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38AC79A-2C73-3142-AFA6-0F5644F9CE3A}" xr6:coauthVersionLast="47" xr6:coauthVersionMax="47" xr10:uidLastSave="{00000000-0000-0000-0000-000000000000}"/>
  <bookViews>
    <workbookView xWindow="12340" yWindow="500" windowWidth="22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273" i="3" l="1"/>
  <c r="K10273" i="3"/>
  <c r="L10273" i="3" s="1"/>
  <c r="I10273" i="3"/>
  <c r="H10273" i="3"/>
  <c r="G10273" i="3"/>
  <c r="D10273" i="3"/>
  <c r="F10273" i="3" s="1"/>
  <c r="C10273" i="3"/>
  <c r="M9631" i="3"/>
  <c r="K9631" i="3"/>
  <c r="L9631" i="3" s="1"/>
  <c r="I9631" i="3"/>
  <c r="H9631" i="3"/>
  <c r="G9631" i="3"/>
  <c r="F9631" i="3"/>
  <c r="E9631" i="3"/>
  <c r="J9631" i="3" s="1"/>
  <c r="D9631" i="3"/>
  <c r="C9631" i="3"/>
  <c r="M8989" i="3"/>
  <c r="K8989" i="3"/>
  <c r="G8989" i="3"/>
  <c r="D8989" i="3"/>
  <c r="M8347" i="3"/>
  <c r="K8347" i="3"/>
  <c r="G8347" i="3"/>
  <c r="D8347" i="3"/>
  <c r="M7705" i="3"/>
  <c r="K7705" i="3"/>
  <c r="G7705" i="3"/>
  <c r="D7705" i="3"/>
  <c r="M7063" i="3"/>
  <c r="K7063" i="3"/>
  <c r="G7063" i="3"/>
  <c r="D7063" i="3"/>
  <c r="M6421" i="3"/>
  <c r="K6421" i="3"/>
  <c r="G6421" i="3"/>
  <c r="D6421" i="3"/>
  <c r="M5779" i="3"/>
  <c r="K5779" i="3"/>
  <c r="G5779" i="3"/>
  <c r="D5779" i="3"/>
  <c r="M5137" i="3"/>
  <c r="K5137" i="3"/>
  <c r="G5137" i="3"/>
  <c r="D5137" i="3"/>
  <c r="M4495" i="3"/>
  <c r="K4495" i="3"/>
  <c r="G4495" i="3"/>
  <c r="D4495" i="3"/>
  <c r="M3853" i="3"/>
  <c r="K3853" i="3"/>
  <c r="G3853" i="3"/>
  <c r="D3853" i="3"/>
  <c r="M3211" i="3"/>
  <c r="K3211" i="3"/>
  <c r="G3211" i="3"/>
  <c r="D3211" i="3"/>
  <c r="M2569" i="3"/>
  <c r="K2569" i="3"/>
  <c r="G2569" i="3"/>
  <c r="D2569" i="3"/>
  <c r="M1927" i="3"/>
  <c r="K1927" i="3"/>
  <c r="G1927" i="3"/>
  <c r="D1927" i="3"/>
  <c r="M1285" i="3"/>
  <c r="K1285" i="3"/>
  <c r="G1285" i="3"/>
  <c r="D1285" i="3"/>
  <c r="M643" i="3"/>
  <c r="K643" i="3"/>
  <c r="G643" i="3"/>
  <c r="D643" i="3"/>
  <c r="M642" i="3"/>
  <c r="K642" i="3"/>
  <c r="G642" i="3"/>
  <c r="D642" i="3"/>
  <c r="M1284" i="3"/>
  <c r="K1284" i="3"/>
  <c r="G1284" i="3"/>
  <c r="D1284" i="3"/>
  <c r="M1926" i="3"/>
  <c r="K1926" i="3"/>
  <c r="G1926" i="3"/>
  <c r="D1926" i="3"/>
  <c r="M2568" i="3"/>
  <c r="K2568" i="3"/>
  <c r="G2568" i="3"/>
  <c r="D2568" i="3"/>
  <c r="M3210" i="3"/>
  <c r="K3210" i="3"/>
  <c r="G3210" i="3"/>
  <c r="D3210" i="3"/>
  <c r="M3852" i="3"/>
  <c r="K3852" i="3"/>
  <c r="G3852" i="3"/>
  <c r="D3852" i="3"/>
  <c r="M4494" i="3"/>
  <c r="K4494" i="3"/>
  <c r="G4494" i="3"/>
  <c r="D4494" i="3"/>
  <c r="M5136" i="3"/>
  <c r="K5136" i="3"/>
  <c r="G5136" i="3"/>
  <c r="D5136" i="3"/>
  <c r="M5778" i="3"/>
  <c r="K5778" i="3"/>
  <c r="G5778" i="3"/>
  <c r="D5778" i="3"/>
  <c r="M6420" i="3"/>
  <c r="K6420" i="3"/>
  <c r="G6420" i="3"/>
  <c r="D6420" i="3"/>
  <c r="M7062" i="3"/>
  <c r="K7062" i="3"/>
  <c r="G7062" i="3"/>
  <c r="D7062" i="3"/>
  <c r="M7704" i="3"/>
  <c r="K7704" i="3"/>
  <c r="G7704" i="3"/>
  <c r="D7704" i="3"/>
  <c r="M8346" i="3"/>
  <c r="K8346" i="3"/>
  <c r="G8346" i="3"/>
  <c r="D8346" i="3"/>
  <c r="M8988" i="3"/>
  <c r="K8988" i="3"/>
  <c r="G8988" i="3"/>
  <c r="D8988" i="3"/>
  <c r="M9630" i="3"/>
  <c r="K9630" i="3"/>
  <c r="G9630" i="3"/>
  <c r="D9630" i="3"/>
  <c r="M10272" i="3"/>
  <c r="K10272" i="3"/>
  <c r="G10272" i="3"/>
  <c r="D10272" i="3"/>
  <c r="M10271" i="3"/>
  <c r="K10271" i="3"/>
  <c r="G10271" i="3"/>
  <c r="D10271" i="3"/>
  <c r="M9629" i="3"/>
  <c r="K9629" i="3"/>
  <c r="G9629" i="3"/>
  <c r="D9629" i="3"/>
  <c r="M8987" i="3"/>
  <c r="K8987" i="3"/>
  <c r="G8987" i="3"/>
  <c r="D8987" i="3"/>
  <c r="M8345" i="3"/>
  <c r="K8345" i="3"/>
  <c r="G8345" i="3"/>
  <c r="D8345" i="3"/>
  <c r="M7703" i="3"/>
  <c r="K7703" i="3"/>
  <c r="G7703" i="3"/>
  <c r="D7703" i="3"/>
  <c r="M7061" i="3"/>
  <c r="K7061" i="3"/>
  <c r="G7061" i="3"/>
  <c r="D7061" i="3"/>
  <c r="M6419" i="3"/>
  <c r="K6419" i="3"/>
  <c r="G6419" i="3"/>
  <c r="D6419" i="3"/>
  <c r="M5777" i="3"/>
  <c r="K5777" i="3"/>
  <c r="G5777" i="3"/>
  <c r="D5777" i="3"/>
  <c r="M5135" i="3"/>
  <c r="K5135" i="3"/>
  <c r="G5135" i="3"/>
  <c r="D5135" i="3"/>
  <c r="M4493" i="3"/>
  <c r="K4493" i="3"/>
  <c r="G4493" i="3"/>
  <c r="D4493" i="3"/>
  <c r="M3851" i="3"/>
  <c r="K3851" i="3"/>
  <c r="G3851" i="3"/>
  <c r="D3851" i="3"/>
  <c r="M3209" i="3"/>
  <c r="K3209" i="3"/>
  <c r="G3209" i="3"/>
  <c r="D3209" i="3"/>
  <c r="M2567" i="3"/>
  <c r="K2567" i="3"/>
  <c r="G2567" i="3"/>
  <c r="D2567" i="3"/>
  <c r="M1925" i="3"/>
  <c r="K1925" i="3"/>
  <c r="G1925" i="3"/>
  <c r="D1925" i="3"/>
  <c r="M1283" i="3"/>
  <c r="K1283" i="3"/>
  <c r="G1283" i="3"/>
  <c r="D1283" i="3"/>
  <c r="M641" i="3"/>
  <c r="K641" i="3"/>
  <c r="G641" i="3"/>
  <c r="D641" i="3"/>
  <c r="M640" i="3"/>
  <c r="K640" i="3"/>
  <c r="G640" i="3"/>
  <c r="D640" i="3"/>
  <c r="M1282" i="3"/>
  <c r="K1282" i="3"/>
  <c r="G1282" i="3"/>
  <c r="D1282" i="3"/>
  <c r="M1924" i="3"/>
  <c r="K1924" i="3"/>
  <c r="G1924" i="3"/>
  <c r="D1924" i="3"/>
  <c r="M2566" i="3"/>
  <c r="K2566" i="3"/>
  <c r="G2566" i="3"/>
  <c r="D2566" i="3"/>
  <c r="M3208" i="3"/>
  <c r="K3208" i="3"/>
  <c r="G3208" i="3"/>
  <c r="D3208" i="3"/>
  <c r="M3850" i="3"/>
  <c r="K3850" i="3"/>
  <c r="G3850" i="3"/>
  <c r="D3850" i="3"/>
  <c r="M4492" i="3"/>
  <c r="K4492" i="3"/>
  <c r="G4492" i="3"/>
  <c r="D4492" i="3"/>
  <c r="M5134" i="3"/>
  <c r="K5134" i="3"/>
  <c r="G5134" i="3"/>
  <c r="D5134" i="3"/>
  <c r="M5776" i="3"/>
  <c r="K5776" i="3"/>
  <c r="G5776" i="3"/>
  <c r="D5776" i="3"/>
  <c r="M6418" i="3"/>
  <c r="K6418" i="3"/>
  <c r="G6418" i="3"/>
  <c r="D6418" i="3"/>
  <c r="M7060" i="3"/>
  <c r="K7060" i="3"/>
  <c r="G7060" i="3"/>
  <c r="D7060" i="3"/>
  <c r="M7702" i="3"/>
  <c r="K7702" i="3"/>
  <c r="G7702" i="3"/>
  <c r="D7702" i="3"/>
  <c r="M8344" i="3"/>
  <c r="K8344" i="3"/>
  <c r="G8344" i="3"/>
  <c r="D8344" i="3"/>
  <c r="M8986" i="3"/>
  <c r="K8986" i="3"/>
  <c r="G8986" i="3"/>
  <c r="D8986" i="3"/>
  <c r="M9628" i="3"/>
  <c r="K9628" i="3"/>
  <c r="G9628" i="3"/>
  <c r="D9628" i="3"/>
  <c r="M10270" i="3"/>
  <c r="K10270" i="3"/>
  <c r="G10270" i="3"/>
  <c r="D10270" i="3"/>
  <c r="M10269" i="3"/>
  <c r="K10269" i="3"/>
  <c r="G10269" i="3"/>
  <c r="D10269" i="3"/>
  <c r="M9627" i="3"/>
  <c r="K9627" i="3"/>
  <c r="G9627" i="3"/>
  <c r="D9627" i="3"/>
  <c r="M8985" i="3"/>
  <c r="K8985" i="3"/>
  <c r="G8985" i="3"/>
  <c r="D8985" i="3"/>
  <c r="M8343" i="3"/>
  <c r="K8343" i="3"/>
  <c r="G8343" i="3"/>
  <c r="D8343" i="3"/>
  <c r="M7701" i="3"/>
  <c r="K7701" i="3"/>
  <c r="G7701" i="3"/>
  <c r="D7701" i="3"/>
  <c r="M7059" i="3"/>
  <c r="K7059" i="3"/>
  <c r="G7059" i="3"/>
  <c r="D7059" i="3"/>
  <c r="M6417" i="3"/>
  <c r="K6417" i="3"/>
  <c r="G6417" i="3"/>
  <c r="D6417" i="3"/>
  <c r="M5775" i="3"/>
  <c r="K5775" i="3"/>
  <c r="G5775" i="3"/>
  <c r="D5775" i="3"/>
  <c r="M5133" i="3"/>
  <c r="K5133" i="3"/>
  <c r="G5133" i="3"/>
  <c r="D5133" i="3"/>
  <c r="M4491" i="3"/>
  <c r="K4491" i="3"/>
  <c r="G4491" i="3"/>
  <c r="D4491" i="3"/>
  <c r="M3849" i="3"/>
  <c r="K3849" i="3"/>
  <c r="G3849" i="3"/>
  <c r="D3849" i="3"/>
  <c r="M3207" i="3"/>
  <c r="K3207" i="3"/>
  <c r="G3207" i="3"/>
  <c r="D3207" i="3"/>
  <c r="M2565" i="3"/>
  <c r="K2565" i="3"/>
  <c r="G2565" i="3"/>
  <c r="D2565" i="3"/>
  <c r="M1923" i="3"/>
  <c r="K1923" i="3"/>
  <c r="G1923" i="3"/>
  <c r="D1923" i="3"/>
  <c r="M1281" i="3"/>
  <c r="K1281" i="3"/>
  <c r="G1281" i="3"/>
  <c r="D1281" i="3"/>
  <c r="M639" i="3"/>
  <c r="K639" i="3"/>
  <c r="G639" i="3"/>
  <c r="D639" i="3"/>
  <c r="M638" i="3"/>
  <c r="K638" i="3"/>
  <c r="G638" i="3"/>
  <c r="D638" i="3"/>
  <c r="M1280" i="3"/>
  <c r="K1280" i="3"/>
  <c r="G1280" i="3"/>
  <c r="D1280" i="3"/>
  <c r="M1922" i="3"/>
  <c r="K1922" i="3"/>
  <c r="G1922" i="3"/>
  <c r="D1922" i="3"/>
  <c r="M2564" i="3"/>
  <c r="K2564" i="3"/>
  <c r="G2564" i="3"/>
  <c r="D2564" i="3"/>
  <c r="M3206" i="3"/>
  <c r="K3206" i="3"/>
  <c r="G3206" i="3"/>
  <c r="D3206" i="3"/>
  <c r="M3848" i="3"/>
  <c r="K3848" i="3"/>
  <c r="G3848" i="3"/>
  <c r="D3848" i="3"/>
  <c r="M4490" i="3"/>
  <c r="K4490" i="3"/>
  <c r="G4490" i="3"/>
  <c r="D4490" i="3"/>
  <c r="M5132" i="3"/>
  <c r="K5132" i="3"/>
  <c r="G5132" i="3"/>
  <c r="D5132" i="3"/>
  <c r="M5774" i="3"/>
  <c r="K5774" i="3"/>
  <c r="G5774" i="3"/>
  <c r="D5774" i="3"/>
  <c r="M6416" i="3"/>
  <c r="K6416" i="3"/>
  <c r="G6416" i="3"/>
  <c r="D6416" i="3"/>
  <c r="M7058" i="3"/>
  <c r="K7058" i="3"/>
  <c r="G7058" i="3"/>
  <c r="D7058" i="3"/>
  <c r="M7700" i="3"/>
  <c r="K7700" i="3"/>
  <c r="G7700" i="3"/>
  <c r="D7700" i="3"/>
  <c r="M8342" i="3"/>
  <c r="K8342" i="3"/>
  <c r="G8342" i="3"/>
  <c r="D8342" i="3"/>
  <c r="M8984" i="3"/>
  <c r="K8984" i="3"/>
  <c r="G8984" i="3"/>
  <c r="D8984" i="3"/>
  <c r="M9626" i="3"/>
  <c r="K9626" i="3"/>
  <c r="G9626" i="3"/>
  <c r="D9626" i="3"/>
  <c r="M10268" i="3"/>
  <c r="K10268" i="3"/>
  <c r="G10268" i="3"/>
  <c r="D10268" i="3"/>
  <c r="M10267" i="3"/>
  <c r="K10267" i="3"/>
  <c r="G10267" i="3"/>
  <c r="D10267" i="3"/>
  <c r="M9625" i="3"/>
  <c r="K9625" i="3"/>
  <c r="G9625" i="3"/>
  <c r="D9625" i="3"/>
  <c r="M8983" i="3"/>
  <c r="K8983" i="3"/>
  <c r="G8983" i="3"/>
  <c r="D8983" i="3"/>
  <c r="M8341" i="3"/>
  <c r="K8341" i="3"/>
  <c r="G8341" i="3"/>
  <c r="D8341" i="3"/>
  <c r="M7699" i="3"/>
  <c r="K7699" i="3"/>
  <c r="G7699" i="3"/>
  <c r="D7699" i="3"/>
  <c r="M7057" i="3"/>
  <c r="K7057" i="3"/>
  <c r="G7057" i="3"/>
  <c r="D7057" i="3"/>
  <c r="M6415" i="3"/>
  <c r="K6415" i="3"/>
  <c r="G6415" i="3"/>
  <c r="D6415" i="3"/>
  <c r="M5773" i="3"/>
  <c r="K5773" i="3"/>
  <c r="G5773" i="3"/>
  <c r="D5773" i="3"/>
  <c r="M5131" i="3"/>
  <c r="K5131" i="3"/>
  <c r="G5131" i="3"/>
  <c r="D5131" i="3"/>
  <c r="M4489" i="3"/>
  <c r="K4489" i="3"/>
  <c r="G4489" i="3"/>
  <c r="D4489" i="3"/>
  <c r="M3847" i="3"/>
  <c r="K3847" i="3"/>
  <c r="G3847" i="3"/>
  <c r="D3847" i="3"/>
  <c r="M3205" i="3"/>
  <c r="K3205" i="3"/>
  <c r="G3205" i="3"/>
  <c r="D3205" i="3"/>
  <c r="M2563" i="3"/>
  <c r="K2563" i="3"/>
  <c r="G2563" i="3"/>
  <c r="D2563" i="3"/>
  <c r="M1921" i="3"/>
  <c r="K1921" i="3"/>
  <c r="G1921" i="3"/>
  <c r="D1921" i="3"/>
  <c r="M1279" i="3"/>
  <c r="K1279" i="3"/>
  <c r="G1279" i="3"/>
  <c r="D1279" i="3"/>
  <c r="M637" i="3"/>
  <c r="K637" i="3"/>
  <c r="G637" i="3"/>
  <c r="D637" i="3"/>
  <c r="M636" i="3"/>
  <c r="K636" i="3"/>
  <c r="G636" i="3"/>
  <c r="D636" i="3"/>
  <c r="M1278" i="3"/>
  <c r="K1278" i="3"/>
  <c r="G1278" i="3"/>
  <c r="D1278" i="3"/>
  <c r="M1920" i="3"/>
  <c r="K1920" i="3"/>
  <c r="G1920" i="3"/>
  <c r="D1920" i="3"/>
  <c r="M2562" i="3"/>
  <c r="K2562" i="3"/>
  <c r="G2562" i="3"/>
  <c r="D2562" i="3"/>
  <c r="M3204" i="3"/>
  <c r="K3204" i="3"/>
  <c r="G3204" i="3"/>
  <c r="D3204" i="3"/>
  <c r="M3846" i="3"/>
  <c r="K3846" i="3"/>
  <c r="G3846" i="3"/>
  <c r="D3846" i="3"/>
  <c r="M4488" i="3"/>
  <c r="K4488" i="3"/>
  <c r="G4488" i="3"/>
  <c r="D4488" i="3"/>
  <c r="M5130" i="3"/>
  <c r="K5130" i="3"/>
  <c r="G5130" i="3"/>
  <c r="D5130" i="3"/>
  <c r="M5772" i="3"/>
  <c r="K5772" i="3"/>
  <c r="G5772" i="3"/>
  <c r="D5772" i="3"/>
  <c r="M6414" i="3"/>
  <c r="K6414" i="3"/>
  <c r="G6414" i="3"/>
  <c r="D6414" i="3"/>
  <c r="M7056" i="3"/>
  <c r="K7056" i="3"/>
  <c r="G7056" i="3"/>
  <c r="D7056" i="3"/>
  <c r="M7698" i="3"/>
  <c r="K7698" i="3"/>
  <c r="G7698" i="3"/>
  <c r="D7698" i="3"/>
  <c r="M8340" i="3"/>
  <c r="K8340" i="3"/>
  <c r="G8340" i="3"/>
  <c r="D8340" i="3"/>
  <c r="M8982" i="3"/>
  <c r="K8982" i="3"/>
  <c r="G8982" i="3"/>
  <c r="D8982" i="3"/>
  <c r="M9624" i="3"/>
  <c r="K9624" i="3"/>
  <c r="G9624" i="3"/>
  <c r="D9624" i="3"/>
  <c r="E10273" i="3" l="1"/>
  <c r="E8989" i="3"/>
  <c r="J8989" i="3" s="1"/>
  <c r="E5779" i="3"/>
  <c r="J5779" i="3" s="1"/>
  <c r="L8989" i="3"/>
  <c r="F8989" i="3"/>
  <c r="F8347" i="3"/>
  <c r="L8347" i="3"/>
  <c r="E8347" i="3"/>
  <c r="J8347" i="3" s="1"/>
  <c r="E7705" i="3"/>
  <c r="J7705" i="3" s="1"/>
  <c r="L7705" i="3"/>
  <c r="F7705" i="3"/>
  <c r="F7063" i="3"/>
  <c r="L7063" i="3"/>
  <c r="E7063" i="3"/>
  <c r="J7063" i="3" s="1"/>
  <c r="F6421" i="3"/>
  <c r="L6421" i="3"/>
  <c r="E6421" i="3"/>
  <c r="J6421" i="3" s="1"/>
  <c r="F5779" i="3"/>
  <c r="L5779" i="3"/>
  <c r="F5137" i="3"/>
  <c r="L5137" i="3"/>
  <c r="E5137" i="3"/>
  <c r="J5137" i="3" s="1"/>
  <c r="F4495" i="3"/>
  <c r="E3853" i="3"/>
  <c r="J3853" i="3" s="1"/>
  <c r="F3853" i="3"/>
  <c r="L4495" i="3"/>
  <c r="E4495" i="3"/>
  <c r="J4495" i="3" s="1"/>
  <c r="L3853" i="3"/>
  <c r="F3211" i="3"/>
  <c r="L3211" i="3"/>
  <c r="E3211" i="3"/>
  <c r="J3211" i="3" s="1"/>
  <c r="F2569" i="3"/>
  <c r="L2569" i="3"/>
  <c r="E2569" i="3"/>
  <c r="J2569" i="3" s="1"/>
  <c r="F1927" i="3"/>
  <c r="L1927" i="3"/>
  <c r="E1927" i="3"/>
  <c r="J1927" i="3" s="1"/>
  <c r="F1285" i="3"/>
  <c r="L1285" i="3"/>
  <c r="E1285" i="3"/>
  <c r="J1285" i="3" s="1"/>
  <c r="F643" i="3"/>
  <c r="L643" i="3"/>
  <c r="E643" i="3"/>
  <c r="J643" i="3" s="1"/>
  <c r="F642" i="3"/>
  <c r="E1284" i="3"/>
  <c r="J1284" i="3" s="1"/>
  <c r="F1284" i="3"/>
  <c r="L642" i="3"/>
  <c r="E642" i="3"/>
  <c r="J642" i="3" s="1"/>
  <c r="L1284" i="3"/>
  <c r="F1926" i="3"/>
  <c r="L1926" i="3"/>
  <c r="E1926" i="3"/>
  <c r="J1926" i="3" s="1"/>
  <c r="F2568" i="3"/>
  <c r="E3210" i="3"/>
  <c r="J3210" i="3" s="1"/>
  <c r="F3210" i="3"/>
  <c r="L2568" i="3"/>
  <c r="E2568" i="3"/>
  <c r="J2568" i="3" s="1"/>
  <c r="L3210" i="3"/>
  <c r="F3852" i="3"/>
  <c r="L3852" i="3"/>
  <c r="E3852" i="3"/>
  <c r="J3852" i="3" s="1"/>
  <c r="E4494" i="3"/>
  <c r="J4494" i="3" s="1"/>
  <c r="E6420" i="3"/>
  <c r="J6420" i="3" s="1"/>
  <c r="L4494" i="3"/>
  <c r="F4494" i="3"/>
  <c r="F5136" i="3"/>
  <c r="E5778" i="3"/>
  <c r="J5778" i="3" s="1"/>
  <c r="F5778" i="3"/>
  <c r="L5136" i="3"/>
  <c r="E5136" i="3"/>
  <c r="J5136" i="3" s="1"/>
  <c r="F6420" i="3"/>
  <c r="L8988" i="3"/>
  <c r="L5778" i="3"/>
  <c r="L6420" i="3"/>
  <c r="F7062" i="3"/>
  <c r="F9629" i="3"/>
  <c r="F7704" i="3"/>
  <c r="L7062" i="3"/>
  <c r="E7062" i="3"/>
  <c r="J7062" i="3" s="1"/>
  <c r="E7704" i="3"/>
  <c r="J7704" i="3" s="1"/>
  <c r="L8346" i="3"/>
  <c r="L7704" i="3"/>
  <c r="F8346" i="3"/>
  <c r="E8346" i="3"/>
  <c r="J8346" i="3" s="1"/>
  <c r="E8988" i="3"/>
  <c r="J8988" i="3" s="1"/>
  <c r="E9630" i="3"/>
  <c r="J9630" i="3" s="1"/>
  <c r="F9630" i="3"/>
  <c r="L9630" i="3"/>
  <c r="F8988" i="3"/>
  <c r="F10272" i="3"/>
  <c r="F10271" i="3"/>
  <c r="F8987" i="3"/>
  <c r="F8345" i="3"/>
  <c r="F7703" i="3"/>
  <c r="F7061" i="3"/>
  <c r="F6419" i="3"/>
  <c r="F5777" i="3"/>
  <c r="F5135" i="3"/>
  <c r="F641" i="3"/>
  <c r="F4493" i="3"/>
  <c r="F2567" i="3"/>
  <c r="F3851" i="3"/>
  <c r="F3209" i="3"/>
  <c r="F1283" i="3"/>
  <c r="F1925" i="3"/>
  <c r="F640" i="3"/>
  <c r="F1282" i="3"/>
  <c r="F1924" i="3"/>
  <c r="F2566" i="3"/>
  <c r="F3208" i="3"/>
  <c r="F3850" i="3"/>
  <c r="F4492" i="3"/>
  <c r="F5134" i="3"/>
  <c r="F5776" i="3"/>
  <c r="F6418" i="3"/>
  <c r="F7060" i="3"/>
  <c r="F7702" i="3"/>
  <c r="F8344" i="3"/>
  <c r="F8986" i="3"/>
  <c r="F9628" i="3"/>
  <c r="M10266" i="3"/>
  <c r="K10266" i="3"/>
  <c r="L10272" i="3" s="1"/>
  <c r="G10266" i="3"/>
  <c r="D10266" i="3"/>
  <c r="F10270" i="3" s="1"/>
  <c r="M10265" i="3"/>
  <c r="K10265" i="3"/>
  <c r="G10265" i="3"/>
  <c r="D10265" i="3"/>
  <c r="M9623" i="3"/>
  <c r="K9623" i="3"/>
  <c r="L9629" i="3" s="1"/>
  <c r="G9623" i="3"/>
  <c r="D9623" i="3"/>
  <c r="M8981" i="3"/>
  <c r="K8981" i="3"/>
  <c r="L8987" i="3" s="1"/>
  <c r="G8981" i="3"/>
  <c r="D8981" i="3"/>
  <c r="F8985" i="3" s="1"/>
  <c r="M8339" i="3"/>
  <c r="K8339" i="3"/>
  <c r="L8345" i="3" s="1"/>
  <c r="G8339" i="3"/>
  <c r="D8339" i="3"/>
  <c r="F8343" i="3" s="1"/>
  <c r="M7697" i="3"/>
  <c r="K7697" i="3"/>
  <c r="L7703" i="3" s="1"/>
  <c r="G7697" i="3"/>
  <c r="D7697" i="3"/>
  <c r="F7701" i="3" s="1"/>
  <c r="M7055" i="3"/>
  <c r="K7055" i="3"/>
  <c r="L7061" i="3" s="1"/>
  <c r="G7055" i="3"/>
  <c r="D7055" i="3"/>
  <c r="F7059" i="3" s="1"/>
  <c r="M6413" i="3"/>
  <c r="K6413" i="3"/>
  <c r="L6419" i="3" s="1"/>
  <c r="G6413" i="3"/>
  <c r="D6413" i="3"/>
  <c r="M5771" i="3"/>
  <c r="K5771" i="3"/>
  <c r="L5777" i="3" s="1"/>
  <c r="G5771" i="3"/>
  <c r="D5771" i="3"/>
  <c r="F5775" i="3" s="1"/>
  <c r="M5129" i="3"/>
  <c r="K5129" i="3"/>
  <c r="L5135" i="3" s="1"/>
  <c r="G5129" i="3"/>
  <c r="D5129" i="3"/>
  <c r="F5133" i="3" s="1"/>
  <c r="M4487" i="3"/>
  <c r="K4487" i="3"/>
  <c r="L4493" i="3" s="1"/>
  <c r="G4487" i="3"/>
  <c r="D4487" i="3"/>
  <c r="F4491" i="3" s="1"/>
  <c r="M3845" i="3"/>
  <c r="K3845" i="3"/>
  <c r="L3851" i="3" s="1"/>
  <c r="G3845" i="3"/>
  <c r="D3845" i="3"/>
  <c r="F3849" i="3" s="1"/>
  <c r="M3203" i="3"/>
  <c r="K3203" i="3"/>
  <c r="L3209" i="3" s="1"/>
  <c r="G3203" i="3"/>
  <c r="D3203" i="3"/>
  <c r="F3207" i="3" s="1"/>
  <c r="M2561" i="3"/>
  <c r="K2561" i="3"/>
  <c r="L2567" i="3" s="1"/>
  <c r="G2561" i="3"/>
  <c r="D2561" i="3"/>
  <c r="M1919" i="3"/>
  <c r="K1919" i="3"/>
  <c r="L1925" i="3" s="1"/>
  <c r="G1919" i="3"/>
  <c r="D1919" i="3"/>
  <c r="F1923" i="3" s="1"/>
  <c r="M1277" i="3"/>
  <c r="K1277" i="3"/>
  <c r="L1283" i="3" s="1"/>
  <c r="G1277" i="3"/>
  <c r="D1277" i="3"/>
  <c r="M635" i="3"/>
  <c r="K635" i="3"/>
  <c r="L641" i="3" s="1"/>
  <c r="G635" i="3"/>
  <c r="D635" i="3"/>
  <c r="F639" i="3" s="1"/>
  <c r="M634" i="3"/>
  <c r="K634" i="3"/>
  <c r="G634" i="3"/>
  <c r="D634" i="3"/>
  <c r="M1276" i="3"/>
  <c r="K1276" i="3"/>
  <c r="G1276" i="3"/>
  <c r="D1276" i="3"/>
  <c r="M1918" i="3"/>
  <c r="K1918" i="3"/>
  <c r="G1918" i="3"/>
  <c r="D1918" i="3"/>
  <c r="M2560" i="3"/>
  <c r="K2560" i="3"/>
  <c r="G2560" i="3"/>
  <c r="D2560" i="3"/>
  <c r="M3202" i="3"/>
  <c r="K3202" i="3"/>
  <c r="G3202" i="3"/>
  <c r="D3202" i="3"/>
  <c r="M3844" i="3"/>
  <c r="K3844" i="3"/>
  <c r="G3844" i="3"/>
  <c r="D3844" i="3"/>
  <c r="M4486" i="3"/>
  <c r="K4486" i="3"/>
  <c r="G4486" i="3"/>
  <c r="D4486" i="3"/>
  <c r="M5128" i="3"/>
  <c r="K5128" i="3"/>
  <c r="G5128" i="3"/>
  <c r="D5128" i="3"/>
  <c r="M5770" i="3"/>
  <c r="K5770" i="3"/>
  <c r="G5770" i="3"/>
  <c r="D5770" i="3"/>
  <c r="M6412" i="3"/>
  <c r="K6412" i="3"/>
  <c r="G6412" i="3"/>
  <c r="D6412" i="3"/>
  <c r="M7054" i="3"/>
  <c r="K7054" i="3"/>
  <c r="G7054" i="3"/>
  <c r="D7054" i="3"/>
  <c r="M7696" i="3"/>
  <c r="K7696" i="3"/>
  <c r="G7696" i="3"/>
  <c r="D7696" i="3"/>
  <c r="M8338" i="3"/>
  <c r="K8338" i="3"/>
  <c r="G8338" i="3"/>
  <c r="D8338" i="3"/>
  <c r="M8980" i="3"/>
  <c r="K8980" i="3"/>
  <c r="G8980" i="3"/>
  <c r="D8980" i="3"/>
  <c r="M9622" i="3"/>
  <c r="K9622" i="3"/>
  <c r="G9622" i="3"/>
  <c r="D9622" i="3"/>
  <c r="M10264" i="3"/>
  <c r="K10264" i="3"/>
  <c r="G10264" i="3"/>
  <c r="D10264" i="3"/>
  <c r="M10263" i="3"/>
  <c r="K10263" i="3"/>
  <c r="G10263" i="3"/>
  <c r="D10263" i="3"/>
  <c r="M9621" i="3"/>
  <c r="K9621" i="3"/>
  <c r="G9621" i="3"/>
  <c r="D9621" i="3"/>
  <c r="M8979" i="3"/>
  <c r="K8979" i="3"/>
  <c r="G8979" i="3"/>
  <c r="D8979" i="3"/>
  <c r="M8337" i="3"/>
  <c r="K8337" i="3"/>
  <c r="G8337" i="3"/>
  <c r="D8337" i="3"/>
  <c r="M7695" i="3"/>
  <c r="K7695" i="3"/>
  <c r="G7695" i="3"/>
  <c r="D7695" i="3"/>
  <c r="M7053" i="3"/>
  <c r="K7053" i="3"/>
  <c r="G7053" i="3"/>
  <c r="D7053" i="3"/>
  <c r="M6411" i="3"/>
  <c r="K6411" i="3"/>
  <c r="G6411" i="3"/>
  <c r="D6411" i="3"/>
  <c r="M5769" i="3"/>
  <c r="K5769" i="3"/>
  <c r="G5769" i="3"/>
  <c r="D5769" i="3"/>
  <c r="M5127" i="3"/>
  <c r="K5127" i="3"/>
  <c r="G5127" i="3"/>
  <c r="D5127" i="3"/>
  <c r="M4485" i="3"/>
  <c r="K4485" i="3"/>
  <c r="G4485" i="3"/>
  <c r="D4485" i="3"/>
  <c r="M3843" i="3"/>
  <c r="K3843" i="3"/>
  <c r="G3843" i="3"/>
  <c r="D3843" i="3"/>
  <c r="M3201" i="3"/>
  <c r="K3201" i="3"/>
  <c r="G3201" i="3"/>
  <c r="D3201" i="3"/>
  <c r="M2559" i="3"/>
  <c r="K2559" i="3"/>
  <c r="G2559" i="3"/>
  <c r="D2559" i="3"/>
  <c r="M1917" i="3"/>
  <c r="K1917" i="3"/>
  <c r="G1917" i="3"/>
  <c r="D1917" i="3"/>
  <c r="M1275" i="3"/>
  <c r="K1275" i="3"/>
  <c r="G1275" i="3"/>
  <c r="D1275" i="3"/>
  <c r="M633" i="3"/>
  <c r="K633" i="3"/>
  <c r="G633" i="3"/>
  <c r="D633" i="3"/>
  <c r="M632" i="3"/>
  <c r="K632" i="3"/>
  <c r="G632" i="3"/>
  <c r="D632" i="3"/>
  <c r="M1274" i="3"/>
  <c r="K1274" i="3"/>
  <c r="G1274" i="3"/>
  <c r="D1274" i="3"/>
  <c r="M1916" i="3"/>
  <c r="K1916" i="3"/>
  <c r="G1916" i="3"/>
  <c r="D1916" i="3"/>
  <c r="M2558" i="3"/>
  <c r="K2558" i="3"/>
  <c r="G2558" i="3"/>
  <c r="D2558" i="3"/>
  <c r="M3200" i="3"/>
  <c r="K3200" i="3"/>
  <c r="G3200" i="3"/>
  <c r="D3200" i="3"/>
  <c r="M3842" i="3"/>
  <c r="K3842" i="3"/>
  <c r="G3842" i="3"/>
  <c r="D3842" i="3"/>
  <c r="M4484" i="3"/>
  <c r="K4484" i="3"/>
  <c r="G4484" i="3"/>
  <c r="D4484" i="3"/>
  <c r="M5126" i="3"/>
  <c r="K5126" i="3"/>
  <c r="G5126" i="3"/>
  <c r="D5126" i="3"/>
  <c r="M5768" i="3"/>
  <c r="K5768" i="3"/>
  <c r="G5768" i="3"/>
  <c r="D5768" i="3"/>
  <c r="M6410" i="3"/>
  <c r="K6410" i="3"/>
  <c r="G6410" i="3"/>
  <c r="D6410" i="3"/>
  <c r="M7052" i="3"/>
  <c r="K7052" i="3"/>
  <c r="G7052" i="3"/>
  <c r="D7052" i="3"/>
  <c r="M7694" i="3"/>
  <c r="K7694" i="3"/>
  <c r="G7694" i="3"/>
  <c r="D7694" i="3"/>
  <c r="M8336" i="3"/>
  <c r="K8336" i="3"/>
  <c r="G8336" i="3"/>
  <c r="D8336" i="3"/>
  <c r="M8978" i="3"/>
  <c r="K8978" i="3"/>
  <c r="G8978" i="3"/>
  <c r="D8978" i="3"/>
  <c r="M9620" i="3"/>
  <c r="K9620" i="3"/>
  <c r="G9620" i="3"/>
  <c r="D9620" i="3"/>
  <c r="M10262" i="3"/>
  <c r="K10262" i="3"/>
  <c r="G10262" i="3"/>
  <c r="D10262" i="3"/>
  <c r="M9619" i="3"/>
  <c r="K9619" i="3"/>
  <c r="G9619" i="3"/>
  <c r="D9619" i="3"/>
  <c r="M8977" i="3"/>
  <c r="K8977" i="3"/>
  <c r="G8977" i="3"/>
  <c r="D8977" i="3"/>
  <c r="M8335" i="3"/>
  <c r="K8335" i="3"/>
  <c r="G8335" i="3"/>
  <c r="D8335" i="3"/>
  <c r="M7693" i="3"/>
  <c r="K7693" i="3"/>
  <c r="G7693" i="3"/>
  <c r="D7693" i="3"/>
  <c r="M7051" i="3"/>
  <c r="K7051" i="3"/>
  <c r="G7051" i="3"/>
  <c r="D7051" i="3"/>
  <c r="M6409" i="3"/>
  <c r="K6409" i="3"/>
  <c r="G6409" i="3"/>
  <c r="D6409" i="3"/>
  <c r="M5767" i="3"/>
  <c r="K5767" i="3"/>
  <c r="G5767" i="3"/>
  <c r="D5767" i="3"/>
  <c r="M5125" i="3"/>
  <c r="K5125" i="3"/>
  <c r="G5125" i="3"/>
  <c r="D5125" i="3"/>
  <c r="M4483" i="3"/>
  <c r="K4483" i="3"/>
  <c r="G4483" i="3"/>
  <c r="D4483" i="3"/>
  <c r="M3841" i="3"/>
  <c r="K3841" i="3"/>
  <c r="G3841" i="3"/>
  <c r="D3841" i="3"/>
  <c r="M3199" i="3"/>
  <c r="K3199" i="3"/>
  <c r="G3199" i="3"/>
  <c r="D3199" i="3"/>
  <c r="M2557" i="3"/>
  <c r="K2557" i="3"/>
  <c r="G2557" i="3"/>
  <c r="D2557" i="3"/>
  <c r="M1915" i="3"/>
  <c r="K1915" i="3"/>
  <c r="G1915" i="3"/>
  <c r="D1915" i="3"/>
  <c r="M1273" i="3"/>
  <c r="K1273" i="3"/>
  <c r="G1273" i="3"/>
  <c r="D1273" i="3"/>
  <c r="M631" i="3"/>
  <c r="K631" i="3"/>
  <c r="G631" i="3"/>
  <c r="D631" i="3"/>
  <c r="L10271" i="3" l="1"/>
  <c r="F9627" i="3"/>
  <c r="E9629" i="3"/>
  <c r="J9629" i="3" s="1"/>
  <c r="E10271" i="3"/>
  <c r="E10272" i="3"/>
  <c r="E8345" i="3"/>
  <c r="J8345" i="3" s="1"/>
  <c r="E8987" i="3"/>
  <c r="J8987" i="3" s="1"/>
  <c r="E7703" i="3"/>
  <c r="J7703" i="3" s="1"/>
  <c r="E5135" i="3"/>
  <c r="J5135" i="3" s="1"/>
  <c r="E7061" i="3"/>
  <c r="J7061" i="3" s="1"/>
  <c r="F6417" i="3"/>
  <c r="E6419" i="3"/>
  <c r="J6419" i="3" s="1"/>
  <c r="E5777" i="3"/>
  <c r="J5777" i="3" s="1"/>
  <c r="E4493" i="3"/>
  <c r="J4493" i="3" s="1"/>
  <c r="E3851" i="3"/>
  <c r="J3851" i="3" s="1"/>
  <c r="E3209" i="3"/>
  <c r="J3209" i="3" s="1"/>
  <c r="L1924" i="3"/>
  <c r="L640" i="3"/>
  <c r="F2565" i="3"/>
  <c r="E2567" i="3"/>
  <c r="J2567" i="3" s="1"/>
  <c r="E1925" i="3"/>
  <c r="J1925" i="3" s="1"/>
  <c r="F1281" i="3"/>
  <c r="E1283" i="3"/>
  <c r="J1283" i="3" s="1"/>
  <c r="E1282" i="3"/>
  <c r="J1282" i="3" s="1"/>
  <c r="E3208" i="3"/>
  <c r="J3208" i="3" s="1"/>
  <c r="E1924" i="3"/>
  <c r="J1924" i="3" s="1"/>
  <c r="E640" i="3"/>
  <c r="J640" i="3" s="1"/>
  <c r="E641" i="3"/>
  <c r="J641" i="3" s="1"/>
  <c r="L1282" i="3"/>
  <c r="L5134" i="3"/>
  <c r="L3850" i="3"/>
  <c r="L2566" i="3"/>
  <c r="L3208" i="3"/>
  <c r="E2566" i="3"/>
  <c r="J2566" i="3" s="1"/>
  <c r="E3850" i="3"/>
  <c r="J3850" i="3" s="1"/>
  <c r="E4492" i="3"/>
  <c r="J4492" i="3" s="1"/>
  <c r="L4492" i="3"/>
  <c r="L7060" i="3"/>
  <c r="L5776" i="3"/>
  <c r="E5134" i="3"/>
  <c r="J5134" i="3" s="1"/>
  <c r="L6418" i="3"/>
  <c r="E6418" i="3"/>
  <c r="J6418" i="3" s="1"/>
  <c r="E5776" i="3"/>
  <c r="J5776" i="3" s="1"/>
  <c r="E8344" i="3"/>
  <c r="J8344" i="3" s="1"/>
  <c r="E7060" i="3"/>
  <c r="J7060" i="3" s="1"/>
  <c r="L9627" i="3"/>
  <c r="L10270" i="3"/>
  <c r="L8986" i="3"/>
  <c r="L7702" i="3"/>
  <c r="L8344" i="3"/>
  <c r="E7702" i="3"/>
  <c r="J7702" i="3" s="1"/>
  <c r="L9628" i="3"/>
  <c r="E7059" i="3"/>
  <c r="J7059" i="3" s="1"/>
  <c r="E8343" i="3"/>
  <c r="J8343" i="3" s="1"/>
  <c r="E9627" i="3"/>
  <c r="J9627" i="3" s="1"/>
  <c r="E10270" i="3"/>
  <c r="E8986" i="3"/>
  <c r="J8986" i="3" s="1"/>
  <c r="F3848" i="3"/>
  <c r="F1280" i="3"/>
  <c r="E9628" i="3"/>
  <c r="J9628" i="3" s="1"/>
  <c r="E10269" i="3"/>
  <c r="L8985" i="3"/>
  <c r="L10269" i="3"/>
  <c r="F10269" i="3"/>
  <c r="L4491" i="3"/>
  <c r="L5775" i="3"/>
  <c r="L7059" i="3"/>
  <c r="L8343" i="3"/>
  <c r="E8985" i="3"/>
  <c r="J8985" i="3" s="1"/>
  <c r="E7701" i="3"/>
  <c r="J7701" i="3" s="1"/>
  <c r="L7701" i="3"/>
  <c r="E6417" i="3"/>
  <c r="J6417" i="3" s="1"/>
  <c r="L6417" i="3"/>
  <c r="E3848" i="3"/>
  <c r="J3848" i="3" s="1"/>
  <c r="E1280" i="3"/>
  <c r="J1280" i="3" s="1"/>
  <c r="E639" i="3"/>
  <c r="J639" i="3" s="1"/>
  <c r="E1923" i="3"/>
  <c r="J1923" i="3" s="1"/>
  <c r="E3207" i="3"/>
  <c r="J3207" i="3" s="1"/>
  <c r="E4491" i="3"/>
  <c r="J4491" i="3" s="1"/>
  <c r="E5775" i="3"/>
  <c r="J5775" i="3" s="1"/>
  <c r="E5133" i="3"/>
  <c r="J5133" i="3" s="1"/>
  <c r="L5133" i="3"/>
  <c r="L2565" i="3"/>
  <c r="L3849" i="3"/>
  <c r="L3207" i="3"/>
  <c r="E3849" i="3"/>
  <c r="J3849" i="3" s="1"/>
  <c r="L1923" i="3"/>
  <c r="L639" i="3"/>
  <c r="E2565" i="3"/>
  <c r="J2565" i="3" s="1"/>
  <c r="E1281" i="3"/>
  <c r="J1281" i="3" s="1"/>
  <c r="L1922" i="3"/>
  <c r="L638" i="3"/>
  <c r="L1281" i="3"/>
  <c r="E638" i="3"/>
  <c r="J638" i="3" s="1"/>
  <c r="L1280" i="3"/>
  <c r="F638" i="3"/>
  <c r="L3848" i="3"/>
  <c r="L2564" i="3"/>
  <c r="L3206" i="3"/>
  <c r="E1922" i="3"/>
  <c r="J1922" i="3" s="1"/>
  <c r="F1922" i="3"/>
  <c r="E2564" i="3"/>
  <c r="J2564" i="3" s="1"/>
  <c r="F2564" i="3"/>
  <c r="E3206" i="3"/>
  <c r="J3206" i="3" s="1"/>
  <c r="F3206" i="3"/>
  <c r="E4490" i="3"/>
  <c r="J4490" i="3" s="1"/>
  <c r="F4490" i="3"/>
  <c r="L4490" i="3"/>
  <c r="E8984" i="3"/>
  <c r="J8984" i="3" s="1"/>
  <c r="E7700" i="3"/>
  <c r="J7700" i="3" s="1"/>
  <c r="E6416" i="3"/>
  <c r="J6416" i="3" s="1"/>
  <c r="E5132" i="3"/>
  <c r="J5132" i="3" s="1"/>
  <c r="F8984" i="3"/>
  <c r="F7700" i="3"/>
  <c r="F6416" i="3"/>
  <c r="F5132" i="3"/>
  <c r="L5132" i="3"/>
  <c r="E5774" i="3"/>
  <c r="J5774" i="3" s="1"/>
  <c r="F5774" i="3"/>
  <c r="L5774" i="3"/>
  <c r="L8984" i="3"/>
  <c r="L7700" i="3"/>
  <c r="L6416" i="3"/>
  <c r="E7058" i="3"/>
  <c r="J7058" i="3" s="1"/>
  <c r="F7058" i="3"/>
  <c r="L7058" i="3"/>
  <c r="F9625" i="3"/>
  <c r="L8342" i="3"/>
  <c r="E8341" i="3"/>
  <c r="J8341" i="3" s="1"/>
  <c r="E9625" i="3"/>
  <c r="J9625" i="3" s="1"/>
  <c r="E9626" i="3"/>
  <c r="J9626" i="3" s="1"/>
  <c r="E8342" i="3"/>
  <c r="J8342" i="3" s="1"/>
  <c r="F9626" i="3"/>
  <c r="F8342" i="3"/>
  <c r="L7057" i="3"/>
  <c r="L8341" i="3"/>
  <c r="L9625" i="3"/>
  <c r="L9626" i="3"/>
  <c r="F7699" i="3"/>
  <c r="F8983" i="3"/>
  <c r="F10267" i="3"/>
  <c r="L10268" i="3"/>
  <c r="E3847" i="3"/>
  <c r="J3847" i="3" s="1"/>
  <c r="E8983" i="3"/>
  <c r="J8983" i="3" s="1"/>
  <c r="F5130" i="3"/>
  <c r="F1278" i="3"/>
  <c r="F3205" i="3"/>
  <c r="F7057" i="3"/>
  <c r="F10268" i="3"/>
  <c r="E1279" i="3"/>
  <c r="J1279" i="3" s="1"/>
  <c r="E5131" i="3"/>
  <c r="J5131" i="3" s="1"/>
  <c r="E7699" i="3"/>
  <c r="J7699" i="3" s="1"/>
  <c r="F8982" i="3"/>
  <c r="F6414" i="3"/>
  <c r="F2562" i="3"/>
  <c r="F1921" i="3"/>
  <c r="F5773" i="3"/>
  <c r="E2563" i="3"/>
  <c r="J2563" i="3" s="1"/>
  <c r="E6415" i="3"/>
  <c r="J6415" i="3" s="1"/>
  <c r="E10268" i="3"/>
  <c r="F7698" i="3"/>
  <c r="F3846" i="3"/>
  <c r="F637" i="3"/>
  <c r="F4489" i="3"/>
  <c r="F8341" i="3"/>
  <c r="L3847" i="3"/>
  <c r="L5131" i="3"/>
  <c r="L6415" i="3"/>
  <c r="L7699" i="3"/>
  <c r="L8983" i="3"/>
  <c r="E7057" i="3"/>
  <c r="J7057" i="3" s="1"/>
  <c r="F6415" i="3"/>
  <c r="E5773" i="3"/>
  <c r="J5773" i="3" s="1"/>
  <c r="F5131" i="3"/>
  <c r="L637" i="3"/>
  <c r="L1921" i="3"/>
  <c r="L3205" i="3"/>
  <c r="L4489" i="3"/>
  <c r="L5773" i="3"/>
  <c r="E4489" i="3"/>
  <c r="J4489" i="3" s="1"/>
  <c r="E3205" i="3"/>
  <c r="J3205" i="3" s="1"/>
  <c r="F3847" i="3"/>
  <c r="L2563" i="3"/>
  <c r="E1921" i="3"/>
  <c r="J1921" i="3" s="1"/>
  <c r="F1279" i="3"/>
  <c r="F2563" i="3"/>
  <c r="E637" i="3"/>
  <c r="J637" i="3" s="1"/>
  <c r="L1279" i="3"/>
  <c r="F1920" i="3"/>
  <c r="F636" i="3"/>
  <c r="F3204" i="3"/>
  <c r="F4488" i="3"/>
  <c r="F7056" i="3"/>
  <c r="F5772" i="3"/>
  <c r="F9624" i="3"/>
  <c r="F8340" i="3"/>
  <c r="F8981" i="3"/>
  <c r="F10266" i="3"/>
  <c r="F9623" i="3"/>
  <c r="F8339" i="3"/>
  <c r="F7697" i="3"/>
  <c r="F7055" i="3"/>
  <c r="F6413" i="3"/>
  <c r="F5771" i="3"/>
  <c r="F5129" i="3"/>
  <c r="F4487" i="3"/>
  <c r="F3845" i="3"/>
  <c r="F635" i="3"/>
  <c r="F3203" i="3"/>
  <c r="F2561" i="3"/>
  <c r="F1919" i="3"/>
  <c r="F1277" i="3"/>
  <c r="M10261" i="3"/>
  <c r="K10261" i="3"/>
  <c r="L10267" i="3" s="1"/>
  <c r="G10261" i="3"/>
  <c r="D10261" i="3"/>
  <c r="M8976" i="3"/>
  <c r="K8976" i="3"/>
  <c r="L8982" i="3" s="1"/>
  <c r="G8976" i="3"/>
  <c r="D8976" i="3"/>
  <c r="M8334" i="3"/>
  <c r="K8334" i="3"/>
  <c r="L8340" i="3" s="1"/>
  <c r="G8334" i="3"/>
  <c r="D8334" i="3"/>
  <c r="M7692" i="3"/>
  <c r="K7692" i="3"/>
  <c r="L7698" i="3" s="1"/>
  <c r="G7692" i="3"/>
  <c r="D7692" i="3"/>
  <c r="M7050" i="3"/>
  <c r="K7050" i="3"/>
  <c r="L7056" i="3" s="1"/>
  <c r="G7050" i="3"/>
  <c r="D7050" i="3"/>
  <c r="M6408" i="3"/>
  <c r="K6408" i="3"/>
  <c r="L6414" i="3" s="1"/>
  <c r="G6408" i="3"/>
  <c r="D6408" i="3"/>
  <c r="M5766" i="3"/>
  <c r="K5766" i="3"/>
  <c r="L5772" i="3" s="1"/>
  <c r="G5766" i="3"/>
  <c r="D5766" i="3"/>
  <c r="M5124" i="3"/>
  <c r="K5124" i="3"/>
  <c r="L5130" i="3" s="1"/>
  <c r="G5124" i="3"/>
  <c r="D5124" i="3"/>
  <c r="M4482" i="3"/>
  <c r="K4482" i="3"/>
  <c r="L4488" i="3" s="1"/>
  <c r="G4482" i="3"/>
  <c r="D4482" i="3"/>
  <c r="M3840" i="3"/>
  <c r="K3840" i="3"/>
  <c r="L3846" i="3" s="1"/>
  <c r="G3840" i="3"/>
  <c r="D3840" i="3"/>
  <c r="M3198" i="3"/>
  <c r="K3198" i="3"/>
  <c r="L3204" i="3" s="1"/>
  <c r="G3198" i="3"/>
  <c r="D3198" i="3"/>
  <c r="M2556" i="3"/>
  <c r="K2556" i="3"/>
  <c r="L2562" i="3" s="1"/>
  <c r="G2556" i="3"/>
  <c r="D2556" i="3"/>
  <c r="M1914" i="3"/>
  <c r="K1914" i="3"/>
  <c r="L1920" i="3" s="1"/>
  <c r="G1914" i="3"/>
  <c r="D1914" i="3"/>
  <c r="M1272" i="3"/>
  <c r="K1272" i="3"/>
  <c r="L1278" i="3" s="1"/>
  <c r="G1272" i="3"/>
  <c r="D1272" i="3"/>
  <c r="M630" i="3"/>
  <c r="K630" i="3"/>
  <c r="L636" i="3" s="1"/>
  <c r="G630" i="3"/>
  <c r="D630" i="3"/>
  <c r="M10260" i="3"/>
  <c r="K10260" i="3"/>
  <c r="G10260" i="3"/>
  <c r="D10260" i="3"/>
  <c r="M9618" i="3"/>
  <c r="K9618" i="3"/>
  <c r="L9624" i="3" s="1"/>
  <c r="G9618" i="3"/>
  <c r="D9618" i="3"/>
  <c r="M8975" i="3"/>
  <c r="K8975" i="3"/>
  <c r="L8981" i="3" s="1"/>
  <c r="G8975" i="3"/>
  <c r="D8975" i="3"/>
  <c r="F8979" i="3" s="1"/>
  <c r="M8333" i="3"/>
  <c r="K8333" i="3"/>
  <c r="L8339" i="3" s="1"/>
  <c r="G8333" i="3"/>
  <c r="D8333" i="3"/>
  <c r="F8337" i="3" s="1"/>
  <c r="M7691" i="3"/>
  <c r="K7691" i="3"/>
  <c r="L7697" i="3" s="1"/>
  <c r="G7691" i="3"/>
  <c r="D7691" i="3"/>
  <c r="F7695" i="3" s="1"/>
  <c r="M7049" i="3"/>
  <c r="K7049" i="3"/>
  <c r="L7055" i="3" s="1"/>
  <c r="G7049" i="3"/>
  <c r="D7049" i="3"/>
  <c r="F7053" i="3" s="1"/>
  <c r="M6407" i="3"/>
  <c r="K6407" i="3"/>
  <c r="L6413" i="3" s="1"/>
  <c r="G6407" i="3"/>
  <c r="D6407" i="3"/>
  <c r="F6411" i="3" s="1"/>
  <c r="M5765" i="3"/>
  <c r="K5765" i="3"/>
  <c r="L5771" i="3" s="1"/>
  <c r="G5765" i="3"/>
  <c r="D5765" i="3"/>
  <c r="M5123" i="3"/>
  <c r="K5123" i="3"/>
  <c r="G5123" i="3"/>
  <c r="D5123" i="3"/>
  <c r="E5129" i="3" s="1"/>
  <c r="J5129" i="3" s="1"/>
  <c r="M4481" i="3"/>
  <c r="K4481" i="3"/>
  <c r="L4487" i="3" s="1"/>
  <c r="G4481" i="3"/>
  <c r="D4481" i="3"/>
  <c r="F4485" i="3" s="1"/>
  <c r="M3839" i="3"/>
  <c r="K3839" i="3"/>
  <c r="L3845" i="3" s="1"/>
  <c r="G3839" i="3"/>
  <c r="D3839" i="3"/>
  <c r="M3197" i="3"/>
  <c r="K3197" i="3"/>
  <c r="L3203" i="3" s="1"/>
  <c r="G3197" i="3"/>
  <c r="D3197" i="3"/>
  <c r="F3201" i="3" s="1"/>
  <c r="M2555" i="3"/>
  <c r="K2555" i="3"/>
  <c r="L2561" i="3" s="1"/>
  <c r="G2555" i="3"/>
  <c r="D2555" i="3"/>
  <c r="F2559" i="3" s="1"/>
  <c r="M1913" i="3"/>
  <c r="K1913" i="3"/>
  <c r="L1919" i="3" s="1"/>
  <c r="G1913" i="3"/>
  <c r="D1913" i="3"/>
  <c r="M1271" i="3"/>
  <c r="K1271" i="3"/>
  <c r="L1277" i="3" s="1"/>
  <c r="G1271" i="3"/>
  <c r="D1271" i="3"/>
  <c r="F1275" i="3" s="1"/>
  <c r="M629" i="3"/>
  <c r="K629" i="3"/>
  <c r="L635" i="3" s="1"/>
  <c r="G629" i="3"/>
  <c r="D629" i="3"/>
  <c r="F633" i="3" s="1"/>
  <c r="M10259" i="3"/>
  <c r="K10259" i="3"/>
  <c r="G10259" i="3"/>
  <c r="D10259" i="3"/>
  <c r="M9617" i="3"/>
  <c r="K9617" i="3"/>
  <c r="L9623" i="3" s="1"/>
  <c r="G9617" i="3"/>
  <c r="D9617" i="3"/>
  <c r="F9621" i="3" s="1"/>
  <c r="M9616" i="3"/>
  <c r="K9616" i="3"/>
  <c r="G9616" i="3"/>
  <c r="D9616" i="3"/>
  <c r="M8974" i="3"/>
  <c r="K8974" i="3"/>
  <c r="G8974" i="3"/>
  <c r="D8974" i="3"/>
  <c r="M8332" i="3"/>
  <c r="K8332" i="3"/>
  <c r="G8332" i="3"/>
  <c r="D8332" i="3"/>
  <c r="M7690" i="3"/>
  <c r="K7690" i="3"/>
  <c r="G7690" i="3"/>
  <c r="D7690" i="3"/>
  <c r="M7048" i="3"/>
  <c r="K7048" i="3"/>
  <c r="G7048" i="3"/>
  <c r="D7048" i="3"/>
  <c r="M6406" i="3"/>
  <c r="K6406" i="3"/>
  <c r="G6406" i="3"/>
  <c r="D6406" i="3"/>
  <c r="M5764" i="3"/>
  <c r="K5764" i="3"/>
  <c r="G5764" i="3"/>
  <c r="D5764" i="3"/>
  <c r="M5122" i="3"/>
  <c r="K5122" i="3"/>
  <c r="G5122" i="3"/>
  <c r="D5122" i="3"/>
  <c r="M4480" i="3"/>
  <c r="K4480" i="3"/>
  <c r="G4480" i="3"/>
  <c r="D4480" i="3"/>
  <c r="M4496" i="3"/>
  <c r="M3838" i="3"/>
  <c r="K3838" i="3"/>
  <c r="G3838" i="3"/>
  <c r="D3838" i="3"/>
  <c r="M3196" i="3"/>
  <c r="K3196" i="3"/>
  <c r="G3196" i="3"/>
  <c r="D3196" i="3"/>
  <c r="M2554" i="3"/>
  <c r="K2554" i="3"/>
  <c r="G2554" i="3"/>
  <c r="D2554" i="3"/>
  <c r="M1912" i="3"/>
  <c r="K1912" i="3"/>
  <c r="G1912" i="3"/>
  <c r="D1912" i="3"/>
  <c r="M1270" i="3"/>
  <c r="K1270" i="3"/>
  <c r="G1270" i="3"/>
  <c r="D1270" i="3"/>
  <c r="M628" i="3"/>
  <c r="K628" i="3"/>
  <c r="G628" i="3"/>
  <c r="D628" i="3"/>
  <c r="M10258" i="3"/>
  <c r="K10258" i="3"/>
  <c r="G10258" i="3"/>
  <c r="D10258" i="3"/>
  <c r="M9615" i="3"/>
  <c r="K9615" i="3"/>
  <c r="G9615" i="3"/>
  <c r="D9615" i="3"/>
  <c r="M8973" i="3"/>
  <c r="K8973" i="3"/>
  <c r="G8973" i="3"/>
  <c r="D8973" i="3"/>
  <c r="M8331" i="3"/>
  <c r="K8331" i="3"/>
  <c r="G8331" i="3"/>
  <c r="D8331" i="3"/>
  <c r="M7689" i="3"/>
  <c r="K7689" i="3"/>
  <c r="G7689" i="3"/>
  <c r="D7689" i="3"/>
  <c r="M7047" i="3"/>
  <c r="K7047" i="3"/>
  <c r="G7047" i="3"/>
  <c r="D7047" i="3"/>
  <c r="M6405" i="3"/>
  <c r="K6405" i="3"/>
  <c r="G6405" i="3"/>
  <c r="D6405" i="3"/>
  <c r="M5763" i="3"/>
  <c r="K5763" i="3"/>
  <c r="G5763" i="3"/>
  <c r="D5763" i="3"/>
  <c r="M5121" i="3"/>
  <c r="K5121" i="3"/>
  <c r="G5121" i="3"/>
  <c r="D5121" i="3"/>
  <c r="M4479" i="3"/>
  <c r="K4479" i="3"/>
  <c r="G4479" i="3"/>
  <c r="D4479" i="3"/>
  <c r="M3837" i="3"/>
  <c r="K3837" i="3"/>
  <c r="G3837" i="3"/>
  <c r="D3837" i="3"/>
  <c r="M3195" i="3"/>
  <c r="K3195" i="3"/>
  <c r="G3195" i="3"/>
  <c r="D3195" i="3"/>
  <c r="M2553" i="3"/>
  <c r="K2553" i="3"/>
  <c r="G2553" i="3"/>
  <c r="D2553" i="3"/>
  <c r="M1911" i="3"/>
  <c r="K1911" i="3"/>
  <c r="G1911" i="3"/>
  <c r="D1911" i="3"/>
  <c r="M1269" i="3"/>
  <c r="K1269" i="3"/>
  <c r="G1269" i="3"/>
  <c r="D1269" i="3"/>
  <c r="M627" i="3"/>
  <c r="K627" i="3"/>
  <c r="G627" i="3"/>
  <c r="D627" i="3"/>
  <c r="M10257" i="3"/>
  <c r="K10257" i="3"/>
  <c r="G10257" i="3"/>
  <c r="D10257" i="3"/>
  <c r="M10256" i="3"/>
  <c r="K10256" i="3"/>
  <c r="G10256" i="3"/>
  <c r="D10256" i="3"/>
  <c r="M9614" i="3"/>
  <c r="K9614" i="3"/>
  <c r="G9614" i="3"/>
  <c r="D9614" i="3"/>
  <c r="M8972" i="3"/>
  <c r="K8972" i="3"/>
  <c r="G8972" i="3"/>
  <c r="D8972" i="3"/>
  <c r="M8330" i="3"/>
  <c r="K8330" i="3"/>
  <c r="G8330" i="3"/>
  <c r="D8330" i="3"/>
  <c r="M7688" i="3"/>
  <c r="K7688" i="3"/>
  <c r="G7688" i="3"/>
  <c r="D7688" i="3"/>
  <c r="M7046" i="3"/>
  <c r="K7046" i="3"/>
  <c r="G7046" i="3"/>
  <c r="D7046" i="3"/>
  <c r="M6404" i="3"/>
  <c r="K6404" i="3"/>
  <c r="G6404" i="3"/>
  <c r="D6404" i="3"/>
  <c r="M5762" i="3"/>
  <c r="K5762" i="3"/>
  <c r="G5762" i="3"/>
  <c r="D5762" i="3"/>
  <c r="M5120" i="3"/>
  <c r="K5120" i="3"/>
  <c r="G5120" i="3"/>
  <c r="D5120" i="3"/>
  <c r="M4478" i="3"/>
  <c r="K4478" i="3"/>
  <c r="G4478" i="3"/>
  <c r="D4478" i="3"/>
  <c r="M3836" i="3"/>
  <c r="K3836" i="3"/>
  <c r="G3836" i="3"/>
  <c r="D3836" i="3"/>
  <c r="M3194" i="3"/>
  <c r="K3194" i="3"/>
  <c r="G3194" i="3"/>
  <c r="D3194" i="3"/>
  <c r="M2552" i="3"/>
  <c r="K2552" i="3"/>
  <c r="G2552" i="3"/>
  <c r="D2552" i="3"/>
  <c r="M1910" i="3"/>
  <c r="K1910" i="3"/>
  <c r="G1910" i="3"/>
  <c r="D1910" i="3"/>
  <c r="M1268" i="3"/>
  <c r="K1268" i="3"/>
  <c r="G1268" i="3"/>
  <c r="D1268" i="3"/>
  <c r="M626" i="3"/>
  <c r="K626" i="3"/>
  <c r="G626" i="3"/>
  <c r="D626" i="3"/>
  <c r="M9613" i="3"/>
  <c r="K9613" i="3"/>
  <c r="G9613" i="3"/>
  <c r="D9613" i="3"/>
  <c r="M8971" i="3"/>
  <c r="K8971" i="3"/>
  <c r="G8971" i="3"/>
  <c r="D8971" i="3"/>
  <c r="M8329" i="3"/>
  <c r="K8329" i="3"/>
  <c r="G8329" i="3"/>
  <c r="D8329" i="3"/>
  <c r="M7687" i="3"/>
  <c r="K7687" i="3"/>
  <c r="G7687" i="3"/>
  <c r="D7687" i="3"/>
  <c r="M7045" i="3"/>
  <c r="K7045" i="3"/>
  <c r="G7045" i="3"/>
  <c r="D7045" i="3"/>
  <c r="M6403" i="3"/>
  <c r="K6403" i="3"/>
  <c r="G6403" i="3"/>
  <c r="D6403" i="3"/>
  <c r="M5761" i="3"/>
  <c r="K5761" i="3"/>
  <c r="G5761" i="3"/>
  <c r="D5761" i="3"/>
  <c r="M5119" i="3"/>
  <c r="K5119" i="3"/>
  <c r="G5119" i="3"/>
  <c r="D5119" i="3"/>
  <c r="M4477" i="3"/>
  <c r="K4477" i="3"/>
  <c r="G4477" i="3"/>
  <c r="D4477" i="3"/>
  <c r="M3835" i="3"/>
  <c r="K3835" i="3"/>
  <c r="G3835" i="3"/>
  <c r="D3835" i="3"/>
  <c r="M3193" i="3"/>
  <c r="K3193" i="3"/>
  <c r="G3193" i="3"/>
  <c r="D3193" i="3"/>
  <c r="M2551" i="3"/>
  <c r="K2551" i="3"/>
  <c r="G2551" i="3"/>
  <c r="D2551" i="3"/>
  <c r="M1909" i="3"/>
  <c r="K1909" i="3"/>
  <c r="G1909" i="3"/>
  <c r="D1909" i="3"/>
  <c r="M1267" i="3"/>
  <c r="K1267" i="3"/>
  <c r="G1267" i="3"/>
  <c r="D1267" i="3"/>
  <c r="M625" i="3"/>
  <c r="K625" i="3"/>
  <c r="G625" i="3"/>
  <c r="D625" i="3"/>
  <c r="M10255" i="3"/>
  <c r="K10255" i="3"/>
  <c r="G10255" i="3"/>
  <c r="D10255" i="3"/>
  <c r="M10254" i="3"/>
  <c r="K10254" i="3"/>
  <c r="G10254" i="3"/>
  <c r="D10254" i="3"/>
  <c r="M9612" i="3"/>
  <c r="K9612" i="3"/>
  <c r="G9612" i="3"/>
  <c r="D9612" i="3"/>
  <c r="M8970" i="3"/>
  <c r="K8970" i="3"/>
  <c r="G8970" i="3"/>
  <c r="D8970" i="3"/>
  <c r="M8328" i="3"/>
  <c r="K8328" i="3"/>
  <c r="G8328" i="3"/>
  <c r="D8328" i="3"/>
  <c r="M7686" i="3"/>
  <c r="K7686" i="3"/>
  <c r="G7686" i="3"/>
  <c r="D7686" i="3"/>
  <c r="M7044" i="3"/>
  <c r="K7044" i="3"/>
  <c r="G7044" i="3"/>
  <c r="D7044" i="3"/>
  <c r="M6402" i="3"/>
  <c r="K6402" i="3"/>
  <c r="G6402" i="3"/>
  <c r="D6402" i="3"/>
  <c r="M5760" i="3"/>
  <c r="K5760" i="3"/>
  <c r="G5760" i="3"/>
  <c r="D5760" i="3"/>
  <c r="M5118" i="3"/>
  <c r="K5118" i="3"/>
  <c r="G5118" i="3"/>
  <c r="D5118" i="3"/>
  <c r="M4476" i="3"/>
  <c r="K4476" i="3"/>
  <c r="G4476" i="3"/>
  <c r="D4476" i="3"/>
  <c r="M3834" i="3"/>
  <c r="K3834" i="3"/>
  <c r="G3834" i="3"/>
  <c r="D3834" i="3"/>
  <c r="M3192" i="3"/>
  <c r="K3192" i="3"/>
  <c r="G3192" i="3"/>
  <c r="D3192" i="3"/>
  <c r="M2550" i="3"/>
  <c r="K2550" i="3"/>
  <c r="G2550" i="3"/>
  <c r="D2550" i="3"/>
  <c r="M1908" i="3"/>
  <c r="K1908" i="3"/>
  <c r="G1908" i="3"/>
  <c r="D1908" i="3"/>
  <c r="M1928" i="3"/>
  <c r="M1266" i="3"/>
  <c r="K1266" i="3"/>
  <c r="G1266" i="3"/>
  <c r="D1266" i="3"/>
  <c r="F1917" i="3" l="1"/>
  <c r="F3843" i="3"/>
  <c r="F5769" i="3"/>
  <c r="F10265" i="3"/>
  <c r="E10267" i="3"/>
  <c r="F634" i="3"/>
  <c r="E636" i="3"/>
  <c r="J636" i="3" s="1"/>
  <c r="F1276" i="3"/>
  <c r="E1278" i="3"/>
  <c r="J1278" i="3" s="1"/>
  <c r="F1918" i="3"/>
  <c r="E1920" i="3"/>
  <c r="J1920" i="3" s="1"/>
  <c r="F2560" i="3"/>
  <c r="E2562" i="3"/>
  <c r="J2562" i="3" s="1"/>
  <c r="F3202" i="3"/>
  <c r="E3204" i="3"/>
  <c r="J3204" i="3" s="1"/>
  <c r="F3844" i="3"/>
  <c r="E3846" i="3"/>
  <c r="J3846" i="3" s="1"/>
  <c r="L10265" i="3"/>
  <c r="F4486" i="3"/>
  <c r="E4488" i="3"/>
  <c r="J4488" i="3" s="1"/>
  <c r="F5128" i="3"/>
  <c r="E5130" i="3"/>
  <c r="J5130" i="3" s="1"/>
  <c r="F5770" i="3"/>
  <c r="E5772" i="3"/>
  <c r="J5772" i="3" s="1"/>
  <c r="F6412" i="3"/>
  <c r="E6414" i="3"/>
  <c r="J6414" i="3" s="1"/>
  <c r="F7054" i="3"/>
  <c r="E7056" i="3"/>
  <c r="J7056" i="3" s="1"/>
  <c r="L5129" i="3"/>
  <c r="F7696" i="3"/>
  <c r="E7698" i="3"/>
  <c r="J7698" i="3" s="1"/>
  <c r="F8338" i="3"/>
  <c r="E8340" i="3"/>
  <c r="J8340" i="3" s="1"/>
  <c r="F8980" i="3"/>
  <c r="E8982" i="3"/>
  <c r="J8982" i="3" s="1"/>
  <c r="F9622" i="3"/>
  <c r="E9624" i="3"/>
  <c r="J9624" i="3" s="1"/>
  <c r="L10266" i="3"/>
  <c r="E9623" i="3"/>
  <c r="J9623" i="3" s="1"/>
  <c r="E10265" i="3"/>
  <c r="E10266" i="3"/>
  <c r="E8981" i="3"/>
  <c r="J8981" i="3" s="1"/>
  <c r="E8339" i="3"/>
  <c r="J8339" i="3" s="1"/>
  <c r="E7697" i="3"/>
  <c r="J7697" i="3" s="1"/>
  <c r="E7055" i="3"/>
  <c r="J7055" i="3" s="1"/>
  <c r="E6413" i="3"/>
  <c r="J6413" i="3" s="1"/>
  <c r="E5771" i="3"/>
  <c r="J5771" i="3" s="1"/>
  <c r="E4487" i="3"/>
  <c r="J4487" i="3" s="1"/>
  <c r="E3845" i="3"/>
  <c r="J3845" i="3" s="1"/>
  <c r="F5127" i="3"/>
  <c r="L1276" i="3"/>
  <c r="L3844" i="3"/>
  <c r="E3203" i="3"/>
  <c r="J3203" i="3" s="1"/>
  <c r="E1276" i="3"/>
  <c r="J1276" i="3" s="1"/>
  <c r="E2560" i="3"/>
  <c r="J2560" i="3" s="1"/>
  <c r="E2561" i="3"/>
  <c r="J2561" i="3" s="1"/>
  <c r="E1919" i="3"/>
  <c r="J1919" i="3" s="1"/>
  <c r="E1277" i="3"/>
  <c r="J1277" i="3" s="1"/>
  <c r="E634" i="3"/>
  <c r="J634" i="3" s="1"/>
  <c r="L634" i="3"/>
  <c r="E635" i="3"/>
  <c r="J635" i="3" s="1"/>
  <c r="L1918" i="3"/>
  <c r="L5128" i="3"/>
  <c r="L6412" i="3"/>
  <c r="L7696" i="3"/>
  <c r="L8980" i="3"/>
  <c r="L2560" i="3"/>
  <c r="E1918" i="3"/>
  <c r="J1918" i="3" s="1"/>
  <c r="E3202" i="3"/>
  <c r="J3202" i="3" s="1"/>
  <c r="L3202" i="3"/>
  <c r="E5128" i="3"/>
  <c r="J5128" i="3" s="1"/>
  <c r="E6412" i="3"/>
  <c r="J6412" i="3" s="1"/>
  <c r="E7696" i="3"/>
  <c r="J7696" i="3" s="1"/>
  <c r="E8980" i="3"/>
  <c r="J8980" i="3" s="1"/>
  <c r="E3844" i="3"/>
  <c r="J3844" i="3" s="1"/>
  <c r="E4486" i="3"/>
  <c r="J4486" i="3" s="1"/>
  <c r="L4486" i="3"/>
  <c r="E5770" i="3"/>
  <c r="J5770" i="3" s="1"/>
  <c r="L5770" i="3"/>
  <c r="E7054" i="3"/>
  <c r="J7054" i="3" s="1"/>
  <c r="L7054" i="3"/>
  <c r="L8338" i="3"/>
  <c r="E8338" i="3"/>
  <c r="J8338" i="3" s="1"/>
  <c r="L9622" i="3"/>
  <c r="E10263" i="3"/>
  <c r="F1273" i="3"/>
  <c r="F2557" i="3"/>
  <c r="F3841" i="3"/>
  <c r="F5125" i="3"/>
  <c r="F6409" i="3"/>
  <c r="F7693" i="3"/>
  <c r="F8977" i="3"/>
  <c r="F10262" i="3"/>
  <c r="F1274" i="3"/>
  <c r="F2558" i="3"/>
  <c r="F3842" i="3"/>
  <c r="L3200" i="3"/>
  <c r="L10263" i="3"/>
  <c r="L8979" i="3"/>
  <c r="L10264" i="3"/>
  <c r="E9622" i="3"/>
  <c r="J9622" i="3" s="1"/>
  <c r="E9621" i="3"/>
  <c r="J9621" i="3" s="1"/>
  <c r="F10263" i="3"/>
  <c r="F10264" i="3"/>
  <c r="L8337" i="3"/>
  <c r="L9621" i="3"/>
  <c r="E10264" i="3"/>
  <c r="E8337" i="3"/>
  <c r="J8337" i="3" s="1"/>
  <c r="E8979" i="3"/>
  <c r="J8979" i="3" s="1"/>
  <c r="L5127" i="3"/>
  <c r="L6411" i="3"/>
  <c r="L7695" i="3"/>
  <c r="L5769" i="3"/>
  <c r="L7053" i="3"/>
  <c r="E7053" i="3"/>
  <c r="J7053" i="3" s="1"/>
  <c r="E7695" i="3"/>
  <c r="J7695" i="3" s="1"/>
  <c r="E5769" i="3"/>
  <c r="J5769" i="3" s="1"/>
  <c r="E6411" i="3"/>
  <c r="J6411" i="3" s="1"/>
  <c r="L3843" i="3"/>
  <c r="E4485" i="3"/>
  <c r="J4485" i="3" s="1"/>
  <c r="L3201" i="3"/>
  <c r="L4485" i="3"/>
  <c r="E5127" i="3"/>
  <c r="J5127" i="3" s="1"/>
  <c r="L632" i="3"/>
  <c r="L1916" i="3"/>
  <c r="E3201" i="3"/>
  <c r="J3201" i="3" s="1"/>
  <c r="E3843" i="3"/>
  <c r="J3843" i="3" s="1"/>
  <c r="L1275" i="3"/>
  <c r="L2559" i="3"/>
  <c r="E633" i="3"/>
  <c r="J633" i="3" s="1"/>
  <c r="E1917" i="3"/>
  <c r="J1917" i="3" s="1"/>
  <c r="L633" i="3"/>
  <c r="L1917" i="3"/>
  <c r="E2559" i="3"/>
  <c r="J2559" i="3" s="1"/>
  <c r="E2557" i="3"/>
  <c r="J2557" i="3" s="1"/>
  <c r="E5125" i="3"/>
  <c r="J5125" i="3" s="1"/>
  <c r="E6409" i="3"/>
  <c r="J6409" i="3" s="1"/>
  <c r="E7693" i="3"/>
  <c r="J7693" i="3" s="1"/>
  <c r="E8977" i="3"/>
  <c r="J8977" i="3" s="1"/>
  <c r="E632" i="3"/>
  <c r="J632" i="3" s="1"/>
  <c r="E1916" i="3"/>
  <c r="J1916" i="3" s="1"/>
  <c r="E3200" i="3"/>
  <c r="J3200" i="3" s="1"/>
  <c r="E4484" i="3"/>
  <c r="J4484" i="3" s="1"/>
  <c r="E5768" i="3"/>
  <c r="J5768" i="3" s="1"/>
  <c r="E7052" i="3"/>
  <c r="J7052" i="3" s="1"/>
  <c r="E8336" i="3"/>
  <c r="J8336" i="3" s="1"/>
  <c r="E9620" i="3"/>
  <c r="J9620" i="3" s="1"/>
  <c r="E1273" i="3"/>
  <c r="J1273" i="3" s="1"/>
  <c r="E3841" i="3"/>
  <c r="J3841" i="3" s="1"/>
  <c r="F5126" i="3"/>
  <c r="F6410" i="3"/>
  <c r="F7694" i="3"/>
  <c r="F8978" i="3"/>
  <c r="E1275" i="3"/>
  <c r="J1275" i="3" s="1"/>
  <c r="F632" i="3"/>
  <c r="E1274" i="3"/>
  <c r="J1274" i="3" s="1"/>
  <c r="L1274" i="3"/>
  <c r="F1916" i="3"/>
  <c r="E2558" i="3"/>
  <c r="J2558" i="3" s="1"/>
  <c r="L2558" i="3"/>
  <c r="F3200" i="3"/>
  <c r="E3842" i="3"/>
  <c r="J3842" i="3" s="1"/>
  <c r="E5126" i="3"/>
  <c r="J5126" i="3" s="1"/>
  <c r="F4484" i="3"/>
  <c r="L3842" i="3"/>
  <c r="L5126" i="3"/>
  <c r="L4484" i="3"/>
  <c r="L3841" i="3"/>
  <c r="L5125" i="3"/>
  <c r="L6409" i="3"/>
  <c r="L5768" i="3"/>
  <c r="L7052" i="3"/>
  <c r="L8336" i="3"/>
  <c r="L9620" i="3"/>
  <c r="F5768" i="3"/>
  <c r="E6410" i="3"/>
  <c r="J6410" i="3" s="1"/>
  <c r="L6410" i="3"/>
  <c r="L7694" i="3"/>
  <c r="F7052" i="3"/>
  <c r="E7694" i="3"/>
  <c r="J7694" i="3" s="1"/>
  <c r="E8978" i="3"/>
  <c r="J8978" i="3" s="1"/>
  <c r="F8336" i="3"/>
  <c r="F9620" i="3"/>
  <c r="L5767" i="3"/>
  <c r="L7051" i="3"/>
  <c r="L8335" i="3"/>
  <c r="L9619" i="3"/>
  <c r="L8978" i="3"/>
  <c r="L10262" i="3"/>
  <c r="F5767" i="3"/>
  <c r="F7051" i="3"/>
  <c r="F8335" i="3"/>
  <c r="F9619" i="3"/>
  <c r="E7051" i="3"/>
  <c r="J7051" i="3" s="1"/>
  <c r="E8335" i="3"/>
  <c r="J8335" i="3" s="1"/>
  <c r="E9619" i="3"/>
  <c r="J9619" i="3" s="1"/>
  <c r="E10262" i="3"/>
  <c r="L7693" i="3"/>
  <c r="L8977" i="3"/>
  <c r="E5767" i="3"/>
  <c r="J5767" i="3" s="1"/>
  <c r="L4483" i="3"/>
  <c r="E4483" i="3"/>
  <c r="J4483" i="3" s="1"/>
  <c r="F4483" i="3"/>
  <c r="F1915" i="3"/>
  <c r="F3199" i="3"/>
  <c r="L6408" i="3"/>
  <c r="L631" i="3"/>
  <c r="L1915" i="3"/>
  <c r="L3199" i="3"/>
  <c r="L1273" i="3"/>
  <c r="L2557" i="3"/>
  <c r="E1915" i="3"/>
  <c r="J1915" i="3" s="1"/>
  <c r="E3199" i="3"/>
  <c r="J3199" i="3" s="1"/>
  <c r="E8976" i="3"/>
  <c r="J8976" i="3" s="1"/>
  <c r="E631" i="3"/>
  <c r="J631" i="3" s="1"/>
  <c r="F8976" i="3"/>
  <c r="F631" i="3"/>
  <c r="F10261" i="3"/>
  <c r="L10261" i="3"/>
  <c r="L8976" i="3"/>
  <c r="E10261" i="3"/>
  <c r="F8334" i="3"/>
  <c r="L8334" i="3"/>
  <c r="E8334" i="3"/>
  <c r="J8334" i="3" s="1"/>
  <c r="F7692" i="3"/>
  <c r="E5766" i="3"/>
  <c r="J5766" i="3" s="1"/>
  <c r="E6408" i="3"/>
  <c r="J6408" i="3" s="1"/>
  <c r="F5766" i="3"/>
  <c r="L7692" i="3"/>
  <c r="E7692" i="3"/>
  <c r="J7692" i="3" s="1"/>
  <c r="E7050" i="3"/>
  <c r="J7050" i="3" s="1"/>
  <c r="F6408" i="3"/>
  <c r="L7050" i="3"/>
  <c r="F7050" i="3"/>
  <c r="L5766" i="3"/>
  <c r="F5124" i="3"/>
  <c r="L5124" i="3"/>
  <c r="E5124" i="3"/>
  <c r="J5124" i="3" s="1"/>
  <c r="F4482" i="3"/>
  <c r="L4482" i="3"/>
  <c r="E4482" i="3"/>
  <c r="J4482" i="3" s="1"/>
  <c r="F3840" i="3"/>
  <c r="L3840" i="3"/>
  <c r="E3840" i="3"/>
  <c r="J3840" i="3" s="1"/>
  <c r="F3198" i="3"/>
  <c r="L3198" i="3"/>
  <c r="E3198" i="3"/>
  <c r="J3198" i="3" s="1"/>
  <c r="F2556" i="3"/>
  <c r="L2556" i="3"/>
  <c r="E2556" i="3"/>
  <c r="J2556" i="3" s="1"/>
  <c r="F1914" i="3"/>
  <c r="L1914" i="3"/>
  <c r="E1914" i="3"/>
  <c r="J1914" i="3" s="1"/>
  <c r="E1272" i="3"/>
  <c r="J1272" i="3" s="1"/>
  <c r="F8975" i="3"/>
  <c r="L1272" i="3"/>
  <c r="F1272" i="3"/>
  <c r="F630" i="3"/>
  <c r="F10260" i="3"/>
  <c r="E9618" i="3"/>
  <c r="J9618" i="3" s="1"/>
  <c r="L10260" i="3"/>
  <c r="L9618" i="3"/>
  <c r="E10260" i="3"/>
  <c r="F9618" i="3"/>
  <c r="F8333" i="3"/>
  <c r="F7691" i="3"/>
  <c r="F7049" i="3"/>
  <c r="F6407" i="3"/>
  <c r="F5765" i="3"/>
  <c r="F5123" i="3"/>
  <c r="F4481" i="3"/>
  <c r="F3839" i="3"/>
  <c r="F3197" i="3"/>
  <c r="F2555" i="3"/>
  <c r="F10259" i="3"/>
  <c r="F1271" i="3"/>
  <c r="F1913" i="3"/>
  <c r="F629" i="3"/>
  <c r="F9617" i="3"/>
  <c r="F9616" i="3"/>
  <c r="F8974" i="3"/>
  <c r="F8332" i="3"/>
  <c r="F7690" i="3"/>
  <c r="F7048" i="3"/>
  <c r="F5764" i="3"/>
  <c r="F6406" i="3"/>
  <c r="F5122" i="3"/>
  <c r="F2554" i="3"/>
  <c r="F4480" i="3"/>
  <c r="F3838" i="3"/>
  <c r="F3196" i="3"/>
  <c r="F1912" i="3"/>
  <c r="F1270" i="3"/>
  <c r="F10258" i="3"/>
  <c r="M624" i="3"/>
  <c r="K624" i="3"/>
  <c r="L630" i="3" s="1"/>
  <c r="G624" i="3"/>
  <c r="D624" i="3"/>
  <c r="F628" i="3" s="1"/>
  <c r="M9611" i="3"/>
  <c r="K9611" i="3"/>
  <c r="L9617" i="3" s="1"/>
  <c r="G9611" i="3"/>
  <c r="D9611" i="3"/>
  <c r="F9615" i="3" s="1"/>
  <c r="M8969" i="3"/>
  <c r="K8969" i="3"/>
  <c r="L8975" i="3" s="1"/>
  <c r="G8969" i="3"/>
  <c r="D8969" i="3"/>
  <c r="F8973" i="3" s="1"/>
  <c r="M8327" i="3"/>
  <c r="K8327" i="3"/>
  <c r="L8333" i="3" s="1"/>
  <c r="G8327" i="3"/>
  <c r="D8327" i="3"/>
  <c r="F8331" i="3" s="1"/>
  <c r="M7685" i="3"/>
  <c r="K7685" i="3"/>
  <c r="L7691" i="3" s="1"/>
  <c r="G7685" i="3"/>
  <c r="D7685" i="3"/>
  <c r="F7689" i="3" s="1"/>
  <c r="M7043" i="3"/>
  <c r="K7043" i="3"/>
  <c r="L7049" i="3" s="1"/>
  <c r="G7043" i="3"/>
  <c r="D7043" i="3"/>
  <c r="F7047" i="3" s="1"/>
  <c r="M6401" i="3"/>
  <c r="K6401" i="3"/>
  <c r="L6407" i="3" s="1"/>
  <c r="G6401" i="3"/>
  <c r="D6401" i="3"/>
  <c r="F6405" i="3" s="1"/>
  <c r="M5759" i="3"/>
  <c r="K5759" i="3"/>
  <c r="L5765" i="3" s="1"/>
  <c r="G5759" i="3"/>
  <c r="D5759" i="3"/>
  <c r="F5763" i="3" s="1"/>
  <c r="M5117" i="3"/>
  <c r="K5117" i="3"/>
  <c r="L5123" i="3" s="1"/>
  <c r="G5117" i="3"/>
  <c r="D5117" i="3"/>
  <c r="F5121" i="3" s="1"/>
  <c r="M4475" i="3"/>
  <c r="K4475" i="3"/>
  <c r="L4481" i="3" s="1"/>
  <c r="G4475" i="3"/>
  <c r="D4475" i="3"/>
  <c r="F4479" i="3" s="1"/>
  <c r="M3833" i="3"/>
  <c r="K3833" i="3"/>
  <c r="L3839" i="3" s="1"/>
  <c r="G3833" i="3"/>
  <c r="D3833" i="3"/>
  <c r="F3837" i="3" s="1"/>
  <c r="M3191" i="3"/>
  <c r="K3191" i="3"/>
  <c r="L3197" i="3" s="1"/>
  <c r="G3191" i="3"/>
  <c r="D3191" i="3"/>
  <c r="F3195" i="3" s="1"/>
  <c r="M2549" i="3"/>
  <c r="K2549" i="3"/>
  <c r="L2555" i="3" s="1"/>
  <c r="G2549" i="3"/>
  <c r="D2549" i="3"/>
  <c r="F2553" i="3" s="1"/>
  <c r="M1907" i="3"/>
  <c r="K1907" i="3"/>
  <c r="L1913" i="3" s="1"/>
  <c r="G1907" i="3"/>
  <c r="D1907" i="3"/>
  <c r="F1911" i="3" s="1"/>
  <c r="M1265" i="3"/>
  <c r="K1265" i="3"/>
  <c r="L1271" i="3" s="1"/>
  <c r="G1265" i="3"/>
  <c r="D1265" i="3"/>
  <c r="M623" i="3"/>
  <c r="K623" i="3"/>
  <c r="G623" i="3"/>
  <c r="D623" i="3"/>
  <c r="M10253" i="3"/>
  <c r="K10253" i="3"/>
  <c r="L10259" i="3" s="1"/>
  <c r="G10253" i="3"/>
  <c r="D10253" i="3"/>
  <c r="M10252" i="3"/>
  <c r="K10252" i="3"/>
  <c r="G10252" i="3"/>
  <c r="D10252" i="3"/>
  <c r="M9610" i="3"/>
  <c r="K9610" i="3"/>
  <c r="G9610" i="3"/>
  <c r="D9610" i="3"/>
  <c r="M8968" i="3"/>
  <c r="K8968" i="3"/>
  <c r="G8968" i="3"/>
  <c r="D8968" i="3"/>
  <c r="M8326" i="3"/>
  <c r="K8326" i="3"/>
  <c r="G8326" i="3"/>
  <c r="D8326" i="3"/>
  <c r="M7684" i="3"/>
  <c r="K7684" i="3"/>
  <c r="G7684" i="3"/>
  <c r="D7684" i="3"/>
  <c r="M7042" i="3"/>
  <c r="K7042" i="3"/>
  <c r="G7042" i="3"/>
  <c r="D7042" i="3"/>
  <c r="M6400" i="3"/>
  <c r="K6400" i="3"/>
  <c r="G6400" i="3"/>
  <c r="D6400" i="3"/>
  <c r="M5758" i="3"/>
  <c r="K5758" i="3"/>
  <c r="G5758" i="3"/>
  <c r="D5758" i="3"/>
  <c r="M5116" i="3"/>
  <c r="K5116" i="3"/>
  <c r="G5116" i="3"/>
  <c r="D5116" i="3"/>
  <c r="M4474" i="3"/>
  <c r="K4474" i="3"/>
  <c r="G4474" i="3"/>
  <c r="D4474" i="3"/>
  <c r="M3832" i="3"/>
  <c r="K3832" i="3"/>
  <c r="G3832" i="3"/>
  <c r="D3832" i="3"/>
  <c r="M3190" i="3"/>
  <c r="K3190" i="3"/>
  <c r="G3190" i="3"/>
  <c r="D3190" i="3"/>
  <c r="M2548" i="3"/>
  <c r="K2548" i="3"/>
  <c r="G2548" i="3"/>
  <c r="D2548" i="3"/>
  <c r="M1906" i="3"/>
  <c r="K1906" i="3"/>
  <c r="G1906" i="3"/>
  <c r="D1906" i="3"/>
  <c r="M1264" i="3"/>
  <c r="K1264" i="3"/>
  <c r="G1264" i="3"/>
  <c r="D1264" i="3"/>
  <c r="M622" i="3"/>
  <c r="K622" i="3"/>
  <c r="G622" i="3"/>
  <c r="D622" i="3"/>
  <c r="M9609" i="3"/>
  <c r="K9609" i="3"/>
  <c r="G9609" i="3"/>
  <c r="D9609" i="3"/>
  <c r="M8967" i="3"/>
  <c r="K8967" i="3"/>
  <c r="G8967" i="3"/>
  <c r="D8967" i="3"/>
  <c r="M8325" i="3"/>
  <c r="K8325" i="3"/>
  <c r="G8325" i="3"/>
  <c r="D8325" i="3"/>
  <c r="M7683" i="3"/>
  <c r="K7683" i="3"/>
  <c r="G7683" i="3"/>
  <c r="D7683" i="3"/>
  <c r="M7041" i="3"/>
  <c r="K7041" i="3"/>
  <c r="G7041" i="3"/>
  <c r="D7041" i="3"/>
  <c r="M6399" i="3"/>
  <c r="K6399" i="3"/>
  <c r="G6399" i="3"/>
  <c r="D6399" i="3"/>
  <c r="M5757" i="3"/>
  <c r="K5757" i="3"/>
  <c r="G5757" i="3"/>
  <c r="D5757" i="3"/>
  <c r="M5115" i="3"/>
  <c r="K5115" i="3"/>
  <c r="G5115" i="3"/>
  <c r="D5115" i="3"/>
  <c r="M4473" i="3"/>
  <c r="K4473" i="3"/>
  <c r="G4473" i="3"/>
  <c r="D4473" i="3"/>
  <c r="M3831" i="3"/>
  <c r="K3831" i="3"/>
  <c r="G3831" i="3"/>
  <c r="D3831" i="3"/>
  <c r="M3189" i="3"/>
  <c r="K3189" i="3"/>
  <c r="G3189" i="3"/>
  <c r="D3189" i="3"/>
  <c r="M2547" i="3"/>
  <c r="K2547" i="3"/>
  <c r="G2547" i="3"/>
  <c r="D2547" i="3"/>
  <c r="M1905" i="3"/>
  <c r="K1905" i="3"/>
  <c r="G1905" i="3"/>
  <c r="D1905" i="3"/>
  <c r="M1263" i="3"/>
  <c r="K1263" i="3"/>
  <c r="G1263" i="3"/>
  <c r="D1263" i="3"/>
  <c r="M621" i="3"/>
  <c r="K621" i="3"/>
  <c r="G621" i="3"/>
  <c r="D621" i="3"/>
  <c r="M10251" i="3"/>
  <c r="K10251" i="3"/>
  <c r="G10251" i="3"/>
  <c r="D10251" i="3"/>
  <c r="M9608" i="3"/>
  <c r="K9608" i="3"/>
  <c r="G9608" i="3"/>
  <c r="D9608" i="3"/>
  <c r="M8966" i="3"/>
  <c r="K8966" i="3"/>
  <c r="G8966" i="3"/>
  <c r="D8966" i="3"/>
  <c r="M8324" i="3"/>
  <c r="K8324" i="3"/>
  <c r="G8324" i="3"/>
  <c r="D8324" i="3"/>
  <c r="M7682" i="3"/>
  <c r="K7682" i="3"/>
  <c r="G7682" i="3"/>
  <c r="D7682" i="3"/>
  <c r="M7040" i="3"/>
  <c r="K7040" i="3"/>
  <c r="G7040" i="3"/>
  <c r="D7040" i="3"/>
  <c r="M6398" i="3"/>
  <c r="K6398" i="3"/>
  <c r="G6398" i="3"/>
  <c r="D6398" i="3"/>
  <c r="M5756" i="3"/>
  <c r="K5756" i="3"/>
  <c r="G5756" i="3"/>
  <c r="D5756" i="3"/>
  <c r="M5114" i="3"/>
  <c r="K5114" i="3"/>
  <c r="G5114" i="3"/>
  <c r="D5114" i="3"/>
  <c r="M4472" i="3"/>
  <c r="K4472" i="3"/>
  <c r="G4472" i="3"/>
  <c r="D4472" i="3"/>
  <c r="M3830" i="3"/>
  <c r="K3830" i="3"/>
  <c r="G3830" i="3"/>
  <c r="D3830" i="3"/>
  <c r="M3188" i="3"/>
  <c r="K3188" i="3"/>
  <c r="G3188" i="3"/>
  <c r="D3188" i="3"/>
  <c r="M2546" i="3"/>
  <c r="K2546" i="3"/>
  <c r="G2546" i="3"/>
  <c r="D2546" i="3"/>
  <c r="M1904" i="3"/>
  <c r="K1904" i="3"/>
  <c r="G1904" i="3"/>
  <c r="D1904" i="3"/>
  <c r="M1262" i="3"/>
  <c r="K1262" i="3"/>
  <c r="G1262" i="3"/>
  <c r="D1262" i="3"/>
  <c r="M620" i="3"/>
  <c r="K620" i="3"/>
  <c r="G620" i="3"/>
  <c r="D620" i="3"/>
  <c r="M10250" i="3"/>
  <c r="K10250" i="3"/>
  <c r="G10250" i="3"/>
  <c r="D10250" i="3"/>
  <c r="M9607" i="3"/>
  <c r="K9607" i="3"/>
  <c r="G9607" i="3"/>
  <c r="D9607" i="3"/>
  <c r="M8965" i="3"/>
  <c r="K8965" i="3"/>
  <c r="G8965" i="3"/>
  <c r="D8965" i="3"/>
  <c r="M8323" i="3"/>
  <c r="K8323" i="3"/>
  <c r="G8323" i="3"/>
  <c r="D8323" i="3"/>
  <c r="M7681" i="3"/>
  <c r="K7681" i="3"/>
  <c r="G7681" i="3"/>
  <c r="D7681" i="3"/>
  <c r="M7039" i="3"/>
  <c r="K7039" i="3"/>
  <c r="G7039" i="3"/>
  <c r="D7039" i="3"/>
  <c r="M6397" i="3"/>
  <c r="K6397" i="3"/>
  <c r="G6397" i="3"/>
  <c r="D6397" i="3"/>
  <c r="M5755" i="3"/>
  <c r="K5755" i="3"/>
  <c r="G5755" i="3"/>
  <c r="D5755" i="3"/>
  <c r="M5113" i="3"/>
  <c r="K5113" i="3"/>
  <c r="G5113" i="3"/>
  <c r="D5113" i="3"/>
  <c r="M4471" i="3"/>
  <c r="K4471" i="3"/>
  <c r="G4471" i="3"/>
  <c r="D4471" i="3"/>
  <c r="M3829" i="3"/>
  <c r="K3829" i="3"/>
  <c r="G3829" i="3"/>
  <c r="D3829" i="3"/>
  <c r="M3187" i="3"/>
  <c r="K3187" i="3"/>
  <c r="G3187" i="3"/>
  <c r="D3187" i="3"/>
  <c r="M2545" i="3"/>
  <c r="K2545" i="3"/>
  <c r="G2545" i="3"/>
  <c r="D2545" i="3"/>
  <c r="M1903" i="3"/>
  <c r="K1903" i="3"/>
  <c r="G1903" i="3"/>
  <c r="D1903" i="3"/>
  <c r="M1261" i="3"/>
  <c r="K1261" i="3"/>
  <c r="G1261" i="3"/>
  <c r="D1261" i="3"/>
  <c r="M619" i="3"/>
  <c r="K619" i="3"/>
  <c r="G619" i="3"/>
  <c r="D619" i="3"/>
  <c r="M10249" i="3"/>
  <c r="K10249" i="3"/>
  <c r="G10249" i="3"/>
  <c r="D10249" i="3"/>
  <c r="M10248" i="3"/>
  <c r="K10248" i="3"/>
  <c r="G10248" i="3"/>
  <c r="D10248" i="3"/>
  <c r="M9606" i="3"/>
  <c r="K9606" i="3"/>
  <c r="G9606" i="3"/>
  <c r="D9606" i="3"/>
  <c r="M8964" i="3"/>
  <c r="K8964" i="3"/>
  <c r="G8964" i="3"/>
  <c r="D8964" i="3"/>
  <c r="M8322" i="3"/>
  <c r="K8322" i="3"/>
  <c r="G8322" i="3"/>
  <c r="D8322" i="3"/>
  <c r="M7680" i="3"/>
  <c r="K7680" i="3"/>
  <c r="G7680" i="3"/>
  <c r="D7680" i="3"/>
  <c r="M7038" i="3"/>
  <c r="K7038" i="3"/>
  <c r="G7038" i="3"/>
  <c r="D7038" i="3"/>
  <c r="M6396" i="3"/>
  <c r="K6396" i="3"/>
  <c r="G6396" i="3"/>
  <c r="D6396" i="3"/>
  <c r="M5754" i="3"/>
  <c r="K5754" i="3"/>
  <c r="G5754" i="3"/>
  <c r="D5754" i="3"/>
  <c r="M5112" i="3"/>
  <c r="K5112" i="3"/>
  <c r="G5112" i="3"/>
  <c r="D5112" i="3"/>
  <c r="M4470" i="3"/>
  <c r="K4470" i="3"/>
  <c r="G4470" i="3"/>
  <c r="D4470" i="3"/>
  <c r="M3828" i="3"/>
  <c r="K3828" i="3"/>
  <c r="G3828" i="3"/>
  <c r="D3828" i="3"/>
  <c r="M3186" i="3"/>
  <c r="K3186" i="3"/>
  <c r="G3186" i="3"/>
  <c r="D3186" i="3"/>
  <c r="M2544" i="3"/>
  <c r="K2544" i="3"/>
  <c r="G2544" i="3"/>
  <c r="D2544" i="3"/>
  <c r="M1902" i="3"/>
  <c r="K1902" i="3"/>
  <c r="G1902" i="3"/>
  <c r="D1902" i="3"/>
  <c r="M1260" i="3"/>
  <c r="K1260" i="3"/>
  <c r="G1260" i="3"/>
  <c r="D1260" i="3"/>
  <c r="M618" i="3"/>
  <c r="K618" i="3"/>
  <c r="G618" i="3"/>
  <c r="D618" i="3"/>
  <c r="M9605" i="3"/>
  <c r="K9605" i="3"/>
  <c r="G9605" i="3"/>
  <c r="D9605" i="3"/>
  <c r="M8963" i="3"/>
  <c r="K8963" i="3"/>
  <c r="G8963" i="3"/>
  <c r="D8963" i="3"/>
  <c r="M8321" i="3"/>
  <c r="K8321" i="3"/>
  <c r="G8321" i="3"/>
  <c r="D8321" i="3"/>
  <c r="M7679" i="3"/>
  <c r="K7679" i="3"/>
  <c r="G7679" i="3"/>
  <c r="D7679" i="3"/>
  <c r="M7037" i="3"/>
  <c r="K7037" i="3"/>
  <c r="G7037" i="3"/>
  <c r="D7037" i="3"/>
  <c r="M6395" i="3"/>
  <c r="K6395" i="3"/>
  <c r="G6395" i="3"/>
  <c r="D6395" i="3"/>
  <c r="M5753" i="3"/>
  <c r="K5753" i="3"/>
  <c r="G5753" i="3"/>
  <c r="D5753" i="3"/>
  <c r="M5111" i="3"/>
  <c r="K5111" i="3"/>
  <c r="G5111" i="3"/>
  <c r="D5111" i="3"/>
  <c r="M4469" i="3"/>
  <c r="K4469" i="3"/>
  <c r="G4469" i="3"/>
  <c r="D4469" i="3"/>
  <c r="M3827" i="3"/>
  <c r="K3827" i="3"/>
  <c r="G3827" i="3"/>
  <c r="D3827" i="3"/>
  <c r="M3185" i="3"/>
  <c r="K3185" i="3"/>
  <c r="G3185" i="3"/>
  <c r="D3185" i="3"/>
  <c r="M2543" i="3"/>
  <c r="K2543" i="3"/>
  <c r="G2543" i="3"/>
  <c r="D2543" i="3"/>
  <c r="M1901" i="3"/>
  <c r="K1901" i="3"/>
  <c r="G1901" i="3"/>
  <c r="D1901" i="3"/>
  <c r="M1259" i="3"/>
  <c r="K1259" i="3"/>
  <c r="G1259" i="3"/>
  <c r="D1259" i="3"/>
  <c r="M617" i="3"/>
  <c r="K617" i="3"/>
  <c r="G617" i="3"/>
  <c r="D617" i="3"/>
  <c r="M10247" i="3"/>
  <c r="K10247" i="3"/>
  <c r="G10247" i="3"/>
  <c r="D10247" i="3"/>
  <c r="M9604" i="3"/>
  <c r="K9604" i="3"/>
  <c r="G9604" i="3"/>
  <c r="D9604" i="3"/>
  <c r="M8962" i="3"/>
  <c r="K8962" i="3"/>
  <c r="G8962" i="3"/>
  <c r="D8962" i="3"/>
  <c r="M8320" i="3"/>
  <c r="K8320" i="3"/>
  <c r="G8320" i="3"/>
  <c r="D8320" i="3"/>
  <c r="M7678" i="3"/>
  <c r="K7678" i="3"/>
  <c r="G7678" i="3"/>
  <c r="D7678" i="3"/>
  <c r="M7036" i="3"/>
  <c r="K7036" i="3"/>
  <c r="G7036" i="3"/>
  <c r="D7036" i="3"/>
  <c r="M6394" i="3"/>
  <c r="K6394" i="3"/>
  <c r="G6394" i="3"/>
  <c r="D6394" i="3"/>
  <c r="M5752" i="3"/>
  <c r="K5752" i="3"/>
  <c r="G5752" i="3"/>
  <c r="D5752" i="3"/>
  <c r="M5110" i="3"/>
  <c r="K5110" i="3"/>
  <c r="G5110" i="3"/>
  <c r="D5110" i="3"/>
  <c r="M4468" i="3"/>
  <c r="K4468" i="3"/>
  <c r="G4468" i="3"/>
  <c r="D4468" i="3"/>
  <c r="M3826" i="3"/>
  <c r="K3826" i="3"/>
  <c r="G3826" i="3"/>
  <c r="D3826" i="3"/>
  <c r="M3184" i="3"/>
  <c r="K3184" i="3"/>
  <c r="G3184" i="3"/>
  <c r="D3184" i="3"/>
  <c r="M2542" i="3"/>
  <c r="K2542" i="3"/>
  <c r="G2542" i="3"/>
  <c r="D2542" i="3"/>
  <c r="M1900" i="3"/>
  <c r="K1900" i="3"/>
  <c r="G1900" i="3"/>
  <c r="D1900" i="3"/>
  <c r="M1258" i="3"/>
  <c r="K1258" i="3"/>
  <c r="G1258" i="3"/>
  <c r="D1258" i="3"/>
  <c r="M616" i="3"/>
  <c r="K616" i="3"/>
  <c r="G616" i="3"/>
  <c r="D616" i="3"/>
  <c r="M10246" i="3"/>
  <c r="K10246" i="3"/>
  <c r="G10246" i="3"/>
  <c r="D10246" i="3"/>
  <c r="M9603" i="3"/>
  <c r="K9603" i="3"/>
  <c r="G9603" i="3"/>
  <c r="D9603" i="3"/>
  <c r="D8961" i="3"/>
  <c r="M8961" i="3"/>
  <c r="K8961" i="3"/>
  <c r="G8961" i="3"/>
  <c r="D8319" i="3"/>
  <c r="M8319" i="3"/>
  <c r="K8319" i="3"/>
  <c r="G8319" i="3"/>
  <c r="D7677" i="3"/>
  <c r="M7677" i="3"/>
  <c r="K7677" i="3"/>
  <c r="G7677" i="3"/>
  <c r="D7035" i="3"/>
  <c r="M7035" i="3"/>
  <c r="K7035" i="3"/>
  <c r="G7035" i="3"/>
  <c r="D6393" i="3"/>
  <c r="M6393" i="3"/>
  <c r="K6393" i="3"/>
  <c r="G6393" i="3"/>
  <c r="D5751" i="3"/>
  <c r="M5751" i="3"/>
  <c r="K5751" i="3"/>
  <c r="G5751" i="3"/>
  <c r="D5109" i="3"/>
  <c r="M5109" i="3"/>
  <c r="K5109" i="3"/>
  <c r="G5109" i="3"/>
  <c r="D4467" i="3"/>
  <c r="M4467" i="3"/>
  <c r="K4467" i="3"/>
  <c r="G4467" i="3"/>
  <c r="D3825" i="3"/>
  <c r="M3825" i="3"/>
  <c r="K3825" i="3"/>
  <c r="G3825" i="3"/>
  <c r="D3183" i="3"/>
  <c r="M3183" i="3"/>
  <c r="K3183" i="3"/>
  <c r="G3183" i="3"/>
  <c r="D2541" i="3"/>
  <c r="M2541" i="3"/>
  <c r="K2541" i="3"/>
  <c r="G2541" i="3"/>
  <c r="D1899" i="3"/>
  <c r="M1899" i="3"/>
  <c r="K1899" i="3"/>
  <c r="G1899" i="3"/>
  <c r="D1257" i="3"/>
  <c r="K1257" i="3"/>
  <c r="M1257" i="3"/>
  <c r="G1257" i="3"/>
  <c r="D615" i="3"/>
  <c r="K615" i="3"/>
  <c r="M615" i="3"/>
  <c r="G615" i="3"/>
  <c r="D10245" i="3"/>
  <c r="M10245" i="3"/>
  <c r="K10245" i="3"/>
  <c r="G10245" i="3"/>
  <c r="N10243" i="3"/>
  <c r="G10243" i="3" s="1"/>
  <c r="O10243" i="3"/>
  <c r="K10244" i="3" s="1"/>
  <c r="M10244" i="3"/>
  <c r="G10244" i="3"/>
  <c r="N9601" i="3"/>
  <c r="G9601" i="3" s="1"/>
  <c r="M9602" i="3"/>
  <c r="K9602" i="3"/>
  <c r="G9602" i="3"/>
  <c r="M9601" i="3"/>
  <c r="K9601" i="3"/>
  <c r="N8959" i="3"/>
  <c r="D8959" i="3" s="1"/>
  <c r="M8960" i="3"/>
  <c r="K8960" i="3"/>
  <c r="G8960" i="3"/>
  <c r="M8959" i="3"/>
  <c r="K8959" i="3"/>
  <c r="N8317" i="3"/>
  <c r="G8317" i="3" s="1"/>
  <c r="O8317" i="3"/>
  <c r="K8318" i="3" s="1"/>
  <c r="M8318" i="3"/>
  <c r="G8318" i="3"/>
  <c r="N7675" i="3"/>
  <c r="G7675" i="3" s="1"/>
  <c r="M7676" i="3"/>
  <c r="K7676" i="3"/>
  <c r="G7676" i="3"/>
  <c r="M7675" i="3"/>
  <c r="K7675" i="3"/>
  <c r="N7033" i="3"/>
  <c r="G7033" i="3" s="1"/>
  <c r="O7033" i="3"/>
  <c r="K7034" i="3" s="1"/>
  <c r="M7034" i="3"/>
  <c r="G7034" i="3"/>
  <c r="M6392" i="3"/>
  <c r="G6392" i="3"/>
  <c r="O6391" i="3"/>
  <c r="K6392" i="3" s="1"/>
  <c r="N6391" i="3"/>
  <c r="G6391" i="3" s="1"/>
  <c r="N5749" i="3"/>
  <c r="G5749" i="3" s="1"/>
  <c r="M5750" i="3"/>
  <c r="K5750" i="3"/>
  <c r="G5750" i="3"/>
  <c r="M5749" i="3"/>
  <c r="K5749" i="3"/>
  <c r="N5107" i="3"/>
  <c r="G5107" i="3" s="1"/>
  <c r="O5107" i="3"/>
  <c r="K5108" i="3" s="1"/>
  <c r="M5108" i="3"/>
  <c r="G5108" i="3"/>
  <c r="N4465" i="3"/>
  <c r="D4465" i="3" s="1"/>
  <c r="M4466" i="3"/>
  <c r="K4466" i="3"/>
  <c r="M4465" i="3"/>
  <c r="K4465" i="3"/>
  <c r="G4465" i="3"/>
  <c r="N3823" i="3"/>
  <c r="G3823" i="3" s="1"/>
  <c r="M3824" i="3"/>
  <c r="K3824" i="3"/>
  <c r="G3824" i="3"/>
  <c r="M3823" i="3"/>
  <c r="K3823" i="3"/>
  <c r="N3181" i="3"/>
  <c r="G3181" i="3" s="1"/>
  <c r="M3182" i="3"/>
  <c r="K3182" i="3"/>
  <c r="G3182" i="3"/>
  <c r="M3181" i="3"/>
  <c r="K3181" i="3"/>
  <c r="N2539" i="3"/>
  <c r="G2539" i="3" s="1"/>
  <c r="M2540" i="3"/>
  <c r="K2540" i="3"/>
  <c r="G2540" i="3"/>
  <c r="M2539" i="3"/>
  <c r="K2539" i="3"/>
  <c r="N1897" i="3"/>
  <c r="G1897" i="3" s="1"/>
  <c r="M1898" i="3"/>
  <c r="K1898" i="3"/>
  <c r="G1898" i="3"/>
  <c r="M1897" i="3"/>
  <c r="K1897" i="3"/>
  <c r="N1255" i="3"/>
  <c r="G1255" i="3" s="1"/>
  <c r="O1255" i="3"/>
  <c r="M1255" i="3" s="1"/>
  <c r="M1256" i="3"/>
  <c r="G1256" i="3"/>
  <c r="N613" i="3"/>
  <c r="G613" i="3" s="1"/>
  <c r="O613" i="3"/>
  <c r="M613" i="3" s="1"/>
  <c r="M614" i="3"/>
  <c r="G614" i="3"/>
  <c r="M10242" i="3"/>
  <c r="K10242" i="3"/>
  <c r="G10242" i="3"/>
  <c r="D10242" i="3"/>
  <c r="M9600" i="3"/>
  <c r="K9600" i="3"/>
  <c r="G9600" i="3"/>
  <c r="D9600" i="3"/>
  <c r="M8958" i="3"/>
  <c r="K8958" i="3"/>
  <c r="G8958" i="3"/>
  <c r="D8958" i="3"/>
  <c r="M8316" i="3"/>
  <c r="K8316" i="3"/>
  <c r="G8316" i="3"/>
  <c r="D8316" i="3"/>
  <c r="M7674" i="3"/>
  <c r="K7674" i="3"/>
  <c r="G7674" i="3"/>
  <c r="D7674" i="3"/>
  <c r="M7032" i="3"/>
  <c r="K7032" i="3"/>
  <c r="G7032" i="3"/>
  <c r="D7032" i="3"/>
  <c r="M6390" i="3"/>
  <c r="K6390" i="3"/>
  <c r="G6390" i="3"/>
  <c r="D6390" i="3"/>
  <c r="M5748" i="3"/>
  <c r="K5748" i="3"/>
  <c r="G5748" i="3"/>
  <c r="D5748" i="3"/>
  <c r="M5106" i="3"/>
  <c r="K5106" i="3"/>
  <c r="G5106" i="3"/>
  <c r="D5106" i="3"/>
  <c r="M4464" i="3"/>
  <c r="K4464" i="3"/>
  <c r="G4464" i="3"/>
  <c r="D4464" i="3"/>
  <c r="M3822" i="3"/>
  <c r="K3822" i="3"/>
  <c r="G3822" i="3"/>
  <c r="D3822" i="3"/>
  <c r="M3180" i="3"/>
  <c r="K3180" i="3"/>
  <c r="G3180" i="3"/>
  <c r="D3180" i="3"/>
  <c r="M2538" i="3"/>
  <c r="K2538" i="3"/>
  <c r="G2538" i="3"/>
  <c r="D2538" i="3"/>
  <c r="M1896" i="3"/>
  <c r="K1896" i="3"/>
  <c r="G1896" i="3"/>
  <c r="D1896" i="3"/>
  <c r="M1254" i="3"/>
  <c r="K1254" i="3"/>
  <c r="G1254" i="3"/>
  <c r="D1254" i="3"/>
  <c r="M612" i="3"/>
  <c r="K612" i="3"/>
  <c r="G612" i="3"/>
  <c r="D612" i="3"/>
  <c r="M9599" i="3"/>
  <c r="K9599" i="3"/>
  <c r="G9599" i="3"/>
  <c r="D9599" i="3"/>
  <c r="M8957" i="3"/>
  <c r="K8957" i="3"/>
  <c r="G8957" i="3"/>
  <c r="D8957" i="3"/>
  <c r="M8315" i="3"/>
  <c r="K8315" i="3"/>
  <c r="G8315" i="3"/>
  <c r="D8315" i="3"/>
  <c r="M7673" i="3"/>
  <c r="K7673" i="3"/>
  <c r="G7673" i="3"/>
  <c r="D7673" i="3"/>
  <c r="M7031" i="3"/>
  <c r="K7031" i="3"/>
  <c r="G7031" i="3"/>
  <c r="D7031" i="3"/>
  <c r="M6389" i="3"/>
  <c r="K6389" i="3"/>
  <c r="G6389" i="3"/>
  <c r="D6389" i="3"/>
  <c r="M5747" i="3"/>
  <c r="K5747" i="3"/>
  <c r="G5747" i="3"/>
  <c r="D5747" i="3"/>
  <c r="M5105" i="3"/>
  <c r="K5105" i="3"/>
  <c r="G5105" i="3"/>
  <c r="D5105" i="3"/>
  <c r="M4463" i="3"/>
  <c r="K4463" i="3"/>
  <c r="G4463" i="3"/>
  <c r="D4463" i="3"/>
  <c r="M3821" i="3"/>
  <c r="K3821" i="3"/>
  <c r="G3821" i="3"/>
  <c r="D3821" i="3"/>
  <c r="M3179" i="3"/>
  <c r="K3179" i="3"/>
  <c r="G3179" i="3"/>
  <c r="D3179" i="3"/>
  <c r="M2537" i="3"/>
  <c r="K2537" i="3"/>
  <c r="G2537" i="3"/>
  <c r="D2537" i="3"/>
  <c r="M1895" i="3"/>
  <c r="K1895" i="3"/>
  <c r="G1895" i="3"/>
  <c r="D1895" i="3"/>
  <c r="M1253" i="3"/>
  <c r="K1253" i="3"/>
  <c r="G1253" i="3"/>
  <c r="D1253" i="3"/>
  <c r="M611" i="3"/>
  <c r="K611" i="3"/>
  <c r="G611" i="3"/>
  <c r="D611" i="3"/>
  <c r="M10241" i="3"/>
  <c r="K10241" i="3"/>
  <c r="G10241" i="3"/>
  <c r="D10241" i="3"/>
  <c r="M10240" i="3"/>
  <c r="K10240" i="3"/>
  <c r="G10240" i="3"/>
  <c r="D10240" i="3"/>
  <c r="M9598" i="3"/>
  <c r="K9598" i="3"/>
  <c r="G9598" i="3"/>
  <c r="D9598" i="3"/>
  <c r="M8956" i="3"/>
  <c r="K8956" i="3"/>
  <c r="G8956" i="3"/>
  <c r="D8956" i="3"/>
  <c r="M8314" i="3"/>
  <c r="K8314" i="3"/>
  <c r="G8314" i="3"/>
  <c r="D8314" i="3"/>
  <c r="M7672" i="3"/>
  <c r="K7672" i="3"/>
  <c r="G7672" i="3"/>
  <c r="D7672" i="3"/>
  <c r="M7030" i="3"/>
  <c r="K7030" i="3"/>
  <c r="G7030" i="3"/>
  <c r="D7030" i="3"/>
  <c r="M6388" i="3"/>
  <c r="K6388" i="3"/>
  <c r="G6388" i="3"/>
  <c r="D6388" i="3"/>
  <c r="M5746" i="3"/>
  <c r="K5746" i="3"/>
  <c r="G5746" i="3"/>
  <c r="D5746" i="3"/>
  <c r="M5104" i="3"/>
  <c r="K5104" i="3"/>
  <c r="G5104" i="3"/>
  <c r="D5104" i="3"/>
  <c r="M4462" i="3"/>
  <c r="K4462" i="3"/>
  <c r="G4462" i="3"/>
  <c r="D4462" i="3"/>
  <c r="M3820" i="3"/>
  <c r="K3820" i="3"/>
  <c r="G3820" i="3"/>
  <c r="D3820" i="3"/>
  <c r="M3178" i="3"/>
  <c r="K3178" i="3"/>
  <c r="G3178" i="3"/>
  <c r="D3178" i="3"/>
  <c r="M2536" i="3"/>
  <c r="K2536" i="3"/>
  <c r="G2536" i="3"/>
  <c r="D2536" i="3"/>
  <c r="M1894" i="3"/>
  <c r="K1894" i="3"/>
  <c r="G1894" i="3"/>
  <c r="D1894" i="3"/>
  <c r="M1252" i="3"/>
  <c r="K1252" i="3"/>
  <c r="G1252" i="3"/>
  <c r="D1252" i="3"/>
  <c r="M610" i="3"/>
  <c r="K610" i="3"/>
  <c r="G610" i="3"/>
  <c r="D610" i="3"/>
  <c r="M9597" i="3"/>
  <c r="K9597" i="3"/>
  <c r="G9597" i="3"/>
  <c r="D9597" i="3"/>
  <c r="M8955" i="3"/>
  <c r="K8955" i="3"/>
  <c r="G8955" i="3"/>
  <c r="D8955" i="3"/>
  <c r="M8313" i="3"/>
  <c r="K8313" i="3"/>
  <c r="G8313" i="3"/>
  <c r="D8313" i="3"/>
  <c r="M7671" i="3"/>
  <c r="K7671" i="3"/>
  <c r="G7671" i="3"/>
  <c r="D7671" i="3"/>
  <c r="M7029" i="3"/>
  <c r="K7029" i="3"/>
  <c r="G7029" i="3"/>
  <c r="D7029" i="3"/>
  <c r="M6387" i="3"/>
  <c r="K6387" i="3"/>
  <c r="G6387" i="3"/>
  <c r="D6387" i="3"/>
  <c r="M5745" i="3"/>
  <c r="K5745" i="3"/>
  <c r="G5745" i="3"/>
  <c r="D5745" i="3"/>
  <c r="M5103" i="3"/>
  <c r="K5103" i="3"/>
  <c r="G5103" i="3"/>
  <c r="D5103" i="3"/>
  <c r="M4461" i="3"/>
  <c r="K4461" i="3"/>
  <c r="G4461" i="3"/>
  <c r="D4461" i="3"/>
  <c r="M3819" i="3"/>
  <c r="K3819" i="3"/>
  <c r="G3819" i="3"/>
  <c r="D3819" i="3"/>
  <c r="M3177" i="3"/>
  <c r="K3177" i="3"/>
  <c r="G3177" i="3"/>
  <c r="D3177" i="3"/>
  <c r="M2535" i="3"/>
  <c r="K2535" i="3"/>
  <c r="G2535" i="3"/>
  <c r="D2535" i="3"/>
  <c r="M1893" i="3"/>
  <c r="K1893" i="3"/>
  <c r="G1893" i="3"/>
  <c r="D1893" i="3"/>
  <c r="M1251" i="3"/>
  <c r="K1251" i="3"/>
  <c r="G1251" i="3"/>
  <c r="D1251" i="3"/>
  <c r="M609" i="3"/>
  <c r="K609" i="3"/>
  <c r="G609" i="3"/>
  <c r="D609" i="3"/>
  <c r="M10239" i="3"/>
  <c r="K10239" i="3"/>
  <c r="G10239" i="3"/>
  <c r="D10239" i="3"/>
  <c r="M10238" i="3"/>
  <c r="K10238" i="3"/>
  <c r="G10238" i="3"/>
  <c r="D10238" i="3"/>
  <c r="M9596" i="3"/>
  <c r="K9596" i="3"/>
  <c r="G9596" i="3"/>
  <c r="D9596" i="3"/>
  <c r="M8954" i="3"/>
  <c r="K8954" i="3"/>
  <c r="G8954" i="3"/>
  <c r="D8954" i="3"/>
  <c r="M8312" i="3"/>
  <c r="K8312" i="3"/>
  <c r="G8312" i="3"/>
  <c r="D8312" i="3"/>
  <c r="M7670" i="3"/>
  <c r="K7670" i="3"/>
  <c r="G7670" i="3"/>
  <c r="D7670" i="3"/>
  <c r="M7028" i="3"/>
  <c r="K7028" i="3"/>
  <c r="G7028" i="3"/>
  <c r="D7028" i="3"/>
  <c r="M6386" i="3"/>
  <c r="K6386" i="3"/>
  <c r="G6386" i="3"/>
  <c r="D6386" i="3"/>
  <c r="M5744" i="3"/>
  <c r="K5744" i="3"/>
  <c r="G5744" i="3"/>
  <c r="D5744" i="3"/>
  <c r="M5102" i="3"/>
  <c r="K5102" i="3"/>
  <c r="G5102" i="3"/>
  <c r="D5102" i="3"/>
  <c r="M4460" i="3"/>
  <c r="K4460" i="3"/>
  <c r="G4460" i="3"/>
  <c r="D4460" i="3"/>
  <c r="M3818" i="3"/>
  <c r="K3818" i="3"/>
  <c r="G3818" i="3"/>
  <c r="D3818" i="3"/>
  <c r="M3176" i="3"/>
  <c r="K3176" i="3"/>
  <c r="G3176" i="3"/>
  <c r="D3176" i="3"/>
  <c r="M2534" i="3"/>
  <c r="K2534" i="3"/>
  <c r="G2534" i="3"/>
  <c r="D2534" i="3"/>
  <c r="M1892" i="3"/>
  <c r="K1892" i="3"/>
  <c r="G1892" i="3"/>
  <c r="D1892" i="3"/>
  <c r="M1250" i="3"/>
  <c r="K1250" i="3"/>
  <c r="G1250" i="3"/>
  <c r="D1250" i="3"/>
  <c r="M608" i="3"/>
  <c r="K608" i="3"/>
  <c r="G608" i="3"/>
  <c r="D608" i="3"/>
  <c r="M9595" i="3"/>
  <c r="K9595" i="3"/>
  <c r="G9595" i="3"/>
  <c r="D9595" i="3"/>
  <c r="M8953" i="3"/>
  <c r="K8953" i="3"/>
  <c r="G8953" i="3"/>
  <c r="D8953" i="3"/>
  <c r="M8311" i="3"/>
  <c r="K8311" i="3"/>
  <c r="G8311" i="3"/>
  <c r="D8311" i="3"/>
  <c r="M7669" i="3"/>
  <c r="K7669" i="3"/>
  <c r="G7669" i="3"/>
  <c r="D7669" i="3"/>
  <c r="M7027" i="3"/>
  <c r="K7027" i="3"/>
  <c r="G7027" i="3"/>
  <c r="D7027" i="3"/>
  <c r="M6385" i="3"/>
  <c r="K6385" i="3"/>
  <c r="G6385" i="3"/>
  <c r="D6385" i="3"/>
  <c r="M5743" i="3"/>
  <c r="K5743" i="3"/>
  <c r="G5743" i="3"/>
  <c r="D5743" i="3"/>
  <c r="M5101" i="3"/>
  <c r="K5101" i="3"/>
  <c r="G5101" i="3"/>
  <c r="D5101" i="3"/>
  <c r="M4459" i="3"/>
  <c r="K4459" i="3"/>
  <c r="G4459" i="3"/>
  <c r="D4459" i="3"/>
  <c r="M3817" i="3"/>
  <c r="K3817" i="3"/>
  <c r="G3817" i="3"/>
  <c r="D3817" i="3"/>
  <c r="M3175" i="3"/>
  <c r="K3175" i="3"/>
  <c r="G3175" i="3"/>
  <c r="D3175" i="3"/>
  <c r="M2533" i="3"/>
  <c r="K2533" i="3"/>
  <c r="G2533" i="3"/>
  <c r="D2533" i="3"/>
  <c r="M1891" i="3"/>
  <c r="K1891" i="3"/>
  <c r="G1891" i="3"/>
  <c r="D1891" i="3"/>
  <c r="M1249" i="3"/>
  <c r="K1249" i="3"/>
  <c r="G1249" i="3"/>
  <c r="D1249" i="3"/>
  <c r="M607" i="3"/>
  <c r="K607" i="3"/>
  <c r="G607" i="3"/>
  <c r="D607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9594" i="3"/>
  <c r="K9594" i="3"/>
  <c r="G9594" i="3"/>
  <c r="D9594" i="3"/>
  <c r="M9593" i="3"/>
  <c r="K9593" i="3"/>
  <c r="G9593" i="3"/>
  <c r="D9593" i="3"/>
  <c r="M8952" i="3"/>
  <c r="K8952" i="3"/>
  <c r="G8952" i="3"/>
  <c r="D8952" i="3"/>
  <c r="M8951" i="3"/>
  <c r="K8951" i="3"/>
  <c r="G8951" i="3"/>
  <c r="D8951" i="3"/>
  <c r="M8310" i="3"/>
  <c r="K8310" i="3"/>
  <c r="G8310" i="3"/>
  <c r="D8310" i="3"/>
  <c r="M8309" i="3"/>
  <c r="K8309" i="3"/>
  <c r="G8309" i="3"/>
  <c r="D8309" i="3"/>
  <c r="M7668" i="3"/>
  <c r="K7668" i="3"/>
  <c r="G7668" i="3"/>
  <c r="D7668" i="3"/>
  <c r="M7667" i="3"/>
  <c r="K7667" i="3"/>
  <c r="G7667" i="3"/>
  <c r="D7667" i="3"/>
  <c r="M7026" i="3"/>
  <c r="K7026" i="3"/>
  <c r="G7026" i="3"/>
  <c r="D7026" i="3"/>
  <c r="M7025" i="3"/>
  <c r="K7025" i="3"/>
  <c r="G7025" i="3"/>
  <c r="D7025" i="3"/>
  <c r="M6384" i="3"/>
  <c r="K6384" i="3"/>
  <c r="G6384" i="3"/>
  <c r="D6384" i="3"/>
  <c r="M6383" i="3"/>
  <c r="K6383" i="3"/>
  <c r="G6383" i="3"/>
  <c r="D6383" i="3"/>
  <c r="M5742" i="3"/>
  <c r="K5742" i="3"/>
  <c r="G5742" i="3"/>
  <c r="D5742" i="3"/>
  <c r="M5741" i="3"/>
  <c r="K5741" i="3"/>
  <c r="G5741" i="3"/>
  <c r="D5741" i="3"/>
  <c r="M5100" i="3"/>
  <c r="K5100" i="3"/>
  <c r="G5100" i="3"/>
  <c r="D5100" i="3"/>
  <c r="M5099" i="3"/>
  <c r="K5099" i="3"/>
  <c r="G5099" i="3"/>
  <c r="D5099" i="3"/>
  <c r="M4458" i="3"/>
  <c r="K4458" i="3"/>
  <c r="G4458" i="3"/>
  <c r="D4458" i="3"/>
  <c r="M4457" i="3"/>
  <c r="K4457" i="3"/>
  <c r="G4457" i="3"/>
  <c r="D4457" i="3"/>
  <c r="M3816" i="3"/>
  <c r="K3816" i="3"/>
  <c r="G3816" i="3"/>
  <c r="D3816" i="3"/>
  <c r="M3815" i="3"/>
  <c r="K3815" i="3"/>
  <c r="G3815" i="3"/>
  <c r="D3815" i="3"/>
  <c r="M3174" i="3"/>
  <c r="K3174" i="3"/>
  <c r="G3174" i="3"/>
  <c r="D3174" i="3"/>
  <c r="M3173" i="3"/>
  <c r="K3173" i="3"/>
  <c r="G3173" i="3"/>
  <c r="D3173" i="3"/>
  <c r="M2532" i="3"/>
  <c r="K2532" i="3"/>
  <c r="G2532" i="3"/>
  <c r="D2532" i="3"/>
  <c r="M2531" i="3"/>
  <c r="K2531" i="3"/>
  <c r="G2531" i="3"/>
  <c r="D2531" i="3"/>
  <c r="M1890" i="3"/>
  <c r="K1890" i="3"/>
  <c r="G1890" i="3"/>
  <c r="D1890" i="3"/>
  <c r="M1889" i="3"/>
  <c r="K1889" i="3"/>
  <c r="G1889" i="3"/>
  <c r="D1889" i="3"/>
  <c r="M1248" i="3"/>
  <c r="K1248" i="3"/>
  <c r="G1248" i="3"/>
  <c r="D1248" i="3"/>
  <c r="M1247" i="3"/>
  <c r="K1247" i="3"/>
  <c r="G1247" i="3"/>
  <c r="D1247" i="3"/>
  <c r="M606" i="3"/>
  <c r="K606" i="3"/>
  <c r="G606" i="3"/>
  <c r="D606" i="3"/>
  <c r="M605" i="3"/>
  <c r="K605" i="3"/>
  <c r="G605" i="3"/>
  <c r="D605" i="3"/>
  <c r="M9592" i="3"/>
  <c r="K9592" i="3"/>
  <c r="G9592" i="3"/>
  <c r="D9592" i="3"/>
  <c r="M8950" i="3"/>
  <c r="K8950" i="3"/>
  <c r="G8950" i="3"/>
  <c r="D8950" i="3"/>
  <c r="M8308" i="3"/>
  <c r="K8308" i="3"/>
  <c r="G8308" i="3"/>
  <c r="D8308" i="3"/>
  <c r="M7666" i="3"/>
  <c r="K7666" i="3"/>
  <c r="G7666" i="3"/>
  <c r="D7666" i="3"/>
  <c r="M7024" i="3"/>
  <c r="K7024" i="3"/>
  <c r="G7024" i="3"/>
  <c r="D7024" i="3"/>
  <c r="M6382" i="3"/>
  <c r="K6382" i="3"/>
  <c r="G6382" i="3"/>
  <c r="D6382" i="3"/>
  <c r="M5740" i="3"/>
  <c r="K5740" i="3"/>
  <c r="G5740" i="3"/>
  <c r="D5740" i="3"/>
  <c r="M5098" i="3"/>
  <c r="K5098" i="3"/>
  <c r="G5098" i="3"/>
  <c r="D5098" i="3"/>
  <c r="M4456" i="3"/>
  <c r="K4456" i="3"/>
  <c r="G4456" i="3"/>
  <c r="D4456" i="3"/>
  <c r="M3814" i="3"/>
  <c r="K3814" i="3"/>
  <c r="G3814" i="3"/>
  <c r="D3814" i="3"/>
  <c r="M3172" i="3"/>
  <c r="K3172" i="3"/>
  <c r="G3172" i="3"/>
  <c r="D3172" i="3"/>
  <c r="M2530" i="3"/>
  <c r="K2530" i="3"/>
  <c r="G2530" i="3"/>
  <c r="D2530" i="3"/>
  <c r="M1888" i="3"/>
  <c r="K1888" i="3"/>
  <c r="G1888" i="3"/>
  <c r="D1888" i="3"/>
  <c r="M1246" i="3"/>
  <c r="K1246" i="3"/>
  <c r="G1246" i="3"/>
  <c r="D1246" i="3"/>
  <c r="M604" i="3"/>
  <c r="K604" i="3"/>
  <c r="G604" i="3"/>
  <c r="D604" i="3"/>
  <c r="M10234" i="3"/>
  <c r="K10234" i="3"/>
  <c r="G10234" i="3"/>
  <c r="D10234" i="3"/>
  <c r="M10233" i="3"/>
  <c r="K10233" i="3"/>
  <c r="G10233" i="3"/>
  <c r="D10233" i="3"/>
  <c r="M9591" i="3"/>
  <c r="K9591" i="3"/>
  <c r="G9591" i="3"/>
  <c r="D9591" i="3"/>
  <c r="M8949" i="3"/>
  <c r="K8949" i="3"/>
  <c r="G8949" i="3"/>
  <c r="D8949" i="3"/>
  <c r="M8307" i="3"/>
  <c r="K8307" i="3"/>
  <c r="G8307" i="3"/>
  <c r="D8307" i="3"/>
  <c r="M7665" i="3"/>
  <c r="K7665" i="3"/>
  <c r="G7665" i="3"/>
  <c r="D7665" i="3"/>
  <c r="M7023" i="3"/>
  <c r="K7023" i="3"/>
  <c r="G7023" i="3"/>
  <c r="D7023" i="3"/>
  <c r="M6381" i="3"/>
  <c r="K6381" i="3"/>
  <c r="G6381" i="3"/>
  <c r="D6381" i="3"/>
  <c r="M5739" i="3"/>
  <c r="K5739" i="3"/>
  <c r="G5739" i="3"/>
  <c r="D5739" i="3"/>
  <c r="M5097" i="3"/>
  <c r="K5097" i="3"/>
  <c r="G5097" i="3"/>
  <c r="D5097" i="3"/>
  <c r="M4455" i="3"/>
  <c r="K4455" i="3"/>
  <c r="G4455" i="3"/>
  <c r="D4455" i="3"/>
  <c r="M3813" i="3"/>
  <c r="K3813" i="3"/>
  <c r="G3813" i="3"/>
  <c r="D3813" i="3"/>
  <c r="M3171" i="3"/>
  <c r="K3171" i="3"/>
  <c r="G3171" i="3"/>
  <c r="D3171" i="3"/>
  <c r="M2529" i="3"/>
  <c r="K2529" i="3"/>
  <c r="G2529" i="3"/>
  <c r="D2529" i="3"/>
  <c r="M1887" i="3"/>
  <c r="K1887" i="3"/>
  <c r="G1887" i="3"/>
  <c r="D1887" i="3"/>
  <c r="M1245" i="3"/>
  <c r="K1245" i="3"/>
  <c r="G1245" i="3"/>
  <c r="D1245" i="3"/>
  <c r="M603" i="3"/>
  <c r="K603" i="3"/>
  <c r="G603" i="3"/>
  <c r="D603" i="3"/>
  <c r="M9590" i="3"/>
  <c r="K9590" i="3"/>
  <c r="G9590" i="3"/>
  <c r="D9590" i="3"/>
  <c r="J9632" i="3"/>
  <c r="M9632" i="3"/>
  <c r="M8948" i="3"/>
  <c r="K8948" i="3"/>
  <c r="G8948" i="3"/>
  <c r="D8948" i="3"/>
  <c r="M8306" i="3"/>
  <c r="K8306" i="3"/>
  <c r="G8306" i="3"/>
  <c r="D8306" i="3"/>
  <c r="M7664" i="3"/>
  <c r="K7664" i="3"/>
  <c r="G7664" i="3"/>
  <c r="D7664" i="3"/>
  <c r="M7022" i="3"/>
  <c r="K7022" i="3"/>
  <c r="G7022" i="3"/>
  <c r="D7022" i="3"/>
  <c r="M6380" i="3"/>
  <c r="K6380" i="3"/>
  <c r="G6380" i="3"/>
  <c r="D6380" i="3"/>
  <c r="M5738" i="3"/>
  <c r="K5738" i="3"/>
  <c r="G5738" i="3"/>
  <c r="D5738" i="3"/>
  <c r="M5096" i="3"/>
  <c r="K5096" i="3"/>
  <c r="G5096" i="3"/>
  <c r="D5096" i="3"/>
  <c r="M4454" i="3"/>
  <c r="K4454" i="3"/>
  <c r="G4454" i="3"/>
  <c r="D4454" i="3"/>
  <c r="M3812" i="3"/>
  <c r="K3812" i="3"/>
  <c r="G3812" i="3"/>
  <c r="D3812" i="3"/>
  <c r="M3170" i="3"/>
  <c r="K3170" i="3"/>
  <c r="G3170" i="3"/>
  <c r="D3170" i="3"/>
  <c r="M2528" i="3"/>
  <c r="K2528" i="3"/>
  <c r="G2528" i="3"/>
  <c r="D2528" i="3"/>
  <c r="M1886" i="3"/>
  <c r="K1886" i="3"/>
  <c r="G1886" i="3"/>
  <c r="D1886" i="3"/>
  <c r="M1244" i="3"/>
  <c r="K1244" i="3"/>
  <c r="G1244" i="3"/>
  <c r="D1244" i="3"/>
  <c r="M602" i="3"/>
  <c r="K602" i="3"/>
  <c r="G602" i="3"/>
  <c r="D602" i="3"/>
  <c r="M10232" i="3"/>
  <c r="K10232" i="3"/>
  <c r="G10232" i="3"/>
  <c r="D10232" i="3"/>
  <c r="M10231" i="3"/>
  <c r="K10231" i="3"/>
  <c r="G10231" i="3"/>
  <c r="D10231" i="3"/>
  <c r="M9589" i="3"/>
  <c r="K9589" i="3"/>
  <c r="G9589" i="3"/>
  <c r="D9589" i="3"/>
  <c r="M8947" i="3"/>
  <c r="K8947" i="3"/>
  <c r="G8947" i="3"/>
  <c r="D8947" i="3"/>
  <c r="M8305" i="3"/>
  <c r="K8305" i="3"/>
  <c r="G8305" i="3"/>
  <c r="D8305" i="3"/>
  <c r="M7663" i="3"/>
  <c r="K7663" i="3"/>
  <c r="G7663" i="3"/>
  <c r="D7663" i="3"/>
  <c r="M7021" i="3"/>
  <c r="K7021" i="3"/>
  <c r="G7021" i="3"/>
  <c r="D7021" i="3"/>
  <c r="M6379" i="3"/>
  <c r="K6379" i="3"/>
  <c r="G6379" i="3"/>
  <c r="D6379" i="3"/>
  <c r="M5737" i="3"/>
  <c r="K5737" i="3"/>
  <c r="G5737" i="3"/>
  <c r="D5737" i="3"/>
  <c r="M5095" i="3"/>
  <c r="K5095" i="3"/>
  <c r="G5095" i="3"/>
  <c r="D5095" i="3"/>
  <c r="M4453" i="3"/>
  <c r="K4453" i="3"/>
  <c r="G4453" i="3"/>
  <c r="D4453" i="3"/>
  <c r="M3811" i="3"/>
  <c r="K3811" i="3"/>
  <c r="G3811" i="3"/>
  <c r="D3811" i="3"/>
  <c r="M3169" i="3"/>
  <c r="K3169" i="3"/>
  <c r="G3169" i="3"/>
  <c r="D3169" i="3"/>
  <c r="M2527" i="3"/>
  <c r="K2527" i="3"/>
  <c r="G2527" i="3"/>
  <c r="D2527" i="3"/>
  <c r="M1885" i="3"/>
  <c r="K1885" i="3"/>
  <c r="G1885" i="3"/>
  <c r="D1885" i="3"/>
  <c r="M1243" i="3"/>
  <c r="K1243" i="3"/>
  <c r="G1243" i="3"/>
  <c r="D1243" i="3"/>
  <c r="M601" i="3"/>
  <c r="K601" i="3"/>
  <c r="G601" i="3"/>
  <c r="D601" i="3"/>
  <c r="M9588" i="3"/>
  <c r="K9588" i="3"/>
  <c r="G9588" i="3"/>
  <c r="D9588" i="3"/>
  <c r="M8946" i="3"/>
  <c r="K8946" i="3"/>
  <c r="G8946" i="3"/>
  <c r="D8946" i="3"/>
  <c r="M8304" i="3"/>
  <c r="K8304" i="3"/>
  <c r="G8304" i="3"/>
  <c r="D8304" i="3"/>
  <c r="M7662" i="3"/>
  <c r="K7662" i="3"/>
  <c r="G7662" i="3"/>
  <c r="D7662" i="3"/>
  <c r="M7020" i="3"/>
  <c r="K7020" i="3"/>
  <c r="G7020" i="3"/>
  <c r="D7020" i="3"/>
  <c r="M6378" i="3"/>
  <c r="K6378" i="3"/>
  <c r="G6378" i="3"/>
  <c r="D6378" i="3"/>
  <c r="M5736" i="3"/>
  <c r="K5736" i="3"/>
  <c r="G5736" i="3"/>
  <c r="D5736" i="3"/>
  <c r="M5094" i="3"/>
  <c r="K5094" i="3"/>
  <c r="G5094" i="3"/>
  <c r="D5094" i="3"/>
  <c r="M4452" i="3"/>
  <c r="K4452" i="3"/>
  <c r="G4452" i="3"/>
  <c r="D4452" i="3"/>
  <c r="M3810" i="3"/>
  <c r="K3810" i="3"/>
  <c r="G3810" i="3"/>
  <c r="D3810" i="3"/>
  <c r="M3168" i="3"/>
  <c r="K3168" i="3"/>
  <c r="G3168" i="3"/>
  <c r="D3168" i="3"/>
  <c r="M2526" i="3"/>
  <c r="K2526" i="3"/>
  <c r="G2526" i="3"/>
  <c r="D2526" i="3"/>
  <c r="M1884" i="3"/>
  <c r="K1884" i="3"/>
  <c r="G1884" i="3"/>
  <c r="D1884" i="3"/>
  <c r="M1242" i="3"/>
  <c r="K1242" i="3"/>
  <c r="G1242" i="3"/>
  <c r="D1242" i="3"/>
  <c r="M600" i="3"/>
  <c r="K600" i="3"/>
  <c r="G600" i="3"/>
  <c r="D600" i="3"/>
  <c r="M10230" i="3"/>
  <c r="K10230" i="3"/>
  <c r="G10230" i="3"/>
  <c r="D10230" i="3"/>
  <c r="M9587" i="3"/>
  <c r="K9587" i="3"/>
  <c r="G9587" i="3"/>
  <c r="D9587" i="3"/>
  <c r="M8945" i="3"/>
  <c r="K8945" i="3"/>
  <c r="G8945" i="3"/>
  <c r="D8945" i="3"/>
  <c r="M8303" i="3"/>
  <c r="K8303" i="3"/>
  <c r="G8303" i="3"/>
  <c r="D8303" i="3"/>
  <c r="M7661" i="3"/>
  <c r="K7661" i="3"/>
  <c r="G7661" i="3"/>
  <c r="D7661" i="3"/>
  <c r="M7019" i="3"/>
  <c r="K7019" i="3"/>
  <c r="G7019" i="3"/>
  <c r="D7019" i="3"/>
  <c r="M6377" i="3"/>
  <c r="K6377" i="3"/>
  <c r="G6377" i="3"/>
  <c r="D6377" i="3"/>
  <c r="M5735" i="3"/>
  <c r="K5735" i="3"/>
  <c r="G5735" i="3"/>
  <c r="D5735" i="3"/>
  <c r="M5093" i="3"/>
  <c r="K5093" i="3"/>
  <c r="G5093" i="3"/>
  <c r="D5093" i="3"/>
  <c r="M4451" i="3"/>
  <c r="K4451" i="3"/>
  <c r="G4451" i="3"/>
  <c r="D4451" i="3"/>
  <c r="M3809" i="3"/>
  <c r="K3809" i="3"/>
  <c r="G3809" i="3"/>
  <c r="D3809" i="3"/>
  <c r="M3167" i="3"/>
  <c r="K3167" i="3"/>
  <c r="G3167" i="3"/>
  <c r="D3167" i="3"/>
  <c r="M2525" i="3"/>
  <c r="K2525" i="3"/>
  <c r="G2525" i="3"/>
  <c r="D2525" i="3"/>
  <c r="M1883" i="3"/>
  <c r="K1883" i="3"/>
  <c r="G1883" i="3"/>
  <c r="D1883" i="3"/>
  <c r="M1241" i="3"/>
  <c r="K1241" i="3"/>
  <c r="G1241" i="3"/>
  <c r="D1241" i="3"/>
  <c r="M599" i="3"/>
  <c r="K599" i="3"/>
  <c r="G599" i="3"/>
  <c r="D599" i="3"/>
  <c r="M10229" i="3"/>
  <c r="K10229" i="3"/>
  <c r="G10229" i="3"/>
  <c r="D10229" i="3"/>
  <c r="K10228" i="3"/>
  <c r="D10228" i="3"/>
  <c r="M9586" i="3"/>
  <c r="K9586" i="3"/>
  <c r="G9586" i="3"/>
  <c r="D9586" i="3"/>
  <c r="M8944" i="3"/>
  <c r="K8944" i="3"/>
  <c r="G8944" i="3"/>
  <c r="D8944" i="3"/>
  <c r="M8302" i="3"/>
  <c r="K8302" i="3"/>
  <c r="G8302" i="3"/>
  <c r="D8302" i="3"/>
  <c r="M7660" i="3"/>
  <c r="K7660" i="3"/>
  <c r="G7660" i="3"/>
  <c r="D7660" i="3"/>
  <c r="M7018" i="3"/>
  <c r="K7018" i="3"/>
  <c r="G7018" i="3"/>
  <c r="D7018" i="3"/>
  <c r="M6376" i="3"/>
  <c r="K6376" i="3"/>
  <c r="G6376" i="3"/>
  <c r="D6376" i="3"/>
  <c r="M5734" i="3"/>
  <c r="K5734" i="3"/>
  <c r="G5734" i="3"/>
  <c r="D5734" i="3"/>
  <c r="M5092" i="3"/>
  <c r="K5092" i="3"/>
  <c r="G5092" i="3"/>
  <c r="D5092" i="3"/>
  <c r="M4450" i="3"/>
  <c r="K4450" i="3"/>
  <c r="G4450" i="3"/>
  <c r="D4450" i="3"/>
  <c r="M3808" i="3"/>
  <c r="K3808" i="3"/>
  <c r="G3808" i="3"/>
  <c r="D3808" i="3"/>
  <c r="M3166" i="3"/>
  <c r="K3166" i="3"/>
  <c r="G3166" i="3"/>
  <c r="D3166" i="3"/>
  <c r="M2524" i="3"/>
  <c r="K2524" i="3"/>
  <c r="G2524" i="3"/>
  <c r="D2524" i="3"/>
  <c r="M1882" i="3"/>
  <c r="K1882" i="3"/>
  <c r="G1882" i="3"/>
  <c r="D1882" i="3"/>
  <c r="M1240" i="3"/>
  <c r="K1240" i="3"/>
  <c r="G1240" i="3"/>
  <c r="D1240" i="3"/>
  <c r="M598" i="3"/>
  <c r="K598" i="3"/>
  <c r="G598" i="3"/>
  <c r="D598" i="3"/>
  <c r="M10228" i="3"/>
  <c r="G10228" i="3"/>
  <c r="M10227" i="3"/>
  <c r="K10227" i="3"/>
  <c r="G10227" i="3"/>
  <c r="D10227" i="3"/>
  <c r="M9585" i="3"/>
  <c r="K9585" i="3"/>
  <c r="G9585" i="3"/>
  <c r="D9585" i="3"/>
  <c r="M8943" i="3"/>
  <c r="K8943" i="3"/>
  <c r="G8943" i="3"/>
  <c r="D8943" i="3"/>
  <c r="M8301" i="3"/>
  <c r="K8301" i="3"/>
  <c r="G8301" i="3"/>
  <c r="D8301" i="3"/>
  <c r="M7659" i="3"/>
  <c r="K7659" i="3"/>
  <c r="G7659" i="3"/>
  <c r="D7659" i="3"/>
  <c r="M7017" i="3"/>
  <c r="K7017" i="3"/>
  <c r="G7017" i="3"/>
  <c r="D7017" i="3"/>
  <c r="M6375" i="3"/>
  <c r="K6375" i="3"/>
  <c r="G6375" i="3"/>
  <c r="D6375" i="3"/>
  <c r="M5733" i="3"/>
  <c r="K5733" i="3"/>
  <c r="G5733" i="3"/>
  <c r="D5733" i="3"/>
  <c r="M5091" i="3"/>
  <c r="K5091" i="3"/>
  <c r="G5091" i="3"/>
  <c r="D5091" i="3"/>
  <c r="M4449" i="3"/>
  <c r="K4449" i="3"/>
  <c r="G4449" i="3"/>
  <c r="D4449" i="3"/>
  <c r="M3807" i="3"/>
  <c r="K3807" i="3"/>
  <c r="G3807" i="3"/>
  <c r="D3807" i="3"/>
  <c r="M3165" i="3"/>
  <c r="K3165" i="3"/>
  <c r="G3165" i="3"/>
  <c r="D3165" i="3"/>
  <c r="M2523" i="3"/>
  <c r="K2523" i="3"/>
  <c r="G2523" i="3"/>
  <c r="D2523" i="3"/>
  <c r="M1881" i="3"/>
  <c r="K1881" i="3"/>
  <c r="G1881" i="3"/>
  <c r="D1881" i="3"/>
  <c r="M1239" i="3"/>
  <c r="K1239" i="3"/>
  <c r="G1239" i="3"/>
  <c r="D1239" i="3"/>
  <c r="M597" i="3"/>
  <c r="K597" i="3"/>
  <c r="G597" i="3"/>
  <c r="D597" i="3"/>
  <c r="E630" i="3" l="1"/>
  <c r="J630" i="3" s="1"/>
  <c r="E8975" i="3"/>
  <c r="J8975" i="3" s="1"/>
  <c r="E8333" i="3"/>
  <c r="J8333" i="3" s="1"/>
  <c r="E7691" i="3"/>
  <c r="J7691" i="3" s="1"/>
  <c r="E9616" i="3"/>
  <c r="J9616" i="3" s="1"/>
  <c r="E7049" i="3"/>
  <c r="J7049" i="3" s="1"/>
  <c r="E6407" i="3"/>
  <c r="J6407" i="3" s="1"/>
  <c r="E5765" i="3"/>
  <c r="J5765" i="3" s="1"/>
  <c r="E5123" i="3"/>
  <c r="J5123" i="3" s="1"/>
  <c r="E4481" i="3"/>
  <c r="J4481" i="3" s="1"/>
  <c r="E3839" i="3"/>
  <c r="J3839" i="3" s="1"/>
  <c r="E3197" i="3"/>
  <c r="J3197" i="3" s="1"/>
  <c r="E2555" i="3"/>
  <c r="J2555" i="3" s="1"/>
  <c r="E1913" i="3"/>
  <c r="J1913" i="3" s="1"/>
  <c r="L629" i="3"/>
  <c r="F1269" i="3"/>
  <c r="E1271" i="3"/>
  <c r="J1271" i="3" s="1"/>
  <c r="L9616" i="3"/>
  <c r="E629" i="3"/>
  <c r="J629" i="3" s="1"/>
  <c r="E9617" i="3"/>
  <c r="J9617" i="3" s="1"/>
  <c r="L6406" i="3"/>
  <c r="L7690" i="3"/>
  <c r="F10257" i="3"/>
  <c r="E10259" i="3"/>
  <c r="L8974" i="3"/>
  <c r="L5764" i="3"/>
  <c r="L7048" i="3"/>
  <c r="L8332" i="3"/>
  <c r="E7690" i="3"/>
  <c r="J7690" i="3" s="1"/>
  <c r="E8974" i="3"/>
  <c r="J8974" i="3" s="1"/>
  <c r="E8332" i="3"/>
  <c r="J8332" i="3" s="1"/>
  <c r="E4480" i="3"/>
  <c r="J4480" i="3" s="1"/>
  <c r="E5764" i="3"/>
  <c r="J5764" i="3" s="1"/>
  <c r="E7048" i="3"/>
  <c r="J7048" i="3" s="1"/>
  <c r="E6406" i="3"/>
  <c r="J6406" i="3" s="1"/>
  <c r="L5122" i="3"/>
  <c r="E5122" i="3"/>
  <c r="J5122" i="3" s="1"/>
  <c r="L4480" i="3"/>
  <c r="E3838" i="3"/>
  <c r="J3838" i="3" s="1"/>
  <c r="L628" i="3"/>
  <c r="L1912" i="3"/>
  <c r="L3196" i="3"/>
  <c r="L3838" i="3"/>
  <c r="E3196" i="3"/>
  <c r="J3196" i="3" s="1"/>
  <c r="L2554" i="3"/>
  <c r="E628" i="3"/>
  <c r="J628" i="3" s="1"/>
  <c r="E1912" i="3"/>
  <c r="J1912" i="3" s="1"/>
  <c r="E2554" i="3"/>
  <c r="J2554" i="3" s="1"/>
  <c r="E1270" i="3"/>
  <c r="J1270" i="3" s="1"/>
  <c r="L1270" i="3"/>
  <c r="L9615" i="3"/>
  <c r="L10258" i="3"/>
  <c r="L2553" i="3"/>
  <c r="L3837" i="3"/>
  <c r="L5121" i="3"/>
  <c r="L6405" i="3"/>
  <c r="L7689" i="3"/>
  <c r="L8973" i="3"/>
  <c r="E9615" i="3"/>
  <c r="J9615" i="3" s="1"/>
  <c r="E10258" i="3"/>
  <c r="E10256" i="3"/>
  <c r="E1269" i="3"/>
  <c r="J1269" i="3" s="1"/>
  <c r="E2553" i="3"/>
  <c r="J2553" i="3" s="1"/>
  <c r="E3837" i="3"/>
  <c r="J3837" i="3" s="1"/>
  <c r="E5121" i="3"/>
  <c r="J5121" i="3" s="1"/>
  <c r="E6405" i="3"/>
  <c r="J6405" i="3" s="1"/>
  <c r="E7689" i="3"/>
  <c r="J7689" i="3" s="1"/>
  <c r="E8973" i="3"/>
  <c r="J8973" i="3" s="1"/>
  <c r="F9614" i="3"/>
  <c r="E8331" i="3"/>
  <c r="J8331" i="3" s="1"/>
  <c r="L8331" i="3"/>
  <c r="E3195" i="3"/>
  <c r="J3195" i="3" s="1"/>
  <c r="E7047" i="3"/>
  <c r="J7047" i="3" s="1"/>
  <c r="L7047" i="3"/>
  <c r="L5763" i="3"/>
  <c r="E5763" i="3"/>
  <c r="J5763" i="3" s="1"/>
  <c r="E4479" i="3"/>
  <c r="J4479" i="3" s="1"/>
  <c r="L3195" i="3"/>
  <c r="L4479" i="3"/>
  <c r="E1911" i="3"/>
  <c r="J1911" i="3" s="1"/>
  <c r="L1911" i="3"/>
  <c r="E627" i="3"/>
  <c r="J627" i="3" s="1"/>
  <c r="L8330" i="3"/>
  <c r="L9614" i="3"/>
  <c r="L627" i="3"/>
  <c r="L1269" i="3"/>
  <c r="L10256" i="3"/>
  <c r="F627" i="3"/>
  <c r="E7046" i="3"/>
  <c r="J7046" i="3" s="1"/>
  <c r="E8330" i="3"/>
  <c r="J8330" i="3" s="1"/>
  <c r="E9614" i="3"/>
  <c r="J9614" i="3" s="1"/>
  <c r="F8972" i="3"/>
  <c r="F10256" i="3"/>
  <c r="L10257" i="3"/>
  <c r="E5120" i="3"/>
  <c r="J5120" i="3" s="1"/>
  <c r="E6404" i="3"/>
  <c r="J6404" i="3" s="1"/>
  <c r="E7688" i="3"/>
  <c r="J7688" i="3" s="1"/>
  <c r="E8972" i="3"/>
  <c r="J8972" i="3" s="1"/>
  <c r="E10257" i="3"/>
  <c r="F5762" i="3"/>
  <c r="F7046" i="3"/>
  <c r="F8330" i="3"/>
  <c r="L8972" i="3"/>
  <c r="L8971" i="3"/>
  <c r="L1268" i="3"/>
  <c r="L2552" i="3"/>
  <c r="L3836" i="3"/>
  <c r="L5120" i="3"/>
  <c r="L6404" i="3"/>
  <c r="L7688" i="3"/>
  <c r="F7688" i="3"/>
  <c r="L7046" i="3"/>
  <c r="E5762" i="3"/>
  <c r="J5762" i="3" s="1"/>
  <c r="F6404" i="3"/>
  <c r="L3194" i="3"/>
  <c r="L4478" i="3"/>
  <c r="L5762" i="3"/>
  <c r="F5120" i="3"/>
  <c r="E3194" i="3"/>
  <c r="J3194" i="3" s="1"/>
  <c r="E4478" i="3"/>
  <c r="J4478" i="3" s="1"/>
  <c r="F3836" i="3"/>
  <c r="F4478" i="3"/>
  <c r="E5119" i="3"/>
  <c r="J5119" i="3" s="1"/>
  <c r="E6403" i="3"/>
  <c r="J6403" i="3" s="1"/>
  <c r="E7687" i="3"/>
  <c r="J7687" i="3" s="1"/>
  <c r="E8971" i="3"/>
  <c r="J8971" i="3" s="1"/>
  <c r="E1268" i="3"/>
  <c r="J1268" i="3" s="1"/>
  <c r="E2552" i="3"/>
  <c r="J2552" i="3" s="1"/>
  <c r="E3836" i="3"/>
  <c r="J3836" i="3" s="1"/>
  <c r="F5119" i="3"/>
  <c r="F6403" i="3"/>
  <c r="F7687" i="3"/>
  <c r="F8971" i="3"/>
  <c r="F626" i="3"/>
  <c r="F1910" i="3"/>
  <c r="F3194" i="3"/>
  <c r="E1910" i="3"/>
  <c r="J1910" i="3" s="1"/>
  <c r="F2552" i="3"/>
  <c r="L1910" i="3"/>
  <c r="F1268" i="3"/>
  <c r="E626" i="3"/>
  <c r="J626" i="3" s="1"/>
  <c r="L9613" i="3"/>
  <c r="L626" i="3"/>
  <c r="E9613" i="3"/>
  <c r="J9613" i="3" s="1"/>
  <c r="F9613" i="3"/>
  <c r="F8329" i="3"/>
  <c r="E8329" i="3"/>
  <c r="J8329" i="3" s="1"/>
  <c r="L4477" i="3"/>
  <c r="L5761" i="3"/>
  <c r="L7045" i="3"/>
  <c r="L8329" i="3"/>
  <c r="L3835" i="3"/>
  <c r="L5119" i="3"/>
  <c r="L6403" i="3"/>
  <c r="L7687" i="3"/>
  <c r="E5761" i="3"/>
  <c r="J5761" i="3" s="1"/>
  <c r="E7045" i="3"/>
  <c r="J7045" i="3" s="1"/>
  <c r="F7045" i="3"/>
  <c r="F5761" i="3"/>
  <c r="E625" i="3"/>
  <c r="J625" i="3" s="1"/>
  <c r="E1909" i="3"/>
  <c r="J1909" i="3" s="1"/>
  <c r="E3193" i="3"/>
  <c r="J3193" i="3" s="1"/>
  <c r="E4477" i="3"/>
  <c r="J4477" i="3" s="1"/>
  <c r="F625" i="3"/>
  <c r="F1909" i="3"/>
  <c r="F3193" i="3"/>
  <c r="F4477" i="3"/>
  <c r="E3835" i="3"/>
  <c r="J3835" i="3" s="1"/>
  <c r="F3835" i="3"/>
  <c r="L8970" i="3"/>
  <c r="L625" i="3"/>
  <c r="L1909" i="3"/>
  <c r="L3193" i="3"/>
  <c r="E3192" i="3"/>
  <c r="J3192" i="3" s="1"/>
  <c r="E4476" i="3"/>
  <c r="J4476" i="3" s="1"/>
  <c r="E5760" i="3"/>
  <c r="J5760" i="3" s="1"/>
  <c r="E7044" i="3"/>
  <c r="J7044" i="3" s="1"/>
  <c r="E8328" i="3"/>
  <c r="J8328" i="3" s="1"/>
  <c r="E9612" i="3"/>
  <c r="J9612" i="3" s="1"/>
  <c r="E10255" i="3"/>
  <c r="E1267" i="3"/>
  <c r="J1267" i="3" s="1"/>
  <c r="E2551" i="3"/>
  <c r="J2551" i="3" s="1"/>
  <c r="F10254" i="3"/>
  <c r="F2550" i="3"/>
  <c r="F3834" i="3"/>
  <c r="F5118" i="3"/>
  <c r="F6402" i="3"/>
  <c r="F7686" i="3"/>
  <c r="F8970" i="3"/>
  <c r="F10255" i="3"/>
  <c r="F2551" i="3"/>
  <c r="L10255" i="3"/>
  <c r="L1267" i="3"/>
  <c r="L2551" i="3"/>
  <c r="F1267" i="3"/>
  <c r="L9612" i="3"/>
  <c r="E8970" i="3"/>
  <c r="J8970" i="3" s="1"/>
  <c r="E10254" i="3"/>
  <c r="F9612" i="3"/>
  <c r="L10254" i="3"/>
  <c r="L3192" i="3"/>
  <c r="L4476" i="3"/>
  <c r="L5760" i="3"/>
  <c r="L7044" i="3"/>
  <c r="L8328" i="3"/>
  <c r="E7686" i="3"/>
  <c r="J7686" i="3" s="1"/>
  <c r="F7044" i="3"/>
  <c r="F8328" i="3"/>
  <c r="L7686" i="3"/>
  <c r="L5118" i="3"/>
  <c r="L6402" i="3"/>
  <c r="E5118" i="3"/>
  <c r="J5118" i="3" s="1"/>
  <c r="E6402" i="3"/>
  <c r="J6402" i="3" s="1"/>
  <c r="F4476" i="3"/>
  <c r="F5760" i="3"/>
  <c r="E3834" i="3"/>
  <c r="J3834" i="3" s="1"/>
  <c r="L2550" i="3"/>
  <c r="L3834" i="3"/>
  <c r="E1266" i="3"/>
  <c r="J1266" i="3" s="1"/>
  <c r="E2550" i="3"/>
  <c r="J2550" i="3" s="1"/>
  <c r="F1908" i="3"/>
  <c r="F3192" i="3"/>
  <c r="E1908" i="3"/>
  <c r="J1908" i="3" s="1"/>
  <c r="F1266" i="3"/>
  <c r="L1908" i="3"/>
  <c r="L1266" i="3"/>
  <c r="E624" i="3"/>
  <c r="J624" i="3" s="1"/>
  <c r="L624" i="3"/>
  <c r="F624" i="3"/>
  <c r="F9611" i="3"/>
  <c r="F3833" i="3"/>
  <c r="F8969" i="3"/>
  <c r="L9611" i="3"/>
  <c r="E9611" i="3"/>
  <c r="J9611" i="3" s="1"/>
  <c r="E8969" i="3"/>
  <c r="J8969" i="3" s="1"/>
  <c r="L8969" i="3"/>
  <c r="F8327" i="3"/>
  <c r="L8327" i="3"/>
  <c r="E8327" i="3"/>
  <c r="J8327" i="3" s="1"/>
  <c r="F7685" i="3"/>
  <c r="L7685" i="3"/>
  <c r="E7685" i="3"/>
  <c r="J7685" i="3" s="1"/>
  <c r="F7043" i="3"/>
  <c r="L7043" i="3"/>
  <c r="E3833" i="3"/>
  <c r="J3833" i="3" s="1"/>
  <c r="E7043" i="3"/>
  <c r="J7043" i="3" s="1"/>
  <c r="F6401" i="3"/>
  <c r="E5759" i="3"/>
  <c r="J5759" i="3" s="1"/>
  <c r="F1907" i="3"/>
  <c r="F4475" i="3"/>
  <c r="F5759" i="3"/>
  <c r="L6401" i="3"/>
  <c r="E6401" i="3"/>
  <c r="J6401" i="3" s="1"/>
  <c r="L5759" i="3"/>
  <c r="F5117" i="3"/>
  <c r="E4475" i="3"/>
  <c r="J4475" i="3" s="1"/>
  <c r="L5117" i="3"/>
  <c r="E5117" i="3"/>
  <c r="J5117" i="3" s="1"/>
  <c r="L4475" i="3"/>
  <c r="L3833" i="3"/>
  <c r="F3191" i="3"/>
  <c r="L3191" i="3"/>
  <c r="E3191" i="3"/>
  <c r="J3191" i="3" s="1"/>
  <c r="F2549" i="3"/>
  <c r="E1907" i="3"/>
  <c r="J1907" i="3" s="1"/>
  <c r="L2549" i="3"/>
  <c r="E2549" i="3"/>
  <c r="J2549" i="3" s="1"/>
  <c r="L1907" i="3"/>
  <c r="F1265" i="3"/>
  <c r="L1265" i="3"/>
  <c r="E1265" i="3"/>
  <c r="J1265" i="3" s="1"/>
  <c r="F623" i="3"/>
  <c r="L623" i="3"/>
  <c r="E623" i="3"/>
  <c r="J623" i="3" s="1"/>
  <c r="L9610" i="3"/>
  <c r="F10253" i="3"/>
  <c r="F10252" i="3"/>
  <c r="F9610" i="3"/>
  <c r="L10253" i="3"/>
  <c r="E7042" i="3"/>
  <c r="J7042" i="3" s="1"/>
  <c r="L10252" i="3"/>
  <c r="E10253" i="3"/>
  <c r="E10252" i="3"/>
  <c r="E9610" i="3"/>
  <c r="J9610" i="3" s="1"/>
  <c r="F8968" i="3"/>
  <c r="L8968" i="3"/>
  <c r="E8968" i="3"/>
  <c r="J8968" i="3" s="1"/>
  <c r="F8326" i="3"/>
  <c r="L8326" i="3"/>
  <c r="E8326" i="3"/>
  <c r="J8326" i="3" s="1"/>
  <c r="F7684" i="3"/>
  <c r="E2548" i="3"/>
  <c r="J2548" i="3" s="1"/>
  <c r="E5116" i="3"/>
  <c r="J5116" i="3" s="1"/>
  <c r="L7684" i="3"/>
  <c r="E7684" i="3"/>
  <c r="J7684" i="3" s="1"/>
  <c r="F7042" i="3"/>
  <c r="L7042" i="3"/>
  <c r="F6400" i="3"/>
  <c r="L6400" i="3"/>
  <c r="E6400" i="3"/>
  <c r="J6400" i="3" s="1"/>
  <c r="F5758" i="3"/>
  <c r="F5116" i="3"/>
  <c r="L5758" i="3"/>
  <c r="E5758" i="3"/>
  <c r="J5758" i="3" s="1"/>
  <c r="L5116" i="3"/>
  <c r="F4474" i="3"/>
  <c r="L4474" i="3"/>
  <c r="E4474" i="3"/>
  <c r="J4474" i="3" s="1"/>
  <c r="E3832" i="3"/>
  <c r="J3832" i="3" s="1"/>
  <c r="L3832" i="3"/>
  <c r="F3832" i="3"/>
  <c r="E3190" i="3"/>
  <c r="J3190" i="3" s="1"/>
  <c r="L3190" i="3"/>
  <c r="F3190" i="3"/>
  <c r="F2548" i="3"/>
  <c r="L2548" i="3"/>
  <c r="F1906" i="3"/>
  <c r="L1906" i="3"/>
  <c r="E1906" i="3"/>
  <c r="J1906" i="3" s="1"/>
  <c r="F1264" i="3"/>
  <c r="L1264" i="3"/>
  <c r="E1264" i="3"/>
  <c r="J1264" i="3" s="1"/>
  <c r="F622" i="3"/>
  <c r="L622" i="3"/>
  <c r="E622" i="3"/>
  <c r="J622" i="3" s="1"/>
  <c r="F9609" i="3"/>
  <c r="L9609" i="3"/>
  <c r="E9609" i="3"/>
  <c r="J9609" i="3" s="1"/>
  <c r="F8967" i="3"/>
  <c r="L8967" i="3"/>
  <c r="E8967" i="3"/>
  <c r="J8967" i="3" s="1"/>
  <c r="F8325" i="3"/>
  <c r="L8325" i="3"/>
  <c r="E8325" i="3"/>
  <c r="J8325" i="3" s="1"/>
  <c r="F7683" i="3"/>
  <c r="L7683" i="3"/>
  <c r="E7683" i="3"/>
  <c r="J7683" i="3" s="1"/>
  <c r="F7041" i="3"/>
  <c r="L7041" i="3"/>
  <c r="E7041" i="3"/>
  <c r="J7041" i="3" s="1"/>
  <c r="E6399" i="3"/>
  <c r="J6399" i="3" s="1"/>
  <c r="L6399" i="3"/>
  <c r="F6399" i="3"/>
  <c r="E5757" i="3"/>
  <c r="J5757" i="3" s="1"/>
  <c r="L5757" i="3"/>
  <c r="F5757" i="3"/>
  <c r="F5115" i="3"/>
  <c r="E3831" i="3"/>
  <c r="J3831" i="3" s="1"/>
  <c r="F3189" i="3"/>
  <c r="L5115" i="3"/>
  <c r="E5115" i="3"/>
  <c r="J5115" i="3" s="1"/>
  <c r="F3831" i="3"/>
  <c r="F4473" i="3"/>
  <c r="L4473" i="3"/>
  <c r="E4473" i="3"/>
  <c r="J4473" i="3" s="1"/>
  <c r="L3831" i="3"/>
  <c r="E3189" i="3"/>
  <c r="J3189" i="3" s="1"/>
  <c r="L2547" i="3"/>
  <c r="L3189" i="3"/>
  <c r="F2547" i="3"/>
  <c r="E2547" i="3"/>
  <c r="J2547" i="3" s="1"/>
  <c r="F1905" i="3"/>
  <c r="F10250" i="3"/>
  <c r="F3830" i="3"/>
  <c r="F8966" i="3"/>
  <c r="L1905" i="3"/>
  <c r="E1905" i="3"/>
  <c r="J1905" i="3" s="1"/>
  <c r="E1263" i="3"/>
  <c r="J1263" i="3" s="1"/>
  <c r="E10251" i="3"/>
  <c r="L1263" i="3"/>
  <c r="F1263" i="3"/>
  <c r="E621" i="3"/>
  <c r="J621" i="3" s="1"/>
  <c r="L621" i="3"/>
  <c r="F621" i="3"/>
  <c r="F10251" i="3"/>
  <c r="F9608" i="3"/>
  <c r="L9608" i="3"/>
  <c r="L10251" i="3"/>
  <c r="E8966" i="3"/>
  <c r="J8966" i="3" s="1"/>
  <c r="L8324" i="3"/>
  <c r="L8966" i="3"/>
  <c r="F8324" i="3"/>
  <c r="E8324" i="3"/>
  <c r="J8324" i="3" s="1"/>
  <c r="F7682" i="3"/>
  <c r="L7682" i="3"/>
  <c r="E7682" i="3"/>
  <c r="J7682" i="3" s="1"/>
  <c r="F7040" i="3"/>
  <c r="L7040" i="3"/>
  <c r="E7040" i="3"/>
  <c r="J7040" i="3" s="1"/>
  <c r="F6398" i="3"/>
  <c r="L6398" i="3"/>
  <c r="E6398" i="3"/>
  <c r="J6398" i="3" s="1"/>
  <c r="F5756" i="3"/>
  <c r="E4472" i="3"/>
  <c r="J4472" i="3" s="1"/>
  <c r="L5756" i="3"/>
  <c r="E5756" i="3"/>
  <c r="J5756" i="3" s="1"/>
  <c r="F5114" i="3"/>
  <c r="L3830" i="3"/>
  <c r="E3830" i="3"/>
  <c r="J3830" i="3" s="1"/>
  <c r="L5114" i="3"/>
  <c r="E5114" i="3"/>
  <c r="J5114" i="3" s="1"/>
  <c r="F4472" i="3"/>
  <c r="L4472" i="3"/>
  <c r="F3188" i="3"/>
  <c r="E620" i="3"/>
  <c r="J620" i="3" s="1"/>
  <c r="L3188" i="3"/>
  <c r="E3188" i="3"/>
  <c r="J3188" i="3" s="1"/>
  <c r="F2546" i="3"/>
  <c r="L2546" i="3"/>
  <c r="E2546" i="3"/>
  <c r="J2546" i="3" s="1"/>
  <c r="F1904" i="3"/>
  <c r="L1904" i="3"/>
  <c r="E1904" i="3"/>
  <c r="J1904" i="3" s="1"/>
  <c r="F1262" i="3"/>
  <c r="F620" i="3"/>
  <c r="L1262" i="3"/>
  <c r="E1262" i="3"/>
  <c r="J1262" i="3" s="1"/>
  <c r="E10250" i="3"/>
  <c r="F2545" i="3"/>
  <c r="F3829" i="3"/>
  <c r="L620" i="3"/>
  <c r="F9607" i="3"/>
  <c r="F8323" i="3"/>
  <c r="L9607" i="3"/>
  <c r="L10250" i="3"/>
  <c r="F8965" i="3"/>
  <c r="L8965" i="3"/>
  <c r="E8965" i="3"/>
  <c r="J8965" i="3" s="1"/>
  <c r="F7681" i="3"/>
  <c r="L7681" i="3"/>
  <c r="F7039" i="3"/>
  <c r="L3187" i="3"/>
  <c r="F6397" i="3"/>
  <c r="F5755" i="3"/>
  <c r="L5755" i="3"/>
  <c r="F5113" i="3"/>
  <c r="E4471" i="3"/>
  <c r="J4471" i="3" s="1"/>
  <c r="L3829" i="3"/>
  <c r="L4471" i="3"/>
  <c r="F4471" i="3"/>
  <c r="F619" i="3"/>
  <c r="F3187" i="3"/>
  <c r="L2545" i="3"/>
  <c r="F1903" i="3"/>
  <c r="L1903" i="3"/>
  <c r="F1261" i="3"/>
  <c r="L9606" i="3"/>
  <c r="F10249" i="3"/>
  <c r="F10248" i="3"/>
  <c r="L7680" i="3"/>
  <c r="F8964" i="3"/>
  <c r="L8964" i="3"/>
  <c r="E8964" i="3"/>
  <c r="J8964" i="3" s="1"/>
  <c r="F8322" i="3"/>
  <c r="F7038" i="3"/>
  <c r="F7680" i="3"/>
  <c r="F6396" i="3"/>
  <c r="L5754" i="3"/>
  <c r="F5754" i="3"/>
  <c r="F5112" i="3"/>
  <c r="F4470" i="3"/>
  <c r="L4470" i="3"/>
  <c r="E4470" i="3"/>
  <c r="J4470" i="3" s="1"/>
  <c r="F3828" i="3"/>
  <c r="L3828" i="3"/>
  <c r="L3186" i="3"/>
  <c r="F3186" i="3"/>
  <c r="F2544" i="3"/>
  <c r="L2544" i="3"/>
  <c r="F1902" i="3"/>
  <c r="L1902" i="3"/>
  <c r="F1260" i="3"/>
  <c r="F618" i="3"/>
  <c r="L7679" i="3"/>
  <c r="L9605" i="3"/>
  <c r="F8963" i="3"/>
  <c r="L8963" i="3"/>
  <c r="E8963" i="3"/>
  <c r="J8963" i="3" s="1"/>
  <c r="L5753" i="3"/>
  <c r="E4469" i="3"/>
  <c r="J4469" i="3" s="1"/>
  <c r="L4469" i="3"/>
  <c r="F4469" i="3"/>
  <c r="L3827" i="3"/>
  <c r="L3185" i="3"/>
  <c r="L2543" i="3"/>
  <c r="L1901" i="3"/>
  <c r="L9604" i="3"/>
  <c r="E8962" i="3"/>
  <c r="J8962" i="3" s="1"/>
  <c r="L8962" i="3"/>
  <c r="F8962" i="3"/>
  <c r="L7678" i="3"/>
  <c r="L5752" i="3"/>
  <c r="F4468" i="3"/>
  <c r="L4468" i="3"/>
  <c r="E4468" i="3"/>
  <c r="J4468" i="3" s="1"/>
  <c r="L3826" i="3"/>
  <c r="L3184" i="3"/>
  <c r="L2542" i="3"/>
  <c r="L1900" i="3"/>
  <c r="L9603" i="3"/>
  <c r="L8961" i="3"/>
  <c r="F8961" i="3"/>
  <c r="E8961" i="3"/>
  <c r="J8961" i="3" s="1"/>
  <c r="L7677" i="3"/>
  <c r="E4467" i="3"/>
  <c r="J4467" i="3" s="1"/>
  <c r="F4467" i="3"/>
  <c r="L5751" i="3"/>
  <c r="L4467" i="3"/>
  <c r="L3825" i="3"/>
  <c r="L3183" i="3"/>
  <c r="L2541" i="3"/>
  <c r="L1899" i="3"/>
  <c r="D9601" i="3"/>
  <c r="F9601" i="3" s="1"/>
  <c r="D10243" i="3"/>
  <c r="E10245" i="3" s="1"/>
  <c r="D9602" i="3"/>
  <c r="F9606" i="3" s="1"/>
  <c r="G8959" i="3"/>
  <c r="L9601" i="3"/>
  <c r="L9602" i="3"/>
  <c r="K10243" i="3"/>
  <c r="L10243" i="3" s="1"/>
  <c r="M10243" i="3"/>
  <c r="E8960" i="3"/>
  <c r="J8960" i="3" s="1"/>
  <c r="F8960" i="3"/>
  <c r="E8959" i="3"/>
  <c r="J8959" i="3" s="1"/>
  <c r="F8959" i="3"/>
  <c r="L8959" i="3"/>
  <c r="L8960" i="3"/>
  <c r="D7675" i="3"/>
  <c r="E7675" i="3" s="1"/>
  <c r="J7675" i="3" s="1"/>
  <c r="D8317" i="3"/>
  <c r="F8317" i="3" s="1"/>
  <c r="K8317" i="3"/>
  <c r="M8317" i="3"/>
  <c r="L7676" i="3"/>
  <c r="D7033" i="3"/>
  <c r="E7039" i="3" s="1"/>
  <c r="J7039" i="3" s="1"/>
  <c r="L7675" i="3"/>
  <c r="M7033" i="3"/>
  <c r="M6391" i="3"/>
  <c r="K7033" i="3"/>
  <c r="L7033" i="3" s="1"/>
  <c r="D5749" i="3"/>
  <c r="E5754" i="3" s="1"/>
  <c r="J5754" i="3" s="1"/>
  <c r="D6391" i="3"/>
  <c r="E6396" i="3" s="1"/>
  <c r="J6396" i="3" s="1"/>
  <c r="K6391" i="3"/>
  <c r="L6393" i="3" s="1"/>
  <c r="L5750" i="3"/>
  <c r="D5107" i="3"/>
  <c r="F5108" i="3" s="1"/>
  <c r="L5749" i="3"/>
  <c r="K5107" i="3"/>
  <c r="L5107" i="3" s="1"/>
  <c r="M5107" i="3"/>
  <c r="E4465" i="3"/>
  <c r="J4465" i="3" s="1"/>
  <c r="D3823" i="3"/>
  <c r="G4466" i="3"/>
  <c r="L4465" i="3"/>
  <c r="F4466" i="3"/>
  <c r="F4465" i="3"/>
  <c r="E4466" i="3"/>
  <c r="J4466" i="3" s="1"/>
  <c r="L4466" i="3"/>
  <c r="D3181" i="3"/>
  <c r="L3824" i="3"/>
  <c r="L3823" i="3"/>
  <c r="D2539" i="3"/>
  <c r="L3182" i="3"/>
  <c r="L3181" i="3"/>
  <c r="D1897" i="3"/>
  <c r="E1902" i="3" s="1"/>
  <c r="J1902" i="3" s="1"/>
  <c r="L2539" i="3"/>
  <c r="L2540" i="3"/>
  <c r="L1897" i="3"/>
  <c r="L1898" i="3"/>
  <c r="D613" i="3"/>
  <c r="D1255" i="3"/>
  <c r="F1255" i="3" s="1"/>
  <c r="K1255" i="3"/>
  <c r="L1257" i="3" s="1"/>
  <c r="K613" i="3"/>
  <c r="L615" i="3" s="1"/>
  <c r="E10242" i="3"/>
  <c r="F10242" i="3"/>
  <c r="F9600" i="3"/>
  <c r="E7674" i="3"/>
  <c r="J7674" i="3" s="1"/>
  <c r="F7674" i="3"/>
  <c r="L9600" i="3"/>
  <c r="L10242" i="3"/>
  <c r="E9600" i="3"/>
  <c r="J9600" i="3" s="1"/>
  <c r="F8958" i="3"/>
  <c r="F7032" i="3"/>
  <c r="L8958" i="3"/>
  <c r="E8958" i="3"/>
  <c r="J8958" i="3" s="1"/>
  <c r="F8316" i="3"/>
  <c r="L8316" i="3"/>
  <c r="E8316" i="3"/>
  <c r="J8316" i="3" s="1"/>
  <c r="L7674" i="3"/>
  <c r="E7032" i="3"/>
  <c r="J7032" i="3" s="1"/>
  <c r="L7032" i="3"/>
  <c r="E6390" i="3"/>
  <c r="J6390" i="3" s="1"/>
  <c r="L6390" i="3"/>
  <c r="F6390" i="3"/>
  <c r="F5748" i="3"/>
  <c r="L5748" i="3"/>
  <c r="E5748" i="3"/>
  <c r="J5748" i="3" s="1"/>
  <c r="F5106" i="3"/>
  <c r="L5106" i="3"/>
  <c r="E5106" i="3"/>
  <c r="J5106" i="3" s="1"/>
  <c r="F4464" i="3"/>
  <c r="E3822" i="3"/>
  <c r="J3822" i="3" s="1"/>
  <c r="F3822" i="3"/>
  <c r="L4464" i="3"/>
  <c r="E4464" i="3"/>
  <c r="J4464" i="3" s="1"/>
  <c r="L3822" i="3"/>
  <c r="F3180" i="3"/>
  <c r="L3180" i="3"/>
  <c r="E3180" i="3"/>
  <c r="J3180" i="3" s="1"/>
  <c r="F2538" i="3"/>
  <c r="L2538" i="3"/>
  <c r="E2538" i="3"/>
  <c r="J2538" i="3" s="1"/>
  <c r="F1896" i="3"/>
  <c r="L1896" i="3"/>
  <c r="E1896" i="3"/>
  <c r="J1896" i="3" s="1"/>
  <c r="F1254" i="3"/>
  <c r="L1254" i="3"/>
  <c r="E1254" i="3"/>
  <c r="J1254" i="3" s="1"/>
  <c r="F612" i="3"/>
  <c r="L612" i="3"/>
  <c r="E612" i="3"/>
  <c r="J612" i="3" s="1"/>
  <c r="E9599" i="3"/>
  <c r="J9599" i="3" s="1"/>
  <c r="F8957" i="3"/>
  <c r="L9599" i="3"/>
  <c r="F9599" i="3"/>
  <c r="E8957" i="3"/>
  <c r="J8957" i="3" s="1"/>
  <c r="L8957" i="3"/>
  <c r="F8315" i="3"/>
  <c r="E7031" i="3"/>
  <c r="J7031" i="3" s="1"/>
  <c r="L8315" i="3"/>
  <c r="E8315" i="3"/>
  <c r="J8315" i="3" s="1"/>
  <c r="F6389" i="3"/>
  <c r="F7673" i="3"/>
  <c r="F7031" i="3"/>
  <c r="L7673" i="3"/>
  <c r="E7673" i="3"/>
  <c r="J7673" i="3" s="1"/>
  <c r="L7031" i="3"/>
  <c r="E6389" i="3"/>
  <c r="J6389" i="3" s="1"/>
  <c r="L6389" i="3"/>
  <c r="F5747" i="3"/>
  <c r="L5747" i="3"/>
  <c r="L4463" i="3"/>
  <c r="E5747" i="3"/>
  <c r="J5747" i="3" s="1"/>
  <c r="F5105" i="3"/>
  <c r="F1895" i="3"/>
  <c r="L5105" i="3"/>
  <c r="E5105" i="3"/>
  <c r="J5105" i="3" s="1"/>
  <c r="E4463" i="3"/>
  <c r="J4463" i="3" s="1"/>
  <c r="E3821" i="3"/>
  <c r="J3821" i="3" s="1"/>
  <c r="F3821" i="3"/>
  <c r="F4463" i="3"/>
  <c r="L3821" i="3"/>
  <c r="F3179" i="3"/>
  <c r="E1895" i="3"/>
  <c r="J1895" i="3" s="1"/>
  <c r="E2537" i="3"/>
  <c r="J2537" i="3" s="1"/>
  <c r="F2537" i="3"/>
  <c r="L3179" i="3"/>
  <c r="E3179" i="3"/>
  <c r="J3179" i="3" s="1"/>
  <c r="L2537" i="3"/>
  <c r="L1895" i="3"/>
  <c r="F1253" i="3"/>
  <c r="F611" i="3"/>
  <c r="L1253" i="3"/>
  <c r="E1253" i="3"/>
  <c r="J1253" i="3" s="1"/>
  <c r="E611" i="3"/>
  <c r="J611" i="3" s="1"/>
  <c r="L611" i="3"/>
  <c r="L9598" i="3"/>
  <c r="F10241" i="3"/>
  <c r="F10240" i="3"/>
  <c r="F9598" i="3"/>
  <c r="L10241" i="3"/>
  <c r="F8956" i="3"/>
  <c r="L10240" i="3"/>
  <c r="E10241" i="3"/>
  <c r="E10240" i="3"/>
  <c r="E9598" i="3"/>
  <c r="J9598" i="3" s="1"/>
  <c r="E8956" i="3"/>
  <c r="J8956" i="3" s="1"/>
  <c r="E6388" i="3"/>
  <c r="J6388" i="3" s="1"/>
  <c r="L8956" i="3"/>
  <c r="F8314" i="3"/>
  <c r="L8314" i="3"/>
  <c r="E8314" i="3"/>
  <c r="J8314" i="3" s="1"/>
  <c r="F7672" i="3"/>
  <c r="L7672" i="3"/>
  <c r="E7672" i="3"/>
  <c r="J7672" i="3" s="1"/>
  <c r="F7030" i="3"/>
  <c r="F6388" i="3"/>
  <c r="L7030" i="3"/>
  <c r="E7030" i="3"/>
  <c r="J7030" i="3" s="1"/>
  <c r="L6388" i="3"/>
  <c r="F5746" i="3"/>
  <c r="L5746" i="3"/>
  <c r="E5746" i="3"/>
  <c r="J5746" i="3" s="1"/>
  <c r="F5104" i="3"/>
  <c r="L5104" i="3"/>
  <c r="E5104" i="3"/>
  <c r="J5104" i="3" s="1"/>
  <c r="F4462" i="3"/>
  <c r="L4462" i="3"/>
  <c r="E4462" i="3"/>
  <c r="J4462" i="3" s="1"/>
  <c r="F3820" i="3"/>
  <c r="L3820" i="3"/>
  <c r="E3820" i="3"/>
  <c r="J3820" i="3" s="1"/>
  <c r="F3178" i="3"/>
  <c r="L3178" i="3"/>
  <c r="E3178" i="3"/>
  <c r="J3178" i="3" s="1"/>
  <c r="F2536" i="3"/>
  <c r="L2536" i="3"/>
  <c r="E2536" i="3"/>
  <c r="J2536" i="3" s="1"/>
  <c r="F1894" i="3"/>
  <c r="F610" i="3"/>
  <c r="F1252" i="3"/>
  <c r="L1894" i="3"/>
  <c r="E1894" i="3"/>
  <c r="J1894" i="3" s="1"/>
  <c r="E1252" i="3"/>
  <c r="J1252" i="3" s="1"/>
  <c r="F9597" i="3"/>
  <c r="L1252" i="3"/>
  <c r="E610" i="3"/>
  <c r="J610" i="3" s="1"/>
  <c r="L610" i="3"/>
  <c r="E9597" i="3"/>
  <c r="J9597" i="3" s="1"/>
  <c r="L9597" i="3"/>
  <c r="E8955" i="3"/>
  <c r="J8955" i="3" s="1"/>
  <c r="L8955" i="3"/>
  <c r="F8955" i="3"/>
  <c r="E8313" i="3"/>
  <c r="J8313" i="3" s="1"/>
  <c r="F5745" i="3"/>
  <c r="F7029" i="3"/>
  <c r="L8313" i="3"/>
  <c r="F8313" i="3"/>
  <c r="E7671" i="3"/>
  <c r="J7671" i="3" s="1"/>
  <c r="E7029" i="3"/>
  <c r="J7029" i="3" s="1"/>
  <c r="L7671" i="3"/>
  <c r="F7671" i="3"/>
  <c r="L7029" i="3"/>
  <c r="E6387" i="3"/>
  <c r="J6387" i="3" s="1"/>
  <c r="L6387" i="3"/>
  <c r="F6387" i="3"/>
  <c r="E5745" i="3"/>
  <c r="J5745" i="3" s="1"/>
  <c r="L5745" i="3"/>
  <c r="F5103" i="3"/>
  <c r="L5103" i="3"/>
  <c r="E5103" i="3"/>
  <c r="J5103" i="3" s="1"/>
  <c r="F4461" i="3"/>
  <c r="L4461" i="3"/>
  <c r="E4461" i="3"/>
  <c r="J4461" i="3" s="1"/>
  <c r="F3819" i="3"/>
  <c r="L3819" i="3"/>
  <c r="E3819" i="3"/>
  <c r="J3819" i="3" s="1"/>
  <c r="F3177" i="3"/>
  <c r="L3177" i="3"/>
  <c r="E3177" i="3"/>
  <c r="J3177" i="3" s="1"/>
  <c r="F2535" i="3"/>
  <c r="L2535" i="3"/>
  <c r="E2535" i="3"/>
  <c r="J2535" i="3" s="1"/>
  <c r="F1893" i="3"/>
  <c r="E609" i="3"/>
  <c r="J609" i="3" s="1"/>
  <c r="F609" i="3"/>
  <c r="L1893" i="3"/>
  <c r="E1893" i="3"/>
  <c r="J1893" i="3" s="1"/>
  <c r="F1251" i="3"/>
  <c r="L1251" i="3"/>
  <c r="E1251" i="3"/>
  <c r="J1251" i="3" s="1"/>
  <c r="L609" i="3"/>
  <c r="L9596" i="3"/>
  <c r="E8954" i="3"/>
  <c r="J8954" i="3" s="1"/>
  <c r="F10239" i="3"/>
  <c r="F10238" i="3"/>
  <c r="F9596" i="3"/>
  <c r="L10239" i="3"/>
  <c r="F8954" i="3"/>
  <c r="L10238" i="3"/>
  <c r="E10239" i="3"/>
  <c r="E10238" i="3"/>
  <c r="E9596" i="3"/>
  <c r="J9596" i="3" s="1"/>
  <c r="L8954" i="3"/>
  <c r="F8312" i="3"/>
  <c r="L8312" i="3"/>
  <c r="E8312" i="3"/>
  <c r="J8312" i="3" s="1"/>
  <c r="E7670" i="3"/>
  <c r="J7670" i="3" s="1"/>
  <c r="L7670" i="3"/>
  <c r="F7670" i="3"/>
  <c r="F7028" i="3"/>
  <c r="L7028" i="3"/>
  <c r="E7028" i="3"/>
  <c r="J7028" i="3" s="1"/>
  <c r="F6386" i="3"/>
  <c r="L6386" i="3"/>
  <c r="L5744" i="3"/>
  <c r="E6386" i="3"/>
  <c r="J6386" i="3" s="1"/>
  <c r="E5744" i="3"/>
  <c r="J5744" i="3" s="1"/>
  <c r="F4460" i="3"/>
  <c r="F5744" i="3"/>
  <c r="F5102" i="3"/>
  <c r="L5102" i="3"/>
  <c r="E5102" i="3"/>
  <c r="J5102" i="3" s="1"/>
  <c r="E4460" i="3"/>
  <c r="J4460" i="3" s="1"/>
  <c r="L4460" i="3"/>
  <c r="F3818" i="3"/>
  <c r="L3818" i="3"/>
  <c r="E3818" i="3"/>
  <c r="J3818" i="3" s="1"/>
  <c r="F3176" i="3"/>
  <c r="F1892" i="3"/>
  <c r="L3176" i="3"/>
  <c r="E3176" i="3"/>
  <c r="J3176" i="3" s="1"/>
  <c r="F2534" i="3"/>
  <c r="L2534" i="3"/>
  <c r="E2534" i="3"/>
  <c r="J2534" i="3" s="1"/>
  <c r="F1250" i="3"/>
  <c r="E1892" i="3"/>
  <c r="J1892" i="3" s="1"/>
  <c r="E1250" i="3"/>
  <c r="J1250" i="3" s="1"/>
  <c r="L1892" i="3"/>
  <c r="F608" i="3"/>
  <c r="L1250" i="3"/>
  <c r="E608" i="3"/>
  <c r="J608" i="3" s="1"/>
  <c r="L608" i="3"/>
  <c r="F9595" i="3"/>
  <c r="L9595" i="3"/>
  <c r="E9595" i="3"/>
  <c r="J9595" i="3" s="1"/>
  <c r="F8953" i="3"/>
  <c r="L8953" i="3"/>
  <c r="E8953" i="3"/>
  <c r="J8953" i="3" s="1"/>
  <c r="F8311" i="3"/>
  <c r="L8311" i="3"/>
  <c r="E8311" i="3"/>
  <c r="J8311" i="3" s="1"/>
  <c r="F7669" i="3"/>
  <c r="L7669" i="3"/>
  <c r="E7669" i="3"/>
  <c r="J7669" i="3" s="1"/>
  <c r="F7027" i="3"/>
  <c r="L7027" i="3"/>
  <c r="E7027" i="3"/>
  <c r="J7027" i="3" s="1"/>
  <c r="F6385" i="3"/>
  <c r="F3817" i="3"/>
  <c r="F5101" i="3"/>
  <c r="L6385" i="3"/>
  <c r="E6385" i="3"/>
  <c r="J6385" i="3" s="1"/>
  <c r="F5743" i="3"/>
  <c r="L5743" i="3"/>
  <c r="E3817" i="3"/>
  <c r="J3817" i="3" s="1"/>
  <c r="E5101" i="3"/>
  <c r="J5101" i="3" s="1"/>
  <c r="E5743" i="3"/>
  <c r="J5743" i="3" s="1"/>
  <c r="E10235" i="3"/>
  <c r="L5101" i="3"/>
  <c r="E4459" i="3"/>
  <c r="J4459" i="3" s="1"/>
  <c r="L4459" i="3"/>
  <c r="F4459" i="3"/>
  <c r="E1891" i="3"/>
  <c r="J1891" i="3" s="1"/>
  <c r="L3817" i="3"/>
  <c r="F3175" i="3"/>
  <c r="F1891" i="3"/>
  <c r="L3175" i="3"/>
  <c r="E3175" i="3"/>
  <c r="J3175" i="3" s="1"/>
  <c r="F2533" i="3"/>
  <c r="L2533" i="3"/>
  <c r="E2533" i="3"/>
  <c r="J2533" i="3" s="1"/>
  <c r="L1891" i="3"/>
  <c r="F1249" i="3"/>
  <c r="E7025" i="3"/>
  <c r="J7025" i="3" s="1"/>
  <c r="E8309" i="3"/>
  <c r="J8309" i="3" s="1"/>
  <c r="F9593" i="3"/>
  <c r="F10237" i="3"/>
  <c r="L1249" i="3"/>
  <c r="E1249" i="3"/>
  <c r="J1249" i="3" s="1"/>
  <c r="F607" i="3"/>
  <c r="E6383" i="3"/>
  <c r="J6383" i="3" s="1"/>
  <c r="E7667" i="3"/>
  <c r="J7667" i="3" s="1"/>
  <c r="E10236" i="3"/>
  <c r="L607" i="3"/>
  <c r="E9593" i="3"/>
  <c r="J9593" i="3" s="1"/>
  <c r="E8310" i="3"/>
  <c r="J8310" i="3" s="1"/>
  <c r="F6383" i="3"/>
  <c r="F7667" i="3"/>
  <c r="E10237" i="3"/>
  <c r="F7025" i="3"/>
  <c r="F8310" i="3"/>
  <c r="E607" i="3"/>
  <c r="J607" i="3" s="1"/>
  <c r="E5741" i="3"/>
  <c r="J5741" i="3" s="1"/>
  <c r="F8309" i="3"/>
  <c r="E8951" i="3"/>
  <c r="J8951" i="3" s="1"/>
  <c r="F10235" i="3"/>
  <c r="F10236" i="3"/>
  <c r="L6384" i="3"/>
  <c r="L7026" i="3"/>
  <c r="L7668" i="3"/>
  <c r="L8952" i="3"/>
  <c r="L9594" i="3"/>
  <c r="L5741" i="3"/>
  <c r="L6383" i="3"/>
  <c r="L7025" i="3"/>
  <c r="L7667" i="3"/>
  <c r="L8309" i="3"/>
  <c r="L8951" i="3"/>
  <c r="L9593" i="3"/>
  <c r="L8310" i="3"/>
  <c r="F9594" i="3"/>
  <c r="L10237" i="3"/>
  <c r="F6384" i="3"/>
  <c r="F7026" i="3"/>
  <c r="F7668" i="3"/>
  <c r="E9594" i="3"/>
  <c r="J9594" i="3" s="1"/>
  <c r="L10236" i="3"/>
  <c r="L10235" i="3"/>
  <c r="E8952" i="3"/>
  <c r="J8952" i="3" s="1"/>
  <c r="F8952" i="3"/>
  <c r="F8951" i="3"/>
  <c r="E7668" i="3"/>
  <c r="J7668" i="3" s="1"/>
  <c r="E7026" i="3"/>
  <c r="J7026" i="3" s="1"/>
  <c r="E6384" i="3"/>
  <c r="J6384" i="3" s="1"/>
  <c r="F5741" i="3"/>
  <c r="E5742" i="3"/>
  <c r="J5742" i="3" s="1"/>
  <c r="F5742" i="3"/>
  <c r="L5742" i="3"/>
  <c r="L1247" i="3"/>
  <c r="E5099" i="3"/>
  <c r="J5099" i="3" s="1"/>
  <c r="F3815" i="3"/>
  <c r="L5099" i="3"/>
  <c r="F5100" i="3"/>
  <c r="E5100" i="3"/>
  <c r="J5100" i="3" s="1"/>
  <c r="F5099" i="3"/>
  <c r="L5100" i="3"/>
  <c r="L4458" i="3"/>
  <c r="E4457" i="3"/>
  <c r="J4457" i="3" s="1"/>
  <c r="L4457" i="3"/>
  <c r="E4458" i="3"/>
  <c r="J4458" i="3" s="1"/>
  <c r="F4457" i="3"/>
  <c r="F4458" i="3"/>
  <c r="E3815" i="3"/>
  <c r="J3815" i="3" s="1"/>
  <c r="F3816" i="3"/>
  <c r="L3816" i="3"/>
  <c r="L3815" i="3"/>
  <c r="E3816" i="3"/>
  <c r="J3816" i="3" s="1"/>
  <c r="F3173" i="3"/>
  <c r="E3173" i="3"/>
  <c r="J3173" i="3" s="1"/>
  <c r="L3174" i="3"/>
  <c r="L3173" i="3"/>
  <c r="E3174" i="3"/>
  <c r="J3174" i="3" s="1"/>
  <c r="F3174" i="3"/>
  <c r="F2531" i="3"/>
  <c r="E2531" i="3"/>
  <c r="J2531" i="3" s="1"/>
  <c r="E2532" i="3"/>
  <c r="J2532" i="3" s="1"/>
  <c r="E1889" i="3"/>
  <c r="J1889" i="3" s="1"/>
  <c r="L2532" i="3"/>
  <c r="L2531" i="3"/>
  <c r="F2532" i="3"/>
  <c r="F1889" i="3"/>
  <c r="F1890" i="3"/>
  <c r="L1890" i="3"/>
  <c r="L1889" i="3"/>
  <c r="E1890" i="3"/>
  <c r="J1890" i="3" s="1"/>
  <c r="F1247" i="3"/>
  <c r="E1247" i="3"/>
  <c r="J1247" i="3" s="1"/>
  <c r="F1248" i="3"/>
  <c r="L1248" i="3"/>
  <c r="E1248" i="3"/>
  <c r="J1248" i="3" s="1"/>
  <c r="E605" i="3"/>
  <c r="J605" i="3" s="1"/>
  <c r="F606" i="3"/>
  <c r="L3814" i="3"/>
  <c r="F605" i="3"/>
  <c r="L606" i="3"/>
  <c r="E606" i="3"/>
  <c r="J606" i="3" s="1"/>
  <c r="L605" i="3"/>
  <c r="E8308" i="3"/>
  <c r="J8308" i="3" s="1"/>
  <c r="F9592" i="3"/>
  <c r="L9592" i="3"/>
  <c r="F8308" i="3"/>
  <c r="E9592" i="3"/>
  <c r="J9592" i="3" s="1"/>
  <c r="F8950" i="3"/>
  <c r="L8950" i="3"/>
  <c r="L5098" i="3"/>
  <c r="E8950" i="3"/>
  <c r="J8950" i="3" s="1"/>
  <c r="L8308" i="3"/>
  <c r="F7666" i="3"/>
  <c r="L7666" i="3"/>
  <c r="E7666" i="3"/>
  <c r="J7666" i="3" s="1"/>
  <c r="F7024" i="3"/>
  <c r="L7024" i="3"/>
  <c r="E7024" i="3"/>
  <c r="J7024" i="3" s="1"/>
  <c r="F6382" i="3"/>
  <c r="L6382" i="3"/>
  <c r="F5098" i="3"/>
  <c r="E5740" i="3"/>
  <c r="J5740" i="3" s="1"/>
  <c r="E6382" i="3"/>
  <c r="J6382" i="3" s="1"/>
  <c r="F5740" i="3"/>
  <c r="E5098" i="3"/>
  <c r="J5098" i="3" s="1"/>
  <c r="L5740" i="3"/>
  <c r="F3814" i="3"/>
  <c r="F4456" i="3"/>
  <c r="L4456" i="3"/>
  <c r="E4456" i="3"/>
  <c r="J4456" i="3" s="1"/>
  <c r="E3814" i="3"/>
  <c r="J3814" i="3" s="1"/>
  <c r="F3172" i="3"/>
  <c r="L3172" i="3"/>
  <c r="L1888" i="3"/>
  <c r="E3172" i="3"/>
  <c r="J3172" i="3" s="1"/>
  <c r="F2530" i="3"/>
  <c r="E1888" i="3"/>
  <c r="J1888" i="3" s="1"/>
  <c r="L2530" i="3"/>
  <c r="F1888" i="3"/>
  <c r="E2530" i="3"/>
  <c r="J2530" i="3" s="1"/>
  <c r="F1246" i="3"/>
  <c r="L1246" i="3"/>
  <c r="E1246" i="3"/>
  <c r="J1246" i="3" s="1"/>
  <c r="F604" i="3"/>
  <c r="F10233" i="3"/>
  <c r="L604" i="3"/>
  <c r="E10233" i="3"/>
  <c r="E604" i="3"/>
  <c r="J604" i="3" s="1"/>
  <c r="F9591" i="3"/>
  <c r="F10234" i="3"/>
  <c r="L9591" i="3"/>
  <c r="L10234" i="3"/>
  <c r="L10233" i="3"/>
  <c r="E10234" i="3"/>
  <c r="E9591" i="3"/>
  <c r="J9591" i="3" s="1"/>
  <c r="E8949" i="3"/>
  <c r="J8949" i="3" s="1"/>
  <c r="L5739" i="3"/>
  <c r="L8949" i="3"/>
  <c r="F8949" i="3"/>
  <c r="F8307" i="3"/>
  <c r="F7023" i="3"/>
  <c r="L8307" i="3"/>
  <c r="E8307" i="3"/>
  <c r="J8307" i="3" s="1"/>
  <c r="F7665" i="3"/>
  <c r="L7665" i="3"/>
  <c r="E7665" i="3"/>
  <c r="J7665" i="3" s="1"/>
  <c r="E7023" i="3"/>
  <c r="J7023" i="3" s="1"/>
  <c r="L7023" i="3"/>
  <c r="E6381" i="3"/>
  <c r="J6381" i="3" s="1"/>
  <c r="L6381" i="3"/>
  <c r="F6381" i="3"/>
  <c r="E5739" i="3"/>
  <c r="J5739" i="3" s="1"/>
  <c r="E5097" i="3"/>
  <c r="J5097" i="3" s="1"/>
  <c r="E3171" i="3"/>
  <c r="J3171" i="3" s="1"/>
  <c r="E4455" i="3"/>
  <c r="J4455" i="3" s="1"/>
  <c r="F5097" i="3"/>
  <c r="F5739" i="3"/>
  <c r="E3813" i="3"/>
  <c r="J3813" i="3" s="1"/>
  <c r="F4455" i="3"/>
  <c r="L5097" i="3"/>
  <c r="F3813" i="3"/>
  <c r="L4455" i="3"/>
  <c r="E2529" i="3"/>
  <c r="J2529" i="3" s="1"/>
  <c r="F3171" i="3"/>
  <c r="L3813" i="3"/>
  <c r="F2529" i="3"/>
  <c r="L3171" i="3"/>
  <c r="F1887" i="3"/>
  <c r="L2529" i="3"/>
  <c r="E1887" i="3"/>
  <c r="J1887" i="3" s="1"/>
  <c r="F1245" i="3"/>
  <c r="L1887" i="3"/>
  <c r="F7022" i="3"/>
  <c r="L1245" i="3"/>
  <c r="E1245" i="3"/>
  <c r="J1245" i="3" s="1"/>
  <c r="L603" i="3"/>
  <c r="E603" i="3"/>
  <c r="J603" i="3" s="1"/>
  <c r="F9590" i="3"/>
  <c r="F603" i="3"/>
  <c r="F2528" i="3"/>
  <c r="F6380" i="3"/>
  <c r="F8948" i="3"/>
  <c r="F8306" i="3"/>
  <c r="F7664" i="3"/>
  <c r="F5738" i="3"/>
  <c r="F5096" i="3"/>
  <c r="F4454" i="3"/>
  <c r="F3812" i="3"/>
  <c r="F3170" i="3"/>
  <c r="F1886" i="3"/>
  <c r="F10232" i="3"/>
  <c r="F1244" i="3"/>
  <c r="F602" i="3"/>
  <c r="F10231" i="3"/>
  <c r="F9589" i="3"/>
  <c r="F8947" i="3"/>
  <c r="F8305" i="3"/>
  <c r="F7663" i="3"/>
  <c r="F7021" i="3"/>
  <c r="F6379" i="3"/>
  <c r="F5737" i="3"/>
  <c r="F5095" i="3"/>
  <c r="F3169" i="3"/>
  <c r="F3811" i="3"/>
  <c r="F4453" i="3"/>
  <c r="F2527" i="3"/>
  <c r="F1885" i="3"/>
  <c r="F1243" i="3"/>
  <c r="F601" i="3"/>
  <c r="M9584" i="3"/>
  <c r="K9584" i="3"/>
  <c r="L9590" i="3" s="1"/>
  <c r="G9584" i="3"/>
  <c r="D9584" i="3"/>
  <c r="F9588" i="3" s="1"/>
  <c r="M9583" i="3"/>
  <c r="K9583" i="3"/>
  <c r="G9583" i="3"/>
  <c r="D9583" i="3"/>
  <c r="M8942" i="3"/>
  <c r="K8942" i="3"/>
  <c r="L8948" i="3" s="1"/>
  <c r="G8942" i="3"/>
  <c r="D8942" i="3"/>
  <c r="F8946" i="3" s="1"/>
  <c r="M8941" i="3"/>
  <c r="K8941" i="3"/>
  <c r="G8941" i="3"/>
  <c r="D8941" i="3"/>
  <c r="M8300" i="3"/>
  <c r="K8300" i="3"/>
  <c r="L8306" i="3" s="1"/>
  <c r="G8300" i="3"/>
  <c r="D8300" i="3"/>
  <c r="F8304" i="3" s="1"/>
  <c r="M8299" i="3"/>
  <c r="K8299" i="3"/>
  <c r="G8299" i="3"/>
  <c r="D8299" i="3"/>
  <c r="M7658" i="3"/>
  <c r="K7658" i="3"/>
  <c r="L7664" i="3" s="1"/>
  <c r="G7658" i="3"/>
  <c r="D7658" i="3"/>
  <c r="F7662" i="3" s="1"/>
  <c r="M7657" i="3"/>
  <c r="K7657" i="3"/>
  <c r="G7657" i="3"/>
  <c r="D7657" i="3"/>
  <c r="M7016" i="3"/>
  <c r="K7016" i="3"/>
  <c r="L7022" i="3" s="1"/>
  <c r="G7016" i="3"/>
  <c r="D7016" i="3"/>
  <c r="M7015" i="3"/>
  <c r="K7015" i="3"/>
  <c r="G7015" i="3"/>
  <c r="D7015" i="3"/>
  <c r="M6374" i="3"/>
  <c r="K6374" i="3"/>
  <c r="L6380" i="3" s="1"/>
  <c r="G6374" i="3"/>
  <c r="D6374" i="3"/>
  <c r="M6373" i="3"/>
  <c r="K6373" i="3"/>
  <c r="G6373" i="3"/>
  <c r="D6373" i="3"/>
  <c r="M5732" i="3"/>
  <c r="K5732" i="3"/>
  <c r="L5738" i="3" s="1"/>
  <c r="G5732" i="3"/>
  <c r="D5732" i="3"/>
  <c r="F5736" i="3" s="1"/>
  <c r="M5731" i="3"/>
  <c r="K5731" i="3"/>
  <c r="G5731" i="3"/>
  <c r="D5731" i="3"/>
  <c r="M5090" i="3"/>
  <c r="K5090" i="3"/>
  <c r="L5096" i="3" s="1"/>
  <c r="G5090" i="3"/>
  <c r="D5090" i="3"/>
  <c r="F5094" i="3" s="1"/>
  <c r="M5089" i="3"/>
  <c r="K5089" i="3"/>
  <c r="G5089" i="3"/>
  <c r="D5089" i="3"/>
  <c r="M4448" i="3"/>
  <c r="K4448" i="3"/>
  <c r="L4454" i="3" s="1"/>
  <c r="G4448" i="3"/>
  <c r="D4448" i="3"/>
  <c r="F4452" i="3" s="1"/>
  <c r="M4447" i="3"/>
  <c r="K4447" i="3"/>
  <c r="G4447" i="3"/>
  <c r="D4447" i="3"/>
  <c r="M3806" i="3"/>
  <c r="K3806" i="3"/>
  <c r="L3812" i="3" s="1"/>
  <c r="G3806" i="3"/>
  <c r="D3806" i="3"/>
  <c r="F3810" i="3" s="1"/>
  <c r="M3805" i="3"/>
  <c r="K3805" i="3"/>
  <c r="G3805" i="3"/>
  <c r="D3805" i="3"/>
  <c r="M3164" i="3"/>
  <c r="K3164" i="3"/>
  <c r="L3170" i="3" s="1"/>
  <c r="G3164" i="3"/>
  <c r="D3164" i="3"/>
  <c r="F3168" i="3" s="1"/>
  <c r="M3163" i="3"/>
  <c r="K3163" i="3"/>
  <c r="G3163" i="3"/>
  <c r="D3163" i="3"/>
  <c r="M2522" i="3"/>
  <c r="K2522" i="3"/>
  <c r="L2528" i="3" s="1"/>
  <c r="G2522" i="3"/>
  <c r="D2522" i="3"/>
  <c r="F2526" i="3" s="1"/>
  <c r="M2521" i="3"/>
  <c r="K2521" i="3"/>
  <c r="G2521" i="3"/>
  <c r="D2521" i="3"/>
  <c r="M1880" i="3"/>
  <c r="K1880" i="3"/>
  <c r="L1886" i="3" s="1"/>
  <c r="G1880" i="3"/>
  <c r="D1880" i="3"/>
  <c r="F1884" i="3" s="1"/>
  <c r="M1879" i="3"/>
  <c r="K1879" i="3"/>
  <c r="G1879" i="3"/>
  <c r="D1879" i="3"/>
  <c r="M1238" i="3"/>
  <c r="K1238" i="3"/>
  <c r="L1244" i="3" s="1"/>
  <c r="G1238" i="3"/>
  <c r="D1238" i="3"/>
  <c r="F1242" i="3" s="1"/>
  <c r="M1237" i="3"/>
  <c r="K1237" i="3"/>
  <c r="G1237" i="3"/>
  <c r="D1237" i="3"/>
  <c r="M596" i="3"/>
  <c r="K596" i="3"/>
  <c r="L602" i="3" s="1"/>
  <c r="G596" i="3"/>
  <c r="D596" i="3"/>
  <c r="F600" i="3" s="1"/>
  <c r="M595" i="3"/>
  <c r="K595" i="3"/>
  <c r="G595" i="3"/>
  <c r="D595" i="3"/>
  <c r="M10226" i="3"/>
  <c r="K10226" i="3"/>
  <c r="L10232" i="3" s="1"/>
  <c r="G10226" i="3"/>
  <c r="D10226" i="3"/>
  <c r="M10225" i="3"/>
  <c r="K10225" i="3"/>
  <c r="G10225" i="3"/>
  <c r="D10225" i="3"/>
  <c r="D10224" i="3"/>
  <c r="M10224" i="3"/>
  <c r="K10224" i="3"/>
  <c r="G10224" i="3"/>
  <c r="M9582" i="3"/>
  <c r="K9582" i="3"/>
  <c r="G9582" i="3"/>
  <c r="D9582" i="3"/>
  <c r="M8940" i="3"/>
  <c r="K8940" i="3"/>
  <c r="G8940" i="3"/>
  <c r="D8940" i="3"/>
  <c r="M8298" i="3"/>
  <c r="K8298" i="3"/>
  <c r="G8298" i="3"/>
  <c r="D8298" i="3"/>
  <c r="M7656" i="3"/>
  <c r="K7656" i="3"/>
  <c r="G7656" i="3"/>
  <c r="D7656" i="3"/>
  <c r="M7014" i="3"/>
  <c r="K7014" i="3"/>
  <c r="G7014" i="3"/>
  <c r="D7014" i="3"/>
  <c r="M6372" i="3"/>
  <c r="K6372" i="3"/>
  <c r="G6372" i="3"/>
  <c r="D6372" i="3"/>
  <c r="M5730" i="3"/>
  <c r="K5730" i="3"/>
  <c r="G5730" i="3"/>
  <c r="D5730" i="3"/>
  <c r="M5088" i="3"/>
  <c r="K5088" i="3"/>
  <c r="G5088" i="3"/>
  <c r="D5088" i="3"/>
  <c r="M4446" i="3"/>
  <c r="K4446" i="3"/>
  <c r="G4446" i="3"/>
  <c r="D4446" i="3"/>
  <c r="M3804" i="3"/>
  <c r="K3804" i="3"/>
  <c r="G3804" i="3"/>
  <c r="D3804" i="3"/>
  <c r="M3162" i="3"/>
  <c r="K3162" i="3"/>
  <c r="G3162" i="3"/>
  <c r="D3162" i="3"/>
  <c r="M2520" i="3"/>
  <c r="K2520" i="3"/>
  <c r="G2520" i="3"/>
  <c r="D2520" i="3"/>
  <c r="M1878" i="3"/>
  <c r="K1878" i="3"/>
  <c r="G1878" i="3"/>
  <c r="D1878" i="3"/>
  <c r="M1236" i="3"/>
  <c r="K1236" i="3"/>
  <c r="G1236" i="3"/>
  <c r="D1236" i="3"/>
  <c r="M594" i="3"/>
  <c r="K594" i="3"/>
  <c r="G594" i="3"/>
  <c r="D594" i="3"/>
  <c r="N9580" i="3"/>
  <c r="G9580" i="3" s="1"/>
  <c r="M9581" i="3"/>
  <c r="K9581" i="3"/>
  <c r="G9581" i="3"/>
  <c r="M9580" i="3"/>
  <c r="K9580" i="3"/>
  <c r="N8938" i="3"/>
  <c r="D8938" i="3" s="1"/>
  <c r="M8939" i="3"/>
  <c r="K8939" i="3"/>
  <c r="G8939" i="3"/>
  <c r="M8938" i="3"/>
  <c r="K8938" i="3"/>
  <c r="N8296" i="3"/>
  <c r="D8296" i="3" s="1"/>
  <c r="M8297" i="3"/>
  <c r="K8297" i="3"/>
  <c r="G8297" i="3"/>
  <c r="M8296" i="3"/>
  <c r="K8296" i="3"/>
  <c r="N7654" i="3"/>
  <c r="G7654" i="3" s="1"/>
  <c r="M7655" i="3"/>
  <c r="K7655" i="3"/>
  <c r="G7655" i="3"/>
  <c r="M7654" i="3"/>
  <c r="K7654" i="3"/>
  <c r="N7012" i="3"/>
  <c r="G7012" i="3" s="1"/>
  <c r="M7013" i="3"/>
  <c r="K7013" i="3"/>
  <c r="G7013" i="3"/>
  <c r="M7012" i="3"/>
  <c r="K7012" i="3"/>
  <c r="N6370" i="3"/>
  <c r="G6370" i="3" s="1"/>
  <c r="O6370" i="3"/>
  <c r="K6370" i="3" s="1"/>
  <c r="M6371" i="3"/>
  <c r="G6371" i="3"/>
  <c r="N5728" i="3"/>
  <c r="D5728" i="3" s="1"/>
  <c r="M5729" i="3"/>
  <c r="K5729" i="3"/>
  <c r="G5729" i="3"/>
  <c r="M5728" i="3"/>
  <c r="K5728" i="3"/>
  <c r="N5086" i="3"/>
  <c r="D5087" i="3" s="1"/>
  <c r="M5087" i="3"/>
  <c r="K5087" i="3"/>
  <c r="G5087" i="3"/>
  <c r="M5086" i="3"/>
  <c r="K5086" i="3"/>
  <c r="N4444" i="3"/>
  <c r="G4445" i="3" s="1"/>
  <c r="O4444" i="3"/>
  <c r="M4445" i="3" s="1"/>
  <c r="M4444" i="3"/>
  <c r="G4444" i="3"/>
  <c r="N3802" i="3"/>
  <c r="D3803" i="3" s="1"/>
  <c r="M3803" i="3"/>
  <c r="K3803" i="3"/>
  <c r="G3803" i="3"/>
  <c r="M3802" i="3"/>
  <c r="K3802" i="3"/>
  <c r="N3160" i="3"/>
  <c r="G3160" i="3" s="1"/>
  <c r="M3161" i="3"/>
  <c r="K3161" i="3"/>
  <c r="G3161" i="3"/>
  <c r="M3160" i="3"/>
  <c r="K3160" i="3"/>
  <c r="N2518" i="3"/>
  <c r="G2518" i="3" s="1"/>
  <c r="M2519" i="3"/>
  <c r="K2519" i="3"/>
  <c r="G2519" i="3"/>
  <c r="M2518" i="3"/>
  <c r="K2518" i="3"/>
  <c r="N1876" i="3"/>
  <c r="G1876" i="3" s="1"/>
  <c r="M1877" i="3"/>
  <c r="K1877" i="3"/>
  <c r="G1877" i="3"/>
  <c r="M1876" i="3"/>
  <c r="K1876" i="3"/>
  <c r="N1234" i="3"/>
  <c r="D1235" i="3" s="1"/>
  <c r="O1234" i="3"/>
  <c r="K1235" i="3" s="1"/>
  <c r="M1235" i="3"/>
  <c r="G1235" i="3"/>
  <c r="N592" i="3"/>
  <c r="D592" i="3" s="1"/>
  <c r="O592" i="3"/>
  <c r="K593" i="3" s="1"/>
  <c r="M593" i="3"/>
  <c r="G593" i="3"/>
  <c r="N10222" i="3"/>
  <c r="G10222" i="3" s="1"/>
  <c r="M10223" i="3"/>
  <c r="K10223" i="3"/>
  <c r="G10223" i="3"/>
  <c r="M10222" i="3"/>
  <c r="K10222" i="3"/>
  <c r="M9579" i="3"/>
  <c r="K9579" i="3"/>
  <c r="G9579" i="3"/>
  <c r="D9579" i="3"/>
  <c r="M8937" i="3"/>
  <c r="K8937" i="3"/>
  <c r="G8937" i="3"/>
  <c r="D8937" i="3"/>
  <c r="M8295" i="3"/>
  <c r="K8295" i="3"/>
  <c r="G8295" i="3"/>
  <c r="D8295" i="3"/>
  <c r="M7653" i="3"/>
  <c r="K7653" i="3"/>
  <c r="G7653" i="3"/>
  <c r="D7653" i="3"/>
  <c r="M7011" i="3"/>
  <c r="K7011" i="3"/>
  <c r="G7011" i="3"/>
  <c r="D7011" i="3"/>
  <c r="M6369" i="3"/>
  <c r="K6369" i="3"/>
  <c r="G6369" i="3"/>
  <c r="D6369" i="3"/>
  <c r="M5727" i="3"/>
  <c r="K5727" i="3"/>
  <c r="G5727" i="3"/>
  <c r="D5727" i="3"/>
  <c r="M5085" i="3"/>
  <c r="K5085" i="3"/>
  <c r="G5085" i="3"/>
  <c r="D5085" i="3"/>
  <c r="M4443" i="3"/>
  <c r="K4443" i="3"/>
  <c r="G4443" i="3"/>
  <c r="D4443" i="3"/>
  <c r="M3801" i="3"/>
  <c r="K3801" i="3"/>
  <c r="G3801" i="3"/>
  <c r="D3801" i="3"/>
  <c r="M3159" i="3"/>
  <c r="K3159" i="3"/>
  <c r="G3159" i="3"/>
  <c r="D3159" i="3"/>
  <c r="M2517" i="3"/>
  <c r="K2517" i="3"/>
  <c r="G2517" i="3"/>
  <c r="D2517" i="3"/>
  <c r="M1875" i="3"/>
  <c r="K1875" i="3"/>
  <c r="G1875" i="3"/>
  <c r="D1875" i="3"/>
  <c r="M1233" i="3"/>
  <c r="K1233" i="3"/>
  <c r="G1233" i="3"/>
  <c r="D1233" i="3"/>
  <c r="G591" i="3"/>
  <c r="D591" i="3"/>
  <c r="M10221" i="3"/>
  <c r="K10221" i="3"/>
  <c r="G10221" i="3"/>
  <c r="D10221" i="3"/>
  <c r="M9578" i="3"/>
  <c r="K9578" i="3"/>
  <c r="G9578" i="3"/>
  <c r="D9578" i="3"/>
  <c r="M8936" i="3"/>
  <c r="K8936" i="3"/>
  <c r="G8936" i="3"/>
  <c r="D8936" i="3"/>
  <c r="M8294" i="3"/>
  <c r="K8294" i="3"/>
  <c r="G8294" i="3"/>
  <c r="D8294" i="3"/>
  <c r="M7652" i="3"/>
  <c r="K7652" i="3"/>
  <c r="G7652" i="3"/>
  <c r="D7652" i="3"/>
  <c r="M7010" i="3"/>
  <c r="K7010" i="3"/>
  <c r="G7010" i="3"/>
  <c r="D7010" i="3"/>
  <c r="M6368" i="3"/>
  <c r="K6368" i="3"/>
  <c r="G6368" i="3"/>
  <c r="D6368" i="3"/>
  <c r="M5726" i="3"/>
  <c r="K5726" i="3"/>
  <c r="G5726" i="3"/>
  <c r="D5726" i="3"/>
  <c r="M5084" i="3"/>
  <c r="K5084" i="3"/>
  <c r="G5084" i="3"/>
  <c r="D5084" i="3"/>
  <c r="M4442" i="3"/>
  <c r="K4442" i="3"/>
  <c r="G4442" i="3"/>
  <c r="D4442" i="3"/>
  <c r="M3800" i="3"/>
  <c r="K3800" i="3"/>
  <c r="G3800" i="3"/>
  <c r="D3800" i="3"/>
  <c r="M3158" i="3"/>
  <c r="K3158" i="3"/>
  <c r="G3158" i="3"/>
  <c r="D3158" i="3"/>
  <c r="M2516" i="3"/>
  <c r="K2516" i="3"/>
  <c r="G2516" i="3"/>
  <c r="D2516" i="3"/>
  <c r="M1874" i="3"/>
  <c r="K1874" i="3"/>
  <c r="G1874" i="3"/>
  <c r="D1874" i="3"/>
  <c r="M1232" i="3"/>
  <c r="K1232" i="3"/>
  <c r="G1232" i="3"/>
  <c r="D1232" i="3"/>
  <c r="M590" i="3"/>
  <c r="K590" i="3"/>
  <c r="G590" i="3"/>
  <c r="D590" i="3"/>
  <c r="M10220" i="3"/>
  <c r="K10220" i="3"/>
  <c r="G10220" i="3"/>
  <c r="D10220" i="3"/>
  <c r="M9577" i="3"/>
  <c r="K9577" i="3"/>
  <c r="G9577" i="3"/>
  <c r="D9577" i="3"/>
  <c r="M8935" i="3"/>
  <c r="K8935" i="3"/>
  <c r="G8935" i="3"/>
  <c r="D8935" i="3"/>
  <c r="M8293" i="3"/>
  <c r="K8293" i="3"/>
  <c r="G8293" i="3"/>
  <c r="D8293" i="3"/>
  <c r="M7651" i="3"/>
  <c r="K7651" i="3"/>
  <c r="G7651" i="3"/>
  <c r="D7651" i="3"/>
  <c r="M7009" i="3"/>
  <c r="K7009" i="3"/>
  <c r="G7009" i="3"/>
  <c r="D7009" i="3"/>
  <c r="M6367" i="3"/>
  <c r="K6367" i="3"/>
  <c r="G6367" i="3"/>
  <c r="D6367" i="3"/>
  <c r="M5725" i="3"/>
  <c r="K5725" i="3"/>
  <c r="G5725" i="3"/>
  <c r="D5725" i="3"/>
  <c r="M5083" i="3"/>
  <c r="K5083" i="3"/>
  <c r="G5083" i="3"/>
  <c r="D5083" i="3"/>
  <c r="M4441" i="3"/>
  <c r="K4441" i="3"/>
  <c r="G4441" i="3"/>
  <c r="D4441" i="3"/>
  <c r="M3799" i="3"/>
  <c r="K3799" i="3"/>
  <c r="G3799" i="3"/>
  <c r="D3799" i="3"/>
  <c r="M3157" i="3"/>
  <c r="K3157" i="3"/>
  <c r="G3157" i="3"/>
  <c r="D3157" i="3"/>
  <c r="M2515" i="3"/>
  <c r="K2515" i="3"/>
  <c r="G2515" i="3"/>
  <c r="D2515" i="3"/>
  <c r="M1873" i="3"/>
  <c r="K1873" i="3"/>
  <c r="G1873" i="3"/>
  <c r="D1873" i="3"/>
  <c r="M1231" i="3"/>
  <c r="K1231" i="3"/>
  <c r="G1231" i="3"/>
  <c r="D1231" i="3"/>
  <c r="M589" i="3"/>
  <c r="K589" i="3"/>
  <c r="G589" i="3"/>
  <c r="D589" i="3"/>
  <c r="M10219" i="3"/>
  <c r="K10219" i="3"/>
  <c r="G10219" i="3"/>
  <c r="D10219" i="3"/>
  <c r="M10218" i="3"/>
  <c r="K10218" i="3"/>
  <c r="G10218" i="3"/>
  <c r="D10218" i="3"/>
  <c r="M9576" i="3"/>
  <c r="K9576" i="3"/>
  <c r="G9576" i="3"/>
  <c r="D9576" i="3"/>
  <c r="M8934" i="3"/>
  <c r="K8934" i="3"/>
  <c r="G8934" i="3"/>
  <c r="D8934" i="3"/>
  <c r="M8292" i="3"/>
  <c r="K8292" i="3"/>
  <c r="G8292" i="3"/>
  <c r="D8292" i="3"/>
  <c r="M7650" i="3"/>
  <c r="K7650" i="3"/>
  <c r="G7650" i="3"/>
  <c r="D7650" i="3"/>
  <c r="M7008" i="3"/>
  <c r="K7008" i="3"/>
  <c r="G7008" i="3"/>
  <c r="D7008" i="3"/>
  <c r="M6366" i="3"/>
  <c r="K6366" i="3"/>
  <c r="G6366" i="3"/>
  <c r="D6366" i="3"/>
  <c r="M5724" i="3"/>
  <c r="K5724" i="3"/>
  <c r="G5724" i="3"/>
  <c r="D5724" i="3"/>
  <c r="M5082" i="3"/>
  <c r="K5082" i="3"/>
  <c r="G5082" i="3"/>
  <c r="D5082" i="3"/>
  <c r="M4440" i="3"/>
  <c r="K4440" i="3"/>
  <c r="G4440" i="3"/>
  <c r="D4440" i="3"/>
  <c r="M3798" i="3"/>
  <c r="K3798" i="3"/>
  <c r="G3798" i="3"/>
  <c r="D3798" i="3"/>
  <c r="M3156" i="3"/>
  <c r="K3156" i="3"/>
  <c r="G3156" i="3"/>
  <c r="D3156" i="3"/>
  <c r="M2514" i="3"/>
  <c r="K2514" i="3"/>
  <c r="G2514" i="3"/>
  <c r="D2514" i="3"/>
  <c r="M1872" i="3"/>
  <c r="K1872" i="3"/>
  <c r="G1872" i="3"/>
  <c r="D1872" i="3"/>
  <c r="M1230" i="3"/>
  <c r="K1230" i="3"/>
  <c r="G1230" i="3"/>
  <c r="D1230" i="3"/>
  <c r="M588" i="3"/>
  <c r="K588" i="3"/>
  <c r="G588" i="3"/>
  <c r="D588" i="3"/>
  <c r="M9575" i="3"/>
  <c r="K9575" i="3"/>
  <c r="G9575" i="3"/>
  <c r="D9575" i="3"/>
  <c r="M8933" i="3"/>
  <c r="K8933" i="3"/>
  <c r="G8933" i="3"/>
  <c r="D8933" i="3"/>
  <c r="M8291" i="3"/>
  <c r="K8291" i="3"/>
  <c r="G8291" i="3"/>
  <c r="D8291" i="3"/>
  <c r="M7649" i="3"/>
  <c r="K7649" i="3"/>
  <c r="G7649" i="3"/>
  <c r="D7649" i="3"/>
  <c r="M7007" i="3"/>
  <c r="K7007" i="3"/>
  <c r="G7007" i="3"/>
  <c r="D7007" i="3"/>
  <c r="M7064" i="3"/>
  <c r="M6365" i="3"/>
  <c r="K6365" i="3"/>
  <c r="G6365" i="3"/>
  <c r="D6365" i="3"/>
  <c r="M5723" i="3"/>
  <c r="K5723" i="3"/>
  <c r="G5723" i="3"/>
  <c r="D5723" i="3"/>
  <c r="M5081" i="3"/>
  <c r="K5081" i="3"/>
  <c r="G5081" i="3"/>
  <c r="D5081" i="3"/>
  <c r="M4439" i="3"/>
  <c r="K4439" i="3"/>
  <c r="G4439" i="3"/>
  <c r="D4439" i="3"/>
  <c r="M3797" i="3"/>
  <c r="K3797" i="3"/>
  <c r="G3797" i="3"/>
  <c r="D3797" i="3"/>
  <c r="M3155" i="3"/>
  <c r="K3155" i="3"/>
  <c r="G3155" i="3"/>
  <c r="D3155" i="3"/>
  <c r="M2513" i="3"/>
  <c r="K2513" i="3"/>
  <c r="G2513" i="3"/>
  <c r="D2513" i="3"/>
  <c r="M1871" i="3"/>
  <c r="K1871" i="3"/>
  <c r="G1871" i="3"/>
  <c r="D1871" i="3"/>
  <c r="M1229" i="3"/>
  <c r="K1229" i="3"/>
  <c r="G1229" i="3"/>
  <c r="D1229" i="3"/>
  <c r="M587" i="3"/>
  <c r="K587" i="3"/>
  <c r="G587" i="3"/>
  <c r="D587" i="3"/>
  <c r="M10217" i="3"/>
  <c r="K10217" i="3"/>
  <c r="G10217" i="3"/>
  <c r="D10217" i="3"/>
  <c r="M9574" i="3"/>
  <c r="K9574" i="3"/>
  <c r="G9574" i="3"/>
  <c r="D9574" i="3"/>
  <c r="M8932" i="3"/>
  <c r="K8932" i="3"/>
  <c r="G8932" i="3"/>
  <c r="D8932" i="3"/>
  <c r="M8290" i="3"/>
  <c r="K8290" i="3"/>
  <c r="G8290" i="3"/>
  <c r="D8290" i="3"/>
  <c r="M7648" i="3"/>
  <c r="K7648" i="3"/>
  <c r="G7648" i="3"/>
  <c r="D7648" i="3"/>
  <c r="M7006" i="3"/>
  <c r="K7006" i="3"/>
  <c r="G7006" i="3"/>
  <c r="D7006" i="3"/>
  <c r="M6364" i="3"/>
  <c r="K6364" i="3"/>
  <c r="G6364" i="3"/>
  <c r="D6364" i="3"/>
  <c r="M5722" i="3"/>
  <c r="K5722" i="3"/>
  <c r="G5722" i="3"/>
  <c r="D5722" i="3"/>
  <c r="M5080" i="3"/>
  <c r="K5080" i="3"/>
  <c r="G5080" i="3"/>
  <c r="D5080" i="3"/>
  <c r="M4438" i="3"/>
  <c r="K4438" i="3"/>
  <c r="G4438" i="3"/>
  <c r="D4438" i="3"/>
  <c r="M3796" i="3"/>
  <c r="K3796" i="3"/>
  <c r="G3796" i="3"/>
  <c r="D3796" i="3"/>
  <c r="M3154" i="3"/>
  <c r="K3154" i="3"/>
  <c r="G3154" i="3"/>
  <c r="D3154" i="3"/>
  <c r="M2512" i="3"/>
  <c r="K2512" i="3"/>
  <c r="G2512" i="3"/>
  <c r="D2512" i="3"/>
  <c r="M1870" i="3"/>
  <c r="K1870" i="3"/>
  <c r="G1870" i="3"/>
  <c r="D1870" i="3"/>
  <c r="M1228" i="3"/>
  <c r="K1228" i="3"/>
  <c r="G1228" i="3"/>
  <c r="D1228" i="3"/>
  <c r="M586" i="3"/>
  <c r="K586" i="3"/>
  <c r="G586" i="3"/>
  <c r="D586" i="3"/>
  <c r="M10216" i="3"/>
  <c r="K10216" i="3"/>
  <c r="G10216" i="3"/>
  <c r="D10216" i="3"/>
  <c r="M10215" i="3"/>
  <c r="K10215" i="3"/>
  <c r="G10215" i="3"/>
  <c r="D10215" i="3"/>
  <c r="M9573" i="3"/>
  <c r="K9573" i="3"/>
  <c r="G9573" i="3"/>
  <c r="D9573" i="3"/>
  <c r="M8931" i="3"/>
  <c r="K8931" i="3"/>
  <c r="G8931" i="3"/>
  <c r="D8931" i="3"/>
  <c r="M8289" i="3"/>
  <c r="K8289" i="3"/>
  <c r="G8289" i="3"/>
  <c r="D8289" i="3"/>
  <c r="M7647" i="3"/>
  <c r="K7647" i="3"/>
  <c r="G7647" i="3"/>
  <c r="D7647" i="3"/>
  <c r="M7005" i="3"/>
  <c r="K7005" i="3"/>
  <c r="G7005" i="3"/>
  <c r="D7005" i="3"/>
  <c r="M6363" i="3"/>
  <c r="K6363" i="3"/>
  <c r="G6363" i="3"/>
  <c r="D6363" i="3"/>
  <c r="M5721" i="3"/>
  <c r="K5721" i="3"/>
  <c r="G5721" i="3"/>
  <c r="D5721" i="3"/>
  <c r="M5079" i="3"/>
  <c r="K5079" i="3"/>
  <c r="G5079" i="3"/>
  <c r="D5079" i="3"/>
  <c r="M4437" i="3"/>
  <c r="K4437" i="3"/>
  <c r="G4437" i="3"/>
  <c r="D4437" i="3"/>
  <c r="M3795" i="3"/>
  <c r="K3795" i="3"/>
  <c r="G3795" i="3"/>
  <c r="D3795" i="3"/>
  <c r="M3153" i="3"/>
  <c r="K3153" i="3"/>
  <c r="G3153" i="3"/>
  <c r="D3153" i="3"/>
  <c r="M2511" i="3"/>
  <c r="K2511" i="3"/>
  <c r="G2511" i="3"/>
  <c r="D2511" i="3"/>
  <c r="M1869" i="3"/>
  <c r="K1869" i="3"/>
  <c r="G1869" i="3"/>
  <c r="D1869" i="3"/>
  <c r="M1227" i="3"/>
  <c r="K1227" i="3"/>
  <c r="G1227" i="3"/>
  <c r="D1227" i="3"/>
  <c r="M585" i="3"/>
  <c r="K585" i="3"/>
  <c r="G585" i="3"/>
  <c r="D585" i="3"/>
  <c r="M584" i="3"/>
  <c r="K584" i="3"/>
  <c r="G584" i="3"/>
  <c r="D584" i="3"/>
  <c r="M1226" i="3"/>
  <c r="K1226" i="3"/>
  <c r="G1226" i="3"/>
  <c r="D1226" i="3"/>
  <c r="M1868" i="3"/>
  <c r="K1868" i="3"/>
  <c r="G1868" i="3"/>
  <c r="D1868" i="3"/>
  <c r="M2510" i="3"/>
  <c r="K2510" i="3"/>
  <c r="G2510" i="3"/>
  <c r="D2510" i="3"/>
  <c r="M3152" i="3"/>
  <c r="K3152" i="3"/>
  <c r="G3152" i="3"/>
  <c r="D3152" i="3"/>
  <c r="M3794" i="3"/>
  <c r="K3794" i="3"/>
  <c r="G3794" i="3"/>
  <c r="D3794" i="3"/>
  <c r="M4436" i="3"/>
  <c r="K4436" i="3"/>
  <c r="G4436" i="3"/>
  <c r="D4436" i="3"/>
  <c r="M5078" i="3"/>
  <c r="K5078" i="3"/>
  <c r="G5078" i="3"/>
  <c r="D5078" i="3"/>
  <c r="M5720" i="3"/>
  <c r="K5720" i="3"/>
  <c r="G5720" i="3"/>
  <c r="D5720" i="3"/>
  <c r="M6362" i="3"/>
  <c r="K6362" i="3"/>
  <c r="G6362" i="3"/>
  <c r="D6362" i="3"/>
  <c r="M7004" i="3"/>
  <c r="K7004" i="3"/>
  <c r="G7004" i="3"/>
  <c r="D7004" i="3"/>
  <c r="M7646" i="3"/>
  <c r="K7646" i="3"/>
  <c r="G7646" i="3"/>
  <c r="D7646" i="3"/>
  <c r="M8288" i="3"/>
  <c r="K8288" i="3"/>
  <c r="G8288" i="3"/>
  <c r="D8288" i="3"/>
  <c r="M8930" i="3"/>
  <c r="K8930" i="3"/>
  <c r="G8930" i="3"/>
  <c r="D8930" i="3"/>
  <c r="M9572" i="3"/>
  <c r="K9572" i="3"/>
  <c r="G9572" i="3"/>
  <c r="D9572" i="3"/>
  <c r="M10214" i="3"/>
  <c r="K10214" i="3"/>
  <c r="G10214" i="3"/>
  <c r="D10214" i="3"/>
  <c r="N10212" i="3"/>
  <c r="G10212" i="3" s="1"/>
  <c r="M10213" i="3"/>
  <c r="K10213" i="3"/>
  <c r="G10213" i="3"/>
  <c r="M10212" i="3"/>
  <c r="K10212" i="3"/>
  <c r="N9570" i="3"/>
  <c r="D9571" i="3" s="1"/>
  <c r="M9571" i="3"/>
  <c r="K9571" i="3"/>
  <c r="G9571" i="3"/>
  <c r="M9570" i="3"/>
  <c r="K9570" i="3"/>
  <c r="N8928" i="3"/>
  <c r="G8928" i="3" s="1"/>
  <c r="M8929" i="3"/>
  <c r="K8929" i="3"/>
  <c r="G8929" i="3"/>
  <c r="G8927" i="3"/>
  <c r="M8928" i="3"/>
  <c r="K8928" i="3"/>
  <c r="N8286" i="3"/>
  <c r="D8287" i="3" s="1"/>
  <c r="M8287" i="3"/>
  <c r="K8287" i="3"/>
  <c r="G8287" i="3"/>
  <c r="M8286" i="3"/>
  <c r="K8286" i="3"/>
  <c r="N7644" i="3"/>
  <c r="G7644" i="3" s="1"/>
  <c r="M7645" i="3"/>
  <c r="K7645" i="3"/>
  <c r="G7645" i="3"/>
  <c r="M7644" i="3"/>
  <c r="K7644" i="3"/>
  <c r="N7002" i="3"/>
  <c r="D7002" i="3" s="1"/>
  <c r="M7003" i="3"/>
  <c r="K7003" i="3"/>
  <c r="G7003" i="3"/>
  <c r="M7002" i="3"/>
  <c r="K7002" i="3"/>
  <c r="N6360" i="3"/>
  <c r="D6361" i="3" s="1"/>
  <c r="M6361" i="3"/>
  <c r="K6361" i="3"/>
  <c r="G6361" i="3"/>
  <c r="M6360" i="3"/>
  <c r="K6360" i="3"/>
  <c r="N5718" i="3"/>
  <c r="G5718" i="3" s="1"/>
  <c r="M5719" i="3"/>
  <c r="K5719" i="3"/>
  <c r="G5719" i="3"/>
  <c r="M5718" i="3"/>
  <c r="K5718" i="3"/>
  <c r="N5076" i="3"/>
  <c r="G5076" i="3" s="1"/>
  <c r="M5077" i="3"/>
  <c r="K5077" i="3"/>
  <c r="G5077" i="3"/>
  <c r="M5076" i="3"/>
  <c r="K5076" i="3"/>
  <c r="N4434" i="3"/>
  <c r="G4435" i="3" s="1"/>
  <c r="M4435" i="3"/>
  <c r="K4435" i="3"/>
  <c r="M4434" i="3"/>
  <c r="K4434" i="3"/>
  <c r="G4434" i="3"/>
  <c r="N3792" i="3"/>
  <c r="D3793" i="3" s="1"/>
  <c r="M3793" i="3"/>
  <c r="K3793" i="3"/>
  <c r="G3793" i="3"/>
  <c r="M3792" i="3"/>
  <c r="K3792" i="3"/>
  <c r="N3150" i="3"/>
  <c r="G3150" i="3" s="1"/>
  <c r="M3151" i="3"/>
  <c r="K3151" i="3"/>
  <c r="G3151" i="3"/>
  <c r="M3150" i="3"/>
  <c r="K3150" i="3"/>
  <c r="N2508" i="3"/>
  <c r="D2508" i="3" s="1"/>
  <c r="M2509" i="3"/>
  <c r="K2509" i="3"/>
  <c r="G2509" i="3"/>
  <c r="M2508" i="3"/>
  <c r="K2508" i="3"/>
  <c r="N1866" i="3"/>
  <c r="D1866" i="3" s="1"/>
  <c r="M1867" i="3"/>
  <c r="K1867" i="3"/>
  <c r="G1867" i="3"/>
  <c r="M1866" i="3"/>
  <c r="K1866" i="3"/>
  <c r="N1224" i="3"/>
  <c r="G1224" i="3" s="1"/>
  <c r="M1225" i="3"/>
  <c r="K1225" i="3"/>
  <c r="G1225" i="3"/>
  <c r="M1224" i="3"/>
  <c r="K1224" i="3"/>
  <c r="N582" i="3"/>
  <c r="D583" i="3" s="1"/>
  <c r="M583" i="3"/>
  <c r="K583" i="3"/>
  <c r="G583" i="3"/>
  <c r="M582" i="3"/>
  <c r="K582" i="3"/>
  <c r="M9569" i="3"/>
  <c r="K9569" i="3"/>
  <c r="G9569" i="3"/>
  <c r="D9569" i="3"/>
  <c r="M8927" i="3"/>
  <c r="K8927" i="3"/>
  <c r="M8285" i="3"/>
  <c r="K8285" i="3"/>
  <c r="G8285" i="3"/>
  <c r="D8285" i="3"/>
  <c r="M7643" i="3"/>
  <c r="K7643" i="3"/>
  <c r="G7643" i="3"/>
  <c r="D7643" i="3"/>
  <c r="M7001" i="3"/>
  <c r="K7001" i="3"/>
  <c r="G7001" i="3"/>
  <c r="D7001" i="3"/>
  <c r="M6359" i="3"/>
  <c r="K6359" i="3"/>
  <c r="G6359" i="3"/>
  <c r="D6359" i="3"/>
  <c r="M5717" i="3"/>
  <c r="K5717" i="3"/>
  <c r="G5717" i="3"/>
  <c r="D5717" i="3"/>
  <c r="M5075" i="3"/>
  <c r="K5075" i="3"/>
  <c r="G5075" i="3"/>
  <c r="D5075" i="3"/>
  <c r="M4433" i="3"/>
  <c r="K4433" i="3"/>
  <c r="G4433" i="3"/>
  <c r="D4433" i="3"/>
  <c r="M3791" i="3"/>
  <c r="K3791" i="3"/>
  <c r="G3791" i="3"/>
  <c r="D3791" i="3"/>
  <c r="M3149" i="3"/>
  <c r="K3149" i="3"/>
  <c r="G3149" i="3"/>
  <c r="D3149" i="3"/>
  <c r="M2507" i="3"/>
  <c r="K2507" i="3"/>
  <c r="G2507" i="3"/>
  <c r="D2507" i="3"/>
  <c r="M1865" i="3"/>
  <c r="K1865" i="3"/>
  <c r="G1865" i="3"/>
  <c r="D1865" i="3"/>
  <c r="M1223" i="3"/>
  <c r="K1223" i="3"/>
  <c r="G1223" i="3"/>
  <c r="D1223" i="3"/>
  <c r="M581" i="3"/>
  <c r="K581" i="3"/>
  <c r="G581" i="3"/>
  <c r="D581" i="3"/>
  <c r="M10211" i="3"/>
  <c r="K10211" i="3"/>
  <c r="G10211" i="3"/>
  <c r="D10211" i="3"/>
  <c r="M9568" i="3"/>
  <c r="K9568" i="3"/>
  <c r="G9568" i="3"/>
  <c r="D9568" i="3"/>
  <c r="M8926" i="3"/>
  <c r="K8926" i="3"/>
  <c r="G8926" i="3"/>
  <c r="D8926" i="3"/>
  <c r="M8284" i="3"/>
  <c r="K8284" i="3"/>
  <c r="G8284" i="3"/>
  <c r="D8284" i="3"/>
  <c r="M7642" i="3"/>
  <c r="K7642" i="3"/>
  <c r="G7642" i="3"/>
  <c r="D7642" i="3"/>
  <c r="M7000" i="3"/>
  <c r="K7000" i="3"/>
  <c r="G7000" i="3"/>
  <c r="D7000" i="3"/>
  <c r="M6358" i="3"/>
  <c r="K6358" i="3"/>
  <c r="G6358" i="3"/>
  <c r="D6358" i="3"/>
  <c r="M5716" i="3"/>
  <c r="K5716" i="3"/>
  <c r="G5716" i="3"/>
  <c r="D5716" i="3"/>
  <c r="M5074" i="3"/>
  <c r="K5074" i="3"/>
  <c r="G5074" i="3"/>
  <c r="D5074" i="3"/>
  <c r="M4432" i="3"/>
  <c r="K4432" i="3"/>
  <c r="G4432" i="3"/>
  <c r="D4432" i="3"/>
  <c r="M3790" i="3"/>
  <c r="K3790" i="3"/>
  <c r="G3790" i="3"/>
  <c r="D3790" i="3"/>
  <c r="M3148" i="3"/>
  <c r="K3148" i="3"/>
  <c r="G3148" i="3"/>
  <c r="D3148" i="3"/>
  <c r="M2506" i="3"/>
  <c r="K2506" i="3"/>
  <c r="G2506" i="3"/>
  <c r="D2506" i="3"/>
  <c r="M1864" i="3"/>
  <c r="K1864" i="3"/>
  <c r="G1864" i="3"/>
  <c r="D1864" i="3"/>
  <c r="M1222" i="3"/>
  <c r="K1222" i="3"/>
  <c r="G1222" i="3"/>
  <c r="D1222" i="3"/>
  <c r="M580" i="3"/>
  <c r="K580" i="3"/>
  <c r="G580" i="3"/>
  <c r="D580" i="3"/>
  <c r="M10210" i="3"/>
  <c r="K10210" i="3"/>
  <c r="G10210" i="3"/>
  <c r="D10210" i="3"/>
  <c r="M9567" i="3"/>
  <c r="K9567" i="3"/>
  <c r="G9567" i="3"/>
  <c r="D9567" i="3"/>
  <c r="M8925" i="3"/>
  <c r="K8925" i="3"/>
  <c r="G8925" i="3"/>
  <c r="D8925" i="3"/>
  <c r="M8283" i="3"/>
  <c r="K8283" i="3"/>
  <c r="G8283" i="3"/>
  <c r="D8283" i="3"/>
  <c r="M7641" i="3"/>
  <c r="K7641" i="3"/>
  <c r="G7641" i="3"/>
  <c r="D7641" i="3"/>
  <c r="M6999" i="3"/>
  <c r="K6999" i="3"/>
  <c r="G6999" i="3"/>
  <c r="D6999" i="3"/>
  <c r="M6357" i="3"/>
  <c r="K6357" i="3"/>
  <c r="G6357" i="3"/>
  <c r="D6357" i="3"/>
  <c r="M5715" i="3"/>
  <c r="K5715" i="3"/>
  <c r="G5715" i="3"/>
  <c r="D5715" i="3"/>
  <c r="M5073" i="3"/>
  <c r="K5073" i="3"/>
  <c r="G5073" i="3"/>
  <c r="D5073" i="3"/>
  <c r="M4431" i="3"/>
  <c r="K4431" i="3"/>
  <c r="G4431" i="3"/>
  <c r="D4431" i="3"/>
  <c r="M3789" i="3"/>
  <c r="K3789" i="3"/>
  <c r="G3789" i="3"/>
  <c r="D3789" i="3"/>
  <c r="M3147" i="3"/>
  <c r="K3147" i="3"/>
  <c r="G3147" i="3"/>
  <c r="D3147" i="3"/>
  <c r="M2505" i="3"/>
  <c r="K2505" i="3"/>
  <c r="G2505" i="3"/>
  <c r="D2505" i="3"/>
  <c r="M1863" i="3"/>
  <c r="K1863" i="3"/>
  <c r="G1863" i="3"/>
  <c r="D1863" i="3"/>
  <c r="M1221" i="3"/>
  <c r="K1221" i="3"/>
  <c r="G1221" i="3"/>
  <c r="D1221" i="3"/>
  <c r="M579" i="3"/>
  <c r="K579" i="3"/>
  <c r="G579" i="3"/>
  <c r="D579" i="3"/>
  <c r="M10209" i="3"/>
  <c r="K10209" i="3"/>
  <c r="G10209" i="3"/>
  <c r="D10209" i="3"/>
  <c r="M10208" i="3"/>
  <c r="K10208" i="3"/>
  <c r="G10208" i="3"/>
  <c r="D10208" i="3"/>
  <c r="M9566" i="3"/>
  <c r="K9566" i="3"/>
  <c r="G9566" i="3"/>
  <c r="D9566" i="3"/>
  <c r="M8924" i="3"/>
  <c r="K8924" i="3"/>
  <c r="G8924" i="3"/>
  <c r="D8924" i="3"/>
  <c r="M8282" i="3"/>
  <c r="K8282" i="3"/>
  <c r="G8282" i="3"/>
  <c r="D8282" i="3"/>
  <c r="M7640" i="3"/>
  <c r="K7640" i="3"/>
  <c r="G7640" i="3"/>
  <c r="D7640" i="3"/>
  <c r="M6998" i="3"/>
  <c r="K6998" i="3"/>
  <c r="G6998" i="3"/>
  <c r="D6998" i="3"/>
  <c r="M6356" i="3"/>
  <c r="K6356" i="3"/>
  <c r="G6356" i="3"/>
  <c r="D6356" i="3"/>
  <c r="M5714" i="3"/>
  <c r="K5714" i="3"/>
  <c r="G5714" i="3"/>
  <c r="D5714" i="3"/>
  <c r="M5072" i="3"/>
  <c r="K5072" i="3"/>
  <c r="G5072" i="3"/>
  <c r="D5072" i="3"/>
  <c r="M4430" i="3"/>
  <c r="K4430" i="3"/>
  <c r="G4430" i="3"/>
  <c r="D4430" i="3"/>
  <c r="M3788" i="3"/>
  <c r="K3788" i="3"/>
  <c r="G3788" i="3"/>
  <c r="D3788" i="3"/>
  <c r="M3146" i="3"/>
  <c r="K3146" i="3"/>
  <c r="G3146" i="3"/>
  <c r="D3146" i="3"/>
  <c r="M2504" i="3"/>
  <c r="K2504" i="3"/>
  <c r="G2504" i="3"/>
  <c r="D2504" i="3"/>
  <c r="M1862" i="3"/>
  <c r="K1862" i="3"/>
  <c r="G1862" i="3"/>
  <c r="D1862" i="3"/>
  <c r="M1220" i="3"/>
  <c r="K1220" i="3"/>
  <c r="G1220" i="3"/>
  <c r="D1220" i="3"/>
  <c r="E9608" i="3" l="1"/>
  <c r="J9608" i="3" s="1"/>
  <c r="E9607" i="3"/>
  <c r="J9607" i="3" s="1"/>
  <c r="L8317" i="3"/>
  <c r="L8323" i="3"/>
  <c r="E8323" i="3"/>
  <c r="J8323" i="3" s="1"/>
  <c r="E7681" i="3"/>
  <c r="J7681" i="3" s="1"/>
  <c r="L7039" i="3"/>
  <c r="E6397" i="3"/>
  <c r="J6397" i="3" s="1"/>
  <c r="L6397" i="3"/>
  <c r="E5755" i="3"/>
  <c r="J5755" i="3" s="1"/>
  <c r="L5113" i="3"/>
  <c r="E5113" i="3"/>
  <c r="J5113" i="3" s="1"/>
  <c r="F3826" i="3"/>
  <c r="E3829" i="3"/>
  <c r="J3829" i="3" s="1"/>
  <c r="E3184" i="3"/>
  <c r="J3184" i="3" s="1"/>
  <c r="E3187" i="3"/>
  <c r="J3187" i="3" s="1"/>
  <c r="F2539" i="3"/>
  <c r="E2545" i="3"/>
  <c r="J2545" i="3" s="1"/>
  <c r="E1903" i="3"/>
  <c r="J1903" i="3" s="1"/>
  <c r="E1261" i="3"/>
  <c r="J1261" i="3" s="1"/>
  <c r="L1261" i="3"/>
  <c r="F614" i="3"/>
  <c r="E619" i="3"/>
  <c r="J619" i="3" s="1"/>
  <c r="L619" i="3"/>
  <c r="E10249" i="3"/>
  <c r="L10248" i="3"/>
  <c r="L10249" i="3"/>
  <c r="E9606" i="3"/>
  <c r="J9606" i="3" s="1"/>
  <c r="E10248" i="3"/>
  <c r="L8322" i="3"/>
  <c r="E8322" i="3"/>
  <c r="J8322" i="3" s="1"/>
  <c r="L7038" i="3"/>
  <c r="E7680" i="3"/>
  <c r="J7680" i="3" s="1"/>
  <c r="F7036" i="3"/>
  <c r="E7038" i="3"/>
  <c r="J7038" i="3" s="1"/>
  <c r="L6396" i="3"/>
  <c r="E5112" i="3"/>
  <c r="J5112" i="3" s="1"/>
  <c r="L5112" i="3"/>
  <c r="E3186" i="3"/>
  <c r="J3186" i="3" s="1"/>
  <c r="E3828" i="3"/>
  <c r="J3828" i="3" s="1"/>
  <c r="E2544" i="3"/>
  <c r="J2544" i="3" s="1"/>
  <c r="E1260" i="3"/>
  <c r="J1260" i="3" s="1"/>
  <c r="L1260" i="3"/>
  <c r="L618" i="3"/>
  <c r="E618" i="3"/>
  <c r="J618" i="3" s="1"/>
  <c r="E9605" i="3"/>
  <c r="J9605" i="3" s="1"/>
  <c r="F9605" i="3"/>
  <c r="E8321" i="3"/>
  <c r="J8321" i="3" s="1"/>
  <c r="L8321" i="3"/>
  <c r="F8321" i="3"/>
  <c r="E7037" i="3"/>
  <c r="J7037" i="3" s="1"/>
  <c r="F7679" i="3"/>
  <c r="E7679" i="3"/>
  <c r="J7679" i="3" s="1"/>
  <c r="L7037" i="3"/>
  <c r="F7037" i="3"/>
  <c r="E6392" i="3"/>
  <c r="J6392" i="3" s="1"/>
  <c r="F6395" i="3"/>
  <c r="L6395" i="3"/>
  <c r="E6395" i="3"/>
  <c r="J6395" i="3" s="1"/>
  <c r="F5750" i="3"/>
  <c r="F5753" i="3"/>
  <c r="E5111" i="3"/>
  <c r="J5111" i="3" s="1"/>
  <c r="E5753" i="3"/>
  <c r="J5753" i="3" s="1"/>
  <c r="L5111" i="3"/>
  <c r="F5111" i="3"/>
  <c r="E3827" i="3"/>
  <c r="J3827" i="3" s="1"/>
  <c r="F3827" i="3"/>
  <c r="E3185" i="3"/>
  <c r="J3185" i="3" s="1"/>
  <c r="F3185" i="3"/>
  <c r="F3823" i="3"/>
  <c r="E2543" i="3"/>
  <c r="J2543" i="3" s="1"/>
  <c r="F2543" i="3"/>
  <c r="F1900" i="3"/>
  <c r="F1901" i="3"/>
  <c r="E1901" i="3"/>
  <c r="J1901" i="3" s="1"/>
  <c r="E1259" i="3"/>
  <c r="J1259" i="3" s="1"/>
  <c r="E10247" i="3"/>
  <c r="F1259" i="3"/>
  <c r="L1259" i="3"/>
  <c r="E9604" i="3"/>
  <c r="J9604" i="3" s="1"/>
  <c r="E617" i="3"/>
  <c r="J617" i="3" s="1"/>
  <c r="L617" i="3"/>
  <c r="F617" i="3"/>
  <c r="L10247" i="3"/>
  <c r="L8320" i="3"/>
  <c r="F9604" i="3"/>
  <c r="F10247" i="3"/>
  <c r="E8320" i="3"/>
  <c r="J8320" i="3" s="1"/>
  <c r="F8320" i="3"/>
  <c r="F7678" i="3"/>
  <c r="E7678" i="3"/>
  <c r="J7678" i="3" s="1"/>
  <c r="E7036" i="3"/>
  <c r="J7036" i="3" s="1"/>
  <c r="L7036" i="3"/>
  <c r="E6394" i="3"/>
  <c r="J6394" i="3" s="1"/>
  <c r="L6394" i="3"/>
  <c r="F6394" i="3"/>
  <c r="E5752" i="3"/>
  <c r="J5752" i="3" s="1"/>
  <c r="F5752" i="3"/>
  <c r="E5110" i="3"/>
  <c r="J5110" i="3" s="1"/>
  <c r="L5110" i="3"/>
  <c r="F5110" i="3"/>
  <c r="F3184" i="3"/>
  <c r="E3826" i="3"/>
  <c r="J3826" i="3" s="1"/>
  <c r="E2542" i="3"/>
  <c r="J2542" i="3" s="1"/>
  <c r="F2542" i="3"/>
  <c r="E1900" i="3"/>
  <c r="J1900" i="3" s="1"/>
  <c r="L1258" i="3"/>
  <c r="E1258" i="3"/>
  <c r="J1258" i="3" s="1"/>
  <c r="F1258" i="3"/>
  <c r="F9602" i="3"/>
  <c r="L10246" i="3"/>
  <c r="E616" i="3"/>
  <c r="J616" i="3" s="1"/>
  <c r="L616" i="3"/>
  <c r="F616" i="3"/>
  <c r="E9603" i="3"/>
  <c r="J9603" i="3" s="1"/>
  <c r="E10246" i="3"/>
  <c r="F9603" i="3"/>
  <c r="F10246" i="3"/>
  <c r="L8319" i="3"/>
  <c r="F8319" i="3"/>
  <c r="E8319" i="3"/>
  <c r="J8319" i="3" s="1"/>
  <c r="F7677" i="3"/>
  <c r="E7677" i="3"/>
  <c r="J7677" i="3" s="1"/>
  <c r="F7033" i="3"/>
  <c r="E7035" i="3"/>
  <c r="J7035" i="3" s="1"/>
  <c r="L7035" i="3"/>
  <c r="F7035" i="3"/>
  <c r="E6393" i="3"/>
  <c r="J6393" i="3" s="1"/>
  <c r="F6393" i="3"/>
  <c r="E5751" i="3"/>
  <c r="J5751" i="3" s="1"/>
  <c r="F5751" i="3"/>
  <c r="L5109" i="3"/>
  <c r="E5109" i="3"/>
  <c r="J5109" i="3" s="1"/>
  <c r="F5109" i="3"/>
  <c r="E3823" i="3"/>
  <c r="J3823" i="3" s="1"/>
  <c r="E3825" i="3"/>
  <c r="J3825" i="3" s="1"/>
  <c r="F3825" i="3"/>
  <c r="E9602" i="3"/>
  <c r="J9602" i="3" s="1"/>
  <c r="E3181" i="3"/>
  <c r="J3181" i="3" s="1"/>
  <c r="E3183" i="3"/>
  <c r="J3183" i="3" s="1"/>
  <c r="E10244" i="3"/>
  <c r="F3183" i="3"/>
  <c r="E9601" i="3"/>
  <c r="J9601" i="3" s="1"/>
  <c r="F2541" i="3"/>
  <c r="E2541" i="3"/>
  <c r="J2541" i="3" s="1"/>
  <c r="F10243" i="3"/>
  <c r="E1257" i="3"/>
  <c r="J1257" i="3" s="1"/>
  <c r="F1257" i="3"/>
  <c r="E1898" i="3"/>
  <c r="J1898" i="3" s="1"/>
  <c r="E1899" i="3"/>
  <c r="J1899" i="3" s="1"/>
  <c r="E10243" i="3"/>
  <c r="F10245" i="3"/>
  <c r="F10244" i="3"/>
  <c r="F1899" i="3"/>
  <c r="E7676" i="3"/>
  <c r="J7676" i="3" s="1"/>
  <c r="L10245" i="3"/>
  <c r="F615" i="3"/>
  <c r="E615" i="3"/>
  <c r="J615" i="3" s="1"/>
  <c r="L10244" i="3"/>
  <c r="E5108" i="3"/>
  <c r="J5108" i="3" s="1"/>
  <c r="E7034" i="3"/>
  <c r="J7034" i="3" s="1"/>
  <c r="E7033" i="3"/>
  <c r="J7033" i="3" s="1"/>
  <c r="F7675" i="3"/>
  <c r="L8318" i="3"/>
  <c r="F7676" i="3"/>
  <c r="E8318" i="3"/>
  <c r="J8318" i="3" s="1"/>
  <c r="E8317" i="3"/>
  <c r="J8317" i="3" s="1"/>
  <c r="F8318" i="3"/>
  <c r="F7034" i="3"/>
  <c r="E5749" i="3"/>
  <c r="J5749" i="3" s="1"/>
  <c r="F5107" i="3"/>
  <c r="F6391" i="3"/>
  <c r="E5750" i="3"/>
  <c r="J5750" i="3" s="1"/>
  <c r="E6391" i="3"/>
  <c r="J6391" i="3" s="1"/>
  <c r="F5749" i="3"/>
  <c r="F6392" i="3"/>
  <c r="L7034" i="3"/>
  <c r="L6392" i="3"/>
  <c r="L6391" i="3"/>
  <c r="E5107" i="3"/>
  <c r="J5107" i="3" s="1"/>
  <c r="F3182" i="3"/>
  <c r="E3824" i="3"/>
  <c r="J3824" i="3" s="1"/>
  <c r="F3824" i="3"/>
  <c r="F3181" i="3"/>
  <c r="E3182" i="3"/>
  <c r="J3182" i="3" s="1"/>
  <c r="L5108" i="3"/>
  <c r="F1898" i="3"/>
  <c r="F1897" i="3"/>
  <c r="E1897" i="3"/>
  <c r="J1897" i="3" s="1"/>
  <c r="F2540" i="3"/>
  <c r="E2540" i="3"/>
  <c r="J2540" i="3" s="1"/>
  <c r="E2539" i="3"/>
  <c r="J2539" i="3" s="1"/>
  <c r="F613" i="3"/>
  <c r="E613" i="3"/>
  <c r="J613" i="3" s="1"/>
  <c r="E614" i="3"/>
  <c r="J614" i="3" s="1"/>
  <c r="E1256" i="3"/>
  <c r="J1256" i="3" s="1"/>
  <c r="E1255" i="3"/>
  <c r="J1255" i="3" s="1"/>
  <c r="F1256" i="3"/>
  <c r="L1255" i="3"/>
  <c r="L1256" i="3"/>
  <c r="L613" i="3"/>
  <c r="L614" i="3"/>
  <c r="E9590" i="3"/>
  <c r="J9590" i="3" s="1"/>
  <c r="E8948" i="3"/>
  <c r="J8948" i="3" s="1"/>
  <c r="E8306" i="3"/>
  <c r="J8306" i="3" s="1"/>
  <c r="E7664" i="3"/>
  <c r="J7664" i="3" s="1"/>
  <c r="F7020" i="3"/>
  <c r="E7022" i="3"/>
  <c r="J7022" i="3" s="1"/>
  <c r="F6378" i="3"/>
  <c r="E6380" i="3"/>
  <c r="J6380" i="3" s="1"/>
  <c r="E5738" i="3"/>
  <c r="J5738" i="3" s="1"/>
  <c r="E5096" i="3"/>
  <c r="J5096" i="3" s="1"/>
  <c r="E4454" i="3"/>
  <c r="J4454" i="3" s="1"/>
  <c r="E3812" i="3"/>
  <c r="J3812" i="3" s="1"/>
  <c r="E3170" i="3"/>
  <c r="J3170" i="3" s="1"/>
  <c r="L9589" i="3"/>
  <c r="E1886" i="3"/>
  <c r="J1886" i="3" s="1"/>
  <c r="E2528" i="3"/>
  <c r="J2528" i="3" s="1"/>
  <c r="E1244" i="3"/>
  <c r="J1244" i="3" s="1"/>
  <c r="L10231" i="3"/>
  <c r="E602" i="3"/>
  <c r="J602" i="3" s="1"/>
  <c r="F10230" i="3"/>
  <c r="E10232" i="3"/>
  <c r="E9589" i="3"/>
  <c r="J9589" i="3" s="1"/>
  <c r="E10231" i="3"/>
  <c r="E8947" i="3"/>
  <c r="J8947" i="3" s="1"/>
  <c r="L7663" i="3"/>
  <c r="L8305" i="3"/>
  <c r="L8947" i="3"/>
  <c r="E6379" i="3"/>
  <c r="J6379" i="3" s="1"/>
  <c r="E7021" i="3"/>
  <c r="J7021" i="3" s="1"/>
  <c r="E7663" i="3"/>
  <c r="J7663" i="3" s="1"/>
  <c r="E8305" i="3"/>
  <c r="J8305" i="3" s="1"/>
  <c r="L6379" i="3"/>
  <c r="L7021" i="3"/>
  <c r="L5737" i="3"/>
  <c r="L3169" i="3"/>
  <c r="L3811" i="3"/>
  <c r="L4453" i="3"/>
  <c r="L5095" i="3"/>
  <c r="E5737" i="3"/>
  <c r="J5737" i="3" s="1"/>
  <c r="E5095" i="3"/>
  <c r="J5095" i="3" s="1"/>
  <c r="E2527" i="3"/>
  <c r="J2527" i="3" s="1"/>
  <c r="E3169" i="3"/>
  <c r="J3169" i="3" s="1"/>
  <c r="E3811" i="3"/>
  <c r="J3811" i="3" s="1"/>
  <c r="E4453" i="3"/>
  <c r="J4453" i="3" s="1"/>
  <c r="L8946" i="3"/>
  <c r="L2527" i="3"/>
  <c r="F1240" i="3"/>
  <c r="F2524" i="3"/>
  <c r="F3808" i="3"/>
  <c r="F5092" i="3"/>
  <c r="E7662" i="3"/>
  <c r="J7662" i="3" s="1"/>
  <c r="E8946" i="3"/>
  <c r="J8946" i="3" s="1"/>
  <c r="E1885" i="3"/>
  <c r="J1885" i="3" s="1"/>
  <c r="L1885" i="3"/>
  <c r="E1243" i="3"/>
  <c r="J1243" i="3" s="1"/>
  <c r="L1243" i="3"/>
  <c r="E601" i="3"/>
  <c r="J601" i="3" s="1"/>
  <c r="L9588" i="3"/>
  <c r="L601" i="3"/>
  <c r="E9588" i="3"/>
  <c r="J9588" i="3" s="1"/>
  <c r="L8304" i="3"/>
  <c r="E8304" i="3"/>
  <c r="J8304" i="3" s="1"/>
  <c r="L7020" i="3"/>
  <c r="L1242" i="3"/>
  <c r="L2526" i="3"/>
  <c r="L3810" i="3"/>
  <c r="L5094" i="3"/>
  <c r="L6378" i="3"/>
  <c r="L7662" i="3"/>
  <c r="E7020" i="3"/>
  <c r="J7020" i="3" s="1"/>
  <c r="F6376" i="3"/>
  <c r="E5736" i="3"/>
  <c r="J5736" i="3" s="1"/>
  <c r="E6378" i="3"/>
  <c r="J6378" i="3" s="1"/>
  <c r="L5736" i="3"/>
  <c r="L1241" i="3"/>
  <c r="L3167" i="3"/>
  <c r="L5093" i="3"/>
  <c r="L7019" i="3"/>
  <c r="L9587" i="3"/>
  <c r="L10230" i="3"/>
  <c r="L3168" i="3"/>
  <c r="L4452" i="3"/>
  <c r="E4452" i="3"/>
  <c r="J4452" i="3" s="1"/>
  <c r="E5094" i="3"/>
  <c r="J5094" i="3" s="1"/>
  <c r="L3809" i="3"/>
  <c r="L5735" i="3"/>
  <c r="L7661" i="3"/>
  <c r="E3168" i="3"/>
  <c r="J3168" i="3" s="1"/>
  <c r="E3810" i="3"/>
  <c r="J3810" i="3" s="1"/>
  <c r="E1884" i="3"/>
  <c r="J1884" i="3" s="1"/>
  <c r="E2526" i="3"/>
  <c r="J2526" i="3" s="1"/>
  <c r="L1884" i="3"/>
  <c r="L8945" i="3"/>
  <c r="E600" i="3"/>
  <c r="J600" i="3" s="1"/>
  <c r="L8303" i="3"/>
  <c r="L600" i="3"/>
  <c r="E1242" i="3"/>
  <c r="J1242" i="3" s="1"/>
  <c r="E10230" i="3"/>
  <c r="F8945" i="3"/>
  <c r="F9587" i="3"/>
  <c r="E3809" i="3"/>
  <c r="J3809" i="3" s="1"/>
  <c r="F8303" i="3"/>
  <c r="F7661" i="3"/>
  <c r="L2525" i="3"/>
  <c r="F7019" i="3"/>
  <c r="F6377" i="3"/>
  <c r="F5735" i="3"/>
  <c r="E5093" i="3"/>
  <c r="J5093" i="3" s="1"/>
  <c r="F3809" i="3"/>
  <c r="F4451" i="3"/>
  <c r="F5093" i="3"/>
  <c r="F2525" i="3"/>
  <c r="F3167" i="3"/>
  <c r="F1883" i="3"/>
  <c r="L1883" i="3"/>
  <c r="E1241" i="3"/>
  <c r="J1241" i="3" s="1"/>
  <c r="F1241" i="3"/>
  <c r="L8302" i="3"/>
  <c r="F10229" i="3"/>
  <c r="F599" i="3"/>
  <c r="L599" i="3"/>
  <c r="F7660" i="3"/>
  <c r="F8944" i="3"/>
  <c r="E10229" i="3"/>
  <c r="F9586" i="3"/>
  <c r="L9586" i="3"/>
  <c r="L10229" i="3"/>
  <c r="L8944" i="3"/>
  <c r="F4450" i="3"/>
  <c r="F5734" i="3"/>
  <c r="F7018" i="3"/>
  <c r="F8302" i="3"/>
  <c r="L7660" i="3"/>
  <c r="L7018" i="3"/>
  <c r="L5734" i="3"/>
  <c r="L5092" i="3"/>
  <c r="L2524" i="3"/>
  <c r="L1882" i="3"/>
  <c r="L8299" i="3"/>
  <c r="L3808" i="3"/>
  <c r="F3166" i="3"/>
  <c r="L3166" i="3"/>
  <c r="F598" i="3"/>
  <c r="F1882" i="3"/>
  <c r="L10227" i="3"/>
  <c r="F3807" i="3"/>
  <c r="L1881" i="3"/>
  <c r="L5733" i="3"/>
  <c r="L7017" i="3"/>
  <c r="L8301" i="3"/>
  <c r="L9585" i="3"/>
  <c r="L10228" i="3"/>
  <c r="L3807" i="3"/>
  <c r="L5091" i="3"/>
  <c r="L7659" i="3"/>
  <c r="L8943" i="3"/>
  <c r="F10228" i="3"/>
  <c r="F10227" i="3"/>
  <c r="L3165" i="3"/>
  <c r="F5091" i="3"/>
  <c r="L2523" i="3"/>
  <c r="F1239" i="3"/>
  <c r="L9584" i="3"/>
  <c r="L9583" i="3"/>
  <c r="L8941" i="3"/>
  <c r="L8942" i="3"/>
  <c r="L8300" i="3"/>
  <c r="L7657" i="3"/>
  <c r="L7658" i="3"/>
  <c r="L7015" i="3"/>
  <c r="L7016" i="3"/>
  <c r="L5090" i="3"/>
  <c r="L5731" i="3"/>
  <c r="L5732" i="3"/>
  <c r="L5089" i="3"/>
  <c r="L3805" i="3"/>
  <c r="L3806" i="3"/>
  <c r="L3163" i="3"/>
  <c r="L3164" i="3"/>
  <c r="L1879" i="3"/>
  <c r="L2521" i="3"/>
  <c r="L2522" i="3"/>
  <c r="L1880" i="3"/>
  <c r="L9582" i="3"/>
  <c r="L10226" i="3"/>
  <c r="L10224" i="3"/>
  <c r="L10225" i="3"/>
  <c r="L8940" i="3"/>
  <c r="L8298" i="3"/>
  <c r="L7656" i="3"/>
  <c r="L7014" i="3"/>
  <c r="L5730" i="3"/>
  <c r="L5088" i="3"/>
  <c r="L3804" i="3"/>
  <c r="L3162" i="3"/>
  <c r="L2520" i="3"/>
  <c r="L1878" i="3"/>
  <c r="G8938" i="3"/>
  <c r="L9581" i="3"/>
  <c r="D8939" i="3"/>
  <c r="L9580" i="3"/>
  <c r="D9580" i="3"/>
  <c r="D9581" i="3"/>
  <c r="G8296" i="3"/>
  <c r="D8297" i="3"/>
  <c r="L8939" i="3"/>
  <c r="L8938" i="3"/>
  <c r="E8938" i="3"/>
  <c r="J8938" i="3" s="1"/>
  <c r="F8938" i="3"/>
  <c r="F8296" i="3"/>
  <c r="L8297" i="3"/>
  <c r="L8296" i="3"/>
  <c r="E8296" i="3"/>
  <c r="J8296" i="3" s="1"/>
  <c r="D7655" i="3"/>
  <c r="D7012" i="3"/>
  <c r="D7654" i="3"/>
  <c r="L7655" i="3"/>
  <c r="L7654" i="3"/>
  <c r="M6370" i="3"/>
  <c r="L7013" i="3"/>
  <c r="D6371" i="3"/>
  <c r="L7012" i="3"/>
  <c r="D7013" i="3"/>
  <c r="G5086" i="3"/>
  <c r="K6371" i="3"/>
  <c r="D6370" i="3"/>
  <c r="D5729" i="3"/>
  <c r="L6370" i="3"/>
  <c r="D5086" i="3"/>
  <c r="G5728" i="3"/>
  <c r="L5729" i="3"/>
  <c r="L5728" i="3"/>
  <c r="E5728" i="3"/>
  <c r="J5728" i="3" s="1"/>
  <c r="F5728" i="3"/>
  <c r="D4444" i="3"/>
  <c r="L5087" i="3"/>
  <c r="L5086" i="3"/>
  <c r="D3802" i="3"/>
  <c r="D4445" i="3"/>
  <c r="D3160" i="3"/>
  <c r="G3802" i="3"/>
  <c r="K4444" i="3"/>
  <c r="K4445" i="3"/>
  <c r="L4451" i="3" s="1"/>
  <c r="D3161" i="3"/>
  <c r="L3803" i="3"/>
  <c r="L3802" i="3"/>
  <c r="L3160" i="3"/>
  <c r="L3161" i="3"/>
  <c r="L2519" i="3"/>
  <c r="L2518" i="3"/>
  <c r="D2518" i="3"/>
  <c r="D2519" i="3"/>
  <c r="D1876" i="3"/>
  <c r="D1234" i="3"/>
  <c r="G1234" i="3"/>
  <c r="L1877" i="3"/>
  <c r="L1876" i="3"/>
  <c r="D1877" i="3"/>
  <c r="G592" i="3"/>
  <c r="D10222" i="3"/>
  <c r="K1234" i="3"/>
  <c r="M1234" i="3"/>
  <c r="D593" i="3"/>
  <c r="F592" i="3"/>
  <c r="E592" i="3"/>
  <c r="J592" i="3" s="1"/>
  <c r="M592" i="3"/>
  <c r="K592" i="3"/>
  <c r="L598" i="3" s="1"/>
  <c r="K591" i="3"/>
  <c r="M591" i="3"/>
  <c r="F9579" i="3"/>
  <c r="L9579" i="3"/>
  <c r="L10222" i="3"/>
  <c r="L10223" i="3"/>
  <c r="E9579" i="3"/>
  <c r="J9579" i="3" s="1"/>
  <c r="F8937" i="3"/>
  <c r="L8937" i="3"/>
  <c r="E8937" i="3"/>
  <c r="J8937" i="3" s="1"/>
  <c r="F8295" i="3"/>
  <c r="L8295" i="3"/>
  <c r="E8295" i="3"/>
  <c r="J8295" i="3" s="1"/>
  <c r="F7653" i="3"/>
  <c r="L7653" i="3"/>
  <c r="E7653" i="3"/>
  <c r="J7653" i="3" s="1"/>
  <c r="F7011" i="3"/>
  <c r="L4443" i="3"/>
  <c r="L7011" i="3"/>
  <c r="E7011" i="3"/>
  <c r="J7011" i="3" s="1"/>
  <c r="F6369" i="3"/>
  <c r="L6369" i="3"/>
  <c r="E6369" i="3"/>
  <c r="J6369" i="3" s="1"/>
  <c r="F5727" i="3"/>
  <c r="L5727" i="3"/>
  <c r="E5727" i="3"/>
  <c r="J5727" i="3" s="1"/>
  <c r="E5085" i="3"/>
  <c r="J5085" i="3" s="1"/>
  <c r="F4443" i="3"/>
  <c r="E4443" i="3"/>
  <c r="J4443" i="3" s="1"/>
  <c r="L5085" i="3"/>
  <c r="F5085" i="3"/>
  <c r="F3801" i="3"/>
  <c r="L3801" i="3"/>
  <c r="E3801" i="3"/>
  <c r="J3801" i="3" s="1"/>
  <c r="F3159" i="3"/>
  <c r="L3159" i="3"/>
  <c r="E3159" i="3"/>
  <c r="J3159" i="3" s="1"/>
  <c r="F2517" i="3"/>
  <c r="L2517" i="3"/>
  <c r="E2517" i="3"/>
  <c r="J2517" i="3" s="1"/>
  <c r="F1875" i="3"/>
  <c r="L1875" i="3"/>
  <c r="E1875" i="3"/>
  <c r="J1875" i="3" s="1"/>
  <c r="E1233" i="3"/>
  <c r="J1233" i="3" s="1"/>
  <c r="L1233" i="3"/>
  <c r="F1233" i="3"/>
  <c r="F591" i="3"/>
  <c r="E591" i="3"/>
  <c r="J591" i="3" s="1"/>
  <c r="F10221" i="3"/>
  <c r="F9578" i="3"/>
  <c r="E8936" i="3"/>
  <c r="J8936" i="3" s="1"/>
  <c r="F8936" i="3"/>
  <c r="L10221" i="3"/>
  <c r="L9578" i="3"/>
  <c r="E10221" i="3"/>
  <c r="J10221" i="3" s="1"/>
  <c r="E9578" i="3"/>
  <c r="J9578" i="3" s="1"/>
  <c r="L8936" i="3"/>
  <c r="E8294" i="3"/>
  <c r="J8294" i="3" s="1"/>
  <c r="L8294" i="3"/>
  <c r="F8294" i="3"/>
  <c r="F7652" i="3"/>
  <c r="L7652" i="3"/>
  <c r="E7652" i="3"/>
  <c r="J7652" i="3" s="1"/>
  <c r="F7010" i="3"/>
  <c r="L7010" i="3"/>
  <c r="E7010" i="3"/>
  <c r="J7010" i="3" s="1"/>
  <c r="F6368" i="3"/>
  <c r="L6368" i="3"/>
  <c r="E6368" i="3"/>
  <c r="J6368" i="3" s="1"/>
  <c r="F5726" i="3"/>
  <c r="L5084" i="3"/>
  <c r="L5726" i="3"/>
  <c r="E5726" i="3"/>
  <c r="J5726" i="3" s="1"/>
  <c r="E5084" i="3"/>
  <c r="J5084" i="3" s="1"/>
  <c r="F5084" i="3"/>
  <c r="F4442" i="3"/>
  <c r="F3800" i="3"/>
  <c r="L4442" i="3"/>
  <c r="E4442" i="3"/>
  <c r="J4442" i="3" s="1"/>
  <c r="E3800" i="3"/>
  <c r="J3800" i="3" s="1"/>
  <c r="L3800" i="3"/>
  <c r="F3158" i="3"/>
  <c r="L3158" i="3"/>
  <c r="E3158" i="3"/>
  <c r="J3158" i="3" s="1"/>
  <c r="F2516" i="3"/>
  <c r="L2516" i="3"/>
  <c r="E2516" i="3"/>
  <c r="J2516" i="3" s="1"/>
  <c r="F1874" i="3"/>
  <c r="L1874" i="3"/>
  <c r="E1874" i="3"/>
  <c r="J1874" i="3" s="1"/>
  <c r="F1232" i="3"/>
  <c r="L1232" i="3"/>
  <c r="E1232" i="3"/>
  <c r="J1232" i="3" s="1"/>
  <c r="E590" i="3"/>
  <c r="J590" i="3" s="1"/>
  <c r="L590" i="3"/>
  <c r="F590" i="3"/>
  <c r="E10220" i="3"/>
  <c r="J10220" i="3" s="1"/>
  <c r="E9577" i="3"/>
  <c r="J9577" i="3" s="1"/>
  <c r="L10220" i="3"/>
  <c r="L9577" i="3"/>
  <c r="F10220" i="3"/>
  <c r="F9577" i="3"/>
  <c r="F8935" i="3"/>
  <c r="L8935" i="3"/>
  <c r="F8293" i="3"/>
  <c r="F7651" i="3"/>
  <c r="L8293" i="3"/>
  <c r="E8293" i="3"/>
  <c r="J8293" i="3" s="1"/>
  <c r="L7009" i="3"/>
  <c r="L7651" i="3"/>
  <c r="F7009" i="3"/>
  <c r="F6367" i="3"/>
  <c r="L6367" i="3"/>
  <c r="E6367" i="3"/>
  <c r="J6367" i="3" s="1"/>
  <c r="F5725" i="3"/>
  <c r="L3799" i="3"/>
  <c r="L5725" i="3"/>
  <c r="F5083" i="3"/>
  <c r="L5083" i="3"/>
  <c r="L4441" i="3"/>
  <c r="F4441" i="3"/>
  <c r="E3799" i="3"/>
  <c r="J3799" i="3" s="1"/>
  <c r="L2515" i="3"/>
  <c r="F3799" i="3"/>
  <c r="F3157" i="3"/>
  <c r="L3157" i="3"/>
  <c r="F2515" i="3"/>
  <c r="F1873" i="3"/>
  <c r="L1873" i="3"/>
  <c r="L10219" i="3"/>
  <c r="L1231" i="3"/>
  <c r="F1231" i="3"/>
  <c r="E589" i="3"/>
  <c r="J589" i="3" s="1"/>
  <c r="F8934" i="3"/>
  <c r="F7650" i="3"/>
  <c r="F10219" i="3"/>
  <c r="L589" i="3"/>
  <c r="F589" i="3"/>
  <c r="F10218" i="3"/>
  <c r="F9576" i="3"/>
  <c r="L10218" i="3"/>
  <c r="L9576" i="3"/>
  <c r="L8934" i="3"/>
  <c r="F8292" i="3"/>
  <c r="L8292" i="3"/>
  <c r="L7650" i="3"/>
  <c r="F7008" i="3"/>
  <c r="L7008" i="3"/>
  <c r="F6366" i="3"/>
  <c r="L6366" i="3"/>
  <c r="F5724" i="3"/>
  <c r="L5724" i="3"/>
  <c r="F5082" i="3"/>
  <c r="F3798" i="3"/>
  <c r="L5082" i="3"/>
  <c r="L4440" i="3"/>
  <c r="F4440" i="3"/>
  <c r="L3798" i="3"/>
  <c r="F3156" i="3"/>
  <c r="L3156" i="3"/>
  <c r="F2514" i="3"/>
  <c r="F1230" i="3"/>
  <c r="L2514" i="3"/>
  <c r="L1872" i="3"/>
  <c r="F1872" i="3"/>
  <c r="L588" i="3"/>
  <c r="L1230" i="3"/>
  <c r="F588" i="3"/>
  <c r="F9575" i="3"/>
  <c r="L9575" i="3"/>
  <c r="L8933" i="3"/>
  <c r="F8291" i="3"/>
  <c r="L8291" i="3"/>
  <c r="L7649" i="3"/>
  <c r="L7007" i="3"/>
  <c r="F6365" i="3"/>
  <c r="L6365" i="3"/>
  <c r="L5723" i="3"/>
  <c r="L5081" i="3"/>
  <c r="L4439" i="3"/>
  <c r="F3797" i="3"/>
  <c r="L3797" i="3"/>
  <c r="L3155" i="3"/>
  <c r="L2513" i="3"/>
  <c r="L1871" i="3"/>
  <c r="L1229" i="3"/>
  <c r="F587" i="3"/>
  <c r="L587" i="3"/>
  <c r="L10217" i="3"/>
  <c r="L9574" i="3"/>
  <c r="L8932" i="3"/>
  <c r="L8290" i="3"/>
  <c r="L7648" i="3"/>
  <c r="L7006" i="3"/>
  <c r="L6364" i="3"/>
  <c r="L5722" i="3"/>
  <c r="L5080" i="3"/>
  <c r="L4438" i="3"/>
  <c r="L3796" i="3"/>
  <c r="L3154" i="3"/>
  <c r="L2512" i="3"/>
  <c r="L1870" i="3"/>
  <c r="L1228" i="3"/>
  <c r="L586" i="3"/>
  <c r="L9573" i="3"/>
  <c r="L10216" i="3"/>
  <c r="L10215" i="3"/>
  <c r="L8931" i="3"/>
  <c r="L8289" i="3"/>
  <c r="L7647" i="3"/>
  <c r="L6363" i="3"/>
  <c r="L7005" i="3"/>
  <c r="L5721" i="3"/>
  <c r="L5079" i="3"/>
  <c r="L4437" i="3"/>
  <c r="L3795" i="3"/>
  <c r="L3153" i="3"/>
  <c r="L2511" i="3"/>
  <c r="L1869" i="3"/>
  <c r="L1227" i="3"/>
  <c r="L585" i="3"/>
  <c r="L1226" i="3"/>
  <c r="L2510" i="3"/>
  <c r="L1868" i="3"/>
  <c r="L3152" i="3"/>
  <c r="L4436" i="3"/>
  <c r="L3794" i="3"/>
  <c r="L5078" i="3"/>
  <c r="L5720" i="3"/>
  <c r="L6362" i="3"/>
  <c r="L7004" i="3"/>
  <c r="L7646" i="3"/>
  <c r="L8288" i="3"/>
  <c r="G9570" i="3"/>
  <c r="L8930" i="3"/>
  <c r="L9572" i="3"/>
  <c r="D9570" i="3"/>
  <c r="F9572" i="3" s="1"/>
  <c r="L10214" i="3"/>
  <c r="D10212" i="3"/>
  <c r="D10213" i="3"/>
  <c r="F10217" i="3" s="1"/>
  <c r="D8929" i="3"/>
  <c r="F8933" i="3" s="1"/>
  <c r="D8928" i="3"/>
  <c r="D8286" i="3"/>
  <c r="F8286" i="3" s="1"/>
  <c r="G8286" i="3"/>
  <c r="D7644" i="3"/>
  <c r="G6360" i="3"/>
  <c r="D7003" i="3"/>
  <c r="F7007" i="3" s="1"/>
  <c r="D7645" i="3"/>
  <c r="F7649" i="3" s="1"/>
  <c r="D8927" i="3"/>
  <c r="D6360" i="3"/>
  <c r="F6360" i="3" s="1"/>
  <c r="G7002" i="3"/>
  <c r="F7002" i="3"/>
  <c r="D5719" i="3"/>
  <c r="F5723" i="3" s="1"/>
  <c r="D5718" i="3"/>
  <c r="D3792" i="3"/>
  <c r="D4435" i="3"/>
  <c r="F4439" i="3" s="1"/>
  <c r="D3150" i="3"/>
  <c r="F3150" i="3" s="1"/>
  <c r="G3792" i="3"/>
  <c r="D4434" i="3"/>
  <c r="F4434" i="3" s="1"/>
  <c r="D3151" i="3"/>
  <c r="F3155" i="3" s="1"/>
  <c r="D5076" i="3"/>
  <c r="D5077" i="3"/>
  <c r="F5081" i="3" s="1"/>
  <c r="G1866" i="3"/>
  <c r="G2508" i="3"/>
  <c r="D1867" i="3"/>
  <c r="F1867" i="3" s="1"/>
  <c r="D2509" i="3"/>
  <c r="F2509" i="3" s="1"/>
  <c r="F2508" i="3"/>
  <c r="F1866" i="3"/>
  <c r="D582" i="3"/>
  <c r="F583" i="3" s="1"/>
  <c r="G582" i="3"/>
  <c r="D1224" i="3"/>
  <c r="D1225" i="3"/>
  <c r="F1229" i="3" s="1"/>
  <c r="M578" i="3"/>
  <c r="K578" i="3"/>
  <c r="L584" i="3" s="1"/>
  <c r="G578" i="3"/>
  <c r="D578" i="3"/>
  <c r="M9565" i="3"/>
  <c r="K9565" i="3"/>
  <c r="L9571" i="3" s="1"/>
  <c r="G9565" i="3"/>
  <c r="D9565" i="3"/>
  <c r="F9569" i="3" s="1"/>
  <c r="M8923" i="3"/>
  <c r="K8923" i="3"/>
  <c r="L8929" i="3" s="1"/>
  <c r="G8923" i="3"/>
  <c r="D8923" i="3"/>
  <c r="M8281" i="3"/>
  <c r="K8281" i="3"/>
  <c r="L8287" i="3" s="1"/>
  <c r="G8281" i="3"/>
  <c r="D8281" i="3"/>
  <c r="F8285" i="3" s="1"/>
  <c r="M7639" i="3"/>
  <c r="K7639" i="3"/>
  <c r="L7645" i="3" s="1"/>
  <c r="G7639" i="3"/>
  <c r="D7639" i="3"/>
  <c r="F7643" i="3" s="1"/>
  <c r="M6997" i="3"/>
  <c r="K6997" i="3"/>
  <c r="L7003" i="3" s="1"/>
  <c r="G6997" i="3"/>
  <c r="D6997" i="3"/>
  <c r="F7001" i="3" s="1"/>
  <c r="M6355" i="3"/>
  <c r="K6355" i="3"/>
  <c r="L6361" i="3" s="1"/>
  <c r="G6355" i="3"/>
  <c r="D6355" i="3"/>
  <c r="F6359" i="3" s="1"/>
  <c r="M5713" i="3"/>
  <c r="K5713" i="3"/>
  <c r="L5719" i="3" s="1"/>
  <c r="G5713" i="3"/>
  <c r="D5713" i="3"/>
  <c r="F5717" i="3" s="1"/>
  <c r="M5071" i="3"/>
  <c r="K5071" i="3"/>
  <c r="L5077" i="3" s="1"/>
  <c r="G5071" i="3"/>
  <c r="D5071" i="3"/>
  <c r="F5075" i="3" s="1"/>
  <c r="M4429" i="3"/>
  <c r="K4429" i="3"/>
  <c r="L4435" i="3" s="1"/>
  <c r="G4429" i="3"/>
  <c r="D4429" i="3"/>
  <c r="M3787" i="3"/>
  <c r="K3787" i="3"/>
  <c r="L3793" i="3" s="1"/>
  <c r="G3787" i="3"/>
  <c r="D3787" i="3"/>
  <c r="F3791" i="3" s="1"/>
  <c r="M3145" i="3"/>
  <c r="K3145" i="3"/>
  <c r="L3151" i="3" s="1"/>
  <c r="G3145" i="3"/>
  <c r="D3145" i="3"/>
  <c r="F3149" i="3" s="1"/>
  <c r="M2503" i="3"/>
  <c r="K2503" i="3"/>
  <c r="L2509" i="3" s="1"/>
  <c r="G2503" i="3"/>
  <c r="D2503" i="3"/>
  <c r="F2507" i="3" s="1"/>
  <c r="M1861" i="3"/>
  <c r="K1861" i="3"/>
  <c r="L1867" i="3" s="1"/>
  <c r="G1861" i="3"/>
  <c r="D1861" i="3"/>
  <c r="F1865" i="3" s="1"/>
  <c r="M1219" i="3"/>
  <c r="K1219" i="3"/>
  <c r="L1225" i="3" s="1"/>
  <c r="G1219" i="3"/>
  <c r="D1219" i="3"/>
  <c r="F1223" i="3" s="1"/>
  <c r="M577" i="3"/>
  <c r="K577" i="3"/>
  <c r="G577" i="3"/>
  <c r="D577" i="3"/>
  <c r="M10207" i="3"/>
  <c r="K10207" i="3"/>
  <c r="L10213" i="3" s="1"/>
  <c r="G10207" i="3"/>
  <c r="D10207" i="3"/>
  <c r="F10211" i="3" s="1"/>
  <c r="M9564" i="3"/>
  <c r="K9564" i="3"/>
  <c r="L9570" i="3" s="1"/>
  <c r="G9564" i="3"/>
  <c r="D9564" i="3"/>
  <c r="M8922" i="3"/>
  <c r="K8922" i="3"/>
  <c r="G8922" i="3"/>
  <c r="D8922" i="3"/>
  <c r="F8926" i="3" s="1"/>
  <c r="M8280" i="3"/>
  <c r="K8280" i="3"/>
  <c r="L8286" i="3" s="1"/>
  <c r="G8280" i="3"/>
  <c r="D8280" i="3"/>
  <c r="M7638" i="3"/>
  <c r="K7638" i="3"/>
  <c r="L7644" i="3" s="1"/>
  <c r="G7638" i="3"/>
  <c r="D7638" i="3"/>
  <c r="M6996" i="3"/>
  <c r="K6996" i="3"/>
  <c r="L7002" i="3" s="1"/>
  <c r="G6996" i="3"/>
  <c r="D6996" i="3"/>
  <c r="F7000" i="3" s="1"/>
  <c r="M6354" i="3"/>
  <c r="K6354" i="3"/>
  <c r="L6360" i="3" s="1"/>
  <c r="G6354" i="3"/>
  <c r="D6354" i="3"/>
  <c r="F6358" i="3" s="1"/>
  <c r="M5712" i="3"/>
  <c r="K5712" i="3"/>
  <c r="L5718" i="3" s="1"/>
  <c r="G5712" i="3"/>
  <c r="D5712" i="3"/>
  <c r="F5716" i="3" s="1"/>
  <c r="M5070" i="3"/>
  <c r="K5070" i="3"/>
  <c r="L5076" i="3" s="1"/>
  <c r="G5070" i="3"/>
  <c r="D5070" i="3"/>
  <c r="F5074" i="3" s="1"/>
  <c r="M4428" i="3"/>
  <c r="K4428" i="3"/>
  <c r="L4434" i="3" s="1"/>
  <c r="G4428" i="3"/>
  <c r="D4428" i="3"/>
  <c r="M3786" i="3"/>
  <c r="K3786" i="3"/>
  <c r="L3792" i="3" s="1"/>
  <c r="G3786" i="3"/>
  <c r="D3786" i="3"/>
  <c r="M3144" i="3"/>
  <c r="K3144" i="3"/>
  <c r="L3150" i="3" s="1"/>
  <c r="G3144" i="3"/>
  <c r="D3144" i="3"/>
  <c r="M2502" i="3"/>
  <c r="K2502" i="3"/>
  <c r="L2508" i="3" s="1"/>
  <c r="G2502" i="3"/>
  <c r="D2502" i="3"/>
  <c r="E2508" i="3" s="1"/>
  <c r="J2508" i="3" s="1"/>
  <c r="M1860" i="3"/>
  <c r="K1860" i="3"/>
  <c r="L1866" i="3" s="1"/>
  <c r="G1860" i="3"/>
  <c r="D1860" i="3"/>
  <c r="M1218" i="3"/>
  <c r="K1218" i="3"/>
  <c r="L1224" i="3" s="1"/>
  <c r="G1218" i="3"/>
  <c r="D1218" i="3"/>
  <c r="F1222" i="3" s="1"/>
  <c r="M576" i="3"/>
  <c r="K576" i="3"/>
  <c r="G576" i="3"/>
  <c r="D576" i="3"/>
  <c r="M10206" i="3"/>
  <c r="K10206" i="3"/>
  <c r="L10212" i="3" s="1"/>
  <c r="G10206" i="3"/>
  <c r="D10206" i="3"/>
  <c r="F10210" i="3" s="1"/>
  <c r="M10205" i="3"/>
  <c r="K10205" i="3"/>
  <c r="G10205" i="3"/>
  <c r="D10205" i="3"/>
  <c r="M9563" i="3"/>
  <c r="K9563" i="3"/>
  <c r="G9563" i="3"/>
  <c r="D9563" i="3"/>
  <c r="M8921" i="3"/>
  <c r="K8921" i="3"/>
  <c r="G8921" i="3"/>
  <c r="D8921" i="3"/>
  <c r="M8279" i="3"/>
  <c r="K8279" i="3"/>
  <c r="G8279" i="3"/>
  <c r="D8279" i="3"/>
  <c r="M7637" i="3"/>
  <c r="K7637" i="3"/>
  <c r="G7637" i="3"/>
  <c r="D7637" i="3"/>
  <c r="M6995" i="3"/>
  <c r="K6995" i="3"/>
  <c r="G6995" i="3"/>
  <c r="D6995" i="3"/>
  <c r="M6353" i="3"/>
  <c r="K6353" i="3"/>
  <c r="G6353" i="3"/>
  <c r="D6353" i="3"/>
  <c r="M5711" i="3"/>
  <c r="K5711" i="3"/>
  <c r="G5711" i="3"/>
  <c r="D5711" i="3"/>
  <c r="M5069" i="3"/>
  <c r="K5069" i="3"/>
  <c r="G5069" i="3"/>
  <c r="D5069" i="3"/>
  <c r="M4427" i="3"/>
  <c r="K4427" i="3"/>
  <c r="G4427" i="3"/>
  <c r="D4427" i="3"/>
  <c r="M3785" i="3"/>
  <c r="K3785" i="3"/>
  <c r="G3785" i="3"/>
  <c r="D3785" i="3"/>
  <c r="M3143" i="3"/>
  <c r="K3143" i="3"/>
  <c r="G3143" i="3"/>
  <c r="D3143" i="3"/>
  <c r="M2501" i="3"/>
  <c r="K2501" i="3"/>
  <c r="G2501" i="3"/>
  <c r="D2501" i="3"/>
  <c r="M1859" i="3"/>
  <c r="K1859" i="3"/>
  <c r="G1859" i="3"/>
  <c r="D1859" i="3"/>
  <c r="M1217" i="3"/>
  <c r="K1217" i="3"/>
  <c r="G1217" i="3"/>
  <c r="D1217" i="3"/>
  <c r="M575" i="3"/>
  <c r="K575" i="3"/>
  <c r="G575" i="3"/>
  <c r="D575" i="3"/>
  <c r="M9562" i="3"/>
  <c r="K9562" i="3"/>
  <c r="G9562" i="3"/>
  <c r="D9562" i="3"/>
  <c r="M8920" i="3"/>
  <c r="K8920" i="3"/>
  <c r="G8920" i="3"/>
  <c r="D8920" i="3"/>
  <c r="M8278" i="3"/>
  <c r="K8278" i="3"/>
  <c r="G8278" i="3"/>
  <c r="D8278" i="3"/>
  <c r="M7636" i="3"/>
  <c r="K7636" i="3"/>
  <c r="G7636" i="3"/>
  <c r="D7636" i="3"/>
  <c r="M6994" i="3"/>
  <c r="K6994" i="3"/>
  <c r="G6994" i="3"/>
  <c r="D6994" i="3"/>
  <c r="M6352" i="3"/>
  <c r="K6352" i="3"/>
  <c r="G6352" i="3"/>
  <c r="D6352" i="3"/>
  <c r="M5710" i="3"/>
  <c r="K5710" i="3"/>
  <c r="G5710" i="3"/>
  <c r="D5710" i="3"/>
  <c r="M5068" i="3"/>
  <c r="K5068" i="3"/>
  <c r="G5068" i="3"/>
  <c r="D5068" i="3"/>
  <c r="M4426" i="3"/>
  <c r="K4426" i="3"/>
  <c r="G4426" i="3"/>
  <c r="D4426" i="3"/>
  <c r="M3784" i="3"/>
  <c r="K3784" i="3"/>
  <c r="G3784" i="3"/>
  <c r="D3784" i="3"/>
  <c r="M3142" i="3"/>
  <c r="K3142" i="3"/>
  <c r="G3142" i="3"/>
  <c r="D3142" i="3"/>
  <c r="M2500" i="3"/>
  <c r="K2500" i="3"/>
  <c r="G2500" i="3"/>
  <c r="D2500" i="3"/>
  <c r="M1858" i="3"/>
  <c r="K1858" i="3"/>
  <c r="G1858" i="3"/>
  <c r="D1858" i="3"/>
  <c r="M1216" i="3"/>
  <c r="K1216" i="3"/>
  <c r="G1216" i="3"/>
  <c r="D1216" i="3"/>
  <c r="M574" i="3"/>
  <c r="K574" i="3"/>
  <c r="G574" i="3"/>
  <c r="D574" i="3"/>
  <c r="M10204" i="3"/>
  <c r="K10204" i="3"/>
  <c r="G10204" i="3"/>
  <c r="D10204" i="3"/>
  <c r="M10203" i="3"/>
  <c r="K10203" i="3"/>
  <c r="G10203" i="3"/>
  <c r="D10203" i="3"/>
  <c r="M9561" i="3"/>
  <c r="K9561" i="3"/>
  <c r="G9561" i="3"/>
  <c r="D9561" i="3"/>
  <c r="M8919" i="3"/>
  <c r="K8919" i="3"/>
  <c r="G8919" i="3"/>
  <c r="D8919" i="3"/>
  <c r="M8277" i="3"/>
  <c r="K8277" i="3"/>
  <c r="G8277" i="3"/>
  <c r="D8277" i="3"/>
  <c r="M7635" i="3"/>
  <c r="K7635" i="3"/>
  <c r="G7635" i="3"/>
  <c r="D7635" i="3"/>
  <c r="M6993" i="3"/>
  <c r="K6993" i="3"/>
  <c r="G6993" i="3"/>
  <c r="D6993" i="3"/>
  <c r="M6351" i="3"/>
  <c r="K6351" i="3"/>
  <c r="G6351" i="3"/>
  <c r="D6351" i="3"/>
  <c r="M5709" i="3"/>
  <c r="K5709" i="3"/>
  <c r="G5709" i="3"/>
  <c r="D5709" i="3"/>
  <c r="M5067" i="3"/>
  <c r="K5067" i="3"/>
  <c r="G5067" i="3"/>
  <c r="D5067" i="3"/>
  <c r="M4425" i="3"/>
  <c r="K4425" i="3"/>
  <c r="G4425" i="3"/>
  <c r="D4425" i="3"/>
  <c r="M3783" i="3"/>
  <c r="K3783" i="3"/>
  <c r="G3783" i="3"/>
  <c r="D3783" i="3"/>
  <c r="M3141" i="3"/>
  <c r="K3141" i="3"/>
  <c r="G3141" i="3"/>
  <c r="D3141" i="3"/>
  <c r="M2499" i="3"/>
  <c r="K2499" i="3"/>
  <c r="G2499" i="3"/>
  <c r="D2499" i="3"/>
  <c r="M1857" i="3"/>
  <c r="K1857" i="3"/>
  <c r="G1857" i="3"/>
  <c r="D1857" i="3"/>
  <c r="J1290" i="3"/>
  <c r="J1291" i="3"/>
  <c r="M1215" i="3"/>
  <c r="K1215" i="3"/>
  <c r="G1215" i="3"/>
  <c r="D1215" i="3"/>
  <c r="M573" i="3"/>
  <c r="K573" i="3"/>
  <c r="G573" i="3"/>
  <c r="D573" i="3"/>
  <c r="M572" i="3"/>
  <c r="K572" i="3"/>
  <c r="G572" i="3"/>
  <c r="D572" i="3"/>
  <c r="M1214" i="3"/>
  <c r="K1214" i="3"/>
  <c r="G1214" i="3"/>
  <c r="D1214" i="3"/>
  <c r="M1856" i="3"/>
  <c r="K1856" i="3"/>
  <c r="G1856" i="3"/>
  <c r="D1856" i="3"/>
  <c r="M2498" i="3"/>
  <c r="K2498" i="3"/>
  <c r="G2498" i="3"/>
  <c r="D2498" i="3"/>
  <c r="M3140" i="3"/>
  <c r="K3140" i="3"/>
  <c r="G3140" i="3"/>
  <c r="D3140" i="3"/>
  <c r="M3782" i="3"/>
  <c r="K3782" i="3"/>
  <c r="G3782" i="3"/>
  <c r="D3782" i="3"/>
  <c r="M4424" i="3"/>
  <c r="K4424" i="3"/>
  <c r="G4424" i="3"/>
  <c r="D4424" i="3"/>
  <c r="M5066" i="3"/>
  <c r="K5066" i="3"/>
  <c r="G5066" i="3"/>
  <c r="D5066" i="3"/>
  <c r="M5708" i="3"/>
  <c r="K5708" i="3"/>
  <c r="G5708" i="3"/>
  <c r="D5708" i="3"/>
  <c r="M6350" i="3"/>
  <c r="K6350" i="3"/>
  <c r="G6350" i="3"/>
  <c r="D6350" i="3"/>
  <c r="M6992" i="3"/>
  <c r="K6992" i="3"/>
  <c r="G6992" i="3"/>
  <c r="D6992" i="3"/>
  <c r="M7634" i="3"/>
  <c r="K7634" i="3"/>
  <c r="G7634" i="3"/>
  <c r="D7634" i="3"/>
  <c r="M8276" i="3"/>
  <c r="K8276" i="3"/>
  <c r="G8276" i="3"/>
  <c r="D8276" i="3"/>
  <c r="M8918" i="3"/>
  <c r="K8918" i="3"/>
  <c r="G8918" i="3"/>
  <c r="D8918" i="3"/>
  <c r="M9560" i="3"/>
  <c r="K9560" i="3"/>
  <c r="G9560" i="3"/>
  <c r="D9560" i="3"/>
  <c r="M10202" i="3"/>
  <c r="K10202" i="3"/>
  <c r="G10202" i="3"/>
  <c r="D10202" i="3"/>
  <c r="M9559" i="3"/>
  <c r="K9559" i="3"/>
  <c r="G9559" i="3"/>
  <c r="D9559" i="3"/>
  <c r="M8917" i="3"/>
  <c r="K8917" i="3"/>
  <c r="G8917" i="3"/>
  <c r="D8917" i="3"/>
  <c r="M8275" i="3"/>
  <c r="K8275" i="3"/>
  <c r="G8275" i="3"/>
  <c r="D8275" i="3"/>
  <c r="M7633" i="3"/>
  <c r="K7633" i="3"/>
  <c r="G7633" i="3"/>
  <c r="D7633" i="3"/>
  <c r="M6991" i="3"/>
  <c r="K6991" i="3"/>
  <c r="G6991" i="3"/>
  <c r="D6991" i="3"/>
  <c r="M6349" i="3"/>
  <c r="K6349" i="3"/>
  <c r="G6349" i="3"/>
  <c r="D6349" i="3"/>
  <c r="M5707" i="3"/>
  <c r="K5707" i="3"/>
  <c r="G5707" i="3"/>
  <c r="D5707" i="3"/>
  <c r="M5065" i="3"/>
  <c r="K5065" i="3"/>
  <c r="G5065" i="3"/>
  <c r="D5065" i="3"/>
  <c r="M4423" i="3"/>
  <c r="K4423" i="3"/>
  <c r="G4423" i="3"/>
  <c r="D4423" i="3"/>
  <c r="M3781" i="3"/>
  <c r="K3781" i="3"/>
  <c r="G3781" i="3"/>
  <c r="D3781" i="3"/>
  <c r="M3139" i="3"/>
  <c r="K3139" i="3"/>
  <c r="G3139" i="3"/>
  <c r="D3139" i="3"/>
  <c r="M2497" i="3"/>
  <c r="K2497" i="3"/>
  <c r="G2497" i="3"/>
  <c r="D2497" i="3"/>
  <c r="M1855" i="3"/>
  <c r="K1855" i="3"/>
  <c r="G1855" i="3"/>
  <c r="D1855" i="3"/>
  <c r="M1213" i="3"/>
  <c r="K1213" i="3"/>
  <c r="G1213" i="3"/>
  <c r="D1213" i="3"/>
  <c r="M571" i="3"/>
  <c r="K571" i="3"/>
  <c r="G571" i="3"/>
  <c r="D571" i="3"/>
  <c r="M10201" i="3"/>
  <c r="K10201" i="3"/>
  <c r="G10201" i="3"/>
  <c r="D10201" i="3"/>
  <c r="M10200" i="3"/>
  <c r="K10200" i="3"/>
  <c r="G10200" i="3"/>
  <c r="D10200" i="3"/>
  <c r="M9558" i="3"/>
  <c r="K9558" i="3"/>
  <c r="G9558" i="3"/>
  <c r="D9558" i="3"/>
  <c r="M8916" i="3"/>
  <c r="K8916" i="3"/>
  <c r="G8916" i="3"/>
  <c r="D8916" i="3"/>
  <c r="M8274" i="3"/>
  <c r="K8274" i="3"/>
  <c r="G8274" i="3"/>
  <c r="D8274" i="3"/>
  <c r="M7632" i="3"/>
  <c r="K7632" i="3"/>
  <c r="G7632" i="3"/>
  <c r="D7632" i="3"/>
  <c r="M6990" i="3"/>
  <c r="K6990" i="3"/>
  <c r="G6990" i="3"/>
  <c r="D6990" i="3"/>
  <c r="M6348" i="3"/>
  <c r="K6348" i="3"/>
  <c r="G6348" i="3"/>
  <c r="D6348" i="3"/>
  <c r="M5706" i="3"/>
  <c r="K5706" i="3"/>
  <c r="G5706" i="3"/>
  <c r="D5706" i="3"/>
  <c r="M5064" i="3"/>
  <c r="K5064" i="3"/>
  <c r="G5064" i="3"/>
  <c r="D5064" i="3"/>
  <c r="M4422" i="3"/>
  <c r="K4422" i="3"/>
  <c r="G4422" i="3"/>
  <c r="D4422" i="3"/>
  <c r="M3780" i="3"/>
  <c r="K3780" i="3"/>
  <c r="G3780" i="3"/>
  <c r="D3780" i="3"/>
  <c r="M3138" i="3"/>
  <c r="K3138" i="3"/>
  <c r="G3138" i="3"/>
  <c r="D3138" i="3"/>
  <c r="M2496" i="3"/>
  <c r="K2496" i="3"/>
  <c r="G2496" i="3"/>
  <c r="D2496" i="3"/>
  <c r="M1854" i="3"/>
  <c r="K1854" i="3"/>
  <c r="G1854" i="3"/>
  <c r="D1854" i="3"/>
  <c r="M1212" i="3"/>
  <c r="K1212" i="3"/>
  <c r="G1212" i="3"/>
  <c r="D1212" i="3"/>
  <c r="M570" i="3"/>
  <c r="K570" i="3"/>
  <c r="G570" i="3"/>
  <c r="D570" i="3"/>
  <c r="M9557" i="3"/>
  <c r="K9557" i="3"/>
  <c r="G9557" i="3"/>
  <c r="D9557" i="3"/>
  <c r="M8915" i="3"/>
  <c r="K8915" i="3"/>
  <c r="G8915" i="3"/>
  <c r="D8915" i="3"/>
  <c r="M8273" i="3"/>
  <c r="K8273" i="3"/>
  <c r="G8273" i="3"/>
  <c r="D8273" i="3"/>
  <c r="M7631" i="3"/>
  <c r="K7631" i="3"/>
  <c r="G7631" i="3"/>
  <c r="D7631" i="3"/>
  <c r="M6989" i="3"/>
  <c r="K6989" i="3"/>
  <c r="G6989" i="3"/>
  <c r="D6989" i="3"/>
  <c r="M6347" i="3"/>
  <c r="K6347" i="3"/>
  <c r="G6347" i="3"/>
  <c r="D6347" i="3"/>
  <c r="M5705" i="3"/>
  <c r="K5705" i="3"/>
  <c r="G5705" i="3"/>
  <c r="D5705" i="3"/>
  <c r="M5063" i="3"/>
  <c r="K5063" i="3"/>
  <c r="G5063" i="3"/>
  <c r="D5063" i="3"/>
  <c r="M4421" i="3"/>
  <c r="K4421" i="3"/>
  <c r="G4421" i="3"/>
  <c r="D4421" i="3"/>
  <c r="M3779" i="3"/>
  <c r="K3779" i="3"/>
  <c r="G3779" i="3"/>
  <c r="D3779" i="3"/>
  <c r="M3137" i="3"/>
  <c r="K3137" i="3"/>
  <c r="G3137" i="3"/>
  <c r="D3137" i="3"/>
  <c r="M2495" i="3"/>
  <c r="K2495" i="3"/>
  <c r="G2495" i="3"/>
  <c r="D2495" i="3"/>
  <c r="M1853" i="3"/>
  <c r="K1853" i="3"/>
  <c r="G1853" i="3"/>
  <c r="D1853" i="3"/>
  <c r="M1211" i="3"/>
  <c r="K1211" i="3"/>
  <c r="G1211" i="3"/>
  <c r="D1211" i="3"/>
  <c r="M569" i="3"/>
  <c r="K569" i="3"/>
  <c r="G569" i="3"/>
  <c r="D569" i="3"/>
  <c r="M10199" i="3"/>
  <c r="K10199" i="3"/>
  <c r="G10199" i="3"/>
  <c r="D10199" i="3"/>
  <c r="M9556" i="3"/>
  <c r="K9556" i="3"/>
  <c r="G9556" i="3"/>
  <c r="D9556" i="3"/>
  <c r="M8914" i="3"/>
  <c r="K8914" i="3"/>
  <c r="G8914" i="3"/>
  <c r="D8914" i="3"/>
  <c r="M8272" i="3"/>
  <c r="K8272" i="3"/>
  <c r="G8272" i="3"/>
  <c r="D8272" i="3"/>
  <c r="M7630" i="3"/>
  <c r="K7630" i="3"/>
  <c r="G7630" i="3"/>
  <c r="D7630" i="3"/>
  <c r="M6988" i="3"/>
  <c r="K6988" i="3"/>
  <c r="G6988" i="3"/>
  <c r="D6988" i="3"/>
  <c r="M6346" i="3"/>
  <c r="K6346" i="3"/>
  <c r="G6346" i="3"/>
  <c r="D6346" i="3"/>
  <c r="M5704" i="3"/>
  <c r="K5704" i="3"/>
  <c r="G5704" i="3"/>
  <c r="D5704" i="3"/>
  <c r="M5062" i="3"/>
  <c r="K5062" i="3"/>
  <c r="G5062" i="3"/>
  <c r="D5062" i="3"/>
  <c r="M4420" i="3"/>
  <c r="K4420" i="3"/>
  <c r="G4420" i="3"/>
  <c r="D4420" i="3"/>
  <c r="M3778" i="3"/>
  <c r="K3778" i="3"/>
  <c r="G3778" i="3"/>
  <c r="D3778" i="3"/>
  <c r="M3136" i="3"/>
  <c r="K3136" i="3"/>
  <c r="G3136" i="3"/>
  <c r="D3136" i="3"/>
  <c r="M2494" i="3"/>
  <c r="K2494" i="3"/>
  <c r="G2494" i="3"/>
  <c r="D2494" i="3"/>
  <c r="M1852" i="3"/>
  <c r="K1852" i="3"/>
  <c r="G1852" i="3"/>
  <c r="D1852" i="3"/>
  <c r="M1210" i="3"/>
  <c r="K1210" i="3"/>
  <c r="G1210" i="3"/>
  <c r="D1210" i="3"/>
  <c r="M568" i="3"/>
  <c r="K568" i="3"/>
  <c r="G568" i="3"/>
  <c r="D568" i="3"/>
  <c r="M10198" i="3"/>
  <c r="K10198" i="3"/>
  <c r="G10198" i="3"/>
  <c r="D10198" i="3"/>
  <c r="M9555" i="3"/>
  <c r="K9555" i="3"/>
  <c r="G9555" i="3"/>
  <c r="D9555" i="3"/>
  <c r="M8913" i="3"/>
  <c r="K8913" i="3"/>
  <c r="G8913" i="3"/>
  <c r="D8913" i="3"/>
  <c r="M8271" i="3"/>
  <c r="K8271" i="3"/>
  <c r="G8271" i="3"/>
  <c r="D8271" i="3"/>
  <c r="M7629" i="3"/>
  <c r="K7629" i="3"/>
  <c r="G7629" i="3"/>
  <c r="D7629" i="3"/>
  <c r="M6987" i="3"/>
  <c r="K6987" i="3"/>
  <c r="G6987" i="3"/>
  <c r="D6987" i="3"/>
  <c r="M6345" i="3"/>
  <c r="K6345" i="3"/>
  <c r="G6345" i="3"/>
  <c r="D6345" i="3"/>
  <c r="M5703" i="3"/>
  <c r="K5703" i="3"/>
  <c r="G5703" i="3"/>
  <c r="D5703" i="3"/>
  <c r="M5061" i="3"/>
  <c r="K5061" i="3"/>
  <c r="G5061" i="3"/>
  <c r="D5061" i="3"/>
  <c r="M4419" i="3"/>
  <c r="K4419" i="3"/>
  <c r="G4419" i="3"/>
  <c r="D4419" i="3"/>
  <c r="M3777" i="3"/>
  <c r="K3777" i="3"/>
  <c r="G3777" i="3"/>
  <c r="D3777" i="3"/>
  <c r="M3135" i="3"/>
  <c r="K3135" i="3"/>
  <c r="G3135" i="3"/>
  <c r="D3135" i="3"/>
  <c r="M2493" i="3"/>
  <c r="K2493" i="3"/>
  <c r="G2493" i="3"/>
  <c r="D2493" i="3"/>
  <c r="M1851" i="3"/>
  <c r="K1851" i="3"/>
  <c r="G1851" i="3"/>
  <c r="D1851" i="3"/>
  <c r="M1209" i="3"/>
  <c r="K1209" i="3"/>
  <c r="G1209" i="3"/>
  <c r="D1209" i="3"/>
  <c r="M567" i="3"/>
  <c r="K567" i="3"/>
  <c r="G567" i="3"/>
  <c r="D567" i="3"/>
  <c r="M10197" i="3"/>
  <c r="K10197" i="3"/>
  <c r="G10197" i="3"/>
  <c r="D10197" i="3"/>
  <c r="M10196" i="3"/>
  <c r="K10196" i="3"/>
  <c r="G10196" i="3"/>
  <c r="D10196" i="3"/>
  <c r="M9554" i="3"/>
  <c r="K9554" i="3"/>
  <c r="G9554" i="3"/>
  <c r="D9554" i="3"/>
  <c r="M8912" i="3"/>
  <c r="K8912" i="3"/>
  <c r="G8912" i="3"/>
  <c r="D8912" i="3"/>
  <c r="M8270" i="3"/>
  <c r="K8270" i="3"/>
  <c r="G8270" i="3"/>
  <c r="D8270" i="3"/>
  <c r="M7628" i="3"/>
  <c r="K7628" i="3"/>
  <c r="G7628" i="3"/>
  <c r="D7628" i="3"/>
  <c r="M6986" i="3"/>
  <c r="K6986" i="3"/>
  <c r="G6986" i="3"/>
  <c r="D6986" i="3"/>
  <c r="M6344" i="3"/>
  <c r="K6344" i="3"/>
  <c r="G6344" i="3"/>
  <c r="D6344" i="3"/>
  <c r="M5702" i="3"/>
  <c r="K5702" i="3"/>
  <c r="G5702" i="3"/>
  <c r="D5702" i="3"/>
  <c r="M5060" i="3"/>
  <c r="K5060" i="3"/>
  <c r="G5060" i="3"/>
  <c r="D5060" i="3"/>
  <c r="M4418" i="3"/>
  <c r="K4418" i="3"/>
  <c r="G4418" i="3"/>
  <c r="D4418" i="3"/>
  <c r="M3776" i="3"/>
  <c r="K3776" i="3"/>
  <c r="G3776" i="3"/>
  <c r="D3776" i="3"/>
  <c r="M3134" i="3"/>
  <c r="K3134" i="3"/>
  <c r="G3134" i="3"/>
  <c r="D3134" i="3"/>
  <c r="M2492" i="3"/>
  <c r="K2492" i="3"/>
  <c r="G2492" i="3"/>
  <c r="D2492" i="3"/>
  <c r="M1850" i="3"/>
  <c r="K1850" i="3"/>
  <c r="G1850" i="3"/>
  <c r="D1850" i="3"/>
  <c r="M1208" i="3"/>
  <c r="K1208" i="3"/>
  <c r="G1208" i="3"/>
  <c r="D1208" i="3"/>
  <c r="M566" i="3"/>
  <c r="K566" i="3"/>
  <c r="G566" i="3"/>
  <c r="D566" i="3"/>
  <c r="M9553" i="3"/>
  <c r="K9553" i="3"/>
  <c r="G9553" i="3"/>
  <c r="D9553" i="3"/>
  <c r="M8911" i="3"/>
  <c r="K8911" i="3"/>
  <c r="G8911" i="3"/>
  <c r="D8911" i="3"/>
  <c r="M8269" i="3"/>
  <c r="K8269" i="3"/>
  <c r="G8269" i="3"/>
  <c r="D8269" i="3"/>
  <c r="M7627" i="3"/>
  <c r="K7627" i="3"/>
  <c r="G7627" i="3"/>
  <c r="D7627" i="3"/>
  <c r="M6985" i="3"/>
  <c r="K6985" i="3"/>
  <c r="G6985" i="3"/>
  <c r="D6985" i="3"/>
  <c r="M6343" i="3"/>
  <c r="K6343" i="3"/>
  <c r="G6343" i="3"/>
  <c r="D6343" i="3"/>
  <c r="M5701" i="3"/>
  <c r="K5701" i="3"/>
  <c r="G5701" i="3"/>
  <c r="D5701" i="3"/>
  <c r="M5059" i="3"/>
  <c r="K5059" i="3"/>
  <c r="G5059" i="3"/>
  <c r="D5059" i="3"/>
  <c r="M4417" i="3"/>
  <c r="K4417" i="3"/>
  <c r="G4417" i="3"/>
  <c r="D4417" i="3"/>
  <c r="M3775" i="3"/>
  <c r="K3775" i="3"/>
  <c r="G3775" i="3"/>
  <c r="D3775" i="3"/>
  <c r="M3133" i="3"/>
  <c r="K3133" i="3"/>
  <c r="G3133" i="3"/>
  <c r="D3133" i="3"/>
  <c r="M2491" i="3"/>
  <c r="K2491" i="3"/>
  <c r="G2491" i="3"/>
  <c r="D2491" i="3"/>
  <c r="M1849" i="3"/>
  <c r="K1849" i="3"/>
  <c r="G1849" i="3"/>
  <c r="D1849" i="3"/>
  <c r="M1207" i="3"/>
  <c r="K1207" i="3"/>
  <c r="G1207" i="3"/>
  <c r="D1207" i="3"/>
  <c r="M565" i="3"/>
  <c r="K565" i="3"/>
  <c r="G565" i="3"/>
  <c r="D565" i="3"/>
  <c r="M10195" i="3"/>
  <c r="K10195" i="3"/>
  <c r="G10195" i="3"/>
  <c r="D10195" i="3"/>
  <c r="M9552" i="3"/>
  <c r="K9552" i="3"/>
  <c r="G9552" i="3"/>
  <c r="D9552" i="3"/>
  <c r="M8910" i="3"/>
  <c r="K8910" i="3"/>
  <c r="G8910" i="3"/>
  <c r="D8910" i="3"/>
  <c r="M8268" i="3"/>
  <c r="K8268" i="3"/>
  <c r="G8268" i="3"/>
  <c r="D8268" i="3"/>
  <c r="M7626" i="3"/>
  <c r="K7626" i="3"/>
  <c r="G7626" i="3"/>
  <c r="D7626" i="3"/>
  <c r="M6984" i="3"/>
  <c r="K6984" i="3"/>
  <c r="G6984" i="3"/>
  <c r="D6984" i="3"/>
  <c r="M6342" i="3"/>
  <c r="K6342" i="3"/>
  <c r="G6342" i="3"/>
  <c r="D6342" i="3"/>
  <c r="M5700" i="3"/>
  <c r="K5700" i="3"/>
  <c r="G5700" i="3"/>
  <c r="D5700" i="3"/>
  <c r="M5058" i="3"/>
  <c r="K5058" i="3"/>
  <c r="G5058" i="3"/>
  <c r="D5058" i="3"/>
  <c r="M4416" i="3"/>
  <c r="K4416" i="3"/>
  <c r="G4416" i="3"/>
  <c r="D4416" i="3"/>
  <c r="M3774" i="3"/>
  <c r="K3774" i="3"/>
  <c r="G3774" i="3"/>
  <c r="D3774" i="3"/>
  <c r="M3132" i="3"/>
  <c r="K3132" i="3"/>
  <c r="G3132" i="3"/>
  <c r="D3132" i="3"/>
  <c r="M2490" i="3"/>
  <c r="K2490" i="3"/>
  <c r="G2490" i="3"/>
  <c r="D2490" i="3"/>
  <c r="M1848" i="3"/>
  <c r="K1848" i="3"/>
  <c r="G1848" i="3"/>
  <c r="D1848" i="3"/>
  <c r="M1206" i="3"/>
  <c r="K1206" i="3"/>
  <c r="G1206" i="3"/>
  <c r="D1206" i="3"/>
  <c r="M564" i="3"/>
  <c r="K564" i="3"/>
  <c r="G564" i="3"/>
  <c r="D564" i="3"/>
  <c r="M10194" i="3"/>
  <c r="K10194" i="3"/>
  <c r="G10194" i="3"/>
  <c r="D10194" i="3"/>
  <c r="M9551" i="3"/>
  <c r="K9551" i="3"/>
  <c r="G9551" i="3"/>
  <c r="D9551" i="3"/>
  <c r="M8909" i="3"/>
  <c r="K8909" i="3"/>
  <c r="G8909" i="3"/>
  <c r="D8909" i="3"/>
  <c r="M8267" i="3"/>
  <c r="K8267" i="3"/>
  <c r="G8267" i="3"/>
  <c r="D8267" i="3"/>
  <c r="M7625" i="3"/>
  <c r="K7625" i="3"/>
  <c r="G7625" i="3"/>
  <c r="D7625" i="3"/>
  <c r="M6983" i="3"/>
  <c r="K6983" i="3"/>
  <c r="G6983" i="3"/>
  <c r="D6983" i="3"/>
  <c r="M6341" i="3"/>
  <c r="K6341" i="3"/>
  <c r="G6341" i="3"/>
  <c r="D6341" i="3"/>
  <c r="M5699" i="3"/>
  <c r="K5699" i="3"/>
  <c r="G5699" i="3"/>
  <c r="D5699" i="3"/>
  <c r="M5698" i="3"/>
  <c r="K5698" i="3"/>
  <c r="G5698" i="3"/>
  <c r="D5698" i="3"/>
  <c r="M5057" i="3"/>
  <c r="K5057" i="3"/>
  <c r="G5057" i="3"/>
  <c r="D5057" i="3"/>
  <c r="M4415" i="3"/>
  <c r="K4415" i="3"/>
  <c r="G4415" i="3"/>
  <c r="D4415" i="3"/>
  <c r="M3773" i="3"/>
  <c r="K3773" i="3"/>
  <c r="G3773" i="3"/>
  <c r="D3773" i="3"/>
  <c r="M3131" i="3"/>
  <c r="K3131" i="3"/>
  <c r="G3131" i="3"/>
  <c r="D3131" i="3"/>
  <c r="M2489" i="3"/>
  <c r="K2489" i="3"/>
  <c r="G2489" i="3"/>
  <c r="D2489" i="3"/>
  <c r="M1847" i="3"/>
  <c r="K1847" i="3"/>
  <c r="G1847" i="3"/>
  <c r="D1847" i="3"/>
  <c r="M1205" i="3"/>
  <c r="K1205" i="3"/>
  <c r="G1205" i="3"/>
  <c r="D1205" i="3"/>
  <c r="M563" i="3"/>
  <c r="K563" i="3"/>
  <c r="G563" i="3"/>
  <c r="D563" i="3"/>
  <c r="M10193" i="3"/>
  <c r="K10193" i="3"/>
  <c r="G10193" i="3"/>
  <c r="D10193" i="3"/>
  <c r="M10192" i="3"/>
  <c r="K10192" i="3"/>
  <c r="G10192" i="3"/>
  <c r="D10192" i="3"/>
  <c r="M9550" i="3"/>
  <c r="K9550" i="3"/>
  <c r="G9550" i="3"/>
  <c r="D9550" i="3"/>
  <c r="M8908" i="3"/>
  <c r="K8908" i="3"/>
  <c r="G8908" i="3"/>
  <c r="D8908" i="3"/>
  <c r="M8266" i="3"/>
  <c r="K8266" i="3"/>
  <c r="G8266" i="3"/>
  <c r="D8266" i="3"/>
  <c r="M7624" i="3"/>
  <c r="K7624" i="3"/>
  <c r="G7624" i="3"/>
  <c r="D7624" i="3"/>
  <c r="M6982" i="3"/>
  <c r="K6982" i="3"/>
  <c r="G6982" i="3"/>
  <c r="D6982" i="3"/>
  <c r="M6340" i="3"/>
  <c r="K6340" i="3"/>
  <c r="G6340" i="3"/>
  <c r="D6340" i="3"/>
  <c r="M5697" i="3"/>
  <c r="K5697" i="3"/>
  <c r="G5697" i="3"/>
  <c r="D5697" i="3"/>
  <c r="M5056" i="3"/>
  <c r="K5056" i="3"/>
  <c r="G5056" i="3"/>
  <c r="D5056" i="3"/>
  <c r="M4414" i="3"/>
  <c r="K4414" i="3"/>
  <c r="G4414" i="3"/>
  <c r="D4414" i="3"/>
  <c r="M3772" i="3"/>
  <c r="K3772" i="3"/>
  <c r="G3772" i="3"/>
  <c r="D3772" i="3"/>
  <c r="M3130" i="3"/>
  <c r="K3130" i="3"/>
  <c r="G3130" i="3"/>
  <c r="D3130" i="3"/>
  <c r="M2488" i="3"/>
  <c r="K2488" i="3"/>
  <c r="G2488" i="3"/>
  <c r="D2488" i="3"/>
  <c r="M1846" i="3"/>
  <c r="K1846" i="3"/>
  <c r="G1846" i="3"/>
  <c r="D1846" i="3"/>
  <c r="M1204" i="3"/>
  <c r="K1204" i="3"/>
  <c r="G1204" i="3"/>
  <c r="D1204" i="3"/>
  <c r="M562" i="3"/>
  <c r="K562" i="3"/>
  <c r="G562" i="3"/>
  <c r="D562" i="3"/>
  <c r="M9549" i="3"/>
  <c r="K9549" i="3"/>
  <c r="G9549" i="3"/>
  <c r="D9549" i="3"/>
  <c r="M8907" i="3"/>
  <c r="K8907" i="3"/>
  <c r="G8907" i="3"/>
  <c r="D8907" i="3"/>
  <c r="M8265" i="3"/>
  <c r="K8265" i="3"/>
  <c r="G8265" i="3"/>
  <c r="D8265" i="3"/>
  <c r="M7623" i="3"/>
  <c r="K7623" i="3"/>
  <c r="G7623" i="3"/>
  <c r="D7623" i="3"/>
  <c r="M6981" i="3"/>
  <c r="K6981" i="3"/>
  <c r="G6981" i="3"/>
  <c r="D6981" i="3"/>
  <c r="M6339" i="3"/>
  <c r="K6339" i="3"/>
  <c r="G6339" i="3"/>
  <c r="D6339" i="3"/>
  <c r="M5696" i="3"/>
  <c r="K5696" i="3"/>
  <c r="G5696" i="3"/>
  <c r="D5696" i="3"/>
  <c r="M5055" i="3"/>
  <c r="K5055" i="3"/>
  <c r="G5055" i="3"/>
  <c r="D5055" i="3"/>
  <c r="M4413" i="3"/>
  <c r="K4413" i="3"/>
  <c r="G4413" i="3"/>
  <c r="D4413" i="3"/>
  <c r="M3771" i="3"/>
  <c r="K3771" i="3"/>
  <c r="G3771" i="3"/>
  <c r="D3771" i="3"/>
  <c r="M3129" i="3"/>
  <c r="K3129" i="3"/>
  <c r="G3129" i="3"/>
  <c r="D3129" i="3"/>
  <c r="M2487" i="3"/>
  <c r="K2487" i="3"/>
  <c r="G2487" i="3"/>
  <c r="D2487" i="3"/>
  <c r="M1845" i="3"/>
  <c r="K1845" i="3"/>
  <c r="G1845" i="3"/>
  <c r="D1845" i="3"/>
  <c r="M1203" i="3"/>
  <c r="K1203" i="3"/>
  <c r="G1203" i="3"/>
  <c r="D1203" i="3"/>
  <c r="M561" i="3"/>
  <c r="K561" i="3"/>
  <c r="G561" i="3"/>
  <c r="D561" i="3"/>
  <c r="M10191" i="3"/>
  <c r="K10191" i="3"/>
  <c r="G10191" i="3"/>
  <c r="D10191" i="3"/>
  <c r="M9548" i="3"/>
  <c r="K9548" i="3"/>
  <c r="G9548" i="3"/>
  <c r="D9548" i="3"/>
  <c r="M9547" i="3"/>
  <c r="K9547" i="3"/>
  <c r="G9547" i="3"/>
  <c r="D9547" i="3"/>
  <c r="M8906" i="3"/>
  <c r="K8906" i="3"/>
  <c r="G8906" i="3"/>
  <c r="D8906" i="3"/>
  <c r="M8905" i="3"/>
  <c r="K8905" i="3"/>
  <c r="G8905" i="3"/>
  <c r="D8905" i="3"/>
  <c r="M8264" i="3"/>
  <c r="K8264" i="3"/>
  <c r="G8264" i="3"/>
  <c r="D8264" i="3"/>
  <c r="M8263" i="3"/>
  <c r="K8263" i="3"/>
  <c r="G8263" i="3"/>
  <c r="D8263" i="3"/>
  <c r="M7622" i="3"/>
  <c r="K7622" i="3"/>
  <c r="G7622" i="3"/>
  <c r="D7622" i="3"/>
  <c r="M7621" i="3"/>
  <c r="K7621" i="3"/>
  <c r="G7621" i="3"/>
  <c r="D7621" i="3"/>
  <c r="M6980" i="3"/>
  <c r="K6980" i="3"/>
  <c r="G6980" i="3"/>
  <c r="D6980" i="3"/>
  <c r="M6979" i="3"/>
  <c r="K6979" i="3"/>
  <c r="G6979" i="3"/>
  <c r="D6979" i="3"/>
  <c r="M6338" i="3"/>
  <c r="K6338" i="3"/>
  <c r="G6338" i="3"/>
  <c r="D6338" i="3"/>
  <c r="M6337" i="3"/>
  <c r="K6337" i="3"/>
  <c r="G6337" i="3"/>
  <c r="D6337" i="3"/>
  <c r="M5695" i="3"/>
  <c r="K5695" i="3"/>
  <c r="G5695" i="3"/>
  <c r="D5695" i="3"/>
  <c r="M5054" i="3"/>
  <c r="K5054" i="3"/>
  <c r="G5054" i="3"/>
  <c r="D5054" i="3"/>
  <c r="M5053" i="3"/>
  <c r="K5053" i="3"/>
  <c r="G5053" i="3"/>
  <c r="D5053" i="3"/>
  <c r="M4412" i="3"/>
  <c r="K4412" i="3"/>
  <c r="G4412" i="3"/>
  <c r="D4412" i="3"/>
  <c r="M4411" i="3"/>
  <c r="K4411" i="3"/>
  <c r="G4411" i="3"/>
  <c r="D4411" i="3"/>
  <c r="M3770" i="3"/>
  <c r="K3770" i="3"/>
  <c r="G3770" i="3"/>
  <c r="D3770" i="3"/>
  <c r="M3769" i="3"/>
  <c r="K3769" i="3"/>
  <c r="G3769" i="3"/>
  <c r="D3769" i="3"/>
  <c r="M3128" i="3"/>
  <c r="K3128" i="3"/>
  <c r="G3128" i="3"/>
  <c r="D3128" i="3"/>
  <c r="M3127" i="3"/>
  <c r="K3127" i="3"/>
  <c r="G3127" i="3"/>
  <c r="D3127" i="3"/>
  <c r="M2486" i="3"/>
  <c r="K2486" i="3"/>
  <c r="G2486" i="3"/>
  <c r="D2486" i="3"/>
  <c r="M2485" i="3"/>
  <c r="K2485" i="3"/>
  <c r="G2485" i="3"/>
  <c r="D2485" i="3"/>
  <c r="M1844" i="3"/>
  <c r="K1844" i="3"/>
  <c r="G1844" i="3"/>
  <c r="D1844" i="3"/>
  <c r="M1843" i="3"/>
  <c r="K1843" i="3"/>
  <c r="G1843" i="3"/>
  <c r="D1843" i="3"/>
  <c r="M1202" i="3"/>
  <c r="K1202" i="3"/>
  <c r="G1202" i="3"/>
  <c r="D1202" i="3"/>
  <c r="M1201" i="3"/>
  <c r="K1201" i="3"/>
  <c r="G1201" i="3"/>
  <c r="D1201" i="3"/>
  <c r="M560" i="3"/>
  <c r="K560" i="3"/>
  <c r="G560" i="3"/>
  <c r="D560" i="3"/>
  <c r="M559" i="3"/>
  <c r="K559" i="3"/>
  <c r="G559" i="3"/>
  <c r="D559" i="3"/>
  <c r="M10190" i="3"/>
  <c r="K10190" i="3"/>
  <c r="G10190" i="3"/>
  <c r="D10190" i="3"/>
  <c r="M10189" i="3"/>
  <c r="K10189" i="3"/>
  <c r="G10189" i="3"/>
  <c r="D10189" i="3"/>
  <c r="M9546" i="3"/>
  <c r="K9546" i="3"/>
  <c r="G9546" i="3"/>
  <c r="D9546" i="3"/>
  <c r="M8904" i="3"/>
  <c r="K8904" i="3"/>
  <c r="G8904" i="3"/>
  <c r="D8904" i="3"/>
  <c r="M8262" i="3"/>
  <c r="K8262" i="3"/>
  <c r="G8262" i="3"/>
  <c r="D8262" i="3"/>
  <c r="M7620" i="3"/>
  <c r="K7620" i="3"/>
  <c r="G7620" i="3"/>
  <c r="D7620" i="3"/>
  <c r="M6978" i="3"/>
  <c r="K6978" i="3"/>
  <c r="G6978" i="3"/>
  <c r="D6978" i="3"/>
  <c r="M6336" i="3"/>
  <c r="K6336" i="3"/>
  <c r="G6336" i="3"/>
  <c r="D6336" i="3"/>
  <c r="M5694" i="3"/>
  <c r="K5694" i="3"/>
  <c r="G5694" i="3"/>
  <c r="D5694" i="3"/>
  <c r="M5052" i="3"/>
  <c r="K5052" i="3"/>
  <c r="G5052" i="3"/>
  <c r="D5052" i="3"/>
  <c r="M4410" i="3"/>
  <c r="K4410" i="3"/>
  <c r="G4410" i="3"/>
  <c r="D4410" i="3"/>
  <c r="M3768" i="3"/>
  <c r="K3768" i="3"/>
  <c r="G3768" i="3"/>
  <c r="D3768" i="3"/>
  <c r="M3126" i="3"/>
  <c r="K3126" i="3"/>
  <c r="G3126" i="3"/>
  <c r="D3126" i="3"/>
  <c r="M2484" i="3"/>
  <c r="K2484" i="3"/>
  <c r="G2484" i="3"/>
  <c r="D2484" i="3"/>
  <c r="M1842" i="3"/>
  <c r="K1842" i="3"/>
  <c r="G1842" i="3"/>
  <c r="D1842" i="3"/>
  <c r="M1200" i="3"/>
  <c r="K1200" i="3"/>
  <c r="G1200" i="3"/>
  <c r="D1200" i="3"/>
  <c r="M558" i="3"/>
  <c r="K558" i="3"/>
  <c r="G558" i="3"/>
  <c r="D558" i="3"/>
  <c r="M10188" i="3"/>
  <c r="K10188" i="3"/>
  <c r="G10188" i="3"/>
  <c r="D10188" i="3"/>
  <c r="M9545" i="3"/>
  <c r="K9545" i="3"/>
  <c r="G9545" i="3"/>
  <c r="D9545" i="3"/>
  <c r="M8903" i="3"/>
  <c r="K8903" i="3"/>
  <c r="G8903" i="3"/>
  <c r="D8903" i="3"/>
  <c r="M8261" i="3"/>
  <c r="K8261" i="3"/>
  <c r="G8261" i="3"/>
  <c r="D8261" i="3"/>
  <c r="M7619" i="3"/>
  <c r="K7619" i="3"/>
  <c r="G7619" i="3"/>
  <c r="D7619" i="3"/>
  <c r="M6977" i="3"/>
  <c r="K6977" i="3"/>
  <c r="G6977" i="3"/>
  <c r="D6977" i="3"/>
  <c r="M6335" i="3"/>
  <c r="K6335" i="3"/>
  <c r="G6335" i="3"/>
  <c r="D6335" i="3"/>
  <c r="M5693" i="3"/>
  <c r="K5693" i="3"/>
  <c r="G5693" i="3"/>
  <c r="D5693" i="3"/>
  <c r="M5051" i="3"/>
  <c r="K5051" i="3"/>
  <c r="G5051" i="3"/>
  <c r="D5051" i="3"/>
  <c r="M4409" i="3"/>
  <c r="K4409" i="3"/>
  <c r="G4409" i="3"/>
  <c r="D4409" i="3"/>
  <c r="M3767" i="3"/>
  <c r="K3767" i="3"/>
  <c r="G3767" i="3"/>
  <c r="D3767" i="3"/>
  <c r="M3125" i="3"/>
  <c r="K3125" i="3"/>
  <c r="G3125" i="3"/>
  <c r="D3125" i="3"/>
  <c r="M2483" i="3"/>
  <c r="K2483" i="3"/>
  <c r="G2483" i="3"/>
  <c r="D2483" i="3"/>
  <c r="M1841" i="3"/>
  <c r="K1841" i="3"/>
  <c r="G1841" i="3"/>
  <c r="D1841" i="3"/>
  <c r="M1199" i="3"/>
  <c r="K1199" i="3"/>
  <c r="G1199" i="3"/>
  <c r="D1199" i="3"/>
  <c r="M557" i="3"/>
  <c r="K557" i="3"/>
  <c r="G557" i="3"/>
  <c r="D557" i="3"/>
  <c r="M10187" i="3"/>
  <c r="K10187" i="3"/>
  <c r="G10187" i="3"/>
  <c r="D10187" i="3"/>
  <c r="M10186" i="3"/>
  <c r="K10186" i="3"/>
  <c r="G10186" i="3"/>
  <c r="D10186" i="3"/>
  <c r="M9544" i="3"/>
  <c r="K9544" i="3"/>
  <c r="G9544" i="3"/>
  <c r="D9544" i="3"/>
  <c r="M8902" i="3"/>
  <c r="K8902" i="3"/>
  <c r="G8902" i="3"/>
  <c r="D8902" i="3"/>
  <c r="M8260" i="3"/>
  <c r="K8260" i="3"/>
  <c r="G8260" i="3"/>
  <c r="D8260" i="3"/>
  <c r="M7618" i="3"/>
  <c r="K7618" i="3"/>
  <c r="G7618" i="3"/>
  <c r="D7618" i="3"/>
  <c r="M6976" i="3"/>
  <c r="K6976" i="3"/>
  <c r="G6976" i="3"/>
  <c r="D6976" i="3"/>
  <c r="M6334" i="3"/>
  <c r="K6334" i="3"/>
  <c r="G6334" i="3"/>
  <c r="D6334" i="3"/>
  <c r="M5692" i="3"/>
  <c r="K5692" i="3"/>
  <c r="G5692" i="3"/>
  <c r="D5692" i="3"/>
  <c r="M5050" i="3"/>
  <c r="K5050" i="3"/>
  <c r="G5050" i="3"/>
  <c r="D5050" i="3"/>
  <c r="M4408" i="3"/>
  <c r="K4408" i="3"/>
  <c r="G4408" i="3"/>
  <c r="D4408" i="3"/>
  <c r="M3766" i="3"/>
  <c r="K3766" i="3"/>
  <c r="G3766" i="3"/>
  <c r="D3766" i="3"/>
  <c r="M3124" i="3"/>
  <c r="K3124" i="3"/>
  <c r="G3124" i="3"/>
  <c r="D3124" i="3"/>
  <c r="M2482" i="3"/>
  <c r="K2482" i="3"/>
  <c r="G2482" i="3"/>
  <c r="D2482" i="3"/>
  <c r="M1840" i="3"/>
  <c r="K1840" i="3"/>
  <c r="G1840" i="3"/>
  <c r="D1840" i="3"/>
  <c r="M1198" i="3"/>
  <c r="K1198" i="3"/>
  <c r="G1198" i="3"/>
  <c r="D1198" i="3"/>
  <c r="M556" i="3"/>
  <c r="K556" i="3"/>
  <c r="G556" i="3"/>
  <c r="D556" i="3"/>
  <c r="M9543" i="3"/>
  <c r="K9543" i="3"/>
  <c r="G9543" i="3"/>
  <c r="D9543" i="3"/>
  <c r="M8901" i="3"/>
  <c r="K8901" i="3"/>
  <c r="G8901" i="3"/>
  <c r="D8901" i="3"/>
  <c r="M8259" i="3"/>
  <c r="K8259" i="3"/>
  <c r="G8259" i="3"/>
  <c r="D8259" i="3"/>
  <c r="M7617" i="3"/>
  <c r="K7617" i="3"/>
  <c r="G7617" i="3"/>
  <c r="D7617" i="3"/>
  <c r="M6975" i="3"/>
  <c r="K6975" i="3"/>
  <c r="G6975" i="3"/>
  <c r="D6975" i="3"/>
  <c r="M6333" i="3"/>
  <c r="K6333" i="3"/>
  <c r="G6333" i="3"/>
  <c r="D6333" i="3"/>
  <c r="M5691" i="3"/>
  <c r="K5691" i="3"/>
  <c r="G5691" i="3"/>
  <c r="D5691" i="3"/>
  <c r="M5049" i="3"/>
  <c r="K5049" i="3"/>
  <c r="G5049" i="3"/>
  <c r="D5049" i="3"/>
  <c r="M4407" i="3"/>
  <c r="K4407" i="3"/>
  <c r="G4407" i="3"/>
  <c r="D4407" i="3"/>
  <c r="M3765" i="3"/>
  <c r="K3765" i="3"/>
  <c r="G3765" i="3"/>
  <c r="D3765" i="3"/>
  <c r="M3123" i="3"/>
  <c r="K3123" i="3"/>
  <c r="G3123" i="3"/>
  <c r="D3123" i="3"/>
  <c r="M2481" i="3"/>
  <c r="K2481" i="3"/>
  <c r="G2481" i="3"/>
  <c r="D2481" i="3"/>
  <c r="M1839" i="3"/>
  <c r="K1839" i="3"/>
  <c r="G1839" i="3"/>
  <c r="D1839" i="3"/>
  <c r="M1197" i="3"/>
  <c r="K1197" i="3"/>
  <c r="G1197" i="3"/>
  <c r="D1197" i="3"/>
  <c r="M555" i="3"/>
  <c r="K555" i="3"/>
  <c r="G555" i="3"/>
  <c r="D555" i="3"/>
  <c r="M10185" i="3"/>
  <c r="K10185" i="3"/>
  <c r="G10185" i="3"/>
  <c r="D10185" i="3"/>
  <c r="M9542" i="3"/>
  <c r="K9542" i="3"/>
  <c r="G9542" i="3"/>
  <c r="D9542" i="3"/>
  <c r="M8900" i="3"/>
  <c r="K8900" i="3"/>
  <c r="G8900" i="3"/>
  <c r="D8900" i="3"/>
  <c r="M8258" i="3"/>
  <c r="K8258" i="3"/>
  <c r="G8258" i="3"/>
  <c r="D8258" i="3"/>
  <c r="M7616" i="3"/>
  <c r="K7616" i="3"/>
  <c r="G7616" i="3"/>
  <c r="D7616" i="3"/>
  <c r="M6974" i="3"/>
  <c r="K6974" i="3"/>
  <c r="G6974" i="3"/>
  <c r="D6974" i="3"/>
  <c r="M6332" i="3"/>
  <c r="K6332" i="3"/>
  <c r="G6332" i="3"/>
  <c r="D6332" i="3"/>
  <c r="M5690" i="3"/>
  <c r="K5690" i="3"/>
  <c r="G5690" i="3"/>
  <c r="D5690" i="3"/>
  <c r="M5048" i="3"/>
  <c r="K5048" i="3"/>
  <c r="G5048" i="3"/>
  <c r="D5048" i="3"/>
  <c r="M4406" i="3"/>
  <c r="K4406" i="3"/>
  <c r="G4406" i="3"/>
  <c r="D4406" i="3"/>
  <c r="M3764" i="3"/>
  <c r="K3764" i="3"/>
  <c r="G3764" i="3"/>
  <c r="D3764" i="3"/>
  <c r="M3122" i="3"/>
  <c r="K3122" i="3"/>
  <c r="G3122" i="3"/>
  <c r="D3122" i="3"/>
  <c r="M2480" i="3"/>
  <c r="K2480" i="3"/>
  <c r="G2480" i="3"/>
  <c r="D2480" i="3"/>
  <c r="M1838" i="3"/>
  <c r="K1838" i="3"/>
  <c r="G1838" i="3"/>
  <c r="D1838" i="3"/>
  <c r="M1196" i="3"/>
  <c r="K1196" i="3"/>
  <c r="G1196" i="3"/>
  <c r="D1196" i="3"/>
  <c r="M554" i="3"/>
  <c r="K554" i="3"/>
  <c r="G554" i="3"/>
  <c r="D554" i="3"/>
  <c r="M10184" i="3"/>
  <c r="K10184" i="3"/>
  <c r="G10184" i="3"/>
  <c r="D10184" i="3"/>
  <c r="M9541" i="3"/>
  <c r="K9541" i="3"/>
  <c r="G9541" i="3"/>
  <c r="D9541" i="3"/>
  <c r="M8899" i="3"/>
  <c r="K8899" i="3"/>
  <c r="G8899" i="3"/>
  <c r="D8899" i="3"/>
  <c r="M8257" i="3"/>
  <c r="K8257" i="3"/>
  <c r="G8257" i="3"/>
  <c r="D8257" i="3"/>
  <c r="M7615" i="3"/>
  <c r="K7615" i="3"/>
  <c r="G7615" i="3"/>
  <c r="D7615" i="3"/>
  <c r="M6973" i="3"/>
  <c r="K6973" i="3"/>
  <c r="G6973" i="3"/>
  <c r="D6973" i="3"/>
  <c r="M6331" i="3"/>
  <c r="K6331" i="3"/>
  <c r="G6331" i="3"/>
  <c r="D6331" i="3"/>
  <c r="M5689" i="3"/>
  <c r="K5689" i="3"/>
  <c r="G5689" i="3"/>
  <c r="D5689" i="3"/>
  <c r="M5047" i="3"/>
  <c r="K5047" i="3"/>
  <c r="G5047" i="3"/>
  <c r="D5047" i="3"/>
  <c r="M4405" i="3"/>
  <c r="K4405" i="3"/>
  <c r="G4405" i="3"/>
  <c r="D4405" i="3"/>
  <c r="M3763" i="3"/>
  <c r="K3763" i="3"/>
  <c r="G3763" i="3"/>
  <c r="D3763" i="3"/>
  <c r="M3121" i="3"/>
  <c r="K3121" i="3"/>
  <c r="G3121" i="3"/>
  <c r="D3121" i="3"/>
  <c r="M2479" i="3"/>
  <c r="K2479" i="3"/>
  <c r="G2479" i="3"/>
  <c r="D2479" i="3"/>
  <c r="M1837" i="3"/>
  <c r="K1837" i="3"/>
  <c r="G1837" i="3"/>
  <c r="D1837" i="3"/>
  <c r="M1195" i="3"/>
  <c r="K1195" i="3"/>
  <c r="G1195" i="3"/>
  <c r="D1195" i="3"/>
  <c r="M553" i="3"/>
  <c r="K553" i="3"/>
  <c r="G553" i="3"/>
  <c r="D553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537" i="3"/>
  <c r="K9537" i="3"/>
  <c r="G9537" i="3"/>
  <c r="D9537" i="3"/>
  <c r="M9536" i="3"/>
  <c r="K9536" i="3"/>
  <c r="G9536" i="3"/>
  <c r="D9536" i="3"/>
  <c r="M8895" i="3"/>
  <c r="K8895" i="3"/>
  <c r="G8895" i="3"/>
  <c r="D8895" i="3"/>
  <c r="M8894" i="3"/>
  <c r="K8894" i="3"/>
  <c r="G8894" i="3"/>
  <c r="D8894" i="3"/>
  <c r="M8253" i="3"/>
  <c r="K8253" i="3"/>
  <c r="G8253" i="3"/>
  <c r="D8253" i="3"/>
  <c r="M8252" i="3"/>
  <c r="K8252" i="3"/>
  <c r="G8252" i="3"/>
  <c r="D8252" i="3"/>
  <c r="M7611" i="3"/>
  <c r="K7611" i="3"/>
  <c r="G7611" i="3"/>
  <c r="D7611" i="3"/>
  <c r="M7610" i="3"/>
  <c r="K7610" i="3"/>
  <c r="G7610" i="3"/>
  <c r="D7610" i="3"/>
  <c r="M6969" i="3"/>
  <c r="K6969" i="3"/>
  <c r="G6969" i="3"/>
  <c r="D6969" i="3"/>
  <c r="M6968" i="3"/>
  <c r="K6968" i="3"/>
  <c r="G6968" i="3"/>
  <c r="D6968" i="3"/>
  <c r="M6327" i="3"/>
  <c r="K6327" i="3"/>
  <c r="G6327" i="3"/>
  <c r="D6327" i="3"/>
  <c r="M6326" i="3"/>
  <c r="K6326" i="3"/>
  <c r="G6326" i="3"/>
  <c r="D6326" i="3"/>
  <c r="M5685" i="3"/>
  <c r="K5685" i="3"/>
  <c r="G5685" i="3"/>
  <c r="D5685" i="3"/>
  <c r="M5684" i="3"/>
  <c r="K5684" i="3"/>
  <c r="G5684" i="3"/>
  <c r="D5684" i="3"/>
  <c r="M5043" i="3"/>
  <c r="K5043" i="3"/>
  <c r="G5043" i="3"/>
  <c r="D5043" i="3"/>
  <c r="M5042" i="3"/>
  <c r="K5042" i="3"/>
  <c r="G5042" i="3"/>
  <c r="D5042" i="3"/>
  <c r="M4401" i="3"/>
  <c r="K4401" i="3"/>
  <c r="G4401" i="3"/>
  <c r="D4401" i="3"/>
  <c r="M4400" i="3"/>
  <c r="K4400" i="3"/>
  <c r="G4400" i="3"/>
  <c r="D4400" i="3"/>
  <c r="M3759" i="3"/>
  <c r="K3759" i="3"/>
  <c r="G3759" i="3"/>
  <c r="D3759" i="3"/>
  <c r="M3758" i="3"/>
  <c r="K3758" i="3"/>
  <c r="G3758" i="3"/>
  <c r="D3758" i="3"/>
  <c r="M3117" i="3"/>
  <c r="K3117" i="3"/>
  <c r="G3117" i="3"/>
  <c r="D3117" i="3"/>
  <c r="M3116" i="3"/>
  <c r="K3116" i="3"/>
  <c r="G3116" i="3"/>
  <c r="D3116" i="3"/>
  <c r="M2475" i="3"/>
  <c r="K2475" i="3"/>
  <c r="G2475" i="3"/>
  <c r="D2475" i="3"/>
  <c r="M2474" i="3"/>
  <c r="K2474" i="3"/>
  <c r="G2474" i="3"/>
  <c r="D2474" i="3"/>
  <c r="M1833" i="3"/>
  <c r="K1833" i="3"/>
  <c r="G1833" i="3"/>
  <c r="D1833" i="3"/>
  <c r="M1832" i="3"/>
  <c r="K1832" i="3"/>
  <c r="G1832" i="3"/>
  <c r="D1832" i="3"/>
  <c r="M1191" i="3"/>
  <c r="K1191" i="3"/>
  <c r="G1191" i="3"/>
  <c r="D1191" i="3"/>
  <c r="M1190" i="3"/>
  <c r="K1190" i="3"/>
  <c r="G1190" i="3"/>
  <c r="D1190" i="3"/>
  <c r="M549" i="3"/>
  <c r="K549" i="3"/>
  <c r="G549" i="3"/>
  <c r="D549" i="3"/>
  <c r="M548" i="3"/>
  <c r="K548" i="3"/>
  <c r="G548" i="3"/>
  <c r="D548" i="3"/>
  <c r="M10179" i="3"/>
  <c r="K10179" i="3"/>
  <c r="G10179" i="3"/>
  <c r="D10179" i="3"/>
  <c r="M10178" i="3"/>
  <c r="K10178" i="3"/>
  <c r="G10178" i="3"/>
  <c r="D10178" i="3"/>
  <c r="M9535" i="3"/>
  <c r="K9535" i="3"/>
  <c r="G9535" i="3"/>
  <c r="D9535" i="3"/>
  <c r="M8893" i="3"/>
  <c r="K8893" i="3"/>
  <c r="G8893" i="3"/>
  <c r="D8893" i="3"/>
  <c r="M8251" i="3"/>
  <c r="K8251" i="3"/>
  <c r="G8251" i="3"/>
  <c r="D8251" i="3"/>
  <c r="M7609" i="3"/>
  <c r="K7609" i="3"/>
  <c r="G7609" i="3"/>
  <c r="D7609" i="3"/>
  <c r="M6967" i="3"/>
  <c r="K6967" i="3"/>
  <c r="G6967" i="3"/>
  <c r="D6967" i="3"/>
  <c r="M6325" i="3"/>
  <c r="K6325" i="3"/>
  <c r="G6325" i="3"/>
  <c r="D6325" i="3"/>
  <c r="M5683" i="3"/>
  <c r="K5683" i="3"/>
  <c r="G5683" i="3"/>
  <c r="D5683" i="3"/>
  <c r="M5041" i="3"/>
  <c r="K5041" i="3"/>
  <c r="G5041" i="3"/>
  <c r="D5041" i="3"/>
  <c r="M4399" i="3"/>
  <c r="K4399" i="3"/>
  <c r="G4399" i="3"/>
  <c r="D4399" i="3"/>
  <c r="M3757" i="3"/>
  <c r="K3757" i="3"/>
  <c r="G3757" i="3"/>
  <c r="D3757" i="3"/>
  <c r="M3115" i="3"/>
  <c r="K3115" i="3"/>
  <c r="G3115" i="3"/>
  <c r="D3115" i="3"/>
  <c r="M2473" i="3"/>
  <c r="K2473" i="3"/>
  <c r="G2473" i="3"/>
  <c r="D2473" i="3"/>
  <c r="M1831" i="3"/>
  <c r="K1831" i="3"/>
  <c r="G1831" i="3"/>
  <c r="D1831" i="3"/>
  <c r="M1189" i="3"/>
  <c r="K1189" i="3"/>
  <c r="G1189" i="3"/>
  <c r="D1189" i="3"/>
  <c r="M547" i="3"/>
  <c r="K547" i="3"/>
  <c r="G547" i="3"/>
  <c r="D547" i="3"/>
  <c r="M10177" i="3"/>
  <c r="K10177" i="3"/>
  <c r="G10177" i="3"/>
  <c r="D10177" i="3"/>
  <c r="M9534" i="3"/>
  <c r="K9534" i="3"/>
  <c r="G9534" i="3"/>
  <c r="D9534" i="3"/>
  <c r="M8892" i="3"/>
  <c r="K8892" i="3"/>
  <c r="G8892" i="3"/>
  <c r="D8892" i="3"/>
  <c r="M8250" i="3"/>
  <c r="K8250" i="3"/>
  <c r="G8250" i="3"/>
  <c r="D8250" i="3"/>
  <c r="M7608" i="3"/>
  <c r="K7608" i="3"/>
  <c r="G7608" i="3"/>
  <c r="D7608" i="3"/>
  <c r="M6966" i="3"/>
  <c r="K6966" i="3"/>
  <c r="G6966" i="3"/>
  <c r="D6966" i="3"/>
  <c r="M6324" i="3"/>
  <c r="K6324" i="3"/>
  <c r="G6324" i="3"/>
  <c r="D6324" i="3"/>
  <c r="M5682" i="3"/>
  <c r="K5682" i="3"/>
  <c r="G5682" i="3"/>
  <c r="D5682" i="3"/>
  <c r="M5040" i="3"/>
  <c r="K5040" i="3"/>
  <c r="G5040" i="3"/>
  <c r="D5040" i="3"/>
  <c r="M4398" i="3"/>
  <c r="K4398" i="3"/>
  <c r="G4398" i="3"/>
  <c r="D4398" i="3"/>
  <c r="M3756" i="3"/>
  <c r="K3756" i="3"/>
  <c r="G3756" i="3"/>
  <c r="D3756" i="3"/>
  <c r="M3114" i="3"/>
  <c r="K3114" i="3"/>
  <c r="G3114" i="3"/>
  <c r="D3114" i="3"/>
  <c r="M2472" i="3"/>
  <c r="K2472" i="3"/>
  <c r="G2472" i="3"/>
  <c r="D2472" i="3"/>
  <c r="M1830" i="3"/>
  <c r="K1830" i="3"/>
  <c r="G1830" i="3"/>
  <c r="D1830" i="3"/>
  <c r="M1188" i="3"/>
  <c r="K1188" i="3"/>
  <c r="G1188" i="3"/>
  <c r="D1188" i="3"/>
  <c r="M546" i="3"/>
  <c r="K546" i="3"/>
  <c r="G546" i="3"/>
  <c r="D546" i="3"/>
  <c r="M10176" i="3"/>
  <c r="K10176" i="3"/>
  <c r="G10176" i="3"/>
  <c r="D10176" i="3"/>
  <c r="M10175" i="3"/>
  <c r="K10175" i="3"/>
  <c r="G10175" i="3"/>
  <c r="D10175" i="3"/>
  <c r="M9533" i="3"/>
  <c r="K9533" i="3"/>
  <c r="G9533" i="3"/>
  <c r="D9533" i="3"/>
  <c r="M8891" i="3"/>
  <c r="K8891" i="3"/>
  <c r="G8891" i="3"/>
  <c r="D8891" i="3"/>
  <c r="M8249" i="3"/>
  <c r="K8249" i="3"/>
  <c r="G8249" i="3"/>
  <c r="D8249" i="3"/>
  <c r="M7607" i="3"/>
  <c r="K7607" i="3"/>
  <c r="G7607" i="3"/>
  <c r="D7607" i="3"/>
  <c r="M6965" i="3"/>
  <c r="K6965" i="3"/>
  <c r="G6965" i="3"/>
  <c r="D6965" i="3"/>
  <c r="M6323" i="3"/>
  <c r="K6323" i="3"/>
  <c r="G6323" i="3"/>
  <c r="D6323" i="3"/>
  <c r="M5681" i="3"/>
  <c r="K5681" i="3"/>
  <c r="G5681" i="3"/>
  <c r="D5681" i="3"/>
  <c r="M5039" i="3"/>
  <c r="K5039" i="3"/>
  <c r="G5039" i="3"/>
  <c r="D5039" i="3"/>
  <c r="M4397" i="3"/>
  <c r="K4397" i="3"/>
  <c r="G4397" i="3"/>
  <c r="D4397" i="3"/>
  <c r="M3755" i="3"/>
  <c r="K3755" i="3"/>
  <c r="G3755" i="3"/>
  <c r="D3755" i="3"/>
  <c r="M3113" i="3"/>
  <c r="K3113" i="3"/>
  <c r="G3113" i="3"/>
  <c r="D3113" i="3"/>
  <c r="M2471" i="3"/>
  <c r="K2471" i="3"/>
  <c r="G2471" i="3"/>
  <c r="D2471" i="3"/>
  <c r="M1829" i="3"/>
  <c r="K1829" i="3"/>
  <c r="G1829" i="3"/>
  <c r="D1829" i="3"/>
  <c r="M1187" i="3"/>
  <c r="K1187" i="3"/>
  <c r="G1187" i="3"/>
  <c r="D1187" i="3"/>
  <c r="M545" i="3"/>
  <c r="K545" i="3"/>
  <c r="G545" i="3"/>
  <c r="D545" i="3"/>
  <c r="M10174" i="3"/>
  <c r="K10174" i="3"/>
  <c r="G10174" i="3"/>
  <c r="D10174" i="3"/>
  <c r="M9532" i="3"/>
  <c r="K9532" i="3"/>
  <c r="G9532" i="3"/>
  <c r="D9532" i="3"/>
  <c r="M8890" i="3"/>
  <c r="K8890" i="3"/>
  <c r="G8890" i="3"/>
  <c r="D8890" i="3"/>
  <c r="M8248" i="3"/>
  <c r="K8248" i="3"/>
  <c r="G8248" i="3"/>
  <c r="D8248" i="3"/>
  <c r="M7606" i="3"/>
  <c r="K7606" i="3"/>
  <c r="G7606" i="3"/>
  <c r="D7606" i="3"/>
  <c r="M6964" i="3"/>
  <c r="K6964" i="3"/>
  <c r="G6964" i="3"/>
  <c r="D6964" i="3"/>
  <c r="M6322" i="3"/>
  <c r="K6322" i="3"/>
  <c r="G6322" i="3"/>
  <c r="D6322" i="3"/>
  <c r="M5680" i="3"/>
  <c r="K5680" i="3"/>
  <c r="G5680" i="3"/>
  <c r="D5680" i="3"/>
  <c r="M5038" i="3"/>
  <c r="K5038" i="3"/>
  <c r="G5038" i="3"/>
  <c r="D5038" i="3"/>
  <c r="M4396" i="3"/>
  <c r="K4396" i="3"/>
  <c r="G4396" i="3"/>
  <c r="D4396" i="3"/>
  <c r="M3754" i="3"/>
  <c r="K3754" i="3"/>
  <c r="G3754" i="3"/>
  <c r="D3754" i="3"/>
  <c r="M3112" i="3"/>
  <c r="K3112" i="3"/>
  <c r="G3112" i="3"/>
  <c r="D3112" i="3"/>
  <c r="M2470" i="3"/>
  <c r="K2470" i="3"/>
  <c r="G2470" i="3"/>
  <c r="D2470" i="3"/>
  <c r="M1828" i="3"/>
  <c r="K1828" i="3"/>
  <c r="G1828" i="3"/>
  <c r="D1828" i="3"/>
  <c r="M1186" i="3"/>
  <c r="K1186" i="3"/>
  <c r="G1186" i="3"/>
  <c r="D1186" i="3"/>
  <c r="M544" i="3"/>
  <c r="K544" i="3"/>
  <c r="G544" i="3"/>
  <c r="D544" i="3"/>
  <c r="M9531" i="3"/>
  <c r="K9531" i="3"/>
  <c r="G9531" i="3"/>
  <c r="D9531" i="3"/>
  <c r="M8889" i="3"/>
  <c r="K8889" i="3"/>
  <c r="G8889" i="3"/>
  <c r="D8889" i="3"/>
  <c r="M8247" i="3"/>
  <c r="K8247" i="3"/>
  <c r="G8247" i="3"/>
  <c r="D8247" i="3"/>
  <c r="M7605" i="3"/>
  <c r="K7605" i="3"/>
  <c r="G7605" i="3"/>
  <c r="D7605" i="3"/>
  <c r="M6963" i="3"/>
  <c r="K6963" i="3"/>
  <c r="G6963" i="3"/>
  <c r="D6963" i="3"/>
  <c r="M6321" i="3"/>
  <c r="K6321" i="3"/>
  <c r="G6321" i="3"/>
  <c r="D6321" i="3"/>
  <c r="M5679" i="3"/>
  <c r="K5679" i="3"/>
  <c r="G5679" i="3"/>
  <c r="D5679" i="3"/>
  <c r="M5037" i="3"/>
  <c r="K5037" i="3"/>
  <c r="G5037" i="3"/>
  <c r="D5037" i="3"/>
  <c r="M4395" i="3"/>
  <c r="K4395" i="3"/>
  <c r="G4395" i="3"/>
  <c r="D4395" i="3"/>
  <c r="M3753" i="3"/>
  <c r="K3753" i="3"/>
  <c r="G3753" i="3"/>
  <c r="D3753" i="3"/>
  <c r="M3111" i="3"/>
  <c r="K3111" i="3"/>
  <c r="G3111" i="3"/>
  <c r="D3111" i="3"/>
  <c r="M2469" i="3"/>
  <c r="K2469" i="3"/>
  <c r="G2469" i="3"/>
  <c r="D2469" i="3"/>
  <c r="M1827" i="3"/>
  <c r="K1827" i="3"/>
  <c r="G1827" i="3"/>
  <c r="D1827" i="3"/>
  <c r="M1185" i="3"/>
  <c r="K1185" i="3"/>
  <c r="G1185" i="3"/>
  <c r="D1185" i="3"/>
  <c r="M543" i="3"/>
  <c r="K543" i="3"/>
  <c r="G543" i="3"/>
  <c r="D543" i="3"/>
  <c r="M10173" i="3"/>
  <c r="K10173" i="3"/>
  <c r="G10173" i="3"/>
  <c r="D10173" i="3"/>
  <c r="M9530" i="3"/>
  <c r="K9530" i="3"/>
  <c r="G9530" i="3"/>
  <c r="D9530" i="3"/>
  <c r="M8888" i="3"/>
  <c r="K8888" i="3"/>
  <c r="G8888" i="3"/>
  <c r="D8888" i="3"/>
  <c r="M8246" i="3"/>
  <c r="K8246" i="3"/>
  <c r="G8246" i="3"/>
  <c r="D8246" i="3"/>
  <c r="M7604" i="3"/>
  <c r="K7604" i="3"/>
  <c r="G7604" i="3"/>
  <c r="D7604" i="3"/>
  <c r="M6962" i="3"/>
  <c r="K6962" i="3"/>
  <c r="G6962" i="3"/>
  <c r="D6962" i="3"/>
  <c r="M6320" i="3"/>
  <c r="K6320" i="3"/>
  <c r="G6320" i="3"/>
  <c r="D6320" i="3"/>
  <c r="M5678" i="3"/>
  <c r="K5678" i="3"/>
  <c r="G5678" i="3"/>
  <c r="D5678" i="3"/>
  <c r="M5036" i="3"/>
  <c r="K5036" i="3"/>
  <c r="G5036" i="3"/>
  <c r="D5036" i="3"/>
  <c r="M4394" i="3"/>
  <c r="K4394" i="3"/>
  <c r="G4394" i="3"/>
  <c r="D4394" i="3"/>
  <c r="M3752" i="3"/>
  <c r="K3752" i="3"/>
  <c r="G3752" i="3"/>
  <c r="D3752" i="3"/>
  <c r="M3110" i="3"/>
  <c r="K3110" i="3"/>
  <c r="G3110" i="3"/>
  <c r="D3110" i="3"/>
  <c r="M2468" i="3"/>
  <c r="K2468" i="3"/>
  <c r="G2468" i="3"/>
  <c r="D2468" i="3"/>
  <c r="M1826" i="3"/>
  <c r="K1826" i="3"/>
  <c r="G1826" i="3"/>
  <c r="D1826" i="3"/>
  <c r="M1184" i="3"/>
  <c r="K1184" i="3"/>
  <c r="G1184" i="3"/>
  <c r="D1184" i="3"/>
  <c r="M542" i="3"/>
  <c r="K542" i="3"/>
  <c r="G542" i="3"/>
  <c r="D542" i="3"/>
  <c r="M10172" i="3"/>
  <c r="K10172" i="3"/>
  <c r="G10172" i="3"/>
  <c r="D10172" i="3"/>
  <c r="M9529" i="3"/>
  <c r="K9529" i="3"/>
  <c r="G9529" i="3"/>
  <c r="D9529" i="3"/>
  <c r="M8887" i="3"/>
  <c r="K8887" i="3"/>
  <c r="G8887" i="3"/>
  <c r="D8887" i="3"/>
  <c r="M8245" i="3"/>
  <c r="K8245" i="3"/>
  <c r="G8245" i="3"/>
  <c r="D8245" i="3"/>
  <c r="M7603" i="3"/>
  <c r="K7603" i="3"/>
  <c r="G7603" i="3"/>
  <c r="D7603" i="3"/>
  <c r="M6961" i="3"/>
  <c r="K6961" i="3"/>
  <c r="G6961" i="3"/>
  <c r="D6961" i="3"/>
  <c r="M6319" i="3"/>
  <c r="K6319" i="3"/>
  <c r="G6319" i="3"/>
  <c r="D6319" i="3"/>
  <c r="M5677" i="3"/>
  <c r="K5677" i="3"/>
  <c r="G5677" i="3"/>
  <c r="D5677" i="3"/>
  <c r="M5035" i="3"/>
  <c r="K5035" i="3"/>
  <c r="G5035" i="3"/>
  <c r="D5035" i="3"/>
  <c r="M4393" i="3"/>
  <c r="K4393" i="3"/>
  <c r="G4393" i="3"/>
  <c r="D4393" i="3"/>
  <c r="M3751" i="3"/>
  <c r="K3751" i="3"/>
  <c r="G3751" i="3"/>
  <c r="D3751" i="3"/>
  <c r="M3109" i="3"/>
  <c r="K3109" i="3"/>
  <c r="G3109" i="3"/>
  <c r="D3109" i="3"/>
  <c r="M2467" i="3"/>
  <c r="K2467" i="3"/>
  <c r="G2467" i="3"/>
  <c r="D2467" i="3"/>
  <c r="M1825" i="3"/>
  <c r="K1825" i="3"/>
  <c r="G1825" i="3"/>
  <c r="D1825" i="3"/>
  <c r="M1183" i="3"/>
  <c r="K1183" i="3"/>
  <c r="G1183" i="3"/>
  <c r="D1183" i="3"/>
  <c r="M541" i="3"/>
  <c r="K541" i="3"/>
  <c r="G541" i="3"/>
  <c r="D541" i="3"/>
  <c r="M10171" i="3"/>
  <c r="K10171" i="3"/>
  <c r="G10171" i="3"/>
  <c r="D10171" i="3"/>
  <c r="M9528" i="3"/>
  <c r="K9528" i="3"/>
  <c r="G9528" i="3"/>
  <c r="D9528" i="3"/>
  <c r="M8886" i="3"/>
  <c r="K8886" i="3"/>
  <c r="G8886" i="3"/>
  <c r="D8886" i="3"/>
  <c r="M8244" i="3"/>
  <c r="K8244" i="3"/>
  <c r="G8244" i="3"/>
  <c r="D8244" i="3"/>
  <c r="M7602" i="3"/>
  <c r="K7602" i="3"/>
  <c r="G7602" i="3"/>
  <c r="D7602" i="3"/>
  <c r="M6960" i="3"/>
  <c r="K6960" i="3"/>
  <c r="G6960" i="3"/>
  <c r="D6960" i="3"/>
  <c r="M6318" i="3"/>
  <c r="K6318" i="3"/>
  <c r="G6318" i="3"/>
  <c r="D6318" i="3"/>
  <c r="M5676" i="3"/>
  <c r="K5676" i="3"/>
  <c r="G5676" i="3"/>
  <c r="D5676" i="3"/>
  <c r="M5034" i="3"/>
  <c r="K5034" i="3"/>
  <c r="G5034" i="3"/>
  <c r="D5034" i="3"/>
  <c r="M4392" i="3"/>
  <c r="K4392" i="3"/>
  <c r="G4392" i="3"/>
  <c r="D4392" i="3"/>
  <c r="M3750" i="3"/>
  <c r="K3750" i="3"/>
  <c r="G3750" i="3"/>
  <c r="D3750" i="3"/>
  <c r="M3108" i="3"/>
  <c r="K3108" i="3"/>
  <c r="G3108" i="3"/>
  <c r="D3108" i="3"/>
  <c r="M2466" i="3"/>
  <c r="K2466" i="3"/>
  <c r="G2466" i="3"/>
  <c r="D2466" i="3"/>
  <c r="M1824" i="3"/>
  <c r="K1824" i="3"/>
  <c r="G1824" i="3"/>
  <c r="D1824" i="3"/>
  <c r="M1182" i="3"/>
  <c r="K1182" i="3"/>
  <c r="G1182" i="3"/>
  <c r="D1182" i="3"/>
  <c r="M540" i="3"/>
  <c r="K540" i="3"/>
  <c r="G540" i="3"/>
  <c r="D540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9527" i="3"/>
  <c r="K9527" i="3"/>
  <c r="G9527" i="3"/>
  <c r="D9527" i="3"/>
  <c r="M9526" i="3"/>
  <c r="K9526" i="3"/>
  <c r="G9526" i="3"/>
  <c r="D9526" i="3"/>
  <c r="M8885" i="3"/>
  <c r="K8885" i="3"/>
  <c r="G8885" i="3"/>
  <c r="D8885" i="3"/>
  <c r="M8884" i="3"/>
  <c r="K8884" i="3"/>
  <c r="G8884" i="3"/>
  <c r="D8884" i="3"/>
  <c r="M8243" i="3"/>
  <c r="K8243" i="3"/>
  <c r="G8243" i="3"/>
  <c r="D8243" i="3"/>
  <c r="M8242" i="3"/>
  <c r="K8242" i="3"/>
  <c r="G8242" i="3"/>
  <c r="D8242" i="3"/>
  <c r="M7601" i="3"/>
  <c r="K7601" i="3"/>
  <c r="G7601" i="3"/>
  <c r="D7601" i="3"/>
  <c r="M7600" i="3"/>
  <c r="K7600" i="3"/>
  <c r="G7600" i="3"/>
  <c r="D7600" i="3"/>
  <c r="M6959" i="3"/>
  <c r="K6959" i="3"/>
  <c r="G6959" i="3"/>
  <c r="D6959" i="3"/>
  <c r="M6958" i="3"/>
  <c r="K6958" i="3"/>
  <c r="G6958" i="3"/>
  <c r="D6958" i="3"/>
  <c r="M6317" i="3"/>
  <c r="K6317" i="3"/>
  <c r="G6317" i="3"/>
  <c r="D6317" i="3"/>
  <c r="M6316" i="3"/>
  <c r="K6316" i="3"/>
  <c r="G6316" i="3"/>
  <c r="D6316" i="3"/>
  <c r="M5675" i="3"/>
  <c r="K5675" i="3"/>
  <c r="G5675" i="3"/>
  <c r="D5675" i="3"/>
  <c r="M5674" i="3"/>
  <c r="K5674" i="3"/>
  <c r="G5674" i="3"/>
  <c r="D5674" i="3"/>
  <c r="M5033" i="3"/>
  <c r="K5033" i="3"/>
  <c r="G5033" i="3"/>
  <c r="D5033" i="3"/>
  <c r="M5032" i="3"/>
  <c r="K5032" i="3"/>
  <c r="G5032" i="3"/>
  <c r="D5032" i="3"/>
  <c r="M4391" i="3"/>
  <c r="K4391" i="3"/>
  <c r="G4391" i="3"/>
  <c r="D4391" i="3"/>
  <c r="M4390" i="3"/>
  <c r="K4390" i="3"/>
  <c r="G4390" i="3"/>
  <c r="D4390" i="3"/>
  <c r="M3749" i="3"/>
  <c r="K3749" i="3"/>
  <c r="G3749" i="3"/>
  <c r="D3749" i="3"/>
  <c r="M3748" i="3"/>
  <c r="K3748" i="3"/>
  <c r="G3748" i="3"/>
  <c r="D3748" i="3"/>
  <c r="M3107" i="3"/>
  <c r="K3107" i="3"/>
  <c r="G3107" i="3"/>
  <c r="D3107" i="3"/>
  <c r="M3106" i="3"/>
  <c r="K3106" i="3"/>
  <c r="G3106" i="3"/>
  <c r="D3106" i="3"/>
  <c r="M2465" i="3"/>
  <c r="K2465" i="3"/>
  <c r="G2465" i="3"/>
  <c r="D2465" i="3"/>
  <c r="M2464" i="3"/>
  <c r="K2464" i="3"/>
  <c r="G2464" i="3"/>
  <c r="D2464" i="3"/>
  <c r="M1823" i="3"/>
  <c r="K1823" i="3"/>
  <c r="G1823" i="3"/>
  <c r="D1823" i="3"/>
  <c r="M1822" i="3"/>
  <c r="K1822" i="3"/>
  <c r="G1822" i="3"/>
  <c r="D1822" i="3"/>
  <c r="M1181" i="3"/>
  <c r="K1181" i="3"/>
  <c r="G1181" i="3"/>
  <c r="D1181" i="3"/>
  <c r="M1180" i="3"/>
  <c r="K1180" i="3"/>
  <c r="G1180" i="3"/>
  <c r="D1180" i="3"/>
  <c r="M539" i="3"/>
  <c r="K539" i="3"/>
  <c r="G539" i="3"/>
  <c r="D539" i="3"/>
  <c r="F543" i="3" s="1"/>
  <c r="M538" i="3"/>
  <c r="K538" i="3"/>
  <c r="G538" i="3"/>
  <c r="D538" i="3"/>
  <c r="M10167" i="3"/>
  <c r="K10167" i="3"/>
  <c r="G10167" i="3"/>
  <c r="D10167" i="3"/>
  <c r="M9525" i="3"/>
  <c r="K9525" i="3"/>
  <c r="G9525" i="3"/>
  <c r="D9525" i="3"/>
  <c r="M8883" i="3"/>
  <c r="K8883" i="3"/>
  <c r="G8883" i="3"/>
  <c r="D8883" i="3"/>
  <c r="M8241" i="3"/>
  <c r="K8241" i="3"/>
  <c r="G8241" i="3"/>
  <c r="D8241" i="3"/>
  <c r="M7599" i="3"/>
  <c r="K7599" i="3"/>
  <c r="G7599" i="3"/>
  <c r="D7599" i="3"/>
  <c r="M6957" i="3"/>
  <c r="K6957" i="3"/>
  <c r="G6957" i="3"/>
  <c r="D6957" i="3"/>
  <c r="M6315" i="3"/>
  <c r="K6315" i="3"/>
  <c r="G6315" i="3"/>
  <c r="D6315" i="3"/>
  <c r="M5673" i="3"/>
  <c r="K5673" i="3"/>
  <c r="G5673" i="3"/>
  <c r="D5673" i="3"/>
  <c r="M5031" i="3"/>
  <c r="K5031" i="3"/>
  <c r="G5031" i="3"/>
  <c r="D5031" i="3"/>
  <c r="M4389" i="3"/>
  <c r="K4389" i="3"/>
  <c r="G4389" i="3"/>
  <c r="D4389" i="3"/>
  <c r="M3747" i="3"/>
  <c r="K3747" i="3"/>
  <c r="G3747" i="3"/>
  <c r="D3747" i="3"/>
  <c r="M3105" i="3"/>
  <c r="K3105" i="3"/>
  <c r="G3105" i="3"/>
  <c r="D3105" i="3"/>
  <c r="M2463" i="3"/>
  <c r="K2463" i="3"/>
  <c r="G2463" i="3"/>
  <c r="D2463" i="3"/>
  <c r="M1821" i="3"/>
  <c r="K1821" i="3"/>
  <c r="G1821" i="3"/>
  <c r="D1821" i="3"/>
  <c r="M1179" i="3"/>
  <c r="K1179" i="3"/>
  <c r="G1179" i="3"/>
  <c r="D1179" i="3"/>
  <c r="M537" i="3"/>
  <c r="K537" i="3"/>
  <c r="G537" i="3"/>
  <c r="D537" i="3"/>
  <c r="M9524" i="3"/>
  <c r="K9524" i="3"/>
  <c r="G9524" i="3"/>
  <c r="D9524" i="3"/>
  <c r="M8882" i="3"/>
  <c r="K8882" i="3"/>
  <c r="G8882" i="3"/>
  <c r="D8882" i="3"/>
  <c r="M8240" i="3"/>
  <c r="K8240" i="3"/>
  <c r="G8240" i="3"/>
  <c r="D8240" i="3"/>
  <c r="M7598" i="3"/>
  <c r="K7598" i="3"/>
  <c r="G7598" i="3"/>
  <c r="D7598" i="3"/>
  <c r="M6956" i="3"/>
  <c r="K6956" i="3"/>
  <c r="G6956" i="3"/>
  <c r="D6956" i="3"/>
  <c r="M6314" i="3"/>
  <c r="K6314" i="3"/>
  <c r="G6314" i="3"/>
  <c r="D6314" i="3"/>
  <c r="M5672" i="3"/>
  <c r="K5672" i="3"/>
  <c r="G5672" i="3"/>
  <c r="D5672" i="3"/>
  <c r="M5030" i="3"/>
  <c r="K5030" i="3"/>
  <c r="G5030" i="3"/>
  <c r="D5030" i="3"/>
  <c r="M4388" i="3"/>
  <c r="K4388" i="3"/>
  <c r="G4388" i="3"/>
  <c r="D4388" i="3"/>
  <c r="M3746" i="3"/>
  <c r="K3746" i="3"/>
  <c r="G3746" i="3"/>
  <c r="D3746" i="3"/>
  <c r="M3104" i="3"/>
  <c r="K3104" i="3"/>
  <c r="G3104" i="3"/>
  <c r="D3104" i="3"/>
  <c r="M2462" i="3"/>
  <c r="K2462" i="3"/>
  <c r="G2462" i="3"/>
  <c r="D2462" i="3"/>
  <c r="M1820" i="3"/>
  <c r="K1820" i="3"/>
  <c r="G1820" i="3"/>
  <c r="D1820" i="3"/>
  <c r="M1178" i="3"/>
  <c r="K1178" i="3"/>
  <c r="G1178" i="3"/>
  <c r="D1178" i="3"/>
  <c r="M536" i="3"/>
  <c r="K536" i="3"/>
  <c r="G536" i="3"/>
  <c r="D536" i="3"/>
  <c r="M10166" i="3"/>
  <c r="K10166" i="3"/>
  <c r="G10166" i="3"/>
  <c r="D10166" i="3"/>
  <c r="M9523" i="3"/>
  <c r="K9523" i="3"/>
  <c r="G9523" i="3"/>
  <c r="D9523" i="3"/>
  <c r="M8881" i="3"/>
  <c r="K8881" i="3"/>
  <c r="G8881" i="3"/>
  <c r="D8881" i="3"/>
  <c r="M8239" i="3"/>
  <c r="K8239" i="3"/>
  <c r="G8239" i="3"/>
  <c r="D8239" i="3"/>
  <c r="M7597" i="3"/>
  <c r="K7597" i="3"/>
  <c r="G7597" i="3"/>
  <c r="D7597" i="3"/>
  <c r="M6955" i="3"/>
  <c r="K6955" i="3"/>
  <c r="G6955" i="3"/>
  <c r="D6955" i="3"/>
  <c r="M6313" i="3"/>
  <c r="K6313" i="3"/>
  <c r="G6313" i="3"/>
  <c r="D6313" i="3"/>
  <c r="M5671" i="3"/>
  <c r="K5671" i="3"/>
  <c r="G5671" i="3"/>
  <c r="D5671" i="3"/>
  <c r="M5029" i="3"/>
  <c r="K5029" i="3"/>
  <c r="G5029" i="3"/>
  <c r="D5029" i="3"/>
  <c r="M4387" i="3"/>
  <c r="K4387" i="3"/>
  <c r="G4387" i="3"/>
  <c r="D4387" i="3"/>
  <c r="M3745" i="3"/>
  <c r="K3745" i="3"/>
  <c r="G3745" i="3"/>
  <c r="D3745" i="3"/>
  <c r="M3103" i="3"/>
  <c r="K3103" i="3"/>
  <c r="G3103" i="3"/>
  <c r="D3103" i="3"/>
  <c r="M2461" i="3"/>
  <c r="K2461" i="3"/>
  <c r="G2461" i="3"/>
  <c r="D2461" i="3"/>
  <c r="M1819" i="3"/>
  <c r="K1819" i="3"/>
  <c r="G1819" i="3"/>
  <c r="D1819" i="3"/>
  <c r="M1177" i="3"/>
  <c r="K1177" i="3"/>
  <c r="G1177" i="3"/>
  <c r="D1177" i="3"/>
  <c r="M535" i="3"/>
  <c r="K535" i="3"/>
  <c r="G535" i="3"/>
  <c r="D535" i="3"/>
  <c r="M10165" i="3"/>
  <c r="K10165" i="3"/>
  <c r="G10165" i="3"/>
  <c r="D10165" i="3"/>
  <c r="M9522" i="3"/>
  <c r="K9522" i="3"/>
  <c r="G9522" i="3"/>
  <c r="D9522" i="3"/>
  <c r="M9521" i="3"/>
  <c r="K9521" i="3"/>
  <c r="G9521" i="3"/>
  <c r="D9521" i="3"/>
  <c r="M8880" i="3"/>
  <c r="K8880" i="3"/>
  <c r="G8880" i="3"/>
  <c r="D8880" i="3"/>
  <c r="M8879" i="3"/>
  <c r="K8879" i="3"/>
  <c r="G8879" i="3"/>
  <c r="D8879" i="3"/>
  <c r="M8238" i="3"/>
  <c r="K8238" i="3"/>
  <c r="G8238" i="3"/>
  <c r="D8238" i="3"/>
  <c r="M8237" i="3"/>
  <c r="K8237" i="3"/>
  <c r="G8237" i="3"/>
  <c r="D8237" i="3"/>
  <c r="M7596" i="3"/>
  <c r="K7596" i="3"/>
  <c r="G7596" i="3"/>
  <c r="D7596" i="3"/>
  <c r="M7595" i="3"/>
  <c r="K7595" i="3"/>
  <c r="G7595" i="3"/>
  <c r="D7595" i="3"/>
  <c r="M6954" i="3"/>
  <c r="K6954" i="3"/>
  <c r="G6954" i="3"/>
  <c r="D6954" i="3"/>
  <c r="M6953" i="3"/>
  <c r="K6953" i="3"/>
  <c r="G6953" i="3"/>
  <c r="D6953" i="3"/>
  <c r="M6312" i="3"/>
  <c r="K6312" i="3"/>
  <c r="G6312" i="3"/>
  <c r="D6312" i="3"/>
  <c r="M6311" i="3"/>
  <c r="K6311" i="3"/>
  <c r="G6311" i="3"/>
  <c r="D6311" i="3"/>
  <c r="M5670" i="3"/>
  <c r="K5670" i="3"/>
  <c r="G5670" i="3"/>
  <c r="D5670" i="3"/>
  <c r="M5669" i="3"/>
  <c r="K5669" i="3"/>
  <c r="G5669" i="3"/>
  <c r="D5669" i="3"/>
  <c r="M5028" i="3"/>
  <c r="K5028" i="3"/>
  <c r="G5028" i="3"/>
  <c r="D5028" i="3"/>
  <c r="M5027" i="3"/>
  <c r="K5027" i="3"/>
  <c r="G5027" i="3"/>
  <c r="D5027" i="3"/>
  <c r="M4386" i="3"/>
  <c r="K4386" i="3"/>
  <c r="G4386" i="3"/>
  <c r="D4386" i="3"/>
  <c r="M4385" i="3"/>
  <c r="K4385" i="3"/>
  <c r="G4385" i="3"/>
  <c r="D4385" i="3"/>
  <c r="M3744" i="3"/>
  <c r="K3744" i="3"/>
  <c r="G3744" i="3"/>
  <c r="D3744" i="3"/>
  <c r="M3743" i="3"/>
  <c r="K3743" i="3"/>
  <c r="G3743" i="3"/>
  <c r="D3743" i="3"/>
  <c r="M3102" i="3"/>
  <c r="K3102" i="3"/>
  <c r="G3102" i="3"/>
  <c r="D3102" i="3"/>
  <c r="M3101" i="3"/>
  <c r="K3101" i="3"/>
  <c r="G3101" i="3"/>
  <c r="D3101" i="3"/>
  <c r="M2460" i="3"/>
  <c r="K2460" i="3"/>
  <c r="G2460" i="3"/>
  <c r="D2460" i="3"/>
  <c r="M2459" i="3"/>
  <c r="K2459" i="3"/>
  <c r="G2459" i="3"/>
  <c r="D2459" i="3"/>
  <c r="M1818" i="3"/>
  <c r="K1818" i="3"/>
  <c r="G1818" i="3"/>
  <c r="D1818" i="3"/>
  <c r="M1817" i="3"/>
  <c r="K1817" i="3"/>
  <c r="G1817" i="3"/>
  <c r="D1817" i="3"/>
  <c r="M1176" i="3"/>
  <c r="K1176" i="3"/>
  <c r="G1176" i="3"/>
  <c r="D1176" i="3"/>
  <c r="M1175" i="3"/>
  <c r="K1175" i="3"/>
  <c r="G1175" i="3"/>
  <c r="D1175" i="3"/>
  <c r="M534" i="3"/>
  <c r="K534" i="3"/>
  <c r="G534" i="3"/>
  <c r="D534" i="3"/>
  <c r="M533" i="3"/>
  <c r="K533" i="3"/>
  <c r="G533" i="3"/>
  <c r="D533" i="3"/>
  <c r="M10164" i="3"/>
  <c r="K10164" i="3"/>
  <c r="G10164" i="3"/>
  <c r="D10164" i="3"/>
  <c r="M10163" i="3"/>
  <c r="K10163" i="3"/>
  <c r="G10163" i="3"/>
  <c r="D10163" i="3"/>
  <c r="M9520" i="3"/>
  <c r="K9520" i="3"/>
  <c r="G9520" i="3"/>
  <c r="D9520" i="3"/>
  <c r="M8878" i="3"/>
  <c r="K8878" i="3"/>
  <c r="G8878" i="3"/>
  <c r="D8878" i="3"/>
  <c r="M8236" i="3"/>
  <c r="K8236" i="3"/>
  <c r="G8236" i="3"/>
  <c r="D8236" i="3"/>
  <c r="M7594" i="3"/>
  <c r="K7594" i="3"/>
  <c r="G7594" i="3"/>
  <c r="D7594" i="3"/>
  <c r="M6952" i="3"/>
  <c r="K6952" i="3"/>
  <c r="G6952" i="3"/>
  <c r="D6952" i="3"/>
  <c r="M6310" i="3"/>
  <c r="K6310" i="3"/>
  <c r="G6310" i="3"/>
  <c r="D6310" i="3"/>
  <c r="M5668" i="3"/>
  <c r="K5668" i="3"/>
  <c r="G5668" i="3"/>
  <c r="D5668" i="3"/>
  <c r="M5026" i="3"/>
  <c r="K5026" i="3"/>
  <c r="G5026" i="3"/>
  <c r="D5026" i="3"/>
  <c r="M4384" i="3"/>
  <c r="K4384" i="3"/>
  <c r="G4384" i="3"/>
  <c r="D4384" i="3"/>
  <c r="M3742" i="3"/>
  <c r="K3742" i="3"/>
  <c r="G3742" i="3"/>
  <c r="D3742" i="3"/>
  <c r="M3100" i="3"/>
  <c r="K3100" i="3"/>
  <c r="G3100" i="3"/>
  <c r="D3100" i="3"/>
  <c r="M2458" i="3"/>
  <c r="K2458" i="3"/>
  <c r="G2458" i="3"/>
  <c r="D2458" i="3"/>
  <c r="M1816" i="3"/>
  <c r="K1816" i="3"/>
  <c r="G1816" i="3"/>
  <c r="D1816" i="3"/>
  <c r="M1174" i="3"/>
  <c r="K1174" i="3"/>
  <c r="G1174" i="3"/>
  <c r="D1174" i="3"/>
  <c r="M532" i="3"/>
  <c r="K532" i="3"/>
  <c r="G532" i="3"/>
  <c r="D532" i="3"/>
  <c r="M10162" i="3"/>
  <c r="K10162" i="3"/>
  <c r="G10162" i="3"/>
  <c r="D10162" i="3"/>
  <c r="M10161" i="3"/>
  <c r="K10161" i="3"/>
  <c r="G10161" i="3"/>
  <c r="D10161" i="3"/>
  <c r="M9519" i="3"/>
  <c r="K9519" i="3"/>
  <c r="G9519" i="3"/>
  <c r="D9519" i="3"/>
  <c r="M9518" i="3"/>
  <c r="K9518" i="3"/>
  <c r="G9518" i="3"/>
  <c r="D9518" i="3"/>
  <c r="M8877" i="3"/>
  <c r="K8877" i="3"/>
  <c r="G8877" i="3"/>
  <c r="D8877" i="3"/>
  <c r="M8876" i="3"/>
  <c r="K8876" i="3"/>
  <c r="G8876" i="3"/>
  <c r="D8876" i="3"/>
  <c r="M8235" i="3"/>
  <c r="K8235" i="3"/>
  <c r="G8235" i="3"/>
  <c r="D8235" i="3"/>
  <c r="M8234" i="3"/>
  <c r="K8234" i="3"/>
  <c r="G8234" i="3"/>
  <c r="D8234" i="3"/>
  <c r="M7593" i="3"/>
  <c r="K7593" i="3"/>
  <c r="G7593" i="3"/>
  <c r="D7593" i="3"/>
  <c r="M7592" i="3"/>
  <c r="K7592" i="3"/>
  <c r="G7592" i="3"/>
  <c r="D7592" i="3"/>
  <c r="M6951" i="3"/>
  <c r="K6951" i="3"/>
  <c r="G6951" i="3"/>
  <c r="D6951" i="3"/>
  <c r="M6950" i="3"/>
  <c r="K6950" i="3"/>
  <c r="G6950" i="3"/>
  <c r="D6950" i="3"/>
  <c r="M6309" i="3"/>
  <c r="K6309" i="3"/>
  <c r="G6309" i="3"/>
  <c r="D6309" i="3"/>
  <c r="M6308" i="3"/>
  <c r="K6308" i="3"/>
  <c r="G6308" i="3"/>
  <c r="D6308" i="3"/>
  <c r="M5667" i="3"/>
  <c r="K5667" i="3"/>
  <c r="G5667" i="3"/>
  <c r="D5667" i="3"/>
  <c r="M5666" i="3"/>
  <c r="K5666" i="3"/>
  <c r="G5666" i="3"/>
  <c r="D5666" i="3"/>
  <c r="M5025" i="3"/>
  <c r="K5025" i="3"/>
  <c r="G5025" i="3"/>
  <c r="D5025" i="3"/>
  <c r="M5024" i="3"/>
  <c r="K5024" i="3"/>
  <c r="G5024" i="3"/>
  <c r="D5024" i="3"/>
  <c r="M4383" i="3"/>
  <c r="K4383" i="3"/>
  <c r="G4383" i="3"/>
  <c r="D4383" i="3"/>
  <c r="M4382" i="3"/>
  <c r="K4382" i="3"/>
  <c r="G4382" i="3"/>
  <c r="D4382" i="3"/>
  <c r="M3741" i="3"/>
  <c r="K3741" i="3"/>
  <c r="G3741" i="3"/>
  <c r="D3741" i="3"/>
  <c r="M3740" i="3"/>
  <c r="K3740" i="3"/>
  <c r="G3740" i="3"/>
  <c r="D3740" i="3"/>
  <c r="M3099" i="3"/>
  <c r="K3099" i="3"/>
  <c r="G3099" i="3"/>
  <c r="D3099" i="3"/>
  <c r="M3098" i="3"/>
  <c r="K3098" i="3"/>
  <c r="G3098" i="3"/>
  <c r="D3098" i="3"/>
  <c r="M2457" i="3"/>
  <c r="K2457" i="3"/>
  <c r="G2457" i="3"/>
  <c r="D2457" i="3"/>
  <c r="M2456" i="3"/>
  <c r="K2456" i="3"/>
  <c r="G2456" i="3"/>
  <c r="D2456" i="3"/>
  <c r="M1815" i="3"/>
  <c r="K1815" i="3"/>
  <c r="G1815" i="3"/>
  <c r="D1815" i="3"/>
  <c r="M1814" i="3"/>
  <c r="K1814" i="3"/>
  <c r="G1814" i="3"/>
  <c r="D1814" i="3"/>
  <c r="M531" i="3"/>
  <c r="K531" i="3"/>
  <c r="G531" i="3"/>
  <c r="D531" i="3"/>
  <c r="M1173" i="3"/>
  <c r="K1173" i="3"/>
  <c r="G1173" i="3"/>
  <c r="D1173" i="3"/>
  <c r="M1172" i="3"/>
  <c r="K1172" i="3"/>
  <c r="G1172" i="3"/>
  <c r="D1172" i="3"/>
  <c r="M530" i="3"/>
  <c r="K530" i="3"/>
  <c r="G530" i="3"/>
  <c r="D530" i="3"/>
  <c r="M10160" i="3"/>
  <c r="K10160" i="3"/>
  <c r="G10160" i="3"/>
  <c r="D10160" i="3"/>
  <c r="M10159" i="3"/>
  <c r="K10159" i="3"/>
  <c r="G10159" i="3"/>
  <c r="D10159" i="3"/>
  <c r="M9517" i="3"/>
  <c r="K9517" i="3"/>
  <c r="G9517" i="3"/>
  <c r="D9517" i="3"/>
  <c r="M8875" i="3"/>
  <c r="K8875" i="3"/>
  <c r="G8875" i="3"/>
  <c r="D8875" i="3"/>
  <c r="M8233" i="3"/>
  <c r="K8233" i="3"/>
  <c r="G8233" i="3"/>
  <c r="D8233" i="3"/>
  <c r="M7591" i="3"/>
  <c r="K7591" i="3"/>
  <c r="G7591" i="3"/>
  <c r="D7591" i="3"/>
  <c r="M6949" i="3"/>
  <c r="K6949" i="3"/>
  <c r="G6949" i="3"/>
  <c r="D6949" i="3"/>
  <c r="M6307" i="3"/>
  <c r="K6307" i="3"/>
  <c r="G6307" i="3"/>
  <c r="D6307" i="3"/>
  <c r="M5665" i="3"/>
  <c r="K5665" i="3"/>
  <c r="G5665" i="3"/>
  <c r="D5665" i="3"/>
  <c r="M5023" i="3"/>
  <c r="K5023" i="3"/>
  <c r="G5023" i="3"/>
  <c r="D5023" i="3"/>
  <c r="M4381" i="3"/>
  <c r="K4381" i="3"/>
  <c r="G4381" i="3"/>
  <c r="D4381" i="3"/>
  <c r="M3739" i="3"/>
  <c r="K3739" i="3"/>
  <c r="G3739" i="3"/>
  <c r="D3739" i="3"/>
  <c r="M3097" i="3"/>
  <c r="K3097" i="3"/>
  <c r="G3097" i="3"/>
  <c r="D3097" i="3"/>
  <c r="M2455" i="3"/>
  <c r="K2455" i="3"/>
  <c r="G2455" i="3"/>
  <c r="D2455" i="3"/>
  <c r="M1813" i="3"/>
  <c r="K1813" i="3"/>
  <c r="G1813" i="3"/>
  <c r="D1813" i="3"/>
  <c r="M1171" i="3"/>
  <c r="K1171" i="3"/>
  <c r="G1171" i="3"/>
  <c r="D1171" i="3"/>
  <c r="M529" i="3"/>
  <c r="K529" i="3"/>
  <c r="G529" i="3"/>
  <c r="D529" i="3"/>
  <c r="M8874" i="3"/>
  <c r="K8874" i="3"/>
  <c r="G8874" i="3"/>
  <c r="D8874" i="3"/>
  <c r="M8232" i="3"/>
  <c r="K8232" i="3"/>
  <c r="G8232" i="3"/>
  <c r="D8232" i="3"/>
  <c r="M7590" i="3"/>
  <c r="K7590" i="3"/>
  <c r="G7590" i="3"/>
  <c r="D7590" i="3"/>
  <c r="M6948" i="3"/>
  <c r="K6948" i="3"/>
  <c r="G6948" i="3"/>
  <c r="D6948" i="3"/>
  <c r="M6306" i="3"/>
  <c r="K6306" i="3"/>
  <c r="G6306" i="3"/>
  <c r="D6306" i="3"/>
  <c r="M5664" i="3"/>
  <c r="K5664" i="3"/>
  <c r="G5664" i="3"/>
  <c r="D5664" i="3"/>
  <c r="M5022" i="3"/>
  <c r="K5022" i="3"/>
  <c r="G5022" i="3"/>
  <c r="D5022" i="3"/>
  <c r="M4380" i="3"/>
  <c r="K4380" i="3"/>
  <c r="G4380" i="3"/>
  <c r="D4380" i="3"/>
  <c r="M3738" i="3"/>
  <c r="K3738" i="3"/>
  <c r="G3738" i="3"/>
  <c r="D3738" i="3"/>
  <c r="M3096" i="3"/>
  <c r="K3096" i="3"/>
  <c r="G3096" i="3"/>
  <c r="D3096" i="3"/>
  <c r="M2454" i="3"/>
  <c r="K2454" i="3"/>
  <c r="G2454" i="3"/>
  <c r="D2454" i="3"/>
  <c r="M1812" i="3"/>
  <c r="K1812" i="3"/>
  <c r="G1812" i="3"/>
  <c r="D1812" i="3"/>
  <c r="M1170" i="3"/>
  <c r="K1170" i="3"/>
  <c r="G1170" i="3"/>
  <c r="D1170" i="3"/>
  <c r="M9516" i="3"/>
  <c r="K9516" i="3"/>
  <c r="G9516" i="3"/>
  <c r="D9516" i="3"/>
  <c r="M528" i="3"/>
  <c r="K528" i="3"/>
  <c r="G528" i="3"/>
  <c r="D528" i="3"/>
  <c r="M10158" i="3"/>
  <c r="K10158" i="3"/>
  <c r="G10158" i="3"/>
  <c r="D10158" i="3"/>
  <c r="M527" i="3"/>
  <c r="K527" i="3"/>
  <c r="G527" i="3"/>
  <c r="D527" i="3"/>
  <c r="M526" i="3"/>
  <c r="K526" i="3"/>
  <c r="G526" i="3"/>
  <c r="D526" i="3"/>
  <c r="M1169" i="3"/>
  <c r="K1169" i="3"/>
  <c r="G1169" i="3"/>
  <c r="D1169" i="3"/>
  <c r="M1168" i="3"/>
  <c r="K1168" i="3"/>
  <c r="G1168" i="3"/>
  <c r="D1168" i="3"/>
  <c r="M1811" i="3"/>
  <c r="K1811" i="3"/>
  <c r="G1811" i="3"/>
  <c r="D1811" i="3"/>
  <c r="M1810" i="3"/>
  <c r="K1810" i="3"/>
  <c r="G1810" i="3"/>
  <c r="D1810" i="3"/>
  <c r="M2453" i="3"/>
  <c r="K2453" i="3"/>
  <c r="G2453" i="3"/>
  <c r="D2453" i="3"/>
  <c r="M2452" i="3"/>
  <c r="K2452" i="3"/>
  <c r="G2452" i="3"/>
  <c r="D2452" i="3"/>
  <c r="M3095" i="3"/>
  <c r="K3095" i="3"/>
  <c r="G3095" i="3"/>
  <c r="D3095" i="3"/>
  <c r="M3094" i="3"/>
  <c r="K3094" i="3"/>
  <c r="G3094" i="3"/>
  <c r="D3094" i="3"/>
  <c r="M3737" i="3"/>
  <c r="K3737" i="3"/>
  <c r="G3737" i="3"/>
  <c r="D3737" i="3"/>
  <c r="M3736" i="3"/>
  <c r="K3736" i="3"/>
  <c r="G3736" i="3"/>
  <c r="D3736" i="3"/>
  <c r="M4379" i="3"/>
  <c r="K4379" i="3"/>
  <c r="G4379" i="3"/>
  <c r="D4379" i="3"/>
  <c r="M4378" i="3"/>
  <c r="K4378" i="3"/>
  <c r="G4378" i="3"/>
  <c r="D4378" i="3"/>
  <c r="M5021" i="3"/>
  <c r="K5021" i="3"/>
  <c r="G5021" i="3"/>
  <c r="D5021" i="3"/>
  <c r="M5020" i="3"/>
  <c r="K5020" i="3"/>
  <c r="G5020" i="3"/>
  <c r="D5020" i="3"/>
  <c r="M5663" i="3"/>
  <c r="K5663" i="3"/>
  <c r="G5663" i="3"/>
  <c r="D5663" i="3"/>
  <c r="M5662" i="3"/>
  <c r="K5662" i="3"/>
  <c r="G5662" i="3"/>
  <c r="D5662" i="3"/>
  <c r="M6305" i="3"/>
  <c r="K6305" i="3"/>
  <c r="G6305" i="3"/>
  <c r="D6305" i="3"/>
  <c r="M6304" i="3"/>
  <c r="K6304" i="3"/>
  <c r="G6304" i="3"/>
  <c r="D6304" i="3"/>
  <c r="M6947" i="3"/>
  <c r="K6947" i="3"/>
  <c r="G6947" i="3"/>
  <c r="D6947" i="3"/>
  <c r="M6946" i="3"/>
  <c r="K6946" i="3"/>
  <c r="G6946" i="3"/>
  <c r="D6946" i="3"/>
  <c r="M7589" i="3"/>
  <c r="K7589" i="3"/>
  <c r="G7589" i="3"/>
  <c r="D7589" i="3"/>
  <c r="M7588" i="3"/>
  <c r="K7588" i="3"/>
  <c r="G7588" i="3"/>
  <c r="D7588" i="3"/>
  <c r="M8231" i="3"/>
  <c r="K8231" i="3"/>
  <c r="G8231" i="3"/>
  <c r="D8231" i="3"/>
  <c r="M8230" i="3"/>
  <c r="K8230" i="3"/>
  <c r="G8230" i="3"/>
  <c r="D8230" i="3"/>
  <c r="M8873" i="3"/>
  <c r="K8873" i="3"/>
  <c r="G8873" i="3"/>
  <c r="D8873" i="3"/>
  <c r="M8872" i="3"/>
  <c r="K8872" i="3"/>
  <c r="G8872" i="3"/>
  <c r="D8872" i="3"/>
  <c r="M9515" i="3"/>
  <c r="K9515" i="3"/>
  <c r="G9515" i="3"/>
  <c r="D9515" i="3"/>
  <c r="M9514" i="3"/>
  <c r="K9514" i="3"/>
  <c r="G9514" i="3"/>
  <c r="D9514" i="3"/>
  <c r="M10157" i="3"/>
  <c r="K10157" i="3"/>
  <c r="G10157" i="3"/>
  <c r="D10157" i="3"/>
  <c r="M10156" i="3"/>
  <c r="K10156" i="3"/>
  <c r="G10156" i="3"/>
  <c r="D10156" i="3"/>
  <c r="M9513" i="3"/>
  <c r="K9513" i="3"/>
  <c r="G9513" i="3"/>
  <c r="D9513" i="3"/>
  <c r="M8871" i="3"/>
  <c r="K8871" i="3"/>
  <c r="G8871" i="3"/>
  <c r="D8871" i="3"/>
  <c r="M8229" i="3"/>
  <c r="K8229" i="3"/>
  <c r="G8229" i="3"/>
  <c r="D8229" i="3"/>
  <c r="M7587" i="3"/>
  <c r="K7587" i="3"/>
  <c r="G7587" i="3"/>
  <c r="D7587" i="3"/>
  <c r="M6945" i="3"/>
  <c r="K6945" i="3"/>
  <c r="G6945" i="3"/>
  <c r="D6945" i="3"/>
  <c r="M6303" i="3"/>
  <c r="K6303" i="3"/>
  <c r="G6303" i="3"/>
  <c r="D6303" i="3"/>
  <c r="M5661" i="3"/>
  <c r="K5661" i="3"/>
  <c r="G5661" i="3"/>
  <c r="D5661" i="3"/>
  <c r="M5019" i="3"/>
  <c r="K5019" i="3"/>
  <c r="G5019" i="3"/>
  <c r="D5019" i="3"/>
  <c r="M4377" i="3"/>
  <c r="K4377" i="3"/>
  <c r="G4377" i="3"/>
  <c r="D4377" i="3"/>
  <c r="M3735" i="3"/>
  <c r="K3735" i="3"/>
  <c r="G3735" i="3"/>
  <c r="D3735" i="3"/>
  <c r="M3093" i="3"/>
  <c r="K3093" i="3"/>
  <c r="G3093" i="3"/>
  <c r="D3093" i="3"/>
  <c r="M2451" i="3"/>
  <c r="K2451" i="3"/>
  <c r="G2451" i="3"/>
  <c r="D2451" i="3"/>
  <c r="M1809" i="3"/>
  <c r="K1809" i="3"/>
  <c r="G1809" i="3"/>
  <c r="D1809" i="3"/>
  <c r="M1167" i="3"/>
  <c r="K1167" i="3"/>
  <c r="G1167" i="3"/>
  <c r="D1167" i="3"/>
  <c r="M525" i="3"/>
  <c r="K525" i="3"/>
  <c r="G525" i="3"/>
  <c r="D525" i="3"/>
  <c r="M10155" i="3"/>
  <c r="K10155" i="3"/>
  <c r="G10155" i="3"/>
  <c r="D10155" i="3"/>
  <c r="M9512" i="3"/>
  <c r="K9512" i="3"/>
  <c r="G9512" i="3"/>
  <c r="D9512" i="3"/>
  <c r="M8870" i="3"/>
  <c r="K8870" i="3"/>
  <c r="G8870" i="3"/>
  <c r="D8870" i="3"/>
  <c r="M8228" i="3"/>
  <c r="K8228" i="3"/>
  <c r="G8228" i="3"/>
  <c r="D8228" i="3"/>
  <c r="M7586" i="3"/>
  <c r="K7586" i="3"/>
  <c r="G7586" i="3"/>
  <c r="D7586" i="3"/>
  <c r="M6944" i="3"/>
  <c r="K6944" i="3"/>
  <c r="G6944" i="3"/>
  <c r="D6944" i="3"/>
  <c r="M6302" i="3"/>
  <c r="K6302" i="3"/>
  <c r="G6302" i="3"/>
  <c r="D6302" i="3"/>
  <c r="M5660" i="3"/>
  <c r="K5660" i="3"/>
  <c r="G5660" i="3"/>
  <c r="D5660" i="3"/>
  <c r="M5018" i="3"/>
  <c r="K5018" i="3"/>
  <c r="G5018" i="3"/>
  <c r="D5018" i="3"/>
  <c r="M4376" i="3"/>
  <c r="K4376" i="3"/>
  <c r="G4376" i="3"/>
  <c r="D4376" i="3"/>
  <c r="M3734" i="3"/>
  <c r="K3734" i="3"/>
  <c r="G3734" i="3"/>
  <c r="D3734" i="3"/>
  <c r="M3092" i="3"/>
  <c r="K3092" i="3"/>
  <c r="G3092" i="3"/>
  <c r="D3092" i="3"/>
  <c r="M2450" i="3"/>
  <c r="K2450" i="3"/>
  <c r="G2450" i="3"/>
  <c r="D2450" i="3"/>
  <c r="M1808" i="3"/>
  <c r="K1808" i="3"/>
  <c r="G1808" i="3"/>
  <c r="D1808" i="3"/>
  <c r="M1166" i="3"/>
  <c r="K1166" i="3"/>
  <c r="G1166" i="3"/>
  <c r="D1166" i="3"/>
  <c r="M524" i="3"/>
  <c r="K524" i="3"/>
  <c r="G524" i="3"/>
  <c r="D524" i="3"/>
  <c r="M10154" i="3"/>
  <c r="K10154" i="3"/>
  <c r="G10154" i="3"/>
  <c r="D10154" i="3"/>
  <c r="M10153" i="3"/>
  <c r="K10153" i="3"/>
  <c r="G10153" i="3"/>
  <c r="D10153" i="3"/>
  <c r="M9511" i="3"/>
  <c r="K9511" i="3"/>
  <c r="G9511" i="3"/>
  <c r="D9511" i="3"/>
  <c r="M8869" i="3"/>
  <c r="K8869" i="3"/>
  <c r="G8869" i="3"/>
  <c r="D8869" i="3"/>
  <c r="M8227" i="3"/>
  <c r="K8227" i="3"/>
  <c r="G8227" i="3"/>
  <c r="D8227" i="3"/>
  <c r="M7585" i="3"/>
  <c r="K7585" i="3"/>
  <c r="G7585" i="3"/>
  <c r="D7585" i="3"/>
  <c r="M6943" i="3"/>
  <c r="K6943" i="3"/>
  <c r="G6943" i="3"/>
  <c r="D6943" i="3"/>
  <c r="M6301" i="3"/>
  <c r="K6301" i="3"/>
  <c r="G6301" i="3"/>
  <c r="D6301" i="3"/>
  <c r="M5659" i="3"/>
  <c r="K5659" i="3"/>
  <c r="G5659" i="3"/>
  <c r="D5659" i="3"/>
  <c r="M5017" i="3"/>
  <c r="K5017" i="3"/>
  <c r="G5017" i="3"/>
  <c r="D5017" i="3"/>
  <c r="M4375" i="3"/>
  <c r="K4375" i="3"/>
  <c r="G4375" i="3"/>
  <c r="D4375" i="3"/>
  <c r="M3733" i="3"/>
  <c r="K3733" i="3"/>
  <c r="G3733" i="3"/>
  <c r="D3733" i="3"/>
  <c r="M3091" i="3"/>
  <c r="K3091" i="3"/>
  <c r="G3091" i="3"/>
  <c r="D3091" i="3"/>
  <c r="M2449" i="3"/>
  <c r="K2449" i="3"/>
  <c r="G2449" i="3"/>
  <c r="D2449" i="3"/>
  <c r="M1807" i="3"/>
  <c r="K1807" i="3"/>
  <c r="G1807" i="3"/>
  <c r="D1807" i="3"/>
  <c r="M1165" i="3"/>
  <c r="K1165" i="3"/>
  <c r="G1165" i="3"/>
  <c r="D1165" i="3"/>
  <c r="M523" i="3"/>
  <c r="K523" i="3"/>
  <c r="G523" i="3"/>
  <c r="D523" i="3"/>
  <c r="M9510" i="3"/>
  <c r="K9510" i="3"/>
  <c r="G9510" i="3"/>
  <c r="D9510" i="3"/>
  <c r="M8868" i="3"/>
  <c r="K8868" i="3"/>
  <c r="G8868" i="3"/>
  <c r="D8868" i="3"/>
  <c r="M8226" i="3"/>
  <c r="K8226" i="3"/>
  <c r="G8226" i="3"/>
  <c r="D8226" i="3"/>
  <c r="M7584" i="3"/>
  <c r="K7584" i="3"/>
  <c r="G7584" i="3"/>
  <c r="D7584" i="3"/>
  <c r="M6942" i="3"/>
  <c r="K6942" i="3"/>
  <c r="G6942" i="3"/>
  <c r="D6942" i="3"/>
  <c r="M6300" i="3"/>
  <c r="K6300" i="3"/>
  <c r="G6300" i="3"/>
  <c r="D6300" i="3"/>
  <c r="M5658" i="3"/>
  <c r="K5658" i="3"/>
  <c r="G5658" i="3"/>
  <c r="D5658" i="3"/>
  <c r="M5016" i="3"/>
  <c r="K5016" i="3"/>
  <c r="G5016" i="3"/>
  <c r="D5016" i="3"/>
  <c r="M4374" i="3"/>
  <c r="K4374" i="3"/>
  <c r="G4374" i="3"/>
  <c r="D4374" i="3"/>
  <c r="M3732" i="3"/>
  <c r="K3732" i="3"/>
  <c r="G3732" i="3"/>
  <c r="D3732" i="3"/>
  <c r="M3090" i="3"/>
  <c r="K3090" i="3"/>
  <c r="G3090" i="3"/>
  <c r="D3090" i="3"/>
  <c r="M2448" i="3"/>
  <c r="K2448" i="3"/>
  <c r="G2448" i="3"/>
  <c r="D2448" i="3"/>
  <c r="M1806" i="3"/>
  <c r="K1806" i="3"/>
  <c r="G1806" i="3"/>
  <c r="D1806" i="3"/>
  <c r="M1164" i="3"/>
  <c r="K1164" i="3"/>
  <c r="G1164" i="3"/>
  <c r="D1164" i="3"/>
  <c r="M522" i="3"/>
  <c r="K522" i="3"/>
  <c r="G522" i="3"/>
  <c r="D522" i="3"/>
  <c r="M10152" i="3"/>
  <c r="K10152" i="3"/>
  <c r="G10152" i="3"/>
  <c r="D10152" i="3"/>
  <c r="M9509" i="3"/>
  <c r="K9509" i="3"/>
  <c r="G9509" i="3"/>
  <c r="D9509" i="3"/>
  <c r="M8867" i="3"/>
  <c r="K8867" i="3"/>
  <c r="G8867" i="3"/>
  <c r="D8867" i="3"/>
  <c r="M8225" i="3"/>
  <c r="K8225" i="3"/>
  <c r="G8225" i="3"/>
  <c r="D8225" i="3"/>
  <c r="M7583" i="3"/>
  <c r="K7583" i="3"/>
  <c r="G7583" i="3"/>
  <c r="D7583" i="3"/>
  <c r="M6941" i="3"/>
  <c r="K6941" i="3"/>
  <c r="G6941" i="3"/>
  <c r="D6941" i="3"/>
  <c r="M6299" i="3"/>
  <c r="K6299" i="3"/>
  <c r="G6299" i="3"/>
  <c r="D6299" i="3"/>
  <c r="M5657" i="3"/>
  <c r="K5657" i="3"/>
  <c r="G5657" i="3"/>
  <c r="D5657" i="3"/>
  <c r="M5015" i="3"/>
  <c r="K5015" i="3"/>
  <c r="G5015" i="3"/>
  <c r="D5015" i="3"/>
  <c r="M4373" i="3"/>
  <c r="K4373" i="3"/>
  <c r="G4373" i="3"/>
  <c r="D4373" i="3"/>
  <c r="M3731" i="3"/>
  <c r="K3731" i="3"/>
  <c r="G3731" i="3"/>
  <c r="D3731" i="3"/>
  <c r="M3089" i="3"/>
  <c r="K3089" i="3"/>
  <c r="G3089" i="3"/>
  <c r="D3089" i="3"/>
  <c r="M2447" i="3"/>
  <c r="K2447" i="3"/>
  <c r="G2447" i="3"/>
  <c r="D2447" i="3"/>
  <c r="M1805" i="3"/>
  <c r="K1805" i="3"/>
  <c r="G1805" i="3"/>
  <c r="D1805" i="3"/>
  <c r="M1163" i="3"/>
  <c r="K1163" i="3"/>
  <c r="G1163" i="3"/>
  <c r="D1163" i="3"/>
  <c r="M521" i="3"/>
  <c r="K521" i="3"/>
  <c r="G521" i="3"/>
  <c r="D521" i="3"/>
  <c r="M10151" i="3"/>
  <c r="K10151" i="3"/>
  <c r="G10151" i="3"/>
  <c r="D10151" i="3"/>
  <c r="M9508" i="3"/>
  <c r="K9508" i="3"/>
  <c r="G9508" i="3"/>
  <c r="D9508" i="3"/>
  <c r="M8866" i="3"/>
  <c r="K8866" i="3"/>
  <c r="G8866" i="3"/>
  <c r="D8866" i="3"/>
  <c r="M8224" i="3"/>
  <c r="K8224" i="3"/>
  <c r="G8224" i="3"/>
  <c r="D8224" i="3"/>
  <c r="M7582" i="3"/>
  <c r="K7582" i="3"/>
  <c r="G7582" i="3"/>
  <c r="D7582" i="3"/>
  <c r="M6940" i="3"/>
  <c r="K6940" i="3"/>
  <c r="G6940" i="3"/>
  <c r="D6940" i="3"/>
  <c r="M6298" i="3"/>
  <c r="K6298" i="3"/>
  <c r="G6298" i="3"/>
  <c r="D6298" i="3"/>
  <c r="M5656" i="3"/>
  <c r="K5656" i="3"/>
  <c r="G5656" i="3"/>
  <c r="D5656" i="3"/>
  <c r="M5014" i="3"/>
  <c r="K5014" i="3"/>
  <c r="G5014" i="3"/>
  <c r="D5014" i="3"/>
  <c r="M4372" i="3"/>
  <c r="K4372" i="3"/>
  <c r="G4372" i="3"/>
  <c r="D4372" i="3"/>
  <c r="M3730" i="3"/>
  <c r="K3730" i="3"/>
  <c r="G3730" i="3"/>
  <c r="D3730" i="3"/>
  <c r="M3088" i="3"/>
  <c r="K3088" i="3"/>
  <c r="G3088" i="3"/>
  <c r="D3088" i="3"/>
  <c r="M2446" i="3"/>
  <c r="K2446" i="3"/>
  <c r="G2446" i="3"/>
  <c r="D2446" i="3"/>
  <c r="M1804" i="3"/>
  <c r="K1804" i="3"/>
  <c r="G1804" i="3"/>
  <c r="D1804" i="3"/>
  <c r="M1162" i="3"/>
  <c r="K1162" i="3"/>
  <c r="G1162" i="3"/>
  <c r="D1162" i="3"/>
  <c r="M520" i="3"/>
  <c r="K520" i="3"/>
  <c r="G520" i="3"/>
  <c r="D520" i="3"/>
  <c r="M10150" i="3"/>
  <c r="K10150" i="3"/>
  <c r="G10150" i="3"/>
  <c r="D10150" i="3"/>
  <c r="M9507" i="3"/>
  <c r="K9507" i="3"/>
  <c r="G9507" i="3"/>
  <c r="D9507" i="3"/>
  <c r="M8865" i="3"/>
  <c r="K8865" i="3"/>
  <c r="G8865" i="3"/>
  <c r="D8865" i="3"/>
  <c r="M8223" i="3"/>
  <c r="K8223" i="3"/>
  <c r="G8223" i="3"/>
  <c r="D8223" i="3"/>
  <c r="M7581" i="3"/>
  <c r="K7581" i="3"/>
  <c r="G7581" i="3"/>
  <c r="D7581" i="3"/>
  <c r="M6939" i="3"/>
  <c r="K6939" i="3"/>
  <c r="G6939" i="3"/>
  <c r="D6939" i="3"/>
  <c r="M6297" i="3"/>
  <c r="K6297" i="3"/>
  <c r="G6297" i="3"/>
  <c r="D6297" i="3"/>
  <c r="M5655" i="3"/>
  <c r="K5655" i="3"/>
  <c r="G5655" i="3"/>
  <c r="D5655" i="3"/>
  <c r="M5013" i="3"/>
  <c r="K5013" i="3"/>
  <c r="G5013" i="3"/>
  <c r="D5013" i="3"/>
  <c r="M4371" i="3"/>
  <c r="K4371" i="3"/>
  <c r="G4371" i="3"/>
  <c r="D4371" i="3"/>
  <c r="M3729" i="3"/>
  <c r="K3729" i="3"/>
  <c r="G3729" i="3"/>
  <c r="D3729" i="3"/>
  <c r="M3087" i="3"/>
  <c r="K3087" i="3"/>
  <c r="G3087" i="3"/>
  <c r="D3087" i="3"/>
  <c r="M2445" i="3"/>
  <c r="K2445" i="3"/>
  <c r="G2445" i="3"/>
  <c r="D2445" i="3"/>
  <c r="M1803" i="3"/>
  <c r="K1803" i="3"/>
  <c r="G1803" i="3"/>
  <c r="D1803" i="3"/>
  <c r="M1161" i="3"/>
  <c r="K1161" i="3"/>
  <c r="G1161" i="3"/>
  <c r="D1161" i="3"/>
  <c r="M519" i="3"/>
  <c r="K519" i="3"/>
  <c r="G519" i="3"/>
  <c r="D519" i="3"/>
  <c r="M10149" i="3"/>
  <c r="K10149" i="3"/>
  <c r="G10149" i="3"/>
  <c r="D10149" i="3"/>
  <c r="M9506" i="3"/>
  <c r="K9506" i="3"/>
  <c r="G9506" i="3"/>
  <c r="D9506" i="3"/>
  <c r="M8864" i="3"/>
  <c r="K8864" i="3"/>
  <c r="G8864" i="3"/>
  <c r="D8864" i="3"/>
  <c r="M8222" i="3"/>
  <c r="K8222" i="3"/>
  <c r="G8222" i="3"/>
  <c r="D8222" i="3"/>
  <c r="M7580" i="3"/>
  <c r="K7580" i="3"/>
  <c r="G7580" i="3"/>
  <c r="D7580" i="3"/>
  <c r="M6938" i="3"/>
  <c r="K6938" i="3"/>
  <c r="G6938" i="3"/>
  <c r="D6938" i="3"/>
  <c r="M6296" i="3"/>
  <c r="K6296" i="3"/>
  <c r="G6296" i="3"/>
  <c r="D6296" i="3"/>
  <c r="M5654" i="3"/>
  <c r="K5654" i="3"/>
  <c r="G5654" i="3"/>
  <c r="D5654" i="3"/>
  <c r="M5012" i="3"/>
  <c r="K5012" i="3"/>
  <c r="G5012" i="3"/>
  <c r="D5012" i="3"/>
  <c r="M4370" i="3"/>
  <c r="K4370" i="3"/>
  <c r="G4370" i="3"/>
  <c r="D4370" i="3"/>
  <c r="M3728" i="3"/>
  <c r="K3728" i="3"/>
  <c r="G3728" i="3"/>
  <c r="D3728" i="3"/>
  <c r="M3086" i="3"/>
  <c r="K3086" i="3"/>
  <c r="G3086" i="3"/>
  <c r="D3086" i="3"/>
  <c r="M2444" i="3"/>
  <c r="K2444" i="3"/>
  <c r="G2444" i="3"/>
  <c r="D2444" i="3"/>
  <c r="M1802" i="3"/>
  <c r="K1802" i="3"/>
  <c r="G1802" i="3"/>
  <c r="D1802" i="3"/>
  <c r="M1160" i="3"/>
  <c r="K1160" i="3"/>
  <c r="G1160" i="3"/>
  <c r="D1160" i="3"/>
  <c r="M518" i="3"/>
  <c r="K518" i="3"/>
  <c r="G518" i="3"/>
  <c r="D518" i="3"/>
  <c r="M10148" i="3"/>
  <c r="K10148" i="3"/>
  <c r="G10148" i="3"/>
  <c r="D10148" i="3"/>
  <c r="M9505" i="3"/>
  <c r="K9505" i="3"/>
  <c r="G9505" i="3"/>
  <c r="D9505" i="3"/>
  <c r="M8863" i="3"/>
  <c r="K8863" i="3"/>
  <c r="G8863" i="3"/>
  <c r="D8863" i="3"/>
  <c r="M8221" i="3"/>
  <c r="K8221" i="3"/>
  <c r="G8221" i="3"/>
  <c r="D8221" i="3"/>
  <c r="M7579" i="3"/>
  <c r="K7579" i="3"/>
  <c r="G7579" i="3"/>
  <c r="D7579" i="3"/>
  <c r="M6937" i="3"/>
  <c r="K6937" i="3"/>
  <c r="G6937" i="3"/>
  <c r="D6937" i="3"/>
  <c r="M6295" i="3"/>
  <c r="K6295" i="3"/>
  <c r="G6295" i="3"/>
  <c r="D6295" i="3"/>
  <c r="M5653" i="3"/>
  <c r="K5653" i="3"/>
  <c r="G5653" i="3"/>
  <c r="D5653" i="3"/>
  <c r="M5011" i="3"/>
  <c r="K5011" i="3"/>
  <c r="G5011" i="3"/>
  <c r="D5011" i="3"/>
  <c r="M4369" i="3"/>
  <c r="K4369" i="3"/>
  <c r="G4369" i="3"/>
  <c r="D4369" i="3"/>
  <c r="M3727" i="3"/>
  <c r="K3727" i="3"/>
  <c r="G3727" i="3"/>
  <c r="D3727" i="3"/>
  <c r="M3085" i="3"/>
  <c r="K3085" i="3"/>
  <c r="G3085" i="3"/>
  <c r="D3085" i="3"/>
  <c r="M2443" i="3"/>
  <c r="K2443" i="3"/>
  <c r="G2443" i="3"/>
  <c r="D2443" i="3"/>
  <c r="M1801" i="3"/>
  <c r="K1801" i="3"/>
  <c r="G1801" i="3"/>
  <c r="D1801" i="3"/>
  <c r="M1159" i="3"/>
  <c r="K1159" i="3"/>
  <c r="G1159" i="3"/>
  <c r="D1159" i="3"/>
  <c r="M517" i="3"/>
  <c r="K517" i="3"/>
  <c r="G517" i="3"/>
  <c r="D517" i="3"/>
  <c r="M10147" i="3"/>
  <c r="K10147" i="3"/>
  <c r="G10147" i="3"/>
  <c r="D10147" i="3"/>
  <c r="M10146" i="3"/>
  <c r="K10146" i="3"/>
  <c r="G10146" i="3"/>
  <c r="D10146" i="3"/>
  <c r="M9504" i="3"/>
  <c r="K9504" i="3"/>
  <c r="G9504" i="3"/>
  <c r="D9504" i="3"/>
  <c r="M8862" i="3"/>
  <c r="K8862" i="3"/>
  <c r="G8862" i="3"/>
  <c r="D8862" i="3"/>
  <c r="M8220" i="3"/>
  <c r="K8220" i="3"/>
  <c r="G8220" i="3"/>
  <c r="D8220" i="3"/>
  <c r="M7578" i="3"/>
  <c r="K7578" i="3"/>
  <c r="G7578" i="3"/>
  <c r="D7578" i="3"/>
  <c r="M6936" i="3"/>
  <c r="K6936" i="3"/>
  <c r="G6936" i="3"/>
  <c r="D6936" i="3"/>
  <c r="M6294" i="3"/>
  <c r="K6294" i="3"/>
  <c r="G6294" i="3"/>
  <c r="D6294" i="3"/>
  <c r="M5652" i="3"/>
  <c r="K5652" i="3"/>
  <c r="G5652" i="3"/>
  <c r="D5652" i="3"/>
  <c r="M5010" i="3"/>
  <c r="K5010" i="3"/>
  <c r="G5010" i="3"/>
  <c r="D5010" i="3"/>
  <c r="M4368" i="3"/>
  <c r="K4368" i="3"/>
  <c r="G4368" i="3"/>
  <c r="D4368" i="3"/>
  <c r="M3726" i="3"/>
  <c r="K3726" i="3"/>
  <c r="G3726" i="3"/>
  <c r="D3726" i="3"/>
  <c r="M3084" i="3"/>
  <c r="K3084" i="3"/>
  <c r="G3084" i="3"/>
  <c r="D3084" i="3"/>
  <c r="M2442" i="3"/>
  <c r="K2442" i="3"/>
  <c r="G2442" i="3"/>
  <c r="D2442" i="3"/>
  <c r="M2570" i="3"/>
  <c r="M1800" i="3"/>
  <c r="K1800" i="3"/>
  <c r="G1800" i="3"/>
  <c r="D1800" i="3"/>
  <c r="M1158" i="3"/>
  <c r="K1158" i="3"/>
  <c r="G1158" i="3"/>
  <c r="D1158" i="3"/>
  <c r="M516" i="3"/>
  <c r="K516" i="3"/>
  <c r="G516" i="3"/>
  <c r="D516" i="3"/>
  <c r="M515" i="3"/>
  <c r="K515" i="3"/>
  <c r="G515" i="3"/>
  <c r="D515" i="3"/>
  <c r="M1157" i="3"/>
  <c r="K1157" i="3"/>
  <c r="G1157" i="3"/>
  <c r="D1157" i="3"/>
  <c r="M1799" i="3"/>
  <c r="K1799" i="3"/>
  <c r="G1799" i="3"/>
  <c r="D1799" i="3"/>
  <c r="M2441" i="3"/>
  <c r="K2441" i="3"/>
  <c r="G2441" i="3"/>
  <c r="D2441" i="3"/>
  <c r="M3083" i="3"/>
  <c r="K3083" i="3"/>
  <c r="G3083" i="3"/>
  <c r="D3083" i="3"/>
  <c r="M3725" i="3"/>
  <c r="K3725" i="3"/>
  <c r="G3725" i="3"/>
  <c r="D3725" i="3"/>
  <c r="M4367" i="3"/>
  <c r="K4367" i="3"/>
  <c r="G4367" i="3"/>
  <c r="D4367" i="3"/>
  <c r="M5009" i="3"/>
  <c r="K5009" i="3"/>
  <c r="G5009" i="3"/>
  <c r="D5009" i="3"/>
  <c r="M5651" i="3"/>
  <c r="K5651" i="3"/>
  <c r="G5651" i="3"/>
  <c r="D5651" i="3"/>
  <c r="M6293" i="3"/>
  <c r="K6293" i="3"/>
  <c r="G6293" i="3"/>
  <c r="D6293" i="3"/>
  <c r="M6935" i="3"/>
  <c r="K6935" i="3"/>
  <c r="G6935" i="3"/>
  <c r="D6935" i="3"/>
  <c r="M7577" i="3"/>
  <c r="K7577" i="3"/>
  <c r="G7577" i="3"/>
  <c r="D7577" i="3"/>
  <c r="M8219" i="3"/>
  <c r="K8219" i="3"/>
  <c r="G8219" i="3"/>
  <c r="D8219" i="3"/>
  <c r="M8861" i="3"/>
  <c r="K8861" i="3"/>
  <c r="G8861" i="3"/>
  <c r="D8861" i="3"/>
  <c r="M9503" i="3"/>
  <c r="K9503" i="3"/>
  <c r="G9503" i="3"/>
  <c r="D9503" i="3"/>
  <c r="M10145" i="3"/>
  <c r="K10145" i="3"/>
  <c r="G10145" i="3"/>
  <c r="D10145" i="3"/>
  <c r="M9502" i="3"/>
  <c r="K9502" i="3"/>
  <c r="G9502" i="3"/>
  <c r="D9502" i="3"/>
  <c r="M8860" i="3"/>
  <c r="K8860" i="3"/>
  <c r="G8860" i="3"/>
  <c r="D8860" i="3"/>
  <c r="M8218" i="3"/>
  <c r="K8218" i="3"/>
  <c r="G8218" i="3"/>
  <c r="D8218" i="3"/>
  <c r="M7576" i="3"/>
  <c r="K7576" i="3"/>
  <c r="G7576" i="3"/>
  <c r="D7576" i="3"/>
  <c r="M6934" i="3"/>
  <c r="K6934" i="3"/>
  <c r="G6934" i="3"/>
  <c r="D6934" i="3"/>
  <c r="M6292" i="3"/>
  <c r="K6292" i="3"/>
  <c r="G6292" i="3"/>
  <c r="D6292" i="3"/>
  <c r="M5650" i="3"/>
  <c r="K5650" i="3"/>
  <c r="G5650" i="3"/>
  <c r="D5650" i="3"/>
  <c r="M5008" i="3"/>
  <c r="K5008" i="3"/>
  <c r="G5008" i="3"/>
  <c r="D5008" i="3"/>
  <c r="M4366" i="3"/>
  <c r="K4366" i="3"/>
  <c r="G4366" i="3"/>
  <c r="D4366" i="3"/>
  <c r="M3724" i="3"/>
  <c r="K3724" i="3"/>
  <c r="G3724" i="3"/>
  <c r="D3724" i="3"/>
  <c r="M3082" i="3"/>
  <c r="K3082" i="3"/>
  <c r="G3082" i="3"/>
  <c r="D3082" i="3"/>
  <c r="M2440" i="3"/>
  <c r="K2440" i="3"/>
  <c r="G2440" i="3"/>
  <c r="D2440" i="3"/>
  <c r="M1798" i="3"/>
  <c r="K1798" i="3"/>
  <c r="G1798" i="3"/>
  <c r="D1798" i="3"/>
  <c r="M1156" i="3"/>
  <c r="K1156" i="3"/>
  <c r="G1156" i="3"/>
  <c r="D1156" i="3"/>
  <c r="M514" i="3"/>
  <c r="K514" i="3"/>
  <c r="G514" i="3"/>
  <c r="D514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9501" i="3"/>
  <c r="K9501" i="3"/>
  <c r="G9501" i="3"/>
  <c r="D9501" i="3"/>
  <c r="M9500" i="3"/>
  <c r="K9500" i="3"/>
  <c r="G9500" i="3"/>
  <c r="D9500" i="3"/>
  <c r="M8859" i="3"/>
  <c r="K8859" i="3"/>
  <c r="G8859" i="3"/>
  <c r="D8859" i="3"/>
  <c r="M8858" i="3"/>
  <c r="K8858" i="3"/>
  <c r="G8858" i="3"/>
  <c r="D8858" i="3"/>
  <c r="M8217" i="3"/>
  <c r="K8217" i="3"/>
  <c r="G8217" i="3"/>
  <c r="D8217" i="3"/>
  <c r="M8216" i="3"/>
  <c r="K8216" i="3"/>
  <c r="G8216" i="3"/>
  <c r="D8216" i="3"/>
  <c r="M7575" i="3"/>
  <c r="K7575" i="3"/>
  <c r="G7575" i="3"/>
  <c r="D7575" i="3"/>
  <c r="M7574" i="3"/>
  <c r="K7574" i="3"/>
  <c r="G7574" i="3"/>
  <c r="D7574" i="3"/>
  <c r="M6933" i="3"/>
  <c r="K6933" i="3"/>
  <c r="G6933" i="3"/>
  <c r="D6933" i="3"/>
  <c r="M6932" i="3"/>
  <c r="K6932" i="3"/>
  <c r="G6932" i="3"/>
  <c r="D6932" i="3"/>
  <c r="M6291" i="3"/>
  <c r="K6291" i="3"/>
  <c r="G6291" i="3"/>
  <c r="D6291" i="3"/>
  <c r="M6290" i="3"/>
  <c r="K6290" i="3"/>
  <c r="G6290" i="3"/>
  <c r="D6290" i="3"/>
  <c r="M5649" i="3"/>
  <c r="K5649" i="3"/>
  <c r="G5649" i="3"/>
  <c r="D5649" i="3"/>
  <c r="M5648" i="3"/>
  <c r="K5648" i="3"/>
  <c r="G5648" i="3"/>
  <c r="D5648" i="3"/>
  <c r="M5007" i="3"/>
  <c r="K5007" i="3"/>
  <c r="G5007" i="3"/>
  <c r="D5007" i="3"/>
  <c r="M5006" i="3"/>
  <c r="K5006" i="3"/>
  <c r="G5006" i="3"/>
  <c r="D5006" i="3"/>
  <c r="M4365" i="3"/>
  <c r="K4365" i="3"/>
  <c r="G4365" i="3"/>
  <c r="D4365" i="3"/>
  <c r="M4364" i="3"/>
  <c r="K4364" i="3"/>
  <c r="G4364" i="3"/>
  <c r="D4364" i="3"/>
  <c r="M3723" i="3"/>
  <c r="K3723" i="3"/>
  <c r="G3723" i="3"/>
  <c r="D3723" i="3"/>
  <c r="M3722" i="3"/>
  <c r="K3722" i="3"/>
  <c r="G3722" i="3"/>
  <c r="D3722" i="3"/>
  <c r="M3081" i="3"/>
  <c r="K3081" i="3"/>
  <c r="G3081" i="3"/>
  <c r="D3081" i="3"/>
  <c r="M3080" i="3"/>
  <c r="K3080" i="3"/>
  <c r="G3080" i="3"/>
  <c r="D3080" i="3"/>
  <c r="M2439" i="3"/>
  <c r="K2439" i="3"/>
  <c r="G2439" i="3"/>
  <c r="D2439" i="3"/>
  <c r="M2438" i="3"/>
  <c r="K2438" i="3"/>
  <c r="G2438" i="3"/>
  <c r="D2438" i="3"/>
  <c r="M1797" i="3"/>
  <c r="K1797" i="3"/>
  <c r="G1797" i="3"/>
  <c r="D1797" i="3"/>
  <c r="M1796" i="3"/>
  <c r="K1796" i="3"/>
  <c r="G1796" i="3"/>
  <c r="D1796" i="3"/>
  <c r="M1155" i="3"/>
  <c r="K1155" i="3"/>
  <c r="G1155" i="3"/>
  <c r="D1155" i="3"/>
  <c r="M1154" i="3"/>
  <c r="K1154" i="3"/>
  <c r="G1154" i="3"/>
  <c r="D1154" i="3"/>
  <c r="M513" i="3"/>
  <c r="K513" i="3"/>
  <c r="G513" i="3"/>
  <c r="D513" i="3"/>
  <c r="M512" i="3"/>
  <c r="K512" i="3"/>
  <c r="G512" i="3"/>
  <c r="D512" i="3"/>
  <c r="M9499" i="3"/>
  <c r="K9499" i="3"/>
  <c r="G9499" i="3"/>
  <c r="D9499" i="3"/>
  <c r="M8857" i="3"/>
  <c r="K8857" i="3"/>
  <c r="G8857" i="3"/>
  <c r="D8857" i="3"/>
  <c r="M8215" i="3"/>
  <c r="K8215" i="3"/>
  <c r="G8215" i="3"/>
  <c r="D8215" i="3"/>
  <c r="M7573" i="3"/>
  <c r="K7573" i="3"/>
  <c r="G7573" i="3"/>
  <c r="D7573" i="3"/>
  <c r="M6931" i="3"/>
  <c r="K6931" i="3"/>
  <c r="G6931" i="3"/>
  <c r="D6931" i="3"/>
  <c r="M6289" i="3"/>
  <c r="K6289" i="3"/>
  <c r="G6289" i="3"/>
  <c r="D6289" i="3"/>
  <c r="M5647" i="3"/>
  <c r="K5647" i="3"/>
  <c r="G5647" i="3"/>
  <c r="D5647" i="3"/>
  <c r="M5005" i="3"/>
  <c r="K5005" i="3"/>
  <c r="G5005" i="3"/>
  <c r="D5005" i="3"/>
  <c r="M4363" i="3"/>
  <c r="K4363" i="3"/>
  <c r="G4363" i="3"/>
  <c r="D4363" i="3"/>
  <c r="M3721" i="3"/>
  <c r="K3721" i="3"/>
  <c r="G3721" i="3"/>
  <c r="D3721" i="3"/>
  <c r="M3079" i="3"/>
  <c r="K3079" i="3"/>
  <c r="G3079" i="3"/>
  <c r="D3079" i="3"/>
  <c r="M2437" i="3"/>
  <c r="K2437" i="3"/>
  <c r="G2437" i="3"/>
  <c r="D2437" i="3"/>
  <c r="M1795" i="3"/>
  <c r="K1795" i="3"/>
  <c r="G1795" i="3"/>
  <c r="D1795" i="3"/>
  <c r="M1153" i="3"/>
  <c r="K1153" i="3"/>
  <c r="G1153" i="3"/>
  <c r="D1153" i="3"/>
  <c r="M511" i="3"/>
  <c r="K511" i="3"/>
  <c r="G511" i="3"/>
  <c r="D511" i="3"/>
  <c r="M10141" i="3"/>
  <c r="K10141" i="3"/>
  <c r="G10141" i="3"/>
  <c r="D10141" i="3"/>
  <c r="M10140" i="3"/>
  <c r="K10140" i="3"/>
  <c r="G10140" i="3"/>
  <c r="D10140" i="3"/>
  <c r="M9498" i="3"/>
  <c r="K9498" i="3"/>
  <c r="G9498" i="3"/>
  <c r="D9498" i="3"/>
  <c r="M8856" i="3"/>
  <c r="K8856" i="3"/>
  <c r="G8856" i="3"/>
  <c r="D8856" i="3"/>
  <c r="M8214" i="3"/>
  <c r="K8214" i="3"/>
  <c r="G8214" i="3"/>
  <c r="D8214" i="3"/>
  <c r="M7572" i="3"/>
  <c r="K7572" i="3"/>
  <c r="G7572" i="3"/>
  <c r="D7572" i="3"/>
  <c r="M6930" i="3"/>
  <c r="K6930" i="3"/>
  <c r="G6930" i="3"/>
  <c r="D6930" i="3"/>
  <c r="M6288" i="3"/>
  <c r="K6288" i="3"/>
  <c r="G6288" i="3"/>
  <c r="D6288" i="3"/>
  <c r="M5646" i="3"/>
  <c r="K5646" i="3"/>
  <c r="G5646" i="3"/>
  <c r="D5646" i="3"/>
  <c r="M5004" i="3"/>
  <c r="K5004" i="3"/>
  <c r="G5004" i="3"/>
  <c r="D5004" i="3"/>
  <c r="M4362" i="3"/>
  <c r="K4362" i="3"/>
  <c r="G4362" i="3"/>
  <c r="D4362" i="3"/>
  <c r="M3720" i="3"/>
  <c r="K3720" i="3"/>
  <c r="G3720" i="3"/>
  <c r="D3720" i="3"/>
  <c r="M3078" i="3"/>
  <c r="K3078" i="3"/>
  <c r="G3078" i="3"/>
  <c r="D3078" i="3"/>
  <c r="M2436" i="3"/>
  <c r="K2436" i="3"/>
  <c r="G2436" i="3"/>
  <c r="D2436" i="3"/>
  <c r="M1794" i="3"/>
  <c r="K1794" i="3"/>
  <c r="G1794" i="3"/>
  <c r="D1794" i="3"/>
  <c r="M1152" i="3"/>
  <c r="K1152" i="3"/>
  <c r="G1152" i="3"/>
  <c r="D1152" i="3"/>
  <c r="M510" i="3"/>
  <c r="K510" i="3"/>
  <c r="G510" i="3"/>
  <c r="D510" i="3"/>
  <c r="M9497" i="3"/>
  <c r="K9497" i="3"/>
  <c r="G9497" i="3"/>
  <c r="D9497" i="3"/>
  <c r="M8855" i="3"/>
  <c r="K8855" i="3"/>
  <c r="G8855" i="3"/>
  <c r="D8855" i="3"/>
  <c r="M8213" i="3"/>
  <c r="K8213" i="3"/>
  <c r="G8213" i="3"/>
  <c r="D8213" i="3"/>
  <c r="M7571" i="3"/>
  <c r="K7571" i="3"/>
  <c r="G7571" i="3"/>
  <c r="D7571" i="3"/>
  <c r="M6929" i="3"/>
  <c r="K6929" i="3"/>
  <c r="G6929" i="3"/>
  <c r="D6929" i="3"/>
  <c r="M6287" i="3"/>
  <c r="K6287" i="3"/>
  <c r="G6287" i="3"/>
  <c r="D6287" i="3"/>
  <c r="M5645" i="3"/>
  <c r="K5645" i="3"/>
  <c r="G5645" i="3"/>
  <c r="D5645" i="3"/>
  <c r="M5003" i="3"/>
  <c r="K5003" i="3"/>
  <c r="G5003" i="3"/>
  <c r="D5003" i="3"/>
  <c r="M4361" i="3"/>
  <c r="K4361" i="3"/>
  <c r="G4361" i="3"/>
  <c r="D4361" i="3"/>
  <c r="M3719" i="3"/>
  <c r="K3719" i="3"/>
  <c r="G3719" i="3"/>
  <c r="D3719" i="3"/>
  <c r="M3077" i="3"/>
  <c r="K3077" i="3"/>
  <c r="G3077" i="3"/>
  <c r="D3077" i="3"/>
  <c r="M2435" i="3"/>
  <c r="K2435" i="3"/>
  <c r="G2435" i="3"/>
  <c r="D2435" i="3"/>
  <c r="M1793" i="3"/>
  <c r="K1793" i="3"/>
  <c r="G1793" i="3"/>
  <c r="D1793" i="3"/>
  <c r="M1151" i="3"/>
  <c r="K1151" i="3"/>
  <c r="G1151" i="3"/>
  <c r="D1151" i="3"/>
  <c r="M509" i="3"/>
  <c r="K509" i="3"/>
  <c r="G509" i="3"/>
  <c r="D509" i="3"/>
  <c r="M10139" i="3"/>
  <c r="K10139" i="3"/>
  <c r="G10139" i="3"/>
  <c r="D10139" i="3"/>
  <c r="M9496" i="3"/>
  <c r="K9496" i="3"/>
  <c r="G9496" i="3"/>
  <c r="D9496" i="3"/>
  <c r="M8854" i="3"/>
  <c r="K8854" i="3"/>
  <c r="G8854" i="3"/>
  <c r="D8854" i="3"/>
  <c r="M8212" i="3"/>
  <c r="K8212" i="3"/>
  <c r="G8212" i="3"/>
  <c r="D8212" i="3"/>
  <c r="M7570" i="3"/>
  <c r="K7570" i="3"/>
  <c r="G7570" i="3"/>
  <c r="D7570" i="3"/>
  <c r="M6928" i="3"/>
  <c r="K6928" i="3"/>
  <c r="G6928" i="3"/>
  <c r="D6928" i="3"/>
  <c r="M6286" i="3"/>
  <c r="K6286" i="3"/>
  <c r="G6286" i="3"/>
  <c r="D6286" i="3"/>
  <c r="M5644" i="3"/>
  <c r="K5644" i="3"/>
  <c r="G5644" i="3"/>
  <c r="D5644" i="3"/>
  <c r="M5002" i="3"/>
  <c r="K5002" i="3"/>
  <c r="G5002" i="3"/>
  <c r="D5002" i="3"/>
  <c r="M4360" i="3"/>
  <c r="K4360" i="3"/>
  <c r="G4360" i="3"/>
  <c r="D4360" i="3"/>
  <c r="M3718" i="3"/>
  <c r="K3718" i="3"/>
  <c r="G3718" i="3"/>
  <c r="D3718" i="3"/>
  <c r="M3076" i="3"/>
  <c r="K3076" i="3"/>
  <c r="G3076" i="3"/>
  <c r="D3076" i="3"/>
  <c r="M2434" i="3"/>
  <c r="K2434" i="3"/>
  <c r="G2434" i="3"/>
  <c r="D2434" i="3"/>
  <c r="M1792" i="3"/>
  <c r="K1792" i="3"/>
  <c r="G1792" i="3"/>
  <c r="D1792" i="3"/>
  <c r="M1150" i="3"/>
  <c r="K1150" i="3"/>
  <c r="G1150" i="3"/>
  <c r="D1150" i="3"/>
  <c r="M508" i="3"/>
  <c r="K508" i="3"/>
  <c r="G508" i="3"/>
  <c r="D508" i="3"/>
  <c r="M10138" i="3"/>
  <c r="K10138" i="3"/>
  <c r="G10138" i="3"/>
  <c r="D10138" i="3"/>
  <c r="M9495" i="3"/>
  <c r="K9495" i="3"/>
  <c r="G9495" i="3"/>
  <c r="D9495" i="3"/>
  <c r="M8853" i="3"/>
  <c r="K8853" i="3"/>
  <c r="G8853" i="3"/>
  <c r="D8853" i="3"/>
  <c r="M8211" i="3"/>
  <c r="K8211" i="3"/>
  <c r="G8211" i="3"/>
  <c r="D8211" i="3"/>
  <c r="M7569" i="3"/>
  <c r="K7569" i="3"/>
  <c r="G7569" i="3"/>
  <c r="D7569" i="3"/>
  <c r="M6927" i="3"/>
  <c r="K6927" i="3"/>
  <c r="G6927" i="3"/>
  <c r="D6927" i="3"/>
  <c r="M6285" i="3"/>
  <c r="K6285" i="3"/>
  <c r="G6285" i="3"/>
  <c r="D6285" i="3"/>
  <c r="M5643" i="3"/>
  <c r="K5643" i="3"/>
  <c r="G5643" i="3"/>
  <c r="D5643" i="3"/>
  <c r="M5001" i="3"/>
  <c r="K5001" i="3"/>
  <c r="G5001" i="3"/>
  <c r="D5001" i="3"/>
  <c r="M4359" i="3"/>
  <c r="K4359" i="3"/>
  <c r="G4359" i="3"/>
  <c r="D4359" i="3"/>
  <c r="M3717" i="3"/>
  <c r="K3717" i="3"/>
  <c r="G3717" i="3"/>
  <c r="D3717" i="3"/>
  <c r="M3075" i="3"/>
  <c r="K3075" i="3"/>
  <c r="G3075" i="3"/>
  <c r="D3075" i="3"/>
  <c r="M2433" i="3"/>
  <c r="K2433" i="3"/>
  <c r="G2433" i="3"/>
  <c r="D2433" i="3"/>
  <c r="M1791" i="3"/>
  <c r="K1791" i="3"/>
  <c r="G1791" i="3"/>
  <c r="D1791" i="3"/>
  <c r="M1149" i="3"/>
  <c r="K1149" i="3"/>
  <c r="G1149" i="3"/>
  <c r="D1149" i="3"/>
  <c r="M507" i="3"/>
  <c r="K507" i="3"/>
  <c r="G507" i="3"/>
  <c r="D507" i="3"/>
  <c r="M10137" i="3"/>
  <c r="K10137" i="3"/>
  <c r="G10137" i="3"/>
  <c r="D10137" i="3"/>
  <c r="M9494" i="3"/>
  <c r="K9494" i="3"/>
  <c r="G9494" i="3"/>
  <c r="D9494" i="3"/>
  <c r="M8852" i="3"/>
  <c r="K8852" i="3"/>
  <c r="G8852" i="3"/>
  <c r="D8852" i="3"/>
  <c r="M8210" i="3"/>
  <c r="K8210" i="3"/>
  <c r="G8210" i="3"/>
  <c r="D8210" i="3"/>
  <c r="M7568" i="3"/>
  <c r="K7568" i="3"/>
  <c r="G7568" i="3"/>
  <c r="D7568" i="3"/>
  <c r="M6926" i="3"/>
  <c r="K6926" i="3"/>
  <c r="G6926" i="3"/>
  <c r="D6926" i="3"/>
  <c r="M6284" i="3"/>
  <c r="K6284" i="3"/>
  <c r="G6284" i="3"/>
  <c r="D6284" i="3"/>
  <c r="M5642" i="3"/>
  <c r="K5642" i="3"/>
  <c r="G5642" i="3"/>
  <c r="D5642" i="3"/>
  <c r="M5000" i="3"/>
  <c r="K5000" i="3"/>
  <c r="G5000" i="3"/>
  <c r="D5000" i="3"/>
  <c r="M4358" i="3"/>
  <c r="K4358" i="3"/>
  <c r="G4358" i="3"/>
  <c r="D4358" i="3"/>
  <c r="M3716" i="3"/>
  <c r="K3716" i="3"/>
  <c r="G3716" i="3"/>
  <c r="D3716" i="3"/>
  <c r="M3074" i="3"/>
  <c r="K3074" i="3"/>
  <c r="G3074" i="3"/>
  <c r="D3074" i="3"/>
  <c r="M2432" i="3"/>
  <c r="K2432" i="3"/>
  <c r="G2432" i="3"/>
  <c r="D2432" i="3"/>
  <c r="M1790" i="3"/>
  <c r="K1790" i="3"/>
  <c r="G1790" i="3"/>
  <c r="D1790" i="3"/>
  <c r="M1148" i="3"/>
  <c r="K1148" i="3"/>
  <c r="G1148" i="3"/>
  <c r="D1148" i="3"/>
  <c r="M506" i="3"/>
  <c r="K506" i="3"/>
  <c r="G506" i="3"/>
  <c r="D506" i="3"/>
  <c r="M10136" i="3"/>
  <c r="K10136" i="3"/>
  <c r="G10136" i="3"/>
  <c r="D10136" i="3"/>
  <c r="M9493" i="3"/>
  <c r="K9493" i="3"/>
  <c r="G9493" i="3"/>
  <c r="D9493" i="3"/>
  <c r="M8851" i="3"/>
  <c r="K8851" i="3"/>
  <c r="G8851" i="3"/>
  <c r="D8851" i="3"/>
  <c r="M8209" i="3"/>
  <c r="K8209" i="3"/>
  <c r="G8209" i="3"/>
  <c r="D8209" i="3"/>
  <c r="M7567" i="3"/>
  <c r="K7567" i="3"/>
  <c r="G7567" i="3"/>
  <c r="D7567" i="3"/>
  <c r="M6925" i="3"/>
  <c r="K6925" i="3"/>
  <c r="G6925" i="3"/>
  <c r="D6925" i="3"/>
  <c r="M6283" i="3"/>
  <c r="K6283" i="3"/>
  <c r="G6283" i="3"/>
  <c r="D6283" i="3"/>
  <c r="M5641" i="3"/>
  <c r="K5641" i="3"/>
  <c r="G5641" i="3"/>
  <c r="D5641" i="3"/>
  <c r="M4999" i="3"/>
  <c r="K4999" i="3"/>
  <c r="G4999" i="3"/>
  <c r="D4999" i="3"/>
  <c r="M4357" i="3"/>
  <c r="K4357" i="3"/>
  <c r="G4357" i="3"/>
  <c r="D4357" i="3"/>
  <c r="M3715" i="3"/>
  <c r="K3715" i="3"/>
  <c r="G3715" i="3"/>
  <c r="D3715" i="3"/>
  <c r="M3073" i="3"/>
  <c r="K3073" i="3"/>
  <c r="G3073" i="3"/>
  <c r="D3073" i="3"/>
  <c r="M2431" i="3"/>
  <c r="K2431" i="3"/>
  <c r="G2431" i="3"/>
  <c r="D2431" i="3"/>
  <c r="M1789" i="3"/>
  <c r="K1789" i="3"/>
  <c r="G1789" i="3"/>
  <c r="D1789" i="3"/>
  <c r="M1147" i="3"/>
  <c r="K1147" i="3"/>
  <c r="G1147" i="3"/>
  <c r="D1147" i="3"/>
  <c r="M505" i="3"/>
  <c r="K505" i="3"/>
  <c r="G505" i="3"/>
  <c r="D505" i="3"/>
  <c r="M10135" i="3"/>
  <c r="K10135" i="3"/>
  <c r="G10135" i="3"/>
  <c r="D10135" i="3"/>
  <c r="M10134" i="3"/>
  <c r="K10134" i="3"/>
  <c r="G10134" i="3"/>
  <c r="D10134" i="3"/>
  <c r="M9492" i="3"/>
  <c r="K9492" i="3"/>
  <c r="G9492" i="3"/>
  <c r="D9492" i="3"/>
  <c r="M8850" i="3"/>
  <c r="K8850" i="3"/>
  <c r="G8850" i="3"/>
  <c r="D8850" i="3"/>
  <c r="M8208" i="3"/>
  <c r="K8208" i="3"/>
  <c r="G8208" i="3"/>
  <c r="D8208" i="3"/>
  <c r="M7566" i="3"/>
  <c r="K7566" i="3"/>
  <c r="G7566" i="3"/>
  <c r="D7566" i="3"/>
  <c r="M6924" i="3"/>
  <c r="K6924" i="3"/>
  <c r="G6924" i="3"/>
  <c r="D6924" i="3"/>
  <c r="M6282" i="3"/>
  <c r="K6282" i="3"/>
  <c r="G6282" i="3"/>
  <c r="D6282" i="3"/>
  <c r="M5640" i="3"/>
  <c r="K5640" i="3"/>
  <c r="G5640" i="3"/>
  <c r="D5640" i="3"/>
  <c r="M4998" i="3"/>
  <c r="K4998" i="3"/>
  <c r="G4998" i="3"/>
  <c r="D4998" i="3"/>
  <c r="M4356" i="3"/>
  <c r="K4356" i="3"/>
  <c r="G4356" i="3"/>
  <c r="D4356" i="3"/>
  <c r="M3714" i="3"/>
  <c r="K3714" i="3"/>
  <c r="G3714" i="3"/>
  <c r="D3714" i="3"/>
  <c r="M3072" i="3"/>
  <c r="K3072" i="3"/>
  <c r="G3072" i="3"/>
  <c r="D3072" i="3"/>
  <c r="M2430" i="3"/>
  <c r="K2430" i="3"/>
  <c r="G2430" i="3"/>
  <c r="D2430" i="3"/>
  <c r="M1788" i="3"/>
  <c r="K1788" i="3"/>
  <c r="G1788" i="3"/>
  <c r="D1788" i="3"/>
  <c r="M1146" i="3"/>
  <c r="K1146" i="3"/>
  <c r="G1146" i="3"/>
  <c r="D1146" i="3"/>
  <c r="M504" i="3"/>
  <c r="K504" i="3"/>
  <c r="G504" i="3"/>
  <c r="D504" i="3"/>
  <c r="M503" i="3"/>
  <c r="K503" i="3"/>
  <c r="G503" i="3"/>
  <c r="D503" i="3"/>
  <c r="M1145" i="3"/>
  <c r="K1145" i="3"/>
  <c r="G1145" i="3"/>
  <c r="D1145" i="3"/>
  <c r="M1787" i="3"/>
  <c r="K1787" i="3"/>
  <c r="G1787" i="3"/>
  <c r="D1787" i="3"/>
  <c r="M2429" i="3"/>
  <c r="K2429" i="3"/>
  <c r="G2429" i="3"/>
  <c r="D2429" i="3"/>
  <c r="M3071" i="3"/>
  <c r="K3071" i="3"/>
  <c r="G3071" i="3"/>
  <c r="D3071" i="3"/>
  <c r="M3713" i="3"/>
  <c r="K3713" i="3"/>
  <c r="G3713" i="3"/>
  <c r="D3713" i="3"/>
  <c r="M4355" i="3"/>
  <c r="K4355" i="3"/>
  <c r="G4355" i="3"/>
  <c r="D4355" i="3"/>
  <c r="M4997" i="3"/>
  <c r="K4997" i="3"/>
  <c r="G4997" i="3"/>
  <c r="D4997" i="3"/>
  <c r="M5639" i="3"/>
  <c r="K5639" i="3"/>
  <c r="G5639" i="3"/>
  <c r="D5639" i="3"/>
  <c r="M6281" i="3"/>
  <c r="K6281" i="3"/>
  <c r="G6281" i="3"/>
  <c r="D6281" i="3"/>
  <c r="M6923" i="3"/>
  <c r="K6923" i="3"/>
  <c r="G6923" i="3"/>
  <c r="D6923" i="3"/>
  <c r="M7565" i="3"/>
  <c r="K7565" i="3"/>
  <c r="G7565" i="3"/>
  <c r="D7565" i="3"/>
  <c r="M8207" i="3"/>
  <c r="K8207" i="3"/>
  <c r="G8207" i="3"/>
  <c r="D8207" i="3"/>
  <c r="M8849" i="3"/>
  <c r="K8849" i="3"/>
  <c r="G8849" i="3"/>
  <c r="D8849" i="3"/>
  <c r="M9491" i="3"/>
  <c r="K9491" i="3"/>
  <c r="G9491" i="3"/>
  <c r="D9491" i="3"/>
  <c r="M10133" i="3"/>
  <c r="K10133" i="3"/>
  <c r="G10133" i="3"/>
  <c r="D10133" i="3"/>
  <c r="M10132" i="3"/>
  <c r="K10132" i="3"/>
  <c r="G10132" i="3"/>
  <c r="D10132" i="3"/>
  <c r="M9490" i="3"/>
  <c r="K9490" i="3"/>
  <c r="G9490" i="3"/>
  <c r="D9490" i="3"/>
  <c r="M8848" i="3"/>
  <c r="K8848" i="3"/>
  <c r="G8848" i="3"/>
  <c r="D8848" i="3"/>
  <c r="M8206" i="3"/>
  <c r="K8206" i="3"/>
  <c r="G8206" i="3"/>
  <c r="D8206" i="3"/>
  <c r="M7564" i="3"/>
  <c r="K7564" i="3"/>
  <c r="G7564" i="3"/>
  <c r="D7564" i="3"/>
  <c r="M6922" i="3"/>
  <c r="K6922" i="3"/>
  <c r="G6922" i="3"/>
  <c r="D6922" i="3"/>
  <c r="M6280" i="3"/>
  <c r="K6280" i="3"/>
  <c r="G6280" i="3"/>
  <c r="D6280" i="3"/>
  <c r="M5638" i="3"/>
  <c r="K5638" i="3"/>
  <c r="G5638" i="3"/>
  <c r="D5638" i="3"/>
  <c r="M4996" i="3"/>
  <c r="K4996" i="3"/>
  <c r="G4996" i="3"/>
  <c r="D4996" i="3"/>
  <c r="M4354" i="3"/>
  <c r="K4354" i="3"/>
  <c r="G4354" i="3"/>
  <c r="D4354" i="3"/>
  <c r="M3712" i="3"/>
  <c r="K3712" i="3"/>
  <c r="G3712" i="3"/>
  <c r="D3712" i="3"/>
  <c r="M3070" i="3"/>
  <c r="K3070" i="3"/>
  <c r="G3070" i="3"/>
  <c r="D3070" i="3"/>
  <c r="M2428" i="3"/>
  <c r="K2428" i="3"/>
  <c r="G2428" i="3"/>
  <c r="D2428" i="3"/>
  <c r="M1786" i="3"/>
  <c r="K1786" i="3"/>
  <c r="G1786" i="3"/>
  <c r="D1786" i="3"/>
  <c r="M1144" i="3"/>
  <c r="K1144" i="3"/>
  <c r="G1144" i="3"/>
  <c r="D1144" i="3"/>
  <c r="M502" i="3"/>
  <c r="K502" i="3"/>
  <c r="G502" i="3"/>
  <c r="D502" i="3"/>
  <c r="M501" i="3"/>
  <c r="K501" i="3"/>
  <c r="G501" i="3"/>
  <c r="D501" i="3"/>
  <c r="M1143" i="3"/>
  <c r="K1143" i="3"/>
  <c r="G1143" i="3"/>
  <c r="D1143" i="3"/>
  <c r="M1785" i="3"/>
  <c r="K1785" i="3"/>
  <c r="G1785" i="3"/>
  <c r="D1785" i="3"/>
  <c r="M2427" i="3"/>
  <c r="K2427" i="3"/>
  <c r="G2427" i="3"/>
  <c r="D2427" i="3"/>
  <c r="M3069" i="3"/>
  <c r="K3069" i="3"/>
  <c r="G3069" i="3"/>
  <c r="D3069" i="3"/>
  <c r="M3711" i="3"/>
  <c r="K3711" i="3"/>
  <c r="G3711" i="3"/>
  <c r="D3711" i="3"/>
  <c r="M4353" i="3"/>
  <c r="K4353" i="3"/>
  <c r="G4353" i="3"/>
  <c r="D4353" i="3"/>
  <c r="M4995" i="3"/>
  <c r="K4995" i="3"/>
  <c r="G4995" i="3"/>
  <c r="D4995" i="3"/>
  <c r="M5637" i="3"/>
  <c r="K5637" i="3"/>
  <c r="G5637" i="3"/>
  <c r="D5637" i="3"/>
  <c r="M6279" i="3"/>
  <c r="K6279" i="3"/>
  <c r="G6279" i="3"/>
  <c r="D6279" i="3"/>
  <c r="M6921" i="3"/>
  <c r="K6921" i="3"/>
  <c r="G6921" i="3"/>
  <c r="D6921" i="3"/>
  <c r="M7563" i="3"/>
  <c r="K7563" i="3"/>
  <c r="G7563" i="3"/>
  <c r="D7563" i="3"/>
  <c r="M8205" i="3"/>
  <c r="K8205" i="3"/>
  <c r="G8205" i="3"/>
  <c r="D8205" i="3"/>
  <c r="M8847" i="3"/>
  <c r="K8847" i="3"/>
  <c r="G8847" i="3"/>
  <c r="D8847" i="3"/>
  <c r="M9489" i="3"/>
  <c r="K9489" i="3"/>
  <c r="G9489" i="3"/>
  <c r="D9489" i="3"/>
  <c r="M10131" i="3"/>
  <c r="K10131" i="3"/>
  <c r="G10131" i="3"/>
  <c r="D10131" i="3"/>
  <c r="M10130" i="3"/>
  <c r="K10130" i="3"/>
  <c r="G10130" i="3"/>
  <c r="D10130" i="3"/>
  <c r="M9488" i="3"/>
  <c r="K9488" i="3"/>
  <c r="G9488" i="3"/>
  <c r="D9488" i="3"/>
  <c r="M8846" i="3"/>
  <c r="K8846" i="3"/>
  <c r="G8846" i="3"/>
  <c r="D8846" i="3"/>
  <c r="M8204" i="3"/>
  <c r="K8204" i="3"/>
  <c r="G8204" i="3"/>
  <c r="D8204" i="3"/>
  <c r="M7562" i="3"/>
  <c r="K7562" i="3"/>
  <c r="G7562" i="3"/>
  <c r="D7562" i="3"/>
  <c r="M6920" i="3"/>
  <c r="K6920" i="3"/>
  <c r="G6920" i="3"/>
  <c r="D6920" i="3"/>
  <c r="M6278" i="3"/>
  <c r="K6278" i="3"/>
  <c r="G6278" i="3"/>
  <c r="D6278" i="3"/>
  <c r="M5636" i="3"/>
  <c r="K5636" i="3"/>
  <c r="G5636" i="3"/>
  <c r="D5636" i="3"/>
  <c r="M4994" i="3"/>
  <c r="K4994" i="3"/>
  <c r="G4994" i="3"/>
  <c r="D4994" i="3"/>
  <c r="M4352" i="3"/>
  <c r="K4352" i="3"/>
  <c r="G4352" i="3"/>
  <c r="D4352" i="3"/>
  <c r="M3710" i="3"/>
  <c r="K3710" i="3"/>
  <c r="G3710" i="3"/>
  <c r="D3710" i="3"/>
  <c r="M3068" i="3"/>
  <c r="K3068" i="3"/>
  <c r="G3068" i="3"/>
  <c r="D3068" i="3"/>
  <c r="M2426" i="3"/>
  <c r="K2426" i="3"/>
  <c r="G2426" i="3"/>
  <c r="D2426" i="3"/>
  <c r="M1784" i="3"/>
  <c r="K1784" i="3"/>
  <c r="G1784" i="3"/>
  <c r="D1784" i="3"/>
  <c r="M1142" i="3"/>
  <c r="K1142" i="3"/>
  <c r="G1142" i="3"/>
  <c r="D1142" i="3"/>
  <c r="M500" i="3"/>
  <c r="K500" i="3"/>
  <c r="G500" i="3"/>
  <c r="D500" i="3"/>
  <c r="M499" i="3"/>
  <c r="K499" i="3"/>
  <c r="G499" i="3"/>
  <c r="D499" i="3"/>
  <c r="M1141" i="3"/>
  <c r="K1141" i="3"/>
  <c r="G1141" i="3"/>
  <c r="D1141" i="3"/>
  <c r="M1783" i="3"/>
  <c r="K1783" i="3"/>
  <c r="G1783" i="3"/>
  <c r="D1783" i="3"/>
  <c r="M2425" i="3"/>
  <c r="K2425" i="3"/>
  <c r="G2425" i="3"/>
  <c r="D2425" i="3"/>
  <c r="M3067" i="3"/>
  <c r="K3067" i="3"/>
  <c r="G3067" i="3"/>
  <c r="D3067" i="3"/>
  <c r="M3709" i="3"/>
  <c r="K3709" i="3"/>
  <c r="G3709" i="3"/>
  <c r="D3709" i="3"/>
  <c r="M4351" i="3"/>
  <c r="K4351" i="3"/>
  <c r="G4351" i="3"/>
  <c r="D4351" i="3"/>
  <c r="M4993" i="3"/>
  <c r="K4993" i="3"/>
  <c r="G4993" i="3"/>
  <c r="D4993" i="3"/>
  <c r="M5635" i="3"/>
  <c r="K5635" i="3"/>
  <c r="G5635" i="3"/>
  <c r="D5635" i="3"/>
  <c r="M6277" i="3"/>
  <c r="K6277" i="3"/>
  <c r="G6277" i="3"/>
  <c r="D6277" i="3"/>
  <c r="M6919" i="3"/>
  <c r="K6919" i="3"/>
  <c r="G6919" i="3"/>
  <c r="D6919" i="3"/>
  <c r="M7561" i="3"/>
  <c r="K7561" i="3"/>
  <c r="G7561" i="3"/>
  <c r="D7561" i="3"/>
  <c r="M8203" i="3"/>
  <c r="K8203" i="3"/>
  <c r="G8203" i="3"/>
  <c r="D8203" i="3"/>
  <c r="M8845" i="3"/>
  <c r="K8845" i="3"/>
  <c r="G8845" i="3"/>
  <c r="D8845" i="3"/>
  <c r="M9487" i="3"/>
  <c r="K9487" i="3"/>
  <c r="G9487" i="3"/>
  <c r="D9487" i="3"/>
  <c r="M10129" i="3"/>
  <c r="K10129" i="3"/>
  <c r="G10129" i="3"/>
  <c r="D10129" i="3"/>
  <c r="M10128" i="3"/>
  <c r="K10128" i="3"/>
  <c r="G10128" i="3"/>
  <c r="D10128" i="3"/>
  <c r="M9486" i="3"/>
  <c r="K9486" i="3"/>
  <c r="G9486" i="3"/>
  <c r="D9486" i="3"/>
  <c r="M8844" i="3"/>
  <c r="K8844" i="3"/>
  <c r="G8844" i="3"/>
  <c r="D8844" i="3"/>
  <c r="M8202" i="3"/>
  <c r="K8202" i="3"/>
  <c r="G8202" i="3"/>
  <c r="D8202" i="3"/>
  <c r="M7560" i="3"/>
  <c r="K7560" i="3"/>
  <c r="G7560" i="3"/>
  <c r="D7560" i="3"/>
  <c r="M6918" i="3"/>
  <c r="K6918" i="3"/>
  <c r="G6918" i="3"/>
  <c r="D6918" i="3"/>
  <c r="M6276" i="3"/>
  <c r="K6276" i="3"/>
  <c r="G6276" i="3"/>
  <c r="D6276" i="3"/>
  <c r="M5634" i="3"/>
  <c r="K5634" i="3"/>
  <c r="G5634" i="3"/>
  <c r="D5634" i="3"/>
  <c r="M4992" i="3"/>
  <c r="K4992" i="3"/>
  <c r="G4992" i="3"/>
  <c r="D4992" i="3"/>
  <c r="M4350" i="3"/>
  <c r="K4350" i="3"/>
  <c r="G4350" i="3"/>
  <c r="D4350" i="3"/>
  <c r="M3708" i="3"/>
  <c r="K3708" i="3"/>
  <c r="G3708" i="3"/>
  <c r="D3708" i="3"/>
  <c r="M3066" i="3"/>
  <c r="K3066" i="3"/>
  <c r="G3066" i="3"/>
  <c r="D3066" i="3"/>
  <c r="M2424" i="3"/>
  <c r="K2424" i="3"/>
  <c r="G2424" i="3"/>
  <c r="D2424" i="3"/>
  <c r="M1782" i="3"/>
  <c r="K1782" i="3"/>
  <c r="G1782" i="3"/>
  <c r="D1782" i="3"/>
  <c r="M1140" i="3"/>
  <c r="K1140" i="3"/>
  <c r="G1140" i="3"/>
  <c r="D1140" i="3"/>
  <c r="M498" i="3"/>
  <c r="K498" i="3"/>
  <c r="G498" i="3"/>
  <c r="D498" i="3"/>
  <c r="M497" i="3"/>
  <c r="K497" i="3"/>
  <c r="G497" i="3"/>
  <c r="D497" i="3"/>
  <c r="M1139" i="3"/>
  <c r="K1139" i="3"/>
  <c r="G1139" i="3"/>
  <c r="D1139" i="3"/>
  <c r="M1781" i="3"/>
  <c r="K1781" i="3"/>
  <c r="G1781" i="3"/>
  <c r="D1781" i="3"/>
  <c r="M2423" i="3"/>
  <c r="K2423" i="3"/>
  <c r="G2423" i="3"/>
  <c r="D2423" i="3"/>
  <c r="M3065" i="3"/>
  <c r="K3065" i="3"/>
  <c r="G3065" i="3"/>
  <c r="D3065" i="3"/>
  <c r="M3707" i="3"/>
  <c r="K3707" i="3"/>
  <c r="G3707" i="3"/>
  <c r="D3707" i="3"/>
  <c r="M4349" i="3"/>
  <c r="K4349" i="3"/>
  <c r="G4349" i="3"/>
  <c r="D4349" i="3"/>
  <c r="M4991" i="3"/>
  <c r="K4991" i="3"/>
  <c r="G4991" i="3"/>
  <c r="D4991" i="3"/>
  <c r="M5633" i="3"/>
  <c r="K5633" i="3"/>
  <c r="G5633" i="3"/>
  <c r="D5633" i="3"/>
  <c r="M6275" i="3"/>
  <c r="K6275" i="3"/>
  <c r="G6275" i="3"/>
  <c r="D6275" i="3"/>
  <c r="M6917" i="3"/>
  <c r="K6917" i="3"/>
  <c r="G6917" i="3"/>
  <c r="D6917" i="3"/>
  <c r="M7559" i="3"/>
  <c r="K7559" i="3"/>
  <c r="G7559" i="3"/>
  <c r="D7559" i="3"/>
  <c r="M8201" i="3"/>
  <c r="K8201" i="3"/>
  <c r="G8201" i="3"/>
  <c r="D8201" i="3"/>
  <c r="M8843" i="3"/>
  <c r="K8843" i="3"/>
  <c r="G8843" i="3"/>
  <c r="D8843" i="3"/>
  <c r="M9485" i="3"/>
  <c r="K9485" i="3"/>
  <c r="G9485" i="3"/>
  <c r="D9485" i="3"/>
  <c r="M10127" i="3"/>
  <c r="K10127" i="3"/>
  <c r="G10127" i="3"/>
  <c r="D10127" i="3"/>
  <c r="M10126" i="3"/>
  <c r="K10126" i="3"/>
  <c r="G10126" i="3"/>
  <c r="D10126" i="3"/>
  <c r="M9484" i="3"/>
  <c r="K9484" i="3"/>
  <c r="G9484" i="3"/>
  <c r="D9484" i="3"/>
  <c r="M8842" i="3"/>
  <c r="K8842" i="3"/>
  <c r="G8842" i="3"/>
  <c r="D8842" i="3"/>
  <c r="M8200" i="3"/>
  <c r="K8200" i="3"/>
  <c r="G8200" i="3"/>
  <c r="D8200" i="3"/>
  <c r="M7558" i="3"/>
  <c r="K7558" i="3"/>
  <c r="G7558" i="3"/>
  <c r="D7558" i="3"/>
  <c r="M6916" i="3"/>
  <c r="K6916" i="3"/>
  <c r="G6916" i="3"/>
  <c r="D6916" i="3"/>
  <c r="M6274" i="3"/>
  <c r="K6274" i="3"/>
  <c r="G6274" i="3"/>
  <c r="D6274" i="3"/>
  <c r="M6422" i="3"/>
  <c r="M5632" i="3"/>
  <c r="K5632" i="3"/>
  <c r="G5632" i="3"/>
  <c r="D5632" i="3"/>
  <c r="M4990" i="3"/>
  <c r="K4990" i="3"/>
  <c r="G4990" i="3"/>
  <c r="D4990" i="3"/>
  <c r="M4348" i="3"/>
  <c r="K4348" i="3"/>
  <c r="G4348" i="3"/>
  <c r="D4348" i="3"/>
  <c r="M3706" i="3"/>
  <c r="K3706" i="3"/>
  <c r="G3706" i="3"/>
  <c r="D3706" i="3"/>
  <c r="M3064" i="3"/>
  <c r="K3064" i="3"/>
  <c r="G3064" i="3"/>
  <c r="D3064" i="3"/>
  <c r="M2422" i="3"/>
  <c r="K2422" i="3"/>
  <c r="G2422" i="3"/>
  <c r="D2422" i="3"/>
  <c r="M1780" i="3"/>
  <c r="K1780" i="3"/>
  <c r="G1780" i="3"/>
  <c r="D1780" i="3"/>
  <c r="M1138" i="3"/>
  <c r="K1138" i="3"/>
  <c r="G1138" i="3"/>
  <c r="D1138" i="3"/>
  <c r="M496" i="3"/>
  <c r="K496" i="3"/>
  <c r="G496" i="3"/>
  <c r="D496" i="3"/>
  <c r="M9483" i="3"/>
  <c r="K9483" i="3"/>
  <c r="G9483" i="3"/>
  <c r="D9483" i="3"/>
  <c r="M8841" i="3"/>
  <c r="K8841" i="3"/>
  <c r="G8841" i="3"/>
  <c r="D8841" i="3"/>
  <c r="M8199" i="3"/>
  <c r="K8199" i="3"/>
  <c r="G8199" i="3"/>
  <c r="D8199" i="3"/>
  <c r="M7557" i="3"/>
  <c r="K7557" i="3"/>
  <c r="G7557" i="3"/>
  <c r="D7557" i="3"/>
  <c r="M6915" i="3"/>
  <c r="K6915" i="3"/>
  <c r="G6915" i="3"/>
  <c r="D6915" i="3"/>
  <c r="M6273" i="3"/>
  <c r="K6273" i="3"/>
  <c r="G6273" i="3"/>
  <c r="D6273" i="3"/>
  <c r="M5631" i="3"/>
  <c r="K5631" i="3"/>
  <c r="G5631" i="3"/>
  <c r="D5631" i="3"/>
  <c r="M4989" i="3"/>
  <c r="K4989" i="3"/>
  <c r="G4989" i="3"/>
  <c r="D4989" i="3"/>
  <c r="M4347" i="3"/>
  <c r="K4347" i="3"/>
  <c r="G4347" i="3"/>
  <c r="D4347" i="3"/>
  <c r="M3705" i="3"/>
  <c r="K3705" i="3"/>
  <c r="G3705" i="3"/>
  <c r="D3705" i="3"/>
  <c r="M3063" i="3"/>
  <c r="K3063" i="3"/>
  <c r="G3063" i="3"/>
  <c r="D3063" i="3"/>
  <c r="M2421" i="3"/>
  <c r="K2421" i="3"/>
  <c r="G2421" i="3"/>
  <c r="D2421" i="3"/>
  <c r="M1779" i="3"/>
  <c r="K1779" i="3"/>
  <c r="G1779" i="3"/>
  <c r="D1779" i="3"/>
  <c r="M1137" i="3"/>
  <c r="K1137" i="3"/>
  <c r="G1137" i="3"/>
  <c r="D1137" i="3"/>
  <c r="M495" i="3"/>
  <c r="K495" i="3"/>
  <c r="G495" i="3"/>
  <c r="D495" i="3"/>
  <c r="M10125" i="3"/>
  <c r="K10125" i="3"/>
  <c r="G10125" i="3"/>
  <c r="D10125" i="3"/>
  <c r="M9482" i="3"/>
  <c r="K9482" i="3"/>
  <c r="G9482" i="3"/>
  <c r="D9482" i="3"/>
  <c r="M8840" i="3"/>
  <c r="K8840" i="3"/>
  <c r="G8840" i="3"/>
  <c r="D8840" i="3"/>
  <c r="M8198" i="3"/>
  <c r="K8198" i="3"/>
  <c r="G8198" i="3"/>
  <c r="D8198" i="3"/>
  <c r="M7556" i="3"/>
  <c r="K7556" i="3"/>
  <c r="G7556" i="3"/>
  <c r="D7556" i="3"/>
  <c r="M6914" i="3"/>
  <c r="K6914" i="3"/>
  <c r="G6914" i="3"/>
  <c r="D6914" i="3"/>
  <c r="M6272" i="3"/>
  <c r="K6272" i="3"/>
  <c r="G6272" i="3"/>
  <c r="D6272" i="3"/>
  <c r="M5630" i="3"/>
  <c r="K5630" i="3"/>
  <c r="G5630" i="3"/>
  <c r="D5630" i="3"/>
  <c r="M4988" i="3"/>
  <c r="K4988" i="3"/>
  <c r="G4988" i="3"/>
  <c r="D4988" i="3"/>
  <c r="M4346" i="3"/>
  <c r="K4346" i="3"/>
  <c r="G4346" i="3"/>
  <c r="D4346" i="3"/>
  <c r="M3704" i="3"/>
  <c r="K3704" i="3"/>
  <c r="G3704" i="3"/>
  <c r="D3704" i="3"/>
  <c r="M3062" i="3"/>
  <c r="K3062" i="3"/>
  <c r="G3062" i="3"/>
  <c r="D3062" i="3"/>
  <c r="M2420" i="3"/>
  <c r="K2420" i="3"/>
  <c r="G2420" i="3"/>
  <c r="D2420" i="3"/>
  <c r="M1778" i="3"/>
  <c r="K1778" i="3"/>
  <c r="G1778" i="3"/>
  <c r="D1778" i="3"/>
  <c r="M1136" i="3"/>
  <c r="K1136" i="3"/>
  <c r="G1136" i="3"/>
  <c r="D1136" i="3"/>
  <c r="M494" i="3"/>
  <c r="K494" i="3"/>
  <c r="G494" i="3"/>
  <c r="D494" i="3"/>
  <c r="L8928" i="3" l="1"/>
  <c r="F6963" i="3"/>
  <c r="F4432" i="3"/>
  <c r="F3148" i="3"/>
  <c r="F1864" i="3"/>
  <c r="F9585" i="3"/>
  <c r="E9587" i="3"/>
  <c r="J9587" i="3" s="1"/>
  <c r="E8944" i="3"/>
  <c r="J8944" i="3" s="1"/>
  <c r="E8945" i="3"/>
  <c r="J8945" i="3" s="1"/>
  <c r="E8302" i="3"/>
  <c r="J8302" i="3" s="1"/>
  <c r="E8303" i="3"/>
  <c r="J8303" i="3" s="1"/>
  <c r="F7659" i="3"/>
  <c r="E7661" i="3"/>
  <c r="J7661" i="3" s="1"/>
  <c r="F7017" i="3"/>
  <c r="E7019" i="3"/>
  <c r="J7019" i="3" s="1"/>
  <c r="L6371" i="3"/>
  <c r="L6377" i="3"/>
  <c r="F6375" i="3"/>
  <c r="E6377" i="3"/>
  <c r="J6377" i="3" s="1"/>
  <c r="E5734" i="3"/>
  <c r="J5734" i="3" s="1"/>
  <c r="E5735" i="3"/>
  <c r="J5735" i="3" s="1"/>
  <c r="F4449" i="3"/>
  <c r="E4451" i="3"/>
  <c r="J4451" i="3" s="1"/>
  <c r="F3165" i="3"/>
  <c r="E3167" i="3"/>
  <c r="J3167" i="3" s="1"/>
  <c r="F2523" i="3"/>
  <c r="E2525" i="3"/>
  <c r="J2525" i="3" s="1"/>
  <c r="F1881" i="3"/>
  <c r="E1883" i="3"/>
  <c r="J1883" i="3" s="1"/>
  <c r="E598" i="3"/>
  <c r="J598" i="3" s="1"/>
  <c r="E599" i="3"/>
  <c r="J599" i="3" s="1"/>
  <c r="E9586" i="3"/>
  <c r="J9586" i="3" s="1"/>
  <c r="F7654" i="3"/>
  <c r="E7660" i="3"/>
  <c r="J7660" i="3" s="1"/>
  <c r="F7012" i="3"/>
  <c r="E7018" i="3"/>
  <c r="J7018" i="3" s="1"/>
  <c r="E6376" i="3"/>
  <c r="J6376" i="3" s="1"/>
  <c r="L6376" i="3"/>
  <c r="F5087" i="3"/>
  <c r="E5092" i="3"/>
  <c r="J5092" i="3" s="1"/>
  <c r="E4444" i="3"/>
  <c r="J4444" i="3" s="1"/>
  <c r="E4450" i="3"/>
  <c r="J4450" i="3" s="1"/>
  <c r="L4444" i="3"/>
  <c r="L4450" i="3"/>
  <c r="E3802" i="3"/>
  <c r="J3802" i="3" s="1"/>
  <c r="E3808" i="3"/>
  <c r="J3808" i="3" s="1"/>
  <c r="E3160" i="3"/>
  <c r="J3160" i="3" s="1"/>
  <c r="E3166" i="3"/>
  <c r="J3166" i="3" s="1"/>
  <c r="E2524" i="3"/>
  <c r="J2524" i="3" s="1"/>
  <c r="F1876" i="3"/>
  <c r="E1882" i="3"/>
  <c r="J1882" i="3" s="1"/>
  <c r="E9585" i="3"/>
  <c r="J9585" i="3" s="1"/>
  <c r="F1235" i="3"/>
  <c r="E1240" i="3"/>
  <c r="J1240" i="3" s="1"/>
  <c r="L1235" i="3"/>
  <c r="L1240" i="3"/>
  <c r="E10222" i="3"/>
  <c r="J10222" i="3" s="1"/>
  <c r="E10228" i="3"/>
  <c r="E10227" i="3"/>
  <c r="J10227" i="3" s="1"/>
  <c r="F8939" i="3"/>
  <c r="F8943" i="3"/>
  <c r="E8943" i="3"/>
  <c r="J8943" i="3" s="1"/>
  <c r="F8300" i="3"/>
  <c r="F8301" i="3"/>
  <c r="E8301" i="3"/>
  <c r="J8301" i="3" s="1"/>
  <c r="E7659" i="3"/>
  <c r="J7659" i="3" s="1"/>
  <c r="L597" i="3"/>
  <c r="E6375" i="3"/>
  <c r="J6375" i="3" s="1"/>
  <c r="E7017" i="3"/>
  <c r="J7017" i="3" s="1"/>
  <c r="L6375" i="3"/>
  <c r="F5729" i="3"/>
  <c r="F5733" i="3"/>
  <c r="E5733" i="3"/>
  <c r="J5733" i="3" s="1"/>
  <c r="E5091" i="3"/>
  <c r="J5091" i="3" s="1"/>
  <c r="L4449" i="3"/>
  <c r="E4449" i="3"/>
  <c r="J4449" i="3" s="1"/>
  <c r="E3807" i="3"/>
  <c r="J3807" i="3" s="1"/>
  <c r="E2523" i="3"/>
  <c r="J2523" i="3" s="1"/>
  <c r="E3165" i="3"/>
  <c r="J3165" i="3" s="1"/>
  <c r="E1881" i="3"/>
  <c r="J1881" i="3" s="1"/>
  <c r="L1239" i="3"/>
  <c r="E1239" i="3"/>
  <c r="J1239" i="3" s="1"/>
  <c r="E593" i="3"/>
  <c r="J593" i="3" s="1"/>
  <c r="F597" i="3"/>
  <c r="E9583" i="3"/>
  <c r="J9583" i="3" s="1"/>
  <c r="E597" i="3"/>
  <c r="J597" i="3" s="1"/>
  <c r="E9584" i="3"/>
  <c r="J9584" i="3" s="1"/>
  <c r="F9584" i="3"/>
  <c r="F9583" i="3"/>
  <c r="F8942" i="3"/>
  <c r="F8941" i="3"/>
  <c r="E8942" i="3"/>
  <c r="J8942" i="3" s="1"/>
  <c r="E8941" i="3"/>
  <c r="J8941" i="3" s="1"/>
  <c r="F8297" i="3"/>
  <c r="F8299" i="3"/>
  <c r="E8300" i="3"/>
  <c r="J8300" i="3" s="1"/>
  <c r="E8299" i="3"/>
  <c r="J8299" i="3" s="1"/>
  <c r="F7658" i="3"/>
  <c r="F7657" i="3"/>
  <c r="E7658" i="3"/>
  <c r="J7658" i="3" s="1"/>
  <c r="E7657" i="3"/>
  <c r="J7657" i="3" s="1"/>
  <c r="E6373" i="3"/>
  <c r="J6373" i="3" s="1"/>
  <c r="F7016" i="3"/>
  <c r="F7015" i="3"/>
  <c r="E7016" i="3"/>
  <c r="J7016" i="3" s="1"/>
  <c r="E7015" i="3"/>
  <c r="J7015" i="3" s="1"/>
  <c r="F6374" i="3"/>
  <c r="F6373" i="3"/>
  <c r="E6374" i="3"/>
  <c r="J6374" i="3" s="1"/>
  <c r="L6373" i="3"/>
  <c r="L6374" i="3"/>
  <c r="F5732" i="3"/>
  <c r="F5731" i="3"/>
  <c r="E5732" i="3"/>
  <c r="J5732" i="3" s="1"/>
  <c r="E5731" i="3"/>
  <c r="J5731" i="3" s="1"/>
  <c r="F5090" i="3"/>
  <c r="F5089" i="3"/>
  <c r="E5089" i="3"/>
  <c r="J5089" i="3" s="1"/>
  <c r="L4448" i="3"/>
  <c r="E5090" i="3"/>
  <c r="J5090" i="3" s="1"/>
  <c r="F4444" i="3"/>
  <c r="F4448" i="3"/>
  <c r="E4448" i="3"/>
  <c r="J4448" i="3" s="1"/>
  <c r="E4447" i="3"/>
  <c r="J4447" i="3" s="1"/>
  <c r="F4447" i="3"/>
  <c r="L4447" i="3"/>
  <c r="F3806" i="3"/>
  <c r="F3805" i="3"/>
  <c r="E3806" i="3"/>
  <c r="J3806" i="3" s="1"/>
  <c r="E3805" i="3"/>
  <c r="J3805" i="3" s="1"/>
  <c r="F3163" i="3"/>
  <c r="E3164" i="3"/>
  <c r="J3164" i="3" s="1"/>
  <c r="F3164" i="3"/>
  <c r="E3163" i="3"/>
  <c r="J3163" i="3" s="1"/>
  <c r="E2521" i="3"/>
  <c r="J2521" i="3" s="1"/>
  <c r="F2522" i="3"/>
  <c r="F2521" i="3"/>
  <c r="E2522" i="3"/>
  <c r="J2522" i="3" s="1"/>
  <c r="L595" i="3"/>
  <c r="E1880" i="3"/>
  <c r="J1880" i="3" s="1"/>
  <c r="F1880" i="3"/>
  <c r="F1879" i="3"/>
  <c r="E1879" i="3"/>
  <c r="J1879" i="3" s="1"/>
  <c r="F1238" i="3"/>
  <c r="L1238" i="3"/>
  <c r="E1237" i="3"/>
  <c r="J1237" i="3" s="1"/>
  <c r="E1238" i="3"/>
  <c r="J1238" i="3" s="1"/>
  <c r="F1237" i="3"/>
  <c r="L1237" i="3"/>
  <c r="F596" i="3"/>
  <c r="L596" i="3"/>
  <c r="F595" i="3"/>
  <c r="E596" i="3"/>
  <c r="J596" i="3" s="1"/>
  <c r="E595" i="3"/>
  <c r="J595" i="3" s="1"/>
  <c r="E10226" i="3"/>
  <c r="J10226" i="3" s="1"/>
  <c r="F9582" i="3"/>
  <c r="E10225" i="3"/>
  <c r="J10225" i="3" s="1"/>
  <c r="F10226" i="3"/>
  <c r="F10225" i="3"/>
  <c r="E9582" i="3"/>
  <c r="J9582" i="3" s="1"/>
  <c r="E10224" i="3"/>
  <c r="J10224" i="3" s="1"/>
  <c r="F10224" i="3"/>
  <c r="F8940" i="3"/>
  <c r="E6372" i="3"/>
  <c r="J6372" i="3" s="1"/>
  <c r="E8940" i="3"/>
  <c r="J8940" i="3" s="1"/>
  <c r="F8298" i="3"/>
  <c r="E8298" i="3"/>
  <c r="J8298" i="3" s="1"/>
  <c r="F7656" i="3"/>
  <c r="E7656" i="3"/>
  <c r="J7656" i="3" s="1"/>
  <c r="F7014" i="3"/>
  <c r="E7014" i="3"/>
  <c r="J7014" i="3" s="1"/>
  <c r="F6372" i="3"/>
  <c r="L6372" i="3"/>
  <c r="F2520" i="3"/>
  <c r="F5730" i="3"/>
  <c r="E5730" i="3"/>
  <c r="J5730" i="3" s="1"/>
  <c r="F5088" i="3"/>
  <c r="E5088" i="3"/>
  <c r="J5088" i="3" s="1"/>
  <c r="E4446" i="3"/>
  <c r="J4446" i="3" s="1"/>
  <c r="L4446" i="3"/>
  <c r="F4446" i="3"/>
  <c r="F3804" i="3"/>
  <c r="E3804" i="3"/>
  <c r="J3804" i="3" s="1"/>
  <c r="E2520" i="3"/>
  <c r="J2520" i="3" s="1"/>
  <c r="E3162" i="3"/>
  <c r="J3162" i="3" s="1"/>
  <c r="F3162" i="3"/>
  <c r="F1236" i="3"/>
  <c r="E1878" i="3"/>
  <c r="J1878" i="3" s="1"/>
  <c r="E8939" i="3"/>
  <c r="J8939" i="3" s="1"/>
  <c r="E9581" i="3"/>
  <c r="J9581" i="3" s="1"/>
  <c r="F1878" i="3"/>
  <c r="L594" i="3"/>
  <c r="L1236" i="3"/>
  <c r="E1236" i="3"/>
  <c r="J1236" i="3" s="1"/>
  <c r="E594" i="3"/>
  <c r="J594" i="3" s="1"/>
  <c r="F594" i="3"/>
  <c r="E7655" i="3"/>
  <c r="J7655" i="3" s="1"/>
  <c r="E8297" i="3"/>
  <c r="J8297" i="3" s="1"/>
  <c r="F9581" i="3"/>
  <c r="E9580" i="3"/>
  <c r="J9580" i="3" s="1"/>
  <c r="F9580" i="3"/>
  <c r="E7012" i="3"/>
  <c r="J7012" i="3" s="1"/>
  <c r="E7013" i="3"/>
  <c r="J7013" i="3" s="1"/>
  <c r="F7655" i="3"/>
  <c r="F7013" i="3"/>
  <c r="E7654" i="3"/>
  <c r="J7654" i="3" s="1"/>
  <c r="E6371" i="3"/>
  <c r="J6371" i="3" s="1"/>
  <c r="E5086" i="3"/>
  <c r="J5086" i="3" s="1"/>
  <c r="E5729" i="3"/>
  <c r="J5729" i="3" s="1"/>
  <c r="E4445" i="3"/>
  <c r="J4445" i="3" s="1"/>
  <c r="E3161" i="3"/>
  <c r="J3161" i="3" s="1"/>
  <c r="E5087" i="3"/>
  <c r="J5087" i="3" s="1"/>
  <c r="F5086" i="3"/>
  <c r="F6371" i="3"/>
  <c r="E6370" i="3"/>
  <c r="J6370" i="3" s="1"/>
  <c r="F3160" i="3"/>
  <c r="F3161" i="3"/>
  <c r="F6370" i="3"/>
  <c r="F4445" i="3"/>
  <c r="E3803" i="3"/>
  <c r="J3803" i="3" s="1"/>
  <c r="F3803" i="3"/>
  <c r="F3802" i="3"/>
  <c r="E1234" i="3"/>
  <c r="J1234" i="3" s="1"/>
  <c r="L4445" i="3"/>
  <c r="E10223" i="3"/>
  <c r="J10223" i="3" s="1"/>
  <c r="E1876" i="3"/>
  <c r="J1876" i="3" s="1"/>
  <c r="F1234" i="3"/>
  <c r="E1235" i="3"/>
  <c r="J1235" i="3" s="1"/>
  <c r="E1877" i="3"/>
  <c r="J1877" i="3" s="1"/>
  <c r="E2519" i="3"/>
  <c r="J2519" i="3" s="1"/>
  <c r="F10223" i="3"/>
  <c r="F10222" i="3"/>
  <c r="F2519" i="3"/>
  <c r="F2518" i="3"/>
  <c r="E2518" i="3"/>
  <c r="J2518" i="3" s="1"/>
  <c r="F1877" i="3"/>
  <c r="L1234" i="3"/>
  <c r="F593" i="3"/>
  <c r="L592" i="3"/>
  <c r="L593" i="3"/>
  <c r="L591" i="3"/>
  <c r="E8935" i="3"/>
  <c r="J8935" i="3" s="1"/>
  <c r="E7651" i="3"/>
  <c r="J7651" i="3" s="1"/>
  <c r="E7009" i="3"/>
  <c r="J7009" i="3" s="1"/>
  <c r="E5725" i="3"/>
  <c r="J5725" i="3" s="1"/>
  <c r="E5083" i="3"/>
  <c r="J5083" i="3" s="1"/>
  <c r="E4441" i="3"/>
  <c r="J4441" i="3" s="1"/>
  <c r="E3157" i="3"/>
  <c r="J3157" i="3" s="1"/>
  <c r="E10219" i="3"/>
  <c r="J10219" i="3" s="1"/>
  <c r="E2515" i="3"/>
  <c r="J2515" i="3" s="1"/>
  <c r="E1231" i="3"/>
  <c r="J1231" i="3" s="1"/>
  <c r="E1873" i="3"/>
  <c r="J1873" i="3" s="1"/>
  <c r="E9576" i="3"/>
  <c r="J9576" i="3" s="1"/>
  <c r="E10218" i="3"/>
  <c r="J10218" i="3" s="1"/>
  <c r="E7650" i="3"/>
  <c r="J7650" i="3" s="1"/>
  <c r="E8934" i="3"/>
  <c r="J8934" i="3" s="1"/>
  <c r="E8292" i="3"/>
  <c r="J8292" i="3" s="1"/>
  <c r="E5082" i="3"/>
  <c r="J5082" i="3" s="1"/>
  <c r="E7008" i="3"/>
  <c r="J7008" i="3" s="1"/>
  <c r="E5724" i="3"/>
  <c r="J5724" i="3" s="1"/>
  <c r="E6366" i="3"/>
  <c r="J6366" i="3" s="1"/>
  <c r="E4440" i="3"/>
  <c r="J4440" i="3" s="1"/>
  <c r="F3796" i="3"/>
  <c r="E3798" i="3"/>
  <c r="J3798" i="3" s="1"/>
  <c r="E2514" i="3"/>
  <c r="J2514" i="3" s="1"/>
  <c r="E3156" i="3"/>
  <c r="J3156" i="3" s="1"/>
  <c r="E1872" i="3"/>
  <c r="J1872" i="3" s="1"/>
  <c r="E8933" i="3"/>
  <c r="J8933" i="3" s="1"/>
  <c r="E1230" i="3"/>
  <c r="J1230" i="3" s="1"/>
  <c r="E588" i="3"/>
  <c r="J588" i="3" s="1"/>
  <c r="E9575" i="3"/>
  <c r="J9575" i="3" s="1"/>
  <c r="E7649" i="3"/>
  <c r="J7649" i="3" s="1"/>
  <c r="E8291" i="3"/>
  <c r="J8291" i="3" s="1"/>
  <c r="E7007" i="3"/>
  <c r="J7007" i="3" s="1"/>
  <c r="E5723" i="3"/>
  <c r="J5723" i="3" s="1"/>
  <c r="E5081" i="3"/>
  <c r="J5081" i="3" s="1"/>
  <c r="E6365" i="3"/>
  <c r="J6365" i="3" s="1"/>
  <c r="E4439" i="3"/>
  <c r="J4439" i="3" s="1"/>
  <c r="E3797" i="3"/>
  <c r="J3797" i="3" s="1"/>
  <c r="E3155" i="3"/>
  <c r="J3155" i="3" s="1"/>
  <c r="F1871" i="3"/>
  <c r="E1229" i="3"/>
  <c r="J1229" i="3" s="1"/>
  <c r="E10217" i="3"/>
  <c r="J10217" i="3" s="1"/>
  <c r="E2513" i="3"/>
  <c r="J2513" i="3" s="1"/>
  <c r="F2513" i="3"/>
  <c r="E8932" i="3"/>
  <c r="J8932" i="3" s="1"/>
  <c r="E1871" i="3"/>
  <c r="J1871" i="3" s="1"/>
  <c r="E9574" i="3"/>
  <c r="J9574" i="3" s="1"/>
  <c r="E587" i="3"/>
  <c r="J587" i="3" s="1"/>
  <c r="F8932" i="3"/>
  <c r="F9574" i="3"/>
  <c r="F7648" i="3"/>
  <c r="F8290" i="3"/>
  <c r="E8290" i="3"/>
  <c r="J8290" i="3" s="1"/>
  <c r="F5722" i="3"/>
  <c r="E7648" i="3"/>
  <c r="J7648" i="3" s="1"/>
  <c r="F7003" i="3"/>
  <c r="F7006" i="3"/>
  <c r="E6364" i="3"/>
  <c r="J6364" i="3" s="1"/>
  <c r="F10216" i="3"/>
  <c r="E7006" i="3"/>
  <c r="J7006" i="3" s="1"/>
  <c r="F6364" i="3"/>
  <c r="F5080" i="3"/>
  <c r="E5722" i="3"/>
  <c r="J5722" i="3" s="1"/>
  <c r="E5080" i="3"/>
  <c r="J5080" i="3" s="1"/>
  <c r="E4438" i="3"/>
  <c r="J4438" i="3" s="1"/>
  <c r="F4438" i="3"/>
  <c r="E3796" i="3"/>
  <c r="J3796" i="3" s="1"/>
  <c r="F3154" i="3"/>
  <c r="E3154" i="3"/>
  <c r="J3154" i="3" s="1"/>
  <c r="F1228" i="3"/>
  <c r="F10215" i="3"/>
  <c r="F2512" i="3"/>
  <c r="E10215" i="3"/>
  <c r="J10215" i="3" s="1"/>
  <c r="E2512" i="3"/>
  <c r="J2512" i="3" s="1"/>
  <c r="F1870" i="3"/>
  <c r="E1870" i="3"/>
  <c r="J1870" i="3" s="1"/>
  <c r="F8931" i="3"/>
  <c r="E1228" i="3"/>
  <c r="J1228" i="3" s="1"/>
  <c r="E586" i="3"/>
  <c r="J586" i="3" s="1"/>
  <c r="E10216" i="3"/>
  <c r="J10216" i="3" s="1"/>
  <c r="F586" i="3"/>
  <c r="E9573" i="3"/>
  <c r="J9573" i="3" s="1"/>
  <c r="F9573" i="3"/>
  <c r="E8289" i="3"/>
  <c r="J8289" i="3" s="1"/>
  <c r="E8931" i="3"/>
  <c r="J8931" i="3" s="1"/>
  <c r="F8289" i="3"/>
  <c r="F7644" i="3"/>
  <c r="F7647" i="3"/>
  <c r="E7647" i="3"/>
  <c r="J7647" i="3" s="1"/>
  <c r="E5079" i="3"/>
  <c r="J5079" i="3" s="1"/>
  <c r="E5721" i="3"/>
  <c r="J5721" i="3" s="1"/>
  <c r="E7005" i="3"/>
  <c r="J7005" i="3" s="1"/>
  <c r="F7005" i="3"/>
  <c r="F5721" i="3"/>
  <c r="E6363" i="3"/>
  <c r="J6363" i="3" s="1"/>
  <c r="F6363" i="3"/>
  <c r="F5079" i="3"/>
  <c r="E4437" i="3"/>
  <c r="J4437" i="3" s="1"/>
  <c r="F4437" i="3"/>
  <c r="F3792" i="3"/>
  <c r="F3795" i="3"/>
  <c r="E3795" i="3"/>
  <c r="J3795" i="3" s="1"/>
  <c r="F2511" i="3"/>
  <c r="F3153" i="3"/>
  <c r="F1227" i="3"/>
  <c r="E3153" i="3"/>
  <c r="J3153" i="3" s="1"/>
  <c r="E2511" i="3"/>
  <c r="J2511" i="3" s="1"/>
  <c r="F1869" i="3"/>
  <c r="E1869" i="3"/>
  <c r="J1869" i="3" s="1"/>
  <c r="E1227" i="3"/>
  <c r="J1227" i="3" s="1"/>
  <c r="F1226" i="3"/>
  <c r="F5015" i="3"/>
  <c r="E585" i="3"/>
  <c r="J585" i="3" s="1"/>
  <c r="E584" i="3"/>
  <c r="J584" i="3" s="1"/>
  <c r="F585" i="3"/>
  <c r="F584" i="3"/>
  <c r="E1226" i="3"/>
  <c r="J1226" i="3" s="1"/>
  <c r="E1868" i="3"/>
  <c r="J1868" i="3" s="1"/>
  <c r="F1868" i="3"/>
  <c r="F2510" i="3"/>
  <c r="E2510" i="3"/>
  <c r="J2510" i="3" s="1"/>
  <c r="F3152" i="3"/>
  <c r="E3152" i="3"/>
  <c r="J3152" i="3" s="1"/>
  <c r="E3794" i="3"/>
  <c r="J3794" i="3" s="1"/>
  <c r="F3794" i="3"/>
  <c r="F5078" i="3"/>
  <c r="F4436" i="3"/>
  <c r="E4436" i="3"/>
  <c r="J4436" i="3" s="1"/>
  <c r="E5720" i="3"/>
  <c r="J5720" i="3" s="1"/>
  <c r="E5078" i="3"/>
  <c r="J5078" i="3" s="1"/>
  <c r="F5720" i="3"/>
  <c r="E6362" i="3"/>
  <c r="J6362" i="3" s="1"/>
  <c r="F6362" i="3"/>
  <c r="E7004" i="3"/>
  <c r="J7004" i="3" s="1"/>
  <c r="F7004" i="3"/>
  <c r="F7646" i="3"/>
  <c r="F9570" i="3"/>
  <c r="E7646" i="3"/>
  <c r="J7646" i="3" s="1"/>
  <c r="F8930" i="3"/>
  <c r="E8288" i="3"/>
  <c r="J8288" i="3" s="1"/>
  <c r="F8288" i="3"/>
  <c r="E9572" i="3"/>
  <c r="J9572" i="3" s="1"/>
  <c r="E8930" i="3"/>
  <c r="J8930" i="3" s="1"/>
  <c r="F10214" i="3"/>
  <c r="E10214" i="3"/>
  <c r="J10214" i="3" s="1"/>
  <c r="F8928" i="3"/>
  <c r="F9571" i="3"/>
  <c r="F7645" i="3"/>
  <c r="E9571" i="3"/>
  <c r="J9571" i="3" s="1"/>
  <c r="F10213" i="3"/>
  <c r="E10213" i="3"/>
  <c r="J10213" i="3" s="1"/>
  <c r="F10212" i="3"/>
  <c r="E10212" i="3"/>
  <c r="J10212" i="3" s="1"/>
  <c r="F9568" i="3"/>
  <c r="E9570" i="3"/>
  <c r="J9570" i="3" s="1"/>
  <c r="F8287" i="3"/>
  <c r="F8929" i="3"/>
  <c r="F8927" i="3"/>
  <c r="F6361" i="3"/>
  <c r="E8929" i="3"/>
  <c r="J8929" i="3" s="1"/>
  <c r="E8928" i="3"/>
  <c r="J8928" i="3" s="1"/>
  <c r="E7645" i="3"/>
  <c r="J7645" i="3" s="1"/>
  <c r="F8284" i="3"/>
  <c r="E8286" i="3"/>
  <c r="J8286" i="3" s="1"/>
  <c r="E8287" i="3"/>
  <c r="J8287" i="3" s="1"/>
  <c r="F7642" i="3"/>
  <c r="E7644" i="3"/>
  <c r="J7644" i="3" s="1"/>
  <c r="E7003" i="3"/>
  <c r="J7003" i="3" s="1"/>
  <c r="E7002" i="3"/>
  <c r="J7002" i="3" s="1"/>
  <c r="E6361" i="3"/>
  <c r="J6361" i="3" s="1"/>
  <c r="E6360" i="3"/>
  <c r="J6360" i="3" s="1"/>
  <c r="E5719" i="3"/>
  <c r="J5719" i="3" s="1"/>
  <c r="F5718" i="3"/>
  <c r="F5719" i="3"/>
  <c r="F3793" i="3"/>
  <c r="F3151" i="3"/>
  <c r="F4435" i="3"/>
  <c r="E5718" i="3"/>
  <c r="J5718" i="3" s="1"/>
  <c r="F5077" i="3"/>
  <c r="E5077" i="3"/>
  <c r="J5077" i="3" s="1"/>
  <c r="F5076" i="3"/>
  <c r="E5076" i="3"/>
  <c r="J5076" i="3" s="1"/>
  <c r="F4433" i="3"/>
  <c r="E4435" i="3"/>
  <c r="J4435" i="3" s="1"/>
  <c r="E4434" i="3"/>
  <c r="J4434" i="3" s="1"/>
  <c r="F3790" i="3"/>
  <c r="E3792" i="3"/>
  <c r="J3792" i="3" s="1"/>
  <c r="E3793" i="3"/>
  <c r="J3793" i="3" s="1"/>
  <c r="E3151" i="3"/>
  <c r="J3151" i="3" s="1"/>
  <c r="E3150" i="3"/>
  <c r="J3150" i="3" s="1"/>
  <c r="E2509" i="3"/>
  <c r="J2509" i="3" s="1"/>
  <c r="F582" i="3"/>
  <c r="E1866" i="3"/>
  <c r="J1866" i="3" s="1"/>
  <c r="E1867" i="3"/>
  <c r="J1867" i="3" s="1"/>
  <c r="L582" i="3"/>
  <c r="F1225" i="3"/>
  <c r="E1225" i="3"/>
  <c r="J1225" i="3" s="1"/>
  <c r="E1224" i="3"/>
  <c r="J1224" i="3" s="1"/>
  <c r="F1224" i="3"/>
  <c r="L583" i="3"/>
  <c r="E582" i="3"/>
  <c r="J582" i="3" s="1"/>
  <c r="E583" i="3"/>
  <c r="J583" i="3" s="1"/>
  <c r="L8927" i="3"/>
  <c r="E581" i="3"/>
  <c r="J581" i="3" s="1"/>
  <c r="E1865" i="3"/>
  <c r="J1865" i="3" s="1"/>
  <c r="E3149" i="3"/>
  <c r="J3149" i="3" s="1"/>
  <c r="E4433" i="3"/>
  <c r="J4433" i="3" s="1"/>
  <c r="E5717" i="3"/>
  <c r="J5717" i="3" s="1"/>
  <c r="E7001" i="3"/>
  <c r="J7001" i="3" s="1"/>
  <c r="E8285" i="3"/>
  <c r="J8285" i="3" s="1"/>
  <c r="E9569" i="3"/>
  <c r="J9569" i="3" s="1"/>
  <c r="L9569" i="3"/>
  <c r="L7642" i="3"/>
  <c r="L8926" i="3"/>
  <c r="L581" i="3"/>
  <c r="L1865" i="3"/>
  <c r="L8285" i="3"/>
  <c r="E8927" i="3"/>
  <c r="J8927" i="3" s="1"/>
  <c r="E7643" i="3"/>
  <c r="J7643" i="3" s="1"/>
  <c r="L7643" i="3"/>
  <c r="L6359" i="3"/>
  <c r="L3149" i="3"/>
  <c r="L4433" i="3"/>
  <c r="L5717" i="3"/>
  <c r="L7001" i="3"/>
  <c r="E6359" i="3"/>
  <c r="J6359" i="3" s="1"/>
  <c r="E5075" i="3"/>
  <c r="J5075" i="3" s="1"/>
  <c r="L5075" i="3"/>
  <c r="E3791" i="3"/>
  <c r="J3791" i="3" s="1"/>
  <c r="L2507" i="3"/>
  <c r="L3791" i="3"/>
  <c r="E2507" i="3"/>
  <c r="J2507" i="3" s="1"/>
  <c r="L1223" i="3"/>
  <c r="F2506" i="3"/>
  <c r="E1223" i="3"/>
  <c r="J1223" i="3" s="1"/>
  <c r="F581" i="3"/>
  <c r="E9568" i="3"/>
  <c r="J9568" i="3" s="1"/>
  <c r="E10211" i="3"/>
  <c r="J10211" i="3" s="1"/>
  <c r="L9568" i="3"/>
  <c r="L10211" i="3"/>
  <c r="E6358" i="3"/>
  <c r="J6358" i="3" s="1"/>
  <c r="E7642" i="3"/>
  <c r="J7642" i="3" s="1"/>
  <c r="E8926" i="3"/>
  <c r="J8926" i="3" s="1"/>
  <c r="E8284" i="3"/>
  <c r="J8284" i="3" s="1"/>
  <c r="L4432" i="3"/>
  <c r="L5716" i="3"/>
  <c r="L7000" i="3"/>
  <c r="L8284" i="3"/>
  <c r="E7000" i="3"/>
  <c r="J7000" i="3" s="1"/>
  <c r="L3790" i="3"/>
  <c r="L5074" i="3"/>
  <c r="L6358" i="3"/>
  <c r="E4432" i="3"/>
  <c r="J4432" i="3" s="1"/>
  <c r="E5716" i="3"/>
  <c r="J5716" i="3" s="1"/>
  <c r="E3790" i="3"/>
  <c r="J3790" i="3" s="1"/>
  <c r="E5074" i="3"/>
  <c r="J5074" i="3" s="1"/>
  <c r="L1864" i="3"/>
  <c r="L3148" i="3"/>
  <c r="E1864" i="3"/>
  <c r="J1864" i="3" s="1"/>
  <c r="E3148" i="3"/>
  <c r="J3148" i="3" s="1"/>
  <c r="L1222" i="3"/>
  <c r="L2506" i="3"/>
  <c r="E2506" i="3"/>
  <c r="J2506" i="3" s="1"/>
  <c r="E1863" i="3"/>
  <c r="J1863" i="3" s="1"/>
  <c r="E3147" i="3"/>
  <c r="J3147" i="3" s="1"/>
  <c r="E4431" i="3"/>
  <c r="J4431" i="3" s="1"/>
  <c r="E5715" i="3"/>
  <c r="J5715" i="3" s="1"/>
  <c r="E6999" i="3"/>
  <c r="J6999" i="3" s="1"/>
  <c r="E8283" i="3"/>
  <c r="J8283" i="3" s="1"/>
  <c r="E9567" i="3"/>
  <c r="J9567" i="3" s="1"/>
  <c r="F10208" i="3"/>
  <c r="E1222" i="3"/>
  <c r="J1222" i="3" s="1"/>
  <c r="F579" i="3"/>
  <c r="F1863" i="3"/>
  <c r="F3147" i="3"/>
  <c r="F4431" i="3"/>
  <c r="F5715" i="3"/>
  <c r="F6999" i="3"/>
  <c r="F8283" i="3"/>
  <c r="F9567" i="3"/>
  <c r="L6357" i="3"/>
  <c r="L7641" i="3"/>
  <c r="L8925" i="3"/>
  <c r="L580" i="3"/>
  <c r="L1863" i="3"/>
  <c r="L3147" i="3"/>
  <c r="L4431" i="3"/>
  <c r="L5715" i="3"/>
  <c r="L6999" i="3"/>
  <c r="L8283" i="3"/>
  <c r="L9567" i="3"/>
  <c r="L10210" i="3"/>
  <c r="E580" i="3"/>
  <c r="J580" i="3" s="1"/>
  <c r="F580" i="3"/>
  <c r="E8925" i="3"/>
  <c r="J8925" i="3" s="1"/>
  <c r="F8925" i="3"/>
  <c r="E10210" i="3"/>
  <c r="J10210" i="3" s="1"/>
  <c r="E7641" i="3"/>
  <c r="J7641" i="3" s="1"/>
  <c r="F7641" i="3"/>
  <c r="E5073" i="3"/>
  <c r="J5073" i="3" s="1"/>
  <c r="E6357" i="3"/>
  <c r="J6357" i="3" s="1"/>
  <c r="F5073" i="3"/>
  <c r="F6357" i="3"/>
  <c r="L10208" i="3"/>
  <c r="L579" i="3"/>
  <c r="L5073" i="3"/>
  <c r="L2505" i="3"/>
  <c r="L3789" i="3"/>
  <c r="E3789" i="3"/>
  <c r="J3789" i="3" s="1"/>
  <c r="F3789" i="3"/>
  <c r="E2505" i="3"/>
  <c r="J2505" i="3" s="1"/>
  <c r="F2505" i="3"/>
  <c r="E1221" i="3"/>
  <c r="J1221" i="3" s="1"/>
  <c r="L9566" i="3"/>
  <c r="L1221" i="3"/>
  <c r="F1221" i="3"/>
  <c r="E10208" i="3"/>
  <c r="J10208" i="3" s="1"/>
  <c r="L10209" i="3"/>
  <c r="E9566" i="3"/>
  <c r="J9566" i="3" s="1"/>
  <c r="E10209" i="3"/>
  <c r="J10209" i="3" s="1"/>
  <c r="F9566" i="3"/>
  <c r="E579" i="3"/>
  <c r="J579" i="3" s="1"/>
  <c r="F10209" i="3"/>
  <c r="E8924" i="3"/>
  <c r="J8924" i="3" s="1"/>
  <c r="E7640" i="3"/>
  <c r="J7640" i="3" s="1"/>
  <c r="L8924" i="3"/>
  <c r="F8281" i="3"/>
  <c r="F1220" i="3"/>
  <c r="F2504" i="3"/>
  <c r="F3788" i="3"/>
  <c r="F5072" i="3"/>
  <c r="F6356" i="3"/>
  <c r="F7640" i="3"/>
  <c r="F8924" i="3"/>
  <c r="E8282" i="3"/>
  <c r="J8282" i="3" s="1"/>
  <c r="L7640" i="3"/>
  <c r="L6356" i="3"/>
  <c r="L5072" i="3"/>
  <c r="L3788" i="3"/>
  <c r="L8282" i="3"/>
  <c r="L6998" i="3"/>
  <c r="L5714" i="3"/>
  <c r="F8282" i="3"/>
  <c r="E6998" i="3"/>
  <c r="J6998" i="3" s="1"/>
  <c r="F5714" i="3"/>
  <c r="F6998" i="3"/>
  <c r="E6356" i="3"/>
  <c r="J6356" i="3" s="1"/>
  <c r="E5714" i="3"/>
  <c r="J5714" i="3" s="1"/>
  <c r="E4430" i="3"/>
  <c r="J4430" i="3" s="1"/>
  <c r="E3146" i="3"/>
  <c r="J3146" i="3" s="1"/>
  <c r="E5072" i="3"/>
  <c r="J5072" i="3" s="1"/>
  <c r="E3788" i="3"/>
  <c r="J3788" i="3" s="1"/>
  <c r="L4430" i="3"/>
  <c r="F4430" i="3"/>
  <c r="L3146" i="3"/>
  <c r="F3146" i="3"/>
  <c r="E2504" i="3"/>
  <c r="J2504" i="3" s="1"/>
  <c r="L2504" i="3"/>
  <c r="L1220" i="3"/>
  <c r="L1862" i="3"/>
  <c r="E1862" i="3"/>
  <c r="J1862" i="3" s="1"/>
  <c r="F1862" i="3"/>
  <c r="E1220" i="3"/>
  <c r="J1220" i="3" s="1"/>
  <c r="F578" i="3"/>
  <c r="E578" i="3"/>
  <c r="J578" i="3" s="1"/>
  <c r="E8281" i="3"/>
  <c r="J8281" i="3" s="1"/>
  <c r="L578" i="3"/>
  <c r="F9565" i="3"/>
  <c r="L9565" i="3"/>
  <c r="E9565" i="3"/>
  <c r="J9565" i="3" s="1"/>
  <c r="F8923" i="3"/>
  <c r="L8281" i="3"/>
  <c r="L8923" i="3"/>
  <c r="E8923" i="3"/>
  <c r="J8923" i="3" s="1"/>
  <c r="F7639" i="3"/>
  <c r="L6997" i="3"/>
  <c r="L7639" i="3"/>
  <c r="E7639" i="3"/>
  <c r="J7639" i="3" s="1"/>
  <c r="E6997" i="3"/>
  <c r="J6997" i="3" s="1"/>
  <c r="E6355" i="3"/>
  <c r="J6355" i="3" s="1"/>
  <c r="F6997" i="3"/>
  <c r="F6355" i="3"/>
  <c r="L6355" i="3"/>
  <c r="F5713" i="3"/>
  <c r="L5713" i="3"/>
  <c r="L5071" i="3"/>
  <c r="E5713" i="3"/>
  <c r="J5713" i="3" s="1"/>
  <c r="F5071" i="3"/>
  <c r="E5071" i="3"/>
  <c r="J5071" i="3" s="1"/>
  <c r="F4429" i="3"/>
  <c r="F3145" i="3"/>
  <c r="L4429" i="3"/>
  <c r="E4429" i="3"/>
  <c r="J4429" i="3" s="1"/>
  <c r="E3787" i="3"/>
  <c r="J3787" i="3" s="1"/>
  <c r="E3145" i="3"/>
  <c r="J3145" i="3" s="1"/>
  <c r="L3787" i="3"/>
  <c r="F3787" i="3"/>
  <c r="L3145" i="3"/>
  <c r="F2503" i="3"/>
  <c r="L2503" i="3"/>
  <c r="E1219" i="3"/>
  <c r="J1219" i="3" s="1"/>
  <c r="E2503" i="3"/>
  <c r="J2503" i="3" s="1"/>
  <c r="F1861" i="3"/>
  <c r="L1861" i="3"/>
  <c r="E8922" i="3"/>
  <c r="J8922" i="3" s="1"/>
  <c r="F1219" i="3"/>
  <c r="E1861" i="3"/>
  <c r="J1861" i="3" s="1"/>
  <c r="L8922" i="3"/>
  <c r="L1219" i="3"/>
  <c r="F577" i="3"/>
  <c r="L577" i="3"/>
  <c r="E577" i="3"/>
  <c r="J577" i="3" s="1"/>
  <c r="F10207" i="3"/>
  <c r="F9564" i="3"/>
  <c r="F8922" i="3"/>
  <c r="L10207" i="3"/>
  <c r="L9564" i="3"/>
  <c r="E10207" i="3"/>
  <c r="J10207" i="3" s="1"/>
  <c r="E9564" i="3"/>
  <c r="J9564" i="3" s="1"/>
  <c r="E8280" i="3"/>
  <c r="J8280" i="3" s="1"/>
  <c r="L8280" i="3"/>
  <c r="F8280" i="3"/>
  <c r="F7638" i="3"/>
  <c r="L7638" i="3"/>
  <c r="E7638" i="3"/>
  <c r="J7638" i="3" s="1"/>
  <c r="F6996" i="3"/>
  <c r="L6996" i="3"/>
  <c r="E6996" i="3"/>
  <c r="J6996" i="3" s="1"/>
  <c r="F6354" i="3"/>
  <c r="L6354" i="3"/>
  <c r="E6354" i="3"/>
  <c r="J6354" i="3" s="1"/>
  <c r="F5712" i="3"/>
  <c r="L5712" i="3"/>
  <c r="E5712" i="3"/>
  <c r="J5712" i="3" s="1"/>
  <c r="F5070" i="3"/>
  <c r="L5070" i="3"/>
  <c r="E5070" i="3"/>
  <c r="J5070" i="3" s="1"/>
  <c r="F4428" i="3"/>
  <c r="L4428" i="3"/>
  <c r="E4428" i="3"/>
  <c r="J4428" i="3" s="1"/>
  <c r="F3786" i="3"/>
  <c r="L2502" i="3"/>
  <c r="L3786" i="3"/>
  <c r="E3786" i="3"/>
  <c r="J3786" i="3" s="1"/>
  <c r="F3144" i="3"/>
  <c r="L3144" i="3"/>
  <c r="E3144" i="3"/>
  <c r="J3144" i="3" s="1"/>
  <c r="E2502" i="3"/>
  <c r="J2502" i="3" s="1"/>
  <c r="F1860" i="3"/>
  <c r="F2502" i="3"/>
  <c r="E1860" i="3"/>
  <c r="J1860" i="3" s="1"/>
  <c r="L1860" i="3"/>
  <c r="F1218" i="3"/>
  <c r="L9563" i="3"/>
  <c r="F10205" i="3"/>
  <c r="L1218" i="3"/>
  <c r="E1218" i="3"/>
  <c r="J1218" i="3" s="1"/>
  <c r="F576" i="3"/>
  <c r="L10205" i="3"/>
  <c r="L576" i="3"/>
  <c r="E9563" i="3"/>
  <c r="J9563" i="3" s="1"/>
  <c r="F9563" i="3"/>
  <c r="E576" i="3"/>
  <c r="J576" i="3" s="1"/>
  <c r="E10205" i="3"/>
  <c r="J10205" i="3" s="1"/>
  <c r="E10206" i="3"/>
  <c r="J10206" i="3" s="1"/>
  <c r="L10206" i="3"/>
  <c r="F10206" i="3"/>
  <c r="F8921" i="3"/>
  <c r="L8921" i="3"/>
  <c r="E6995" i="3"/>
  <c r="J6995" i="3" s="1"/>
  <c r="E8279" i="3"/>
  <c r="J8279" i="3" s="1"/>
  <c r="F8279" i="3"/>
  <c r="E8921" i="3"/>
  <c r="J8921" i="3" s="1"/>
  <c r="L8279" i="3"/>
  <c r="F7637" i="3"/>
  <c r="L7637" i="3"/>
  <c r="F6995" i="3"/>
  <c r="E7637" i="3"/>
  <c r="J7637" i="3" s="1"/>
  <c r="L6995" i="3"/>
  <c r="F6353" i="3"/>
  <c r="L6353" i="3"/>
  <c r="E6353" i="3"/>
  <c r="J6353" i="3" s="1"/>
  <c r="F5711" i="3"/>
  <c r="L5711" i="3"/>
  <c r="E5711" i="3"/>
  <c r="J5711" i="3" s="1"/>
  <c r="E5069" i="3"/>
  <c r="J5069" i="3" s="1"/>
  <c r="L5069" i="3"/>
  <c r="F5069" i="3"/>
  <c r="F4427" i="3"/>
  <c r="L4427" i="3"/>
  <c r="E4427" i="3"/>
  <c r="J4427" i="3" s="1"/>
  <c r="F3785" i="3"/>
  <c r="L3785" i="3"/>
  <c r="E3785" i="3"/>
  <c r="J3785" i="3" s="1"/>
  <c r="F3143" i="3"/>
  <c r="L3143" i="3"/>
  <c r="E3143" i="3"/>
  <c r="J3143" i="3" s="1"/>
  <c r="F2501" i="3"/>
  <c r="L2501" i="3"/>
  <c r="E2501" i="3"/>
  <c r="J2501" i="3" s="1"/>
  <c r="F1859" i="3"/>
  <c r="L1859" i="3"/>
  <c r="E1859" i="3"/>
  <c r="J1859" i="3" s="1"/>
  <c r="F1217" i="3"/>
  <c r="F575" i="3"/>
  <c r="L1217" i="3"/>
  <c r="E1217" i="3"/>
  <c r="J1217" i="3" s="1"/>
  <c r="L9562" i="3"/>
  <c r="L575" i="3"/>
  <c r="E575" i="3"/>
  <c r="J575" i="3" s="1"/>
  <c r="F9562" i="3"/>
  <c r="E9562" i="3"/>
  <c r="J9562" i="3" s="1"/>
  <c r="F8920" i="3"/>
  <c r="L8920" i="3"/>
  <c r="E8920" i="3"/>
  <c r="J8920" i="3" s="1"/>
  <c r="F8278" i="3"/>
  <c r="L8278" i="3"/>
  <c r="E8278" i="3"/>
  <c r="J8278" i="3" s="1"/>
  <c r="F7636" i="3"/>
  <c r="F6994" i="3"/>
  <c r="L7636" i="3"/>
  <c r="E7636" i="3"/>
  <c r="J7636" i="3" s="1"/>
  <c r="L6994" i="3"/>
  <c r="E6994" i="3"/>
  <c r="J6994" i="3" s="1"/>
  <c r="F6352" i="3"/>
  <c r="L6352" i="3"/>
  <c r="E6352" i="3"/>
  <c r="J6352" i="3" s="1"/>
  <c r="F5710" i="3"/>
  <c r="L5710" i="3"/>
  <c r="E5710" i="3"/>
  <c r="J5710" i="3" s="1"/>
  <c r="F5068" i="3"/>
  <c r="L5068" i="3"/>
  <c r="E5068" i="3"/>
  <c r="J5068" i="3" s="1"/>
  <c r="E4426" i="3"/>
  <c r="J4426" i="3" s="1"/>
  <c r="L4426" i="3"/>
  <c r="F4426" i="3"/>
  <c r="F3784" i="3"/>
  <c r="L3784" i="3"/>
  <c r="E3784" i="3"/>
  <c r="J3784" i="3" s="1"/>
  <c r="F3142" i="3"/>
  <c r="F1858" i="3"/>
  <c r="L3142" i="3"/>
  <c r="E3142" i="3"/>
  <c r="J3142" i="3" s="1"/>
  <c r="E2500" i="3"/>
  <c r="J2500" i="3" s="1"/>
  <c r="L2500" i="3"/>
  <c r="F2500" i="3"/>
  <c r="E1858" i="3"/>
  <c r="J1858" i="3" s="1"/>
  <c r="E7635" i="3"/>
  <c r="J7635" i="3" s="1"/>
  <c r="F10203" i="3"/>
  <c r="L1858" i="3"/>
  <c r="F1216" i="3"/>
  <c r="L1216" i="3"/>
  <c r="E1216" i="3"/>
  <c r="J1216" i="3" s="1"/>
  <c r="E10203" i="3"/>
  <c r="J10203" i="3" s="1"/>
  <c r="E574" i="3"/>
  <c r="J574" i="3" s="1"/>
  <c r="E9561" i="3"/>
  <c r="J9561" i="3" s="1"/>
  <c r="L574" i="3"/>
  <c r="F574" i="3"/>
  <c r="E10204" i="3"/>
  <c r="J10204" i="3" s="1"/>
  <c r="L9561" i="3"/>
  <c r="L10204" i="3"/>
  <c r="F7635" i="3"/>
  <c r="L10203" i="3"/>
  <c r="F10204" i="3"/>
  <c r="F9561" i="3"/>
  <c r="F8919" i="3"/>
  <c r="L8919" i="3"/>
  <c r="E8919" i="3"/>
  <c r="J8919" i="3" s="1"/>
  <c r="F8277" i="3"/>
  <c r="E6993" i="3"/>
  <c r="J6993" i="3" s="1"/>
  <c r="L6993" i="3"/>
  <c r="L8277" i="3"/>
  <c r="E8277" i="3"/>
  <c r="J8277" i="3" s="1"/>
  <c r="F6993" i="3"/>
  <c r="L7635" i="3"/>
  <c r="F6351" i="3"/>
  <c r="E6351" i="3"/>
  <c r="J6351" i="3" s="1"/>
  <c r="L5067" i="3"/>
  <c r="L6351" i="3"/>
  <c r="F5709" i="3"/>
  <c r="F5067" i="3"/>
  <c r="L5709" i="3"/>
  <c r="E5709" i="3"/>
  <c r="J5709" i="3" s="1"/>
  <c r="F3783" i="3"/>
  <c r="L3783" i="3"/>
  <c r="F4425" i="3"/>
  <c r="E5067" i="3"/>
  <c r="J5067" i="3" s="1"/>
  <c r="E3783" i="3"/>
  <c r="J3783" i="3" s="1"/>
  <c r="L4425" i="3"/>
  <c r="E4425" i="3"/>
  <c r="J4425" i="3" s="1"/>
  <c r="E3141" i="3"/>
  <c r="J3141" i="3" s="1"/>
  <c r="L3141" i="3"/>
  <c r="F3141" i="3"/>
  <c r="F2499" i="3"/>
  <c r="L2499" i="3"/>
  <c r="E2499" i="3"/>
  <c r="J2499" i="3" s="1"/>
  <c r="F1857" i="3"/>
  <c r="L1857" i="3"/>
  <c r="E1857" i="3"/>
  <c r="J1857" i="3" s="1"/>
  <c r="F1215" i="3"/>
  <c r="E572" i="3"/>
  <c r="J572" i="3" s="1"/>
  <c r="E1856" i="3"/>
  <c r="J1856" i="3" s="1"/>
  <c r="L1215" i="3"/>
  <c r="E1215" i="3"/>
  <c r="J1215" i="3" s="1"/>
  <c r="F573" i="3"/>
  <c r="F572" i="3"/>
  <c r="F1856" i="3"/>
  <c r="L573" i="3"/>
  <c r="E573" i="3"/>
  <c r="J573" i="3" s="1"/>
  <c r="L572" i="3"/>
  <c r="F1214" i="3"/>
  <c r="L1214" i="3"/>
  <c r="E1214" i="3"/>
  <c r="J1214" i="3" s="1"/>
  <c r="L1856" i="3"/>
  <c r="E2498" i="3"/>
  <c r="J2498" i="3" s="1"/>
  <c r="L2498" i="3"/>
  <c r="F2498" i="3"/>
  <c r="F3140" i="3"/>
  <c r="E4424" i="3"/>
  <c r="J4424" i="3" s="1"/>
  <c r="F3782" i="3"/>
  <c r="L3140" i="3"/>
  <c r="E3140" i="3"/>
  <c r="J3140" i="3" s="1"/>
  <c r="E3782" i="3"/>
  <c r="J3782" i="3" s="1"/>
  <c r="F4424" i="3"/>
  <c r="L3782" i="3"/>
  <c r="L4424" i="3"/>
  <c r="F5066" i="3"/>
  <c r="L5066" i="3"/>
  <c r="E5066" i="3"/>
  <c r="J5066" i="3" s="1"/>
  <c r="F5708" i="3"/>
  <c r="E6992" i="3"/>
  <c r="J6992" i="3" s="1"/>
  <c r="L5708" i="3"/>
  <c r="E5708" i="3"/>
  <c r="J5708" i="3" s="1"/>
  <c r="F6350" i="3"/>
  <c r="F6992" i="3"/>
  <c r="L6350" i="3"/>
  <c r="E6350" i="3"/>
  <c r="J6350" i="3" s="1"/>
  <c r="L6992" i="3"/>
  <c r="F7634" i="3"/>
  <c r="L7634" i="3"/>
  <c r="E7634" i="3"/>
  <c r="J7634" i="3" s="1"/>
  <c r="E8276" i="3"/>
  <c r="J8276" i="3" s="1"/>
  <c r="L8276" i="3"/>
  <c r="F8276" i="3"/>
  <c r="F8918" i="3"/>
  <c r="L8918" i="3"/>
  <c r="E8918" i="3"/>
  <c r="J8918" i="3" s="1"/>
  <c r="F9560" i="3"/>
  <c r="L9560" i="3"/>
  <c r="E9560" i="3"/>
  <c r="J9560" i="3" s="1"/>
  <c r="E10202" i="3"/>
  <c r="J10202" i="3" s="1"/>
  <c r="E9559" i="3"/>
  <c r="J9559" i="3" s="1"/>
  <c r="L10202" i="3"/>
  <c r="L9559" i="3"/>
  <c r="F10202" i="3"/>
  <c r="F9559" i="3"/>
  <c r="F8917" i="3"/>
  <c r="L8917" i="3"/>
  <c r="E8917" i="3"/>
  <c r="J8917" i="3" s="1"/>
  <c r="F8275" i="3"/>
  <c r="L8275" i="3"/>
  <c r="E8275" i="3"/>
  <c r="J8275" i="3" s="1"/>
  <c r="F7633" i="3"/>
  <c r="L7633" i="3"/>
  <c r="E7633" i="3"/>
  <c r="J7633" i="3" s="1"/>
  <c r="F6991" i="3"/>
  <c r="L6991" i="3"/>
  <c r="E6991" i="3"/>
  <c r="J6991" i="3" s="1"/>
  <c r="F6349" i="3"/>
  <c r="F5707" i="3"/>
  <c r="L6349" i="3"/>
  <c r="E6349" i="3"/>
  <c r="J6349" i="3" s="1"/>
  <c r="E5707" i="3"/>
  <c r="J5707" i="3" s="1"/>
  <c r="L5707" i="3"/>
  <c r="F5065" i="3"/>
  <c r="L5065" i="3"/>
  <c r="E5065" i="3"/>
  <c r="J5065" i="3" s="1"/>
  <c r="F4423" i="3"/>
  <c r="E3781" i="3"/>
  <c r="J3781" i="3" s="1"/>
  <c r="F3781" i="3"/>
  <c r="L4423" i="3"/>
  <c r="E4423" i="3"/>
  <c r="J4423" i="3" s="1"/>
  <c r="L3781" i="3"/>
  <c r="F3139" i="3"/>
  <c r="L3139" i="3"/>
  <c r="E3139" i="3"/>
  <c r="J3139" i="3" s="1"/>
  <c r="F2497" i="3"/>
  <c r="L2497" i="3"/>
  <c r="E2497" i="3"/>
  <c r="J2497" i="3" s="1"/>
  <c r="E1855" i="3"/>
  <c r="J1855" i="3" s="1"/>
  <c r="L1855" i="3"/>
  <c r="F1855" i="3"/>
  <c r="F1213" i="3"/>
  <c r="E9558" i="3"/>
  <c r="J9558" i="3" s="1"/>
  <c r="L1213" i="3"/>
  <c r="E1213" i="3"/>
  <c r="J1213" i="3" s="1"/>
  <c r="F571" i="3"/>
  <c r="E7632" i="3"/>
  <c r="J7632" i="3" s="1"/>
  <c r="F9558" i="3"/>
  <c r="L571" i="3"/>
  <c r="E571" i="3"/>
  <c r="J571" i="3" s="1"/>
  <c r="L9558" i="3"/>
  <c r="E10201" i="3"/>
  <c r="J10201" i="3" s="1"/>
  <c r="F10200" i="3"/>
  <c r="L10201" i="3"/>
  <c r="L10200" i="3"/>
  <c r="F10201" i="3"/>
  <c r="E10200" i="3"/>
  <c r="J10200" i="3" s="1"/>
  <c r="F8916" i="3"/>
  <c r="F6990" i="3"/>
  <c r="L8916" i="3"/>
  <c r="E8916" i="3"/>
  <c r="J8916" i="3" s="1"/>
  <c r="E8274" i="3"/>
  <c r="J8274" i="3" s="1"/>
  <c r="F7632" i="3"/>
  <c r="L8274" i="3"/>
  <c r="F8274" i="3"/>
  <c r="E6990" i="3"/>
  <c r="J6990" i="3" s="1"/>
  <c r="L7632" i="3"/>
  <c r="E5706" i="3"/>
  <c r="J5706" i="3" s="1"/>
  <c r="F6348" i="3"/>
  <c r="L6990" i="3"/>
  <c r="E6348" i="3"/>
  <c r="J6348" i="3" s="1"/>
  <c r="E5064" i="3"/>
  <c r="J5064" i="3" s="1"/>
  <c r="F4422" i="3"/>
  <c r="F5706" i="3"/>
  <c r="L6348" i="3"/>
  <c r="F5064" i="3"/>
  <c r="L3138" i="3"/>
  <c r="L5706" i="3"/>
  <c r="L5064" i="3"/>
  <c r="E4422" i="3"/>
  <c r="J4422" i="3" s="1"/>
  <c r="E1854" i="3"/>
  <c r="J1854" i="3" s="1"/>
  <c r="E3138" i="3"/>
  <c r="J3138" i="3" s="1"/>
  <c r="F1212" i="3"/>
  <c r="F2496" i="3"/>
  <c r="F3780" i="3"/>
  <c r="L4422" i="3"/>
  <c r="E3780" i="3"/>
  <c r="J3780" i="3" s="1"/>
  <c r="E2496" i="3"/>
  <c r="J2496" i="3" s="1"/>
  <c r="F3138" i="3"/>
  <c r="L3780" i="3"/>
  <c r="F1854" i="3"/>
  <c r="L2496" i="3"/>
  <c r="L1854" i="3"/>
  <c r="E1212" i="3"/>
  <c r="J1212" i="3" s="1"/>
  <c r="F570" i="3"/>
  <c r="L7631" i="3"/>
  <c r="L1212" i="3"/>
  <c r="E570" i="3"/>
  <c r="J570" i="3" s="1"/>
  <c r="E9557" i="3"/>
  <c r="J9557" i="3" s="1"/>
  <c r="F9557" i="3"/>
  <c r="L570" i="3"/>
  <c r="L9557" i="3"/>
  <c r="F8915" i="3"/>
  <c r="L8915" i="3"/>
  <c r="E8915" i="3"/>
  <c r="J8915" i="3" s="1"/>
  <c r="F8273" i="3"/>
  <c r="E7631" i="3"/>
  <c r="J7631" i="3" s="1"/>
  <c r="L8273" i="3"/>
  <c r="E8273" i="3"/>
  <c r="J8273" i="3" s="1"/>
  <c r="F7631" i="3"/>
  <c r="L3779" i="3"/>
  <c r="F6989" i="3"/>
  <c r="L6989" i="3"/>
  <c r="E6989" i="3"/>
  <c r="J6989" i="3" s="1"/>
  <c r="F6347" i="3"/>
  <c r="F5705" i="3"/>
  <c r="L6347" i="3"/>
  <c r="E6347" i="3"/>
  <c r="J6347" i="3" s="1"/>
  <c r="E5705" i="3"/>
  <c r="J5705" i="3" s="1"/>
  <c r="L5705" i="3"/>
  <c r="E5063" i="3"/>
  <c r="J5063" i="3" s="1"/>
  <c r="L5063" i="3"/>
  <c r="F5063" i="3"/>
  <c r="F4421" i="3"/>
  <c r="E3779" i="3"/>
  <c r="J3779" i="3" s="1"/>
  <c r="L4421" i="3"/>
  <c r="E4421" i="3"/>
  <c r="J4421" i="3" s="1"/>
  <c r="L2495" i="3"/>
  <c r="F3779" i="3"/>
  <c r="F3137" i="3"/>
  <c r="L3137" i="3"/>
  <c r="E3137" i="3"/>
  <c r="J3137" i="3" s="1"/>
  <c r="E2495" i="3"/>
  <c r="J2495" i="3" s="1"/>
  <c r="F1853" i="3"/>
  <c r="F2495" i="3"/>
  <c r="E1853" i="3"/>
  <c r="J1853" i="3" s="1"/>
  <c r="E8272" i="3"/>
  <c r="J8272" i="3" s="1"/>
  <c r="F1827" i="3"/>
  <c r="F8272" i="3"/>
  <c r="L1853" i="3"/>
  <c r="F1211" i="3"/>
  <c r="L1211" i="3"/>
  <c r="E1211" i="3"/>
  <c r="J1211" i="3" s="1"/>
  <c r="E569" i="3"/>
  <c r="J569" i="3" s="1"/>
  <c r="L569" i="3"/>
  <c r="F569" i="3"/>
  <c r="E10199" i="3"/>
  <c r="J10199" i="3" s="1"/>
  <c r="F9556" i="3"/>
  <c r="E8914" i="3"/>
  <c r="J8914" i="3" s="1"/>
  <c r="F8914" i="3"/>
  <c r="L10199" i="3"/>
  <c r="L9556" i="3"/>
  <c r="F10199" i="3"/>
  <c r="E9556" i="3"/>
  <c r="J9556" i="3" s="1"/>
  <c r="L8914" i="3"/>
  <c r="L8272" i="3"/>
  <c r="F7630" i="3"/>
  <c r="L7630" i="3"/>
  <c r="E7630" i="3"/>
  <c r="J7630" i="3" s="1"/>
  <c r="F6988" i="3"/>
  <c r="L6988" i="3"/>
  <c r="E6988" i="3"/>
  <c r="J6988" i="3" s="1"/>
  <c r="F6346" i="3"/>
  <c r="L6346" i="3"/>
  <c r="E6346" i="3"/>
  <c r="J6346" i="3" s="1"/>
  <c r="F5704" i="3"/>
  <c r="L5704" i="3"/>
  <c r="E5704" i="3"/>
  <c r="J5704" i="3" s="1"/>
  <c r="F5062" i="3"/>
  <c r="L5062" i="3"/>
  <c r="E5062" i="3"/>
  <c r="J5062" i="3" s="1"/>
  <c r="F4420" i="3"/>
  <c r="L4420" i="3"/>
  <c r="E4420" i="3"/>
  <c r="J4420" i="3" s="1"/>
  <c r="E3778" i="3"/>
  <c r="J3778" i="3" s="1"/>
  <c r="E6345" i="3"/>
  <c r="J6345" i="3" s="1"/>
  <c r="E7629" i="3"/>
  <c r="J7629" i="3" s="1"/>
  <c r="E8913" i="3"/>
  <c r="J8913" i="3" s="1"/>
  <c r="E5703" i="3"/>
  <c r="J5703" i="3" s="1"/>
  <c r="F5703" i="3"/>
  <c r="F568" i="3"/>
  <c r="L3778" i="3"/>
  <c r="F3778" i="3"/>
  <c r="F3136" i="3"/>
  <c r="L3136" i="3"/>
  <c r="E3136" i="3"/>
  <c r="J3136" i="3" s="1"/>
  <c r="F2494" i="3"/>
  <c r="L2494" i="3"/>
  <c r="E2494" i="3"/>
  <c r="J2494" i="3" s="1"/>
  <c r="F5658" i="3"/>
  <c r="E1852" i="3"/>
  <c r="J1852" i="3" s="1"/>
  <c r="E1210" i="3"/>
  <c r="J1210" i="3" s="1"/>
  <c r="F7629" i="3"/>
  <c r="F8913" i="3"/>
  <c r="F1210" i="3"/>
  <c r="L1852" i="3"/>
  <c r="F1852" i="3"/>
  <c r="L1210" i="3"/>
  <c r="E568" i="3"/>
  <c r="J568" i="3" s="1"/>
  <c r="L568" i="3"/>
  <c r="E10198" i="3"/>
  <c r="J10198" i="3" s="1"/>
  <c r="F9555" i="3"/>
  <c r="L8913" i="3"/>
  <c r="L10198" i="3"/>
  <c r="L9555" i="3"/>
  <c r="F10198" i="3"/>
  <c r="E9555" i="3"/>
  <c r="J9555" i="3" s="1"/>
  <c r="E8271" i="3"/>
  <c r="J8271" i="3" s="1"/>
  <c r="L8271" i="3"/>
  <c r="F8271" i="3"/>
  <c r="L7629" i="3"/>
  <c r="F6987" i="3"/>
  <c r="L6987" i="3"/>
  <c r="E6987" i="3"/>
  <c r="J6987" i="3" s="1"/>
  <c r="F6345" i="3"/>
  <c r="L5703" i="3"/>
  <c r="L6345" i="3"/>
  <c r="F5061" i="3"/>
  <c r="L5061" i="3"/>
  <c r="E5061" i="3"/>
  <c r="J5061" i="3" s="1"/>
  <c r="F4419" i="3"/>
  <c r="L4419" i="3"/>
  <c r="E4419" i="3"/>
  <c r="J4419" i="3" s="1"/>
  <c r="F3777" i="3"/>
  <c r="L3777" i="3"/>
  <c r="E3777" i="3"/>
  <c r="J3777" i="3" s="1"/>
  <c r="F3135" i="3"/>
  <c r="L3135" i="3"/>
  <c r="E3135" i="3"/>
  <c r="J3135" i="3" s="1"/>
  <c r="F2493" i="3"/>
  <c r="L2493" i="3"/>
  <c r="E2493" i="3"/>
  <c r="J2493" i="3" s="1"/>
  <c r="F1851" i="3"/>
  <c r="L1851" i="3"/>
  <c r="E1851" i="3"/>
  <c r="J1851" i="3" s="1"/>
  <c r="F1209" i="3"/>
  <c r="F9554" i="3"/>
  <c r="F567" i="3"/>
  <c r="L1209" i="3"/>
  <c r="E1209" i="3"/>
  <c r="J1209" i="3" s="1"/>
  <c r="E567" i="3"/>
  <c r="J567" i="3" s="1"/>
  <c r="L567" i="3"/>
  <c r="L9554" i="3"/>
  <c r="E10197" i="3"/>
  <c r="J10197" i="3" s="1"/>
  <c r="E9554" i="3"/>
  <c r="J9554" i="3" s="1"/>
  <c r="F10196" i="3"/>
  <c r="L8912" i="3"/>
  <c r="L10197" i="3"/>
  <c r="L10196" i="3"/>
  <c r="F10197" i="3"/>
  <c r="E10196" i="3"/>
  <c r="J10196" i="3" s="1"/>
  <c r="E8912" i="3"/>
  <c r="J8912" i="3" s="1"/>
  <c r="E6344" i="3"/>
  <c r="J6344" i="3" s="1"/>
  <c r="F6344" i="3"/>
  <c r="F8912" i="3"/>
  <c r="F8270" i="3"/>
  <c r="L8270" i="3"/>
  <c r="E8270" i="3"/>
  <c r="J8270" i="3" s="1"/>
  <c r="F7628" i="3"/>
  <c r="L7628" i="3"/>
  <c r="E7628" i="3"/>
  <c r="J7628" i="3" s="1"/>
  <c r="F6986" i="3"/>
  <c r="L6986" i="3"/>
  <c r="E6986" i="3"/>
  <c r="J6986" i="3" s="1"/>
  <c r="L6344" i="3"/>
  <c r="F5702" i="3"/>
  <c r="L5702" i="3"/>
  <c r="E5702" i="3"/>
  <c r="J5702" i="3" s="1"/>
  <c r="F5060" i="3"/>
  <c r="L5060" i="3"/>
  <c r="L4418" i="3"/>
  <c r="E5060" i="3"/>
  <c r="J5060" i="3" s="1"/>
  <c r="F4418" i="3"/>
  <c r="E4418" i="3"/>
  <c r="J4418" i="3" s="1"/>
  <c r="F3776" i="3"/>
  <c r="L3776" i="3"/>
  <c r="L8910" i="3"/>
  <c r="E3776" i="3"/>
  <c r="J3776" i="3" s="1"/>
  <c r="E3134" i="3"/>
  <c r="J3134" i="3" s="1"/>
  <c r="L3134" i="3"/>
  <c r="F3134" i="3"/>
  <c r="F2492" i="3"/>
  <c r="L2492" i="3"/>
  <c r="E2492" i="3"/>
  <c r="J2492" i="3" s="1"/>
  <c r="F1850" i="3"/>
  <c r="E566" i="3"/>
  <c r="J566" i="3" s="1"/>
  <c r="L1850" i="3"/>
  <c r="E1850" i="3"/>
  <c r="J1850" i="3" s="1"/>
  <c r="F1208" i="3"/>
  <c r="F566" i="3"/>
  <c r="L1208" i="3"/>
  <c r="E1208" i="3"/>
  <c r="J1208" i="3" s="1"/>
  <c r="L566" i="3"/>
  <c r="F9553" i="3"/>
  <c r="L9553" i="3"/>
  <c r="E9553" i="3"/>
  <c r="J9553" i="3" s="1"/>
  <c r="E8911" i="3"/>
  <c r="J8911" i="3" s="1"/>
  <c r="L8911" i="3"/>
  <c r="F8911" i="3"/>
  <c r="F8269" i="3"/>
  <c r="L8269" i="3"/>
  <c r="E8269" i="3"/>
  <c r="J8269" i="3" s="1"/>
  <c r="F7627" i="3"/>
  <c r="E6343" i="3"/>
  <c r="J6343" i="3" s="1"/>
  <c r="F5059" i="3"/>
  <c r="F6343" i="3"/>
  <c r="L7627" i="3"/>
  <c r="E7627" i="3"/>
  <c r="J7627" i="3" s="1"/>
  <c r="F6985" i="3"/>
  <c r="L6985" i="3"/>
  <c r="E6985" i="3"/>
  <c r="J6985" i="3" s="1"/>
  <c r="L6343" i="3"/>
  <c r="F5701" i="3"/>
  <c r="L5701" i="3"/>
  <c r="E5701" i="3"/>
  <c r="J5701" i="3" s="1"/>
  <c r="E5059" i="3"/>
  <c r="J5059" i="3" s="1"/>
  <c r="L5059" i="3"/>
  <c r="F4417" i="3"/>
  <c r="L4417" i="3"/>
  <c r="E4417" i="3"/>
  <c r="J4417" i="3" s="1"/>
  <c r="F3775" i="3"/>
  <c r="L3775" i="3"/>
  <c r="E3775" i="3"/>
  <c r="J3775" i="3" s="1"/>
  <c r="F3133" i="3"/>
  <c r="L3133" i="3"/>
  <c r="E3133" i="3"/>
  <c r="J3133" i="3" s="1"/>
  <c r="F2491" i="3"/>
  <c r="L2491" i="3"/>
  <c r="E2491" i="3"/>
  <c r="J2491" i="3" s="1"/>
  <c r="F1849" i="3"/>
  <c r="L1849" i="3"/>
  <c r="L10195" i="3"/>
  <c r="E1849" i="3"/>
  <c r="J1849" i="3" s="1"/>
  <c r="F1207" i="3"/>
  <c r="E9552" i="3"/>
  <c r="J9552" i="3" s="1"/>
  <c r="F10195" i="3"/>
  <c r="L1207" i="3"/>
  <c r="E1207" i="3"/>
  <c r="J1207" i="3" s="1"/>
  <c r="F565" i="3"/>
  <c r="E10195" i="3"/>
  <c r="J10195" i="3" s="1"/>
  <c r="F9552" i="3"/>
  <c r="L565" i="3"/>
  <c r="E565" i="3"/>
  <c r="J565" i="3" s="1"/>
  <c r="L9552" i="3"/>
  <c r="E8910" i="3"/>
  <c r="J8910" i="3" s="1"/>
  <c r="F2490" i="3"/>
  <c r="F3774" i="3"/>
  <c r="F8910" i="3"/>
  <c r="F8268" i="3"/>
  <c r="L8268" i="3"/>
  <c r="E8268" i="3"/>
  <c r="J8268" i="3" s="1"/>
  <c r="F7626" i="3"/>
  <c r="L7626" i="3"/>
  <c r="E7626" i="3"/>
  <c r="J7626" i="3" s="1"/>
  <c r="E6984" i="3"/>
  <c r="J6984" i="3" s="1"/>
  <c r="L6984" i="3"/>
  <c r="F6984" i="3"/>
  <c r="F6342" i="3"/>
  <c r="L6342" i="3"/>
  <c r="E6342" i="3"/>
  <c r="J6342" i="3" s="1"/>
  <c r="F5700" i="3"/>
  <c r="L5700" i="3"/>
  <c r="E5700" i="3"/>
  <c r="J5700" i="3" s="1"/>
  <c r="F5058" i="3"/>
  <c r="E1848" i="3"/>
  <c r="J1848" i="3" s="1"/>
  <c r="E3132" i="3"/>
  <c r="J3132" i="3" s="1"/>
  <c r="F3132" i="3"/>
  <c r="L5058" i="3"/>
  <c r="E5058" i="3"/>
  <c r="J5058" i="3" s="1"/>
  <c r="F4416" i="3"/>
  <c r="E2490" i="3"/>
  <c r="J2490" i="3" s="1"/>
  <c r="E3774" i="3"/>
  <c r="J3774" i="3" s="1"/>
  <c r="L4416" i="3"/>
  <c r="E4416" i="3"/>
  <c r="J4416" i="3" s="1"/>
  <c r="L3774" i="3"/>
  <c r="L3132" i="3"/>
  <c r="F1848" i="3"/>
  <c r="L2490" i="3"/>
  <c r="L1848" i="3"/>
  <c r="F1206" i="3"/>
  <c r="L1206" i="3"/>
  <c r="E1206" i="3"/>
  <c r="J1206" i="3" s="1"/>
  <c r="E564" i="3"/>
  <c r="J564" i="3" s="1"/>
  <c r="L564" i="3"/>
  <c r="F564" i="3"/>
  <c r="F10194" i="3"/>
  <c r="E9551" i="3"/>
  <c r="J9551" i="3" s="1"/>
  <c r="L8267" i="3"/>
  <c r="L10194" i="3"/>
  <c r="L9551" i="3"/>
  <c r="E10194" i="3"/>
  <c r="J10194" i="3" s="1"/>
  <c r="F9551" i="3"/>
  <c r="F8909" i="3"/>
  <c r="L8909" i="3"/>
  <c r="E8909" i="3"/>
  <c r="J8909" i="3" s="1"/>
  <c r="E8267" i="3"/>
  <c r="J8267" i="3" s="1"/>
  <c r="F8267" i="3"/>
  <c r="F7625" i="3"/>
  <c r="L7625" i="3"/>
  <c r="E7625" i="3"/>
  <c r="J7625" i="3" s="1"/>
  <c r="F6983" i="3"/>
  <c r="E5057" i="3"/>
  <c r="J5057" i="3" s="1"/>
  <c r="L6983" i="3"/>
  <c r="E6983" i="3"/>
  <c r="J6983" i="3" s="1"/>
  <c r="F6341" i="3"/>
  <c r="F5698" i="3"/>
  <c r="L6341" i="3"/>
  <c r="E6341" i="3"/>
  <c r="J6341" i="3" s="1"/>
  <c r="E5698" i="3"/>
  <c r="J5698" i="3" s="1"/>
  <c r="F5699" i="3"/>
  <c r="L5699" i="3"/>
  <c r="L5698" i="3"/>
  <c r="E5699" i="3"/>
  <c r="J5699" i="3" s="1"/>
  <c r="F5057" i="3"/>
  <c r="L5057" i="3"/>
  <c r="E4415" i="3"/>
  <c r="J4415" i="3" s="1"/>
  <c r="L4415" i="3"/>
  <c r="F4415" i="3"/>
  <c r="E3773" i="3"/>
  <c r="J3773" i="3" s="1"/>
  <c r="E9550" i="3"/>
  <c r="J9550" i="3" s="1"/>
  <c r="F7624" i="3"/>
  <c r="L3773" i="3"/>
  <c r="F3773" i="3"/>
  <c r="E3131" i="3"/>
  <c r="J3131" i="3" s="1"/>
  <c r="L3131" i="3"/>
  <c r="L2489" i="3"/>
  <c r="F3131" i="3"/>
  <c r="E2489" i="3"/>
  <c r="J2489" i="3" s="1"/>
  <c r="F2489" i="3"/>
  <c r="E1847" i="3"/>
  <c r="J1847" i="3" s="1"/>
  <c r="L1847" i="3"/>
  <c r="F1847" i="3"/>
  <c r="E1205" i="3"/>
  <c r="J1205" i="3" s="1"/>
  <c r="F563" i="3"/>
  <c r="L1205" i="3"/>
  <c r="F1205" i="3"/>
  <c r="E563" i="3"/>
  <c r="J563" i="3" s="1"/>
  <c r="F9550" i="3"/>
  <c r="L7624" i="3"/>
  <c r="L563" i="3"/>
  <c r="L9550" i="3"/>
  <c r="F10193" i="3"/>
  <c r="F10192" i="3"/>
  <c r="L10193" i="3"/>
  <c r="L10192" i="3"/>
  <c r="E10193" i="3"/>
  <c r="J10193" i="3" s="1"/>
  <c r="E10192" i="3"/>
  <c r="J10192" i="3" s="1"/>
  <c r="F8908" i="3"/>
  <c r="E7624" i="3"/>
  <c r="J7624" i="3" s="1"/>
  <c r="F8266" i="3"/>
  <c r="L8908" i="3"/>
  <c r="E8908" i="3"/>
  <c r="J8908" i="3" s="1"/>
  <c r="E8266" i="3"/>
  <c r="J8266" i="3" s="1"/>
  <c r="L4414" i="3"/>
  <c r="L8266" i="3"/>
  <c r="F6982" i="3"/>
  <c r="L6982" i="3"/>
  <c r="E6982" i="3"/>
  <c r="J6982" i="3" s="1"/>
  <c r="F6340" i="3"/>
  <c r="L6340" i="3"/>
  <c r="E6340" i="3"/>
  <c r="J6340" i="3" s="1"/>
  <c r="E5697" i="3"/>
  <c r="J5697" i="3" s="1"/>
  <c r="E4414" i="3"/>
  <c r="J4414" i="3" s="1"/>
  <c r="L5697" i="3"/>
  <c r="F5697" i="3"/>
  <c r="F5056" i="3"/>
  <c r="F4414" i="3"/>
  <c r="L5056" i="3"/>
  <c r="E5056" i="3"/>
  <c r="J5056" i="3" s="1"/>
  <c r="F3772" i="3"/>
  <c r="L3772" i="3"/>
  <c r="E3772" i="3"/>
  <c r="J3772" i="3" s="1"/>
  <c r="F3130" i="3"/>
  <c r="L3130" i="3"/>
  <c r="E3130" i="3"/>
  <c r="J3130" i="3" s="1"/>
  <c r="F2488" i="3"/>
  <c r="L2488" i="3"/>
  <c r="E2488" i="3"/>
  <c r="J2488" i="3" s="1"/>
  <c r="F1846" i="3"/>
  <c r="L1846" i="3"/>
  <c r="E1846" i="3"/>
  <c r="J1846" i="3" s="1"/>
  <c r="F1204" i="3"/>
  <c r="L1204" i="3"/>
  <c r="E1204" i="3"/>
  <c r="J1204" i="3" s="1"/>
  <c r="F562" i="3"/>
  <c r="L562" i="3"/>
  <c r="E562" i="3"/>
  <c r="J562" i="3" s="1"/>
  <c r="F9549" i="3"/>
  <c r="F8907" i="3"/>
  <c r="L9549" i="3"/>
  <c r="L5696" i="3"/>
  <c r="E9549" i="3"/>
  <c r="J9549" i="3" s="1"/>
  <c r="E8907" i="3"/>
  <c r="J8907" i="3" s="1"/>
  <c r="E7623" i="3"/>
  <c r="J7623" i="3" s="1"/>
  <c r="F5055" i="3"/>
  <c r="F7623" i="3"/>
  <c r="L7623" i="3"/>
  <c r="L8907" i="3"/>
  <c r="F8265" i="3"/>
  <c r="L8265" i="3"/>
  <c r="E8265" i="3"/>
  <c r="J8265" i="3" s="1"/>
  <c r="F6981" i="3"/>
  <c r="L6981" i="3"/>
  <c r="E6981" i="3"/>
  <c r="J6981" i="3" s="1"/>
  <c r="F6339" i="3"/>
  <c r="E5055" i="3"/>
  <c r="J5055" i="3" s="1"/>
  <c r="F5696" i="3"/>
  <c r="E5696" i="3"/>
  <c r="J5696" i="3" s="1"/>
  <c r="L6339" i="3"/>
  <c r="E6339" i="3"/>
  <c r="J6339" i="3" s="1"/>
  <c r="L5055" i="3"/>
  <c r="F4413" i="3"/>
  <c r="L4413" i="3"/>
  <c r="E4413" i="3"/>
  <c r="J4413" i="3" s="1"/>
  <c r="F3771" i="3"/>
  <c r="L3771" i="3"/>
  <c r="E3771" i="3"/>
  <c r="J3771" i="3" s="1"/>
  <c r="E3129" i="3"/>
  <c r="J3129" i="3" s="1"/>
  <c r="E6979" i="3"/>
  <c r="J6979" i="3" s="1"/>
  <c r="E8263" i="3"/>
  <c r="J8263" i="3" s="1"/>
  <c r="E9547" i="3"/>
  <c r="J9547" i="3" s="1"/>
  <c r="E9548" i="3"/>
  <c r="J9548" i="3" s="1"/>
  <c r="E1845" i="3"/>
  <c r="J1845" i="3" s="1"/>
  <c r="F9547" i="3"/>
  <c r="F1845" i="3"/>
  <c r="L3129" i="3"/>
  <c r="F3129" i="3"/>
  <c r="F2487" i="3"/>
  <c r="E1203" i="3"/>
  <c r="J1203" i="3" s="1"/>
  <c r="L2487" i="3"/>
  <c r="E2487" i="3"/>
  <c r="J2487" i="3" s="1"/>
  <c r="F1203" i="3"/>
  <c r="L1845" i="3"/>
  <c r="L10191" i="3"/>
  <c r="L1203" i="3"/>
  <c r="E561" i="3"/>
  <c r="J561" i="3" s="1"/>
  <c r="L561" i="3"/>
  <c r="F561" i="3"/>
  <c r="F9548" i="3"/>
  <c r="E10191" i="3"/>
  <c r="J10191" i="3" s="1"/>
  <c r="L9547" i="3"/>
  <c r="L9548" i="3"/>
  <c r="E8264" i="3"/>
  <c r="J8264" i="3" s="1"/>
  <c r="F6979" i="3"/>
  <c r="F8263" i="3"/>
  <c r="F10191" i="3"/>
  <c r="E8905" i="3"/>
  <c r="J8905" i="3" s="1"/>
  <c r="F8905" i="3"/>
  <c r="E8906" i="3"/>
  <c r="J8906" i="3" s="1"/>
  <c r="F8906" i="3"/>
  <c r="L8906" i="3"/>
  <c r="L8905" i="3"/>
  <c r="L8263" i="3"/>
  <c r="F8264" i="3"/>
  <c r="L8264" i="3"/>
  <c r="E7621" i="3"/>
  <c r="J7621" i="3" s="1"/>
  <c r="L3127" i="3"/>
  <c r="L7621" i="3"/>
  <c r="E7622" i="3"/>
  <c r="J7622" i="3" s="1"/>
  <c r="F7621" i="3"/>
  <c r="F7622" i="3"/>
  <c r="L7622" i="3"/>
  <c r="F6980" i="3"/>
  <c r="L6980" i="3"/>
  <c r="L6979" i="3"/>
  <c r="E6980" i="3"/>
  <c r="J6980" i="3" s="1"/>
  <c r="E6337" i="3"/>
  <c r="J6337" i="3" s="1"/>
  <c r="F6337" i="3"/>
  <c r="F6338" i="3"/>
  <c r="E6338" i="3"/>
  <c r="J6338" i="3" s="1"/>
  <c r="L6337" i="3"/>
  <c r="L6338" i="3"/>
  <c r="E3769" i="3"/>
  <c r="J3769" i="3" s="1"/>
  <c r="E5053" i="3"/>
  <c r="J5053" i="3" s="1"/>
  <c r="F3769" i="3"/>
  <c r="F5053" i="3"/>
  <c r="E5695" i="3"/>
  <c r="J5695" i="3" s="1"/>
  <c r="L5695" i="3"/>
  <c r="F5695" i="3"/>
  <c r="F5054" i="3"/>
  <c r="L5054" i="3"/>
  <c r="L5053" i="3"/>
  <c r="E5054" i="3"/>
  <c r="J5054" i="3" s="1"/>
  <c r="E4411" i="3"/>
  <c r="J4411" i="3" s="1"/>
  <c r="F4411" i="3"/>
  <c r="F4412" i="3"/>
  <c r="L4412" i="3"/>
  <c r="L4411" i="3"/>
  <c r="E4412" i="3"/>
  <c r="J4412" i="3" s="1"/>
  <c r="E3770" i="3"/>
  <c r="J3770" i="3" s="1"/>
  <c r="L3770" i="3"/>
  <c r="L3769" i="3"/>
  <c r="F3770" i="3"/>
  <c r="F3127" i="3"/>
  <c r="E3127" i="3"/>
  <c r="J3127" i="3" s="1"/>
  <c r="E3128" i="3"/>
  <c r="J3128" i="3" s="1"/>
  <c r="L3128" i="3"/>
  <c r="F3128" i="3"/>
  <c r="E2485" i="3"/>
  <c r="J2485" i="3" s="1"/>
  <c r="F1843" i="3"/>
  <c r="L2486" i="3"/>
  <c r="L2485" i="3"/>
  <c r="E2486" i="3"/>
  <c r="J2486" i="3" s="1"/>
  <c r="F2485" i="3"/>
  <c r="F2486" i="3"/>
  <c r="E1843" i="3"/>
  <c r="J1843" i="3" s="1"/>
  <c r="L1843" i="3"/>
  <c r="E1844" i="3"/>
  <c r="J1844" i="3" s="1"/>
  <c r="F1844" i="3"/>
  <c r="L1844" i="3"/>
  <c r="L1201" i="3"/>
  <c r="F1202" i="3"/>
  <c r="E1201" i="3"/>
  <c r="J1201" i="3" s="1"/>
  <c r="E1202" i="3"/>
  <c r="J1202" i="3" s="1"/>
  <c r="F1201" i="3"/>
  <c r="L1202" i="3"/>
  <c r="F559" i="3"/>
  <c r="F560" i="3"/>
  <c r="L560" i="3"/>
  <c r="E560" i="3"/>
  <c r="J560" i="3" s="1"/>
  <c r="E559" i="3"/>
  <c r="J559" i="3" s="1"/>
  <c r="L559" i="3"/>
  <c r="E10190" i="3"/>
  <c r="J10190" i="3" s="1"/>
  <c r="E10189" i="3"/>
  <c r="J10189" i="3" s="1"/>
  <c r="L10190" i="3"/>
  <c r="L10189" i="3"/>
  <c r="F10190" i="3"/>
  <c r="F10189" i="3"/>
  <c r="F9546" i="3"/>
  <c r="L9546" i="3"/>
  <c r="E9546" i="3"/>
  <c r="J9546" i="3" s="1"/>
  <c r="F8904" i="3"/>
  <c r="L8904" i="3"/>
  <c r="E8904" i="3"/>
  <c r="J8904" i="3" s="1"/>
  <c r="E8262" i="3"/>
  <c r="J8262" i="3" s="1"/>
  <c r="F7620" i="3"/>
  <c r="E7620" i="3"/>
  <c r="J7620" i="3" s="1"/>
  <c r="L8262" i="3"/>
  <c r="F8262" i="3"/>
  <c r="L7620" i="3"/>
  <c r="F6978" i="3"/>
  <c r="L6978" i="3"/>
  <c r="E6978" i="3"/>
  <c r="J6978" i="3" s="1"/>
  <c r="F6336" i="3"/>
  <c r="L6336" i="3"/>
  <c r="E6336" i="3"/>
  <c r="J6336" i="3" s="1"/>
  <c r="E5694" i="3"/>
  <c r="J5694" i="3" s="1"/>
  <c r="L5694" i="3"/>
  <c r="F5694" i="3"/>
  <c r="F5052" i="3"/>
  <c r="L5052" i="3"/>
  <c r="E5052" i="3"/>
  <c r="J5052" i="3" s="1"/>
  <c r="E4410" i="3"/>
  <c r="J4410" i="3" s="1"/>
  <c r="L4410" i="3"/>
  <c r="F4410" i="3"/>
  <c r="F3768" i="3"/>
  <c r="E2484" i="3"/>
  <c r="J2484" i="3" s="1"/>
  <c r="F9545" i="3"/>
  <c r="L3768" i="3"/>
  <c r="E3768" i="3"/>
  <c r="J3768" i="3" s="1"/>
  <c r="F3126" i="3"/>
  <c r="F2484" i="3"/>
  <c r="L3126" i="3"/>
  <c r="E3126" i="3"/>
  <c r="J3126" i="3" s="1"/>
  <c r="L2484" i="3"/>
  <c r="F1842" i="3"/>
  <c r="L1842" i="3"/>
  <c r="E1842" i="3"/>
  <c r="J1842" i="3" s="1"/>
  <c r="F1200" i="3"/>
  <c r="E9545" i="3"/>
  <c r="J9545" i="3" s="1"/>
  <c r="L1200" i="3"/>
  <c r="E1200" i="3"/>
  <c r="J1200" i="3" s="1"/>
  <c r="F558" i="3"/>
  <c r="L558" i="3"/>
  <c r="E558" i="3"/>
  <c r="J558" i="3" s="1"/>
  <c r="F10188" i="3"/>
  <c r="L10188" i="3"/>
  <c r="L9545" i="3"/>
  <c r="E10188" i="3"/>
  <c r="J10188" i="3" s="1"/>
  <c r="F8903" i="3"/>
  <c r="L8903" i="3"/>
  <c r="E8903" i="3"/>
  <c r="J8903" i="3" s="1"/>
  <c r="F8261" i="3"/>
  <c r="L8261" i="3"/>
  <c r="L7619" i="3"/>
  <c r="E8261" i="3"/>
  <c r="J8261" i="3" s="1"/>
  <c r="F7619" i="3"/>
  <c r="E7619" i="3"/>
  <c r="J7619" i="3" s="1"/>
  <c r="F6977" i="3"/>
  <c r="E6335" i="3"/>
  <c r="J6335" i="3" s="1"/>
  <c r="F6335" i="3"/>
  <c r="L6977" i="3"/>
  <c r="E6977" i="3"/>
  <c r="J6977" i="3" s="1"/>
  <c r="L6335" i="3"/>
  <c r="F5693" i="3"/>
  <c r="L5693" i="3"/>
  <c r="E5693" i="3"/>
  <c r="J5693" i="3" s="1"/>
  <c r="E5051" i="3"/>
  <c r="J5051" i="3" s="1"/>
  <c r="L5051" i="3"/>
  <c r="F5051" i="3"/>
  <c r="F4409" i="3"/>
  <c r="L4409" i="3"/>
  <c r="E4409" i="3"/>
  <c r="J4409" i="3" s="1"/>
  <c r="F3767" i="3"/>
  <c r="F1841" i="3"/>
  <c r="L3767" i="3"/>
  <c r="E3767" i="3"/>
  <c r="J3767" i="3" s="1"/>
  <c r="F3125" i="3"/>
  <c r="L3125" i="3"/>
  <c r="E3125" i="3"/>
  <c r="J3125" i="3" s="1"/>
  <c r="E2483" i="3"/>
  <c r="J2483" i="3" s="1"/>
  <c r="L2483" i="3"/>
  <c r="F2483" i="3"/>
  <c r="E1841" i="3"/>
  <c r="J1841" i="3" s="1"/>
  <c r="L1841" i="3"/>
  <c r="E1199" i="3"/>
  <c r="J1199" i="3" s="1"/>
  <c r="L1199" i="3"/>
  <c r="F1199" i="3"/>
  <c r="E557" i="3"/>
  <c r="J557" i="3" s="1"/>
  <c r="L557" i="3"/>
  <c r="L9544" i="3"/>
  <c r="F557" i="3"/>
  <c r="E10187" i="3"/>
  <c r="J10187" i="3" s="1"/>
  <c r="F10186" i="3"/>
  <c r="F9544" i="3"/>
  <c r="L10187" i="3"/>
  <c r="E8902" i="3"/>
  <c r="J8902" i="3" s="1"/>
  <c r="L10186" i="3"/>
  <c r="F10187" i="3"/>
  <c r="E10186" i="3"/>
  <c r="J10186" i="3" s="1"/>
  <c r="E9544" i="3"/>
  <c r="J9544" i="3" s="1"/>
  <c r="F8902" i="3"/>
  <c r="L8902" i="3"/>
  <c r="E8260" i="3"/>
  <c r="J8260" i="3" s="1"/>
  <c r="L8260" i="3"/>
  <c r="F8260" i="3"/>
  <c r="E7618" i="3"/>
  <c r="J7618" i="3" s="1"/>
  <c r="L7618" i="3"/>
  <c r="F7618" i="3"/>
  <c r="F6976" i="3"/>
  <c r="L6976" i="3"/>
  <c r="E6976" i="3"/>
  <c r="J6976" i="3" s="1"/>
  <c r="F6334" i="3"/>
  <c r="L6334" i="3"/>
  <c r="E6334" i="3"/>
  <c r="J6334" i="3" s="1"/>
  <c r="F5692" i="3"/>
  <c r="L5692" i="3"/>
  <c r="E5692" i="3"/>
  <c r="J5692" i="3" s="1"/>
  <c r="F5050" i="3"/>
  <c r="L5050" i="3"/>
  <c r="E5050" i="3"/>
  <c r="J5050" i="3" s="1"/>
  <c r="E4408" i="3"/>
  <c r="J4408" i="3" s="1"/>
  <c r="L4408" i="3"/>
  <c r="F4408" i="3"/>
  <c r="F3766" i="3"/>
  <c r="E2482" i="3"/>
  <c r="J2482" i="3" s="1"/>
  <c r="L3766" i="3"/>
  <c r="E3766" i="3"/>
  <c r="J3766" i="3" s="1"/>
  <c r="F3124" i="3"/>
  <c r="F2482" i="3"/>
  <c r="L3124" i="3"/>
  <c r="E3124" i="3"/>
  <c r="J3124" i="3" s="1"/>
  <c r="F1840" i="3"/>
  <c r="L2482" i="3"/>
  <c r="E1840" i="3"/>
  <c r="J1840" i="3" s="1"/>
  <c r="L7617" i="3"/>
  <c r="L8901" i="3"/>
  <c r="L1840" i="3"/>
  <c r="F1198" i="3"/>
  <c r="L1198" i="3"/>
  <c r="E1198" i="3"/>
  <c r="J1198" i="3" s="1"/>
  <c r="F556" i="3"/>
  <c r="L556" i="3"/>
  <c r="E556" i="3"/>
  <c r="J556" i="3" s="1"/>
  <c r="L9543" i="3"/>
  <c r="F9543" i="3"/>
  <c r="E9543" i="3"/>
  <c r="J9543" i="3" s="1"/>
  <c r="E8901" i="3"/>
  <c r="J8901" i="3" s="1"/>
  <c r="E8259" i="3"/>
  <c r="J8259" i="3" s="1"/>
  <c r="F8259" i="3"/>
  <c r="F8901" i="3"/>
  <c r="L8259" i="3"/>
  <c r="E7617" i="3"/>
  <c r="J7617" i="3" s="1"/>
  <c r="E6333" i="3"/>
  <c r="J6333" i="3" s="1"/>
  <c r="F7617" i="3"/>
  <c r="E6975" i="3"/>
  <c r="J6975" i="3" s="1"/>
  <c r="F6333" i="3"/>
  <c r="L6975" i="3"/>
  <c r="F6975" i="3"/>
  <c r="L6333" i="3"/>
  <c r="F5691" i="3"/>
  <c r="L5691" i="3"/>
  <c r="E5691" i="3"/>
  <c r="J5691" i="3" s="1"/>
  <c r="F5049" i="3"/>
  <c r="L5049" i="3"/>
  <c r="E5049" i="3"/>
  <c r="J5049" i="3" s="1"/>
  <c r="F4407" i="3"/>
  <c r="L4407" i="3"/>
  <c r="E4407" i="3"/>
  <c r="J4407" i="3" s="1"/>
  <c r="F3765" i="3"/>
  <c r="E2481" i="3"/>
  <c r="J2481" i="3" s="1"/>
  <c r="L3765" i="3"/>
  <c r="E3765" i="3"/>
  <c r="J3765" i="3" s="1"/>
  <c r="F3123" i="3"/>
  <c r="F2481" i="3"/>
  <c r="L3123" i="3"/>
  <c r="E3123" i="3"/>
  <c r="J3123" i="3" s="1"/>
  <c r="L2481" i="3"/>
  <c r="F1839" i="3"/>
  <c r="L1839" i="3"/>
  <c r="E1839" i="3"/>
  <c r="J1839" i="3" s="1"/>
  <c r="F1197" i="3"/>
  <c r="L1197" i="3"/>
  <c r="E1197" i="3"/>
  <c r="J1197" i="3" s="1"/>
  <c r="E555" i="3"/>
  <c r="J555" i="3" s="1"/>
  <c r="L555" i="3"/>
  <c r="F555" i="3"/>
  <c r="E10185" i="3"/>
  <c r="J10185" i="3" s="1"/>
  <c r="E9542" i="3"/>
  <c r="J9542" i="3" s="1"/>
  <c r="L10185" i="3"/>
  <c r="L9542" i="3"/>
  <c r="F10185" i="3"/>
  <c r="F9542" i="3"/>
  <c r="F8900" i="3"/>
  <c r="L8900" i="3"/>
  <c r="E8900" i="3"/>
  <c r="J8900" i="3" s="1"/>
  <c r="E8258" i="3"/>
  <c r="J8258" i="3" s="1"/>
  <c r="L8258" i="3"/>
  <c r="L7616" i="3"/>
  <c r="F8258" i="3"/>
  <c r="E7616" i="3"/>
  <c r="J7616" i="3" s="1"/>
  <c r="F7616" i="3"/>
  <c r="F6974" i="3"/>
  <c r="L6974" i="3"/>
  <c r="E6974" i="3"/>
  <c r="J6974" i="3" s="1"/>
  <c r="F6332" i="3"/>
  <c r="L6332" i="3"/>
  <c r="E6332" i="3"/>
  <c r="J6332" i="3" s="1"/>
  <c r="F5690" i="3"/>
  <c r="L5690" i="3"/>
  <c r="E5690" i="3"/>
  <c r="J5690" i="3" s="1"/>
  <c r="E5048" i="3"/>
  <c r="J5048" i="3" s="1"/>
  <c r="L5048" i="3"/>
  <c r="F5048" i="3"/>
  <c r="F4406" i="3"/>
  <c r="L4406" i="3"/>
  <c r="E4406" i="3"/>
  <c r="J4406" i="3" s="1"/>
  <c r="F3764" i="3"/>
  <c r="L3764" i="3"/>
  <c r="E3764" i="3"/>
  <c r="J3764" i="3" s="1"/>
  <c r="F3122" i="3"/>
  <c r="L3122" i="3"/>
  <c r="E3122" i="3"/>
  <c r="J3122" i="3" s="1"/>
  <c r="F2480" i="3"/>
  <c r="L2480" i="3"/>
  <c r="E2480" i="3"/>
  <c r="J2480" i="3" s="1"/>
  <c r="F1838" i="3"/>
  <c r="E554" i="3"/>
  <c r="J554" i="3" s="1"/>
  <c r="F554" i="3"/>
  <c r="L1838" i="3"/>
  <c r="E1838" i="3"/>
  <c r="J1838" i="3" s="1"/>
  <c r="E1196" i="3"/>
  <c r="J1196" i="3" s="1"/>
  <c r="L550" i="3"/>
  <c r="L1196" i="3"/>
  <c r="F1196" i="3"/>
  <c r="E9541" i="3"/>
  <c r="J9541" i="3" s="1"/>
  <c r="F9541" i="3"/>
  <c r="L554" i="3"/>
  <c r="E10184" i="3"/>
  <c r="J10184" i="3" s="1"/>
  <c r="L10184" i="3"/>
  <c r="L9541" i="3"/>
  <c r="F10184" i="3"/>
  <c r="F8899" i="3"/>
  <c r="E8257" i="3"/>
  <c r="J8257" i="3" s="1"/>
  <c r="F6331" i="3"/>
  <c r="L8899" i="3"/>
  <c r="E8899" i="3"/>
  <c r="J8899" i="3" s="1"/>
  <c r="F8257" i="3"/>
  <c r="L8257" i="3"/>
  <c r="E7615" i="3"/>
  <c r="J7615" i="3" s="1"/>
  <c r="L7615" i="3"/>
  <c r="F7615" i="3"/>
  <c r="F6973" i="3"/>
  <c r="E6331" i="3"/>
  <c r="J6331" i="3" s="1"/>
  <c r="L6973" i="3"/>
  <c r="E6973" i="3"/>
  <c r="J6973" i="3" s="1"/>
  <c r="L6331" i="3"/>
  <c r="F5689" i="3"/>
  <c r="L5689" i="3"/>
  <c r="E5689" i="3"/>
  <c r="J5689" i="3" s="1"/>
  <c r="F5047" i="3"/>
  <c r="L5047" i="3"/>
  <c r="E5047" i="3"/>
  <c r="J5047" i="3" s="1"/>
  <c r="F4405" i="3"/>
  <c r="F3763" i="3"/>
  <c r="L4405" i="3"/>
  <c r="E4405" i="3"/>
  <c r="J4405" i="3" s="1"/>
  <c r="E3763" i="3"/>
  <c r="J3763" i="3" s="1"/>
  <c r="F1837" i="3"/>
  <c r="L3763" i="3"/>
  <c r="F3121" i="3"/>
  <c r="E1834" i="3"/>
  <c r="J1834" i="3" s="1"/>
  <c r="E5686" i="3"/>
  <c r="J5686" i="3" s="1"/>
  <c r="E6970" i="3"/>
  <c r="J6970" i="3" s="1"/>
  <c r="E8254" i="3"/>
  <c r="J8254" i="3" s="1"/>
  <c r="E9538" i="3"/>
  <c r="J9538" i="3" s="1"/>
  <c r="E1835" i="3"/>
  <c r="J1835" i="3" s="1"/>
  <c r="E4403" i="3"/>
  <c r="J4403" i="3" s="1"/>
  <c r="E5687" i="3"/>
  <c r="J5687" i="3" s="1"/>
  <c r="E6971" i="3"/>
  <c r="J6971" i="3" s="1"/>
  <c r="E8255" i="3"/>
  <c r="J8255" i="3" s="1"/>
  <c r="E9539" i="3"/>
  <c r="J9539" i="3" s="1"/>
  <c r="F10180" i="3"/>
  <c r="F6328" i="3"/>
  <c r="F7612" i="3"/>
  <c r="F10181" i="3"/>
  <c r="F1193" i="3"/>
  <c r="F6329" i="3"/>
  <c r="F6972" i="3"/>
  <c r="L3121" i="3"/>
  <c r="E3121" i="3"/>
  <c r="J3121" i="3" s="1"/>
  <c r="F2479" i="3"/>
  <c r="E1837" i="3"/>
  <c r="J1837" i="3" s="1"/>
  <c r="L2479" i="3"/>
  <c r="E2479" i="3"/>
  <c r="J2479" i="3" s="1"/>
  <c r="L1837" i="3"/>
  <c r="F1195" i="3"/>
  <c r="E5044" i="3"/>
  <c r="J5044" i="3" s="1"/>
  <c r="E6328" i="3"/>
  <c r="J6328" i="3" s="1"/>
  <c r="E8896" i="3"/>
  <c r="J8896" i="3" s="1"/>
  <c r="E10180" i="3"/>
  <c r="J10180" i="3" s="1"/>
  <c r="E1193" i="3"/>
  <c r="J1193" i="3" s="1"/>
  <c r="E6329" i="3"/>
  <c r="J6329" i="3" s="1"/>
  <c r="E7613" i="3"/>
  <c r="J7613" i="3" s="1"/>
  <c r="E8897" i="3"/>
  <c r="J8897" i="3" s="1"/>
  <c r="E10181" i="3"/>
  <c r="J10181" i="3" s="1"/>
  <c r="F1834" i="3"/>
  <c r="F4402" i="3"/>
  <c r="F5686" i="3"/>
  <c r="E6972" i="3"/>
  <c r="J6972" i="3" s="1"/>
  <c r="F8254" i="3"/>
  <c r="F9538" i="3"/>
  <c r="F1835" i="3"/>
  <c r="F4403" i="3"/>
  <c r="F5687" i="3"/>
  <c r="F6971" i="3"/>
  <c r="F8255" i="3"/>
  <c r="F9539" i="3"/>
  <c r="L1195" i="3"/>
  <c r="E1195" i="3"/>
  <c r="J1195" i="3" s="1"/>
  <c r="F553" i="3"/>
  <c r="F8896" i="3"/>
  <c r="E8898" i="3"/>
  <c r="J8898" i="3" s="1"/>
  <c r="L553" i="3"/>
  <c r="F8897" i="3"/>
  <c r="F3120" i="3"/>
  <c r="E553" i="3"/>
  <c r="J553" i="3" s="1"/>
  <c r="L1192" i="3"/>
  <c r="L1194" i="3"/>
  <c r="L2476" i="3"/>
  <c r="F3119" i="3"/>
  <c r="L3762" i="3"/>
  <c r="L4402" i="3"/>
  <c r="L5044" i="3"/>
  <c r="L5687" i="3"/>
  <c r="L6328" i="3"/>
  <c r="F8898" i="3"/>
  <c r="L5688" i="3"/>
  <c r="L552" i="3"/>
  <c r="L1193" i="3"/>
  <c r="L1834" i="3"/>
  <c r="L1836" i="3"/>
  <c r="F3118" i="3"/>
  <c r="L3761" i="3"/>
  <c r="L6970" i="3"/>
  <c r="E9540" i="3"/>
  <c r="J9540" i="3" s="1"/>
  <c r="E10183" i="3"/>
  <c r="J10183" i="3" s="1"/>
  <c r="L551" i="3"/>
  <c r="L1835" i="3"/>
  <c r="F2478" i="3"/>
  <c r="L3760" i="3"/>
  <c r="L6971" i="3"/>
  <c r="E10182" i="3"/>
  <c r="J10182" i="3" s="1"/>
  <c r="F2477" i="3"/>
  <c r="L3120" i="3"/>
  <c r="E4402" i="3"/>
  <c r="J4402" i="3" s="1"/>
  <c r="E5045" i="3"/>
  <c r="J5045" i="3" s="1"/>
  <c r="F5688" i="3"/>
  <c r="L6972" i="3"/>
  <c r="L7612" i="3"/>
  <c r="L7613" i="3"/>
  <c r="L8254" i="3"/>
  <c r="L8256" i="3"/>
  <c r="F1192" i="3"/>
  <c r="F1194" i="3"/>
  <c r="F2476" i="3"/>
  <c r="L3119" i="3"/>
  <c r="F3762" i="3"/>
  <c r="F4404" i="3"/>
  <c r="F6330" i="3"/>
  <c r="L8255" i="3"/>
  <c r="L8896" i="3"/>
  <c r="L2477" i="3"/>
  <c r="L5686" i="3"/>
  <c r="E6326" i="3"/>
  <c r="J6326" i="3" s="1"/>
  <c r="E8894" i="3"/>
  <c r="J8894" i="3" s="1"/>
  <c r="F3116" i="3"/>
  <c r="F4400" i="3"/>
  <c r="F9536" i="3"/>
  <c r="E552" i="3"/>
  <c r="J552" i="3" s="1"/>
  <c r="F1836" i="3"/>
  <c r="L3118" i="3"/>
  <c r="F3761" i="3"/>
  <c r="F6970" i="3"/>
  <c r="L8897" i="3"/>
  <c r="L9538" i="3"/>
  <c r="L10183" i="3"/>
  <c r="E550" i="3"/>
  <c r="J550" i="3" s="1"/>
  <c r="F551" i="3"/>
  <c r="L2478" i="3"/>
  <c r="F3760" i="3"/>
  <c r="E7612" i="3"/>
  <c r="J7612" i="3" s="1"/>
  <c r="F7613" i="3"/>
  <c r="F8256" i="3"/>
  <c r="L10180" i="3"/>
  <c r="F10183" i="3"/>
  <c r="F10182" i="3"/>
  <c r="L10181" i="3"/>
  <c r="L10182" i="3"/>
  <c r="F9540" i="3"/>
  <c r="L9539" i="3"/>
  <c r="L9540" i="3"/>
  <c r="L8898" i="3"/>
  <c r="E8256" i="3"/>
  <c r="J8256" i="3" s="1"/>
  <c r="E7614" i="3"/>
  <c r="J7614" i="3" s="1"/>
  <c r="F7614" i="3"/>
  <c r="L7614" i="3"/>
  <c r="E6330" i="3"/>
  <c r="J6330" i="3" s="1"/>
  <c r="L6329" i="3"/>
  <c r="L6330" i="3"/>
  <c r="E5688" i="3"/>
  <c r="J5688" i="3" s="1"/>
  <c r="F5046" i="3"/>
  <c r="E5046" i="3"/>
  <c r="J5046" i="3" s="1"/>
  <c r="F5044" i="3"/>
  <c r="F5045" i="3"/>
  <c r="L5045" i="3"/>
  <c r="L5046" i="3"/>
  <c r="E4404" i="3"/>
  <c r="J4404" i="3" s="1"/>
  <c r="L4403" i="3"/>
  <c r="L4404" i="3"/>
  <c r="E3762" i="3"/>
  <c r="J3762" i="3" s="1"/>
  <c r="E3761" i="3"/>
  <c r="J3761" i="3" s="1"/>
  <c r="E3760" i="3"/>
  <c r="J3760" i="3" s="1"/>
  <c r="E3120" i="3"/>
  <c r="J3120" i="3" s="1"/>
  <c r="E3119" i="3"/>
  <c r="J3119" i="3" s="1"/>
  <c r="E3118" i="3"/>
  <c r="J3118" i="3" s="1"/>
  <c r="E2478" i="3"/>
  <c r="J2478" i="3" s="1"/>
  <c r="E2477" i="3"/>
  <c r="J2477" i="3" s="1"/>
  <c r="E2476" i="3"/>
  <c r="J2476" i="3" s="1"/>
  <c r="E1836" i="3"/>
  <c r="J1836" i="3" s="1"/>
  <c r="E1194" i="3"/>
  <c r="J1194" i="3" s="1"/>
  <c r="E1192" i="3"/>
  <c r="J1192" i="3" s="1"/>
  <c r="F552" i="3"/>
  <c r="E551" i="3"/>
  <c r="J551" i="3" s="1"/>
  <c r="F550" i="3"/>
  <c r="E3116" i="3"/>
  <c r="J3116" i="3" s="1"/>
  <c r="E4400" i="3"/>
  <c r="J4400" i="3" s="1"/>
  <c r="E8252" i="3"/>
  <c r="J8252" i="3" s="1"/>
  <c r="E9536" i="3"/>
  <c r="J9536" i="3" s="1"/>
  <c r="E9537" i="3"/>
  <c r="J9537" i="3" s="1"/>
  <c r="L3759" i="3"/>
  <c r="L4401" i="3"/>
  <c r="L7610" i="3"/>
  <c r="F9537" i="3"/>
  <c r="L3758" i="3"/>
  <c r="L4400" i="3"/>
  <c r="E5684" i="3"/>
  <c r="J5684" i="3" s="1"/>
  <c r="L6969" i="3"/>
  <c r="F8894" i="3"/>
  <c r="F8895" i="3"/>
  <c r="L3117" i="3"/>
  <c r="L6968" i="3"/>
  <c r="F8252" i="3"/>
  <c r="F8253" i="3"/>
  <c r="L3116" i="3"/>
  <c r="F5042" i="3"/>
  <c r="L6327" i="3"/>
  <c r="E2474" i="3"/>
  <c r="J2474" i="3" s="1"/>
  <c r="F4401" i="3"/>
  <c r="L5685" i="3"/>
  <c r="L6326" i="3"/>
  <c r="F7610" i="3"/>
  <c r="F3758" i="3"/>
  <c r="L5684" i="3"/>
  <c r="L8895" i="3"/>
  <c r="F3117" i="3"/>
  <c r="L5043" i="3"/>
  <c r="E6968" i="3"/>
  <c r="J6968" i="3" s="1"/>
  <c r="L8253" i="3"/>
  <c r="L8894" i="3"/>
  <c r="L9536" i="3"/>
  <c r="L9537" i="3"/>
  <c r="L5042" i="3"/>
  <c r="F6326" i="3"/>
  <c r="F6327" i="3"/>
  <c r="L7611" i="3"/>
  <c r="L8252" i="3"/>
  <c r="E8895" i="3"/>
  <c r="J8895" i="3" s="1"/>
  <c r="E8253" i="3"/>
  <c r="J8253" i="3" s="1"/>
  <c r="E7610" i="3"/>
  <c r="J7610" i="3" s="1"/>
  <c r="F7611" i="3"/>
  <c r="E7611" i="3"/>
  <c r="J7611" i="3" s="1"/>
  <c r="F6969" i="3"/>
  <c r="F6968" i="3"/>
  <c r="E6969" i="3"/>
  <c r="J6969" i="3" s="1"/>
  <c r="E6327" i="3"/>
  <c r="J6327" i="3" s="1"/>
  <c r="E5685" i="3"/>
  <c r="J5685" i="3" s="1"/>
  <c r="F5684" i="3"/>
  <c r="F5685" i="3"/>
  <c r="E5042" i="3"/>
  <c r="J5042" i="3" s="1"/>
  <c r="F5043" i="3"/>
  <c r="E5043" i="3"/>
  <c r="J5043" i="3" s="1"/>
  <c r="E4401" i="3"/>
  <c r="J4401" i="3" s="1"/>
  <c r="E3758" i="3"/>
  <c r="J3758" i="3" s="1"/>
  <c r="F3759" i="3"/>
  <c r="E3759" i="3"/>
  <c r="J3759" i="3" s="1"/>
  <c r="E3117" i="3"/>
  <c r="J3117" i="3" s="1"/>
  <c r="L2475" i="3"/>
  <c r="F2474" i="3"/>
  <c r="E2475" i="3"/>
  <c r="J2475" i="3" s="1"/>
  <c r="L2474" i="3"/>
  <c r="F2475" i="3"/>
  <c r="E1832" i="3"/>
  <c r="J1832" i="3" s="1"/>
  <c r="E1833" i="3"/>
  <c r="J1833" i="3" s="1"/>
  <c r="E1190" i="3"/>
  <c r="J1190" i="3" s="1"/>
  <c r="F1832" i="3"/>
  <c r="F1833" i="3"/>
  <c r="L1832" i="3"/>
  <c r="L1833" i="3"/>
  <c r="F1190" i="3"/>
  <c r="F1191" i="3"/>
  <c r="L1191" i="3"/>
  <c r="L1190" i="3"/>
  <c r="E1191" i="3"/>
  <c r="J1191" i="3" s="1"/>
  <c r="L10178" i="3"/>
  <c r="E548" i="3"/>
  <c r="J548" i="3" s="1"/>
  <c r="L549" i="3"/>
  <c r="L548" i="3"/>
  <c r="E549" i="3"/>
  <c r="J549" i="3" s="1"/>
  <c r="F548" i="3"/>
  <c r="F549" i="3"/>
  <c r="E10178" i="3"/>
  <c r="J10178" i="3" s="1"/>
  <c r="F9535" i="3"/>
  <c r="L10179" i="3"/>
  <c r="L9535" i="3"/>
  <c r="F10178" i="3"/>
  <c r="E10179" i="3"/>
  <c r="J10179" i="3" s="1"/>
  <c r="F10179" i="3"/>
  <c r="E9535" i="3"/>
  <c r="J9535" i="3" s="1"/>
  <c r="F8893" i="3"/>
  <c r="L8893" i="3"/>
  <c r="E8893" i="3"/>
  <c r="J8893" i="3" s="1"/>
  <c r="F8251" i="3"/>
  <c r="E5041" i="3"/>
  <c r="J5041" i="3" s="1"/>
  <c r="E6325" i="3"/>
  <c r="J6325" i="3" s="1"/>
  <c r="F5041" i="3"/>
  <c r="F6325" i="3"/>
  <c r="L8251" i="3"/>
  <c r="E8251" i="3"/>
  <c r="J8251" i="3" s="1"/>
  <c r="F7609" i="3"/>
  <c r="L7609" i="3"/>
  <c r="E7609" i="3"/>
  <c r="J7609" i="3" s="1"/>
  <c r="F6967" i="3"/>
  <c r="L6967" i="3"/>
  <c r="E6967" i="3"/>
  <c r="J6967" i="3" s="1"/>
  <c r="L5683" i="3"/>
  <c r="L6325" i="3"/>
  <c r="F5683" i="3"/>
  <c r="E5683" i="3"/>
  <c r="J5683" i="3" s="1"/>
  <c r="L5041" i="3"/>
  <c r="F4399" i="3"/>
  <c r="L4399" i="3"/>
  <c r="E4399" i="3"/>
  <c r="J4399" i="3" s="1"/>
  <c r="F3757" i="3"/>
  <c r="L3757" i="3"/>
  <c r="E3757" i="3"/>
  <c r="J3757" i="3" s="1"/>
  <c r="F3115" i="3"/>
  <c r="L3115" i="3"/>
  <c r="E3115" i="3"/>
  <c r="J3115" i="3" s="1"/>
  <c r="F2473" i="3"/>
  <c r="E1831" i="3"/>
  <c r="J1831" i="3" s="1"/>
  <c r="F1831" i="3"/>
  <c r="L2473" i="3"/>
  <c r="E2473" i="3"/>
  <c r="J2473" i="3" s="1"/>
  <c r="L1831" i="3"/>
  <c r="E1189" i="3"/>
  <c r="J1189" i="3" s="1"/>
  <c r="L1189" i="3"/>
  <c r="F1189" i="3"/>
  <c r="F547" i="3"/>
  <c r="E8892" i="3"/>
  <c r="J8892" i="3" s="1"/>
  <c r="F5657" i="3"/>
  <c r="L547" i="3"/>
  <c r="E547" i="3"/>
  <c r="J547" i="3" s="1"/>
  <c r="F10177" i="3"/>
  <c r="F9534" i="3"/>
  <c r="F8892" i="3"/>
  <c r="L10177" i="3"/>
  <c r="L9534" i="3"/>
  <c r="E10177" i="3"/>
  <c r="J10177" i="3" s="1"/>
  <c r="E9534" i="3"/>
  <c r="J9534" i="3" s="1"/>
  <c r="L8892" i="3"/>
  <c r="F8250" i="3"/>
  <c r="F7608" i="3"/>
  <c r="L8250" i="3"/>
  <c r="E8250" i="3"/>
  <c r="J8250" i="3" s="1"/>
  <c r="E7608" i="3"/>
  <c r="J7608" i="3" s="1"/>
  <c r="L7608" i="3"/>
  <c r="F6966" i="3"/>
  <c r="L6966" i="3"/>
  <c r="E6966" i="3"/>
  <c r="J6966" i="3" s="1"/>
  <c r="F6324" i="3"/>
  <c r="L6324" i="3"/>
  <c r="E6324" i="3"/>
  <c r="J6324" i="3" s="1"/>
  <c r="F5682" i="3"/>
  <c r="L5682" i="3"/>
  <c r="E5682" i="3"/>
  <c r="J5682" i="3" s="1"/>
  <c r="F5040" i="3"/>
  <c r="E9533" i="3"/>
  <c r="J9533" i="3" s="1"/>
  <c r="L5040" i="3"/>
  <c r="E5040" i="3"/>
  <c r="J5040" i="3" s="1"/>
  <c r="F4398" i="3"/>
  <c r="L4398" i="3"/>
  <c r="E4398" i="3"/>
  <c r="J4398" i="3" s="1"/>
  <c r="F3756" i="3"/>
  <c r="L3756" i="3"/>
  <c r="E3756" i="3"/>
  <c r="J3756" i="3" s="1"/>
  <c r="F3114" i="3"/>
  <c r="L3114" i="3"/>
  <c r="E3114" i="3"/>
  <c r="J3114" i="3" s="1"/>
  <c r="F2472" i="3"/>
  <c r="L2472" i="3"/>
  <c r="E2472" i="3"/>
  <c r="J2472" i="3" s="1"/>
  <c r="F1830" i="3"/>
  <c r="L1830" i="3"/>
  <c r="E1830" i="3"/>
  <c r="J1830" i="3" s="1"/>
  <c r="E1188" i="3"/>
  <c r="J1188" i="3" s="1"/>
  <c r="F9533" i="3"/>
  <c r="L1188" i="3"/>
  <c r="F1188" i="3"/>
  <c r="F546" i="3"/>
  <c r="F1187" i="3"/>
  <c r="F2471" i="3"/>
  <c r="F3755" i="3"/>
  <c r="L546" i="3"/>
  <c r="E546" i="3"/>
  <c r="J546" i="3" s="1"/>
  <c r="L9533" i="3"/>
  <c r="E10176" i="3"/>
  <c r="J10176" i="3" s="1"/>
  <c r="F10175" i="3"/>
  <c r="E3113" i="3"/>
  <c r="J3113" i="3" s="1"/>
  <c r="E4397" i="3"/>
  <c r="J4397" i="3" s="1"/>
  <c r="E5681" i="3"/>
  <c r="J5681" i="3" s="1"/>
  <c r="E6323" i="3"/>
  <c r="J6323" i="3" s="1"/>
  <c r="E7607" i="3"/>
  <c r="J7607" i="3" s="1"/>
  <c r="E8249" i="3"/>
  <c r="J8249" i="3" s="1"/>
  <c r="F9532" i="3"/>
  <c r="F5681" i="3"/>
  <c r="F6965" i="3"/>
  <c r="F8249" i="3"/>
  <c r="E8891" i="3"/>
  <c r="J8891" i="3" s="1"/>
  <c r="L10176" i="3"/>
  <c r="L8891" i="3"/>
  <c r="L10175" i="3"/>
  <c r="F10176" i="3"/>
  <c r="E10175" i="3"/>
  <c r="J10175" i="3" s="1"/>
  <c r="F8891" i="3"/>
  <c r="F6323" i="3"/>
  <c r="F5039" i="3"/>
  <c r="F7607" i="3"/>
  <c r="L8249" i="3"/>
  <c r="L7607" i="3"/>
  <c r="E6965" i="3"/>
  <c r="J6965" i="3" s="1"/>
  <c r="L6965" i="3"/>
  <c r="L6323" i="3"/>
  <c r="E5039" i="3"/>
  <c r="J5039" i="3" s="1"/>
  <c r="L5681" i="3"/>
  <c r="L5039" i="3"/>
  <c r="E1187" i="3"/>
  <c r="J1187" i="3" s="1"/>
  <c r="E2471" i="3"/>
  <c r="J2471" i="3" s="1"/>
  <c r="E3755" i="3"/>
  <c r="J3755" i="3" s="1"/>
  <c r="F3113" i="3"/>
  <c r="F4397" i="3"/>
  <c r="L4397" i="3"/>
  <c r="L3755" i="3"/>
  <c r="L3113" i="3"/>
  <c r="L2471" i="3"/>
  <c r="E1829" i="3"/>
  <c r="J1829" i="3" s="1"/>
  <c r="F1829" i="3"/>
  <c r="L1187" i="3"/>
  <c r="L1829" i="3"/>
  <c r="F545" i="3"/>
  <c r="E545" i="3"/>
  <c r="J545" i="3" s="1"/>
  <c r="L545" i="3"/>
  <c r="E9532" i="3"/>
  <c r="J9532" i="3" s="1"/>
  <c r="F10174" i="3"/>
  <c r="L10174" i="3"/>
  <c r="L9532" i="3"/>
  <c r="E10174" i="3"/>
  <c r="J10174" i="3" s="1"/>
  <c r="E8890" i="3"/>
  <c r="J8890" i="3" s="1"/>
  <c r="L8890" i="3"/>
  <c r="F8890" i="3"/>
  <c r="F8248" i="3"/>
  <c r="F7606" i="3"/>
  <c r="L8248" i="3"/>
  <c r="E8248" i="3"/>
  <c r="J8248" i="3" s="1"/>
  <c r="F6964" i="3"/>
  <c r="L7606" i="3"/>
  <c r="E7606" i="3"/>
  <c r="J7606" i="3" s="1"/>
  <c r="F6322" i="3"/>
  <c r="L6964" i="3"/>
  <c r="E6964" i="3"/>
  <c r="J6964" i="3" s="1"/>
  <c r="L6322" i="3"/>
  <c r="E6322" i="3"/>
  <c r="J6322" i="3" s="1"/>
  <c r="F9531" i="3"/>
  <c r="E5680" i="3"/>
  <c r="J5680" i="3" s="1"/>
  <c r="L5680" i="3"/>
  <c r="F5680" i="3"/>
  <c r="F5038" i="3"/>
  <c r="F4396" i="3"/>
  <c r="L5038" i="3"/>
  <c r="E5038" i="3"/>
  <c r="J5038" i="3" s="1"/>
  <c r="F3754" i="3"/>
  <c r="L4396" i="3"/>
  <c r="E4396" i="3"/>
  <c r="J4396" i="3" s="1"/>
  <c r="L3754" i="3"/>
  <c r="E3754" i="3"/>
  <c r="J3754" i="3" s="1"/>
  <c r="F3112" i="3"/>
  <c r="F2470" i="3"/>
  <c r="L3112" i="3"/>
  <c r="E3112" i="3"/>
  <c r="J3112" i="3" s="1"/>
  <c r="F1186" i="3"/>
  <c r="F1828" i="3"/>
  <c r="L2470" i="3"/>
  <c r="E2470" i="3"/>
  <c r="J2470" i="3" s="1"/>
  <c r="L1828" i="3"/>
  <c r="E1828" i="3"/>
  <c r="J1828" i="3" s="1"/>
  <c r="E1186" i="3"/>
  <c r="J1186" i="3" s="1"/>
  <c r="L3111" i="3"/>
  <c r="L1186" i="3"/>
  <c r="F544" i="3"/>
  <c r="L544" i="3"/>
  <c r="E544" i="3"/>
  <c r="J544" i="3" s="1"/>
  <c r="E6963" i="3"/>
  <c r="J6963" i="3" s="1"/>
  <c r="L9531" i="3"/>
  <c r="E9531" i="3"/>
  <c r="J9531" i="3" s="1"/>
  <c r="F8889" i="3"/>
  <c r="L8889" i="3"/>
  <c r="E8889" i="3"/>
  <c r="J8889" i="3" s="1"/>
  <c r="E8247" i="3"/>
  <c r="J8247" i="3" s="1"/>
  <c r="L8247" i="3"/>
  <c r="F8247" i="3"/>
  <c r="E7605" i="3"/>
  <c r="J7605" i="3" s="1"/>
  <c r="L7605" i="3"/>
  <c r="F7605" i="3"/>
  <c r="L6963" i="3"/>
  <c r="F6321" i="3"/>
  <c r="L6321" i="3"/>
  <c r="E6321" i="3"/>
  <c r="J6321" i="3" s="1"/>
  <c r="F5679" i="3"/>
  <c r="L5679" i="3"/>
  <c r="E5679" i="3"/>
  <c r="J5679" i="3" s="1"/>
  <c r="F5037" i="3"/>
  <c r="L5037" i="3"/>
  <c r="L8246" i="3"/>
  <c r="E5037" i="3"/>
  <c r="J5037" i="3" s="1"/>
  <c r="F4395" i="3"/>
  <c r="E543" i="3"/>
  <c r="J543" i="3" s="1"/>
  <c r="E1827" i="3"/>
  <c r="J1827" i="3" s="1"/>
  <c r="L4395" i="3"/>
  <c r="E4395" i="3"/>
  <c r="J4395" i="3" s="1"/>
  <c r="F3753" i="3"/>
  <c r="E3111" i="3"/>
  <c r="J3111" i="3" s="1"/>
  <c r="L3753" i="3"/>
  <c r="E3753" i="3"/>
  <c r="J3753" i="3" s="1"/>
  <c r="F3111" i="3"/>
  <c r="F2469" i="3"/>
  <c r="L2469" i="3"/>
  <c r="E2469" i="3"/>
  <c r="J2469" i="3" s="1"/>
  <c r="L1827" i="3"/>
  <c r="F1185" i="3"/>
  <c r="L1185" i="3"/>
  <c r="E1185" i="3"/>
  <c r="J1185" i="3" s="1"/>
  <c r="L543" i="3"/>
  <c r="E10173" i="3"/>
  <c r="J10173" i="3" s="1"/>
  <c r="F9530" i="3"/>
  <c r="E7604" i="3"/>
  <c r="J7604" i="3" s="1"/>
  <c r="F7604" i="3"/>
  <c r="F8246" i="3"/>
  <c r="L10173" i="3"/>
  <c r="L9530" i="3"/>
  <c r="F10173" i="3"/>
  <c r="E9530" i="3"/>
  <c r="J9530" i="3" s="1"/>
  <c r="F8888" i="3"/>
  <c r="E8246" i="3"/>
  <c r="J8246" i="3" s="1"/>
  <c r="L8888" i="3"/>
  <c r="E8888" i="3"/>
  <c r="J8888" i="3" s="1"/>
  <c r="L9529" i="3"/>
  <c r="L542" i="3"/>
  <c r="L5678" i="3"/>
  <c r="L7604" i="3"/>
  <c r="E6962" i="3"/>
  <c r="J6962" i="3" s="1"/>
  <c r="L6962" i="3"/>
  <c r="F6962" i="3"/>
  <c r="E6320" i="3"/>
  <c r="J6320" i="3" s="1"/>
  <c r="L6320" i="3"/>
  <c r="F6320" i="3"/>
  <c r="E5678" i="3"/>
  <c r="J5678" i="3" s="1"/>
  <c r="E5036" i="3"/>
  <c r="J5036" i="3" s="1"/>
  <c r="F5036" i="3"/>
  <c r="F5678" i="3"/>
  <c r="L5036" i="3"/>
  <c r="F4394" i="3"/>
  <c r="L4394" i="3"/>
  <c r="E4394" i="3"/>
  <c r="J4394" i="3" s="1"/>
  <c r="E3752" i="3"/>
  <c r="J3752" i="3" s="1"/>
  <c r="L3752" i="3"/>
  <c r="F3752" i="3"/>
  <c r="F3110" i="3"/>
  <c r="L3110" i="3"/>
  <c r="E3110" i="3"/>
  <c r="J3110" i="3" s="1"/>
  <c r="F2468" i="3"/>
  <c r="L2468" i="3"/>
  <c r="E2468" i="3"/>
  <c r="J2468" i="3" s="1"/>
  <c r="F1826" i="3"/>
  <c r="L1826" i="3"/>
  <c r="L6319" i="3"/>
  <c r="E1826" i="3"/>
  <c r="J1826" i="3" s="1"/>
  <c r="E1184" i="3"/>
  <c r="J1184" i="3" s="1"/>
  <c r="L1184" i="3"/>
  <c r="F1184" i="3"/>
  <c r="E542" i="3"/>
  <c r="J542" i="3" s="1"/>
  <c r="F542" i="3"/>
  <c r="E9529" i="3"/>
  <c r="J9529" i="3" s="1"/>
  <c r="E10172" i="3"/>
  <c r="J10172" i="3" s="1"/>
  <c r="L10172" i="3"/>
  <c r="F10172" i="3"/>
  <c r="F9529" i="3"/>
  <c r="F8887" i="3"/>
  <c r="L8887" i="3"/>
  <c r="E8887" i="3"/>
  <c r="J8887" i="3" s="1"/>
  <c r="F8245" i="3"/>
  <c r="E6319" i="3"/>
  <c r="J6319" i="3" s="1"/>
  <c r="L8245" i="3"/>
  <c r="E8245" i="3"/>
  <c r="J8245" i="3" s="1"/>
  <c r="F7603" i="3"/>
  <c r="F3751" i="3"/>
  <c r="F6319" i="3"/>
  <c r="L7603" i="3"/>
  <c r="E7603" i="3"/>
  <c r="J7603" i="3" s="1"/>
  <c r="F6961" i="3"/>
  <c r="L6961" i="3"/>
  <c r="E6961" i="3"/>
  <c r="J6961" i="3" s="1"/>
  <c r="F5677" i="3"/>
  <c r="L5677" i="3"/>
  <c r="E5677" i="3"/>
  <c r="J5677" i="3" s="1"/>
  <c r="F5035" i="3"/>
  <c r="L5035" i="3"/>
  <c r="E5035" i="3"/>
  <c r="J5035" i="3" s="1"/>
  <c r="E3751" i="3"/>
  <c r="J3751" i="3" s="1"/>
  <c r="F541" i="3"/>
  <c r="F4393" i="3"/>
  <c r="L4393" i="3"/>
  <c r="E4393" i="3"/>
  <c r="J4393" i="3" s="1"/>
  <c r="L3751" i="3"/>
  <c r="F3109" i="3"/>
  <c r="L3109" i="3"/>
  <c r="E3109" i="3"/>
  <c r="J3109" i="3" s="1"/>
  <c r="E2467" i="3"/>
  <c r="J2467" i="3" s="1"/>
  <c r="L2467" i="3"/>
  <c r="F2467" i="3"/>
  <c r="E1825" i="3"/>
  <c r="J1825" i="3" s="1"/>
  <c r="L1825" i="3"/>
  <c r="F1825" i="3"/>
  <c r="E1183" i="3"/>
  <c r="J1183" i="3" s="1"/>
  <c r="L1183" i="3"/>
  <c r="L8886" i="3"/>
  <c r="F1183" i="3"/>
  <c r="E541" i="3"/>
  <c r="J541" i="3" s="1"/>
  <c r="L541" i="3"/>
  <c r="F10171" i="3"/>
  <c r="F9528" i="3"/>
  <c r="F7602" i="3"/>
  <c r="L10171" i="3"/>
  <c r="L9528" i="3"/>
  <c r="E10171" i="3"/>
  <c r="J10171" i="3" s="1"/>
  <c r="E9528" i="3"/>
  <c r="J9528" i="3" s="1"/>
  <c r="E8886" i="3"/>
  <c r="J8886" i="3" s="1"/>
  <c r="E7602" i="3"/>
  <c r="J7602" i="3" s="1"/>
  <c r="F8886" i="3"/>
  <c r="F8244" i="3"/>
  <c r="L8244" i="3"/>
  <c r="E8244" i="3"/>
  <c r="J8244" i="3" s="1"/>
  <c r="L5034" i="3"/>
  <c r="L7602" i="3"/>
  <c r="F6960" i="3"/>
  <c r="L6960" i="3"/>
  <c r="E6960" i="3"/>
  <c r="J6960" i="3" s="1"/>
  <c r="F6318" i="3"/>
  <c r="L6318" i="3"/>
  <c r="E6318" i="3"/>
  <c r="J6318" i="3" s="1"/>
  <c r="F5676" i="3"/>
  <c r="L5676" i="3"/>
  <c r="E5676" i="3"/>
  <c r="J5676" i="3" s="1"/>
  <c r="E5034" i="3"/>
  <c r="J5034" i="3" s="1"/>
  <c r="E6958" i="3"/>
  <c r="J6958" i="3" s="1"/>
  <c r="E8242" i="3"/>
  <c r="J8242" i="3" s="1"/>
  <c r="F10168" i="3"/>
  <c r="F6958" i="3"/>
  <c r="F8242" i="3"/>
  <c r="F5034" i="3"/>
  <c r="F4392" i="3"/>
  <c r="L4392" i="3"/>
  <c r="E4392" i="3"/>
  <c r="J4392" i="3" s="1"/>
  <c r="E3750" i="3"/>
  <c r="J3750" i="3" s="1"/>
  <c r="L3750" i="3"/>
  <c r="F3750" i="3"/>
  <c r="F3108" i="3"/>
  <c r="L3108" i="3"/>
  <c r="E3108" i="3"/>
  <c r="J3108" i="3" s="1"/>
  <c r="E2466" i="3"/>
  <c r="J2466" i="3" s="1"/>
  <c r="F7600" i="3"/>
  <c r="F8884" i="3"/>
  <c r="L2466" i="3"/>
  <c r="F2466" i="3"/>
  <c r="F1824" i="3"/>
  <c r="E7600" i="3"/>
  <c r="J7600" i="3" s="1"/>
  <c r="E8884" i="3"/>
  <c r="J8884" i="3" s="1"/>
  <c r="E2465" i="3"/>
  <c r="J2465" i="3" s="1"/>
  <c r="L1824" i="3"/>
  <c r="E1824" i="3"/>
  <c r="J1824" i="3" s="1"/>
  <c r="F1182" i="3"/>
  <c r="L1182" i="3"/>
  <c r="E1182" i="3"/>
  <c r="J1182" i="3" s="1"/>
  <c r="F540" i="3"/>
  <c r="E10168" i="3"/>
  <c r="J10168" i="3" s="1"/>
  <c r="L540" i="3"/>
  <c r="E540" i="3"/>
  <c r="J540" i="3" s="1"/>
  <c r="L9527" i="3"/>
  <c r="L10168" i="3"/>
  <c r="L8243" i="3"/>
  <c r="L8885" i="3"/>
  <c r="L6958" i="3"/>
  <c r="L7600" i="3"/>
  <c r="L8242" i="3"/>
  <c r="L8884" i="3"/>
  <c r="F10170" i="3"/>
  <c r="F10169" i="3"/>
  <c r="F6959" i="3"/>
  <c r="E9526" i="3"/>
  <c r="J9526" i="3" s="1"/>
  <c r="F8243" i="3"/>
  <c r="E8885" i="3"/>
  <c r="J8885" i="3" s="1"/>
  <c r="L10170" i="3"/>
  <c r="L10169" i="3"/>
  <c r="E10170" i="3"/>
  <c r="J10170" i="3" s="1"/>
  <c r="E10169" i="3"/>
  <c r="J10169" i="3" s="1"/>
  <c r="E9527" i="3"/>
  <c r="J9527" i="3" s="1"/>
  <c r="F9526" i="3"/>
  <c r="F9527" i="3"/>
  <c r="L9526" i="3"/>
  <c r="F8885" i="3"/>
  <c r="E8243" i="3"/>
  <c r="J8243" i="3" s="1"/>
  <c r="F7601" i="3"/>
  <c r="E7601" i="3"/>
  <c r="J7601" i="3" s="1"/>
  <c r="L7601" i="3"/>
  <c r="E6959" i="3"/>
  <c r="J6959" i="3" s="1"/>
  <c r="L6959" i="3"/>
  <c r="F6316" i="3"/>
  <c r="E6316" i="3"/>
  <c r="J6316" i="3" s="1"/>
  <c r="F6317" i="3"/>
  <c r="F5674" i="3"/>
  <c r="L6317" i="3"/>
  <c r="L6316" i="3"/>
  <c r="E6317" i="3"/>
  <c r="J6317" i="3" s="1"/>
  <c r="E5674" i="3"/>
  <c r="J5674" i="3" s="1"/>
  <c r="E5675" i="3"/>
  <c r="J5675" i="3" s="1"/>
  <c r="L5675" i="3"/>
  <c r="L5674" i="3"/>
  <c r="F5675" i="3"/>
  <c r="E5032" i="3"/>
  <c r="J5032" i="3" s="1"/>
  <c r="L5033" i="3"/>
  <c r="L5032" i="3"/>
  <c r="E5033" i="3"/>
  <c r="J5033" i="3" s="1"/>
  <c r="F5032" i="3"/>
  <c r="F5033" i="3"/>
  <c r="F4390" i="3"/>
  <c r="E3748" i="3"/>
  <c r="J3748" i="3" s="1"/>
  <c r="E4390" i="3"/>
  <c r="J4390" i="3" s="1"/>
  <c r="L4391" i="3"/>
  <c r="L4390" i="3"/>
  <c r="E4391" i="3"/>
  <c r="J4391" i="3" s="1"/>
  <c r="F4391" i="3"/>
  <c r="F3748" i="3"/>
  <c r="F3749" i="3"/>
  <c r="L3749" i="3"/>
  <c r="L3748" i="3"/>
  <c r="E3749" i="3"/>
  <c r="J3749" i="3" s="1"/>
  <c r="E3106" i="3"/>
  <c r="J3106" i="3" s="1"/>
  <c r="F3106" i="3"/>
  <c r="F3107" i="3"/>
  <c r="L3107" i="3"/>
  <c r="L3106" i="3"/>
  <c r="E3107" i="3"/>
  <c r="J3107" i="3" s="1"/>
  <c r="F2464" i="3"/>
  <c r="L1822" i="3"/>
  <c r="E2464" i="3"/>
  <c r="J2464" i="3" s="1"/>
  <c r="F2465" i="3"/>
  <c r="L2464" i="3"/>
  <c r="L2465" i="3"/>
  <c r="F1822" i="3"/>
  <c r="E1822" i="3"/>
  <c r="J1822" i="3" s="1"/>
  <c r="F1823" i="3"/>
  <c r="L1823" i="3"/>
  <c r="E1823" i="3"/>
  <c r="J1823" i="3" s="1"/>
  <c r="F1180" i="3"/>
  <c r="E1180" i="3"/>
  <c r="J1180" i="3" s="1"/>
  <c r="L1181" i="3"/>
  <c r="L1180" i="3"/>
  <c r="E1181" i="3"/>
  <c r="J1181" i="3" s="1"/>
  <c r="F1181" i="3"/>
  <c r="F539" i="3"/>
  <c r="F538" i="3"/>
  <c r="L539" i="3"/>
  <c r="L538" i="3"/>
  <c r="E539" i="3"/>
  <c r="J539" i="3" s="1"/>
  <c r="E538" i="3"/>
  <c r="J538" i="3" s="1"/>
  <c r="E10167" i="3"/>
  <c r="J10167" i="3" s="1"/>
  <c r="E9525" i="3"/>
  <c r="J9525" i="3" s="1"/>
  <c r="L10167" i="3"/>
  <c r="L9525" i="3"/>
  <c r="F10167" i="3"/>
  <c r="F9525" i="3"/>
  <c r="E8883" i="3"/>
  <c r="J8883" i="3" s="1"/>
  <c r="L8883" i="3"/>
  <c r="F8883" i="3"/>
  <c r="E8241" i="3"/>
  <c r="J8241" i="3" s="1"/>
  <c r="L8241" i="3"/>
  <c r="F8241" i="3"/>
  <c r="E7599" i="3"/>
  <c r="J7599" i="3" s="1"/>
  <c r="L7599" i="3"/>
  <c r="F7599" i="3"/>
  <c r="E6315" i="3"/>
  <c r="J6315" i="3" s="1"/>
  <c r="E6957" i="3"/>
  <c r="J6957" i="3" s="1"/>
  <c r="F6957" i="3"/>
  <c r="F6315" i="3"/>
  <c r="L6957" i="3"/>
  <c r="L3105" i="3"/>
  <c r="L5673" i="3"/>
  <c r="L6315" i="3"/>
  <c r="E5673" i="3"/>
  <c r="J5673" i="3" s="1"/>
  <c r="F5673" i="3"/>
  <c r="F5031" i="3"/>
  <c r="E4389" i="3"/>
  <c r="J4389" i="3" s="1"/>
  <c r="L5031" i="3"/>
  <c r="E5031" i="3"/>
  <c r="J5031" i="3" s="1"/>
  <c r="F4389" i="3"/>
  <c r="L1179" i="3"/>
  <c r="L4389" i="3"/>
  <c r="F3747" i="3"/>
  <c r="L3747" i="3"/>
  <c r="E3747" i="3"/>
  <c r="J3747" i="3" s="1"/>
  <c r="E3105" i="3"/>
  <c r="J3105" i="3" s="1"/>
  <c r="F3105" i="3"/>
  <c r="F2463" i="3"/>
  <c r="L2463" i="3"/>
  <c r="E2463" i="3"/>
  <c r="J2463" i="3" s="1"/>
  <c r="F1821" i="3"/>
  <c r="L1821" i="3"/>
  <c r="E1821" i="3"/>
  <c r="J1821" i="3" s="1"/>
  <c r="E1179" i="3"/>
  <c r="J1179" i="3" s="1"/>
  <c r="F537" i="3"/>
  <c r="F1179" i="3"/>
  <c r="E537" i="3"/>
  <c r="J537" i="3" s="1"/>
  <c r="E9524" i="3"/>
  <c r="J9524" i="3" s="1"/>
  <c r="F9524" i="3"/>
  <c r="L9524" i="3"/>
  <c r="L537" i="3"/>
  <c r="F3104" i="3"/>
  <c r="L6314" i="3"/>
  <c r="F8882" i="3"/>
  <c r="L8882" i="3"/>
  <c r="E8882" i="3"/>
  <c r="J8882" i="3" s="1"/>
  <c r="F8240" i="3"/>
  <c r="L8240" i="3"/>
  <c r="E8240" i="3"/>
  <c r="J8240" i="3" s="1"/>
  <c r="F7598" i="3"/>
  <c r="E6314" i="3"/>
  <c r="J6314" i="3" s="1"/>
  <c r="L7598" i="3"/>
  <c r="E7598" i="3"/>
  <c r="J7598" i="3" s="1"/>
  <c r="F6956" i="3"/>
  <c r="F6314" i="3"/>
  <c r="L6956" i="3"/>
  <c r="E6956" i="3"/>
  <c r="J6956" i="3" s="1"/>
  <c r="L10166" i="3"/>
  <c r="E5672" i="3"/>
  <c r="J5672" i="3" s="1"/>
  <c r="L5672" i="3"/>
  <c r="F5672" i="3"/>
  <c r="F5030" i="3"/>
  <c r="L5030" i="3"/>
  <c r="E5030" i="3"/>
  <c r="J5030" i="3" s="1"/>
  <c r="F4388" i="3"/>
  <c r="F8881" i="3"/>
  <c r="L4388" i="3"/>
  <c r="E4388" i="3"/>
  <c r="J4388" i="3" s="1"/>
  <c r="F3746" i="3"/>
  <c r="L3746" i="3"/>
  <c r="E3746" i="3"/>
  <c r="J3746" i="3" s="1"/>
  <c r="E3104" i="3"/>
  <c r="J3104" i="3" s="1"/>
  <c r="L3104" i="3"/>
  <c r="F2462" i="3"/>
  <c r="L8881" i="3"/>
  <c r="L2462" i="3"/>
  <c r="E2462" i="3"/>
  <c r="J2462" i="3" s="1"/>
  <c r="E1820" i="3"/>
  <c r="J1820" i="3" s="1"/>
  <c r="L1820" i="3"/>
  <c r="F1820" i="3"/>
  <c r="F1178" i="3"/>
  <c r="E8881" i="3"/>
  <c r="J8881" i="3" s="1"/>
  <c r="L1178" i="3"/>
  <c r="E1178" i="3"/>
  <c r="J1178" i="3" s="1"/>
  <c r="F536" i="3"/>
  <c r="E8239" i="3"/>
  <c r="J8239" i="3" s="1"/>
  <c r="E10166" i="3"/>
  <c r="J10166" i="3" s="1"/>
  <c r="F8239" i="3"/>
  <c r="F10166" i="3"/>
  <c r="L536" i="3"/>
  <c r="E536" i="3"/>
  <c r="J536" i="3" s="1"/>
  <c r="F9523" i="3"/>
  <c r="L9523" i="3"/>
  <c r="E9523" i="3"/>
  <c r="J9523" i="3" s="1"/>
  <c r="L5671" i="3"/>
  <c r="L8239" i="3"/>
  <c r="F7597" i="3"/>
  <c r="L7597" i="3"/>
  <c r="E7597" i="3"/>
  <c r="J7597" i="3" s="1"/>
  <c r="F6955" i="3"/>
  <c r="E5671" i="3"/>
  <c r="J5671" i="3" s="1"/>
  <c r="L6955" i="3"/>
  <c r="E6955" i="3"/>
  <c r="J6955" i="3" s="1"/>
  <c r="F6313" i="3"/>
  <c r="L6313" i="3"/>
  <c r="F3745" i="3"/>
  <c r="F5671" i="3"/>
  <c r="E6313" i="3"/>
  <c r="J6313" i="3" s="1"/>
  <c r="L4387" i="3"/>
  <c r="L3745" i="3"/>
  <c r="E5029" i="3"/>
  <c r="J5029" i="3" s="1"/>
  <c r="E3745" i="3"/>
  <c r="J3745" i="3" s="1"/>
  <c r="L5029" i="3"/>
  <c r="F5029" i="3"/>
  <c r="E4387" i="3"/>
  <c r="J4387" i="3" s="1"/>
  <c r="F4387" i="3"/>
  <c r="L8879" i="3"/>
  <c r="L6953" i="3"/>
  <c r="L5027" i="3"/>
  <c r="L5028" i="3"/>
  <c r="L10165" i="3"/>
  <c r="L5670" i="3"/>
  <c r="L6954" i="3"/>
  <c r="F3103" i="3"/>
  <c r="L3103" i="3"/>
  <c r="E3103" i="3"/>
  <c r="J3103" i="3" s="1"/>
  <c r="F2461" i="3"/>
  <c r="L2461" i="3"/>
  <c r="E2461" i="3"/>
  <c r="J2461" i="3" s="1"/>
  <c r="E1819" i="3"/>
  <c r="J1819" i="3" s="1"/>
  <c r="L1819" i="3"/>
  <c r="F1819" i="3"/>
  <c r="F1177" i="3"/>
  <c r="L1177" i="3"/>
  <c r="E1177" i="3"/>
  <c r="J1177" i="3" s="1"/>
  <c r="E535" i="3"/>
  <c r="J535" i="3" s="1"/>
  <c r="L535" i="3"/>
  <c r="F535" i="3"/>
  <c r="F10165" i="3"/>
  <c r="F9521" i="3"/>
  <c r="L9522" i="3"/>
  <c r="L9521" i="3"/>
  <c r="E10165" i="3"/>
  <c r="J10165" i="3" s="1"/>
  <c r="E9521" i="3"/>
  <c r="J9521" i="3" s="1"/>
  <c r="F9522" i="3"/>
  <c r="E9522" i="3"/>
  <c r="J9522" i="3" s="1"/>
  <c r="F8879" i="3"/>
  <c r="E8879" i="3"/>
  <c r="J8879" i="3" s="1"/>
  <c r="F8880" i="3"/>
  <c r="L8880" i="3"/>
  <c r="E8880" i="3"/>
  <c r="J8880" i="3" s="1"/>
  <c r="E8237" i="3"/>
  <c r="J8237" i="3" s="1"/>
  <c r="F8237" i="3"/>
  <c r="F7584" i="3"/>
  <c r="F10152" i="3"/>
  <c r="F8877" i="3"/>
  <c r="E7595" i="3"/>
  <c r="J7595" i="3" s="1"/>
  <c r="F3741" i="3"/>
  <c r="F7595" i="3"/>
  <c r="L8238" i="3"/>
  <c r="L8237" i="3"/>
  <c r="F8238" i="3"/>
  <c r="E8238" i="3"/>
  <c r="J8238" i="3" s="1"/>
  <c r="F7596" i="3"/>
  <c r="E7596" i="3"/>
  <c r="J7596" i="3" s="1"/>
  <c r="L7596" i="3"/>
  <c r="L7595" i="3"/>
  <c r="F6954" i="3"/>
  <c r="E6954" i="3"/>
  <c r="J6954" i="3" s="1"/>
  <c r="F6953" i="3"/>
  <c r="E6953" i="3"/>
  <c r="J6953" i="3" s="1"/>
  <c r="E6311" i="3"/>
  <c r="J6311" i="3" s="1"/>
  <c r="E5669" i="3"/>
  <c r="J5669" i="3" s="1"/>
  <c r="E5028" i="3"/>
  <c r="J5028" i="3" s="1"/>
  <c r="F5027" i="3"/>
  <c r="E5670" i="3"/>
  <c r="J5670" i="3" s="1"/>
  <c r="F5669" i="3"/>
  <c r="F6311" i="3"/>
  <c r="F6312" i="3"/>
  <c r="L6312" i="3"/>
  <c r="L6311" i="3"/>
  <c r="E6312" i="3"/>
  <c r="J6312" i="3" s="1"/>
  <c r="F5670" i="3"/>
  <c r="L5669" i="3"/>
  <c r="F5028" i="3"/>
  <c r="E5027" i="3"/>
  <c r="J5027" i="3" s="1"/>
  <c r="E1171" i="3"/>
  <c r="J1171" i="3" s="1"/>
  <c r="E3739" i="3"/>
  <c r="J3739" i="3" s="1"/>
  <c r="F3096" i="3"/>
  <c r="F9516" i="3"/>
  <c r="E10163" i="3"/>
  <c r="J10163" i="3" s="1"/>
  <c r="F9519" i="3"/>
  <c r="F6951" i="3"/>
  <c r="F1175" i="3"/>
  <c r="E4385" i="3"/>
  <c r="J4385" i="3" s="1"/>
  <c r="L4385" i="3"/>
  <c r="F4386" i="3"/>
  <c r="F4385" i="3"/>
  <c r="L4386" i="3"/>
  <c r="E4386" i="3"/>
  <c r="J4386" i="3" s="1"/>
  <c r="E2459" i="3"/>
  <c r="J2459" i="3" s="1"/>
  <c r="F3102" i="3"/>
  <c r="E3102" i="3"/>
  <c r="J3102" i="3" s="1"/>
  <c r="F3101" i="3"/>
  <c r="F3743" i="3"/>
  <c r="E3743" i="3"/>
  <c r="J3743" i="3" s="1"/>
  <c r="L3744" i="3"/>
  <c r="F3744" i="3"/>
  <c r="E3744" i="3"/>
  <c r="J3744" i="3" s="1"/>
  <c r="L3743" i="3"/>
  <c r="F2454" i="3"/>
  <c r="F3739" i="3"/>
  <c r="L3102" i="3"/>
  <c r="L3101" i="3"/>
  <c r="E3101" i="3"/>
  <c r="J3101" i="3" s="1"/>
  <c r="F2459" i="3"/>
  <c r="F2460" i="3"/>
  <c r="L2460" i="3"/>
  <c r="E10164" i="3"/>
  <c r="J10164" i="3" s="1"/>
  <c r="F4384" i="3"/>
  <c r="F5668" i="3"/>
  <c r="F6952" i="3"/>
  <c r="L2459" i="3"/>
  <c r="E2460" i="3"/>
  <c r="J2460" i="3" s="1"/>
  <c r="E1817" i="3"/>
  <c r="J1817" i="3" s="1"/>
  <c r="F1817" i="3"/>
  <c r="F1818" i="3"/>
  <c r="L1817" i="3"/>
  <c r="L1818" i="3"/>
  <c r="E1818" i="3"/>
  <c r="J1818" i="3" s="1"/>
  <c r="L1175" i="3"/>
  <c r="E1175" i="3"/>
  <c r="J1175" i="3" s="1"/>
  <c r="E1176" i="3"/>
  <c r="J1176" i="3" s="1"/>
  <c r="E6951" i="3"/>
  <c r="J6951" i="3" s="1"/>
  <c r="F8233" i="3"/>
  <c r="E9519" i="3"/>
  <c r="J9519" i="3" s="1"/>
  <c r="F1173" i="3"/>
  <c r="E533" i="3"/>
  <c r="J533" i="3" s="1"/>
  <c r="F10163" i="3"/>
  <c r="L1176" i="3"/>
  <c r="F1176" i="3"/>
  <c r="L10164" i="3"/>
  <c r="E4382" i="3"/>
  <c r="J4382" i="3" s="1"/>
  <c r="F534" i="3"/>
  <c r="E8877" i="3"/>
  <c r="J8877" i="3" s="1"/>
  <c r="E6952" i="3"/>
  <c r="J6952" i="3" s="1"/>
  <c r="F5666" i="3"/>
  <c r="F4382" i="3"/>
  <c r="F3098" i="3"/>
  <c r="F533" i="3"/>
  <c r="L4384" i="3"/>
  <c r="E534" i="3"/>
  <c r="J534" i="3" s="1"/>
  <c r="L534" i="3"/>
  <c r="L3739" i="3"/>
  <c r="L5666" i="3"/>
  <c r="L533" i="3"/>
  <c r="F10160" i="3"/>
  <c r="L1814" i="3"/>
  <c r="F3740" i="3"/>
  <c r="E3741" i="3"/>
  <c r="J3741" i="3" s="1"/>
  <c r="E5024" i="3"/>
  <c r="J5024" i="3" s="1"/>
  <c r="L6950" i="3"/>
  <c r="L7592" i="3"/>
  <c r="F8876" i="3"/>
  <c r="F9518" i="3"/>
  <c r="F10161" i="3"/>
  <c r="L1816" i="3"/>
  <c r="F8878" i="3"/>
  <c r="F2455" i="3"/>
  <c r="F10159" i="3"/>
  <c r="L531" i="3"/>
  <c r="F2457" i="3"/>
  <c r="E3098" i="3"/>
  <c r="J3098" i="3" s="1"/>
  <c r="F3099" i="3"/>
  <c r="F4383" i="3"/>
  <c r="L6309" i="3"/>
  <c r="L6951" i="3"/>
  <c r="F8235" i="3"/>
  <c r="L1174" i="3"/>
  <c r="F3742" i="3"/>
  <c r="E4384" i="3"/>
  <c r="J4384" i="3" s="1"/>
  <c r="F8236" i="3"/>
  <c r="F10164" i="3"/>
  <c r="E9517" i="3"/>
  <c r="J9517" i="3" s="1"/>
  <c r="L1173" i="3"/>
  <c r="F2456" i="3"/>
  <c r="L6308" i="3"/>
  <c r="F8234" i="3"/>
  <c r="L532" i="3"/>
  <c r="F3100" i="3"/>
  <c r="F5026" i="3"/>
  <c r="E5668" i="3"/>
  <c r="J5668" i="3" s="1"/>
  <c r="E6310" i="3"/>
  <c r="J6310" i="3" s="1"/>
  <c r="F7594" i="3"/>
  <c r="L1172" i="3"/>
  <c r="F8875" i="3"/>
  <c r="L530" i="3"/>
  <c r="E1815" i="3"/>
  <c r="J1815" i="3" s="1"/>
  <c r="L5025" i="3"/>
  <c r="L5667" i="3"/>
  <c r="F7593" i="3"/>
  <c r="L10162" i="3"/>
  <c r="F2458" i="3"/>
  <c r="L9520" i="3"/>
  <c r="E2454" i="3"/>
  <c r="J2454" i="3" s="1"/>
  <c r="E8233" i="3"/>
  <c r="J8233" i="3" s="1"/>
  <c r="L10160" i="3"/>
  <c r="F1814" i="3"/>
  <c r="L3740" i="3"/>
  <c r="L5024" i="3"/>
  <c r="F6950" i="3"/>
  <c r="F7592" i="3"/>
  <c r="L8876" i="3"/>
  <c r="L9518" i="3"/>
  <c r="L10161" i="3"/>
  <c r="F1816" i="3"/>
  <c r="L8878" i="3"/>
  <c r="L10163" i="3"/>
  <c r="L10159" i="3"/>
  <c r="E1173" i="3"/>
  <c r="J1173" i="3" s="1"/>
  <c r="F531" i="3"/>
  <c r="L2457" i="3"/>
  <c r="L3741" i="3"/>
  <c r="L4383" i="3"/>
  <c r="F6309" i="3"/>
  <c r="L8235" i="3"/>
  <c r="L8877" i="3"/>
  <c r="L9519" i="3"/>
  <c r="F1174" i="3"/>
  <c r="L3742" i="3"/>
  <c r="L8236" i="3"/>
  <c r="L8233" i="3"/>
  <c r="F4381" i="3"/>
  <c r="L9517" i="3"/>
  <c r="E1172" i="3"/>
  <c r="J1172" i="3" s="1"/>
  <c r="L2456" i="3"/>
  <c r="L3098" i="3"/>
  <c r="L4382" i="3"/>
  <c r="E5666" i="3"/>
  <c r="J5666" i="3" s="1"/>
  <c r="F6308" i="3"/>
  <c r="L8234" i="3"/>
  <c r="F532" i="3"/>
  <c r="L3100" i="3"/>
  <c r="L5026" i="3"/>
  <c r="L6310" i="3"/>
  <c r="L7594" i="3"/>
  <c r="L8875" i="3"/>
  <c r="F530" i="3"/>
  <c r="L1815" i="3"/>
  <c r="F5667" i="3"/>
  <c r="L7593" i="3"/>
  <c r="F10162" i="3"/>
  <c r="L2458" i="3"/>
  <c r="L5668" i="3"/>
  <c r="L6952" i="3"/>
  <c r="F9520" i="3"/>
  <c r="E9520" i="3"/>
  <c r="J9520" i="3" s="1"/>
  <c r="E8878" i="3"/>
  <c r="J8878" i="3" s="1"/>
  <c r="E8236" i="3"/>
  <c r="J8236" i="3" s="1"/>
  <c r="E7594" i="3"/>
  <c r="J7594" i="3" s="1"/>
  <c r="F6310" i="3"/>
  <c r="E5026" i="3"/>
  <c r="J5026" i="3" s="1"/>
  <c r="E3742" i="3"/>
  <c r="J3742" i="3" s="1"/>
  <c r="E3100" i="3"/>
  <c r="J3100" i="3" s="1"/>
  <c r="E2458" i="3"/>
  <c r="J2458" i="3" s="1"/>
  <c r="E1816" i="3"/>
  <c r="J1816" i="3" s="1"/>
  <c r="E1174" i="3"/>
  <c r="J1174" i="3" s="1"/>
  <c r="E532" i="3"/>
  <c r="J532" i="3" s="1"/>
  <c r="E10162" i="3"/>
  <c r="J10162" i="3" s="1"/>
  <c r="E10161" i="3"/>
  <c r="J10161" i="3" s="1"/>
  <c r="E9518" i="3"/>
  <c r="J9518" i="3" s="1"/>
  <c r="E8876" i="3"/>
  <c r="J8876" i="3" s="1"/>
  <c r="E8235" i="3"/>
  <c r="J8235" i="3" s="1"/>
  <c r="E8234" i="3"/>
  <c r="J8234" i="3" s="1"/>
  <c r="E7593" i="3"/>
  <c r="J7593" i="3" s="1"/>
  <c r="E7592" i="3"/>
  <c r="J7592" i="3" s="1"/>
  <c r="E6950" i="3"/>
  <c r="J6950" i="3" s="1"/>
  <c r="E6309" i="3"/>
  <c r="J6309" i="3" s="1"/>
  <c r="E6308" i="3"/>
  <c r="J6308" i="3" s="1"/>
  <c r="E5667" i="3"/>
  <c r="J5667" i="3" s="1"/>
  <c r="F5024" i="3"/>
  <c r="E5025" i="3"/>
  <c r="J5025" i="3" s="1"/>
  <c r="F5025" i="3"/>
  <c r="E4383" i="3"/>
  <c r="J4383" i="3" s="1"/>
  <c r="E3740" i="3"/>
  <c r="J3740" i="3" s="1"/>
  <c r="E3099" i="3"/>
  <c r="J3099" i="3" s="1"/>
  <c r="L3099" i="3"/>
  <c r="E2457" i="3"/>
  <c r="J2457" i="3" s="1"/>
  <c r="E2456" i="3"/>
  <c r="J2456" i="3" s="1"/>
  <c r="F1815" i="3"/>
  <c r="E1814" i="3"/>
  <c r="J1814" i="3" s="1"/>
  <c r="E531" i="3"/>
  <c r="J531" i="3" s="1"/>
  <c r="F1172" i="3"/>
  <c r="E530" i="3"/>
  <c r="J530" i="3" s="1"/>
  <c r="E10160" i="3"/>
  <c r="J10160" i="3" s="1"/>
  <c r="E10159" i="3"/>
  <c r="J10159" i="3" s="1"/>
  <c r="F9517" i="3"/>
  <c r="E8875" i="3"/>
  <c r="J8875" i="3" s="1"/>
  <c r="L1169" i="3"/>
  <c r="L10158" i="3"/>
  <c r="L6306" i="3"/>
  <c r="F8874" i="3"/>
  <c r="L3097" i="3"/>
  <c r="L5023" i="3"/>
  <c r="F7591" i="3"/>
  <c r="L4380" i="3"/>
  <c r="F8232" i="3"/>
  <c r="L2455" i="3"/>
  <c r="L4381" i="3"/>
  <c r="F6949" i="3"/>
  <c r="F7590" i="3"/>
  <c r="L1813" i="3"/>
  <c r="F6307" i="3"/>
  <c r="E6948" i="3"/>
  <c r="J6948" i="3" s="1"/>
  <c r="L529" i="3"/>
  <c r="L1171" i="3"/>
  <c r="E5665" i="3"/>
  <c r="J5665" i="3" s="1"/>
  <c r="L1812" i="3"/>
  <c r="F6306" i="3"/>
  <c r="L8874" i="3"/>
  <c r="F3097" i="3"/>
  <c r="E5023" i="3"/>
  <c r="J5023" i="3" s="1"/>
  <c r="L7591" i="3"/>
  <c r="L8232" i="3"/>
  <c r="L6949" i="3"/>
  <c r="L7590" i="3"/>
  <c r="F1171" i="3"/>
  <c r="F1813" i="3"/>
  <c r="L6307" i="3"/>
  <c r="L6948" i="3"/>
  <c r="E529" i="3"/>
  <c r="J529" i="3" s="1"/>
  <c r="L5665" i="3"/>
  <c r="E7591" i="3"/>
  <c r="J7591" i="3" s="1"/>
  <c r="E6949" i="3"/>
  <c r="J6949" i="3" s="1"/>
  <c r="E6307" i="3"/>
  <c r="J6307" i="3" s="1"/>
  <c r="F5665" i="3"/>
  <c r="F5023" i="3"/>
  <c r="E4381" i="3"/>
  <c r="J4381" i="3" s="1"/>
  <c r="E3097" i="3"/>
  <c r="J3097" i="3" s="1"/>
  <c r="E2455" i="3"/>
  <c r="J2455" i="3" s="1"/>
  <c r="E1813" i="3"/>
  <c r="J1813" i="3" s="1"/>
  <c r="F529" i="3"/>
  <c r="E8874" i="3"/>
  <c r="J8874" i="3" s="1"/>
  <c r="E8232" i="3"/>
  <c r="J8232" i="3" s="1"/>
  <c r="E7590" i="3"/>
  <c r="J7590" i="3" s="1"/>
  <c r="F6948" i="3"/>
  <c r="E6306" i="3"/>
  <c r="J6306" i="3" s="1"/>
  <c r="L1170" i="3"/>
  <c r="L3738" i="3"/>
  <c r="L9516" i="3"/>
  <c r="L2454" i="3"/>
  <c r="L3096" i="3"/>
  <c r="F5664" i="3"/>
  <c r="F5022" i="3"/>
  <c r="E1812" i="3"/>
  <c r="J1812" i="3" s="1"/>
  <c r="F4380" i="3"/>
  <c r="E9516" i="3"/>
  <c r="J9516" i="3" s="1"/>
  <c r="F1170" i="3"/>
  <c r="E3096" i="3"/>
  <c r="J3096" i="3" s="1"/>
  <c r="F3738" i="3"/>
  <c r="L5664" i="3"/>
  <c r="L5022" i="3"/>
  <c r="E5664" i="3"/>
  <c r="J5664" i="3" s="1"/>
  <c r="E5022" i="3"/>
  <c r="J5022" i="3" s="1"/>
  <c r="E4380" i="3"/>
  <c r="J4380" i="3" s="1"/>
  <c r="E3738" i="3"/>
  <c r="J3738" i="3" s="1"/>
  <c r="F1812" i="3"/>
  <c r="E1170" i="3"/>
  <c r="J1170" i="3" s="1"/>
  <c r="L526" i="3"/>
  <c r="E526" i="3"/>
  <c r="J526" i="3" s="1"/>
  <c r="F526" i="3"/>
  <c r="F528" i="3"/>
  <c r="E1168" i="3"/>
  <c r="J1168" i="3" s="1"/>
  <c r="L528" i="3"/>
  <c r="E528" i="3"/>
  <c r="J528" i="3" s="1"/>
  <c r="F527" i="3"/>
  <c r="E9513" i="3"/>
  <c r="J9513" i="3" s="1"/>
  <c r="E527" i="3"/>
  <c r="J527" i="3" s="1"/>
  <c r="F9513" i="3"/>
  <c r="E10158" i="3"/>
  <c r="J10158" i="3" s="1"/>
  <c r="L527" i="3"/>
  <c r="F10158" i="3"/>
  <c r="F1168" i="3"/>
  <c r="E1169" i="3"/>
  <c r="J1169" i="3" s="1"/>
  <c r="F1169" i="3"/>
  <c r="L1168" i="3"/>
  <c r="E1810" i="3"/>
  <c r="J1810" i="3" s="1"/>
  <c r="F1810" i="3"/>
  <c r="F2453" i="3"/>
  <c r="L3094" i="3"/>
  <c r="L1811" i="3"/>
  <c r="E2452" i="3"/>
  <c r="J2452" i="3" s="1"/>
  <c r="F2452" i="3"/>
  <c r="F1811" i="3"/>
  <c r="E1811" i="3"/>
  <c r="J1811" i="3" s="1"/>
  <c r="L1810" i="3"/>
  <c r="L3737" i="3"/>
  <c r="E2453" i="3"/>
  <c r="J2453" i="3" s="1"/>
  <c r="L2452" i="3"/>
  <c r="L2453" i="3"/>
  <c r="E3094" i="3"/>
  <c r="J3094" i="3" s="1"/>
  <c r="E4378" i="3"/>
  <c r="J4378" i="3" s="1"/>
  <c r="E3095" i="3"/>
  <c r="J3095" i="3" s="1"/>
  <c r="E4379" i="3"/>
  <c r="J4379" i="3" s="1"/>
  <c r="F3094" i="3"/>
  <c r="F3095" i="3"/>
  <c r="L3095" i="3"/>
  <c r="F4378" i="3"/>
  <c r="F3737" i="3"/>
  <c r="E3736" i="3"/>
  <c r="J3736" i="3" s="1"/>
  <c r="E3737" i="3"/>
  <c r="J3737" i="3" s="1"/>
  <c r="F3736" i="3"/>
  <c r="L3736" i="3"/>
  <c r="F4379" i="3"/>
  <c r="L4378" i="3"/>
  <c r="E5020" i="3"/>
  <c r="J5020" i="3" s="1"/>
  <c r="L4379" i="3"/>
  <c r="L5021" i="3"/>
  <c r="F5021" i="3"/>
  <c r="F5020" i="3"/>
  <c r="E5021" i="3"/>
  <c r="J5021" i="3" s="1"/>
  <c r="L5020" i="3"/>
  <c r="E5662" i="3"/>
  <c r="J5662" i="3" s="1"/>
  <c r="E5663" i="3"/>
  <c r="J5663" i="3" s="1"/>
  <c r="F5662" i="3"/>
  <c r="F5663" i="3"/>
  <c r="L5662" i="3"/>
  <c r="L5663" i="3"/>
  <c r="E6946" i="3"/>
  <c r="J6946" i="3" s="1"/>
  <c r="E6947" i="3"/>
  <c r="J6947" i="3" s="1"/>
  <c r="F6946" i="3"/>
  <c r="F6305" i="3"/>
  <c r="E6304" i="3"/>
  <c r="J6304" i="3" s="1"/>
  <c r="E6305" i="3"/>
  <c r="J6305" i="3" s="1"/>
  <c r="F6304" i="3"/>
  <c r="L6304" i="3"/>
  <c r="L6305" i="3"/>
  <c r="F6947" i="3"/>
  <c r="L8230" i="3"/>
  <c r="L6946" i="3"/>
  <c r="L6947" i="3"/>
  <c r="F7588" i="3"/>
  <c r="E7588" i="3"/>
  <c r="J7588" i="3" s="1"/>
  <c r="E7589" i="3"/>
  <c r="J7589" i="3" s="1"/>
  <c r="L7589" i="3"/>
  <c r="L7588" i="3"/>
  <c r="F7589" i="3"/>
  <c r="F8230" i="3"/>
  <c r="F8231" i="3"/>
  <c r="E8230" i="3"/>
  <c r="J8230" i="3" s="1"/>
  <c r="E8231" i="3"/>
  <c r="J8231" i="3" s="1"/>
  <c r="L8231" i="3"/>
  <c r="F8873" i="3"/>
  <c r="E8871" i="3"/>
  <c r="J8871" i="3" s="1"/>
  <c r="E8872" i="3"/>
  <c r="J8872" i="3" s="1"/>
  <c r="E10157" i="3"/>
  <c r="J10157" i="3" s="1"/>
  <c r="F8872" i="3"/>
  <c r="E8873" i="3"/>
  <c r="J8873" i="3" s="1"/>
  <c r="L9515" i="3"/>
  <c r="L8872" i="3"/>
  <c r="L8873" i="3"/>
  <c r="E9514" i="3"/>
  <c r="J9514" i="3" s="1"/>
  <c r="F9514" i="3"/>
  <c r="E9515" i="3"/>
  <c r="J9515" i="3" s="1"/>
  <c r="F10156" i="3"/>
  <c r="F9515" i="3"/>
  <c r="L9514" i="3"/>
  <c r="E10156" i="3"/>
  <c r="J10156" i="3" s="1"/>
  <c r="F10157" i="3"/>
  <c r="F8871" i="3"/>
  <c r="L9513" i="3"/>
  <c r="L10156" i="3"/>
  <c r="L10157" i="3"/>
  <c r="E8229" i="3"/>
  <c r="J8229" i="3" s="1"/>
  <c r="F7587" i="3"/>
  <c r="F8229" i="3"/>
  <c r="L8871" i="3"/>
  <c r="E7587" i="3"/>
  <c r="J7587" i="3" s="1"/>
  <c r="L10153" i="3"/>
  <c r="L5019" i="3"/>
  <c r="L7587" i="3"/>
  <c r="L8229" i="3"/>
  <c r="L5659" i="3"/>
  <c r="L8227" i="3"/>
  <c r="L6944" i="3"/>
  <c r="F6945" i="3"/>
  <c r="L6945" i="3"/>
  <c r="E6945" i="3"/>
  <c r="J6945" i="3" s="1"/>
  <c r="E6303" i="3"/>
  <c r="J6303" i="3" s="1"/>
  <c r="L6303" i="3"/>
  <c r="F6303" i="3"/>
  <c r="F5661" i="3"/>
  <c r="L5661" i="3"/>
  <c r="E5661" i="3"/>
  <c r="J5661" i="3" s="1"/>
  <c r="E5019" i="3"/>
  <c r="J5019" i="3" s="1"/>
  <c r="F5019" i="3"/>
  <c r="F4377" i="3"/>
  <c r="L4377" i="3"/>
  <c r="E4377" i="3"/>
  <c r="J4377" i="3" s="1"/>
  <c r="F3735" i="3"/>
  <c r="L3735" i="3"/>
  <c r="E3735" i="3"/>
  <c r="J3735" i="3" s="1"/>
  <c r="F3093" i="3"/>
  <c r="L3093" i="3"/>
  <c r="E3093" i="3"/>
  <c r="J3093" i="3" s="1"/>
  <c r="E2451" i="3"/>
  <c r="J2451" i="3" s="1"/>
  <c r="L2451" i="3"/>
  <c r="F9497" i="3"/>
  <c r="F525" i="3"/>
  <c r="F2451" i="3"/>
  <c r="F1809" i="3"/>
  <c r="L1809" i="3"/>
  <c r="E1809" i="3"/>
  <c r="J1809" i="3" s="1"/>
  <c r="E1167" i="3"/>
  <c r="J1167" i="3" s="1"/>
  <c r="L1167" i="3"/>
  <c r="F1167" i="3"/>
  <c r="E525" i="3"/>
  <c r="J525" i="3" s="1"/>
  <c r="F10155" i="3"/>
  <c r="L525" i="3"/>
  <c r="E10155" i="3"/>
  <c r="J10155" i="3" s="1"/>
  <c r="F9512" i="3"/>
  <c r="L9512" i="3"/>
  <c r="L10155" i="3"/>
  <c r="E9512" i="3"/>
  <c r="J9512" i="3" s="1"/>
  <c r="F8870" i="3"/>
  <c r="L8870" i="3"/>
  <c r="E8870" i="3"/>
  <c r="J8870" i="3" s="1"/>
  <c r="F8228" i="3"/>
  <c r="L8228" i="3"/>
  <c r="E8228" i="3"/>
  <c r="J8228" i="3" s="1"/>
  <c r="F7586" i="3"/>
  <c r="L7586" i="3"/>
  <c r="E7586" i="3"/>
  <c r="J7586" i="3" s="1"/>
  <c r="E6944" i="3"/>
  <c r="J6944" i="3" s="1"/>
  <c r="E2450" i="3"/>
  <c r="J2450" i="3" s="1"/>
  <c r="F1166" i="3"/>
  <c r="F2450" i="3"/>
  <c r="F6944" i="3"/>
  <c r="F6302" i="3"/>
  <c r="L6302" i="3"/>
  <c r="E6302" i="3"/>
  <c r="J6302" i="3" s="1"/>
  <c r="F5660" i="3"/>
  <c r="L5660" i="3"/>
  <c r="E5660" i="3"/>
  <c r="J5660" i="3" s="1"/>
  <c r="F5018" i="3"/>
  <c r="L5018" i="3"/>
  <c r="E5018" i="3"/>
  <c r="J5018" i="3" s="1"/>
  <c r="E4376" i="3"/>
  <c r="J4376" i="3" s="1"/>
  <c r="L4376" i="3"/>
  <c r="F4376" i="3"/>
  <c r="F3734" i="3"/>
  <c r="L3734" i="3"/>
  <c r="E3734" i="3"/>
  <c r="J3734" i="3" s="1"/>
  <c r="E3092" i="3"/>
  <c r="J3092" i="3" s="1"/>
  <c r="L3092" i="3"/>
  <c r="F3092" i="3"/>
  <c r="L2450" i="3"/>
  <c r="F1808" i="3"/>
  <c r="L1808" i="3"/>
  <c r="E1808" i="3"/>
  <c r="J1808" i="3" s="1"/>
  <c r="E1166" i="3"/>
  <c r="J1166" i="3" s="1"/>
  <c r="L1166" i="3"/>
  <c r="F524" i="3"/>
  <c r="L524" i="3"/>
  <c r="E524" i="3"/>
  <c r="J524" i="3" s="1"/>
  <c r="E10153" i="3"/>
  <c r="J10153" i="3" s="1"/>
  <c r="E10154" i="3"/>
  <c r="J10154" i="3" s="1"/>
  <c r="F9511" i="3"/>
  <c r="L10154" i="3"/>
  <c r="L9511" i="3"/>
  <c r="F10154" i="3"/>
  <c r="F10153" i="3"/>
  <c r="E9511" i="3"/>
  <c r="J9511" i="3" s="1"/>
  <c r="F8869" i="3"/>
  <c r="L8869" i="3"/>
  <c r="E8869" i="3"/>
  <c r="J8869" i="3" s="1"/>
  <c r="E8227" i="3"/>
  <c r="J8227" i="3" s="1"/>
  <c r="F5659" i="3"/>
  <c r="F8227" i="3"/>
  <c r="E7585" i="3"/>
  <c r="J7585" i="3" s="1"/>
  <c r="L7585" i="3"/>
  <c r="F7585" i="3"/>
  <c r="E6943" i="3"/>
  <c r="J6943" i="3" s="1"/>
  <c r="L6943" i="3"/>
  <c r="F6943" i="3"/>
  <c r="F6301" i="3"/>
  <c r="E5659" i="3"/>
  <c r="J5659" i="3" s="1"/>
  <c r="L5658" i="3"/>
  <c r="L6301" i="3"/>
  <c r="E6301" i="3"/>
  <c r="J6301" i="3" s="1"/>
  <c r="E5017" i="3"/>
  <c r="J5017" i="3" s="1"/>
  <c r="L5017" i="3"/>
  <c r="F5017" i="3"/>
  <c r="F4375" i="3"/>
  <c r="F3733" i="3"/>
  <c r="L4375" i="3"/>
  <c r="E4375" i="3"/>
  <c r="J4375" i="3" s="1"/>
  <c r="L3733" i="3"/>
  <c r="E3733" i="3"/>
  <c r="J3733" i="3" s="1"/>
  <c r="E3091" i="3"/>
  <c r="J3091" i="3" s="1"/>
  <c r="L3091" i="3"/>
  <c r="F3091" i="3"/>
  <c r="F2449" i="3"/>
  <c r="F1807" i="3"/>
  <c r="L2449" i="3"/>
  <c r="E2449" i="3"/>
  <c r="J2449" i="3" s="1"/>
  <c r="L1807" i="3"/>
  <c r="F10151" i="3"/>
  <c r="L7584" i="3"/>
  <c r="E1807" i="3"/>
  <c r="J1807" i="3" s="1"/>
  <c r="E1165" i="3"/>
  <c r="J1165" i="3" s="1"/>
  <c r="E5658" i="3"/>
  <c r="J5658" i="3" s="1"/>
  <c r="L1165" i="3"/>
  <c r="F1165" i="3"/>
  <c r="E523" i="3"/>
  <c r="J523" i="3" s="1"/>
  <c r="L523" i="3"/>
  <c r="F523" i="3"/>
  <c r="E9510" i="3"/>
  <c r="J9510" i="3" s="1"/>
  <c r="L9510" i="3"/>
  <c r="F9510" i="3"/>
  <c r="E8868" i="3"/>
  <c r="J8868" i="3" s="1"/>
  <c r="L8868" i="3"/>
  <c r="F8868" i="3"/>
  <c r="F8226" i="3"/>
  <c r="E7584" i="3"/>
  <c r="J7584" i="3" s="1"/>
  <c r="L8226" i="3"/>
  <c r="E8226" i="3"/>
  <c r="J8226" i="3" s="1"/>
  <c r="F6942" i="3"/>
  <c r="L6942" i="3"/>
  <c r="E6942" i="3"/>
  <c r="J6942" i="3" s="1"/>
  <c r="L5016" i="3"/>
  <c r="L6300" i="3"/>
  <c r="F6300" i="3"/>
  <c r="E6300" i="3"/>
  <c r="J6300" i="3" s="1"/>
  <c r="E5016" i="3"/>
  <c r="J5016" i="3" s="1"/>
  <c r="L5657" i="3"/>
  <c r="F5016" i="3"/>
  <c r="F4374" i="3"/>
  <c r="L4374" i="3"/>
  <c r="L3090" i="3"/>
  <c r="E4374" i="3"/>
  <c r="J4374" i="3" s="1"/>
  <c r="F3732" i="3"/>
  <c r="L3732" i="3"/>
  <c r="E3732" i="3"/>
  <c r="J3732" i="3" s="1"/>
  <c r="E3090" i="3"/>
  <c r="J3090" i="3" s="1"/>
  <c r="F3090" i="3"/>
  <c r="F2448" i="3"/>
  <c r="E1164" i="3"/>
  <c r="J1164" i="3" s="1"/>
  <c r="L2448" i="3"/>
  <c r="E2448" i="3"/>
  <c r="J2448" i="3" s="1"/>
  <c r="E1806" i="3"/>
  <c r="J1806" i="3" s="1"/>
  <c r="E522" i="3"/>
  <c r="J522" i="3" s="1"/>
  <c r="L1806" i="3"/>
  <c r="F1806" i="3"/>
  <c r="F1164" i="3"/>
  <c r="F522" i="3"/>
  <c r="L1164" i="3"/>
  <c r="E10152" i="3"/>
  <c r="J10152" i="3" s="1"/>
  <c r="F9509" i="3"/>
  <c r="L522" i="3"/>
  <c r="L10152" i="3"/>
  <c r="L8867" i="3"/>
  <c r="L9509" i="3"/>
  <c r="E9509" i="3"/>
  <c r="J9509" i="3" s="1"/>
  <c r="E8867" i="3"/>
  <c r="J8867" i="3" s="1"/>
  <c r="F8867" i="3"/>
  <c r="F8225" i="3"/>
  <c r="L8225" i="3"/>
  <c r="E8225" i="3"/>
  <c r="J8225" i="3" s="1"/>
  <c r="F7583" i="3"/>
  <c r="L7583" i="3"/>
  <c r="E7583" i="3"/>
  <c r="J7583" i="3" s="1"/>
  <c r="F6941" i="3"/>
  <c r="E5015" i="3"/>
  <c r="J5015" i="3" s="1"/>
  <c r="L6941" i="3"/>
  <c r="E6941" i="3"/>
  <c r="J6941" i="3" s="1"/>
  <c r="E6299" i="3"/>
  <c r="J6299" i="3" s="1"/>
  <c r="E5657" i="3"/>
  <c r="J5657" i="3" s="1"/>
  <c r="L6299" i="3"/>
  <c r="F6299" i="3"/>
  <c r="L5015" i="3"/>
  <c r="L3087" i="3"/>
  <c r="E10151" i="3"/>
  <c r="J10151" i="3" s="1"/>
  <c r="F4373" i="3"/>
  <c r="L4373" i="3"/>
  <c r="E4373" i="3"/>
  <c r="J4373" i="3" s="1"/>
  <c r="F3731" i="3"/>
  <c r="L3731" i="3"/>
  <c r="E3731" i="3"/>
  <c r="J3731" i="3" s="1"/>
  <c r="F3089" i="3"/>
  <c r="L3089" i="3"/>
  <c r="E3089" i="3"/>
  <c r="J3089" i="3" s="1"/>
  <c r="F2447" i="3"/>
  <c r="L2447" i="3"/>
  <c r="E2447" i="3"/>
  <c r="J2447" i="3" s="1"/>
  <c r="F1805" i="3"/>
  <c r="L1805" i="3"/>
  <c r="E1805" i="3"/>
  <c r="J1805" i="3" s="1"/>
  <c r="F1163" i="3"/>
  <c r="L1163" i="3"/>
  <c r="E1163" i="3"/>
  <c r="J1163" i="3" s="1"/>
  <c r="E521" i="3"/>
  <c r="J521" i="3" s="1"/>
  <c r="L521" i="3"/>
  <c r="F521" i="3"/>
  <c r="F9508" i="3"/>
  <c r="L9508" i="3"/>
  <c r="L10151" i="3"/>
  <c r="E9508" i="3"/>
  <c r="J9508" i="3" s="1"/>
  <c r="F8866" i="3"/>
  <c r="L8866" i="3"/>
  <c r="E8866" i="3"/>
  <c r="J8866" i="3" s="1"/>
  <c r="F8224" i="3"/>
  <c r="L8224" i="3"/>
  <c r="E8224" i="3"/>
  <c r="J8224" i="3" s="1"/>
  <c r="E7582" i="3"/>
  <c r="J7582" i="3" s="1"/>
  <c r="L7582" i="3"/>
  <c r="F7582" i="3"/>
  <c r="E6940" i="3"/>
  <c r="J6940" i="3" s="1"/>
  <c r="E5014" i="3"/>
  <c r="J5014" i="3" s="1"/>
  <c r="L6940" i="3"/>
  <c r="F6940" i="3"/>
  <c r="E6298" i="3"/>
  <c r="J6298" i="3" s="1"/>
  <c r="E5655" i="3"/>
  <c r="J5655" i="3" s="1"/>
  <c r="E9507" i="3"/>
  <c r="J9507" i="3" s="1"/>
  <c r="F5014" i="3"/>
  <c r="L6298" i="3"/>
  <c r="F6298" i="3"/>
  <c r="E5656" i="3"/>
  <c r="J5656" i="3" s="1"/>
  <c r="L5656" i="3"/>
  <c r="F5656" i="3"/>
  <c r="L2445" i="3"/>
  <c r="L5014" i="3"/>
  <c r="E4372" i="3"/>
  <c r="J4372" i="3" s="1"/>
  <c r="L4372" i="3"/>
  <c r="F4372" i="3"/>
  <c r="E3730" i="3"/>
  <c r="J3730" i="3" s="1"/>
  <c r="F9507" i="3"/>
  <c r="L3730" i="3"/>
  <c r="F3730" i="3"/>
  <c r="F3088" i="3"/>
  <c r="L3088" i="3"/>
  <c r="E3088" i="3"/>
  <c r="J3088" i="3" s="1"/>
  <c r="F2446" i="3"/>
  <c r="L2446" i="3"/>
  <c r="E2446" i="3"/>
  <c r="J2446" i="3" s="1"/>
  <c r="F1804" i="3"/>
  <c r="F7581" i="3"/>
  <c r="L1804" i="3"/>
  <c r="E1804" i="3"/>
  <c r="J1804" i="3" s="1"/>
  <c r="E1162" i="3"/>
  <c r="J1162" i="3" s="1"/>
  <c r="L1162" i="3"/>
  <c r="F1162" i="3"/>
  <c r="F520" i="3"/>
  <c r="L520" i="3"/>
  <c r="E520" i="3"/>
  <c r="J520" i="3" s="1"/>
  <c r="F10150" i="3"/>
  <c r="L10150" i="3"/>
  <c r="L9507" i="3"/>
  <c r="E10150" i="3"/>
  <c r="J10150" i="3" s="1"/>
  <c r="E8865" i="3"/>
  <c r="J8865" i="3" s="1"/>
  <c r="E7581" i="3"/>
  <c r="J7581" i="3" s="1"/>
  <c r="L8865" i="3"/>
  <c r="F8865" i="3"/>
  <c r="F8223" i="3"/>
  <c r="L8223" i="3"/>
  <c r="E8223" i="3"/>
  <c r="J8223" i="3" s="1"/>
  <c r="L7581" i="3"/>
  <c r="E6939" i="3"/>
  <c r="J6939" i="3" s="1"/>
  <c r="L6939" i="3"/>
  <c r="F6939" i="3"/>
  <c r="F6297" i="3"/>
  <c r="F5655" i="3"/>
  <c r="L6297" i="3"/>
  <c r="E6297" i="3"/>
  <c r="J6297" i="3" s="1"/>
  <c r="L5655" i="3"/>
  <c r="F5013" i="3"/>
  <c r="L5013" i="3"/>
  <c r="E5013" i="3"/>
  <c r="J5013" i="3" s="1"/>
  <c r="E4371" i="3"/>
  <c r="J4371" i="3" s="1"/>
  <c r="L4371" i="3"/>
  <c r="F4371" i="3"/>
  <c r="F3729" i="3"/>
  <c r="E1803" i="3"/>
  <c r="J1803" i="3" s="1"/>
  <c r="L3729" i="3"/>
  <c r="E3729" i="3"/>
  <c r="J3729" i="3" s="1"/>
  <c r="E3087" i="3"/>
  <c r="J3087" i="3" s="1"/>
  <c r="F1803" i="3"/>
  <c r="F3087" i="3"/>
  <c r="E2445" i="3"/>
  <c r="J2445" i="3" s="1"/>
  <c r="F5012" i="3"/>
  <c r="F8864" i="3"/>
  <c r="F10149" i="3"/>
  <c r="F2445" i="3"/>
  <c r="L1803" i="3"/>
  <c r="F1161" i="3"/>
  <c r="E10149" i="3"/>
  <c r="J10149" i="3" s="1"/>
  <c r="L10149" i="3"/>
  <c r="L1161" i="3"/>
  <c r="E1161" i="3"/>
  <c r="J1161" i="3" s="1"/>
  <c r="E519" i="3"/>
  <c r="J519" i="3" s="1"/>
  <c r="E8864" i="3"/>
  <c r="J8864" i="3" s="1"/>
  <c r="L519" i="3"/>
  <c r="F519" i="3"/>
  <c r="F9506" i="3"/>
  <c r="L9506" i="3"/>
  <c r="E9506" i="3"/>
  <c r="J9506" i="3" s="1"/>
  <c r="L8864" i="3"/>
  <c r="F8222" i="3"/>
  <c r="E5012" i="3"/>
  <c r="J5012" i="3" s="1"/>
  <c r="L6938" i="3"/>
  <c r="L8222" i="3"/>
  <c r="E8222" i="3"/>
  <c r="J8222" i="3" s="1"/>
  <c r="E7580" i="3"/>
  <c r="J7580" i="3" s="1"/>
  <c r="F6938" i="3"/>
  <c r="L7580" i="3"/>
  <c r="F7580" i="3"/>
  <c r="E6938" i="3"/>
  <c r="J6938" i="3" s="1"/>
  <c r="L5654" i="3"/>
  <c r="E6296" i="3"/>
  <c r="J6296" i="3" s="1"/>
  <c r="F1802" i="3"/>
  <c r="L6296" i="3"/>
  <c r="F6296" i="3"/>
  <c r="E5654" i="3"/>
  <c r="J5654" i="3" s="1"/>
  <c r="F5654" i="3"/>
  <c r="L5012" i="3"/>
  <c r="F4370" i="3"/>
  <c r="E1802" i="3"/>
  <c r="J1802" i="3" s="1"/>
  <c r="E2444" i="3"/>
  <c r="J2444" i="3" s="1"/>
  <c r="F3728" i="3"/>
  <c r="L4370" i="3"/>
  <c r="E4370" i="3"/>
  <c r="J4370" i="3" s="1"/>
  <c r="E3728" i="3"/>
  <c r="J3728" i="3" s="1"/>
  <c r="F3086" i="3"/>
  <c r="L3728" i="3"/>
  <c r="E3086" i="3"/>
  <c r="J3086" i="3" s="1"/>
  <c r="F2444" i="3"/>
  <c r="L2444" i="3"/>
  <c r="L3086" i="3"/>
  <c r="L1802" i="3"/>
  <c r="E1160" i="3"/>
  <c r="J1160" i="3" s="1"/>
  <c r="F518" i="3"/>
  <c r="L1160" i="3"/>
  <c r="F1160" i="3"/>
  <c r="E518" i="3"/>
  <c r="J518" i="3" s="1"/>
  <c r="L518" i="3"/>
  <c r="E9505" i="3"/>
  <c r="J9505" i="3" s="1"/>
  <c r="F9505" i="3"/>
  <c r="E10148" i="3"/>
  <c r="J10148" i="3" s="1"/>
  <c r="L3727" i="3"/>
  <c r="L7579" i="3"/>
  <c r="L10148" i="3"/>
  <c r="L9505" i="3"/>
  <c r="F10148" i="3"/>
  <c r="F8863" i="3"/>
  <c r="L8863" i="3"/>
  <c r="E8863" i="3"/>
  <c r="J8863" i="3" s="1"/>
  <c r="F8221" i="3"/>
  <c r="L8221" i="3"/>
  <c r="E8221" i="3"/>
  <c r="J8221" i="3" s="1"/>
  <c r="E7579" i="3"/>
  <c r="J7579" i="3" s="1"/>
  <c r="F7579" i="3"/>
  <c r="E6937" i="3"/>
  <c r="J6937" i="3" s="1"/>
  <c r="E5011" i="3"/>
  <c r="J5011" i="3" s="1"/>
  <c r="L6937" i="3"/>
  <c r="F6937" i="3"/>
  <c r="F6295" i="3"/>
  <c r="F5011" i="3"/>
  <c r="L6295" i="3"/>
  <c r="E6295" i="3"/>
  <c r="J6295" i="3" s="1"/>
  <c r="F5653" i="3"/>
  <c r="L5653" i="3"/>
  <c r="E5653" i="3"/>
  <c r="J5653" i="3" s="1"/>
  <c r="L5648" i="3"/>
  <c r="L9500" i="3"/>
  <c r="L4369" i="3"/>
  <c r="L5011" i="3"/>
  <c r="E4369" i="3"/>
  <c r="J4369" i="3" s="1"/>
  <c r="F4369" i="3"/>
  <c r="E3727" i="3"/>
  <c r="J3727" i="3" s="1"/>
  <c r="E3085" i="3"/>
  <c r="J3085" i="3" s="1"/>
  <c r="F3085" i="3"/>
  <c r="F3727" i="3"/>
  <c r="L1800" i="3"/>
  <c r="L5652" i="3"/>
  <c r="L6936" i="3"/>
  <c r="L3085" i="3"/>
  <c r="F2443" i="3"/>
  <c r="L2443" i="3"/>
  <c r="E2443" i="3"/>
  <c r="J2443" i="3" s="1"/>
  <c r="F1801" i="3"/>
  <c r="L1801" i="3"/>
  <c r="E1801" i="3"/>
  <c r="J1801" i="3" s="1"/>
  <c r="E1159" i="3"/>
  <c r="J1159" i="3" s="1"/>
  <c r="E7578" i="3"/>
  <c r="J7578" i="3" s="1"/>
  <c r="L7578" i="3"/>
  <c r="L1159" i="3"/>
  <c r="F1159" i="3"/>
  <c r="F517" i="3"/>
  <c r="F9504" i="3"/>
  <c r="F10146" i="3"/>
  <c r="L517" i="3"/>
  <c r="E517" i="3"/>
  <c r="J517" i="3" s="1"/>
  <c r="E9504" i="3"/>
  <c r="J9504" i="3" s="1"/>
  <c r="E10146" i="3"/>
  <c r="J10146" i="3" s="1"/>
  <c r="E10147" i="3"/>
  <c r="J10147" i="3" s="1"/>
  <c r="L10147" i="3"/>
  <c r="L9504" i="3"/>
  <c r="L10146" i="3"/>
  <c r="F10147" i="3"/>
  <c r="F8862" i="3"/>
  <c r="F7578" i="3"/>
  <c r="L8862" i="3"/>
  <c r="E8862" i="3"/>
  <c r="J8862" i="3" s="1"/>
  <c r="E8220" i="3"/>
  <c r="J8220" i="3" s="1"/>
  <c r="L8220" i="3"/>
  <c r="E6936" i="3"/>
  <c r="J6936" i="3" s="1"/>
  <c r="F6936" i="3"/>
  <c r="F8220" i="3"/>
  <c r="E6294" i="3"/>
  <c r="J6294" i="3" s="1"/>
  <c r="L6294" i="3"/>
  <c r="F6294" i="3"/>
  <c r="E5652" i="3"/>
  <c r="J5652" i="3" s="1"/>
  <c r="F5652" i="3"/>
  <c r="F5010" i="3"/>
  <c r="F4368" i="3"/>
  <c r="L5010" i="3"/>
  <c r="E5010" i="3"/>
  <c r="J5010" i="3" s="1"/>
  <c r="E4368" i="3"/>
  <c r="J4368" i="3" s="1"/>
  <c r="L4368" i="3"/>
  <c r="E3726" i="3"/>
  <c r="J3726" i="3" s="1"/>
  <c r="L3726" i="3"/>
  <c r="F3726" i="3"/>
  <c r="F3084" i="3"/>
  <c r="L3084" i="3"/>
  <c r="E3084" i="3"/>
  <c r="J3084" i="3" s="1"/>
  <c r="E2442" i="3"/>
  <c r="J2442" i="3" s="1"/>
  <c r="E1800" i="3"/>
  <c r="J1800" i="3" s="1"/>
  <c r="F1800" i="3"/>
  <c r="L2442" i="3"/>
  <c r="F2442" i="3"/>
  <c r="L5650" i="3"/>
  <c r="L6934" i="3"/>
  <c r="L9503" i="3"/>
  <c r="L1158" i="3"/>
  <c r="E1158" i="3"/>
  <c r="J1158" i="3" s="1"/>
  <c r="F1158" i="3"/>
  <c r="E516" i="3"/>
  <c r="J516" i="3" s="1"/>
  <c r="L516" i="3"/>
  <c r="F516" i="3"/>
  <c r="F515" i="3"/>
  <c r="L515" i="3"/>
  <c r="E515" i="3"/>
  <c r="J515" i="3" s="1"/>
  <c r="E1157" i="3"/>
  <c r="J1157" i="3" s="1"/>
  <c r="L1157" i="3"/>
  <c r="F1157" i="3"/>
  <c r="F1799" i="3"/>
  <c r="L1799" i="3"/>
  <c r="E1799" i="3"/>
  <c r="J1799" i="3" s="1"/>
  <c r="F2441" i="3"/>
  <c r="L2441" i="3"/>
  <c r="E2441" i="3"/>
  <c r="J2441" i="3" s="1"/>
  <c r="F3083" i="3"/>
  <c r="E10145" i="3"/>
  <c r="J10145" i="3" s="1"/>
  <c r="F10145" i="3"/>
  <c r="L3083" i="3"/>
  <c r="E3083" i="3"/>
  <c r="J3083" i="3" s="1"/>
  <c r="F3725" i="3"/>
  <c r="L3725" i="3"/>
  <c r="E3725" i="3"/>
  <c r="J3725" i="3" s="1"/>
  <c r="F4367" i="3"/>
  <c r="E8861" i="3"/>
  <c r="J8861" i="3" s="1"/>
  <c r="F8861" i="3"/>
  <c r="L4367" i="3"/>
  <c r="E4367" i="3"/>
  <c r="J4367" i="3" s="1"/>
  <c r="F5009" i="3"/>
  <c r="L5009" i="3"/>
  <c r="E5009" i="3"/>
  <c r="J5009" i="3" s="1"/>
  <c r="F5651" i="3"/>
  <c r="L5651" i="3"/>
  <c r="E5651" i="3"/>
  <c r="J5651" i="3" s="1"/>
  <c r="E6293" i="3"/>
  <c r="J6293" i="3" s="1"/>
  <c r="E6935" i="3"/>
  <c r="J6935" i="3" s="1"/>
  <c r="F6935" i="3"/>
  <c r="L6293" i="3"/>
  <c r="F6293" i="3"/>
  <c r="L8861" i="3"/>
  <c r="L6935" i="3"/>
  <c r="E7577" i="3"/>
  <c r="J7577" i="3" s="1"/>
  <c r="E9503" i="3"/>
  <c r="J9503" i="3" s="1"/>
  <c r="F9503" i="3"/>
  <c r="L7577" i="3"/>
  <c r="F7577" i="3"/>
  <c r="F8219" i="3"/>
  <c r="L8219" i="3"/>
  <c r="E8219" i="3"/>
  <c r="J8219" i="3" s="1"/>
  <c r="L10145" i="3"/>
  <c r="E9502" i="3"/>
  <c r="J9502" i="3" s="1"/>
  <c r="L9502" i="3"/>
  <c r="F9502" i="3"/>
  <c r="F8860" i="3"/>
  <c r="F8218" i="3"/>
  <c r="L8860" i="3"/>
  <c r="E8860" i="3"/>
  <c r="J8860" i="3" s="1"/>
  <c r="E8218" i="3"/>
  <c r="J8218" i="3" s="1"/>
  <c r="F5650" i="3"/>
  <c r="L8218" i="3"/>
  <c r="F7576" i="3"/>
  <c r="E6934" i="3"/>
  <c r="J6934" i="3" s="1"/>
  <c r="L7576" i="3"/>
  <c r="E7576" i="3"/>
  <c r="J7576" i="3" s="1"/>
  <c r="F6934" i="3"/>
  <c r="L7573" i="3"/>
  <c r="L10142" i="3"/>
  <c r="L5006" i="3"/>
  <c r="L10143" i="3"/>
  <c r="L2439" i="3"/>
  <c r="L5008" i="3"/>
  <c r="F6292" i="3"/>
  <c r="E5650" i="3"/>
  <c r="J5650" i="3" s="1"/>
  <c r="L6292" i="3"/>
  <c r="E6292" i="3"/>
  <c r="J6292" i="3" s="1"/>
  <c r="E5008" i="3"/>
  <c r="J5008" i="3" s="1"/>
  <c r="L4366" i="3"/>
  <c r="F5008" i="3"/>
  <c r="E4366" i="3"/>
  <c r="J4366" i="3" s="1"/>
  <c r="L1156" i="3"/>
  <c r="F4366" i="3"/>
  <c r="F3724" i="3"/>
  <c r="L3724" i="3"/>
  <c r="E3724" i="3"/>
  <c r="J3724" i="3" s="1"/>
  <c r="F3082" i="3"/>
  <c r="F1798" i="3"/>
  <c r="L3082" i="3"/>
  <c r="E3082" i="3"/>
  <c r="J3082" i="3" s="1"/>
  <c r="F2440" i="3"/>
  <c r="F9499" i="3"/>
  <c r="F1796" i="3"/>
  <c r="F9500" i="3"/>
  <c r="F1156" i="3"/>
  <c r="L2440" i="3"/>
  <c r="E2440" i="3"/>
  <c r="J2440" i="3" s="1"/>
  <c r="E1798" i="3"/>
  <c r="J1798" i="3" s="1"/>
  <c r="E6290" i="3"/>
  <c r="J6290" i="3" s="1"/>
  <c r="E2439" i="3"/>
  <c r="J2439" i="3" s="1"/>
  <c r="F2438" i="3"/>
  <c r="F5006" i="3"/>
  <c r="F6290" i="3"/>
  <c r="E1156" i="3"/>
  <c r="J1156" i="3" s="1"/>
  <c r="L1798" i="3"/>
  <c r="F2439" i="3"/>
  <c r="E514" i="3"/>
  <c r="J514" i="3" s="1"/>
  <c r="E1154" i="3"/>
  <c r="J1154" i="3" s="1"/>
  <c r="L514" i="3"/>
  <c r="F514" i="3"/>
  <c r="L512" i="3"/>
  <c r="E1796" i="3"/>
  <c r="J1796" i="3" s="1"/>
  <c r="E1797" i="3"/>
  <c r="J1797" i="3" s="1"/>
  <c r="E3081" i="3"/>
  <c r="J3081" i="3" s="1"/>
  <c r="L5007" i="3"/>
  <c r="L6290" i="3"/>
  <c r="E7574" i="3"/>
  <c r="J7574" i="3" s="1"/>
  <c r="L8858" i="3"/>
  <c r="L9499" i="3"/>
  <c r="E3080" i="3"/>
  <c r="J3080" i="3" s="1"/>
  <c r="L4364" i="3"/>
  <c r="L8217" i="3"/>
  <c r="L3723" i="3"/>
  <c r="E6932" i="3"/>
  <c r="J6932" i="3" s="1"/>
  <c r="L8216" i="3"/>
  <c r="E9500" i="3"/>
  <c r="J9500" i="3" s="1"/>
  <c r="E10142" i="3"/>
  <c r="J10142" i="3" s="1"/>
  <c r="F10144" i="3"/>
  <c r="L3722" i="3"/>
  <c r="E5006" i="3"/>
  <c r="J5006" i="3" s="1"/>
  <c r="E5648" i="3"/>
  <c r="J5648" i="3" s="1"/>
  <c r="E6291" i="3"/>
  <c r="J6291" i="3" s="1"/>
  <c r="L7575" i="3"/>
  <c r="E9501" i="3"/>
  <c r="J9501" i="3" s="1"/>
  <c r="E9499" i="3"/>
  <c r="J9499" i="3" s="1"/>
  <c r="E512" i="3"/>
  <c r="J512" i="3" s="1"/>
  <c r="L1797" i="3"/>
  <c r="L2438" i="3"/>
  <c r="L3081" i="3"/>
  <c r="F5007" i="3"/>
  <c r="L7574" i="3"/>
  <c r="F8858" i="3"/>
  <c r="L1155" i="3"/>
  <c r="L1796" i="3"/>
  <c r="L3080" i="3"/>
  <c r="E4364" i="3"/>
  <c r="J4364" i="3" s="1"/>
  <c r="L6933" i="3"/>
  <c r="L1154" i="3"/>
  <c r="L6932" i="3"/>
  <c r="E8216" i="3"/>
  <c r="J8216" i="3" s="1"/>
  <c r="L10144" i="3"/>
  <c r="L513" i="3"/>
  <c r="E2438" i="3"/>
  <c r="J2438" i="3" s="1"/>
  <c r="F3722" i="3"/>
  <c r="L5649" i="3"/>
  <c r="L9501" i="3"/>
  <c r="E10144" i="3"/>
  <c r="J10144" i="3" s="1"/>
  <c r="F10142" i="3"/>
  <c r="E10143" i="3"/>
  <c r="J10143" i="3" s="1"/>
  <c r="F10143" i="3"/>
  <c r="F9501" i="3"/>
  <c r="E8858" i="3"/>
  <c r="J8858" i="3" s="1"/>
  <c r="E8859" i="3"/>
  <c r="J8859" i="3" s="1"/>
  <c r="L8859" i="3"/>
  <c r="F8859" i="3"/>
  <c r="E8217" i="3"/>
  <c r="J8217" i="3" s="1"/>
  <c r="F8216" i="3"/>
  <c r="F8217" i="3"/>
  <c r="F7574" i="3"/>
  <c r="E7575" i="3"/>
  <c r="J7575" i="3" s="1"/>
  <c r="F7575" i="3"/>
  <c r="F6933" i="3"/>
  <c r="F6932" i="3"/>
  <c r="E6933" i="3"/>
  <c r="J6933" i="3" s="1"/>
  <c r="F6291" i="3"/>
  <c r="L6291" i="3"/>
  <c r="F5648" i="3"/>
  <c r="E5649" i="3"/>
  <c r="J5649" i="3" s="1"/>
  <c r="F5649" i="3"/>
  <c r="E5007" i="3"/>
  <c r="J5007" i="3" s="1"/>
  <c r="E4365" i="3"/>
  <c r="J4365" i="3" s="1"/>
  <c r="F4365" i="3"/>
  <c r="F4364" i="3"/>
  <c r="L4365" i="3"/>
  <c r="E3722" i="3"/>
  <c r="J3722" i="3" s="1"/>
  <c r="E3723" i="3"/>
  <c r="J3723" i="3" s="1"/>
  <c r="F3723" i="3"/>
  <c r="F3080" i="3"/>
  <c r="F3081" i="3"/>
  <c r="F1797" i="3"/>
  <c r="E1155" i="3"/>
  <c r="J1155" i="3" s="1"/>
  <c r="F1154" i="3"/>
  <c r="F1155" i="3"/>
  <c r="F512" i="3"/>
  <c r="E513" i="3"/>
  <c r="J513" i="3" s="1"/>
  <c r="F513" i="3"/>
  <c r="F8857" i="3"/>
  <c r="E8857" i="3"/>
  <c r="J8857" i="3" s="1"/>
  <c r="L8857" i="3"/>
  <c r="E8215" i="3"/>
  <c r="J8215" i="3" s="1"/>
  <c r="L8215" i="3"/>
  <c r="F8215" i="3"/>
  <c r="E7573" i="3"/>
  <c r="J7573" i="3" s="1"/>
  <c r="F7573" i="3"/>
  <c r="E6931" i="3"/>
  <c r="J6931" i="3" s="1"/>
  <c r="L6931" i="3"/>
  <c r="F6931" i="3"/>
  <c r="F6289" i="3"/>
  <c r="E6289" i="3"/>
  <c r="J6289" i="3" s="1"/>
  <c r="L6289" i="3"/>
  <c r="F5647" i="3"/>
  <c r="E5647" i="3"/>
  <c r="J5647" i="3" s="1"/>
  <c r="L5647" i="3"/>
  <c r="E5005" i="3"/>
  <c r="J5005" i="3" s="1"/>
  <c r="L5005" i="3"/>
  <c r="F5005" i="3"/>
  <c r="E4363" i="3"/>
  <c r="J4363" i="3" s="1"/>
  <c r="L4363" i="3"/>
  <c r="F4363" i="3"/>
  <c r="F3721" i="3"/>
  <c r="L3721" i="3"/>
  <c r="E3721" i="3"/>
  <c r="J3721" i="3" s="1"/>
  <c r="L1795" i="3"/>
  <c r="E3079" i="3"/>
  <c r="J3079" i="3" s="1"/>
  <c r="F3079" i="3"/>
  <c r="L3079" i="3"/>
  <c r="E2437" i="3"/>
  <c r="J2437" i="3" s="1"/>
  <c r="L2437" i="3"/>
  <c r="F2437" i="3"/>
  <c r="E1795" i="3"/>
  <c r="J1795" i="3" s="1"/>
  <c r="F1795" i="3"/>
  <c r="F1153" i="3"/>
  <c r="E1153" i="3"/>
  <c r="J1153" i="3" s="1"/>
  <c r="L1153" i="3"/>
  <c r="E10140" i="3"/>
  <c r="J10140" i="3" s="1"/>
  <c r="F6930" i="3"/>
  <c r="F8214" i="3"/>
  <c r="F511" i="3"/>
  <c r="F10140" i="3"/>
  <c r="L511" i="3"/>
  <c r="E511" i="3"/>
  <c r="J511" i="3" s="1"/>
  <c r="E9498" i="3"/>
  <c r="J9498" i="3" s="1"/>
  <c r="E10141" i="3"/>
  <c r="J10141" i="3" s="1"/>
  <c r="L9498" i="3"/>
  <c r="L10141" i="3"/>
  <c r="L10140" i="3"/>
  <c r="F10141" i="3"/>
  <c r="F9498" i="3"/>
  <c r="E8856" i="3"/>
  <c r="J8856" i="3" s="1"/>
  <c r="E8214" i="3"/>
  <c r="J8214" i="3" s="1"/>
  <c r="L8856" i="3"/>
  <c r="F8856" i="3"/>
  <c r="F7572" i="3"/>
  <c r="L8214" i="3"/>
  <c r="L7572" i="3"/>
  <c r="E7572" i="3"/>
  <c r="J7572" i="3" s="1"/>
  <c r="E6930" i="3"/>
  <c r="J6930" i="3" s="1"/>
  <c r="L6930" i="3"/>
  <c r="E6288" i="3"/>
  <c r="J6288" i="3" s="1"/>
  <c r="L6288" i="3"/>
  <c r="F6288" i="3"/>
  <c r="E5646" i="3"/>
  <c r="J5646" i="3" s="1"/>
  <c r="L5646" i="3"/>
  <c r="F5646" i="3"/>
  <c r="E5004" i="3"/>
  <c r="J5004" i="3" s="1"/>
  <c r="L5004" i="3"/>
  <c r="F5004" i="3"/>
  <c r="F4362" i="3"/>
  <c r="L4362" i="3"/>
  <c r="E4362" i="3"/>
  <c r="J4362" i="3" s="1"/>
  <c r="E3720" i="3"/>
  <c r="J3720" i="3" s="1"/>
  <c r="L3720" i="3"/>
  <c r="F3720" i="3"/>
  <c r="E3078" i="3"/>
  <c r="J3078" i="3" s="1"/>
  <c r="L3078" i="3"/>
  <c r="F3078" i="3"/>
  <c r="E2436" i="3"/>
  <c r="J2436" i="3" s="1"/>
  <c r="F1152" i="3"/>
  <c r="L2436" i="3"/>
  <c r="F2436" i="3"/>
  <c r="E1794" i="3"/>
  <c r="J1794" i="3" s="1"/>
  <c r="E1152" i="3"/>
  <c r="J1152" i="3" s="1"/>
  <c r="L1794" i="3"/>
  <c r="F1794" i="3"/>
  <c r="F510" i="3"/>
  <c r="L1152" i="3"/>
  <c r="E9497" i="3"/>
  <c r="J9497" i="3" s="1"/>
  <c r="L510" i="3"/>
  <c r="E510" i="3"/>
  <c r="J510" i="3" s="1"/>
  <c r="L9497" i="3"/>
  <c r="F8855" i="3"/>
  <c r="L8855" i="3"/>
  <c r="E8855" i="3"/>
  <c r="J8855" i="3" s="1"/>
  <c r="F8213" i="3"/>
  <c r="L8213" i="3"/>
  <c r="E8213" i="3"/>
  <c r="J8213" i="3" s="1"/>
  <c r="F7571" i="3"/>
  <c r="L7571" i="3"/>
  <c r="E7571" i="3"/>
  <c r="J7571" i="3" s="1"/>
  <c r="F6929" i="3"/>
  <c r="L6929" i="3"/>
  <c r="E6929" i="3"/>
  <c r="J6929" i="3" s="1"/>
  <c r="F6287" i="3"/>
  <c r="L6287" i="3"/>
  <c r="E6287" i="3"/>
  <c r="J6287" i="3" s="1"/>
  <c r="F5645" i="3"/>
  <c r="L5645" i="3"/>
  <c r="E5645" i="3"/>
  <c r="J5645" i="3" s="1"/>
  <c r="F5003" i="3"/>
  <c r="E3719" i="3"/>
  <c r="J3719" i="3" s="1"/>
  <c r="L5003" i="3"/>
  <c r="E5003" i="3"/>
  <c r="J5003" i="3" s="1"/>
  <c r="F4361" i="3"/>
  <c r="F3719" i="3"/>
  <c r="L4361" i="3"/>
  <c r="E4361" i="3"/>
  <c r="J4361" i="3" s="1"/>
  <c r="L3719" i="3"/>
  <c r="F3077" i="3"/>
  <c r="E2435" i="3"/>
  <c r="J2435" i="3" s="1"/>
  <c r="F2435" i="3"/>
  <c r="L3077" i="3"/>
  <c r="E3077" i="3"/>
  <c r="J3077" i="3" s="1"/>
  <c r="L2435" i="3"/>
  <c r="F1793" i="3"/>
  <c r="L1793" i="3"/>
  <c r="E1793" i="3"/>
  <c r="J1793" i="3" s="1"/>
  <c r="F1151" i="3"/>
  <c r="L1151" i="3"/>
  <c r="E1151" i="3"/>
  <c r="J1151" i="3" s="1"/>
  <c r="E509" i="3"/>
  <c r="J509" i="3" s="1"/>
  <c r="L509" i="3"/>
  <c r="L6928" i="3"/>
  <c r="F509" i="3"/>
  <c r="F10139" i="3"/>
  <c r="F9496" i="3"/>
  <c r="L10139" i="3"/>
  <c r="L9496" i="3"/>
  <c r="E10139" i="3"/>
  <c r="J10139" i="3" s="1"/>
  <c r="E9496" i="3"/>
  <c r="J9496" i="3" s="1"/>
  <c r="E8854" i="3"/>
  <c r="J8854" i="3" s="1"/>
  <c r="L8854" i="3"/>
  <c r="F8854" i="3"/>
  <c r="F8212" i="3"/>
  <c r="E6928" i="3"/>
  <c r="J6928" i="3" s="1"/>
  <c r="F6928" i="3"/>
  <c r="L8212" i="3"/>
  <c r="E8212" i="3"/>
  <c r="J8212" i="3" s="1"/>
  <c r="F7570" i="3"/>
  <c r="L7570" i="3"/>
  <c r="E7570" i="3"/>
  <c r="J7570" i="3" s="1"/>
  <c r="F6286" i="3"/>
  <c r="L6286" i="3"/>
  <c r="E6286" i="3"/>
  <c r="J6286" i="3" s="1"/>
  <c r="F5644" i="3"/>
  <c r="L5644" i="3"/>
  <c r="E5644" i="3"/>
  <c r="J5644" i="3" s="1"/>
  <c r="F5002" i="3"/>
  <c r="L5002" i="3"/>
  <c r="E5002" i="3"/>
  <c r="J5002" i="3" s="1"/>
  <c r="E4360" i="3"/>
  <c r="J4360" i="3" s="1"/>
  <c r="L4360" i="3"/>
  <c r="F4360" i="3"/>
  <c r="E3718" i="3"/>
  <c r="J3718" i="3" s="1"/>
  <c r="L3718" i="3"/>
  <c r="F3718" i="3"/>
  <c r="E3076" i="3"/>
  <c r="J3076" i="3" s="1"/>
  <c r="L3076" i="3"/>
  <c r="F3076" i="3"/>
  <c r="F2434" i="3"/>
  <c r="L508" i="3"/>
  <c r="L2434" i="3"/>
  <c r="L1792" i="3"/>
  <c r="E2434" i="3"/>
  <c r="J2434" i="3" s="1"/>
  <c r="F1792" i="3"/>
  <c r="E1792" i="3"/>
  <c r="J1792" i="3" s="1"/>
  <c r="F1150" i="3"/>
  <c r="L1150" i="3"/>
  <c r="E1150" i="3"/>
  <c r="J1150" i="3" s="1"/>
  <c r="E508" i="3"/>
  <c r="J508" i="3" s="1"/>
  <c r="F508" i="3"/>
  <c r="E10138" i="3"/>
  <c r="J10138" i="3" s="1"/>
  <c r="F9495" i="3"/>
  <c r="L10138" i="3"/>
  <c r="L9495" i="3"/>
  <c r="F10138" i="3"/>
  <c r="E9495" i="3"/>
  <c r="J9495" i="3" s="1"/>
  <c r="F8853" i="3"/>
  <c r="F8211" i="3"/>
  <c r="L8853" i="3"/>
  <c r="E8853" i="3"/>
  <c r="J8853" i="3" s="1"/>
  <c r="E8211" i="3"/>
  <c r="J8211" i="3" s="1"/>
  <c r="L6285" i="3"/>
  <c r="L8211" i="3"/>
  <c r="F7569" i="3"/>
  <c r="L7569" i="3"/>
  <c r="E7569" i="3"/>
  <c r="J7569" i="3" s="1"/>
  <c r="E6927" i="3"/>
  <c r="J6927" i="3" s="1"/>
  <c r="E5001" i="3"/>
  <c r="J5001" i="3" s="1"/>
  <c r="F5001" i="3"/>
  <c r="L6927" i="3"/>
  <c r="F6927" i="3"/>
  <c r="E6285" i="3"/>
  <c r="J6285" i="3" s="1"/>
  <c r="F6285" i="3"/>
  <c r="E5643" i="3"/>
  <c r="J5643" i="3" s="1"/>
  <c r="L5643" i="3"/>
  <c r="F5643" i="3"/>
  <c r="L4359" i="3"/>
  <c r="L5001" i="3"/>
  <c r="F4359" i="3"/>
  <c r="E4359" i="3"/>
  <c r="J4359" i="3" s="1"/>
  <c r="F3717" i="3"/>
  <c r="E1791" i="3"/>
  <c r="J1791" i="3" s="1"/>
  <c r="F1791" i="3"/>
  <c r="F2433" i="3"/>
  <c r="L3717" i="3"/>
  <c r="E3717" i="3"/>
  <c r="J3717" i="3" s="1"/>
  <c r="E3075" i="3"/>
  <c r="J3075" i="3" s="1"/>
  <c r="E2433" i="3"/>
  <c r="J2433" i="3" s="1"/>
  <c r="L3075" i="3"/>
  <c r="F3075" i="3"/>
  <c r="L2433" i="3"/>
  <c r="L10137" i="3"/>
  <c r="L1791" i="3"/>
  <c r="F1149" i="3"/>
  <c r="E8852" i="3"/>
  <c r="J8852" i="3" s="1"/>
  <c r="F8852" i="3"/>
  <c r="L1149" i="3"/>
  <c r="E1149" i="3"/>
  <c r="J1149" i="3" s="1"/>
  <c r="F507" i="3"/>
  <c r="L507" i="3"/>
  <c r="E507" i="3"/>
  <c r="J507" i="3" s="1"/>
  <c r="E10137" i="3"/>
  <c r="J10137" i="3" s="1"/>
  <c r="F9494" i="3"/>
  <c r="L9494" i="3"/>
  <c r="F10137" i="3"/>
  <c r="E9494" i="3"/>
  <c r="J9494" i="3" s="1"/>
  <c r="L8852" i="3"/>
  <c r="F8210" i="3"/>
  <c r="L8210" i="3"/>
  <c r="E8210" i="3"/>
  <c r="J8210" i="3" s="1"/>
  <c r="F7568" i="3"/>
  <c r="L7568" i="3"/>
  <c r="E7568" i="3"/>
  <c r="J7568" i="3" s="1"/>
  <c r="E6926" i="3"/>
  <c r="J6926" i="3" s="1"/>
  <c r="F3074" i="3"/>
  <c r="L6926" i="3"/>
  <c r="F6926" i="3"/>
  <c r="F6284" i="3"/>
  <c r="F5000" i="3"/>
  <c r="L6284" i="3"/>
  <c r="E6284" i="3"/>
  <c r="J6284" i="3" s="1"/>
  <c r="E5642" i="3"/>
  <c r="J5642" i="3" s="1"/>
  <c r="L5642" i="3"/>
  <c r="F5642" i="3"/>
  <c r="E5000" i="3"/>
  <c r="J5000" i="3" s="1"/>
  <c r="L5000" i="3"/>
  <c r="F4358" i="3"/>
  <c r="E3716" i="3"/>
  <c r="J3716" i="3" s="1"/>
  <c r="L4358" i="3"/>
  <c r="E4358" i="3"/>
  <c r="J4358" i="3" s="1"/>
  <c r="F3716" i="3"/>
  <c r="L3716" i="3"/>
  <c r="E3074" i="3"/>
  <c r="J3074" i="3" s="1"/>
  <c r="L3074" i="3"/>
  <c r="F2432" i="3"/>
  <c r="L2432" i="3"/>
  <c r="E2432" i="3"/>
  <c r="J2432" i="3" s="1"/>
  <c r="F1790" i="3"/>
  <c r="F506" i="3"/>
  <c r="L1790" i="3"/>
  <c r="E1790" i="3"/>
  <c r="J1790" i="3" s="1"/>
  <c r="E1148" i="3"/>
  <c r="J1148" i="3" s="1"/>
  <c r="L1148" i="3"/>
  <c r="F1148" i="3"/>
  <c r="E506" i="3"/>
  <c r="J506" i="3" s="1"/>
  <c r="L506" i="3"/>
  <c r="E10136" i="3"/>
  <c r="J10136" i="3" s="1"/>
  <c r="F9493" i="3"/>
  <c r="L10136" i="3"/>
  <c r="L9493" i="3"/>
  <c r="F10136" i="3"/>
  <c r="E9493" i="3"/>
  <c r="J9493" i="3" s="1"/>
  <c r="E8851" i="3"/>
  <c r="J8851" i="3" s="1"/>
  <c r="L8851" i="3"/>
  <c r="F8851" i="3"/>
  <c r="L8209" i="3"/>
  <c r="F8209" i="3"/>
  <c r="E8209" i="3"/>
  <c r="J8209" i="3" s="1"/>
  <c r="E7567" i="3"/>
  <c r="J7567" i="3" s="1"/>
  <c r="L7567" i="3"/>
  <c r="F7567" i="3"/>
  <c r="E6925" i="3"/>
  <c r="J6925" i="3" s="1"/>
  <c r="F6283" i="3"/>
  <c r="L6925" i="3"/>
  <c r="F6925" i="3"/>
  <c r="E6283" i="3"/>
  <c r="J6283" i="3" s="1"/>
  <c r="L6283" i="3"/>
  <c r="E5641" i="3"/>
  <c r="J5641" i="3" s="1"/>
  <c r="L5641" i="3"/>
  <c r="F5641" i="3"/>
  <c r="E4999" i="3"/>
  <c r="J4999" i="3" s="1"/>
  <c r="L4999" i="3"/>
  <c r="F4999" i="3"/>
  <c r="E4357" i="3"/>
  <c r="J4357" i="3" s="1"/>
  <c r="L4357" i="3"/>
  <c r="F4357" i="3"/>
  <c r="F3715" i="3"/>
  <c r="E3073" i="3"/>
  <c r="J3073" i="3" s="1"/>
  <c r="L3715" i="3"/>
  <c r="E3715" i="3"/>
  <c r="J3715" i="3" s="1"/>
  <c r="F3073" i="3"/>
  <c r="L3073" i="3"/>
  <c r="E2431" i="3"/>
  <c r="J2431" i="3" s="1"/>
  <c r="L2431" i="3"/>
  <c r="F2431" i="3"/>
  <c r="F1789" i="3"/>
  <c r="L1789" i="3"/>
  <c r="E1789" i="3"/>
  <c r="J1789" i="3" s="1"/>
  <c r="F1147" i="3"/>
  <c r="F505" i="3"/>
  <c r="L1147" i="3"/>
  <c r="E1147" i="3"/>
  <c r="J1147" i="3" s="1"/>
  <c r="E10135" i="3"/>
  <c r="J10135" i="3" s="1"/>
  <c r="F10135" i="3"/>
  <c r="E505" i="3"/>
  <c r="J505" i="3" s="1"/>
  <c r="L505" i="3"/>
  <c r="F10134" i="3"/>
  <c r="E9492" i="3"/>
  <c r="J9492" i="3" s="1"/>
  <c r="L10134" i="3"/>
  <c r="L9492" i="3"/>
  <c r="L10135" i="3"/>
  <c r="E10134" i="3"/>
  <c r="J10134" i="3" s="1"/>
  <c r="F9492" i="3"/>
  <c r="F8850" i="3"/>
  <c r="F8208" i="3"/>
  <c r="L8850" i="3"/>
  <c r="E8850" i="3"/>
  <c r="J8850" i="3" s="1"/>
  <c r="E8208" i="3"/>
  <c r="J8208" i="3" s="1"/>
  <c r="L8208" i="3"/>
  <c r="F7566" i="3"/>
  <c r="L7566" i="3"/>
  <c r="E7566" i="3"/>
  <c r="J7566" i="3" s="1"/>
  <c r="F6924" i="3"/>
  <c r="L6924" i="3"/>
  <c r="E6924" i="3"/>
  <c r="J6924" i="3" s="1"/>
  <c r="E6282" i="3"/>
  <c r="J6282" i="3" s="1"/>
  <c r="E5640" i="3"/>
  <c r="J5640" i="3" s="1"/>
  <c r="F5640" i="3"/>
  <c r="L6282" i="3"/>
  <c r="F6282" i="3"/>
  <c r="L5640" i="3"/>
  <c r="F4998" i="3"/>
  <c r="L4998" i="3"/>
  <c r="E4998" i="3"/>
  <c r="J4998" i="3" s="1"/>
  <c r="F4356" i="3"/>
  <c r="L4356" i="3"/>
  <c r="E4356" i="3"/>
  <c r="J4356" i="3" s="1"/>
  <c r="F3714" i="3"/>
  <c r="L3714" i="3"/>
  <c r="L3072" i="3"/>
  <c r="E3714" i="3"/>
  <c r="J3714" i="3" s="1"/>
  <c r="E3072" i="3"/>
  <c r="J3072" i="3" s="1"/>
  <c r="F3072" i="3"/>
  <c r="F2430" i="3"/>
  <c r="L2430" i="3"/>
  <c r="E2430" i="3"/>
  <c r="J2430" i="3" s="1"/>
  <c r="E1788" i="3"/>
  <c r="J1788" i="3" s="1"/>
  <c r="E1146" i="3"/>
  <c r="J1146" i="3" s="1"/>
  <c r="F1146" i="3"/>
  <c r="L1788" i="3"/>
  <c r="F1788" i="3"/>
  <c r="L1146" i="3"/>
  <c r="F504" i="3"/>
  <c r="L504" i="3"/>
  <c r="E504" i="3"/>
  <c r="J504" i="3" s="1"/>
  <c r="F503" i="3"/>
  <c r="E1145" i="3"/>
  <c r="J1145" i="3" s="1"/>
  <c r="F1145" i="3"/>
  <c r="L503" i="3"/>
  <c r="E503" i="3"/>
  <c r="J503" i="3" s="1"/>
  <c r="L1145" i="3"/>
  <c r="F1787" i="3"/>
  <c r="E4997" i="3"/>
  <c r="J4997" i="3" s="1"/>
  <c r="L1787" i="3"/>
  <c r="E1787" i="3"/>
  <c r="J1787" i="3" s="1"/>
  <c r="E2429" i="3"/>
  <c r="J2429" i="3" s="1"/>
  <c r="F3071" i="3"/>
  <c r="L2429" i="3"/>
  <c r="E3071" i="3"/>
  <c r="J3071" i="3" s="1"/>
  <c r="F2429" i="3"/>
  <c r="L3071" i="3"/>
  <c r="F3713" i="3"/>
  <c r="E4355" i="3"/>
  <c r="J4355" i="3" s="1"/>
  <c r="F4355" i="3"/>
  <c r="L3713" i="3"/>
  <c r="E3713" i="3"/>
  <c r="J3713" i="3" s="1"/>
  <c r="F4997" i="3"/>
  <c r="L4355" i="3"/>
  <c r="L4997" i="3"/>
  <c r="F5639" i="3"/>
  <c r="L5639" i="3"/>
  <c r="E5639" i="3"/>
  <c r="J5639" i="3" s="1"/>
  <c r="E6281" i="3"/>
  <c r="J6281" i="3" s="1"/>
  <c r="L6281" i="3"/>
  <c r="F6281" i="3"/>
  <c r="E6923" i="3"/>
  <c r="J6923" i="3" s="1"/>
  <c r="L6923" i="3"/>
  <c r="F6923" i="3"/>
  <c r="E7565" i="3"/>
  <c r="J7565" i="3" s="1"/>
  <c r="L7565" i="3"/>
  <c r="F7565" i="3"/>
  <c r="F8207" i="3"/>
  <c r="L8207" i="3"/>
  <c r="E8207" i="3"/>
  <c r="J8207" i="3" s="1"/>
  <c r="E8849" i="3"/>
  <c r="J8849" i="3" s="1"/>
  <c r="E8848" i="3"/>
  <c r="J8848" i="3" s="1"/>
  <c r="F8848" i="3"/>
  <c r="L8849" i="3"/>
  <c r="F8849" i="3"/>
  <c r="F9491" i="3"/>
  <c r="E8206" i="3"/>
  <c r="J8206" i="3" s="1"/>
  <c r="F9490" i="3"/>
  <c r="L9491" i="3"/>
  <c r="E9491" i="3"/>
  <c r="J9491" i="3" s="1"/>
  <c r="L9490" i="3"/>
  <c r="E10133" i="3"/>
  <c r="J10133" i="3" s="1"/>
  <c r="E9490" i="3"/>
  <c r="J9490" i="3" s="1"/>
  <c r="F10132" i="3"/>
  <c r="L10133" i="3"/>
  <c r="L10132" i="3"/>
  <c r="F10133" i="3"/>
  <c r="E10132" i="3"/>
  <c r="J10132" i="3" s="1"/>
  <c r="L8848" i="3"/>
  <c r="F8206" i="3"/>
  <c r="F7564" i="3"/>
  <c r="E7564" i="3"/>
  <c r="J7564" i="3" s="1"/>
  <c r="L8206" i="3"/>
  <c r="L7564" i="3"/>
  <c r="F6922" i="3"/>
  <c r="F6280" i="3"/>
  <c r="L6922" i="3"/>
  <c r="E6922" i="3"/>
  <c r="J6922" i="3" s="1"/>
  <c r="E6280" i="3"/>
  <c r="J6280" i="3" s="1"/>
  <c r="E1786" i="3"/>
  <c r="J1786" i="3" s="1"/>
  <c r="F1786" i="3"/>
  <c r="L6280" i="3"/>
  <c r="F5638" i="3"/>
  <c r="E4996" i="3"/>
  <c r="J4996" i="3" s="1"/>
  <c r="F4996" i="3"/>
  <c r="L5638" i="3"/>
  <c r="E5638" i="3"/>
  <c r="J5638" i="3" s="1"/>
  <c r="L4996" i="3"/>
  <c r="F4354" i="3"/>
  <c r="E2428" i="3"/>
  <c r="J2428" i="3" s="1"/>
  <c r="F2428" i="3"/>
  <c r="F3712" i="3"/>
  <c r="E3712" i="3"/>
  <c r="J3712" i="3" s="1"/>
  <c r="L4354" i="3"/>
  <c r="E4354" i="3"/>
  <c r="J4354" i="3" s="1"/>
  <c r="L3712" i="3"/>
  <c r="F3070" i="3"/>
  <c r="L3070" i="3"/>
  <c r="E3070" i="3"/>
  <c r="J3070" i="3" s="1"/>
  <c r="L2428" i="3"/>
  <c r="L1786" i="3"/>
  <c r="E1144" i="3"/>
  <c r="J1144" i="3" s="1"/>
  <c r="E502" i="3"/>
  <c r="J502" i="3" s="1"/>
  <c r="F502" i="3"/>
  <c r="L1144" i="3"/>
  <c r="F1144" i="3"/>
  <c r="L502" i="3"/>
  <c r="E501" i="3"/>
  <c r="J501" i="3" s="1"/>
  <c r="E1143" i="3"/>
  <c r="J1143" i="3" s="1"/>
  <c r="L501" i="3"/>
  <c r="F501" i="3"/>
  <c r="F1143" i="3"/>
  <c r="L1143" i="3"/>
  <c r="F1785" i="3"/>
  <c r="L1785" i="3"/>
  <c r="E1785" i="3"/>
  <c r="J1785" i="3" s="1"/>
  <c r="F2427" i="3"/>
  <c r="F4353" i="3"/>
  <c r="L2427" i="3"/>
  <c r="E2427" i="3"/>
  <c r="J2427" i="3" s="1"/>
  <c r="E3069" i="3"/>
  <c r="J3069" i="3" s="1"/>
  <c r="E3711" i="3"/>
  <c r="J3711" i="3" s="1"/>
  <c r="F3711" i="3"/>
  <c r="L3069" i="3"/>
  <c r="F3069" i="3"/>
  <c r="L6920" i="3"/>
  <c r="L3711" i="3"/>
  <c r="E4353" i="3"/>
  <c r="J4353" i="3" s="1"/>
  <c r="L4353" i="3"/>
  <c r="F4995" i="3"/>
  <c r="E6920" i="3"/>
  <c r="J6920" i="3" s="1"/>
  <c r="L4995" i="3"/>
  <c r="E4995" i="3"/>
  <c r="J4995" i="3" s="1"/>
  <c r="F5637" i="3"/>
  <c r="L5637" i="3"/>
  <c r="E5637" i="3"/>
  <c r="J5637" i="3" s="1"/>
  <c r="F6279" i="3"/>
  <c r="E8204" i="3"/>
  <c r="J8204" i="3" s="1"/>
  <c r="E6921" i="3"/>
  <c r="J6921" i="3" s="1"/>
  <c r="F6921" i="3"/>
  <c r="L6279" i="3"/>
  <c r="E6279" i="3"/>
  <c r="J6279" i="3" s="1"/>
  <c r="L6921" i="3"/>
  <c r="F7563" i="3"/>
  <c r="L7563" i="3"/>
  <c r="E7563" i="3"/>
  <c r="J7563" i="3" s="1"/>
  <c r="E8205" i="3"/>
  <c r="J8205" i="3" s="1"/>
  <c r="E6278" i="3"/>
  <c r="J6278" i="3" s="1"/>
  <c r="E7562" i="3"/>
  <c r="J7562" i="3" s="1"/>
  <c r="L8205" i="3"/>
  <c r="F8205" i="3"/>
  <c r="F8847" i="3"/>
  <c r="F6278" i="3"/>
  <c r="L8847" i="3"/>
  <c r="E8847" i="3"/>
  <c r="J8847" i="3" s="1"/>
  <c r="F9489" i="3"/>
  <c r="L9489" i="3"/>
  <c r="E9489" i="3"/>
  <c r="J9489" i="3" s="1"/>
  <c r="F10131" i="3"/>
  <c r="F9488" i="3"/>
  <c r="F7562" i="3"/>
  <c r="L10131" i="3"/>
  <c r="L9488" i="3"/>
  <c r="E10131" i="3"/>
  <c r="J10131" i="3" s="1"/>
  <c r="F10130" i="3"/>
  <c r="E9488" i="3"/>
  <c r="J9488" i="3" s="1"/>
  <c r="F8846" i="3"/>
  <c r="F8204" i="3"/>
  <c r="L8846" i="3"/>
  <c r="E8846" i="3"/>
  <c r="J8846" i="3" s="1"/>
  <c r="L8204" i="3"/>
  <c r="F6920" i="3"/>
  <c r="L7562" i="3"/>
  <c r="F5636" i="3"/>
  <c r="L6278" i="3"/>
  <c r="E5636" i="3"/>
  <c r="J5636" i="3" s="1"/>
  <c r="L5636" i="3"/>
  <c r="F4994" i="3"/>
  <c r="L4994" i="3"/>
  <c r="E4994" i="3"/>
  <c r="J4994" i="3" s="1"/>
  <c r="F4352" i="3"/>
  <c r="L4352" i="3"/>
  <c r="E4352" i="3"/>
  <c r="J4352" i="3" s="1"/>
  <c r="F3710" i="3"/>
  <c r="L3710" i="3"/>
  <c r="E3710" i="3"/>
  <c r="J3710" i="3" s="1"/>
  <c r="E3068" i="3"/>
  <c r="J3068" i="3" s="1"/>
  <c r="L3068" i="3"/>
  <c r="F3068" i="3"/>
  <c r="F2426" i="3"/>
  <c r="L2426" i="3"/>
  <c r="E2426" i="3"/>
  <c r="J2426" i="3" s="1"/>
  <c r="F1784" i="3"/>
  <c r="L1784" i="3"/>
  <c r="E1784" i="3"/>
  <c r="J1784" i="3" s="1"/>
  <c r="L1142" i="3"/>
  <c r="E1142" i="3"/>
  <c r="J1142" i="3" s="1"/>
  <c r="F1142" i="3"/>
  <c r="F500" i="3"/>
  <c r="F499" i="3"/>
  <c r="L500" i="3"/>
  <c r="E500" i="3"/>
  <c r="J500" i="3" s="1"/>
  <c r="F1141" i="3"/>
  <c r="F2425" i="3"/>
  <c r="F1783" i="3"/>
  <c r="F3067" i="3"/>
  <c r="F3709" i="3"/>
  <c r="F4351" i="3"/>
  <c r="F4993" i="3"/>
  <c r="F5635" i="3"/>
  <c r="F6277" i="3"/>
  <c r="F6919" i="3"/>
  <c r="F10129" i="3"/>
  <c r="F8203" i="3"/>
  <c r="F7561" i="3"/>
  <c r="F8845" i="3"/>
  <c r="F9486" i="3"/>
  <c r="F9487" i="3"/>
  <c r="F8844" i="3"/>
  <c r="F8202" i="3"/>
  <c r="F7560" i="3"/>
  <c r="F6918" i="3"/>
  <c r="F6276" i="3"/>
  <c r="F5634" i="3"/>
  <c r="F4992" i="3"/>
  <c r="F4350" i="3"/>
  <c r="F3708" i="3"/>
  <c r="F1782" i="3"/>
  <c r="F3066" i="3"/>
  <c r="F2424" i="3"/>
  <c r="F1140" i="3"/>
  <c r="F498" i="3"/>
  <c r="M10124" i="3"/>
  <c r="K10124" i="3"/>
  <c r="L10130" i="3" s="1"/>
  <c r="G10124" i="3"/>
  <c r="D10124" i="3"/>
  <c r="F10128" i="3" s="1"/>
  <c r="M9481" i="3"/>
  <c r="K9481" i="3"/>
  <c r="L9487" i="3" s="1"/>
  <c r="G9481" i="3"/>
  <c r="D9481" i="3"/>
  <c r="F9485" i="3" s="1"/>
  <c r="M9480" i="3"/>
  <c r="K9480" i="3"/>
  <c r="G9480" i="3"/>
  <c r="D9480" i="3"/>
  <c r="M8839" i="3"/>
  <c r="K8839" i="3"/>
  <c r="L8845" i="3" s="1"/>
  <c r="G8839" i="3"/>
  <c r="D8839" i="3"/>
  <c r="F8843" i="3" s="1"/>
  <c r="M8838" i="3"/>
  <c r="K8838" i="3"/>
  <c r="G8838" i="3"/>
  <c r="D8838" i="3"/>
  <c r="M8197" i="3"/>
  <c r="K8197" i="3"/>
  <c r="L8203" i="3" s="1"/>
  <c r="G8197" i="3"/>
  <c r="D8197" i="3"/>
  <c r="M8196" i="3"/>
  <c r="K8196" i="3"/>
  <c r="G8196" i="3"/>
  <c r="D8196" i="3"/>
  <c r="M7555" i="3"/>
  <c r="K7555" i="3"/>
  <c r="L7561" i="3" s="1"/>
  <c r="G7555" i="3"/>
  <c r="D7555" i="3"/>
  <c r="F7559" i="3" s="1"/>
  <c r="M7554" i="3"/>
  <c r="K7554" i="3"/>
  <c r="G7554" i="3"/>
  <c r="D7554" i="3"/>
  <c r="M6913" i="3"/>
  <c r="K6913" i="3"/>
  <c r="L6919" i="3" s="1"/>
  <c r="G6913" i="3"/>
  <c r="D6913" i="3"/>
  <c r="F6917" i="3" s="1"/>
  <c r="M6912" i="3"/>
  <c r="K6912" i="3"/>
  <c r="G6912" i="3"/>
  <c r="D6912" i="3"/>
  <c r="M6271" i="3"/>
  <c r="K6271" i="3"/>
  <c r="L6277" i="3" s="1"/>
  <c r="G6271" i="3"/>
  <c r="D6271" i="3"/>
  <c r="F6275" i="3" s="1"/>
  <c r="M6270" i="3"/>
  <c r="K6270" i="3"/>
  <c r="G6270" i="3"/>
  <c r="D6270" i="3"/>
  <c r="M5629" i="3"/>
  <c r="K5629" i="3"/>
  <c r="L5635" i="3" s="1"/>
  <c r="G5629" i="3"/>
  <c r="D5629" i="3"/>
  <c r="F5633" i="3" s="1"/>
  <c r="M5628" i="3"/>
  <c r="K5628" i="3"/>
  <c r="G5628" i="3"/>
  <c r="D5628" i="3"/>
  <c r="M4987" i="3"/>
  <c r="K4987" i="3"/>
  <c r="L4993" i="3" s="1"/>
  <c r="G4987" i="3"/>
  <c r="D4987" i="3"/>
  <c r="F4991" i="3" s="1"/>
  <c r="M4986" i="3"/>
  <c r="K4986" i="3"/>
  <c r="G4986" i="3"/>
  <c r="D4986" i="3"/>
  <c r="M4345" i="3"/>
  <c r="K4345" i="3"/>
  <c r="L4351" i="3" s="1"/>
  <c r="G4345" i="3"/>
  <c r="D4345" i="3"/>
  <c r="F4349" i="3" s="1"/>
  <c r="M4344" i="3"/>
  <c r="K4344" i="3"/>
  <c r="G4344" i="3"/>
  <c r="D4344" i="3"/>
  <c r="M3703" i="3"/>
  <c r="K3703" i="3"/>
  <c r="L3709" i="3" s="1"/>
  <c r="G3703" i="3"/>
  <c r="D3703" i="3"/>
  <c r="F3707" i="3" s="1"/>
  <c r="M3702" i="3"/>
  <c r="K3702" i="3"/>
  <c r="G3702" i="3"/>
  <c r="D3702" i="3"/>
  <c r="D3061" i="3"/>
  <c r="F3065" i="3" s="1"/>
  <c r="M3061" i="3"/>
  <c r="K3061" i="3"/>
  <c r="L3067" i="3" s="1"/>
  <c r="G3061" i="3"/>
  <c r="M3060" i="3"/>
  <c r="K3060" i="3"/>
  <c r="M2419" i="3"/>
  <c r="K2419" i="3"/>
  <c r="L2425" i="3" s="1"/>
  <c r="G2419" i="3"/>
  <c r="D2419" i="3"/>
  <c r="F2423" i="3" s="1"/>
  <c r="M2418" i="3"/>
  <c r="K2418" i="3"/>
  <c r="G2418" i="3"/>
  <c r="M1777" i="3"/>
  <c r="K1777" i="3"/>
  <c r="L1783" i="3" s="1"/>
  <c r="G1777" i="3"/>
  <c r="D1777" i="3"/>
  <c r="F1781" i="3" s="1"/>
  <c r="M1776" i="3"/>
  <c r="K1776" i="3"/>
  <c r="G1776" i="3"/>
  <c r="M1135" i="3"/>
  <c r="K1135" i="3"/>
  <c r="L1141" i="3" s="1"/>
  <c r="G1135" i="3"/>
  <c r="D1135" i="3"/>
  <c r="F1139" i="3" s="1"/>
  <c r="M1134" i="3"/>
  <c r="K1134" i="3"/>
  <c r="G1134" i="3"/>
  <c r="N492" i="3"/>
  <c r="D493" i="3" s="1"/>
  <c r="F497" i="3" s="1"/>
  <c r="M493" i="3"/>
  <c r="K493" i="3"/>
  <c r="L499" i="3" s="1"/>
  <c r="G493" i="3"/>
  <c r="M492" i="3"/>
  <c r="K492" i="3"/>
  <c r="M10123" i="3"/>
  <c r="K10123" i="3"/>
  <c r="G10123" i="3"/>
  <c r="D10123" i="3"/>
  <c r="M10122" i="3"/>
  <c r="K10122" i="3"/>
  <c r="G10122" i="3"/>
  <c r="D10122" i="3"/>
  <c r="M9479" i="3"/>
  <c r="K9479" i="3"/>
  <c r="G9479" i="3"/>
  <c r="D9479" i="3"/>
  <c r="M8837" i="3"/>
  <c r="K8837" i="3"/>
  <c r="G8837" i="3"/>
  <c r="D8837" i="3"/>
  <c r="M8195" i="3"/>
  <c r="K8195" i="3"/>
  <c r="G8195" i="3"/>
  <c r="D8195" i="3"/>
  <c r="M7553" i="3"/>
  <c r="K7553" i="3"/>
  <c r="G7553" i="3"/>
  <c r="D7553" i="3"/>
  <c r="M6911" i="3"/>
  <c r="K6911" i="3"/>
  <c r="G6911" i="3"/>
  <c r="D6911" i="3"/>
  <c r="M6269" i="3"/>
  <c r="K6269" i="3"/>
  <c r="G6269" i="3"/>
  <c r="D6269" i="3"/>
  <c r="M5627" i="3"/>
  <c r="K5627" i="3"/>
  <c r="G5627" i="3"/>
  <c r="D5627" i="3"/>
  <c r="M4985" i="3"/>
  <c r="K4985" i="3"/>
  <c r="G4985" i="3"/>
  <c r="D4985" i="3"/>
  <c r="M4343" i="3"/>
  <c r="K4343" i="3"/>
  <c r="G4343" i="3"/>
  <c r="D4343" i="3"/>
  <c r="M3701" i="3"/>
  <c r="K3701" i="3"/>
  <c r="G3701" i="3"/>
  <c r="D3701" i="3"/>
  <c r="N3059" i="3"/>
  <c r="G3059" i="3" s="1"/>
  <c r="M3059" i="3"/>
  <c r="K3059" i="3"/>
  <c r="N2417" i="3"/>
  <c r="G2417" i="3" s="1"/>
  <c r="M2417" i="3"/>
  <c r="K2417" i="3"/>
  <c r="N1775" i="3"/>
  <c r="G1775" i="3" s="1"/>
  <c r="M1775" i="3"/>
  <c r="K1775" i="3"/>
  <c r="N1133" i="3"/>
  <c r="G1133" i="3" s="1"/>
  <c r="M1133" i="3"/>
  <c r="K1133" i="3"/>
  <c r="N491" i="3"/>
  <c r="G491" i="3" s="1"/>
  <c r="M491" i="3"/>
  <c r="K491" i="3"/>
  <c r="G10121" i="3"/>
  <c r="M10121" i="3"/>
  <c r="K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771" i="3"/>
  <c r="K1771" i="3"/>
  <c r="G1771" i="3"/>
  <c r="D1771" i="3"/>
  <c r="M2413" i="3"/>
  <c r="K2413" i="3"/>
  <c r="G2413" i="3"/>
  <c r="D2413" i="3"/>
  <c r="M3055" i="3"/>
  <c r="K3055" i="3"/>
  <c r="G3055" i="3"/>
  <c r="D3055" i="3"/>
  <c r="M3697" i="3"/>
  <c r="K3697" i="3"/>
  <c r="G3697" i="3"/>
  <c r="D3697" i="3"/>
  <c r="M4339" i="3"/>
  <c r="K4339" i="3"/>
  <c r="G4339" i="3"/>
  <c r="D4339" i="3"/>
  <c r="M4981" i="3"/>
  <c r="K4981" i="3"/>
  <c r="G4981" i="3"/>
  <c r="D4981" i="3"/>
  <c r="M5623" i="3"/>
  <c r="K5623" i="3"/>
  <c r="G5623" i="3"/>
  <c r="D5623" i="3"/>
  <c r="M6265" i="3"/>
  <c r="K6265" i="3"/>
  <c r="G6265" i="3"/>
  <c r="D6265" i="3"/>
  <c r="M6907" i="3"/>
  <c r="K6907" i="3"/>
  <c r="G6907" i="3"/>
  <c r="D6907" i="3"/>
  <c r="M7549" i="3"/>
  <c r="K7549" i="3"/>
  <c r="G7549" i="3"/>
  <c r="D7549" i="3"/>
  <c r="M8191" i="3"/>
  <c r="K8191" i="3"/>
  <c r="G8191" i="3"/>
  <c r="D8191" i="3"/>
  <c r="M8833" i="3"/>
  <c r="K8833" i="3"/>
  <c r="G8833" i="3"/>
  <c r="D8833" i="3"/>
  <c r="M9475" i="3"/>
  <c r="K9475" i="3"/>
  <c r="G9475" i="3"/>
  <c r="D9475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7538" i="3"/>
  <c r="K7538" i="3"/>
  <c r="G7538" i="3"/>
  <c r="D7538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464" i="3"/>
  <c r="K9464" i="3"/>
  <c r="M9463" i="3"/>
  <c r="K9463" i="3"/>
  <c r="M9462" i="3"/>
  <c r="K9462" i="3"/>
  <c r="G9464" i="3"/>
  <c r="G9463" i="3"/>
  <c r="G9462" i="3"/>
  <c r="D9464" i="3"/>
  <c r="D9463" i="3"/>
  <c r="D9462" i="3"/>
  <c r="M10106" i="3"/>
  <c r="M10105" i="3"/>
  <c r="M10104" i="3"/>
  <c r="M10103" i="3"/>
  <c r="M10102" i="3"/>
  <c r="M10101" i="3"/>
  <c r="M10100" i="3"/>
  <c r="M10099" i="3"/>
  <c r="M10098" i="3"/>
  <c r="M10097" i="3"/>
  <c r="K10106" i="3"/>
  <c r="K10105" i="3"/>
  <c r="K10104" i="3"/>
  <c r="K10103" i="3"/>
  <c r="K10102" i="3"/>
  <c r="K10101" i="3"/>
  <c r="K10100" i="3"/>
  <c r="K10099" i="3"/>
  <c r="K10098" i="3"/>
  <c r="K10097" i="3"/>
  <c r="G10106" i="3"/>
  <c r="G10105" i="3"/>
  <c r="G10104" i="3"/>
  <c r="G10103" i="3"/>
  <c r="G10102" i="3"/>
  <c r="G10101" i="3"/>
  <c r="G10100" i="3"/>
  <c r="G10099" i="3"/>
  <c r="G10098" i="3"/>
  <c r="G10097" i="3"/>
  <c r="D10106" i="3"/>
  <c r="M8822" i="3"/>
  <c r="K8822" i="3"/>
  <c r="G8822" i="3"/>
  <c r="D8822" i="3"/>
  <c r="M8180" i="3"/>
  <c r="K8180" i="3"/>
  <c r="G8180" i="3"/>
  <c r="D8180" i="3"/>
  <c r="M6896" i="3"/>
  <c r="K6896" i="3"/>
  <c r="G6896" i="3"/>
  <c r="D6896" i="3"/>
  <c r="M6254" i="3"/>
  <c r="K6254" i="3"/>
  <c r="G6254" i="3"/>
  <c r="D6254" i="3"/>
  <c r="M5612" i="3"/>
  <c r="K5612" i="3"/>
  <c r="G5612" i="3"/>
  <c r="D5612" i="3"/>
  <c r="M4970" i="3"/>
  <c r="K4970" i="3"/>
  <c r="G4970" i="3"/>
  <c r="D4970" i="3"/>
  <c r="M4328" i="3"/>
  <c r="K4328" i="3"/>
  <c r="G4328" i="3"/>
  <c r="D4328" i="3"/>
  <c r="M3686" i="3"/>
  <c r="K3686" i="3"/>
  <c r="G3686" i="3"/>
  <c r="D3686" i="3"/>
  <c r="M3044" i="3"/>
  <c r="K3044" i="3"/>
  <c r="G3044" i="3"/>
  <c r="D3044" i="3"/>
  <c r="M2402" i="3"/>
  <c r="K2402" i="3"/>
  <c r="G2402" i="3"/>
  <c r="D2402" i="3"/>
  <c r="M1760" i="3"/>
  <c r="K1760" i="3"/>
  <c r="G1760" i="3"/>
  <c r="D1760" i="3"/>
  <c r="M1118" i="3"/>
  <c r="K1118" i="3"/>
  <c r="G1118" i="3"/>
  <c r="D1118" i="3"/>
  <c r="M8821" i="3"/>
  <c r="K8821" i="3"/>
  <c r="G8821" i="3"/>
  <c r="D8821" i="3"/>
  <c r="M8179" i="3"/>
  <c r="K8179" i="3"/>
  <c r="G8179" i="3"/>
  <c r="D8179" i="3"/>
  <c r="M7537" i="3"/>
  <c r="K7537" i="3"/>
  <c r="G7537" i="3"/>
  <c r="D7537" i="3"/>
  <c r="M6895" i="3"/>
  <c r="K6895" i="3"/>
  <c r="G6895" i="3"/>
  <c r="D6895" i="3"/>
  <c r="M6253" i="3"/>
  <c r="K6253" i="3"/>
  <c r="G6253" i="3"/>
  <c r="D6253" i="3"/>
  <c r="M5611" i="3"/>
  <c r="K5611" i="3"/>
  <c r="G5611" i="3"/>
  <c r="D5611" i="3"/>
  <c r="M4969" i="3"/>
  <c r="K4969" i="3"/>
  <c r="G4969" i="3"/>
  <c r="D4969" i="3"/>
  <c r="M4327" i="3"/>
  <c r="K4327" i="3"/>
  <c r="G4327" i="3"/>
  <c r="D4327" i="3"/>
  <c r="M3685" i="3"/>
  <c r="K3685" i="3"/>
  <c r="G3685" i="3"/>
  <c r="D3685" i="3"/>
  <c r="M3043" i="3"/>
  <c r="K3043" i="3"/>
  <c r="G3043" i="3"/>
  <c r="D3043" i="3"/>
  <c r="M2401" i="3"/>
  <c r="K2401" i="3"/>
  <c r="G2401" i="3"/>
  <c r="D2401" i="3"/>
  <c r="M1759" i="3"/>
  <c r="K1759" i="3"/>
  <c r="G1759" i="3"/>
  <c r="D1759" i="3"/>
  <c r="M1117" i="3"/>
  <c r="K1117" i="3"/>
  <c r="G1117" i="3"/>
  <c r="D1117" i="3"/>
  <c r="D10105" i="3"/>
  <c r="G9461" i="3"/>
  <c r="M8820" i="3"/>
  <c r="K8820" i="3"/>
  <c r="G8820" i="3"/>
  <c r="D8820" i="3"/>
  <c r="M8178" i="3"/>
  <c r="K8178" i="3"/>
  <c r="G8178" i="3"/>
  <c r="D8178" i="3"/>
  <c r="M7536" i="3"/>
  <c r="K7536" i="3"/>
  <c r="G7536" i="3"/>
  <c r="D7536" i="3"/>
  <c r="M6894" i="3"/>
  <c r="K6894" i="3"/>
  <c r="G6894" i="3"/>
  <c r="D6894" i="3"/>
  <c r="M6252" i="3"/>
  <c r="K6252" i="3"/>
  <c r="G6252" i="3"/>
  <c r="D6252" i="3"/>
  <c r="M5610" i="3"/>
  <c r="K5610" i="3"/>
  <c r="G5610" i="3"/>
  <c r="D5610" i="3"/>
  <c r="M4968" i="3"/>
  <c r="K4968" i="3"/>
  <c r="G4968" i="3"/>
  <c r="D4968" i="3"/>
  <c r="M4326" i="3"/>
  <c r="K4326" i="3"/>
  <c r="G4326" i="3"/>
  <c r="D4326" i="3"/>
  <c r="M3684" i="3"/>
  <c r="K3684" i="3"/>
  <c r="G3684" i="3"/>
  <c r="D3684" i="3"/>
  <c r="M3042" i="3"/>
  <c r="K3042" i="3"/>
  <c r="G3042" i="3"/>
  <c r="D3042" i="3"/>
  <c r="M2400" i="3"/>
  <c r="K2400" i="3"/>
  <c r="G2400" i="3"/>
  <c r="D2400" i="3"/>
  <c r="M1758" i="3"/>
  <c r="K1758" i="3"/>
  <c r="G1758" i="3"/>
  <c r="D1758" i="3"/>
  <c r="M1116" i="3"/>
  <c r="K1116" i="3"/>
  <c r="G1116" i="3"/>
  <c r="D1116" i="3"/>
  <c r="D10104" i="3"/>
  <c r="M9461" i="3"/>
  <c r="K9461" i="3"/>
  <c r="M9460" i="3"/>
  <c r="K9460" i="3"/>
  <c r="G9460" i="3"/>
  <c r="D9460" i="3"/>
  <c r="M8819" i="3"/>
  <c r="K8819" i="3"/>
  <c r="G8819" i="3"/>
  <c r="D8819" i="3"/>
  <c r="M8177" i="3"/>
  <c r="K8177" i="3"/>
  <c r="G8177" i="3"/>
  <c r="D8177" i="3"/>
  <c r="M7535" i="3"/>
  <c r="K7535" i="3"/>
  <c r="G7535" i="3"/>
  <c r="D7535" i="3"/>
  <c r="M6893" i="3"/>
  <c r="K6893" i="3"/>
  <c r="G6893" i="3"/>
  <c r="D6893" i="3"/>
  <c r="M6251" i="3"/>
  <c r="K6251" i="3"/>
  <c r="G6251" i="3"/>
  <c r="D6251" i="3"/>
  <c r="M5609" i="3"/>
  <c r="K5609" i="3"/>
  <c r="G5609" i="3"/>
  <c r="D5609" i="3"/>
  <c r="M4967" i="3"/>
  <c r="K4967" i="3"/>
  <c r="G4967" i="3"/>
  <c r="D4967" i="3"/>
  <c r="M4325" i="3"/>
  <c r="K4325" i="3"/>
  <c r="G4325" i="3"/>
  <c r="D4325" i="3"/>
  <c r="M3683" i="3"/>
  <c r="K3683" i="3"/>
  <c r="G3683" i="3"/>
  <c r="D3683" i="3"/>
  <c r="M3041" i="3"/>
  <c r="K3041" i="3"/>
  <c r="G3041" i="3"/>
  <c r="D3041" i="3"/>
  <c r="M2399" i="3"/>
  <c r="K2399" i="3"/>
  <c r="G2399" i="3"/>
  <c r="D2399" i="3"/>
  <c r="M1757" i="3"/>
  <c r="K1757" i="3"/>
  <c r="G1757" i="3"/>
  <c r="D1757" i="3"/>
  <c r="M1115" i="3"/>
  <c r="K1115" i="3"/>
  <c r="G1115" i="3"/>
  <c r="D1115" i="3"/>
  <c r="D10103" i="3"/>
  <c r="D10102" i="3"/>
  <c r="M8818" i="3"/>
  <c r="K8818" i="3"/>
  <c r="G8818" i="3"/>
  <c r="D8818" i="3"/>
  <c r="M8176" i="3"/>
  <c r="K8176" i="3"/>
  <c r="G8176" i="3"/>
  <c r="D8176" i="3"/>
  <c r="M7534" i="3"/>
  <c r="K7534" i="3"/>
  <c r="G7534" i="3"/>
  <c r="D7534" i="3"/>
  <c r="M6892" i="3"/>
  <c r="K6892" i="3"/>
  <c r="G6892" i="3"/>
  <c r="D6892" i="3"/>
  <c r="M6250" i="3"/>
  <c r="K6250" i="3"/>
  <c r="G6250" i="3"/>
  <c r="D6250" i="3"/>
  <c r="M5608" i="3"/>
  <c r="K5608" i="3"/>
  <c r="G5608" i="3"/>
  <c r="D5608" i="3"/>
  <c r="M4966" i="3"/>
  <c r="K4966" i="3"/>
  <c r="G4966" i="3"/>
  <c r="D4966" i="3"/>
  <c r="M4324" i="3"/>
  <c r="K4324" i="3"/>
  <c r="G4324" i="3"/>
  <c r="D4324" i="3"/>
  <c r="M3682" i="3"/>
  <c r="K3682" i="3"/>
  <c r="G3682" i="3"/>
  <c r="D3682" i="3"/>
  <c r="M3040" i="3"/>
  <c r="K3040" i="3"/>
  <c r="G3040" i="3"/>
  <c r="D3040" i="3"/>
  <c r="M2398" i="3"/>
  <c r="K2398" i="3"/>
  <c r="G2398" i="3"/>
  <c r="D2398" i="3"/>
  <c r="M1756" i="3"/>
  <c r="K1756" i="3"/>
  <c r="G1756" i="3"/>
  <c r="D1756" i="3"/>
  <c r="M1114" i="3"/>
  <c r="K1114" i="3"/>
  <c r="G1114" i="3"/>
  <c r="D1114" i="3"/>
  <c r="M9459" i="3"/>
  <c r="K9459" i="3"/>
  <c r="G9459" i="3"/>
  <c r="D9459" i="3"/>
  <c r="M8817" i="3"/>
  <c r="K8817" i="3"/>
  <c r="G8817" i="3"/>
  <c r="D8817" i="3"/>
  <c r="M8175" i="3"/>
  <c r="K8175" i="3"/>
  <c r="G8175" i="3"/>
  <c r="D8175" i="3"/>
  <c r="M7533" i="3"/>
  <c r="K7533" i="3"/>
  <c r="G7533" i="3"/>
  <c r="D7533" i="3"/>
  <c r="M6891" i="3"/>
  <c r="K6891" i="3"/>
  <c r="G6891" i="3"/>
  <c r="D6891" i="3"/>
  <c r="M6249" i="3"/>
  <c r="K6249" i="3"/>
  <c r="G6249" i="3"/>
  <c r="D6249" i="3"/>
  <c r="M5607" i="3"/>
  <c r="K5607" i="3"/>
  <c r="G5607" i="3"/>
  <c r="D5607" i="3"/>
  <c r="M4965" i="3"/>
  <c r="K4965" i="3"/>
  <c r="G4965" i="3"/>
  <c r="D4965" i="3"/>
  <c r="M4323" i="3"/>
  <c r="K4323" i="3"/>
  <c r="G4323" i="3"/>
  <c r="D4323" i="3"/>
  <c r="M3681" i="3"/>
  <c r="K3681" i="3"/>
  <c r="G3681" i="3"/>
  <c r="D3681" i="3"/>
  <c r="M3039" i="3"/>
  <c r="K3039" i="3"/>
  <c r="G3039" i="3"/>
  <c r="D3039" i="3"/>
  <c r="M2397" i="3"/>
  <c r="K2397" i="3"/>
  <c r="G2397" i="3"/>
  <c r="D2397" i="3"/>
  <c r="M1755" i="3"/>
  <c r="K1755" i="3"/>
  <c r="G1755" i="3"/>
  <c r="D1755" i="3"/>
  <c r="M1113" i="3"/>
  <c r="K1113" i="3"/>
  <c r="G1113" i="3"/>
  <c r="D1113" i="3"/>
  <c r="D10101" i="3"/>
  <c r="M9458" i="3"/>
  <c r="K9458" i="3"/>
  <c r="G9458" i="3"/>
  <c r="D9458" i="3"/>
  <c r="M8816" i="3"/>
  <c r="K8816" i="3"/>
  <c r="G8816" i="3"/>
  <c r="D8816" i="3"/>
  <c r="M8174" i="3"/>
  <c r="K8174" i="3"/>
  <c r="G8174" i="3"/>
  <c r="D8174" i="3"/>
  <c r="M7532" i="3"/>
  <c r="K7532" i="3"/>
  <c r="G7532" i="3"/>
  <c r="D7532" i="3"/>
  <c r="M6890" i="3"/>
  <c r="K6890" i="3"/>
  <c r="G6890" i="3"/>
  <c r="D6890" i="3"/>
  <c r="M6248" i="3"/>
  <c r="K6248" i="3"/>
  <c r="G6248" i="3"/>
  <c r="D6248" i="3"/>
  <c r="M5606" i="3"/>
  <c r="K5606" i="3"/>
  <c r="G5606" i="3"/>
  <c r="D5606" i="3"/>
  <c r="M4964" i="3"/>
  <c r="K4964" i="3"/>
  <c r="G4964" i="3"/>
  <c r="D4964" i="3"/>
  <c r="M4322" i="3"/>
  <c r="K4322" i="3"/>
  <c r="G4322" i="3"/>
  <c r="D4322" i="3"/>
  <c r="M3680" i="3"/>
  <c r="K3680" i="3"/>
  <c r="G3680" i="3"/>
  <c r="D3680" i="3"/>
  <c r="M3038" i="3"/>
  <c r="K3038" i="3"/>
  <c r="G3038" i="3"/>
  <c r="D3038" i="3"/>
  <c r="M2396" i="3"/>
  <c r="K2396" i="3"/>
  <c r="G2396" i="3"/>
  <c r="D2396" i="3"/>
  <c r="M1754" i="3"/>
  <c r="K1754" i="3"/>
  <c r="G1754" i="3"/>
  <c r="D1754" i="3"/>
  <c r="M1112" i="3"/>
  <c r="K1112" i="3"/>
  <c r="G1112" i="3"/>
  <c r="D1112" i="3"/>
  <c r="D10100" i="3"/>
  <c r="M9457" i="3"/>
  <c r="K9457" i="3"/>
  <c r="G9457" i="3"/>
  <c r="D9457" i="3"/>
  <c r="M8815" i="3"/>
  <c r="K8815" i="3"/>
  <c r="G8815" i="3"/>
  <c r="D8815" i="3"/>
  <c r="M8173" i="3"/>
  <c r="K8173" i="3"/>
  <c r="G8173" i="3"/>
  <c r="D8173" i="3"/>
  <c r="M7531" i="3"/>
  <c r="K7531" i="3"/>
  <c r="G7531" i="3"/>
  <c r="D7531" i="3"/>
  <c r="M6889" i="3"/>
  <c r="K6889" i="3"/>
  <c r="G6889" i="3"/>
  <c r="D6889" i="3"/>
  <c r="M6247" i="3"/>
  <c r="K6247" i="3"/>
  <c r="G6247" i="3"/>
  <c r="D6247" i="3"/>
  <c r="M5605" i="3"/>
  <c r="K5605" i="3"/>
  <c r="G5605" i="3"/>
  <c r="D5605" i="3"/>
  <c r="M4963" i="3"/>
  <c r="K4963" i="3"/>
  <c r="G4963" i="3"/>
  <c r="D4963" i="3"/>
  <c r="M4321" i="3"/>
  <c r="K4321" i="3"/>
  <c r="G4321" i="3"/>
  <c r="D4321" i="3"/>
  <c r="M3679" i="3"/>
  <c r="K3679" i="3"/>
  <c r="G3679" i="3"/>
  <c r="D3679" i="3"/>
  <c r="M3037" i="3"/>
  <c r="K3037" i="3"/>
  <c r="G3037" i="3"/>
  <c r="D3037" i="3"/>
  <c r="M2395" i="3"/>
  <c r="K2395" i="3"/>
  <c r="G2395" i="3"/>
  <c r="D2395" i="3"/>
  <c r="M1753" i="3"/>
  <c r="K1753" i="3"/>
  <c r="G1753" i="3"/>
  <c r="D1753" i="3"/>
  <c r="M1111" i="3"/>
  <c r="K1111" i="3"/>
  <c r="G1111" i="3"/>
  <c r="D1111" i="3"/>
  <c r="D10099" i="3"/>
  <c r="M9456" i="3"/>
  <c r="K9456" i="3"/>
  <c r="G9456" i="3"/>
  <c r="D9456" i="3"/>
  <c r="M8814" i="3"/>
  <c r="K8814" i="3"/>
  <c r="G8814" i="3"/>
  <c r="D8814" i="3"/>
  <c r="M8172" i="3"/>
  <c r="K8172" i="3"/>
  <c r="G8172" i="3"/>
  <c r="D8172" i="3"/>
  <c r="M7530" i="3"/>
  <c r="K7530" i="3"/>
  <c r="G7530" i="3"/>
  <c r="D7530" i="3"/>
  <c r="M6888" i="3"/>
  <c r="K6888" i="3"/>
  <c r="G6888" i="3"/>
  <c r="D6888" i="3"/>
  <c r="M6246" i="3"/>
  <c r="K6246" i="3"/>
  <c r="G6246" i="3"/>
  <c r="D6246" i="3"/>
  <c r="M5604" i="3"/>
  <c r="K5604" i="3"/>
  <c r="G5604" i="3"/>
  <c r="D5604" i="3"/>
  <c r="M4962" i="3"/>
  <c r="K4962" i="3"/>
  <c r="G4962" i="3"/>
  <c r="D4962" i="3"/>
  <c r="M4320" i="3"/>
  <c r="K4320" i="3"/>
  <c r="G4320" i="3"/>
  <c r="D4320" i="3"/>
  <c r="M3678" i="3"/>
  <c r="K3678" i="3"/>
  <c r="G3678" i="3"/>
  <c r="D3678" i="3"/>
  <c r="M3036" i="3"/>
  <c r="K3036" i="3"/>
  <c r="G3036" i="3"/>
  <c r="D3036" i="3"/>
  <c r="M2394" i="3"/>
  <c r="K2394" i="3"/>
  <c r="G2394" i="3"/>
  <c r="D2394" i="3"/>
  <c r="M1752" i="3"/>
  <c r="K1752" i="3"/>
  <c r="G1752" i="3"/>
  <c r="D1752" i="3"/>
  <c r="M1110" i="3"/>
  <c r="K1110" i="3"/>
  <c r="G1110" i="3"/>
  <c r="D1110" i="3"/>
  <c r="D10098" i="3"/>
  <c r="E10130" i="3" l="1"/>
  <c r="J10130" i="3" s="1"/>
  <c r="E499" i="3"/>
  <c r="J499" i="3" s="1"/>
  <c r="E1141" i="3"/>
  <c r="J1141" i="3" s="1"/>
  <c r="E1783" i="3"/>
  <c r="J1783" i="3" s="1"/>
  <c r="E5635" i="3"/>
  <c r="J5635" i="3" s="1"/>
  <c r="E2425" i="3"/>
  <c r="J2425" i="3" s="1"/>
  <c r="E3067" i="3"/>
  <c r="J3067" i="3" s="1"/>
  <c r="E3709" i="3"/>
  <c r="J3709" i="3" s="1"/>
  <c r="E4351" i="3"/>
  <c r="J4351" i="3" s="1"/>
  <c r="E4993" i="3"/>
  <c r="J4993" i="3" s="1"/>
  <c r="E6277" i="3"/>
  <c r="J6277" i="3" s="1"/>
  <c r="E9486" i="3"/>
  <c r="J9486" i="3" s="1"/>
  <c r="E6919" i="3"/>
  <c r="J6919" i="3" s="1"/>
  <c r="L8844" i="3"/>
  <c r="L9486" i="3"/>
  <c r="E7561" i="3"/>
  <c r="J7561" i="3" s="1"/>
  <c r="F8201" i="3"/>
  <c r="E8203" i="3"/>
  <c r="J8203" i="3" s="1"/>
  <c r="E8845" i="3"/>
  <c r="J8845" i="3" s="1"/>
  <c r="L10128" i="3"/>
  <c r="E10129" i="3"/>
  <c r="J10129" i="3" s="1"/>
  <c r="E9487" i="3"/>
  <c r="J9487" i="3" s="1"/>
  <c r="L10129" i="3"/>
  <c r="E10128" i="3"/>
  <c r="J10128" i="3" s="1"/>
  <c r="E8844" i="3"/>
  <c r="J8844" i="3" s="1"/>
  <c r="L4992" i="3"/>
  <c r="L5634" i="3"/>
  <c r="L6276" i="3"/>
  <c r="L6918" i="3"/>
  <c r="L7560" i="3"/>
  <c r="L8202" i="3"/>
  <c r="E7560" i="3"/>
  <c r="J7560" i="3" s="1"/>
  <c r="E8202" i="3"/>
  <c r="J8202" i="3" s="1"/>
  <c r="E4350" i="3"/>
  <c r="J4350" i="3" s="1"/>
  <c r="E4992" i="3"/>
  <c r="J4992" i="3" s="1"/>
  <c r="E5634" i="3"/>
  <c r="J5634" i="3" s="1"/>
  <c r="E6276" i="3"/>
  <c r="J6276" i="3" s="1"/>
  <c r="E6918" i="3"/>
  <c r="J6918" i="3" s="1"/>
  <c r="L4350" i="3"/>
  <c r="L2424" i="3"/>
  <c r="E3708" i="3"/>
  <c r="J3708" i="3" s="1"/>
  <c r="L3708" i="3"/>
  <c r="L3066" i="3"/>
  <c r="L1782" i="3"/>
  <c r="L1140" i="3"/>
  <c r="E3707" i="3"/>
  <c r="J3707" i="3" s="1"/>
  <c r="E4991" i="3"/>
  <c r="J4991" i="3" s="1"/>
  <c r="E6275" i="3"/>
  <c r="J6275" i="3" s="1"/>
  <c r="E7559" i="3"/>
  <c r="J7559" i="3" s="1"/>
  <c r="E8843" i="3"/>
  <c r="J8843" i="3" s="1"/>
  <c r="F10126" i="3"/>
  <c r="L498" i="3"/>
  <c r="L497" i="3"/>
  <c r="F6274" i="3"/>
  <c r="F6916" i="3"/>
  <c r="F7558" i="3"/>
  <c r="F9484" i="3"/>
  <c r="L1139" i="3"/>
  <c r="L2423" i="3"/>
  <c r="L1781" i="3"/>
  <c r="L3065" i="3"/>
  <c r="L3707" i="3"/>
  <c r="L4991" i="3"/>
  <c r="E4349" i="3"/>
  <c r="J4349" i="3" s="1"/>
  <c r="F8200" i="3"/>
  <c r="L4349" i="3"/>
  <c r="E5633" i="3"/>
  <c r="J5633" i="3" s="1"/>
  <c r="L5633" i="3"/>
  <c r="L6275" i="3"/>
  <c r="E6917" i="3"/>
  <c r="J6917" i="3" s="1"/>
  <c r="E8201" i="3"/>
  <c r="J8201" i="3" s="1"/>
  <c r="E9485" i="3"/>
  <c r="J9485" i="3" s="1"/>
  <c r="L7559" i="3"/>
  <c r="L8843" i="3"/>
  <c r="L6917" i="3"/>
  <c r="L8201" i="3"/>
  <c r="F10127" i="3"/>
  <c r="L9484" i="3"/>
  <c r="E8842" i="3"/>
  <c r="J8842" i="3" s="1"/>
  <c r="E6916" i="3"/>
  <c r="J6916" i="3" s="1"/>
  <c r="E8200" i="3"/>
  <c r="J8200" i="3" s="1"/>
  <c r="E9484" i="3"/>
  <c r="J9484" i="3" s="1"/>
  <c r="L10127" i="3"/>
  <c r="L9485" i="3"/>
  <c r="L10126" i="3"/>
  <c r="L7558" i="3"/>
  <c r="L8842" i="3"/>
  <c r="L8200" i="3"/>
  <c r="F8842" i="3"/>
  <c r="E7558" i="3"/>
  <c r="J7558" i="3" s="1"/>
  <c r="L6916" i="3"/>
  <c r="E6274" i="3"/>
  <c r="J6274" i="3" s="1"/>
  <c r="L6274" i="3"/>
  <c r="E5632" i="3"/>
  <c r="J5632" i="3" s="1"/>
  <c r="L3064" i="3"/>
  <c r="L4348" i="3"/>
  <c r="L5632" i="3"/>
  <c r="F3706" i="3"/>
  <c r="F4348" i="3"/>
  <c r="F4990" i="3"/>
  <c r="F5632" i="3"/>
  <c r="L4990" i="3"/>
  <c r="E4348" i="3"/>
  <c r="J4348" i="3" s="1"/>
  <c r="E4990" i="3"/>
  <c r="J4990" i="3" s="1"/>
  <c r="E3706" i="3"/>
  <c r="J3706" i="3" s="1"/>
  <c r="L3706" i="3"/>
  <c r="L2422" i="3"/>
  <c r="L1780" i="3"/>
  <c r="L1138" i="3"/>
  <c r="E6915" i="3"/>
  <c r="J6915" i="3" s="1"/>
  <c r="L496" i="3"/>
  <c r="L9483" i="3"/>
  <c r="F6915" i="3"/>
  <c r="E8199" i="3"/>
  <c r="J8199" i="3" s="1"/>
  <c r="E9483" i="3"/>
  <c r="J9483" i="3" s="1"/>
  <c r="F8199" i="3"/>
  <c r="F9483" i="3"/>
  <c r="L6273" i="3"/>
  <c r="L7557" i="3"/>
  <c r="L8841" i="3"/>
  <c r="F6273" i="3"/>
  <c r="F7557" i="3"/>
  <c r="F8841" i="3"/>
  <c r="E8841" i="3"/>
  <c r="J8841" i="3" s="1"/>
  <c r="L8199" i="3"/>
  <c r="E7557" i="3"/>
  <c r="J7557" i="3" s="1"/>
  <c r="L6915" i="3"/>
  <c r="E6273" i="3"/>
  <c r="J6273" i="3" s="1"/>
  <c r="E4989" i="3"/>
  <c r="J4989" i="3" s="1"/>
  <c r="L495" i="3"/>
  <c r="L2421" i="3"/>
  <c r="L3705" i="3"/>
  <c r="L4989" i="3"/>
  <c r="F3705" i="3"/>
  <c r="F4989" i="3"/>
  <c r="E5631" i="3"/>
  <c r="J5631" i="3" s="1"/>
  <c r="L5631" i="3"/>
  <c r="F5631" i="3"/>
  <c r="E4347" i="3"/>
  <c r="J4347" i="3" s="1"/>
  <c r="L4347" i="3"/>
  <c r="F4347" i="3"/>
  <c r="E3705" i="3"/>
  <c r="J3705" i="3" s="1"/>
  <c r="L3063" i="3"/>
  <c r="L1137" i="3"/>
  <c r="L6914" i="3"/>
  <c r="L8198" i="3"/>
  <c r="L1779" i="3"/>
  <c r="L9482" i="3"/>
  <c r="L10125" i="3"/>
  <c r="L3062" i="3"/>
  <c r="F4346" i="3"/>
  <c r="E8198" i="3"/>
  <c r="J8198" i="3" s="1"/>
  <c r="F8198" i="3"/>
  <c r="E9482" i="3"/>
  <c r="J9482" i="3" s="1"/>
  <c r="F9482" i="3"/>
  <c r="L8840" i="3"/>
  <c r="F3704" i="3"/>
  <c r="F7556" i="3"/>
  <c r="F8840" i="3"/>
  <c r="E7556" i="3"/>
  <c r="J7556" i="3" s="1"/>
  <c r="E8840" i="3"/>
  <c r="J8840" i="3" s="1"/>
  <c r="L7556" i="3"/>
  <c r="F4988" i="3"/>
  <c r="E5630" i="3"/>
  <c r="J5630" i="3" s="1"/>
  <c r="F5630" i="3"/>
  <c r="E6914" i="3"/>
  <c r="J6914" i="3" s="1"/>
  <c r="F6914" i="3"/>
  <c r="L4346" i="3"/>
  <c r="L5630" i="3"/>
  <c r="E9481" i="3"/>
  <c r="J9481" i="3" s="1"/>
  <c r="E3704" i="3"/>
  <c r="J3704" i="3" s="1"/>
  <c r="E6272" i="3"/>
  <c r="J6272" i="3" s="1"/>
  <c r="F6272" i="3"/>
  <c r="L6272" i="3"/>
  <c r="E4988" i="3"/>
  <c r="J4988" i="3" s="1"/>
  <c r="L4988" i="3"/>
  <c r="E4346" i="3"/>
  <c r="J4346" i="3" s="1"/>
  <c r="L3704" i="3"/>
  <c r="L2420" i="3"/>
  <c r="L1778" i="3"/>
  <c r="L1136" i="3"/>
  <c r="F9481" i="3"/>
  <c r="L494" i="3"/>
  <c r="E8838" i="3"/>
  <c r="J8838" i="3" s="1"/>
  <c r="F8838" i="3"/>
  <c r="L9481" i="3"/>
  <c r="E9480" i="3"/>
  <c r="J9480" i="3" s="1"/>
  <c r="F9480" i="3"/>
  <c r="L9480" i="3"/>
  <c r="L10124" i="3"/>
  <c r="F8839" i="3"/>
  <c r="L8839" i="3"/>
  <c r="L8838" i="3"/>
  <c r="E8839" i="3"/>
  <c r="J8839" i="3" s="1"/>
  <c r="E8196" i="3"/>
  <c r="J8196" i="3" s="1"/>
  <c r="L6912" i="3"/>
  <c r="L8197" i="3"/>
  <c r="L8196" i="3"/>
  <c r="F8197" i="3"/>
  <c r="F8196" i="3"/>
  <c r="E8197" i="3"/>
  <c r="J8197" i="3" s="1"/>
  <c r="E7555" i="3"/>
  <c r="J7555" i="3" s="1"/>
  <c r="F7555" i="3"/>
  <c r="L7555" i="3"/>
  <c r="F7554" i="3"/>
  <c r="L7554" i="3"/>
  <c r="E7554" i="3"/>
  <c r="J7554" i="3" s="1"/>
  <c r="F6912" i="3"/>
  <c r="E6912" i="3"/>
  <c r="J6912" i="3" s="1"/>
  <c r="E6913" i="3"/>
  <c r="J6913" i="3" s="1"/>
  <c r="L6913" i="3"/>
  <c r="F6913" i="3"/>
  <c r="E6270" i="3"/>
  <c r="J6270" i="3" s="1"/>
  <c r="L5629" i="3"/>
  <c r="L6271" i="3"/>
  <c r="L6270" i="3"/>
  <c r="F6271" i="3"/>
  <c r="F6270" i="3"/>
  <c r="E6271" i="3"/>
  <c r="J6271" i="3" s="1"/>
  <c r="E5628" i="3"/>
  <c r="J5628" i="3" s="1"/>
  <c r="F5628" i="3"/>
  <c r="E5629" i="3"/>
  <c r="J5629" i="3" s="1"/>
  <c r="L5628" i="3"/>
  <c r="F5629" i="3"/>
  <c r="E4987" i="3"/>
  <c r="J4987" i="3" s="1"/>
  <c r="F4987" i="3"/>
  <c r="L4987" i="3"/>
  <c r="F4986" i="3"/>
  <c r="L4986" i="3"/>
  <c r="L3702" i="3"/>
  <c r="E4986" i="3"/>
  <c r="J4986" i="3" s="1"/>
  <c r="F3702" i="3"/>
  <c r="F4344" i="3"/>
  <c r="L4345" i="3"/>
  <c r="L4344" i="3"/>
  <c r="E4344" i="3"/>
  <c r="J4344" i="3" s="1"/>
  <c r="E4345" i="3"/>
  <c r="J4345" i="3" s="1"/>
  <c r="F4345" i="3"/>
  <c r="E3703" i="3"/>
  <c r="J3703" i="3" s="1"/>
  <c r="L3703" i="3"/>
  <c r="F3703" i="3"/>
  <c r="E3702" i="3"/>
  <c r="J3702" i="3" s="1"/>
  <c r="D3060" i="3"/>
  <c r="L3061" i="3"/>
  <c r="L3060" i="3"/>
  <c r="G3060" i="3"/>
  <c r="L2419" i="3"/>
  <c r="D2418" i="3"/>
  <c r="L2418" i="3"/>
  <c r="D1776" i="3"/>
  <c r="L1135" i="3"/>
  <c r="L1776" i="3"/>
  <c r="L1777" i="3"/>
  <c r="D1134" i="3"/>
  <c r="G492" i="3"/>
  <c r="L1134" i="3"/>
  <c r="L492" i="3"/>
  <c r="L493" i="3"/>
  <c r="D492" i="3"/>
  <c r="F9479" i="3"/>
  <c r="L10123" i="3"/>
  <c r="L9479" i="3"/>
  <c r="L10122" i="3"/>
  <c r="E9479" i="3"/>
  <c r="J9479" i="3" s="1"/>
  <c r="E8837" i="3"/>
  <c r="J8837" i="3" s="1"/>
  <c r="F8195" i="3"/>
  <c r="L8837" i="3"/>
  <c r="F8837" i="3"/>
  <c r="F7553" i="3"/>
  <c r="L8195" i="3"/>
  <c r="F6911" i="3"/>
  <c r="E8195" i="3"/>
  <c r="J8195" i="3" s="1"/>
  <c r="L7553" i="3"/>
  <c r="E6911" i="3"/>
  <c r="J6911" i="3" s="1"/>
  <c r="E7553" i="3"/>
  <c r="J7553" i="3" s="1"/>
  <c r="L6911" i="3"/>
  <c r="E6269" i="3"/>
  <c r="J6269" i="3" s="1"/>
  <c r="L4985" i="3"/>
  <c r="L6269" i="3"/>
  <c r="F6269" i="3"/>
  <c r="F5627" i="3"/>
  <c r="E4985" i="3"/>
  <c r="J4985" i="3" s="1"/>
  <c r="L5627" i="3"/>
  <c r="E5627" i="3"/>
  <c r="J5627" i="3" s="1"/>
  <c r="L4343" i="3"/>
  <c r="F4985" i="3"/>
  <c r="E4343" i="3"/>
  <c r="J4343" i="3" s="1"/>
  <c r="F4343" i="3"/>
  <c r="D3059" i="3"/>
  <c r="F3701" i="3"/>
  <c r="E4341" i="3"/>
  <c r="J4341" i="3" s="1"/>
  <c r="D2417" i="3"/>
  <c r="L3701" i="3"/>
  <c r="E3701" i="3"/>
  <c r="J3701" i="3" s="1"/>
  <c r="D1775" i="3"/>
  <c r="L3059" i="3"/>
  <c r="E4982" i="3"/>
  <c r="J4982" i="3" s="1"/>
  <c r="E6265" i="3"/>
  <c r="J6265" i="3" s="1"/>
  <c r="E8189" i="3"/>
  <c r="J8189" i="3" s="1"/>
  <c r="E8830" i="3"/>
  <c r="J8830" i="3" s="1"/>
  <c r="F8830" i="3"/>
  <c r="F10114" i="3"/>
  <c r="F3698" i="3"/>
  <c r="F4340" i="3"/>
  <c r="E7550" i="3"/>
  <c r="J7550" i="3" s="1"/>
  <c r="F7550" i="3"/>
  <c r="L2417" i="3"/>
  <c r="D1133" i="3"/>
  <c r="L1775" i="3"/>
  <c r="D491" i="3"/>
  <c r="F9475" i="3"/>
  <c r="E6907" i="3"/>
  <c r="J6907" i="3" s="1"/>
  <c r="E7543" i="3"/>
  <c r="J7543" i="3" s="1"/>
  <c r="L3057" i="3"/>
  <c r="L3698" i="3"/>
  <c r="L6907" i="3"/>
  <c r="L10114" i="3"/>
  <c r="L1133" i="3"/>
  <c r="E3056" i="3"/>
  <c r="J3056" i="3" s="1"/>
  <c r="F6265" i="3"/>
  <c r="E8833" i="3"/>
  <c r="J8833" i="3" s="1"/>
  <c r="E4342" i="3"/>
  <c r="J4342" i="3" s="1"/>
  <c r="E4983" i="3"/>
  <c r="J4983" i="3" s="1"/>
  <c r="D10121" i="3"/>
  <c r="E10127" i="3" s="1"/>
  <c r="J10127" i="3" s="1"/>
  <c r="L8832" i="3"/>
  <c r="F5624" i="3"/>
  <c r="E8831" i="3"/>
  <c r="J8831" i="3" s="1"/>
  <c r="E9472" i="3"/>
  <c r="J9472" i="3" s="1"/>
  <c r="F9472" i="3"/>
  <c r="F6909" i="3"/>
  <c r="F8192" i="3"/>
  <c r="L10116" i="3"/>
  <c r="E3057" i="3"/>
  <c r="J3057" i="3" s="1"/>
  <c r="F9476" i="3"/>
  <c r="L6908" i="3"/>
  <c r="L4983" i="3"/>
  <c r="F10117" i="3"/>
  <c r="L9473" i="3"/>
  <c r="E6266" i="3"/>
  <c r="J6266" i="3" s="1"/>
  <c r="F4981" i="3"/>
  <c r="F3697" i="3"/>
  <c r="E1131" i="3"/>
  <c r="J1131" i="3" s="1"/>
  <c r="F1772" i="3"/>
  <c r="F2416" i="3"/>
  <c r="F10118" i="3"/>
  <c r="L491" i="3"/>
  <c r="E1772" i="3"/>
  <c r="J1772" i="3" s="1"/>
  <c r="E5624" i="3"/>
  <c r="J5624" i="3" s="1"/>
  <c r="E6909" i="3"/>
  <c r="J6909" i="3" s="1"/>
  <c r="E8193" i="3"/>
  <c r="J8193" i="3" s="1"/>
  <c r="E9473" i="3"/>
  <c r="J9473" i="3" s="1"/>
  <c r="F9473" i="3"/>
  <c r="E10118" i="3"/>
  <c r="J10118" i="3" s="1"/>
  <c r="F1773" i="3"/>
  <c r="F2415" i="3"/>
  <c r="F3056" i="3"/>
  <c r="F3057" i="3"/>
  <c r="F4341" i="3"/>
  <c r="F4983" i="3"/>
  <c r="F5625" i="3"/>
  <c r="F6267" i="3"/>
  <c r="F6908" i="3"/>
  <c r="F8193" i="3"/>
  <c r="F8834" i="3"/>
  <c r="L6265" i="3"/>
  <c r="L2413" i="3"/>
  <c r="L1129" i="3"/>
  <c r="L8191" i="3"/>
  <c r="E3698" i="3"/>
  <c r="J3698" i="3" s="1"/>
  <c r="L6267" i="3"/>
  <c r="L6910" i="3"/>
  <c r="L8192" i="3"/>
  <c r="L8194" i="3"/>
  <c r="L8834" i="3"/>
  <c r="L8830" i="3"/>
  <c r="L8831" i="3"/>
  <c r="L9472" i="3"/>
  <c r="L9474" i="3"/>
  <c r="L10115" i="3"/>
  <c r="F4339" i="3"/>
  <c r="L1771" i="3"/>
  <c r="E2415" i="3"/>
  <c r="J2415" i="3" s="1"/>
  <c r="E3058" i="3"/>
  <c r="J3058" i="3" s="1"/>
  <c r="E3699" i="3"/>
  <c r="J3699" i="3" s="1"/>
  <c r="F4982" i="3"/>
  <c r="E4984" i="3"/>
  <c r="J4984" i="3" s="1"/>
  <c r="F5626" i="3"/>
  <c r="L6909" i="3"/>
  <c r="L7550" i="3"/>
  <c r="L8193" i="3"/>
  <c r="E10119" i="3"/>
  <c r="J10119" i="3" s="1"/>
  <c r="F1774" i="3"/>
  <c r="E9476" i="3"/>
  <c r="J9476" i="3" s="1"/>
  <c r="F8833" i="3"/>
  <c r="E8191" i="3"/>
  <c r="J8191" i="3" s="1"/>
  <c r="F7549" i="3"/>
  <c r="E5623" i="3"/>
  <c r="J5623" i="3" s="1"/>
  <c r="L3055" i="3"/>
  <c r="F1130" i="3"/>
  <c r="F6266" i="3"/>
  <c r="E6267" i="3"/>
  <c r="J6267" i="3" s="1"/>
  <c r="E6268" i="3"/>
  <c r="J6268" i="3" s="1"/>
  <c r="E6908" i="3"/>
  <c r="J6908" i="3" s="1"/>
  <c r="E8192" i="3"/>
  <c r="J8192" i="3" s="1"/>
  <c r="E8834" i="3"/>
  <c r="J8834" i="3" s="1"/>
  <c r="E1773" i="3"/>
  <c r="J1773" i="3" s="1"/>
  <c r="E5625" i="3"/>
  <c r="J5625" i="3" s="1"/>
  <c r="F8831" i="3"/>
  <c r="E10114" i="3"/>
  <c r="J10114" i="3" s="1"/>
  <c r="F8191" i="3"/>
  <c r="L3697" i="3"/>
  <c r="F1129" i="3"/>
  <c r="L4340" i="3"/>
  <c r="E7551" i="3"/>
  <c r="J7551" i="3" s="1"/>
  <c r="F8194" i="3"/>
  <c r="L10120" i="3"/>
  <c r="F7542" i="3"/>
  <c r="E8190" i="3"/>
  <c r="J8190" i="3" s="1"/>
  <c r="F8190" i="3"/>
  <c r="F7545" i="3"/>
  <c r="F9474" i="3"/>
  <c r="E10115" i="3"/>
  <c r="J10115" i="3" s="1"/>
  <c r="L4339" i="3"/>
  <c r="F1771" i="3"/>
  <c r="L2416" i="3"/>
  <c r="L3056" i="3"/>
  <c r="L3058" i="3"/>
  <c r="L3699" i="3"/>
  <c r="L4341" i="3"/>
  <c r="L4982" i="3"/>
  <c r="L9478" i="3"/>
  <c r="L10119" i="3"/>
  <c r="L10121" i="3"/>
  <c r="L8833" i="3"/>
  <c r="L9475" i="3"/>
  <c r="L4981" i="3"/>
  <c r="F2413" i="3"/>
  <c r="L1131" i="3"/>
  <c r="L1772" i="3"/>
  <c r="L1774" i="3"/>
  <c r="L5624" i="3"/>
  <c r="L9477" i="3"/>
  <c r="L10118" i="3"/>
  <c r="E9477" i="3"/>
  <c r="J9477" i="3" s="1"/>
  <c r="L10117" i="3"/>
  <c r="L7549" i="3"/>
  <c r="L5623" i="3"/>
  <c r="F3055" i="3"/>
  <c r="L1130" i="3"/>
  <c r="L1773" i="3"/>
  <c r="E4340" i="3"/>
  <c r="J4340" i="3" s="1"/>
  <c r="L6266" i="3"/>
  <c r="L9476" i="3"/>
  <c r="F10119" i="3"/>
  <c r="E10120" i="3"/>
  <c r="J10120" i="3" s="1"/>
  <c r="F10120" i="3"/>
  <c r="F9478" i="3"/>
  <c r="F9477" i="3"/>
  <c r="E9478" i="3"/>
  <c r="J9478" i="3" s="1"/>
  <c r="F8836" i="3"/>
  <c r="F8835" i="3"/>
  <c r="E8836" i="3"/>
  <c r="J8836" i="3" s="1"/>
  <c r="L8835" i="3"/>
  <c r="L8836" i="3"/>
  <c r="E8835" i="3"/>
  <c r="J8835" i="3" s="1"/>
  <c r="E8194" i="3"/>
  <c r="J8194" i="3" s="1"/>
  <c r="F7552" i="3"/>
  <c r="F7551" i="3"/>
  <c r="L7552" i="3"/>
  <c r="L7551" i="3"/>
  <c r="E7552" i="3"/>
  <c r="J7552" i="3" s="1"/>
  <c r="F6910" i="3"/>
  <c r="E6910" i="3"/>
  <c r="J6910" i="3" s="1"/>
  <c r="F6268" i="3"/>
  <c r="L6268" i="3"/>
  <c r="E5626" i="3"/>
  <c r="J5626" i="3" s="1"/>
  <c r="L5625" i="3"/>
  <c r="L5626" i="3"/>
  <c r="L4984" i="3"/>
  <c r="F4984" i="3"/>
  <c r="F4342" i="3"/>
  <c r="L4342" i="3"/>
  <c r="L3700" i="3"/>
  <c r="F3700" i="3"/>
  <c r="F3699" i="3"/>
  <c r="E3700" i="3"/>
  <c r="J3700" i="3" s="1"/>
  <c r="F3058" i="3"/>
  <c r="E2416" i="3"/>
  <c r="J2416" i="3" s="1"/>
  <c r="L2414" i="3"/>
  <c r="L2415" i="3"/>
  <c r="E2414" i="3"/>
  <c r="J2414" i="3" s="1"/>
  <c r="F2414" i="3"/>
  <c r="E1774" i="3"/>
  <c r="J1774" i="3" s="1"/>
  <c r="L1132" i="3"/>
  <c r="F1131" i="3"/>
  <c r="E1132" i="3"/>
  <c r="J1132" i="3" s="1"/>
  <c r="F1132" i="3"/>
  <c r="E1130" i="3"/>
  <c r="J1130" i="3" s="1"/>
  <c r="E1129" i="3"/>
  <c r="J1129" i="3" s="1"/>
  <c r="E1771" i="3"/>
  <c r="J1771" i="3" s="1"/>
  <c r="E2413" i="3"/>
  <c r="J2413" i="3" s="1"/>
  <c r="E3055" i="3"/>
  <c r="J3055" i="3" s="1"/>
  <c r="E3697" i="3"/>
  <c r="J3697" i="3" s="1"/>
  <c r="E4339" i="3"/>
  <c r="J4339" i="3" s="1"/>
  <c r="E4981" i="3"/>
  <c r="J4981" i="3" s="1"/>
  <c r="F5623" i="3"/>
  <c r="F6907" i="3"/>
  <c r="E7549" i="3"/>
  <c r="J7549" i="3" s="1"/>
  <c r="E9475" i="3"/>
  <c r="J9475" i="3" s="1"/>
  <c r="E10117" i="3"/>
  <c r="J10117" i="3" s="1"/>
  <c r="F10116" i="3"/>
  <c r="F10115" i="3"/>
  <c r="E10116" i="3"/>
  <c r="J10116" i="3" s="1"/>
  <c r="E9474" i="3"/>
  <c r="J9474" i="3" s="1"/>
  <c r="F8832" i="3"/>
  <c r="E8832" i="3"/>
  <c r="J8832" i="3" s="1"/>
  <c r="E7539" i="3"/>
  <c r="J7539" i="3" s="1"/>
  <c r="E7540" i="3"/>
  <c r="J7540" i="3" s="1"/>
  <c r="E7542" i="3"/>
  <c r="J7542" i="3" s="1"/>
  <c r="E7541" i="3"/>
  <c r="J7541" i="3" s="1"/>
  <c r="F8188" i="3"/>
  <c r="F8189" i="3"/>
  <c r="L8188" i="3"/>
  <c r="E7545" i="3"/>
  <c r="J7545" i="3" s="1"/>
  <c r="L8189" i="3"/>
  <c r="L8190" i="3"/>
  <c r="E8188" i="3"/>
  <c r="J8188" i="3" s="1"/>
  <c r="E7546" i="3"/>
  <c r="J7546" i="3" s="1"/>
  <c r="E7547" i="3"/>
  <c r="J7547" i="3" s="1"/>
  <c r="L7539" i="3"/>
  <c r="F7543" i="3"/>
  <c r="E7544" i="3"/>
  <c r="J7544" i="3" s="1"/>
  <c r="L7540" i="3"/>
  <c r="F7544" i="3"/>
  <c r="L7541" i="3"/>
  <c r="F7547" i="3"/>
  <c r="F7548" i="3"/>
  <c r="L7542" i="3"/>
  <c r="F7546" i="3"/>
  <c r="F7539" i="3"/>
  <c r="L7543" i="3"/>
  <c r="F7540" i="3"/>
  <c r="L7544" i="3"/>
  <c r="F7541" i="3"/>
  <c r="L7545" i="3"/>
  <c r="L7548" i="3"/>
  <c r="L7546" i="3"/>
  <c r="L7547" i="3"/>
  <c r="E7548" i="3"/>
  <c r="J7548" i="3" s="1"/>
  <c r="E6262" i="3"/>
  <c r="J6262" i="3" s="1"/>
  <c r="F6263" i="3"/>
  <c r="E6904" i="3"/>
  <c r="J6904" i="3" s="1"/>
  <c r="F6904" i="3"/>
  <c r="L6263" i="3"/>
  <c r="L6904" i="3"/>
  <c r="F6905" i="3"/>
  <c r="L6906" i="3"/>
  <c r="L6905" i="3"/>
  <c r="E6905" i="3"/>
  <c r="J6905" i="3" s="1"/>
  <c r="F6906" i="3"/>
  <c r="E6906" i="3"/>
  <c r="J6906" i="3" s="1"/>
  <c r="E6263" i="3"/>
  <c r="J6263" i="3" s="1"/>
  <c r="F6262" i="3"/>
  <c r="E6264" i="3"/>
  <c r="J6264" i="3" s="1"/>
  <c r="L5620" i="3"/>
  <c r="L6262" i="3"/>
  <c r="L6264" i="3"/>
  <c r="E5621" i="3"/>
  <c r="J5621" i="3" s="1"/>
  <c r="F6264" i="3"/>
  <c r="E5620" i="3"/>
  <c r="J5620" i="3" s="1"/>
  <c r="F5620" i="3"/>
  <c r="F5621" i="3"/>
  <c r="F5622" i="3"/>
  <c r="L5622" i="3"/>
  <c r="L5621" i="3"/>
  <c r="E5622" i="3"/>
  <c r="J5622" i="3" s="1"/>
  <c r="E4337" i="3"/>
  <c r="J4337" i="3" s="1"/>
  <c r="E4978" i="3"/>
  <c r="J4978" i="3" s="1"/>
  <c r="F4978" i="3"/>
  <c r="L4978" i="3"/>
  <c r="F4979" i="3"/>
  <c r="L4979" i="3"/>
  <c r="L4980" i="3"/>
  <c r="E4979" i="3"/>
  <c r="J4979" i="3" s="1"/>
  <c r="E4980" i="3"/>
  <c r="J4980" i="3" s="1"/>
  <c r="F4980" i="3"/>
  <c r="E4336" i="3"/>
  <c r="J4336" i="3" s="1"/>
  <c r="F4336" i="3"/>
  <c r="F4337" i="3"/>
  <c r="F4338" i="3"/>
  <c r="L4338" i="3"/>
  <c r="L4336" i="3"/>
  <c r="L4337" i="3"/>
  <c r="E4338" i="3"/>
  <c r="J4338" i="3" s="1"/>
  <c r="E3053" i="3"/>
  <c r="J3053" i="3" s="1"/>
  <c r="E3694" i="3"/>
  <c r="J3694" i="3" s="1"/>
  <c r="F3694" i="3"/>
  <c r="L3694" i="3"/>
  <c r="E3695" i="3"/>
  <c r="J3695" i="3" s="1"/>
  <c r="L3696" i="3"/>
  <c r="L3695" i="3"/>
  <c r="F3696" i="3"/>
  <c r="F3695" i="3"/>
  <c r="E3696" i="3"/>
  <c r="J3696" i="3" s="1"/>
  <c r="F3052" i="3"/>
  <c r="E3052" i="3"/>
  <c r="J3052" i="3" s="1"/>
  <c r="F3053" i="3"/>
  <c r="F3054" i="3"/>
  <c r="L3054" i="3"/>
  <c r="L3052" i="3"/>
  <c r="L3053" i="3"/>
  <c r="E3054" i="3"/>
  <c r="J3054" i="3" s="1"/>
  <c r="E1769" i="3"/>
  <c r="J1769" i="3" s="1"/>
  <c r="E2410" i="3"/>
  <c r="J2410" i="3" s="1"/>
  <c r="F2410" i="3"/>
  <c r="L2410" i="3"/>
  <c r="F2411" i="3"/>
  <c r="L2412" i="3"/>
  <c r="L2411" i="3"/>
  <c r="E2411" i="3"/>
  <c r="J2411" i="3" s="1"/>
  <c r="E2412" i="3"/>
  <c r="J2412" i="3" s="1"/>
  <c r="F2412" i="3"/>
  <c r="E1127" i="3"/>
  <c r="J1127" i="3" s="1"/>
  <c r="F1127" i="3"/>
  <c r="E1768" i="3"/>
  <c r="J1768" i="3" s="1"/>
  <c r="F1768" i="3"/>
  <c r="F1769" i="3"/>
  <c r="F1770" i="3"/>
  <c r="L1770" i="3"/>
  <c r="L1768" i="3"/>
  <c r="L1769" i="3"/>
  <c r="E1770" i="3"/>
  <c r="J1770" i="3" s="1"/>
  <c r="F487" i="3"/>
  <c r="E1126" i="3"/>
  <c r="J1126" i="3" s="1"/>
  <c r="E1128" i="3"/>
  <c r="J1128" i="3" s="1"/>
  <c r="F1128" i="3"/>
  <c r="F1126" i="3"/>
  <c r="L1126" i="3"/>
  <c r="F489" i="3"/>
  <c r="L1127" i="3"/>
  <c r="L1128" i="3"/>
  <c r="F485" i="3"/>
  <c r="E8828" i="3"/>
  <c r="J8828" i="3" s="1"/>
  <c r="F10110" i="3"/>
  <c r="E9470" i="3"/>
  <c r="J9470" i="3" s="1"/>
  <c r="E9468" i="3"/>
  <c r="J9468" i="3" s="1"/>
  <c r="F484" i="3"/>
  <c r="F486" i="3"/>
  <c r="F947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107" i="3"/>
  <c r="J10107" i="3" s="1"/>
  <c r="E9469" i="3"/>
  <c r="J9469" i="3" s="1"/>
  <c r="E10108" i="3"/>
  <c r="J10108" i="3" s="1"/>
  <c r="E10109" i="3"/>
  <c r="J10109" i="3" s="1"/>
  <c r="F10109" i="3"/>
  <c r="E10113" i="3"/>
  <c r="J10113" i="3" s="1"/>
  <c r="F10112" i="3"/>
  <c r="E10110" i="3"/>
  <c r="J10110" i="3" s="1"/>
  <c r="L9469" i="3"/>
  <c r="L9471" i="3"/>
  <c r="E10111" i="3"/>
  <c r="J10111" i="3" s="1"/>
  <c r="E10112" i="3"/>
  <c r="J10112" i="3" s="1"/>
  <c r="F9466" i="3"/>
  <c r="L9470" i="3"/>
  <c r="L10107" i="3"/>
  <c r="F10111" i="3"/>
  <c r="F9467" i="3"/>
  <c r="L10108" i="3"/>
  <c r="F10113" i="3"/>
  <c r="F9468" i="3"/>
  <c r="L10109" i="3"/>
  <c r="L9465" i="3"/>
  <c r="F9469" i="3"/>
  <c r="F9471" i="3"/>
  <c r="L10110" i="3"/>
  <c r="L9466" i="3"/>
  <c r="F10107" i="3"/>
  <c r="L10111" i="3"/>
  <c r="L10112" i="3"/>
  <c r="L9467" i="3"/>
  <c r="F10108" i="3"/>
  <c r="L10113" i="3"/>
  <c r="L9468" i="3"/>
  <c r="E9471" i="3"/>
  <c r="J9471" i="3" s="1"/>
  <c r="F8828" i="3"/>
  <c r="L8823" i="3"/>
  <c r="F8827" i="3"/>
  <c r="E8829" i="3"/>
  <c r="J8829" i="3" s="1"/>
  <c r="E8827" i="3"/>
  <c r="J8827" i="3" s="1"/>
  <c r="L8824" i="3"/>
  <c r="F8829" i="3"/>
  <c r="L8825" i="3"/>
  <c r="E8823" i="3"/>
  <c r="J8823" i="3" s="1"/>
  <c r="E8824" i="3"/>
  <c r="J8824" i="3" s="1"/>
  <c r="L8826" i="3"/>
  <c r="F8823" i="3"/>
  <c r="F8824" i="3"/>
  <c r="E8825" i="3"/>
  <c r="J8825" i="3" s="1"/>
  <c r="L8827" i="3"/>
  <c r="F8825" i="3"/>
  <c r="L8828" i="3"/>
  <c r="E8826" i="3"/>
  <c r="J8826" i="3" s="1"/>
  <c r="L8829" i="3"/>
  <c r="F8826" i="3"/>
  <c r="E8181" i="3"/>
  <c r="J8181" i="3" s="1"/>
  <c r="F8184" i="3"/>
  <c r="F8187" i="3"/>
  <c r="F8183" i="3"/>
  <c r="E8186" i="3"/>
  <c r="J8186" i="3" s="1"/>
  <c r="E8187" i="3"/>
  <c r="J8187" i="3" s="1"/>
  <c r="F8186" i="3"/>
  <c r="E8185" i="3"/>
  <c r="J8185" i="3" s="1"/>
  <c r="F8182" i="3"/>
  <c r="E8184" i="3"/>
  <c r="J8184" i="3" s="1"/>
  <c r="L8186" i="3"/>
  <c r="L8187" i="3"/>
  <c r="F8181" i="3"/>
  <c r="F8185" i="3"/>
  <c r="L8181" i="3"/>
  <c r="L8182" i="3"/>
  <c r="L8183" i="3"/>
  <c r="F6902" i="3"/>
  <c r="L8184" i="3"/>
  <c r="L8185" i="3"/>
  <c r="E8182" i="3"/>
  <c r="J8182" i="3" s="1"/>
  <c r="E8183" i="3"/>
  <c r="J8183" i="3" s="1"/>
  <c r="E7538" i="3"/>
  <c r="J7538" i="3" s="1"/>
  <c r="F7538" i="3"/>
  <c r="L7538" i="3"/>
  <c r="F6897" i="3"/>
  <c r="F6899" i="3"/>
  <c r="E6902" i="3"/>
  <c r="J6902" i="3" s="1"/>
  <c r="E6897" i="3"/>
  <c r="J6897" i="3" s="1"/>
  <c r="L6901" i="3"/>
  <c r="E6898" i="3"/>
  <c r="J6898" i="3" s="1"/>
  <c r="E6900" i="3"/>
  <c r="J6900" i="3" s="1"/>
  <c r="F6901" i="3"/>
  <c r="F6900" i="3"/>
  <c r="E6901" i="3"/>
  <c r="J6901" i="3" s="1"/>
  <c r="L6897" i="3"/>
  <c r="F6903" i="3"/>
  <c r="F6260" i="3"/>
  <c r="L6898" i="3"/>
  <c r="L6899" i="3"/>
  <c r="L6900" i="3"/>
  <c r="L6259" i="3"/>
  <c r="E6899" i="3"/>
  <c r="J6899" i="3" s="1"/>
  <c r="L6903" i="3"/>
  <c r="F6898" i="3"/>
  <c r="L6902" i="3"/>
  <c r="E6903" i="3"/>
  <c r="J6903" i="3" s="1"/>
  <c r="E6259" i="3"/>
  <c r="J6259" i="3" s="1"/>
  <c r="F6259" i="3"/>
  <c r="E6256" i="3"/>
  <c r="J6256" i="3" s="1"/>
  <c r="F6256" i="3"/>
  <c r="L6255" i="3"/>
  <c r="E5617" i="3"/>
  <c r="J5617" i="3" s="1"/>
  <c r="E6260" i="3"/>
  <c r="J6260" i="3" s="1"/>
  <c r="E6257" i="3"/>
  <c r="J6257" i="3" s="1"/>
  <c r="F6257" i="3"/>
  <c r="F6258" i="3"/>
  <c r="E6261" i="3"/>
  <c r="J6261" i="3" s="1"/>
  <c r="L6256" i="3"/>
  <c r="E6255" i="3"/>
  <c r="J6255" i="3" s="1"/>
  <c r="L6257" i="3"/>
  <c r="L6258" i="3"/>
  <c r="F6255" i="3"/>
  <c r="L6261" i="3"/>
  <c r="E6258" i="3"/>
  <c r="J6258" i="3" s="1"/>
  <c r="L6260" i="3"/>
  <c r="F6261" i="3"/>
  <c r="E5618" i="3"/>
  <c r="J5618" i="3" s="1"/>
  <c r="E5613" i="3"/>
  <c r="J5613" i="3" s="1"/>
  <c r="E5614" i="3"/>
  <c r="J5614" i="3" s="1"/>
  <c r="F4976" i="3"/>
  <c r="F5617" i="3"/>
  <c r="F5614" i="3"/>
  <c r="F5618" i="3"/>
  <c r="F4973" i="3"/>
  <c r="E5615" i="3"/>
  <c r="J5615" i="3" s="1"/>
  <c r="F5615" i="3"/>
  <c r="E5616" i="3"/>
  <c r="J5616" i="3" s="1"/>
  <c r="F5616" i="3"/>
  <c r="L5613" i="3"/>
  <c r="F5619" i="3"/>
  <c r="L5614" i="3"/>
  <c r="L4973" i="3"/>
  <c r="L5615" i="3"/>
  <c r="L5616" i="3"/>
  <c r="F4975" i="3"/>
  <c r="F5613" i="3"/>
  <c r="L5617" i="3"/>
  <c r="L5619" i="3"/>
  <c r="E4976" i="3"/>
  <c r="J4976" i="3" s="1"/>
  <c r="L5618" i="3"/>
  <c r="E5619" i="3"/>
  <c r="J5619" i="3" s="1"/>
  <c r="E4971" i="3"/>
  <c r="J4971" i="3" s="1"/>
  <c r="E4972" i="3"/>
  <c r="J4972" i="3" s="1"/>
  <c r="F4972" i="3"/>
  <c r="F4329" i="3"/>
  <c r="L4974" i="3"/>
  <c r="L4331" i="3"/>
  <c r="L4329" i="3"/>
  <c r="E4973" i="3"/>
  <c r="J4973" i="3" s="1"/>
  <c r="E4974" i="3"/>
  <c r="J4974" i="3" s="1"/>
  <c r="F4974" i="3"/>
  <c r="E4975" i="3"/>
  <c r="J4975" i="3" s="1"/>
  <c r="L4971" i="3"/>
  <c r="F4977" i="3"/>
  <c r="L4972" i="3"/>
  <c r="F4971" i="3"/>
  <c r="L4975" i="3"/>
  <c r="L4977" i="3"/>
  <c r="L4976" i="3"/>
  <c r="E4977" i="3"/>
  <c r="J4977" i="3" s="1"/>
  <c r="L4330" i="3"/>
  <c r="F4331" i="3"/>
  <c r="E4329" i="3"/>
  <c r="J4329" i="3" s="1"/>
  <c r="E4330" i="3"/>
  <c r="J4330" i="3" s="1"/>
  <c r="E4332" i="3"/>
  <c r="J4332" i="3" s="1"/>
  <c r="E3689" i="3"/>
  <c r="J3689" i="3" s="1"/>
  <c r="E4334" i="3"/>
  <c r="J4334" i="3" s="1"/>
  <c r="F4334" i="3"/>
  <c r="E4335" i="3"/>
  <c r="J4335" i="3" s="1"/>
  <c r="F3689" i="3"/>
  <c r="F4332" i="3"/>
  <c r="E4333" i="3"/>
  <c r="J4333" i="3" s="1"/>
  <c r="F4333" i="3"/>
  <c r="F4335" i="3"/>
  <c r="L4332" i="3"/>
  <c r="F4330" i="3"/>
  <c r="E4331" i="3"/>
  <c r="J4331" i="3" s="1"/>
  <c r="L4333" i="3"/>
  <c r="L4334" i="3"/>
  <c r="L4335" i="3"/>
  <c r="L3690" i="3"/>
  <c r="E3690" i="3"/>
  <c r="J3690" i="3" s="1"/>
  <c r="F3047" i="3"/>
  <c r="F3692" i="3"/>
  <c r="F3048" i="3"/>
  <c r="E3687" i="3"/>
  <c r="J3687" i="3" s="1"/>
  <c r="E3688" i="3"/>
  <c r="J3688" i="3" s="1"/>
  <c r="F3691" i="3"/>
  <c r="E3692" i="3"/>
  <c r="J3692" i="3" s="1"/>
  <c r="F3690" i="3"/>
  <c r="L3687" i="3"/>
  <c r="E3691" i="3"/>
  <c r="J3691" i="3" s="1"/>
  <c r="L3688" i="3"/>
  <c r="F3693" i="3"/>
  <c r="L3689" i="3"/>
  <c r="F2408" i="3"/>
  <c r="F3687" i="3"/>
  <c r="F3688" i="3"/>
  <c r="L3691" i="3"/>
  <c r="L3693" i="3"/>
  <c r="L3692" i="3"/>
  <c r="E3693" i="3"/>
  <c r="J3693" i="3" s="1"/>
  <c r="E3045" i="3"/>
  <c r="J3045" i="3" s="1"/>
  <c r="E3046" i="3"/>
  <c r="J3046" i="3" s="1"/>
  <c r="L3047" i="3"/>
  <c r="F3046" i="3"/>
  <c r="F3050" i="3"/>
  <c r="F3045" i="3"/>
  <c r="E3048" i="3"/>
  <c r="J3048" i="3" s="1"/>
  <c r="E3049" i="3"/>
  <c r="J3049" i="3" s="1"/>
  <c r="L3045" i="3"/>
  <c r="F3049" i="3"/>
  <c r="E3050" i="3"/>
  <c r="J3050" i="3" s="1"/>
  <c r="F3051" i="3"/>
  <c r="F2403" i="3"/>
  <c r="L3046" i="3"/>
  <c r="L3048" i="3"/>
  <c r="E3047" i="3"/>
  <c r="J3047" i="3" s="1"/>
  <c r="L3049" i="3"/>
  <c r="L3051" i="3"/>
  <c r="L3050" i="3"/>
  <c r="E3051" i="3"/>
  <c r="J3051" i="3" s="1"/>
  <c r="E2406" i="3"/>
  <c r="J2406" i="3" s="1"/>
  <c r="E2407" i="3"/>
  <c r="J2407" i="3" s="1"/>
  <c r="E2403" i="3"/>
  <c r="J2403" i="3" s="1"/>
  <c r="L2403" i="3"/>
  <c r="F2407" i="3"/>
  <c r="F2406" i="3"/>
  <c r="E2408" i="3"/>
  <c r="J2408" i="3" s="1"/>
  <c r="F2404" i="3"/>
  <c r="F2405" i="3"/>
  <c r="E2404" i="3"/>
  <c r="J2404" i="3" s="1"/>
  <c r="F2409" i="3"/>
  <c r="E2405" i="3"/>
  <c r="J2405" i="3" s="1"/>
  <c r="L2404" i="3"/>
  <c r="L2405" i="3"/>
  <c r="L2406" i="3"/>
  <c r="L2407" i="3"/>
  <c r="L2409" i="3"/>
  <c r="L2408" i="3"/>
  <c r="E2409" i="3"/>
  <c r="J2409" i="3" s="1"/>
  <c r="E1764" i="3"/>
  <c r="J1764" i="3" s="1"/>
  <c r="F1765" i="3"/>
  <c r="F1766" i="3"/>
  <c r="E1766" i="3"/>
  <c r="J1766" i="3" s="1"/>
  <c r="E1767" i="3"/>
  <c r="J1767" i="3" s="1"/>
  <c r="F1767" i="3"/>
  <c r="F1761" i="3"/>
  <c r="E1765" i="3"/>
  <c r="J1765" i="3" s="1"/>
  <c r="E1761" i="3"/>
  <c r="J1761" i="3" s="1"/>
  <c r="L1761" i="3"/>
  <c r="L1762" i="3"/>
  <c r="L1763" i="3"/>
  <c r="L1764" i="3"/>
  <c r="L1765" i="3"/>
  <c r="L1121" i="3"/>
  <c r="E1762" i="3"/>
  <c r="J1762" i="3" s="1"/>
  <c r="E1763" i="3"/>
  <c r="J1763" i="3" s="1"/>
  <c r="L1766" i="3"/>
  <c r="F1762" i="3"/>
  <c r="F1763" i="3"/>
  <c r="F1764" i="3"/>
  <c r="L1767" i="3"/>
  <c r="E1119" i="3"/>
  <c r="J1119" i="3" s="1"/>
  <c r="E1120" i="3"/>
  <c r="J1120" i="3" s="1"/>
  <c r="F1121" i="3"/>
  <c r="F1120" i="3"/>
  <c r="E1122" i="3"/>
  <c r="J1122" i="3" s="1"/>
  <c r="F1119" i="3"/>
  <c r="E1123" i="3"/>
  <c r="J1123" i="3" s="1"/>
  <c r="F1122" i="3"/>
  <c r="F1123" i="3"/>
  <c r="E1124" i="3"/>
  <c r="J1124" i="3" s="1"/>
  <c r="F1125" i="3"/>
  <c r="L1119" i="3"/>
  <c r="F1124" i="3"/>
  <c r="F480" i="3"/>
  <c r="L1120" i="3"/>
  <c r="L1122" i="3"/>
  <c r="L1123" i="3"/>
  <c r="L1125" i="3"/>
  <c r="E1121" i="3"/>
  <c r="J1121" i="3" s="1"/>
  <c r="L1124" i="3"/>
  <c r="E1125" i="3"/>
  <c r="J112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462" i="3"/>
  <c r="L9463" i="3"/>
  <c r="L9464" i="3"/>
  <c r="L10103" i="3"/>
  <c r="L10104" i="3"/>
  <c r="E10104" i="3"/>
  <c r="J10104" i="3" s="1"/>
  <c r="F10106" i="3"/>
  <c r="E10105" i="3"/>
  <c r="J10105" i="3" s="1"/>
  <c r="E10106" i="3"/>
  <c r="J10106" i="3" s="1"/>
  <c r="L10105" i="3"/>
  <c r="L10106" i="3"/>
  <c r="F10102" i="3"/>
  <c r="F10103" i="3"/>
  <c r="F10104" i="3"/>
  <c r="F10105" i="3"/>
  <c r="F6896" i="3"/>
  <c r="E3685" i="3"/>
  <c r="J3685" i="3" s="1"/>
  <c r="F6254" i="3"/>
  <c r="L1117" i="3"/>
  <c r="L4969" i="3"/>
  <c r="L6253" i="3"/>
  <c r="L2402" i="3"/>
  <c r="L3686" i="3"/>
  <c r="E1118" i="3"/>
  <c r="J1118" i="3" s="1"/>
  <c r="E4326" i="3"/>
  <c r="J4326" i="3" s="1"/>
  <c r="L8822" i="3"/>
  <c r="E8179" i="3"/>
  <c r="J8179" i="3" s="1"/>
  <c r="F8822" i="3"/>
  <c r="E3043" i="3"/>
  <c r="J3043" i="3" s="1"/>
  <c r="L3044" i="3"/>
  <c r="F8820" i="3"/>
  <c r="E1759" i="3"/>
  <c r="J1759" i="3" s="1"/>
  <c r="L4327" i="3"/>
  <c r="E6895" i="3"/>
  <c r="J6895" i="3" s="1"/>
  <c r="L1760" i="3"/>
  <c r="F4328" i="3"/>
  <c r="E8821" i="3"/>
  <c r="J8821" i="3" s="1"/>
  <c r="E4970" i="3"/>
  <c r="J4970" i="3" s="1"/>
  <c r="E1117" i="3"/>
  <c r="J1117" i="3" s="1"/>
  <c r="L3685" i="3"/>
  <c r="F6253" i="3"/>
  <c r="L1118" i="3"/>
  <c r="E3686" i="3"/>
  <c r="J3686" i="3" s="1"/>
  <c r="L6254" i="3"/>
  <c r="L6896" i="3"/>
  <c r="F8179" i="3"/>
  <c r="E5612" i="3"/>
  <c r="J5612" i="3" s="1"/>
  <c r="L8180" i="3"/>
  <c r="E7536" i="3"/>
  <c r="J7536" i="3" s="1"/>
  <c r="F7536" i="3"/>
  <c r="F8178" i="3"/>
  <c r="L3043" i="3"/>
  <c r="E5611" i="3"/>
  <c r="J5611" i="3" s="1"/>
  <c r="F3044" i="3"/>
  <c r="L5612" i="3"/>
  <c r="E8822" i="3"/>
  <c r="J8822" i="3" s="1"/>
  <c r="F2401" i="3"/>
  <c r="L2401" i="3"/>
  <c r="E4969" i="3"/>
  <c r="J4969" i="3" s="1"/>
  <c r="L7537" i="3"/>
  <c r="L8821" i="3"/>
  <c r="F2402" i="3"/>
  <c r="L4970" i="3"/>
  <c r="E8180" i="3"/>
  <c r="J8180" i="3" s="1"/>
  <c r="L5611" i="3"/>
  <c r="E7537" i="3"/>
  <c r="J7537" i="3" s="1"/>
  <c r="F4326" i="3"/>
  <c r="L1759" i="3"/>
  <c r="E4327" i="3"/>
  <c r="J4327" i="3" s="1"/>
  <c r="L6895" i="3"/>
  <c r="L8179" i="3"/>
  <c r="E1760" i="3"/>
  <c r="J1760" i="3" s="1"/>
  <c r="L4328" i="3"/>
  <c r="E6896" i="3"/>
  <c r="J6896" i="3" s="1"/>
  <c r="F8180" i="3"/>
  <c r="E6254" i="3"/>
  <c r="J6254" i="3" s="1"/>
  <c r="F5612" i="3"/>
  <c r="F4970" i="3"/>
  <c r="E4328" i="3"/>
  <c r="J4328" i="3" s="1"/>
  <c r="F3686" i="3"/>
  <c r="E3044" i="3"/>
  <c r="J3044" i="3" s="1"/>
  <c r="E2402" i="3"/>
  <c r="J2402" i="3" s="1"/>
  <c r="F1760" i="3"/>
  <c r="F1118" i="3"/>
  <c r="F8821" i="3"/>
  <c r="F7537" i="3"/>
  <c r="F6895" i="3"/>
  <c r="E6253" i="3"/>
  <c r="J6253" i="3" s="1"/>
  <c r="F5611" i="3"/>
  <c r="F4969" i="3"/>
  <c r="F4327" i="3"/>
  <c r="F3685" i="3"/>
  <c r="F3043" i="3"/>
  <c r="E2401" i="3"/>
  <c r="J2401" i="3" s="1"/>
  <c r="F1759" i="3"/>
  <c r="F1117" i="3"/>
  <c r="F6252" i="3"/>
  <c r="F4968" i="3"/>
  <c r="D9461" i="3"/>
  <c r="E8178" i="3"/>
  <c r="J8178" i="3" s="1"/>
  <c r="E5610" i="3"/>
  <c r="J5610" i="3" s="1"/>
  <c r="F5610" i="3"/>
  <c r="E4968" i="3"/>
  <c r="J4968" i="3" s="1"/>
  <c r="L8820" i="3"/>
  <c r="E6894" i="3"/>
  <c r="J6894" i="3" s="1"/>
  <c r="E6252" i="3"/>
  <c r="J6252" i="3" s="1"/>
  <c r="F6894" i="3"/>
  <c r="E8820" i="3"/>
  <c r="J8820" i="3" s="1"/>
  <c r="L6894" i="3"/>
  <c r="L6252" i="3"/>
  <c r="L5610" i="3"/>
  <c r="E3684" i="3"/>
  <c r="J3684" i="3" s="1"/>
  <c r="F8177" i="3"/>
  <c r="F9460" i="3"/>
  <c r="F3684" i="3"/>
  <c r="L4326" i="3"/>
  <c r="L4968" i="3"/>
  <c r="L7536" i="3"/>
  <c r="L8178" i="3"/>
  <c r="F6893" i="3"/>
  <c r="E3042" i="3"/>
  <c r="J3042" i="3" s="1"/>
  <c r="F8176" i="3"/>
  <c r="F1115" i="3"/>
  <c r="F3683" i="3"/>
  <c r="F7535" i="3"/>
  <c r="F8819" i="3"/>
  <c r="E1116" i="3"/>
  <c r="J1116" i="3" s="1"/>
  <c r="E2400" i="3"/>
  <c r="J2400" i="3" s="1"/>
  <c r="L3684" i="3"/>
  <c r="E1758" i="3"/>
  <c r="J1758" i="3" s="1"/>
  <c r="F1758" i="3"/>
  <c r="F1116" i="3"/>
  <c r="F3042" i="3"/>
  <c r="L1116" i="3"/>
  <c r="L1758" i="3"/>
  <c r="L2400" i="3"/>
  <c r="L3042" i="3"/>
  <c r="F2400" i="3"/>
  <c r="F6250" i="3"/>
  <c r="F8818" i="3"/>
  <c r="F1757" i="3"/>
  <c r="F3041" i="3"/>
  <c r="F4325" i="3"/>
  <c r="F5609" i="3"/>
  <c r="F4967" i="3"/>
  <c r="F6251" i="3"/>
  <c r="F2399" i="3"/>
  <c r="F3040" i="3"/>
  <c r="F1756" i="3"/>
  <c r="F5608" i="3"/>
  <c r="F6892" i="3"/>
  <c r="F4324" i="3"/>
  <c r="F7534" i="3"/>
  <c r="F4966" i="3"/>
  <c r="F3682" i="3"/>
  <c r="F2398" i="3"/>
  <c r="F1114" i="3"/>
  <c r="M9455" i="3"/>
  <c r="K9455" i="3"/>
  <c r="L9461" i="3" s="1"/>
  <c r="G9455" i="3"/>
  <c r="D9455" i="3"/>
  <c r="M8813" i="3"/>
  <c r="K8813" i="3"/>
  <c r="L8819" i="3" s="1"/>
  <c r="G8813" i="3"/>
  <c r="D8813" i="3"/>
  <c r="F8817" i="3" s="1"/>
  <c r="M8171" i="3"/>
  <c r="K8171" i="3"/>
  <c r="L8177" i="3" s="1"/>
  <c r="G8171" i="3"/>
  <c r="D8171" i="3"/>
  <c r="M7529" i="3"/>
  <c r="K7529" i="3"/>
  <c r="L7535" i="3" s="1"/>
  <c r="G7529" i="3"/>
  <c r="D7529" i="3"/>
  <c r="M6887" i="3"/>
  <c r="K6887" i="3"/>
  <c r="L6893" i="3" s="1"/>
  <c r="G6887" i="3"/>
  <c r="D6887" i="3"/>
  <c r="M6245" i="3"/>
  <c r="K6245" i="3"/>
  <c r="L6251" i="3" s="1"/>
  <c r="G6245" i="3"/>
  <c r="D6245" i="3"/>
  <c r="F6249" i="3" s="1"/>
  <c r="M5603" i="3"/>
  <c r="K5603" i="3"/>
  <c r="L5609" i="3" s="1"/>
  <c r="G5603" i="3"/>
  <c r="D5603" i="3"/>
  <c r="M4961" i="3"/>
  <c r="K4961" i="3"/>
  <c r="L4967" i="3" s="1"/>
  <c r="G4961" i="3"/>
  <c r="D4961" i="3"/>
  <c r="M4319" i="3"/>
  <c r="K4319" i="3"/>
  <c r="L4325" i="3" s="1"/>
  <c r="G4319" i="3"/>
  <c r="D4319" i="3"/>
  <c r="M3677" i="3"/>
  <c r="K3677" i="3"/>
  <c r="L3683" i="3" s="1"/>
  <c r="G3677" i="3"/>
  <c r="D3677" i="3"/>
  <c r="M3035" i="3"/>
  <c r="K3035" i="3"/>
  <c r="L3041" i="3" s="1"/>
  <c r="G3035" i="3"/>
  <c r="D3035" i="3"/>
  <c r="F3039" i="3" s="1"/>
  <c r="M2393" i="3"/>
  <c r="K2393" i="3"/>
  <c r="L2399" i="3" s="1"/>
  <c r="G2393" i="3"/>
  <c r="D2393" i="3"/>
  <c r="M1751" i="3"/>
  <c r="K1751" i="3"/>
  <c r="L1757" i="3" s="1"/>
  <c r="G1751" i="3"/>
  <c r="D1751" i="3"/>
  <c r="M1109" i="3"/>
  <c r="K1109" i="3"/>
  <c r="L1115" i="3" s="1"/>
  <c r="G1109" i="3"/>
  <c r="D1109" i="3"/>
  <c r="F1113" i="3" s="1"/>
  <c r="D10097" i="3"/>
  <c r="M10096" i="3"/>
  <c r="K10096" i="3"/>
  <c r="L10102" i="3" s="1"/>
  <c r="G10096" i="3"/>
  <c r="D10096" i="3"/>
  <c r="M9454" i="3"/>
  <c r="K9454" i="3"/>
  <c r="G9454" i="3"/>
  <c r="D9454" i="3"/>
  <c r="M8812" i="3"/>
  <c r="K8812" i="3"/>
  <c r="G8812" i="3"/>
  <c r="D8812" i="3"/>
  <c r="M8170" i="3"/>
  <c r="K8170" i="3"/>
  <c r="G8170" i="3"/>
  <c r="D8170" i="3"/>
  <c r="M7528" i="3"/>
  <c r="K7528" i="3"/>
  <c r="G7528" i="3"/>
  <c r="D7528" i="3"/>
  <c r="M6886" i="3"/>
  <c r="K6886" i="3"/>
  <c r="G6886" i="3"/>
  <c r="D6886" i="3"/>
  <c r="M6885" i="3"/>
  <c r="K6885" i="3"/>
  <c r="G6885" i="3"/>
  <c r="D6885" i="3"/>
  <c r="M6244" i="3"/>
  <c r="K6244" i="3"/>
  <c r="G6244" i="3"/>
  <c r="D6244" i="3"/>
  <c r="M5602" i="3"/>
  <c r="K5602" i="3"/>
  <c r="G5602" i="3"/>
  <c r="D5602" i="3"/>
  <c r="M4960" i="3"/>
  <c r="K4960" i="3"/>
  <c r="G4960" i="3"/>
  <c r="D4960" i="3"/>
  <c r="M4318" i="3"/>
  <c r="K4318" i="3"/>
  <c r="G4318" i="3"/>
  <c r="D4318" i="3"/>
  <c r="M3676" i="3"/>
  <c r="K3676" i="3"/>
  <c r="G3676" i="3"/>
  <c r="D3676" i="3"/>
  <c r="M3034" i="3"/>
  <c r="K3034" i="3"/>
  <c r="G3034" i="3"/>
  <c r="D3034" i="3"/>
  <c r="M2392" i="3"/>
  <c r="K2392" i="3"/>
  <c r="G2392" i="3"/>
  <c r="D2392" i="3"/>
  <c r="M1750" i="3"/>
  <c r="K1750" i="3"/>
  <c r="G1750" i="3"/>
  <c r="D1750" i="3"/>
  <c r="M1108" i="3"/>
  <c r="K1108" i="3"/>
  <c r="G1108" i="3"/>
  <c r="D1108" i="3"/>
  <c r="M10095" i="3"/>
  <c r="K10095" i="3"/>
  <c r="G10095" i="3"/>
  <c r="D10095" i="3"/>
  <c r="M10094" i="3"/>
  <c r="K10094" i="3"/>
  <c r="G10094" i="3"/>
  <c r="D10094" i="3"/>
  <c r="M9453" i="3"/>
  <c r="K9453" i="3"/>
  <c r="G9453" i="3"/>
  <c r="D9453" i="3"/>
  <c r="M9452" i="3"/>
  <c r="K9452" i="3"/>
  <c r="G9452" i="3"/>
  <c r="D9452" i="3"/>
  <c r="M8811" i="3"/>
  <c r="K8811" i="3"/>
  <c r="G8811" i="3"/>
  <c r="D8811" i="3"/>
  <c r="M8810" i="3"/>
  <c r="K8810" i="3"/>
  <c r="G8810" i="3"/>
  <c r="D8810" i="3"/>
  <c r="M8169" i="3"/>
  <c r="K8169" i="3"/>
  <c r="G8169" i="3"/>
  <c r="D8169" i="3"/>
  <c r="M8168" i="3"/>
  <c r="K8168" i="3"/>
  <c r="G8168" i="3"/>
  <c r="D8168" i="3"/>
  <c r="M7527" i="3"/>
  <c r="K7527" i="3"/>
  <c r="G7527" i="3"/>
  <c r="D7527" i="3"/>
  <c r="M7526" i="3"/>
  <c r="K7526" i="3"/>
  <c r="G7526" i="3"/>
  <c r="D7526" i="3"/>
  <c r="M6884" i="3"/>
  <c r="K6884" i="3"/>
  <c r="G6884" i="3"/>
  <c r="D6884" i="3"/>
  <c r="M6243" i="3"/>
  <c r="K6243" i="3"/>
  <c r="G6243" i="3"/>
  <c r="D6243" i="3"/>
  <c r="M6242" i="3"/>
  <c r="K6242" i="3"/>
  <c r="G6242" i="3"/>
  <c r="D6242" i="3"/>
  <c r="M5601" i="3"/>
  <c r="K5601" i="3"/>
  <c r="G5601" i="3"/>
  <c r="D5601" i="3"/>
  <c r="M5600" i="3"/>
  <c r="K5600" i="3"/>
  <c r="G5600" i="3"/>
  <c r="D5600" i="3"/>
  <c r="M4959" i="3"/>
  <c r="K4959" i="3"/>
  <c r="G4959" i="3"/>
  <c r="D4959" i="3"/>
  <c r="M4958" i="3"/>
  <c r="K4958" i="3"/>
  <c r="G4958" i="3"/>
  <c r="D4958" i="3"/>
  <c r="M4317" i="3"/>
  <c r="K4317" i="3"/>
  <c r="G4317" i="3"/>
  <c r="D4317" i="3"/>
  <c r="M4316" i="3"/>
  <c r="K4316" i="3"/>
  <c r="G4316" i="3"/>
  <c r="D4316" i="3"/>
  <c r="M3675" i="3"/>
  <c r="K3675" i="3"/>
  <c r="G3675" i="3"/>
  <c r="D3675" i="3"/>
  <c r="M3674" i="3"/>
  <c r="K3674" i="3"/>
  <c r="G3674" i="3"/>
  <c r="D3674" i="3"/>
  <c r="M3033" i="3"/>
  <c r="K3033" i="3"/>
  <c r="G3033" i="3"/>
  <c r="D3033" i="3"/>
  <c r="M3032" i="3"/>
  <c r="K3032" i="3"/>
  <c r="G3032" i="3"/>
  <c r="D3032" i="3"/>
  <c r="M2391" i="3"/>
  <c r="K2391" i="3"/>
  <c r="G2391" i="3"/>
  <c r="D2391" i="3"/>
  <c r="M2390" i="3"/>
  <c r="K2390" i="3"/>
  <c r="G2390" i="3"/>
  <c r="D2390" i="3"/>
  <c r="M1749" i="3"/>
  <c r="K1749" i="3"/>
  <c r="G1749" i="3"/>
  <c r="D1749" i="3"/>
  <c r="M1748" i="3"/>
  <c r="K1748" i="3"/>
  <c r="G1748" i="3"/>
  <c r="D1748" i="3"/>
  <c r="M1107" i="3"/>
  <c r="K1107" i="3"/>
  <c r="G1107" i="3"/>
  <c r="D1107" i="3"/>
  <c r="M1106" i="3"/>
  <c r="K1106" i="3"/>
  <c r="G1106" i="3"/>
  <c r="D1106" i="3"/>
  <c r="M10093" i="3"/>
  <c r="K10093" i="3"/>
  <c r="G10093" i="3"/>
  <c r="D10093" i="3"/>
  <c r="M9451" i="3"/>
  <c r="K9451" i="3"/>
  <c r="G9451" i="3"/>
  <c r="D9451" i="3"/>
  <c r="M8809" i="3"/>
  <c r="K8809" i="3"/>
  <c r="G8809" i="3"/>
  <c r="D8809" i="3"/>
  <c r="M8167" i="3"/>
  <c r="K8167" i="3"/>
  <c r="G8167" i="3"/>
  <c r="D8167" i="3"/>
  <c r="M7525" i="3"/>
  <c r="K7525" i="3"/>
  <c r="G7525" i="3"/>
  <c r="D7525" i="3"/>
  <c r="M6883" i="3"/>
  <c r="K6883" i="3"/>
  <c r="G6883" i="3"/>
  <c r="D6883" i="3"/>
  <c r="M6241" i="3"/>
  <c r="K6241" i="3"/>
  <c r="G6241" i="3"/>
  <c r="D6241" i="3"/>
  <c r="M5599" i="3"/>
  <c r="K5599" i="3"/>
  <c r="G5599" i="3"/>
  <c r="D5599" i="3"/>
  <c r="M4957" i="3"/>
  <c r="K4957" i="3"/>
  <c r="G4957" i="3"/>
  <c r="D4957" i="3"/>
  <c r="M4315" i="3"/>
  <c r="K4315" i="3"/>
  <c r="G4315" i="3"/>
  <c r="D4315" i="3"/>
  <c r="M3673" i="3"/>
  <c r="K3673" i="3"/>
  <c r="G3673" i="3"/>
  <c r="D3673" i="3"/>
  <c r="M3031" i="3"/>
  <c r="K3031" i="3"/>
  <c r="G3031" i="3"/>
  <c r="D3031" i="3"/>
  <c r="M2389" i="3"/>
  <c r="K2389" i="3"/>
  <c r="G2389" i="3"/>
  <c r="D2389" i="3"/>
  <c r="M1747" i="3"/>
  <c r="K1747" i="3"/>
  <c r="G1747" i="3"/>
  <c r="D1747" i="3"/>
  <c r="M1105" i="3"/>
  <c r="K1105" i="3"/>
  <c r="G1105" i="3"/>
  <c r="D1105" i="3"/>
  <c r="M9450" i="3"/>
  <c r="K9450" i="3"/>
  <c r="G9450" i="3"/>
  <c r="D9450" i="3"/>
  <c r="M8808" i="3"/>
  <c r="K8808" i="3"/>
  <c r="G8808" i="3"/>
  <c r="D8808" i="3"/>
  <c r="M8807" i="3"/>
  <c r="K8807" i="3"/>
  <c r="G8807" i="3"/>
  <c r="D8807" i="3"/>
  <c r="M8166" i="3"/>
  <c r="K8166" i="3"/>
  <c r="G8166" i="3"/>
  <c r="D8166" i="3"/>
  <c r="M7524" i="3"/>
  <c r="K7524" i="3"/>
  <c r="G7524" i="3"/>
  <c r="D7524" i="3"/>
  <c r="M6882" i="3"/>
  <c r="K6882" i="3"/>
  <c r="G6882" i="3"/>
  <c r="D6882" i="3"/>
  <c r="M6240" i="3"/>
  <c r="K6240" i="3"/>
  <c r="G6240" i="3"/>
  <c r="D6240" i="3"/>
  <c r="M5598" i="3"/>
  <c r="K5598" i="3"/>
  <c r="G5598" i="3"/>
  <c r="D5598" i="3"/>
  <c r="M5597" i="3"/>
  <c r="K5597" i="3"/>
  <c r="G5597" i="3"/>
  <c r="D5597" i="3"/>
  <c r="M4956" i="3"/>
  <c r="K4956" i="3"/>
  <c r="G4956" i="3"/>
  <c r="D4956" i="3"/>
  <c r="M4314" i="3"/>
  <c r="K4314" i="3"/>
  <c r="G4314" i="3"/>
  <c r="D4314" i="3"/>
  <c r="M3672" i="3"/>
  <c r="K3672" i="3"/>
  <c r="G3672" i="3"/>
  <c r="D3672" i="3"/>
  <c r="M3030" i="3"/>
  <c r="K3030" i="3"/>
  <c r="G3030" i="3"/>
  <c r="D3030" i="3"/>
  <c r="M3029" i="3"/>
  <c r="K3029" i="3"/>
  <c r="G3029" i="3"/>
  <c r="D3029" i="3"/>
  <c r="M2388" i="3"/>
  <c r="K2388" i="3"/>
  <c r="G2388" i="3"/>
  <c r="D2388" i="3"/>
  <c r="M1746" i="3"/>
  <c r="K1746" i="3"/>
  <c r="G1746" i="3"/>
  <c r="D1746" i="3"/>
  <c r="M1104" i="3"/>
  <c r="K1104" i="3"/>
  <c r="G1104" i="3"/>
  <c r="D1104" i="3"/>
  <c r="M10092" i="3"/>
  <c r="K10092" i="3"/>
  <c r="G10092" i="3"/>
  <c r="D10092" i="3"/>
  <c r="M10091" i="3"/>
  <c r="K10091" i="3"/>
  <c r="G10091" i="3"/>
  <c r="D10091" i="3"/>
  <c r="M9449" i="3"/>
  <c r="K9449" i="3"/>
  <c r="G9449" i="3"/>
  <c r="D9449" i="3"/>
  <c r="M8806" i="3"/>
  <c r="K8806" i="3"/>
  <c r="G8806" i="3"/>
  <c r="D8806" i="3"/>
  <c r="M8165" i="3"/>
  <c r="K8165" i="3"/>
  <c r="G8165" i="3"/>
  <c r="D8165" i="3"/>
  <c r="M8164" i="3"/>
  <c r="K8164" i="3"/>
  <c r="G8164" i="3"/>
  <c r="D8164" i="3"/>
  <c r="M7523" i="3"/>
  <c r="K7523" i="3"/>
  <c r="G7523" i="3"/>
  <c r="D7523" i="3"/>
  <c r="M7522" i="3"/>
  <c r="K7522" i="3"/>
  <c r="G7522" i="3"/>
  <c r="D7522" i="3"/>
  <c r="M6881" i="3"/>
  <c r="K6881" i="3"/>
  <c r="G6881" i="3"/>
  <c r="D6881" i="3"/>
  <c r="M6880" i="3"/>
  <c r="K6880" i="3"/>
  <c r="G6880" i="3"/>
  <c r="D6880" i="3"/>
  <c r="M6239" i="3"/>
  <c r="K6239" i="3"/>
  <c r="G6239" i="3"/>
  <c r="D6239" i="3"/>
  <c r="M4955" i="3"/>
  <c r="K4955" i="3"/>
  <c r="G4955" i="3"/>
  <c r="D4955" i="3"/>
  <c r="M4313" i="3"/>
  <c r="K4313" i="3"/>
  <c r="G4313" i="3"/>
  <c r="D4313" i="3"/>
  <c r="M3671" i="3"/>
  <c r="K3671" i="3"/>
  <c r="G3671" i="3"/>
  <c r="D3671" i="3"/>
  <c r="M2387" i="3"/>
  <c r="K2387" i="3"/>
  <c r="G2387" i="3"/>
  <c r="D2387" i="3"/>
  <c r="M1745" i="3"/>
  <c r="K1745" i="3"/>
  <c r="G1745" i="3"/>
  <c r="D1745" i="3"/>
  <c r="M1103" i="3"/>
  <c r="K1103" i="3"/>
  <c r="G1103" i="3"/>
  <c r="D1103" i="3"/>
  <c r="M10090" i="3"/>
  <c r="K10090" i="3"/>
  <c r="G10090" i="3"/>
  <c r="D10090" i="3"/>
  <c r="M9448" i="3"/>
  <c r="K9448" i="3"/>
  <c r="G9448" i="3"/>
  <c r="D9448" i="3"/>
  <c r="M9447" i="3"/>
  <c r="K9447" i="3"/>
  <c r="G9447" i="3"/>
  <c r="D9447" i="3"/>
  <c r="M8805" i="3"/>
  <c r="K8805" i="3"/>
  <c r="G8805" i="3"/>
  <c r="D8805" i="3"/>
  <c r="M8163" i="3"/>
  <c r="K8163" i="3"/>
  <c r="G8163" i="3"/>
  <c r="D8163" i="3"/>
  <c r="M7521" i="3"/>
  <c r="K7521" i="3"/>
  <c r="G7521" i="3"/>
  <c r="D7521" i="3"/>
  <c r="M6879" i="3"/>
  <c r="K6879" i="3"/>
  <c r="G6879" i="3"/>
  <c r="D6879" i="3"/>
  <c r="M6238" i="3"/>
  <c r="K6238" i="3"/>
  <c r="G6238" i="3"/>
  <c r="D6238" i="3"/>
  <c r="M6237" i="3"/>
  <c r="K6237" i="3"/>
  <c r="G6237" i="3"/>
  <c r="D6237" i="3"/>
  <c r="M5596" i="3"/>
  <c r="K5596" i="3"/>
  <c r="G5596" i="3"/>
  <c r="D5596" i="3"/>
  <c r="M5595" i="3"/>
  <c r="K5595" i="3"/>
  <c r="G5595" i="3"/>
  <c r="D5595" i="3"/>
  <c r="M4954" i="3"/>
  <c r="K4954" i="3"/>
  <c r="G4954" i="3"/>
  <c r="D4954" i="3"/>
  <c r="M4953" i="3"/>
  <c r="K4953" i="3"/>
  <c r="G4953" i="3"/>
  <c r="D4953" i="3"/>
  <c r="M4312" i="3"/>
  <c r="K4312" i="3"/>
  <c r="G4312" i="3"/>
  <c r="D4312" i="3"/>
  <c r="M4311" i="3"/>
  <c r="K4311" i="3"/>
  <c r="G4311" i="3"/>
  <c r="D4311" i="3"/>
  <c r="M3670" i="3"/>
  <c r="K3670" i="3"/>
  <c r="G3670" i="3"/>
  <c r="D3670" i="3"/>
  <c r="M3669" i="3"/>
  <c r="K3669" i="3"/>
  <c r="G3669" i="3"/>
  <c r="D3669" i="3"/>
  <c r="M3028" i="3"/>
  <c r="K3028" i="3"/>
  <c r="G3028" i="3"/>
  <c r="D3028" i="3"/>
  <c r="M3027" i="3"/>
  <c r="K3027" i="3"/>
  <c r="G3027" i="3"/>
  <c r="D3027" i="3"/>
  <c r="M2386" i="3"/>
  <c r="K2386" i="3"/>
  <c r="G2386" i="3"/>
  <c r="D2386" i="3"/>
  <c r="M2385" i="3"/>
  <c r="K2385" i="3"/>
  <c r="G2385" i="3"/>
  <c r="D2385" i="3"/>
  <c r="M1744" i="3"/>
  <c r="K1744" i="3"/>
  <c r="G1744" i="3"/>
  <c r="D1744" i="3"/>
  <c r="M1743" i="3"/>
  <c r="K1743" i="3"/>
  <c r="G1743" i="3"/>
  <c r="D1743" i="3"/>
  <c r="M1102" i="3"/>
  <c r="K1102" i="3"/>
  <c r="G1102" i="3"/>
  <c r="D1102" i="3"/>
  <c r="M1101" i="3"/>
  <c r="K1101" i="3"/>
  <c r="G1101" i="3"/>
  <c r="D1101" i="3"/>
  <c r="M10089" i="3"/>
  <c r="K10089" i="3"/>
  <c r="G10089" i="3"/>
  <c r="D100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64" i="3" l="1"/>
  <c r="E3066" i="3"/>
  <c r="J3066" i="3" s="1"/>
  <c r="E1139" i="3"/>
  <c r="J1139" i="3" s="1"/>
  <c r="F2422" i="3"/>
  <c r="E2424" i="3"/>
  <c r="J2424" i="3" s="1"/>
  <c r="E2423" i="3"/>
  <c r="J2423" i="3" s="1"/>
  <c r="F1780" i="3"/>
  <c r="E1782" i="3"/>
  <c r="J1782" i="3" s="1"/>
  <c r="F1138" i="3"/>
  <c r="E1140" i="3"/>
  <c r="J1140" i="3" s="1"/>
  <c r="F496" i="3"/>
  <c r="E498" i="3"/>
  <c r="J498" i="3" s="1"/>
  <c r="E497" i="3"/>
  <c r="J497" i="3" s="1"/>
  <c r="E1781" i="3"/>
  <c r="J1781" i="3" s="1"/>
  <c r="E3065" i="3"/>
  <c r="J3065" i="3" s="1"/>
  <c r="E10126" i="3"/>
  <c r="J10126" i="3" s="1"/>
  <c r="E3064" i="3"/>
  <c r="J3064" i="3" s="1"/>
  <c r="E1780" i="3"/>
  <c r="J1780" i="3" s="1"/>
  <c r="E2422" i="3"/>
  <c r="J2422" i="3" s="1"/>
  <c r="E1138" i="3"/>
  <c r="J1138" i="3" s="1"/>
  <c r="E496" i="3"/>
  <c r="J496" i="3" s="1"/>
  <c r="E3063" i="3"/>
  <c r="J3063" i="3" s="1"/>
  <c r="E3059" i="3"/>
  <c r="J3059" i="3" s="1"/>
  <c r="F3063" i="3"/>
  <c r="E2417" i="3"/>
  <c r="J2417" i="3" s="1"/>
  <c r="F2421" i="3"/>
  <c r="E2421" i="3"/>
  <c r="J2421" i="3" s="1"/>
  <c r="E1775" i="3"/>
  <c r="J1775" i="3" s="1"/>
  <c r="F1779" i="3"/>
  <c r="E1779" i="3"/>
  <c r="J1779" i="3" s="1"/>
  <c r="F1133" i="3"/>
  <c r="F1137" i="3"/>
  <c r="E1137" i="3"/>
  <c r="J1137" i="3" s="1"/>
  <c r="E491" i="3"/>
  <c r="J491" i="3" s="1"/>
  <c r="F495" i="3"/>
  <c r="E495" i="3"/>
  <c r="J495" i="3" s="1"/>
  <c r="F10121" i="3"/>
  <c r="F10125" i="3"/>
  <c r="E10125" i="3"/>
  <c r="J10125" i="3" s="1"/>
  <c r="F3062" i="3"/>
  <c r="E3062" i="3"/>
  <c r="J3062" i="3" s="1"/>
  <c r="F2420" i="3"/>
  <c r="E2420" i="3"/>
  <c r="J2420" i="3" s="1"/>
  <c r="E1778" i="3"/>
  <c r="J1778" i="3" s="1"/>
  <c r="F1778" i="3"/>
  <c r="F1136" i="3"/>
  <c r="E1136" i="3"/>
  <c r="J1136" i="3" s="1"/>
  <c r="E10124" i="3"/>
  <c r="J10124" i="3" s="1"/>
  <c r="F494" i="3"/>
  <c r="E494" i="3"/>
  <c r="J494" i="3" s="1"/>
  <c r="F10124" i="3"/>
  <c r="E3060" i="3"/>
  <c r="J3060" i="3" s="1"/>
  <c r="F3060" i="3"/>
  <c r="E3061" i="3"/>
  <c r="J3061" i="3" s="1"/>
  <c r="F3061" i="3"/>
  <c r="E2418" i="3"/>
  <c r="J2418" i="3" s="1"/>
  <c r="E2419" i="3"/>
  <c r="J2419" i="3" s="1"/>
  <c r="F2419" i="3"/>
  <c r="F2418" i="3"/>
  <c r="L10101" i="3"/>
  <c r="E1776" i="3"/>
  <c r="J1776" i="3" s="1"/>
  <c r="F1776" i="3"/>
  <c r="E1777" i="3"/>
  <c r="J1777" i="3" s="1"/>
  <c r="E1134" i="3"/>
  <c r="J1134" i="3" s="1"/>
  <c r="F1135" i="3"/>
  <c r="F1777" i="3"/>
  <c r="E492" i="3"/>
  <c r="J492" i="3" s="1"/>
  <c r="E1135" i="3"/>
  <c r="J1135" i="3" s="1"/>
  <c r="F1134" i="3"/>
  <c r="F492" i="3"/>
  <c r="E493" i="3"/>
  <c r="J493" i="3" s="1"/>
  <c r="E10123" i="3"/>
  <c r="J10123" i="3" s="1"/>
  <c r="F493" i="3"/>
  <c r="F10123" i="3"/>
  <c r="F10122" i="3"/>
  <c r="E10122" i="3"/>
  <c r="J10122" i="3" s="1"/>
  <c r="F1775" i="3"/>
  <c r="F3059" i="3"/>
  <c r="F2417" i="3"/>
  <c r="E1133" i="3"/>
  <c r="J1133" i="3" s="1"/>
  <c r="F491" i="3"/>
  <c r="E10121" i="3"/>
  <c r="J10121" i="3" s="1"/>
  <c r="E9464" i="3"/>
  <c r="J9464" i="3" s="1"/>
  <c r="E9467" i="3"/>
  <c r="J9467" i="3" s="1"/>
  <c r="F9465" i="3"/>
  <c r="E9465" i="3"/>
  <c r="J9465" i="3" s="1"/>
  <c r="E9466" i="3"/>
  <c r="J946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464" i="3"/>
  <c r="F9463" i="3"/>
  <c r="F9462" i="3"/>
  <c r="E9463" i="3"/>
  <c r="J9463" i="3" s="1"/>
  <c r="E10098" i="3"/>
  <c r="J10098" i="3" s="1"/>
  <c r="E9462" i="3"/>
  <c r="J9462" i="3" s="1"/>
  <c r="F8174" i="3"/>
  <c r="L10098" i="3"/>
  <c r="L10099" i="3"/>
  <c r="L10100" i="3"/>
  <c r="L6892" i="3"/>
  <c r="L8176" i="3"/>
  <c r="L9460" i="3"/>
  <c r="E10099" i="3"/>
  <c r="J10099" i="3" s="1"/>
  <c r="F10097" i="3"/>
  <c r="F10098" i="3"/>
  <c r="E10100" i="3"/>
  <c r="J10100" i="3" s="1"/>
  <c r="E10103" i="3"/>
  <c r="J10103" i="3" s="1"/>
  <c r="F10101" i="3"/>
  <c r="E10097" i="3"/>
  <c r="J10097" i="3" s="1"/>
  <c r="F10099" i="3"/>
  <c r="E10101" i="3"/>
  <c r="J10101" i="3" s="1"/>
  <c r="E10102" i="3"/>
  <c r="J10102" i="3" s="1"/>
  <c r="F10100" i="3"/>
  <c r="L10097" i="3"/>
  <c r="L7533" i="3"/>
  <c r="L8817" i="3"/>
  <c r="L7534" i="3"/>
  <c r="F9461" i="3"/>
  <c r="L8818" i="3"/>
  <c r="E3040" i="3"/>
  <c r="J3040" i="3" s="1"/>
  <c r="E4324" i="3"/>
  <c r="J4324" i="3" s="1"/>
  <c r="E5608" i="3"/>
  <c r="J5608" i="3" s="1"/>
  <c r="E3041" i="3"/>
  <c r="J3041" i="3" s="1"/>
  <c r="L3040" i="3"/>
  <c r="L4324" i="3"/>
  <c r="L5608" i="3"/>
  <c r="F7533" i="3"/>
  <c r="E7535" i="3"/>
  <c r="J7535" i="3" s="1"/>
  <c r="F9458" i="3"/>
  <c r="E9460" i="3"/>
  <c r="J9460" i="3" s="1"/>
  <c r="F6891" i="3"/>
  <c r="E6893" i="3"/>
  <c r="J6893" i="3" s="1"/>
  <c r="F8175" i="3"/>
  <c r="E8177" i="3"/>
  <c r="J8177" i="3" s="1"/>
  <c r="F9459" i="3"/>
  <c r="E9461" i="3"/>
  <c r="J9461" i="3" s="1"/>
  <c r="E8176" i="3"/>
  <c r="J8176" i="3" s="1"/>
  <c r="E8819" i="3"/>
  <c r="J8819" i="3" s="1"/>
  <c r="F8816" i="3"/>
  <c r="E8818" i="3"/>
  <c r="J8818" i="3" s="1"/>
  <c r="F4965" i="3"/>
  <c r="E4967" i="3"/>
  <c r="J4967" i="3" s="1"/>
  <c r="F3681" i="3"/>
  <c r="E3683" i="3"/>
  <c r="J3683" i="3" s="1"/>
  <c r="E6250" i="3"/>
  <c r="J6250" i="3" s="1"/>
  <c r="F1755" i="3"/>
  <c r="E1757" i="3"/>
  <c r="J1757" i="3" s="1"/>
  <c r="F4323" i="3"/>
  <c r="E4325" i="3"/>
  <c r="J4325" i="3" s="1"/>
  <c r="F5607" i="3"/>
  <c r="E5609" i="3"/>
  <c r="J5609" i="3" s="1"/>
  <c r="F2397" i="3"/>
  <c r="E2399" i="3"/>
  <c r="J2399" i="3" s="1"/>
  <c r="E1115" i="3"/>
  <c r="J1115" i="3" s="1"/>
  <c r="E6251" i="3"/>
  <c r="J6251" i="3" s="1"/>
  <c r="F7532" i="3"/>
  <c r="E7534" i="3"/>
  <c r="J7534" i="3" s="1"/>
  <c r="F6890" i="3"/>
  <c r="E6892" i="3"/>
  <c r="J6892" i="3" s="1"/>
  <c r="L1113" i="3"/>
  <c r="L2397" i="3"/>
  <c r="L4965" i="3"/>
  <c r="L5607" i="3"/>
  <c r="L6249" i="3"/>
  <c r="L7532" i="3"/>
  <c r="L9458" i="3"/>
  <c r="L1114" i="3"/>
  <c r="L2398" i="3"/>
  <c r="L3682" i="3"/>
  <c r="L4966" i="3"/>
  <c r="L6250" i="3"/>
  <c r="E1114" i="3"/>
  <c r="J1114" i="3" s="1"/>
  <c r="E2398" i="3"/>
  <c r="J2398" i="3" s="1"/>
  <c r="E3682" i="3"/>
  <c r="J3682" i="3" s="1"/>
  <c r="E4966" i="3"/>
  <c r="J4966" i="3" s="1"/>
  <c r="L9459" i="3"/>
  <c r="L1756" i="3"/>
  <c r="L6891" i="3"/>
  <c r="E6248" i="3"/>
  <c r="J6248" i="3" s="1"/>
  <c r="E6890" i="3"/>
  <c r="J6890" i="3" s="1"/>
  <c r="E8175" i="3"/>
  <c r="J8175" i="3" s="1"/>
  <c r="E9459" i="3"/>
  <c r="J9459" i="3" s="1"/>
  <c r="E1755" i="3"/>
  <c r="J1755" i="3" s="1"/>
  <c r="E1756" i="3"/>
  <c r="J1756" i="3" s="1"/>
  <c r="E6891" i="3"/>
  <c r="J6891" i="3" s="1"/>
  <c r="L6248" i="3"/>
  <c r="F7531" i="3"/>
  <c r="E7533" i="3"/>
  <c r="J7533" i="3" s="1"/>
  <c r="F8815" i="3"/>
  <c r="E8817" i="3"/>
  <c r="J8817" i="3" s="1"/>
  <c r="L4959" i="3"/>
  <c r="L5601" i="3"/>
  <c r="L7528" i="3"/>
  <c r="L2394" i="3"/>
  <c r="L3036" i="3"/>
  <c r="L4320" i="3"/>
  <c r="L6246" i="3"/>
  <c r="L7530" i="3"/>
  <c r="L1753" i="3"/>
  <c r="L3037" i="3"/>
  <c r="L4321" i="3"/>
  <c r="L5605" i="3"/>
  <c r="L6889" i="3"/>
  <c r="L8173" i="3"/>
  <c r="L9457" i="3"/>
  <c r="L1112" i="3"/>
  <c r="L1754" i="3"/>
  <c r="L2396" i="3"/>
  <c r="L3038" i="3"/>
  <c r="L3680" i="3"/>
  <c r="L4322" i="3"/>
  <c r="L4964" i="3"/>
  <c r="L5606" i="3"/>
  <c r="L6890" i="3"/>
  <c r="L8174" i="3"/>
  <c r="L8816" i="3"/>
  <c r="L3039" i="3"/>
  <c r="L4323" i="3"/>
  <c r="L3681" i="3"/>
  <c r="L8175" i="3"/>
  <c r="E2397" i="3"/>
  <c r="J2397" i="3" s="1"/>
  <c r="E4965" i="3"/>
  <c r="J4965" i="3" s="1"/>
  <c r="E5607" i="3"/>
  <c r="J5607" i="3" s="1"/>
  <c r="E6249" i="3"/>
  <c r="J6249" i="3" s="1"/>
  <c r="E8815" i="3"/>
  <c r="J8815" i="3" s="1"/>
  <c r="E3039" i="3"/>
  <c r="J3039" i="3" s="1"/>
  <c r="E3681" i="3"/>
  <c r="J3681" i="3" s="1"/>
  <c r="E4323" i="3"/>
  <c r="J4323" i="3" s="1"/>
  <c r="E5606" i="3"/>
  <c r="J5606" i="3" s="1"/>
  <c r="E7532" i="3"/>
  <c r="J7532" i="3" s="1"/>
  <c r="E9458" i="3"/>
  <c r="J9458" i="3" s="1"/>
  <c r="F1112" i="3"/>
  <c r="F2396" i="3"/>
  <c r="F3680" i="3"/>
  <c r="F4964" i="3"/>
  <c r="F6248" i="3"/>
  <c r="E8816" i="3"/>
  <c r="J8816" i="3" s="1"/>
  <c r="E1113" i="3"/>
  <c r="J1113" i="3" s="1"/>
  <c r="E8174" i="3"/>
  <c r="J8174" i="3" s="1"/>
  <c r="L1755" i="3"/>
  <c r="L7531" i="3"/>
  <c r="L8815" i="3"/>
  <c r="E9453" i="3"/>
  <c r="J9453" i="3" s="1"/>
  <c r="E10096" i="3"/>
  <c r="J10096" i="3" s="1"/>
  <c r="E8170" i="3"/>
  <c r="J8170" i="3" s="1"/>
  <c r="F8809" i="3"/>
  <c r="F10095" i="3"/>
  <c r="E1110" i="3"/>
  <c r="J1110" i="3" s="1"/>
  <c r="E2394" i="3"/>
  <c r="J2394" i="3" s="1"/>
  <c r="E3036" i="3"/>
  <c r="J3036" i="3" s="1"/>
  <c r="E4320" i="3"/>
  <c r="J4320" i="3" s="1"/>
  <c r="E5603" i="3"/>
  <c r="J5603" i="3" s="1"/>
  <c r="E6246" i="3"/>
  <c r="J6246" i="3" s="1"/>
  <c r="E7530" i="3"/>
  <c r="J7530" i="3" s="1"/>
  <c r="E9456" i="3"/>
  <c r="J9456" i="3" s="1"/>
  <c r="E1753" i="3"/>
  <c r="J1753" i="3" s="1"/>
  <c r="E3037" i="3"/>
  <c r="J3037" i="3" s="1"/>
  <c r="E4321" i="3"/>
  <c r="J4321" i="3" s="1"/>
  <c r="E5605" i="3"/>
  <c r="J5605" i="3" s="1"/>
  <c r="E6889" i="3"/>
  <c r="J6889" i="3" s="1"/>
  <c r="E8173" i="3"/>
  <c r="J8173" i="3" s="1"/>
  <c r="F1110" i="3"/>
  <c r="E1112" i="3"/>
  <c r="J1112" i="3" s="1"/>
  <c r="F1752" i="3"/>
  <c r="E1754" i="3"/>
  <c r="J1754" i="3" s="1"/>
  <c r="E2396" i="3"/>
  <c r="J2396" i="3" s="1"/>
  <c r="F3036" i="3"/>
  <c r="E3038" i="3"/>
  <c r="J3038" i="3" s="1"/>
  <c r="F3678" i="3"/>
  <c r="E3680" i="3"/>
  <c r="J3680" i="3" s="1"/>
  <c r="E4322" i="3"/>
  <c r="J4322" i="3" s="1"/>
  <c r="F4962" i="3"/>
  <c r="E4964" i="3"/>
  <c r="J4964" i="3" s="1"/>
  <c r="F5604" i="3"/>
  <c r="F6246" i="3"/>
  <c r="F6888" i="3"/>
  <c r="F8173" i="3"/>
  <c r="F9457" i="3"/>
  <c r="F1754" i="3"/>
  <c r="F3038" i="3"/>
  <c r="F4322" i="3"/>
  <c r="F5606" i="3"/>
  <c r="L5602" i="3"/>
  <c r="E3676" i="3"/>
  <c r="J3676" i="3" s="1"/>
  <c r="E4318" i="3"/>
  <c r="J4318" i="3" s="1"/>
  <c r="E5602" i="3"/>
  <c r="J5602" i="3" s="1"/>
  <c r="E9454" i="3"/>
  <c r="J9454" i="3" s="1"/>
  <c r="E9455" i="3"/>
  <c r="J9455" i="3" s="1"/>
  <c r="E1752" i="3"/>
  <c r="J1752" i="3" s="1"/>
  <c r="E3678" i="3"/>
  <c r="J3678" i="3" s="1"/>
  <c r="E4962" i="3"/>
  <c r="J4962" i="3" s="1"/>
  <c r="F5602" i="3"/>
  <c r="E6888" i="3"/>
  <c r="J6888" i="3" s="1"/>
  <c r="F8170" i="3"/>
  <c r="E8814" i="3"/>
  <c r="J8814" i="3" s="1"/>
  <c r="E1111" i="3"/>
  <c r="J1111" i="3" s="1"/>
  <c r="E2395" i="3"/>
  <c r="J2395" i="3" s="1"/>
  <c r="E6247" i="3"/>
  <c r="J6247" i="3" s="1"/>
  <c r="E7531" i="3"/>
  <c r="J7531" i="3" s="1"/>
  <c r="F10096" i="3"/>
  <c r="F1753" i="3"/>
  <c r="F2395" i="3"/>
  <c r="F4321" i="3"/>
  <c r="F4963" i="3"/>
  <c r="F5605" i="3"/>
  <c r="F6247" i="3"/>
  <c r="F8812" i="3"/>
  <c r="L1108" i="3"/>
  <c r="L1750" i="3"/>
  <c r="L7529" i="3"/>
  <c r="L1752" i="3"/>
  <c r="L3678" i="3"/>
  <c r="L4962" i="3"/>
  <c r="L6888" i="3"/>
  <c r="L8814" i="3"/>
  <c r="L1111" i="3"/>
  <c r="L2395" i="3"/>
  <c r="L3679" i="3"/>
  <c r="L4963" i="3"/>
  <c r="L6247" i="3"/>
  <c r="L9454" i="3"/>
  <c r="L8171" i="3"/>
  <c r="F9455" i="3"/>
  <c r="E9457" i="3"/>
  <c r="J9457" i="3" s="1"/>
  <c r="E7528" i="3"/>
  <c r="J7528" i="3" s="1"/>
  <c r="L9455" i="3"/>
  <c r="L8172" i="3"/>
  <c r="F2394" i="3"/>
  <c r="F4320" i="3"/>
  <c r="F9456" i="3"/>
  <c r="F3034" i="3"/>
  <c r="E6886" i="3"/>
  <c r="J6886" i="3" s="1"/>
  <c r="L10096" i="3"/>
  <c r="E2393" i="3"/>
  <c r="J2393" i="3" s="1"/>
  <c r="L6887" i="3"/>
  <c r="E8172" i="3"/>
  <c r="J8172" i="3" s="1"/>
  <c r="F8811" i="3"/>
  <c r="F9453" i="3"/>
  <c r="E1108" i="3"/>
  <c r="J1108" i="3" s="1"/>
  <c r="F1750" i="3"/>
  <c r="F2392" i="3"/>
  <c r="F3676" i="3"/>
  <c r="E4960" i="3"/>
  <c r="J4960" i="3" s="1"/>
  <c r="E6885" i="3"/>
  <c r="J6885" i="3" s="1"/>
  <c r="F6889" i="3"/>
  <c r="E8812" i="3"/>
  <c r="J8812" i="3" s="1"/>
  <c r="F1751" i="3"/>
  <c r="L4319" i="3"/>
  <c r="L4961" i="3"/>
  <c r="L6245" i="3"/>
  <c r="E5604" i="3"/>
  <c r="J5604" i="3" s="1"/>
  <c r="F4318" i="3"/>
  <c r="F4960" i="3"/>
  <c r="E6244" i="3"/>
  <c r="J6244" i="3" s="1"/>
  <c r="E1109" i="3"/>
  <c r="J1109" i="3" s="1"/>
  <c r="L3677" i="3"/>
  <c r="L5603" i="3"/>
  <c r="F8813" i="3"/>
  <c r="E10095" i="3"/>
  <c r="J10095" i="3" s="1"/>
  <c r="F474" i="3"/>
  <c r="F2391" i="3"/>
  <c r="F3033" i="3"/>
  <c r="E3679" i="3"/>
  <c r="J3679" i="3" s="1"/>
  <c r="E4963" i="3"/>
  <c r="J4963" i="3" s="1"/>
  <c r="F9454" i="3"/>
  <c r="L3035" i="3"/>
  <c r="E7529" i="3"/>
  <c r="J7529" i="3" s="1"/>
  <c r="F8171" i="3"/>
  <c r="E3035" i="3"/>
  <c r="J3035" i="3" s="1"/>
  <c r="F3679" i="3"/>
  <c r="F8168" i="3"/>
  <c r="F8172" i="3"/>
  <c r="L6886" i="3"/>
  <c r="L2393" i="3"/>
  <c r="E4961" i="3"/>
  <c r="J4961" i="3" s="1"/>
  <c r="E6887" i="3"/>
  <c r="J6887" i="3" s="1"/>
  <c r="F3037" i="3"/>
  <c r="F7530" i="3"/>
  <c r="L3034" i="3"/>
  <c r="L5604" i="3"/>
  <c r="L8811" i="3"/>
  <c r="L2392" i="3"/>
  <c r="L3676" i="3"/>
  <c r="L6885" i="3"/>
  <c r="L8170" i="3"/>
  <c r="L1751" i="3"/>
  <c r="F4319" i="3"/>
  <c r="F4961" i="3"/>
  <c r="E6245" i="3"/>
  <c r="J6245" i="3" s="1"/>
  <c r="L9456" i="3"/>
  <c r="F1111" i="3"/>
  <c r="F8814" i="3"/>
  <c r="L9453" i="3"/>
  <c r="L10095" i="3"/>
  <c r="L4318" i="3"/>
  <c r="L4960" i="3"/>
  <c r="L6244" i="3"/>
  <c r="L8812" i="3"/>
  <c r="L1109" i="3"/>
  <c r="F3677" i="3"/>
  <c r="F5603" i="3"/>
  <c r="L8813" i="3"/>
  <c r="L1110" i="3"/>
  <c r="E8813" i="3"/>
  <c r="J8813" i="3" s="1"/>
  <c r="E8171" i="3"/>
  <c r="J8171" i="3" s="1"/>
  <c r="F7529" i="3"/>
  <c r="F6887" i="3"/>
  <c r="F6245" i="3"/>
  <c r="E4319" i="3"/>
  <c r="J4319" i="3" s="1"/>
  <c r="E3677" i="3"/>
  <c r="J3677" i="3" s="1"/>
  <c r="F3035" i="3"/>
  <c r="F2393" i="3"/>
  <c r="E1751" i="3"/>
  <c r="J1751" i="3" s="1"/>
  <c r="F1109" i="3"/>
  <c r="F7528" i="3"/>
  <c r="F6886" i="3"/>
  <c r="F6244" i="3"/>
  <c r="E3034" i="3"/>
  <c r="J3034" i="3" s="1"/>
  <c r="E2392" i="3"/>
  <c r="J2392" i="3" s="1"/>
  <c r="E1750" i="3"/>
  <c r="J1750" i="3" s="1"/>
  <c r="F1108" i="3"/>
  <c r="E8811" i="3"/>
  <c r="J8811" i="3" s="1"/>
  <c r="F6885" i="3"/>
  <c r="F1749" i="3"/>
  <c r="F10094" i="3"/>
  <c r="F9452" i="3"/>
  <c r="F6883" i="3"/>
  <c r="F6243" i="3"/>
  <c r="F8167" i="3"/>
  <c r="E7527" i="3"/>
  <c r="J7527" i="3" s="1"/>
  <c r="F7527" i="3"/>
  <c r="F4317" i="3"/>
  <c r="F10093" i="3"/>
  <c r="F5601" i="3"/>
  <c r="L1107" i="3"/>
  <c r="F6884" i="3"/>
  <c r="F3675" i="3"/>
  <c r="E3033" i="3"/>
  <c r="J3033" i="3" s="1"/>
  <c r="F7525" i="3"/>
  <c r="F9451" i="3"/>
  <c r="F1107" i="3"/>
  <c r="F3031" i="3"/>
  <c r="E8169" i="3"/>
  <c r="J8169" i="3" s="1"/>
  <c r="E3675" i="3"/>
  <c r="J3675" i="3" s="1"/>
  <c r="E2391" i="3"/>
  <c r="J2391" i="3" s="1"/>
  <c r="F8810" i="3"/>
  <c r="F4959" i="3"/>
  <c r="F5599" i="3"/>
  <c r="L2391" i="3"/>
  <c r="F8169" i="3"/>
  <c r="E1107" i="3"/>
  <c r="J1107" i="3" s="1"/>
  <c r="L4317" i="3"/>
  <c r="L6243" i="3"/>
  <c r="L3675" i="3"/>
  <c r="E4959" i="3"/>
  <c r="J4959" i="3" s="1"/>
  <c r="E5601" i="3"/>
  <c r="J5601" i="3" s="1"/>
  <c r="L7527" i="3"/>
  <c r="E1749" i="3"/>
  <c r="J1749" i="3" s="1"/>
  <c r="F4957" i="3"/>
  <c r="E4317" i="3"/>
  <c r="J4317" i="3" s="1"/>
  <c r="E6243" i="3"/>
  <c r="J6243" i="3" s="1"/>
  <c r="L8169" i="3"/>
  <c r="L3033" i="3"/>
  <c r="L1749" i="3"/>
  <c r="F7526" i="3"/>
  <c r="F6241" i="3"/>
  <c r="F6242" i="3"/>
  <c r="F5600" i="3"/>
  <c r="F4958" i="3"/>
  <c r="F4315" i="3"/>
  <c r="F4316" i="3"/>
  <c r="F3673" i="3"/>
  <c r="F3674" i="3"/>
  <c r="F3032" i="3"/>
  <c r="F2389" i="3"/>
  <c r="F2390" i="3"/>
  <c r="F1747" i="3"/>
  <c r="F1748" i="3"/>
  <c r="F1105" i="3"/>
  <c r="F110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088" i="3"/>
  <c r="K10088" i="3"/>
  <c r="L10094" i="3" s="1"/>
  <c r="G10088" i="3"/>
  <c r="D10088" i="3"/>
  <c r="F10092" i="3" s="1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9446" i="3"/>
  <c r="K9446" i="3"/>
  <c r="L9452" i="3" s="1"/>
  <c r="G9446" i="3"/>
  <c r="D9446" i="3"/>
  <c r="F9450" i="3" s="1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8804" i="3"/>
  <c r="K8804" i="3"/>
  <c r="L8810" i="3" s="1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162" i="3"/>
  <c r="K8162" i="3"/>
  <c r="L8168" i="3" s="1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7520" i="3"/>
  <c r="K7520" i="3"/>
  <c r="L7526" i="3" s="1"/>
  <c r="G7520" i="3"/>
  <c r="D7520" i="3"/>
  <c r="F7524" i="3" s="1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6878" i="3"/>
  <c r="K6878" i="3"/>
  <c r="L6884" i="3" s="1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236" i="3"/>
  <c r="K6236" i="3"/>
  <c r="L6242" i="3" s="1"/>
  <c r="G6236" i="3"/>
  <c r="D6236" i="3"/>
  <c r="F6240" i="3" s="1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5594" i="3"/>
  <c r="K5594" i="3"/>
  <c r="L5600" i="3" s="1"/>
  <c r="G5594" i="3"/>
  <c r="D5594" i="3"/>
  <c r="E5600" i="3" s="1"/>
  <c r="J5600" i="3" s="1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4952" i="3"/>
  <c r="K4952" i="3"/>
  <c r="L4958" i="3" s="1"/>
  <c r="G4952" i="3"/>
  <c r="D4952" i="3"/>
  <c r="F4956" i="3" s="1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310" i="3"/>
  <c r="K4310" i="3"/>
  <c r="L4316" i="3" s="1"/>
  <c r="G4310" i="3"/>
  <c r="D4310" i="3"/>
  <c r="F4314" i="3" s="1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3668" i="3"/>
  <c r="K3668" i="3"/>
  <c r="L3674" i="3" s="1"/>
  <c r="G3668" i="3"/>
  <c r="D3668" i="3"/>
  <c r="E3674" i="3" s="1"/>
  <c r="J3674" i="3" s="1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026" i="3"/>
  <c r="K3026" i="3"/>
  <c r="L3032" i="3" s="1"/>
  <c r="G3026" i="3"/>
  <c r="D3026" i="3"/>
  <c r="E3032" i="3" s="1"/>
  <c r="J3032" i="3" s="1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2384" i="3"/>
  <c r="K2384" i="3"/>
  <c r="L2390" i="3" s="1"/>
  <c r="G2384" i="3"/>
  <c r="D2384" i="3"/>
  <c r="F2388" i="3" s="1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1742" i="3"/>
  <c r="K1742" i="3"/>
  <c r="L1748" i="3" s="1"/>
  <c r="G1742" i="3"/>
  <c r="D1742" i="3"/>
  <c r="E1748" i="3" s="1"/>
  <c r="J1748" i="3" s="1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100" i="3"/>
  <c r="K1100" i="3"/>
  <c r="L1106" i="3" s="1"/>
  <c r="G1100" i="3"/>
  <c r="D1100" i="3"/>
  <c r="F1104" i="3" s="1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881" i="3" l="1"/>
  <c r="E8807" i="3"/>
  <c r="J8807" i="3" s="1"/>
  <c r="F1102" i="3"/>
  <c r="E1746" i="3"/>
  <c r="J1746" i="3" s="1"/>
  <c r="E4314" i="3"/>
  <c r="J4314" i="3" s="1"/>
  <c r="F4954" i="3"/>
  <c r="F5596" i="3"/>
  <c r="F6238" i="3"/>
  <c r="F6880" i="3"/>
  <c r="E8165" i="3"/>
  <c r="J8165" i="3" s="1"/>
  <c r="F8165" i="3"/>
  <c r="E10092" i="3"/>
  <c r="J10092" i="3" s="1"/>
  <c r="F3670" i="3"/>
  <c r="F8807" i="3"/>
  <c r="L6882" i="3"/>
  <c r="F7522" i="3"/>
  <c r="F9448" i="3"/>
  <c r="E4313" i="3"/>
  <c r="J4313" i="3" s="1"/>
  <c r="E10094" i="3"/>
  <c r="J10094" i="3" s="1"/>
  <c r="L2388" i="3"/>
  <c r="F1744" i="3"/>
  <c r="L5598" i="3"/>
  <c r="L8166" i="3"/>
  <c r="L8808" i="3"/>
  <c r="L9450" i="3"/>
  <c r="L1746" i="3"/>
  <c r="L4956" i="3"/>
  <c r="L7524" i="3"/>
  <c r="F3027" i="3"/>
  <c r="E4315" i="3"/>
  <c r="J4315" i="3" s="1"/>
  <c r="E6883" i="3"/>
  <c r="J6883" i="3" s="1"/>
  <c r="E7523" i="3"/>
  <c r="J7523" i="3" s="1"/>
  <c r="E7525" i="3"/>
  <c r="J7525" i="3" s="1"/>
  <c r="E9449" i="3"/>
  <c r="J9449" i="3" s="1"/>
  <c r="E8808" i="3"/>
  <c r="J8808" i="3" s="1"/>
  <c r="E6242" i="3"/>
  <c r="J6242" i="3" s="1"/>
  <c r="E8168" i="3"/>
  <c r="J8168" i="3" s="1"/>
  <c r="E4958" i="3"/>
  <c r="J4958" i="3" s="1"/>
  <c r="E4956" i="3"/>
  <c r="J4956" i="3" s="1"/>
  <c r="F5598" i="3"/>
  <c r="E9452" i="3"/>
  <c r="J9452" i="3" s="1"/>
  <c r="F3028" i="3"/>
  <c r="F6239" i="3"/>
  <c r="E3030" i="3"/>
  <c r="J3030" i="3" s="1"/>
  <c r="E1105" i="3"/>
  <c r="J1105" i="3" s="1"/>
  <c r="E1747" i="3"/>
  <c r="J1747" i="3" s="1"/>
  <c r="F2385" i="3"/>
  <c r="F2387" i="3"/>
  <c r="E3671" i="3"/>
  <c r="J3671" i="3" s="1"/>
  <c r="E3673" i="3"/>
  <c r="J3673" i="3" s="1"/>
  <c r="F4313" i="3"/>
  <c r="E6239" i="3"/>
  <c r="J6239" i="3" s="1"/>
  <c r="F7523" i="3"/>
  <c r="F9449" i="3"/>
  <c r="F6237" i="3"/>
  <c r="F3030" i="3"/>
  <c r="E6882" i="3"/>
  <c r="J6882" i="3" s="1"/>
  <c r="F1101" i="3"/>
  <c r="F8164" i="3"/>
  <c r="E3672" i="3"/>
  <c r="J3672" i="3" s="1"/>
  <c r="F8166" i="3"/>
  <c r="F3672" i="3"/>
  <c r="E1103" i="3"/>
  <c r="J1103" i="3" s="1"/>
  <c r="E9450" i="3"/>
  <c r="J9450" i="3" s="1"/>
  <c r="L1103" i="3"/>
  <c r="L1105" i="3"/>
  <c r="L1745" i="3"/>
  <c r="L1747" i="3"/>
  <c r="L2387" i="3"/>
  <c r="L2389" i="3"/>
  <c r="L3029" i="3"/>
  <c r="L3030" i="3"/>
  <c r="L3671" i="3"/>
  <c r="L3672" i="3"/>
  <c r="L4314" i="3"/>
  <c r="L4955" i="3"/>
  <c r="L4957" i="3"/>
  <c r="L5597" i="3"/>
  <c r="L5599" i="3"/>
  <c r="L6239" i="3"/>
  <c r="L6240" i="3"/>
  <c r="L6881" i="3"/>
  <c r="L6883" i="3"/>
  <c r="L7523" i="3"/>
  <c r="L7525" i="3"/>
  <c r="L8165" i="3"/>
  <c r="L8167" i="3"/>
  <c r="L8807" i="3"/>
  <c r="L8809" i="3"/>
  <c r="L9449" i="3"/>
  <c r="L9451" i="3"/>
  <c r="L10091" i="3"/>
  <c r="L10092" i="3"/>
  <c r="F8806" i="3"/>
  <c r="E8166" i="3"/>
  <c r="J8166" i="3" s="1"/>
  <c r="E2389" i="3"/>
  <c r="J2389" i="3" s="1"/>
  <c r="E1104" i="3"/>
  <c r="J1104" i="3" s="1"/>
  <c r="E8810" i="3"/>
  <c r="J8810" i="3" s="1"/>
  <c r="E7526" i="3"/>
  <c r="J7526" i="3" s="1"/>
  <c r="F10090" i="3"/>
  <c r="F6879" i="3"/>
  <c r="F10091" i="3"/>
  <c r="E1106" i="3"/>
  <c r="J1106" i="3" s="1"/>
  <c r="E3031" i="3"/>
  <c r="J3031" i="3" s="1"/>
  <c r="E4957" i="3"/>
  <c r="J4957" i="3" s="1"/>
  <c r="F1746" i="3"/>
  <c r="L3031" i="3"/>
  <c r="E10091" i="3"/>
  <c r="J10091" i="3" s="1"/>
  <c r="L10093" i="3"/>
  <c r="E6881" i="3"/>
  <c r="J6881" i="3" s="1"/>
  <c r="L6241" i="3"/>
  <c r="L1104" i="3"/>
  <c r="F4312" i="3"/>
  <c r="E6884" i="3"/>
  <c r="J6884" i="3" s="1"/>
  <c r="F6882" i="3"/>
  <c r="F7521" i="3"/>
  <c r="F1103" i="3"/>
  <c r="E2387" i="3"/>
  <c r="J2387" i="3" s="1"/>
  <c r="F8808" i="3"/>
  <c r="L4313" i="3"/>
  <c r="E2388" i="3"/>
  <c r="J2388" i="3" s="1"/>
  <c r="F2386" i="3"/>
  <c r="E5598" i="3"/>
  <c r="J5598" i="3" s="1"/>
  <c r="E4316" i="3"/>
  <c r="J4316" i="3" s="1"/>
  <c r="E6241" i="3"/>
  <c r="J6241" i="3" s="1"/>
  <c r="L3673" i="3"/>
  <c r="E2390" i="3"/>
  <c r="J2390" i="3" s="1"/>
  <c r="L4315" i="3"/>
  <c r="E9451" i="3"/>
  <c r="J9451" i="3" s="1"/>
  <c r="F3671" i="3"/>
  <c r="E6240" i="3"/>
  <c r="J6240" i="3" s="1"/>
  <c r="E1745" i="3"/>
  <c r="J1745" i="3" s="1"/>
  <c r="F1743" i="3"/>
  <c r="F1745" i="3"/>
  <c r="E3029" i="3"/>
  <c r="J3029" i="3" s="1"/>
  <c r="F3029" i="3"/>
  <c r="F3669" i="3"/>
  <c r="F4311" i="3"/>
  <c r="F4953" i="3"/>
  <c r="F4955" i="3"/>
  <c r="F5595" i="3"/>
  <c r="E5597" i="3"/>
  <c r="J5597" i="3" s="1"/>
  <c r="E5599" i="3"/>
  <c r="J5599" i="3" s="1"/>
  <c r="F5597" i="3"/>
  <c r="F8163" i="3"/>
  <c r="E8167" i="3"/>
  <c r="J8167" i="3" s="1"/>
  <c r="F8805" i="3"/>
  <c r="E8809" i="3"/>
  <c r="J8809" i="3" s="1"/>
  <c r="F9447" i="3"/>
  <c r="F10089" i="3"/>
  <c r="E10093" i="3"/>
  <c r="J10093" i="3" s="1"/>
  <c r="E7524" i="3"/>
  <c r="J7524" i="3" s="1"/>
  <c r="E4955" i="3"/>
  <c r="J495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442" i="3"/>
  <c r="K9442" i="3"/>
  <c r="L9448" i="3" s="1"/>
  <c r="G9442" i="3"/>
  <c r="D9442" i="3"/>
  <c r="M8800" i="3"/>
  <c r="K8800" i="3"/>
  <c r="L8806" i="3" s="1"/>
  <c r="G8800" i="3"/>
  <c r="D8800" i="3"/>
  <c r="M8158" i="3"/>
  <c r="K8158" i="3"/>
  <c r="L8164" i="3" s="1"/>
  <c r="G8158" i="3"/>
  <c r="D8158" i="3"/>
  <c r="M7516" i="3"/>
  <c r="K7516" i="3"/>
  <c r="L7522" i="3" s="1"/>
  <c r="G7516" i="3"/>
  <c r="D7516" i="3"/>
  <c r="M6874" i="3"/>
  <c r="K6874" i="3"/>
  <c r="L6880" i="3" s="1"/>
  <c r="G6874" i="3"/>
  <c r="D6874" i="3"/>
  <c r="M6232" i="3"/>
  <c r="K6232" i="3"/>
  <c r="L6238" i="3" s="1"/>
  <c r="G6232" i="3"/>
  <c r="D6232" i="3"/>
  <c r="M5590" i="3"/>
  <c r="K5590" i="3"/>
  <c r="L5596" i="3" s="1"/>
  <c r="G5590" i="3"/>
  <c r="D5590" i="3"/>
  <c r="M4948" i="3"/>
  <c r="K4948" i="3"/>
  <c r="L4954" i="3" s="1"/>
  <c r="G4948" i="3"/>
  <c r="D4948" i="3"/>
  <c r="M4306" i="3"/>
  <c r="K4306" i="3"/>
  <c r="L4312" i="3" s="1"/>
  <c r="G4306" i="3"/>
  <c r="D4306" i="3"/>
  <c r="M3664" i="3"/>
  <c r="K3664" i="3"/>
  <c r="L3670" i="3" s="1"/>
  <c r="G3664" i="3"/>
  <c r="D3664" i="3"/>
  <c r="M3022" i="3"/>
  <c r="K3022" i="3"/>
  <c r="L3028" i="3" s="1"/>
  <c r="G3022" i="3"/>
  <c r="D3022" i="3"/>
  <c r="M2380" i="3"/>
  <c r="K2380" i="3"/>
  <c r="L2386" i="3" s="1"/>
  <c r="G2380" i="3"/>
  <c r="D2380" i="3"/>
  <c r="M1738" i="3"/>
  <c r="K1738" i="3"/>
  <c r="L1744" i="3" s="1"/>
  <c r="G1738" i="3"/>
  <c r="D1738" i="3"/>
  <c r="M1096" i="3"/>
  <c r="K1096" i="3"/>
  <c r="L1102" i="3" s="1"/>
  <c r="G1096" i="3"/>
  <c r="D1096" i="3"/>
  <c r="M454" i="3"/>
  <c r="K454" i="3"/>
  <c r="L460" i="3" s="1"/>
  <c r="G454" i="3"/>
  <c r="D454" i="3"/>
  <c r="M10084" i="3"/>
  <c r="K10084" i="3"/>
  <c r="L10090" i="3" s="1"/>
  <c r="G10084" i="3"/>
  <c r="D10084" i="3"/>
  <c r="F1742" i="3" l="1"/>
  <c r="E1744" i="3"/>
  <c r="J1744" i="3" s="1"/>
  <c r="F4310" i="3"/>
  <c r="E4312" i="3"/>
  <c r="J4312" i="3" s="1"/>
  <c r="F6878" i="3"/>
  <c r="E6880" i="3"/>
  <c r="J6880" i="3" s="1"/>
  <c r="F8162" i="3"/>
  <c r="E8164" i="3"/>
  <c r="J8164" i="3" s="1"/>
  <c r="F3026" i="3"/>
  <c r="E3028" i="3"/>
  <c r="J3028" i="3" s="1"/>
  <c r="F5594" i="3"/>
  <c r="E5596" i="3"/>
  <c r="J5596" i="3" s="1"/>
  <c r="F9446" i="3"/>
  <c r="E9448" i="3"/>
  <c r="J9448" i="3" s="1"/>
  <c r="F10088" i="3"/>
  <c r="E10090" i="3"/>
  <c r="J10090" i="3" s="1"/>
  <c r="F1100" i="3"/>
  <c r="E1102" i="3"/>
  <c r="J1102" i="3" s="1"/>
  <c r="F2384" i="3"/>
  <c r="E2386" i="3"/>
  <c r="J2386" i="3" s="1"/>
  <c r="F3668" i="3"/>
  <c r="E3670" i="3"/>
  <c r="J3670" i="3" s="1"/>
  <c r="F4952" i="3"/>
  <c r="E4954" i="3"/>
  <c r="J4954" i="3" s="1"/>
  <c r="F6236" i="3"/>
  <c r="E6238" i="3"/>
  <c r="J6238" i="3" s="1"/>
  <c r="F7520" i="3"/>
  <c r="E7522" i="3"/>
  <c r="J7522" i="3" s="1"/>
  <c r="F8804" i="3"/>
  <c r="E8806" i="3"/>
  <c r="J8806" i="3" s="1"/>
  <c r="F458" i="3"/>
  <c r="E460" i="3"/>
  <c r="J460" i="3" s="1"/>
  <c r="M9441" i="3"/>
  <c r="K9441" i="3"/>
  <c r="L9447" i="3" s="1"/>
  <c r="G9441" i="3"/>
  <c r="D9441" i="3"/>
  <c r="M9440" i="3"/>
  <c r="K9440" i="3"/>
  <c r="G9440" i="3"/>
  <c r="D9440" i="3"/>
  <c r="M9439" i="3"/>
  <c r="K9439" i="3"/>
  <c r="G9439" i="3"/>
  <c r="D9439" i="3"/>
  <c r="M8799" i="3"/>
  <c r="K8799" i="3"/>
  <c r="L8805" i="3" s="1"/>
  <c r="G8799" i="3"/>
  <c r="D8799" i="3"/>
  <c r="M8798" i="3"/>
  <c r="K8798" i="3"/>
  <c r="G8798" i="3"/>
  <c r="D8798" i="3"/>
  <c r="M8797" i="3"/>
  <c r="K8797" i="3"/>
  <c r="G8797" i="3"/>
  <c r="D8797" i="3"/>
  <c r="M8157" i="3"/>
  <c r="K8157" i="3"/>
  <c r="L8163" i="3" s="1"/>
  <c r="G8157" i="3"/>
  <c r="D8157" i="3"/>
  <c r="M8156" i="3"/>
  <c r="K8156" i="3"/>
  <c r="G8156" i="3"/>
  <c r="D8156" i="3"/>
  <c r="M8155" i="3"/>
  <c r="K8155" i="3"/>
  <c r="G8155" i="3"/>
  <c r="D8155" i="3"/>
  <c r="M7515" i="3"/>
  <c r="K7515" i="3"/>
  <c r="L7521" i="3" s="1"/>
  <c r="G7515" i="3"/>
  <c r="D7515" i="3"/>
  <c r="M7514" i="3"/>
  <c r="K7514" i="3"/>
  <c r="G7514" i="3"/>
  <c r="D7514" i="3"/>
  <c r="M7513" i="3"/>
  <c r="K7513" i="3"/>
  <c r="G7513" i="3"/>
  <c r="D7513" i="3"/>
  <c r="M6873" i="3"/>
  <c r="K6873" i="3"/>
  <c r="L6879" i="3" s="1"/>
  <c r="G6873" i="3"/>
  <c r="D6873" i="3"/>
  <c r="M6872" i="3"/>
  <c r="K6872" i="3"/>
  <c r="G6872" i="3"/>
  <c r="D6872" i="3"/>
  <c r="M6871" i="3"/>
  <c r="K6871" i="3"/>
  <c r="G6871" i="3"/>
  <c r="D6871" i="3"/>
  <c r="M6231" i="3"/>
  <c r="K6231" i="3"/>
  <c r="L6237" i="3" s="1"/>
  <c r="G6231" i="3"/>
  <c r="D6231" i="3"/>
  <c r="M6230" i="3"/>
  <c r="K6230" i="3"/>
  <c r="G6230" i="3"/>
  <c r="D6230" i="3"/>
  <c r="M6229" i="3"/>
  <c r="K6229" i="3"/>
  <c r="G6229" i="3"/>
  <c r="D6229" i="3"/>
  <c r="M5589" i="3"/>
  <c r="K5589" i="3"/>
  <c r="L5595" i="3" s="1"/>
  <c r="G5589" i="3"/>
  <c r="D5589" i="3"/>
  <c r="M5588" i="3"/>
  <c r="K5588" i="3"/>
  <c r="G5588" i="3"/>
  <c r="D5588" i="3"/>
  <c r="M5587" i="3"/>
  <c r="K5587" i="3"/>
  <c r="G5587" i="3"/>
  <c r="D5587" i="3"/>
  <c r="M4947" i="3"/>
  <c r="K4947" i="3"/>
  <c r="L4953" i="3" s="1"/>
  <c r="G4947" i="3"/>
  <c r="D4947" i="3"/>
  <c r="M4946" i="3"/>
  <c r="K4946" i="3"/>
  <c r="G4946" i="3"/>
  <c r="D4946" i="3"/>
  <c r="M4945" i="3"/>
  <c r="K4945" i="3"/>
  <c r="G4945" i="3"/>
  <c r="D4945" i="3"/>
  <c r="M4305" i="3"/>
  <c r="K4305" i="3"/>
  <c r="L4311" i="3" s="1"/>
  <c r="G4305" i="3"/>
  <c r="D4305" i="3"/>
  <c r="M4304" i="3"/>
  <c r="K4304" i="3"/>
  <c r="G4304" i="3"/>
  <c r="D4304" i="3"/>
  <c r="M4303" i="3"/>
  <c r="K4303" i="3"/>
  <c r="G4303" i="3"/>
  <c r="D4303" i="3"/>
  <c r="M3663" i="3"/>
  <c r="K3663" i="3"/>
  <c r="L3669" i="3" s="1"/>
  <c r="G3663" i="3"/>
  <c r="D3663" i="3"/>
  <c r="M3662" i="3"/>
  <c r="K3662" i="3"/>
  <c r="G3662" i="3"/>
  <c r="D3662" i="3"/>
  <c r="M3661" i="3"/>
  <c r="K3661" i="3"/>
  <c r="G3661" i="3"/>
  <c r="D3661" i="3"/>
  <c r="M3021" i="3"/>
  <c r="K3021" i="3"/>
  <c r="L3027" i="3" s="1"/>
  <c r="G3021" i="3"/>
  <c r="D3021" i="3"/>
  <c r="M3020" i="3"/>
  <c r="K3020" i="3"/>
  <c r="G3020" i="3"/>
  <c r="D3020" i="3"/>
  <c r="M3019" i="3"/>
  <c r="K3019" i="3"/>
  <c r="G3019" i="3"/>
  <c r="D3019" i="3"/>
  <c r="M2379" i="3"/>
  <c r="K2379" i="3"/>
  <c r="L2385" i="3" s="1"/>
  <c r="G2379" i="3"/>
  <c r="D2379" i="3"/>
  <c r="M2378" i="3"/>
  <c r="K2378" i="3"/>
  <c r="G2378" i="3"/>
  <c r="D2378" i="3"/>
  <c r="M2377" i="3"/>
  <c r="K2377" i="3"/>
  <c r="G2377" i="3"/>
  <c r="D2377" i="3"/>
  <c r="M1737" i="3"/>
  <c r="K1737" i="3"/>
  <c r="L1743" i="3" s="1"/>
  <c r="G1737" i="3"/>
  <c r="D1737" i="3"/>
  <c r="M1736" i="3"/>
  <c r="K1736" i="3"/>
  <c r="G1736" i="3"/>
  <c r="D1736" i="3"/>
  <c r="M1735" i="3"/>
  <c r="K1735" i="3"/>
  <c r="G1735" i="3"/>
  <c r="D1735" i="3"/>
  <c r="M1095" i="3"/>
  <c r="K1095" i="3"/>
  <c r="L1101" i="3" s="1"/>
  <c r="G1095" i="3"/>
  <c r="D1095" i="3"/>
  <c r="M1094" i="3"/>
  <c r="K1094" i="3"/>
  <c r="G1094" i="3"/>
  <c r="D1094" i="3"/>
  <c r="M1093" i="3"/>
  <c r="K1093" i="3"/>
  <c r="G1093" i="3"/>
  <c r="D109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083" i="3"/>
  <c r="K10083" i="3"/>
  <c r="L10089" i="3" s="1"/>
  <c r="G10083" i="3"/>
  <c r="D10083" i="3"/>
  <c r="M10082" i="3"/>
  <c r="K10082" i="3"/>
  <c r="G10082" i="3"/>
  <c r="D10082" i="3"/>
  <c r="M10081" i="3"/>
  <c r="K10081" i="3"/>
  <c r="G10081" i="3"/>
  <c r="D10081" i="3"/>
  <c r="L6878" i="3" l="1"/>
  <c r="L9446" i="3"/>
  <c r="L4310" i="3"/>
  <c r="L3026" i="3"/>
  <c r="F8803" i="3"/>
  <c r="E8805" i="3"/>
  <c r="J8805" i="3" s="1"/>
  <c r="F6235" i="3"/>
  <c r="E6237" i="3"/>
  <c r="J6237" i="3" s="1"/>
  <c r="F3667" i="3"/>
  <c r="E3669" i="3"/>
  <c r="J3669" i="3" s="1"/>
  <c r="F10087" i="3"/>
  <c r="E10089" i="3"/>
  <c r="J10089" i="3" s="1"/>
  <c r="F4951" i="3"/>
  <c r="E4953" i="3"/>
  <c r="J4953" i="3" s="1"/>
  <c r="F1741" i="3"/>
  <c r="E1743" i="3"/>
  <c r="J1743" i="3" s="1"/>
  <c r="F5593" i="3"/>
  <c r="E5595" i="3"/>
  <c r="J5595" i="3" s="1"/>
  <c r="F9445" i="3"/>
  <c r="E9447" i="3"/>
  <c r="J9447" i="3" s="1"/>
  <c r="F1099" i="3"/>
  <c r="E1101" i="3"/>
  <c r="J1101" i="3" s="1"/>
  <c r="F2383" i="3"/>
  <c r="E2385" i="3"/>
  <c r="J2385" i="3" s="1"/>
  <c r="F7519" i="3"/>
  <c r="E7521" i="3"/>
  <c r="J7521" i="3" s="1"/>
  <c r="F3025" i="3"/>
  <c r="E3027" i="3"/>
  <c r="J3027" i="3" s="1"/>
  <c r="F4309" i="3"/>
  <c r="E4311" i="3"/>
  <c r="J4311" i="3" s="1"/>
  <c r="F6877" i="3"/>
  <c r="E6879" i="3"/>
  <c r="J6879" i="3" s="1"/>
  <c r="F8161" i="3"/>
  <c r="E8163" i="3"/>
  <c r="J8163" i="3" s="1"/>
  <c r="L10087" i="3"/>
  <c r="F457" i="3"/>
  <c r="E459" i="3"/>
  <c r="J459" i="3" s="1"/>
  <c r="L8803" i="3"/>
  <c r="F10085" i="3"/>
  <c r="E10087" i="3"/>
  <c r="J10087" i="3" s="1"/>
  <c r="E9446" i="3"/>
  <c r="J9446" i="3" s="1"/>
  <c r="F9444" i="3"/>
  <c r="L6235" i="3"/>
  <c r="E10088" i="3"/>
  <c r="J10088" i="3" s="1"/>
  <c r="F10086" i="3"/>
  <c r="E9445" i="3"/>
  <c r="J9445" i="3" s="1"/>
  <c r="F9443" i="3"/>
  <c r="L10088" i="3"/>
  <c r="L9445" i="3"/>
  <c r="L3667" i="3"/>
  <c r="L8162" i="3"/>
  <c r="L7519" i="3"/>
  <c r="L5594" i="3"/>
  <c r="F8801" i="3"/>
  <c r="E8803" i="3"/>
  <c r="J8803" i="3" s="1"/>
  <c r="F8802" i="3"/>
  <c r="E8804" i="3"/>
  <c r="J8804" i="3" s="1"/>
  <c r="L8804" i="3"/>
  <c r="F8160" i="3"/>
  <c r="E8162" i="3"/>
  <c r="J8162" i="3" s="1"/>
  <c r="F8159" i="3"/>
  <c r="E8161" i="3"/>
  <c r="J8161" i="3" s="1"/>
  <c r="L8161" i="3"/>
  <c r="E7519" i="3"/>
  <c r="J7519" i="3" s="1"/>
  <c r="F7517" i="3"/>
  <c r="F7518" i="3"/>
  <c r="E7520" i="3"/>
  <c r="J7520" i="3" s="1"/>
  <c r="L7520" i="3"/>
  <c r="L4951" i="3"/>
  <c r="F6875" i="3"/>
  <c r="E6877" i="3"/>
  <c r="J6877" i="3" s="1"/>
  <c r="L6877" i="3"/>
  <c r="E6878" i="3"/>
  <c r="J6878" i="3" s="1"/>
  <c r="F6876" i="3"/>
  <c r="L6236" i="3"/>
  <c r="F6233" i="3"/>
  <c r="E6235" i="3"/>
  <c r="J6235" i="3" s="1"/>
  <c r="E6236" i="3"/>
  <c r="J6236" i="3" s="1"/>
  <c r="F6234" i="3"/>
  <c r="E5594" i="3"/>
  <c r="J5594" i="3" s="1"/>
  <c r="F5592" i="3"/>
  <c r="F5591" i="3"/>
  <c r="E5593" i="3"/>
  <c r="J5593" i="3" s="1"/>
  <c r="L5593" i="3"/>
  <c r="F4950" i="3"/>
  <c r="E4952" i="3"/>
  <c r="J4952" i="3" s="1"/>
  <c r="F4949" i="3"/>
  <c r="E4951" i="3"/>
  <c r="J4951" i="3" s="1"/>
  <c r="L4952" i="3"/>
  <c r="L4309" i="3"/>
  <c r="E4309" i="3"/>
  <c r="J4309" i="3" s="1"/>
  <c r="F4307" i="3"/>
  <c r="F4308" i="3"/>
  <c r="E4310" i="3"/>
  <c r="J4310" i="3" s="1"/>
  <c r="F3665" i="3"/>
  <c r="E3667" i="3"/>
  <c r="J3667" i="3" s="1"/>
  <c r="F3666" i="3"/>
  <c r="E3668" i="3"/>
  <c r="J3668" i="3" s="1"/>
  <c r="L3668" i="3"/>
  <c r="F3024" i="3"/>
  <c r="E3026" i="3"/>
  <c r="J3026" i="3" s="1"/>
  <c r="E3025" i="3"/>
  <c r="J3025" i="3" s="1"/>
  <c r="F3023" i="3"/>
  <c r="L3025" i="3"/>
  <c r="L1099" i="3"/>
  <c r="L458" i="3"/>
  <c r="L1742" i="3"/>
  <c r="L2383" i="3"/>
  <c r="E2384" i="3"/>
  <c r="J2384" i="3" s="1"/>
  <c r="F2382" i="3"/>
  <c r="E2383" i="3"/>
  <c r="J2383" i="3" s="1"/>
  <c r="F2381" i="3"/>
  <c r="L2384" i="3"/>
  <c r="E1742" i="3"/>
  <c r="J1742" i="3" s="1"/>
  <c r="F1740" i="3"/>
  <c r="E1741" i="3"/>
  <c r="J1741" i="3" s="1"/>
  <c r="F1739" i="3"/>
  <c r="L1741" i="3"/>
  <c r="L1100" i="3"/>
  <c r="F1097" i="3"/>
  <c r="E1099" i="3"/>
  <c r="J1099" i="3" s="1"/>
  <c r="F1098" i="3"/>
  <c r="E1100" i="3"/>
  <c r="J1100" i="3" s="1"/>
  <c r="L457" i="3"/>
  <c r="E458" i="3"/>
  <c r="J458" i="3" s="1"/>
  <c r="F456" i="3"/>
  <c r="F455" i="3"/>
  <c r="E457" i="3"/>
  <c r="J457" i="3" s="1"/>
  <c r="M10080" i="3"/>
  <c r="K10080" i="3"/>
  <c r="L10086" i="3" s="1"/>
  <c r="G10080" i="3"/>
  <c r="D10080" i="3"/>
  <c r="M9438" i="3"/>
  <c r="K9438" i="3"/>
  <c r="L9444" i="3" s="1"/>
  <c r="G9438" i="3"/>
  <c r="D9438" i="3"/>
  <c r="M8796" i="3"/>
  <c r="K8796" i="3"/>
  <c r="L8802" i="3" s="1"/>
  <c r="G8796" i="3"/>
  <c r="D8796" i="3"/>
  <c r="M8154" i="3"/>
  <c r="K8154" i="3"/>
  <c r="L8160" i="3" s="1"/>
  <c r="G8154" i="3"/>
  <c r="D8154" i="3"/>
  <c r="M7512" i="3"/>
  <c r="K7512" i="3"/>
  <c r="L7518" i="3" s="1"/>
  <c r="G7512" i="3"/>
  <c r="D7512" i="3"/>
  <c r="M6870" i="3"/>
  <c r="K6870" i="3"/>
  <c r="L6876" i="3" s="1"/>
  <c r="G6870" i="3"/>
  <c r="D6870" i="3"/>
  <c r="M6228" i="3"/>
  <c r="K6228" i="3"/>
  <c r="L6234" i="3" s="1"/>
  <c r="G6228" i="3"/>
  <c r="D6228" i="3"/>
  <c r="M5586" i="3"/>
  <c r="K5586" i="3"/>
  <c r="L5592" i="3" s="1"/>
  <c r="G5586" i="3"/>
  <c r="D5586" i="3"/>
  <c r="M4944" i="3"/>
  <c r="K4944" i="3"/>
  <c r="L4950" i="3" s="1"/>
  <c r="G4944" i="3"/>
  <c r="D4944" i="3"/>
  <c r="M4302" i="3"/>
  <c r="K4302" i="3"/>
  <c r="L4308" i="3" s="1"/>
  <c r="G4302" i="3"/>
  <c r="D4302" i="3"/>
  <c r="M3660" i="3"/>
  <c r="K3660" i="3"/>
  <c r="L3666" i="3" s="1"/>
  <c r="G3660" i="3"/>
  <c r="D3660" i="3"/>
  <c r="M3018" i="3"/>
  <c r="K3018" i="3"/>
  <c r="L3024" i="3" s="1"/>
  <c r="G3018" i="3"/>
  <c r="D3018" i="3"/>
  <c r="M2376" i="3"/>
  <c r="K2376" i="3"/>
  <c r="L2382" i="3" s="1"/>
  <c r="G2376" i="3"/>
  <c r="D2376" i="3"/>
  <c r="M1734" i="3"/>
  <c r="K1734" i="3"/>
  <c r="L1740" i="3" s="1"/>
  <c r="G1734" i="3"/>
  <c r="D1734" i="3"/>
  <c r="M1092" i="3"/>
  <c r="K1092" i="3"/>
  <c r="L1098" i="3" s="1"/>
  <c r="G1092" i="3"/>
  <c r="D1092" i="3"/>
  <c r="M450" i="3"/>
  <c r="K450" i="3"/>
  <c r="L456" i="3" s="1"/>
  <c r="G450" i="3"/>
  <c r="D450" i="3"/>
  <c r="F10084" i="3" l="1"/>
  <c r="E10086" i="3"/>
  <c r="J10086" i="3" s="1"/>
  <c r="F9442" i="3"/>
  <c r="E9444" i="3"/>
  <c r="J9444" i="3" s="1"/>
  <c r="F8800" i="3"/>
  <c r="E8802" i="3"/>
  <c r="J8802" i="3" s="1"/>
  <c r="F8158" i="3"/>
  <c r="E8160" i="3"/>
  <c r="J8160" i="3" s="1"/>
  <c r="F7516" i="3"/>
  <c r="E7518" i="3"/>
  <c r="J7518" i="3" s="1"/>
  <c r="F6874" i="3"/>
  <c r="E6876" i="3"/>
  <c r="J6876" i="3" s="1"/>
  <c r="F6232" i="3"/>
  <c r="E6234" i="3"/>
  <c r="J6234" i="3" s="1"/>
  <c r="F5590" i="3"/>
  <c r="E5592" i="3"/>
  <c r="J5592" i="3" s="1"/>
  <c r="F4948" i="3"/>
  <c r="E4950" i="3"/>
  <c r="J4950" i="3" s="1"/>
  <c r="F4306" i="3"/>
  <c r="E4308" i="3"/>
  <c r="J4308" i="3" s="1"/>
  <c r="F3664" i="3"/>
  <c r="E3666" i="3"/>
  <c r="J3666" i="3" s="1"/>
  <c r="F3022" i="3"/>
  <c r="E3024" i="3"/>
  <c r="J3024" i="3" s="1"/>
  <c r="F2380" i="3"/>
  <c r="E2382" i="3"/>
  <c r="J2382" i="3" s="1"/>
  <c r="F1738" i="3"/>
  <c r="E1740" i="3"/>
  <c r="J1740" i="3" s="1"/>
  <c r="F1096" i="3"/>
  <c r="E1098" i="3"/>
  <c r="J1098" i="3" s="1"/>
  <c r="F454" i="3"/>
  <c r="E456" i="3"/>
  <c r="J456" i="3" s="1"/>
  <c r="M449" i="3"/>
  <c r="K449" i="3"/>
  <c r="L455" i="3" s="1"/>
  <c r="G449" i="3"/>
  <c r="D449" i="3"/>
  <c r="M1091" i="3"/>
  <c r="K1091" i="3"/>
  <c r="L1097" i="3" s="1"/>
  <c r="G1091" i="3"/>
  <c r="D1091" i="3"/>
  <c r="M1733" i="3"/>
  <c r="K1733" i="3"/>
  <c r="L1739" i="3" s="1"/>
  <c r="G1733" i="3"/>
  <c r="D1733" i="3"/>
  <c r="M2375" i="3"/>
  <c r="K2375" i="3"/>
  <c r="L2381" i="3" s="1"/>
  <c r="G2375" i="3"/>
  <c r="D2375" i="3"/>
  <c r="M3017" i="3"/>
  <c r="K3017" i="3"/>
  <c r="L3023" i="3" s="1"/>
  <c r="G3017" i="3"/>
  <c r="D3017" i="3"/>
  <c r="M3659" i="3"/>
  <c r="K3659" i="3"/>
  <c r="L3665" i="3" s="1"/>
  <c r="G3659" i="3"/>
  <c r="D3659" i="3"/>
  <c r="M4301" i="3"/>
  <c r="K4301" i="3"/>
  <c r="L4307" i="3" s="1"/>
  <c r="G4301" i="3"/>
  <c r="D4301" i="3"/>
  <c r="M4943" i="3"/>
  <c r="K4943" i="3"/>
  <c r="L4949" i="3" s="1"/>
  <c r="G4943" i="3"/>
  <c r="D4943" i="3"/>
  <c r="M5585" i="3"/>
  <c r="K5585" i="3"/>
  <c r="L5591" i="3" s="1"/>
  <c r="G5585" i="3"/>
  <c r="D5585" i="3"/>
  <c r="M6227" i="3"/>
  <c r="K6227" i="3"/>
  <c r="L6233" i="3" s="1"/>
  <c r="G6227" i="3"/>
  <c r="D6227" i="3"/>
  <c r="M6869" i="3"/>
  <c r="K6869" i="3"/>
  <c r="L6875" i="3" s="1"/>
  <c r="G6869" i="3"/>
  <c r="D6869" i="3"/>
  <c r="M7511" i="3"/>
  <c r="K7511" i="3"/>
  <c r="L7517" i="3" s="1"/>
  <c r="G7511" i="3"/>
  <c r="D7511" i="3"/>
  <c r="M8153" i="3"/>
  <c r="K8153" i="3"/>
  <c r="L8159" i="3" s="1"/>
  <c r="G8153" i="3"/>
  <c r="D8153" i="3"/>
  <c r="M8795" i="3"/>
  <c r="K8795" i="3"/>
  <c r="L8801" i="3" s="1"/>
  <c r="G8795" i="3"/>
  <c r="D8795" i="3"/>
  <c r="M9437" i="3"/>
  <c r="K9437" i="3"/>
  <c r="L9443" i="3" s="1"/>
  <c r="G9437" i="3"/>
  <c r="D9437" i="3"/>
  <c r="M10079" i="3"/>
  <c r="K10079" i="3"/>
  <c r="L10085" i="3" s="1"/>
  <c r="G10079" i="3"/>
  <c r="D10079" i="3"/>
  <c r="F10083" i="3" l="1"/>
  <c r="E10085" i="3"/>
  <c r="J10085" i="3" s="1"/>
  <c r="F9441" i="3"/>
  <c r="E9443" i="3"/>
  <c r="J9443" i="3" s="1"/>
  <c r="F8799" i="3"/>
  <c r="E8801" i="3"/>
  <c r="J8801" i="3" s="1"/>
  <c r="F8157" i="3"/>
  <c r="E8159" i="3"/>
  <c r="J8159" i="3" s="1"/>
  <c r="F7515" i="3"/>
  <c r="E7517" i="3"/>
  <c r="J7517" i="3" s="1"/>
  <c r="F6873" i="3"/>
  <c r="E6875" i="3"/>
  <c r="J6875" i="3" s="1"/>
  <c r="F6231" i="3"/>
  <c r="E6233" i="3"/>
  <c r="J6233" i="3" s="1"/>
  <c r="F5589" i="3"/>
  <c r="E5591" i="3"/>
  <c r="J5591" i="3" s="1"/>
  <c r="F4947" i="3"/>
  <c r="E4949" i="3"/>
  <c r="J4949" i="3" s="1"/>
  <c r="F4305" i="3"/>
  <c r="E4307" i="3"/>
  <c r="J4307" i="3" s="1"/>
  <c r="F3663" i="3"/>
  <c r="E3665" i="3"/>
  <c r="J3665" i="3" s="1"/>
  <c r="F3021" i="3"/>
  <c r="E3023" i="3"/>
  <c r="J3023" i="3" s="1"/>
  <c r="F2379" i="3"/>
  <c r="E2381" i="3"/>
  <c r="J2381" i="3" s="1"/>
  <c r="F1737" i="3"/>
  <c r="E1739" i="3"/>
  <c r="J1739" i="3" s="1"/>
  <c r="F1095" i="3"/>
  <c r="E1097" i="3"/>
  <c r="J1097" i="3" s="1"/>
  <c r="F453" i="3"/>
  <c r="E455" i="3"/>
  <c r="J455" i="3" s="1"/>
  <c r="M10078" i="3"/>
  <c r="K10078" i="3"/>
  <c r="L10084" i="3" s="1"/>
  <c r="G10078" i="3"/>
  <c r="D10078" i="3"/>
  <c r="M10077" i="3"/>
  <c r="K10077" i="3"/>
  <c r="G10077" i="3"/>
  <c r="D10077" i="3"/>
  <c r="M9436" i="3"/>
  <c r="K9436" i="3"/>
  <c r="L9442" i="3" s="1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8794" i="3"/>
  <c r="K8794" i="3"/>
  <c r="L8800" i="3" s="1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152" i="3"/>
  <c r="K8152" i="3"/>
  <c r="L8158" i="3" s="1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7510" i="3"/>
  <c r="K7510" i="3"/>
  <c r="L7516" i="3" s="1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6868" i="3"/>
  <c r="K6868" i="3"/>
  <c r="L6874" i="3" s="1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226" i="3"/>
  <c r="K6226" i="3"/>
  <c r="L6232" i="3" s="1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5584" i="3"/>
  <c r="K5584" i="3"/>
  <c r="L5590" i="3" s="1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4942" i="3"/>
  <c r="K4942" i="3"/>
  <c r="L4948" i="3" s="1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300" i="3"/>
  <c r="K4300" i="3"/>
  <c r="L4306" i="3" s="1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3658" i="3"/>
  <c r="K3658" i="3"/>
  <c r="L3664" i="3" s="1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016" i="3"/>
  <c r="K3016" i="3"/>
  <c r="L3022" i="3" s="1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2374" i="3"/>
  <c r="K2374" i="3"/>
  <c r="L2380" i="3" s="1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1732" i="3"/>
  <c r="K1732" i="3"/>
  <c r="L1738" i="3" s="1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090" i="3"/>
  <c r="K1090" i="3"/>
  <c r="L1096" i="3" s="1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441" i="3" l="1"/>
  <c r="E1735" i="3"/>
  <c r="J1735" i="3" s="1"/>
  <c r="E6871" i="3"/>
  <c r="J6871" i="3" s="1"/>
  <c r="E8155" i="3"/>
  <c r="J8155" i="3" s="1"/>
  <c r="F9440" i="3"/>
  <c r="E9442" i="3"/>
  <c r="J9442" i="3" s="1"/>
  <c r="L6873" i="3"/>
  <c r="L7515" i="3"/>
  <c r="L8157" i="3"/>
  <c r="L8797" i="3"/>
  <c r="L8799" i="3"/>
  <c r="F8798" i="3"/>
  <c r="E8800" i="3"/>
  <c r="J8800" i="3" s="1"/>
  <c r="E1093" i="3"/>
  <c r="J1093" i="3" s="1"/>
  <c r="F8156" i="3"/>
  <c r="E8158" i="3"/>
  <c r="J8158" i="3" s="1"/>
  <c r="F7514" i="3"/>
  <c r="E7516" i="3"/>
  <c r="J7516" i="3" s="1"/>
  <c r="F6872" i="3"/>
  <c r="E6874" i="3"/>
  <c r="J6874" i="3" s="1"/>
  <c r="F6230" i="3"/>
  <c r="E6232" i="3"/>
  <c r="J6232" i="3" s="1"/>
  <c r="F5588" i="3"/>
  <c r="E5590" i="3"/>
  <c r="J5590" i="3" s="1"/>
  <c r="E7513" i="3"/>
  <c r="J7513" i="3" s="1"/>
  <c r="L6871" i="3"/>
  <c r="F4946" i="3"/>
  <c r="E4948" i="3"/>
  <c r="J4948" i="3" s="1"/>
  <c r="E6229" i="3"/>
  <c r="J6229" i="3" s="1"/>
  <c r="F4304" i="3"/>
  <c r="E4306" i="3"/>
  <c r="J4306" i="3" s="1"/>
  <c r="F3662" i="3"/>
  <c r="E3664" i="3"/>
  <c r="J3664" i="3" s="1"/>
  <c r="F3020" i="3"/>
  <c r="E3022" i="3"/>
  <c r="J3022" i="3" s="1"/>
  <c r="F2378" i="3"/>
  <c r="E2380" i="3"/>
  <c r="J2380" i="3" s="1"/>
  <c r="F1736" i="3"/>
  <c r="E1738" i="3"/>
  <c r="J1738" i="3" s="1"/>
  <c r="E8797" i="3"/>
  <c r="J8797" i="3" s="1"/>
  <c r="E9439" i="3"/>
  <c r="J9439" i="3" s="1"/>
  <c r="E4303" i="3"/>
  <c r="J4303" i="3" s="1"/>
  <c r="L9439" i="3"/>
  <c r="F1094" i="3"/>
  <c r="E1096" i="3"/>
  <c r="J1096" i="3" s="1"/>
  <c r="E4945" i="3"/>
  <c r="J4945" i="3" s="1"/>
  <c r="F452" i="3"/>
  <c r="E454" i="3"/>
  <c r="J454" i="3" s="1"/>
  <c r="E9440" i="3"/>
  <c r="J9440" i="3" s="1"/>
  <c r="F10082" i="3"/>
  <c r="E10084" i="3"/>
  <c r="J10084" i="3" s="1"/>
  <c r="F9439" i="3"/>
  <c r="E9441" i="3"/>
  <c r="J9441" i="3" s="1"/>
  <c r="L9440" i="3"/>
  <c r="E5587" i="3"/>
  <c r="J5587" i="3" s="1"/>
  <c r="E8799" i="3"/>
  <c r="J8799" i="3" s="1"/>
  <c r="F8797" i="3"/>
  <c r="L8798" i="3"/>
  <c r="L8155" i="3"/>
  <c r="E8798" i="3"/>
  <c r="J8798" i="3" s="1"/>
  <c r="E8157" i="3"/>
  <c r="J8157" i="3" s="1"/>
  <c r="F8155" i="3"/>
  <c r="E8156" i="3"/>
  <c r="J8156" i="3" s="1"/>
  <c r="L8156" i="3"/>
  <c r="L7513" i="3"/>
  <c r="E7514" i="3"/>
  <c r="J7514" i="3" s="1"/>
  <c r="L7514" i="3"/>
  <c r="E7515" i="3"/>
  <c r="J7515" i="3" s="1"/>
  <c r="F7513" i="3"/>
  <c r="F6871" i="3"/>
  <c r="E6873" i="3"/>
  <c r="J6873" i="3" s="1"/>
  <c r="E6872" i="3"/>
  <c r="J6872" i="3" s="1"/>
  <c r="L6872" i="3"/>
  <c r="L6230" i="3"/>
  <c r="L4945" i="3"/>
  <c r="L5587" i="3"/>
  <c r="L5589" i="3"/>
  <c r="L10083" i="3"/>
  <c r="L4947" i="3"/>
  <c r="L6229" i="3"/>
  <c r="L6231" i="3"/>
  <c r="F6229" i="3"/>
  <c r="E6231" i="3"/>
  <c r="J6231" i="3" s="1"/>
  <c r="E6230" i="3"/>
  <c r="J6230" i="3" s="1"/>
  <c r="L5588" i="3"/>
  <c r="F5587" i="3"/>
  <c r="E5589" i="3"/>
  <c r="J5589" i="3" s="1"/>
  <c r="E5588" i="3"/>
  <c r="J5588" i="3" s="1"/>
  <c r="F4945" i="3"/>
  <c r="E4947" i="3"/>
  <c r="J4947" i="3" s="1"/>
  <c r="E4946" i="3"/>
  <c r="J4946" i="3" s="1"/>
  <c r="L4946" i="3"/>
  <c r="L3019" i="3"/>
  <c r="L3021" i="3"/>
  <c r="L3663" i="3"/>
  <c r="L4303" i="3"/>
  <c r="L4305" i="3"/>
  <c r="L3661" i="3"/>
  <c r="F4303" i="3"/>
  <c r="E4305" i="3"/>
  <c r="J4305" i="3" s="1"/>
  <c r="E4304" i="3"/>
  <c r="J4304" i="3" s="1"/>
  <c r="L4304" i="3"/>
  <c r="E3661" i="3"/>
  <c r="J3661" i="3" s="1"/>
  <c r="E451" i="3"/>
  <c r="J451" i="3" s="1"/>
  <c r="E3019" i="3"/>
  <c r="J3019" i="3" s="1"/>
  <c r="E3662" i="3"/>
  <c r="J3662" i="3" s="1"/>
  <c r="E3663" i="3"/>
  <c r="J3663" i="3" s="1"/>
  <c r="F3661" i="3"/>
  <c r="L3662" i="3"/>
  <c r="E3020" i="3"/>
  <c r="J3020" i="3" s="1"/>
  <c r="L3020" i="3"/>
  <c r="F3019" i="3"/>
  <c r="E3021" i="3"/>
  <c r="J3021" i="3" s="1"/>
  <c r="L1093" i="3"/>
  <c r="L1737" i="3"/>
  <c r="L453" i="3"/>
  <c r="L1735" i="3"/>
  <c r="L451" i="3"/>
  <c r="L1095" i="3"/>
  <c r="L2379" i="3"/>
  <c r="E2377" i="3"/>
  <c r="J2377" i="3" s="1"/>
  <c r="E2378" i="3"/>
  <c r="J2378" i="3" s="1"/>
  <c r="L2377" i="3"/>
  <c r="L2378" i="3"/>
  <c r="E2379" i="3"/>
  <c r="J2379" i="3" s="1"/>
  <c r="F2377" i="3"/>
  <c r="E1737" i="3"/>
  <c r="J1737" i="3" s="1"/>
  <c r="F1735" i="3"/>
  <c r="E1736" i="3"/>
  <c r="J1736" i="3" s="1"/>
  <c r="L1736" i="3"/>
  <c r="E1094" i="3"/>
  <c r="J1094" i="3" s="1"/>
  <c r="L1094" i="3"/>
  <c r="E1095" i="3"/>
  <c r="J1095" i="3" s="1"/>
  <c r="F1093" i="3"/>
  <c r="E452" i="3"/>
  <c r="J452" i="3" s="1"/>
  <c r="E453" i="3"/>
  <c r="J453" i="3" s="1"/>
  <c r="F451" i="3"/>
  <c r="L452" i="3"/>
  <c r="F10081" i="3"/>
  <c r="E10083" i="3"/>
  <c r="J10083" i="3" s="1"/>
  <c r="F9438" i="3"/>
  <c r="F8796" i="3"/>
  <c r="F8154" i="3"/>
  <c r="F7512" i="3"/>
  <c r="F6870" i="3"/>
  <c r="F6228" i="3"/>
  <c r="F5586" i="3"/>
  <c r="F4944" i="3"/>
  <c r="F4302" i="3"/>
  <c r="F3660" i="3"/>
  <c r="F3018" i="3"/>
  <c r="F2376" i="3"/>
  <c r="F1734" i="3"/>
  <c r="F1092" i="3"/>
  <c r="F450" i="3"/>
  <c r="F449" i="3"/>
  <c r="F1091" i="3"/>
  <c r="F1733" i="3"/>
  <c r="F2375" i="3"/>
  <c r="F3017" i="3"/>
  <c r="F3659" i="3"/>
  <c r="F4301" i="3"/>
  <c r="F4943" i="3"/>
  <c r="F5585" i="3"/>
  <c r="F6227" i="3"/>
  <c r="F6869" i="3"/>
  <c r="F7511" i="3"/>
  <c r="F8153" i="3"/>
  <c r="F8795" i="3"/>
  <c r="F9437" i="3"/>
  <c r="M10076" i="3"/>
  <c r="K10076" i="3"/>
  <c r="L10082" i="3" s="1"/>
  <c r="G10076" i="3"/>
  <c r="D10076" i="3"/>
  <c r="M10075" i="3"/>
  <c r="K10075" i="3"/>
  <c r="G10075" i="3"/>
  <c r="D10075" i="3"/>
  <c r="L10081" i="3" l="1"/>
  <c r="E10081" i="3"/>
  <c r="J10081" i="3" s="1"/>
  <c r="E10082" i="3"/>
  <c r="J10082" i="3" s="1"/>
  <c r="F10080" i="3"/>
  <c r="F10079" i="3"/>
  <c r="M10074" i="3"/>
  <c r="K10074" i="3"/>
  <c r="L10080" i="3" s="1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9432" i="3"/>
  <c r="K9432" i="3"/>
  <c r="L9438" i="3" s="1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8790" i="3"/>
  <c r="K8790" i="3"/>
  <c r="L8796" i="3" s="1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148" i="3"/>
  <c r="K8148" i="3"/>
  <c r="L8154" i="3" s="1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7506" i="3"/>
  <c r="K7506" i="3"/>
  <c r="L7512" i="3" s="1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6864" i="3"/>
  <c r="K6864" i="3"/>
  <c r="L6870" i="3" s="1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222" i="3"/>
  <c r="K6222" i="3"/>
  <c r="L6228" i="3" s="1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5580" i="3"/>
  <c r="K5580" i="3"/>
  <c r="L5586" i="3" s="1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4938" i="3"/>
  <c r="K4938" i="3"/>
  <c r="L4944" i="3" s="1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296" i="3"/>
  <c r="K4296" i="3"/>
  <c r="L4302" i="3" s="1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3654" i="3"/>
  <c r="K3654" i="3"/>
  <c r="L3660" i="3" s="1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012" i="3"/>
  <c r="K3012" i="3"/>
  <c r="L3018" i="3" s="1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2370" i="3"/>
  <c r="K2370" i="3"/>
  <c r="L2376" i="3" s="1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1728" i="3"/>
  <c r="K1728" i="3"/>
  <c r="L1734" i="3" s="1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086" i="3"/>
  <c r="K1086" i="3"/>
  <c r="L1092" i="3" s="1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436" i="3" l="1"/>
  <c r="E9438" i="3"/>
  <c r="J9438" i="3" s="1"/>
  <c r="F10078" i="3"/>
  <c r="E10080" i="3"/>
  <c r="J10080" i="3" s="1"/>
  <c r="L1091" i="3"/>
  <c r="L2375" i="3"/>
  <c r="L3659" i="3"/>
  <c r="L4943" i="3"/>
  <c r="L6227" i="3"/>
  <c r="L7511" i="3"/>
  <c r="L8791" i="3"/>
  <c r="L8793" i="3"/>
  <c r="L8795" i="3"/>
  <c r="L10079" i="3"/>
  <c r="F8794" i="3"/>
  <c r="E8796" i="3"/>
  <c r="J8796" i="3" s="1"/>
  <c r="F8152" i="3"/>
  <c r="E8154" i="3"/>
  <c r="J8154" i="3" s="1"/>
  <c r="F7510" i="3"/>
  <c r="E7512" i="3"/>
  <c r="J7512" i="3" s="1"/>
  <c r="F6868" i="3"/>
  <c r="E6870" i="3"/>
  <c r="J6870" i="3" s="1"/>
  <c r="F6226" i="3"/>
  <c r="E6228" i="3"/>
  <c r="J6228" i="3" s="1"/>
  <c r="F5584" i="3"/>
  <c r="E5586" i="3"/>
  <c r="J5586" i="3" s="1"/>
  <c r="F4942" i="3"/>
  <c r="E4944" i="3"/>
  <c r="J4944" i="3" s="1"/>
  <c r="F4300" i="3"/>
  <c r="E4302" i="3"/>
  <c r="J4302" i="3" s="1"/>
  <c r="F3658" i="3"/>
  <c r="E3660" i="3"/>
  <c r="J3660" i="3" s="1"/>
  <c r="F3016" i="3"/>
  <c r="E3018" i="3"/>
  <c r="J3018" i="3" s="1"/>
  <c r="F2374" i="3"/>
  <c r="E2376" i="3"/>
  <c r="J2376" i="3" s="1"/>
  <c r="L8152" i="3"/>
  <c r="L10077" i="3"/>
  <c r="F1732" i="3"/>
  <c r="E1734" i="3"/>
  <c r="J1734" i="3" s="1"/>
  <c r="F1090" i="3"/>
  <c r="E1092" i="3"/>
  <c r="J1092" i="3" s="1"/>
  <c r="F448" i="3"/>
  <c r="E450" i="3"/>
  <c r="J450" i="3" s="1"/>
  <c r="E1091" i="3"/>
  <c r="J1091" i="3" s="1"/>
  <c r="E449" i="3"/>
  <c r="J449" i="3" s="1"/>
  <c r="L6225" i="3"/>
  <c r="L449" i="3"/>
  <c r="E2375" i="3"/>
  <c r="J2375" i="3" s="1"/>
  <c r="E1733" i="3"/>
  <c r="J1733" i="3" s="1"/>
  <c r="L1733" i="3"/>
  <c r="E3017" i="3"/>
  <c r="J3017" i="3" s="1"/>
  <c r="E4301" i="3"/>
  <c r="J4301" i="3" s="1"/>
  <c r="E5585" i="3"/>
  <c r="J5585" i="3" s="1"/>
  <c r="L1732" i="3"/>
  <c r="L3017" i="3"/>
  <c r="E3659" i="3"/>
  <c r="J3659" i="3" s="1"/>
  <c r="L4301" i="3"/>
  <c r="L9434" i="3"/>
  <c r="L6866" i="3"/>
  <c r="E4943" i="3"/>
  <c r="J4943" i="3" s="1"/>
  <c r="L5585" i="3"/>
  <c r="E6227" i="3"/>
  <c r="J6227" i="3" s="1"/>
  <c r="L7507" i="3"/>
  <c r="L9436" i="3"/>
  <c r="E6869" i="3"/>
  <c r="J6869" i="3" s="1"/>
  <c r="E8153" i="3"/>
  <c r="J8153" i="3" s="1"/>
  <c r="E9433" i="3"/>
  <c r="J9433" i="3" s="1"/>
  <c r="E10078" i="3"/>
  <c r="J10078" i="3" s="1"/>
  <c r="L4941" i="3"/>
  <c r="L6869" i="3"/>
  <c r="E7511" i="3"/>
  <c r="J7511" i="3" s="1"/>
  <c r="L8153" i="3"/>
  <c r="L2373" i="3"/>
  <c r="F1089" i="3"/>
  <c r="F2373" i="3"/>
  <c r="F3657" i="3"/>
  <c r="E4939" i="3"/>
  <c r="J4939" i="3" s="1"/>
  <c r="F4941" i="3"/>
  <c r="F6225" i="3"/>
  <c r="E6866" i="3"/>
  <c r="J6866" i="3" s="1"/>
  <c r="E8795" i="3"/>
  <c r="J8795" i="3" s="1"/>
  <c r="L6868" i="3"/>
  <c r="F9435" i="3"/>
  <c r="E9437" i="3"/>
  <c r="J9437" i="3" s="1"/>
  <c r="L9437" i="3"/>
  <c r="E9435" i="3"/>
  <c r="J9435" i="3" s="1"/>
  <c r="F9433" i="3"/>
  <c r="L9433" i="3"/>
  <c r="L9435" i="3"/>
  <c r="L10078" i="3"/>
  <c r="E7507" i="3"/>
  <c r="J7507" i="3" s="1"/>
  <c r="F7509" i="3"/>
  <c r="E8150" i="3"/>
  <c r="J8150" i="3" s="1"/>
  <c r="E8791" i="3"/>
  <c r="J8791" i="3" s="1"/>
  <c r="F8793" i="3"/>
  <c r="E9434" i="3"/>
  <c r="J9434" i="3" s="1"/>
  <c r="E9436" i="3"/>
  <c r="J9436" i="3" s="1"/>
  <c r="F9434" i="3"/>
  <c r="E10077" i="3"/>
  <c r="J10077" i="3" s="1"/>
  <c r="E10079" i="3"/>
  <c r="J10079" i="3" s="1"/>
  <c r="F10077" i="3"/>
  <c r="E5582" i="3"/>
  <c r="J5582" i="3" s="1"/>
  <c r="L5584" i="3"/>
  <c r="E2371" i="3"/>
  <c r="J2371" i="3" s="1"/>
  <c r="L7509" i="3"/>
  <c r="L8150" i="3"/>
  <c r="E8792" i="3"/>
  <c r="J8792" i="3" s="1"/>
  <c r="F8792" i="3"/>
  <c r="E8794" i="3"/>
  <c r="J8794" i="3" s="1"/>
  <c r="L8792" i="3"/>
  <c r="L8794" i="3"/>
  <c r="E8793" i="3"/>
  <c r="J8793" i="3" s="1"/>
  <c r="F8791" i="3"/>
  <c r="E6223" i="3"/>
  <c r="J6223" i="3" s="1"/>
  <c r="E4298" i="3"/>
  <c r="J4298" i="3" s="1"/>
  <c r="E8151" i="3"/>
  <c r="J8151" i="3" s="1"/>
  <c r="F8149" i="3"/>
  <c r="F8151" i="3"/>
  <c r="E8149" i="3"/>
  <c r="J8149" i="3" s="1"/>
  <c r="L8149" i="3"/>
  <c r="L8151" i="3"/>
  <c r="F8150" i="3"/>
  <c r="E8152" i="3"/>
  <c r="J8152" i="3" s="1"/>
  <c r="L3016" i="3"/>
  <c r="F7507" i="3"/>
  <c r="E7509" i="3"/>
  <c r="J7509" i="3" s="1"/>
  <c r="E7508" i="3"/>
  <c r="J7508" i="3" s="1"/>
  <c r="F7508" i="3"/>
  <c r="E7510" i="3"/>
  <c r="J7510" i="3" s="1"/>
  <c r="L3014" i="3"/>
  <c r="L7508" i="3"/>
  <c r="L7510" i="3"/>
  <c r="L3655" i="3"/>
  <c r="L1089" i="3"/>
  <c r="E6868" i="3"/>
  <c r="J6868" i="3" s="1"/>
  <c r="F6866" i="3"/>
  <c r="E6865" i="3"/>
  <c r="J6865" i="3" s="1"/>
  <c r="E6867" i="3"/>
  <c r="J6867" i="3" s="1"/>
  <c r="F6865" i="3"/>
  <c r="F6867" i="3"/>
  <c r="L6865" i="3"/>
  <c r="L6867" i="3"/>
  <c r="L4300" i="3"/>
  <c r="L6223" i="3"/>
  <c r="L4298" i="3"/>
  <c r="F6223" i="3"/>
  <c r="E6225" i="3"/>
  <c r="J6225" i="3" s="1"/>
  <c r="F6224" i="3"/>
  <c r="E6226" i="3"/>
  <c r="J6226" i="3" s="1"/>
  <c r="E6224" i="3"/>
  <c r="J6224" i="3" s="1"/>
  <c r="L6224" i="3"/>
  <c r="L6226" i="3"/>
  <c r="E3014" i="3"/>
  <c r="J3014" i="3" s="1"/>
  <c r="E3655" i="3"/>
  <c r="J3655" i="3" s="1"/>
  <c r="E446" i="3"/>
  <c r="J446" i="3" s="1"/>
  <c r="E5584" i="3"/>
  <c r="J5584" i="3" s="1"/>
  <c r="F5582" i="3"/>
  <c r="E5581" i="3"/>
  <c r="J5581" i="3" s="1"/>
  <c r="F5581" i="3"/>
  <c r="E5583" i="3"/>
  <c r="J5583" i="3" s="1"/>
  <c r="F5583" i="3"/>
  <c r="L5582" i="3"/>
  <c r="L5581" i="3"/>
  <c r="L5583" i="3"/>
  <c r="F4939" i="3"/>
  <c r="E4941" i="3"/>
  <c r="J4941" i="3" s="1"/>
  <c r="L4939" i="3"/>
  <c r="E4940" i="3"/>
  <c r="J4940" i="3" s="1"/>
  <c r="F4940" i="3"/>
  <c r="E4942" i="3"/>
  <c r="J4942" i="3" s="1"/>
  <c r="L4940" i="3"/>
  <c r="L4942" i="3"/>
  <c r="F4299" i="3"/>
  <c r="F4297" i="3"/>
  <c r="E4299" i="3"/>
  <c r="J4299" i="3" s="1"/>
  <c r="L4297" i="3"/>
  <c r="L4299" i="3"/>
  <c r="F4298" i="3"/>
  <c r="E4300" i="3"/>
  <c r="J4300" i="3" s="1"/>
  <c r="E4297" i="3"/>
  <c r="J4297" i="3" s="1"/>
  <c r="L3656" i="3"/>
  <c r="L3658" i="3"/>
  <c r="L3657" i="3"/>
  <c r="F3655" i="3"/>
  <c r="E3657" i="3"/>
  <c r="J3657" i="3" s="1"/>
  <c r="E3656" i="3"/>
  <c r="J3656" i="3" s="1"/>
  <c r="E3658" i="3"/>
  <c r="J3658" i="3" s="1"/>
  <c r="F3656" i="3"/>
  <c r="L1730" i="3"/>
  <c r="E3013" i="3"/>
  <c r="J3013" i="3" s="1"/>
  <c r="F3013" i="3"/>
  <c r="E3015" i="3"/>
  <c r="J3015" i="3" s="1"/>
  <c r="F3015" i="3"/>
  <c r="F3014" i="3"/>
  <c r="E3016" i="3"/>
  <c r="J3016" i="3" s="1"/>
  <c r="L3013" i="3"/>
  <c r="L3015" i="3"/>
  <c r="L2372" i="3"/>
  <c r="L2374" i="3"/>
  <c r="L2371" i="3"/>
  <c r="E1730" i="3"/>
  <c r="J1730" i="3" s="1"/>
  <c r="E2373" i="3"/>
  <c r="J2373" i="3" s="1"/>
  <c r="F2371" i="3"/>
  <c r="E2372" i="3"/>
  <c r="J2372" i="3" s="1"/>
  <c r="F2372" i="3"/>
  <c r="E2374" i="3"/>
  <c r="J2374" i="3" s="1"/>
  <c r="E1729" i="3"/>
  <c r="J1729" i="3" s="1"/>
  <c r="F1729" i="3"/>
  <c r="E1731" i="3"/>
  <c r="J1731" i="3" s="1"/>
  <c r="F1731" i="3"/>
  <c r="F1730" i="3"/>
  <c r="E1732" i="3"/>
  <c r="J1732" i="3" s="1"/>
  <c r="L1088" i="3"/>
  <c r="L1090" i="3"/>
  <c r="L1729" i="3"/>
  <c r="L1731" i="3"/>
  <c r="E10075" i="3"/>
  <c r="J10075" i="3" s="1"/>
  <c r="E1087" i="3"/>
  <c r="J1087" i="3" s="1"/>
  <c r="L1087" i="3"/>
  <c r="F1087" i="3"/>
  <c r="E1089" i="3"/>
  <c r="J1089" i="3" s="1"/>
  <c r="F10075" i="3"/>
  <c r="E1090" i="3"/>
  <c r="J1090" i="3" s="1"/>
  <c r="F1088" i="3"/>
  <c r="E1088" i="3"/>
  <c r="J108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076" i="3"/>
  <c r="E10076" i="3"/>
  <c r="J10076" i="3" s="1"/>
  <c r="L10076" i="3"/>
  <c r="L10075" i="3"/>
  <c r="F10074" i="3"/>
  <c r="L10074" i="3"/>
  <c r="F10073" i="3"/>
  <c r="E10074" i="3"/>
  <c r="J10074" i="3" s="1"/>
  <c r="F10072" i="3"/>
  <c r="F9432" i="3"/>
  <c r="E9432" i="3"/>
  <c r="J9432" i="3" s="1"/>
  <c r="L9432" i="3"/>
  <c r="F9430" i="3"/>
  <c r="F9431" i="3"/>
  <c r="F8790" i="3"/>
  <c r="E8790" i="3"/>
  <c r="J8790" i="3" s="1"/>
  <c r="L8790" i="3"/>
  <c r="F8789" i="3"/>
  <c r="F8788" i="3"/>
  <c r="F8147" i="3"/>
  <c r="E8148" i="3"/>
  <c r="J8148" i="3" s="1"/>
  <c r="F8148" i="3"/>
  <c r="F8146" i="3"/>
  <c r="L8148" i="3"/>
  <c r="F7506" i="3"/>
  <c r="L7506" i="3"/>
  <c r="F7505" i="3"/>
  <c r="E7506" i="3"/>
  <c r="J7506" i="3" s="1"/>
  <c r="F7504" i="3"/>
  <c r="F6864" i="3"/>
  <c r="E6864" i="3"/>
  <c r="J6864" i="3" s="1"/>
  <c r="F6863" i="3"/>
  <c r="L6864" i="3"/>
  <c r="F6862" i="3"/>
  <c r="F6221" i="3"/>
  <c r="F6222" i="3"/>
  <c r="E6222" i="3"/>
  <c r="J6222" i="3" s="1"/>
  <c r="F6220" i="3"/>
  <c r="L6222" i="3"/>
  <c r="F4937" i="3"/>
  <c r="F4938" i="3"/>
  <c r="F5579" i="3"/>
  <c r="E5580" i="3"/>
  <c r="J5580" i="3" s="1"/>
  <c r="F5580" i="3"/>
  <c r="L5580" i="3"/>
  <c r="F5578" i="3"/>
  <c r="L4938" i="3"/>
  <c r="F4936" i="3"/>
  <c r="E4938" i="3"/>
  <c r="J4938" i="3" s="1"/>
  <c r="F4296" i="3"/>
  <c r="F4295" i="3"/>
  <c r="L4296" i="3"/>
  <c r="F4294" i="3"/>
  <c r="E4296" i="3"/>
  <c r="J4296" i="3" s="1"/>
  <c r="F3011" i="3"/>
  <c r="F3653" i="3"/>
  <c r="L3654" i="3"/>
  <c r="F3652" i="3"/>
  <c r="E3654" i="3"/>
  <c r="J3654" i="3" s="1"/>
  <c r="F3654" i="3"/>
  <c r="F3012" i="3"/>
  <c r="L3012" i="3"/>
  <c r="F3010" i="3"/>
  <c r="E3012" i="3"/>
  <c r="J3012" i="3" s="1"/>
  <c r="F2369" i="3"/>
  <c r="E2370" i="3"/>
  <c r="J2370" i="3" s="1"/>
  <c r="F2370" i="3"/>
  <c r="L2370" i="3"/>
  <c r="F2368" i="3"/>
  <c r="F1085" i="3"/>
  <c r="F1086" i="3"/>
  <c r="F1728" i="3"/>
  <c r="F1727" i="3"/>
  <c r="F1726" i="3"/>
  <c r="L1728" i="3"/>
  <c r="E1728" i="3"/>
  <c r="J1728" i="3" s="1"/>
  <c r="E1086" i="3"/>
  <c r="J1086" i="3" s="1"/>
  <c r="F1084" i="3"/>
  <c r="L1086" i="3"/>
  <c r="F444" i="3"/>
  <c r="E444" i="3"/>
  <c r="J444" i="3" s="1"/>
  <c r="L444" i="3"/>
  <c r="F442" i="3"/>
  <c r="F443" i="3"/>
  <c r="M10067" i="3"/>
  <c r="K10067" i="3"/>
  <c r="L10073" i="3" s="1"/>
  <c r="G10067" i="3"/>
  <c r="D10067" i="3"/>
  <c r="F10071" i="3" s="1"/>
  <c r="M10066" i="3"/>
  <c r="K10066" i="3"/>
  <c r="G10066" i="3"/>
  <c r="D10066" i="3"/>
  <c r="M9425" i="3"/>
  <c r="K9425" i="3"/>
  <c r="L9431" i="3" s="1"/>
  <c r="G9425" i="3"/>
  <c r="D9425" i="3"/>
  <c r="E9431" i="3" s="1"/>
  <c r="J9431" i="3" s="1"/>
  <c r="M9424" i="3"/>
  <c r="K9424" i="3"/>
  <c r="G9424" i="3"/>
  <c r="D9424" i="3"/>
  <c r="M8783" i="3"/>
  <c r="K8783" i="3"/>
  <c r="L8789" i="3" s="1"/>
  <c r="G8783" i="3"/>
  <c r="D8783" i="3"/>
  <c r="F8787" i="3" s="1"/>
  <c r="M8782" i="3"/>
  <c r="K8782" i="3"/>
  <c r="G8782" i="3"/>
  <c r="D8782" i="3"/>
  <c r="M8141" i="3"/>
  <c r="K8141" i="3"/>
  <c r="L8147" i="3" s="1"/>
  <c r="G8141" i="3"/>
  <c r="D8141" i="3"/>
  <c r="E8147" i="3" s="1"/>
  <c r="J8147" i="3" s="1"/>
  <c r="M8140" i="3"/>
  <c r="K8140" i="3"/>
  <c r="G8140" i="3"/>
  <c r="D8140" i="3"/>
  <c r="M7499" i="3"/>
  <c r="K7499" i="3"/>
  <c r="L7505" i="3" s="1"/>
  <c r="G7499" i="3"/>
  <c r="D7499" i="3"/>
  <c r="E7505" i="3" s="1"/>
  <c r="J7505" i="3" s="1"/>
  <c r="M7498" i="3"/>
  <c r="K7498" i="3"/>
  <c r="G7498" i="3"/>
  <c r="D7498" i="3"/>
  <c r="M6857" i="3"/>
  <c r="K6857" i="3"/>
  <c r="L6863" i="3" s="1"/>
  <c r="G6857" i="3"/>
  <c r="D6857" i="3"/>
  <c r="F6861" i="3" s="1"/>
  <c r="M6856" i="3"/>
  <c r="K6856" i="3"/>
  <c r="G6856" i="3"/>
  <c r="D6856" i="3"/>
  <c r="M6215" i="3"/>
  <c r="K6215" i="3"/>
  <c r="L6221" i="3" s="1"/>
  <c r="G6215" i="3"/>
  <c r="D6215" i="3"/>
  <c r="F6219" i="3" s="1"/>
  <c r="M6214" i="3"/>
  <c r="K6214" i="3"/>
  <c r="G6214" i="3"/>
  <c r="D6214" i="3"/>
  <c r="M5573" i="3"/>
  <c r="K5573" i="3"/>
  <c r="L5579" i="3" s="1"/>
  <c r="G5573" i="3"/>
  <c r="D5573" i="3"/>
  <c r="F5577" i="3" s="1"/>
  <c r="M5572" i="3"/>
  <c r="K5572" i="3"/>
  <c r="G5572" i="3"/>
  <c r="D5572" i="3"/>
  <c r="M4931" i="3"/>
  <c r="K4931" i="3"/>
  <c r="L4937" i="3" s="1"/>
  <c r="G4931" i="3"/>
  <c r="D4931" i="3"/>
  <c r="F4935" i="3" s="1"/>
  <c r="M4930" i="3"/>
  <c r="K4930" i="3"/>
  <c r="G4930" i="3"/>
  <c r="D4930" i="3"/>
  <c r="M4289" i="3"/>
  <c r="K4289" i="3"/>
  <c r="L4295" i="3" s="1"/>
  <c r="G4289" i="3"/>
  <c r="D4289" i="3"/>
  <c r="F4293" i="3" s="1"/>
  <c r="M4288" i="3"/>
  <c r="K4288" i="3"/>
  <c r="G4288" i="3"/>
  <c r="D4288" i="3"/>
  <c r="M3005" i="3"/>
  <c r="K3005" i="3"/>
  <c r="L3011" i="3" s="1"/>
  <c r="G3005" i="3"/>
  <c r="D3005" i="3"/>
  <c r="F3009" i="3" s="1"/>
  <c r="M3647" i="3"/>
  <c r="K3647" i="3"/>
  <c r="L3653" i="3" s="1"/>
  <c r="G3647" i="3"/>
  <c r="D3647" i="3"/>
  <c r="E3653" i="3" s="1"/>
  <c r="J3653" i="3" s="1"/>
  <c r="M3646" i="3"/>
  <c r="K3646" i="3"/>
  <c r="G3646" i="3"/>
  <c r="D3646" i="3"/>
  <c r="M3004" i="3"/>
  <c r="K3004" i="3"/>
  <c r="G3004" i="3"/>
  <c r="D3004" i="3"/>
  <c r="M2363" i="3"/>
  <c r="K2363" i="3"/>
  <c r="L2369" i="3" s="1"/>
  <c r="G2363" i="3"/>
  <c r="D2363" i="3"/>
  <c r="F2367" i="3" s="1"/>
  <c r="M2362" i="3"/>
  <c r="K2362" i="3"/>
  <c r="G2362" i="3"/>
  <c r="D2362" i="3"/>
  <c r="M1721" i="3"/>
  <c r="K1721" i="3"/>
  <c r="G1721" i="3"/>
  <c r="D1721" i="3"/>
  <c r="M1720" i="3"/>
  <c r="K1720" i="3"/>
  <c r="G1720" i="3"/>
  <c r="D1720" i="3"/>
  <c r="M1079" i="3"/>
  <c r="K1079" i="3"/>
  <c r="L1085" i="3" s="1"/>
  <c r="G1079" i="3"/>
  <c r="D1079" i="3"/>
  <c r="F1083" i="3" s="1"/>
  <c r="M1078" i="3"/>
  <c r="K1078" i="3"/>
  <c r="G1078" i="3"/>
  <c r="D1078" i="3"/>
  <c r="M437" i="3"/>
  <c r="K437" i="3"/>
  <c r="L443" i="3" s="1"/>
  <c r="G437" i="3"/>
  <c r="D437" i="3"/>
  <c r="F441" i="3" s="1"/>
  <c r="M436" i="3"/>
  <c r="K436" i="3"/>
  <c r="G436" i="3"/>
  <c r="D436" i="3"/>
  <c r="E8789" i="3" l="1"/>
  <c r="J8789" i="3" s="1"/>
  <c r="L8146" i="3"/>
  <c r="L8788" i="3"/>
  <c r="L9430" i="3"/>
  <c r="L10072" i="3"/>
  <c r="F8786" i="3"/>
  <c r="F9428" i="3"/>
  <c r="E10072" i="3"/>
  <c r="J10072" i="3" s="1"/>
  <c r="F10070" i="3"/>
  <c r="E9430" i="3"/>
  <c r="J9430" i="3" s="1"/>
  <c r="E8788" i="3"/>
  <c r="J8788" i="3" s="1"/>
  <c r="F9429" i="3"/>
  <c r="E10073" i="3"/>
  <c r="J10073" i="3" s="1"/>
  <c r="F8144" i="3"/>
  <c r="E8146" i="3"/>
  <c r="J8146" i="3" s="1"/>
  <c r="F8145" i="3"/>
  <c r="F7502" i="3"/>
  <c r="L7504" i="3"/>
  <c r="E7504" i="3"/>
  <c r="J7504" i="3" s="1"/>
  <c r="F7503" i="3"/>
  <c r="L6862" i="3"/>
  <c r="L6220" i="3"/>
  <c r="E6863" i="3"/>
  <c r="J6863" i="3" s="1"/>
  <c r="E6862" i="3"/>
  <c r="J6862" i="3" s="1"/>
  <c r="F6860" i="3"/>
  <c r="E6221" i="3"/>
  <c r="J6221" i="3" s="1"/>
  <c r="E5578" i="3"/>
  <c r="J5578" i="3" s="1"/>
  <c r="F6218" i="3"/>
  <c r="E6220" i="3"/>
  <c r="J6220" i="3" s="1"/>
  <c r="L5578" i="3"/>
  <c r="E5579" i="3"/>
  <c r="J5579" i="3" s="1"/>
  <c r="F5576" i="3"/>
  <c r="L4936" i="3"/>
  <c r="E4937" i="3"/>
  <c r="J4937" i="3" s="1"/>
  <c r="F4934" i="3"/>
  <c r="E4936" i="3"/>
  <c r="J4936" i="3" s="1"/>
  <c r="L4294" i="3"/>
  <c r="E4294" i="3"/>
  <c r="J4294" i="3" s="1"/>
  <c r="E4295" i="3"/>
  <c r="J4295" i="3" s="1"/>
  <c r="F4292" i="3"/>
  <c r="E3652" i="3"/>
  <c r="J3652" i="3" s="1"/>
  <c r="F3651" i="3"/>
  <c r="L3652" i="3"/>
  <c r="L3010" i="3"/>
  <c r="F3650" i="3"/>
  <c r="E3011" i="3"/>
  <c r="J3011" i="3" s="1"/>
  <c r="F3008" i="3"/>
  <c r="E3010" i="3"/>
  <c r="J3010" i="3" s="1"/>
  <c r="F2366" i="3"/>
  <c r="L2368" i="3"/>
  <c r="L1084" i="3"/>
  <c r="E2369" i="3"/>
  <c r="J2369" i="3" s="1"/>
  <c r="E2368" i="3"/>
  <c r="J2368" i="3" s="1"/>
  <c r="L1726" i="3"/>
  <c r="L1727" i="3"/>
  <c r="E1727" i="3"/>
  <c r="J1727" i="3" s="1"/>
  <c r="F1725" i="3"/>
  <c r="F1724" i="3"/>
  <c r="E1726" i="3"/>
  <c r="J1726" i="3" s="1"/>
  <c r="E1085" i="3"/>
  <c r="J1085" i="3" s="1"/>
  <c r="F440" i="3"/>
  <c r="F1082" i="3"/>
  <c r="E1084" i="3"/>
  <c r="J108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77" i="3"/>
  <c r="K1077" i="3"/>
  <c r="L1083" i="3" s="1"/>
  <c r="G1077" i="3"/>
  <c r="D1077" i="3"/>
  <c r="M1076" i="3"/>
  <c r="K1076" i="3"/>
  <c r="G1076" i="3"/>
  <c r="D1076" i="3"/>
  <c r="M1719" i="3"/>
  <c r="K1719" i="3"/>
  <c r="L1725" i="3" s="1"/>
  <c r="G1719" i="3"/>
  <c r="D1719" i="3"/>
  <c r="E1725" i="3" s="1"/>
  <c r="J1725" i="3" s="1"/>
  <c r="M1718" i="3"/>
  <c r="K1718" i="3"/>
  <c r="G1718" i="3"/>
  <c r="D1718" i="3"/>
  <c r="M2361" i="3"/>
  <c r="K2361" i="3"/>
  <c r="L2367" i="3" s="1"/>
  <c r="G2361" i="3"/>
  <c r="D2361" i="3"/>
  <c r="M2360" i="3"/>
  <c r="K2360" i="3"/>
  <c r="G2360" i="3"/>
  <c r="D2360" i="3"/>
  <c r="M3003" i="3"/>
  <c r="K3003" i="3"/>
  <c r="L3009" i="3" s="1"/>
  <c r="G3003" i="3"/>
  <c r="D3003" i="3"/>
  <c r="M3002" i="3"/>
  <c r="K3002" i="3"/>
  <c r="G3002" i="3"/>
  <c r="D3002" i="3"/>
  <c r="M3645" i="3"/>
  <c r="K3645" i="3"/>
  <c r="L3651" i="3" s="1"/>
  <c r="G3645" i="3"/>
  <c r="D3645" i="3"/>
  <c r="M3644" i="3"/>
  <c r="K3644" i="3"/>
  <c r="G3644" i="3"/>
  <c r="D3644" i="3"/>
  <c r="M4287" i="3"/>
  <c r="K4287" i="3"/>
  <c r="L4293" i="3" s="1"/>
  <c r="G4287" i="3"/>
  <c r="D4287" i="3"/>
  <c r="M4286" i="3"/>
  <c r="K4286" i="3"/>
  <c r="G4286" i="3"/>
  <c r="D4286" i="3"/>
  <c r="M4929" i="3"/>
  <c r="K4929" i="3"/>
  <c r="L4935" i="3" s="1"/>
  <c r="G4929" i="3"/>
  <c r="D4929" i="3"/>
  <c r="M4928" i="3"/>
  <c r="K4928" i="3"/>
  <c r="G4928" i="3"/>
  <c r="D4928" i="3"/>
  <c r="M5571" i="3"/>
  <c r="K5571" i="3"/>
  <c r="L5577" i="3" s="1"/>
  <c r="G5571" i="3"/>
  <c r="D5571" i="3"/>
  <c r="M5570" i="3"/>
  <c r="K5570" i="3"/>
  <c r="G5570" i="3"/>
  <c r="D5570" i="3"/>
  <c r="M6213" i="3"/>
  <c r="K6213" i="3"/>
  <c r="L6219" i="3" s="1"/>
  <c r="G6213" i="3"/>
  <c r="D6213" i="3"/>
  <c r="M6212" i="3"/>
  <c r="K6212" i="3"/>
  <c r="G6212" i="3"/>
  <c r="D6212" i="3"/>
  <c r="M6855" i="3"/>
  <c r="K6855" i="3"/>
  <c r="L6861" i="3" s="1"/>
  <c r="G6855" i="3"/>
  <c r="D6855" i="3"/>
  <c r="M6854" i="3"/>
  <c r="K6854" i="3"/>
  <c r="G6854" i="3"/>
  <c r="D6854" i="3"/>
  <c r="M7497" i="3"/>
  <c r="K7497" i="3"/>
  <c r="L7503" i="3" s="1"/>
  <c r="G7497" i="3"/>
  <c r="D7497" i="3"/>
  <c r="M7496" i="3"/>
  <c r="K7496" i="3"/>
  <c r="G7496" i="3"/>
  <c r="D7496" i="3"/>
  <c r="M8139" i="3"/>
  <c r="K8139" i="3"/>
  <c r="L8145" i="3" s="1"/>
  <c r="G8139" i="3"/>
  <c r="D8139" i="3"/>
  <c r="M8138" i="3"/>
  <c r="K8138" i="3"/>
  <c r="G8138" i="3"/>
  <c r="D8138" i="3"/>
  <c r="M8781" i="3"/>
  <c r="K8781" i="3"/>
  <c r="L8787" i="3" s="1"/>
  <c r="G8781" i="3"/>
  <c r="D8781" i="3"/>
  <c r="M8780" i="3"/>
  <c r="K8780" i="3"/>
  <c r="G8780" i="3"/>
  <c r="D8780" i="3"/>
  <c r="M9423" i="3"/>
  <c r="K9423" i="3"/>
  <c r="L9429" i="3" s="1"/>
  <c r="G9423" i="3"/>
  <c r="D9423" i="3"/>
  <c r="M9422" i="3"/>
  <c r="K9422" i="3"/>
  <c r="G9422" i="3"/>
  <c r="D9422" i="3"/>
  <c r="M10065" i="3"/>
  <c r="K10065" i="3"/>
  <c r="L10071" i="3" s="1"/>
  <c r="G10065" i="3"/>
  <c r="D10065" i="3"/>
  <c r="M10064" i="3"/>
  <c r="K10064" i="3"/>
  <c r="G10064" i="3"/>
  <c r="D10064" i="3"/>
  <c r="L10070" i="3" l="1"/>
  <c r="L8786" i="3"/>
  <c r="L9428" i="3"/>
  <c r="F10069" i="3"/>
  <c r="E10071" i="3"/>
  <c r="J10071" i="3" s="1"/>
  <c r="F9427" i="3"/>
  <c r="E9429" i="3"/>
  <c r="J9429" i="3" s="1"/>
  <c r="E8787" i="3"/>
  <c r="J8787" i="3" s="1"/>
  <c r="F8785" i="3"/>
  <c r="E8786" i="3"/>
  <c r="J8786" i="3" s="1"/>
  <c r="F8784" i="3"/>
  <c r="F10068" i="3"/>
  <c r="E10070" i="3"/>
  <c r="J10070" i="3" s="1"/>
  <c r="E9428" i="3"/>
  <c r="J9428" i="3" s="1"/>
  <c r="F9426" i="3"/>
  <c r="L8144" i="3"/>
  <c r="L7502" i="3"/>
  <c r="E8145" i="3"/>
  <c r="J8145" i="3" s="1"/>
  <c r="F8143" i="3"/>
  <c r="F8142" i="3"/>
  <c r="E8144" i="3"/>
  <c r="J8144" i="3" s="1"/>
  <c r="E7503" i="3"/>
  <c r="J7503" i="3" s="1"/>
  <c r="F7501" i="3"/>
  <c r="E7502" i="3"/>
  <c r="J7502" i="3" s="1"/>
  <c r="F7500" i="3"/>
  <c r="F6859" i="3"/>
  <c r="E6861" i="3"/>
  <c r="J6861" i="3" s="1"/>
  <c r="F6858" i="3"/>
  <c r="E6860" i="3"/>
  <c r="J6860" i="3" s="1"/>
  <c r="L6860" i="3"/>
  <c r="L6218" i="3"/>
  <c r="F6217" i="3"/>
  <c r="E6219" i="3"/>
  <c r="J6219" i="3" s="1"/>
  <c r="E6218" i="3"/>
  <c r="J6218" i="3" s="1"/>
  <c r="F6216" i="3"/>
  <c r="F5574" i="3"/>
  <c r="E5576" i="3"/>
  <c r="J5576" i="3" s="1"/>
  <c r="F5575" i="3"/>
  <c r="E5577" i="3"/>
  <c r="J5577" i="3" s="1"/>
  <c r="L5576" i="3"/>
  <c r="L4934" i="3"/>
  <c r="E4935" i="3"/>
  <c r="J4935" i="3" s="1"/>
  <c r="F4933" i="3"/>
  <c r="E4934" i="3"/>
  <c r="J4934" i="3" s="1"/>
  <c r="F4932" i="3"/>
  <c r="F4291" i="3"/>
  <c r="E4293" i="3"/>
  <c r="J4293" i="3" s="1"/>
  <c r="F4290" i="3"/>
  <c r="E4292" i="3"/>
  <c r="J4292" i="3" s="1"/>
  <c r="L4292" i="3"/>
  <c r="L3650" i="3"/>
  <c r="F3649" i="3"/>
  <c r="E3651" i="3"/>
  <c r="J3651" i="3" s="1"/>
  <c r="F3648" i="3"/>
  <c r="E3650" i="3"/>
  <c r="J3650" i="3" s="1"/>
  <c r="F3006" i="3"/>
  <c r="E3008" i="3"/>
  <c r="J3008" i="3" s="1"/>
  <c r="L3008" i="3"/>
  <c r="L2366" i="3"/>
  <c r="F3007" i="3"/>
  <c r="E3009" i="3"/>
  <c r="J3009" i="3" s="1"/>
  <c r="E1724" i="3"/>
  <c r="J1724" i="3" s="1"/>
  <c r="F1723" i="3"/>
  <c r="F2364" i="3"/>
  <c r="E2366" i="3"/>
  <c r="J2366" i="3" s="1"/>
  <c r="F2365" i="3"/>
  <c r="E2367" i="3"/>
  <c r="J2367" i="3" s="1"/>
  <c r="L1724" i="3"/>
  <c r="F1722" i="3"/>
  <c r="L1082" i="3"/>
  <c r="E1083" i="3"/>
  <c r="J1083" i="3" s="1"/>
  <c r="F1081" i="3"/>
  <c r="F1080" i="3"/>
  <c r="E1082" i="3"/>
  <c r="J1082" i="3" s="1"/>
  <c r="L440" i="3"/>
  <c r="E441" i="3"/>
  <c r="J441" i="3" s="1"/>
  <c r="F439" i="3"/>
  <c r="E440" i="3"/>
  <c r="J440" i="3" s="1"/>
  <c r="F438" i="3"/>
  <c r="M10063" i="3"/>
  <c r="K10063" i="3"/>
  <c r="L10069" i="3" s="1"/>
  <c r="G10063" i="3"/>
  <c r="D10063" i="3"/>
  <c r="M9421" i="3"/>
  <c r="K9421" i="3"/>
  <c r="L9427" i="3" s="1"/>
  <c r="G9421" i="3"/>
  <c r="D9421" i="3"/>
  <c r="M8779" i="3"/>
  <c r="K8779" i="3"/>
  <c r="L8785" i="3" s="1"/>
  <c r="G8779" i="3"/>
  <c r="D8779" i="3"/>
  <c r="M8137" i="3"/>
  <c r="K8137" i="3"/>
  <c r="L8143" i="3" s="1"/>
  <c r="G8137" i="3"/>
  <c r="D8137" i="3"/>
  <c r="M7495" i="3"/>
  <c r="K7495" i="3"/>
  <c r="L7501" i="3" s="1"/>
  <c r="G7495" i="3"/>
  <c r="D7495" i="3"/>
  <c r="M6853" i="3"/>
  <c r="K6853" i="3"/>
  <c r="L6859" i="3" s="1"/>
  <c r="G6853" i="3"/>
  <c r="D6853" i="3"/>
  <c r="M6211" i="3"/>
  <c r="K6211" i="3"/>
  <c r="L6217" i="3" s="1"/>
  <c r="G6211" i="3"/>
  <c r="D6211" i="3"/>
  <c r="M5569" i="3"/>
  <c r="K5569" i="3"/>
  <c r="L5575" i="3" s="1"/>
  <c r="G5569" i="3"/>
  <c r="D5569" i="3"/>
  <c r="M4927" i="3"/>
  <c r="K4927" i="3"/>
  <c r="L4933" i="3" s="1"/>
  <c r="G4927" i="3"/>
  <c r="D4927" i="3"/>
  <c r="M4285" i="3"/>
  <c r="K4285" i="3"/>
  <c r="L4291" i="3" s="1"/>
  <c r="G4285" i="3"/>
  <c r="D4285" i="3"/>
  <c r="M3643" i="3"/>
  <c r="K3643" i="3"/>
  <c r="L3649" i="3" s="1"/>
  <c r="G3643" i="3"/>
  <c r="D3643" i="3"/>
  <c r="M3001" i="3"/>
  <c r="K3001" i="3"/>
  <c r="L3007" i="3" s="1"/>
  <c r="G3001" i="3"/>
  <c r="D3001" i="3"/>
  <c r="M2359" i="3"/>
  <c r="K2359" i="3"/>
  <c r="L2365" i="3" s="1"/>
  <c r="G2359" i="3"/>
  <c r="D2359" i="3"/>
  <c r="M1717" i="3"/>
  <c r="K1717" i="3"/>
  <c r="L1723" i="3" s="1"/>
  <c r="G1717" i="3"/>
  <c r="D1717" i="3"/>
  <c r="M1075" i="3"/>
  <c r="K1075" i="3"/>
  <c r="L1081" i="3" s="1"/>
  <c r="G1075" i="3"/>
  <c r="D1075" i="3"/>
  <c r="M433" i="3"/>
  <c r="K433" i="3"/>
  <c r="L439" i="3" s="1"/>
  <c r="G433" i="3"/>
  <c r="D433" i="3"/>
  <c r="F10067" i="3" l="1"/>
  <c r="E10069" i="3"/>
  <c r="J10069" i="3" s="1"/>
  <c r="F8783" i="3"/>
  <c r="E8785" i="3"/>
  <c r="J8785" i="3" s="1"/>
  <c r="F9425" i="3"/>
  <c r="E9427" i="3"/>
  <c r="J9427" i="3" s="1"/>
  <c r="F8141" i="3"/>
  <c r="E8143" i="3"/>
  <c r="J8143" i="3" s="1"/>
  <c r="F7499" i="3"/>
  <c r="E7501" i="3"/>
  <c r="J7501" i="3" s="1"/>
  <c r="F6857" i="3"/>
  <c r="E6859" i="3"/>
  <c r="J6859" i="3" s="1"/>
  <c r="F6215" i="3"/>
  <c r="E6217" i="3"/>
  <c r="J6217" i="3" s="1"/>
  <c r="F5573" i="3"/>
  <c r="E5575" i="3"/>
  <c r="J5575" i="3" s="1"/>
  <c r="F4931" i="3"/>
  <c r="E4933" i="3"/>
  <c r="J4933" i="3" s="1"/>
  <c r="F4289" i="3"/>
  <c r="E4291" i="3"/>
  <c r="J4291" i="3" s="1"/>
  <c r="F3647" i="3"/>
  <c r="E3649" i="3"/>
  <c r="J3649" i="3" s="1"/>
  <c r="F3005" i="3"/>
  <c r="E3007" i="3"/>
  <c r="J3007" i="3" s="1"/>
  <c r="F2363" i="3"/>
  <c r="E2365" i="3"/>
  <c r="J2365" i="3" s="1"/>
  <c r="F1721" i="3"/>
  <c r="E1723" i="3"/>
  <c r="J1723" i="3" s="1"/>
  <c r="F1079" i="3"/>
  <c r="E1081" i="3"/>
  <c r="J1081" i="3" s="1"/>
  <c r="F437" i="3"/>
  <c r="E439" i="3"/>
  <c r="J439" i="3" s="1"/>
  <c r="M432" i="3"/>
  <c r="K432" i="3"/>
  <c r="L438" i="3" s="1"/>
  <c r="G432" i="3"/>
  <c r="D432" i="3"/>
  <c r="M1074" i="3"/>
  <c r="K1074" i="3"/>
  <c r="L1080" i="3" s="1"/>
  <c r="G1074" i="3"/>
  <c r="D1074" i="3"/>
  <c r="M1716" i="3"/>
  <c r="K1716" i="3"/>
  <c r="L1722" i="3" s="1"/>
  <c r="G1716" i="3"/>
  <c r="D1716" i="3"/>
  <c r="M2358" i="3"/>
  <c r="K2358" i="3"/>
  <c r="L2364" i="3" s="1"/>
  <c r="G2358" i="3"/>
  <c r="D2358" i="3"/>
  <c r="M3000" i="3"/>
  <c r="K3000" i="3"/>
  <c r="L3006" i="3" s="1"/>
  <c r="G3000" i="3"/>
  <c r="D3000" i="3"/>
  <c r="M3642" i="3"/>
  <c r="K3642" i="3"/>
  <c r="L3648" i="3" s="1"/>
  <c r="G3642" i="3"/>
  <c r="D3642" i="3"/>
  <c r="M4284" i="3"/>
  <c r="K4284" i="3"/>
  <c r="L4290" i="3" s="1"/>
  <c r="G4284" i="3"/>
  <c r="D4284" i="3"/>
  <c r="M4926" i="3"/>
  <c r="K4926" i="3"/>
  <c r="L4932" i="3" s="1"/>
  <c r="G4926" i="3"/>
  <c r="D4926" i="3"/>
  <c r="M5568" i="3"/>
  <c r="K5568" i="3"/>
  <c r="L5574" i="3" s="1"/>
  <c r="G5568" i="3"/>
  <c r="D5568" i="3"/>
  <c r="M6210" i="3"/>
  <c r="K6210" i="3"/>
  <c r="L6216" i="3" s="1"/>
  <c r="G6210" i="3"/>
  <c r="D6210" i="3"/>
  <c r="M6852" i="3"/>
  <c r="K6852" i="3"/>
  <c r="L6858" i="3" s="1"/>
  <c r="G6852" i="3"/>
  <c r="D6852" i="3"/>
  <c r="M7494" i="3"/>
  <c r="K7494" i="3"/>
  <c r="L7500" i="3" s="1"/>
  <c r="G7494" i="3"/>
  <c r="D7494" i="3"/>
  <c r="M8136" i="3"/>
  <c r="K8136" i="3"/>
  <c r="L8142" i="3" s="1"/>
  <c r="G8136" i="3"/>
  <c r="D8136" i="3"/>
  <c r="M8778" i="3"/>
  <c r="K8778" i="3"/>
  <c r="L8784" i="3" s="1"/>
  <c r="G8778" i="3"/>
  <c r="D8778" i="3"/>
  <c r="M9420" i="3"/>
  <c r="K9420" i="3"/>
  <c r="L9426" i="3" s="1"/>
  <c r="G9420" i="3"/>
  <c r="D9420" i="3"/>
  <c r="M10062" i="3"/>
  <c r="K10062" i="3"/>
  <c r="L10068" i="3" s="1"/>
  <c r="G10062" i="3"/>
  <c r="D10062" i="3"/>
  <c r="F8782" i="3" l="1"/>
  <c r="E8784" i="3"/>
  <c r="J8784" i="3" s="1"/>
  <c r="F10066" i="3"/>
  <c r="E10068" i="3"/>
  <c r="J10068" i="3" s="1"/>
  <c r="F9424" i="3"/>
  <c r="E9426" i="3"/>
  <c r="J9426" i="3" s="1"/>
  <c r="F8140" i="3"/>
  <c r="E8142" i="3"/>
  <c r="J8142" i="3" s="1"/>
  <c r="F7498" i="3"/>
  <c r="E7500" i="3"/>
  <c r="J7500" i="3" s="1"/>
  <c r="F6856" i="3"/>
  <c r="E6858" i="3"/>
  <c r="J6858" i="3" s="1"/>
  <c r="F6214" i="3"/>
  <c r="E6216" i="3"/>
  <c r="J6216" i="3" s="1"/>
  <c r="F5572" i="3"/>
  <c r="E5574" i="3"/>
  <c r="J5574" i="3" s="1"/>
  <c r="F4930" i="3"/>
  <c r="E4932" i="3"/>
  <c r="J4932" i="3" s="1"/>
  <c r="F4288" i="3"/>
  <c r="E4290" i="3"/>
  <c r="J4290" i="3" s="1"/>
  <c r="F3646" i="3"/>
  <c r="E3648" i="3"/>
  <c r="J3648" i="3" s="1"/>
  <c r="F3004" i="3"/>
  <c r="E3006" i="3"/>
  <c r="J3006" i="3" s="1"/>
  <c r="F2362" i="3"/>
  <c r="E2364" i="3"/>
  <c r="J2364" i="3" s="1"/>
  <c r="F1720" i="3"/>
  <c r="E1722" i="3"/>
  <c r="J1722" i="3" s="1"/>
  <c r="F1078" i="3"/>
  <c r="E1080" i="3"/>
  <c r="J1080" i="3" s="1"/>
  <c r="F436" i="3"/>
  <c r="E438" i="3"/>
  <c r="J438" i="3" s="1"/>
  <c r="M10061" i="3"/>
  <c r="K10061" i="3"/>
  <c r="L10067" i="3" s="1"/>
  <c r="G10061" i="3"/>
  <c r="D10061" i="3"/>
  <c r="M9419" i="3"/>
  <c r="K9419" i="3"/>
  <c r="L9425" i="3" s="1"/>
  <c r="G9419" i="3"/>
  <c r="D9419" i="3"/>
  <c r="M8777" i="3"/>
  <c r="K8777" i="3"/>
  <c r="L8783" i="3" s="1"/>
  <c r="G8777" i="3"/>
  <c r="D8777" i="3"/>
  <c r="M8135" i="3"/>
  <c r="K8135" i="3"/>
  <c r="L8141" i="3" s="1"/>
  <c r="G8135" i="3"/>
  <c r="D8135" i="3"/>
  <c r="M7493" i="3"/>
  <c r="K7493" i="3"/>
  <c r="L7499" i="3" s="1"/>
  <c r="G7493" i="3"/>
  <c r="D7493" i="3"/>
  <c r="M6851" i="3"/>
  <c r="K6851" i="3"/>
  <c r="L6857" i="3" s="1"/>
  <c r="G6851" i="3"/>
  <c r="D6851" i="3"/>
  <c r="M6209" i="3"/>
  <c r="K6209" i="3"/>
  <c r="L6215" i="3" s="1"/>
  <c r="G6209" i="3"/>
  <c r="D6209" i="3"/>
  <c r="M5567" i="3"/>
  <c r="K5567" i="3"/>
  <c r="L5573" i="3" s="1"/>
  <c r="G5567" i="3"/>
  <c r="D5567" i="3"/>
  <c r="M4925" i="3"/>
  <c r="K4925" i="3"/>
  <c r="L4931" i="3" s="1"/>
  <c r="G4925" i="3"/>
  <c r="D4925" i="3"/>
  <c r="M4283" i="3"/>
  <c r="K4283" i="3"/>
  <c r="L4289" i="3" s="1"/>
  <c r="G4283" i="3"/>
  <c r="D4283" i="3"/>
  <c r="M3641" i="3"/>
  <c r="K3641" i="3"/>
  <c r="L3647" i="3" s="1"/>
  <c r="G3641" i="3"/>
  <c r="D3641" i="3"/>
  <c r="M2999" i="3"/>
  <c r="K2999" i="3"/>
  <c r="L3005" i="3" s="1"/>
  <c r="G2999" i="3"/>
  <c r="D2999" i="3"/>
  <c r="M2357" i="3"/>
  <c r="K2357" i="3"/>
  <c r="L2363" i="3" s="1"/>
  <c r="G2357" i="3"/>
  <c r="D2357" i="3"/>
  <c r="M1715" i="3"/>
  <c r="K1715" i="3"/>
  <c r="L1721" i="3" s="1"/>
  <c r="G1715" i="3"/>
  <c r="D1715" i="3"/>
  <c r="M1073" i="3"/>
  <c r="K1073" i="3"/>
  <c r="L1079" i="3" s="1"/>
  <c r="G1073" i="3"/>
  <c r="D1073" i="3"/>
  <c r="M431" i="3"/>
  <c r="K431" i="3"/>
  <c r="L437" i="3" s="1"/>
  <c r="G431" i="3"/>
  <c r="D431" i="3"/>
  <c r="F10065" i="3" l="1"/>
  <c r="E10067" i="3"/>
  <c r="J10067" i="3" s="1"/>
  <c r="F9423" i="3"/>
  <c r="E9425" i="3"/>
  <c r="J9425" i="3" s="1"/>
  <c r="F8781" i="3"/>
  <c r="E8783" i="3"/>
  <c r="J8783" i="3" s="1"/>
  <c r="F8139" i="3"/>
  <c r="E8141" i="3"/>
  <c r="J8141" i="3" s="1"/>
  <c r="F7497" i="3"/>
  <c r="E7499" i="3"/>
  <c r="J7499" i="3" s="1"/>
  <c r="F6855" i="3"/>
  <c r="E6857" i="3"/>
  <c r="J6857" i="3" s="1"/>
  <c r="F6213" i="3"/>
  <c r="E6215" i="3"/>
  <c r="J6215" i="3" s="1"/>
  <c r="F5571" i="3"/>
  <c r="E5573" i="3"/>
  <c r="J5573" i="3" s="1"/>
  <c r="F4929" i="3"/>
  <c r="E4931" i="3"/>
  <c r="J4931" i="3" s="1"/>
  <c r="F4287" i="3"/>
  <c r="E4289" i="3"/>
  <c r="J4289" i="3" s="1"/>
  <c r="F3003" i="3"/>
  <c r="E3005" i="3"/>
  <c r="J3005" i="3" s="1"/>
  <c r="F3645" i="3"/>
  <c r="E3647" i="3"/>
  <c r="J3647" i="3" s="1"/>
  <c r="F2361" i="3"/>
  <c r="E2363" i="3"/>
  <c r="J2363" i="3" s="1"/>
  <c r="F1719" i="3"/>
  <c r="E1721" i="3"/>
  <c r="J1721" i="3" s="1"/>
  <c r="F1077" i="3"/>
  <c r="E1079" i="3"/>
  <c r="J1079" i="3" s="1"/>
  <c r="F435" i="3"/>
  <c r="E437" i="3"/>
  <c r="J437" i="3" s="1"/>
  <c r="M430" i="3"/>
  <c r="K430" i="3"/>
  <c r="L436" i="3" s="1"/>
  <c r="G430" i="3"/>
  <c r="D430" i="3"/>
  <c r="M1072" i="3"/>
  <c r="K1072" i="3"/>
  <c r="L1078" i="3" s="1"/>
  <c r="G1072" i="3"/>
  <c r="D1072" i="3"/>
  <c r="M1714" i="3"/>
  <c r="K1714" i="3"/>
  <c r="L1720" i="3" s="1"/>
  <c r="G1714" i="3"/>
  <c r="D1714" i="3"/>
  <c r="M2356" i="3"/>
  <c r="K2356" i="3"/>
  <c r="L2362" i="3" s="1"/>
  <c r="G2356" i="3"/>
  <c r="D2356" i="3"/>
  <c r="M2998" i="3"/>
  <c r="K2998" i="3"/>
  <c r="L3004" i="3" s="1"/>
  <c r="G2998" i="3"/>
  <c r="D2998" i="3"/>
  <c r="M3640" i="3"/>
  <c r="K3640" i="3"/>
  <c r="L3646" i="3" s="1"/>
  <c r="G3640" i="3"/>
  <c r="D3640" i="3"/>
  <c r="M4282" i="3"/>
  <c r="K4282" i="3"/>
  <c r="L4288" i="3" s="1"/>
  <c r="G4282" i="3"/>
  <c r="D4282" i="3"/>
  <c r="M4924" i="3"/>
  <c r="K4924" i="3"/>
  <c r="L4930" i="3" s="1"/>
  <c r="G4924" i="3"/>
  <c r="D4924" i="3"/>
  <c r="M5566" i="3"/>
  <c r="K5566" i="3"/>
  <c r="L5572" i="3" s="1"/>
  <c r="G5566" i="3"/>
  <c r="D5566" i="3"/>
  <c r="M6208" i="3"/>
  <c r="K6208" i="3"/>
  <c r="L6214" i="3" s="1"/>
  <c r="G6208" i="3"/>
  <c r="D6208" i="3"/>
  <c r="M6850" i="3"/>
  <c r="K6850" i="3"/>
  <c r="L6856" i="3" s="1"/>
  <c r="G6850" i="3"/>
  <c r="D6850" i="3"/>
  <c r="M7492" i="3"/>
  <c r="K7492" i="3"/>
  <c r="L7498" i="3" s="1"/>
  <c r="G7492" i="3"/>
  <c r="D7492" i="3"/>
  <c r="M8134" i="3"/>
  <c r="K8134" i="3"/>
  <c r="L8140" i="3" s="1"/>
  <c r="G8134" i="3"/>
  <c r="D8134" i="3"/>
  <c r="M8776" i="3"/>
  <c r="K8776" i="3"/>
  <c r="L8782" i="3" s="1"/>
  <c r="G8776" i="3"/>
  <c r="D8776" i="3"/>
  <c r="M9418" i="3"/>
  <c r="K9418" i="3"/>
  <c r="L9424" i="3" s="1"/>
  <c r="G9418" i="3"/>
  <c r="D9418" i="3"/>
  <c r="M10060" i="3"/>
  <c r="K10060" i="3"/>
  <c r="L10066" i="3" s="1"/>
  <c r="G10060" i="3"/>
  <c r="D10060" i="3"/>
  <c r="F9422" i="3" l="1"/>
  <c r="E9424" i="3"/>
  <c r="J9424" i="3" s="1"/>
  <c r="F10064" i="3"/>
  <c r="E10066" i="3"/>
  <c r="J10066" i="3" s="1"/>
  <c r="F8780" i="3"/>
  <c r="E8782" i="3"/>
  <c r="J8782" i="3" s="1"/>
  <c r="F8138" i="3"/>
  <c r="E8140" i="3"/>
  <c r="J8140" i="3" s="1"/>
  <c r="F7496" i="3"/>
  <c r="E7498" i="3"/>
  <c r="J7498" i="3" s="1"/>
  <c r="F6854" i="3"/>
  <c r="E6856" i="3"/>
  <c r="J6856" i="3" s="1"/>
  <c r="F6212" i="3"/>
  <c r="E6214" i="3"/>
  <c r="J6214" i="3" s="1"/>
  <c r="F5570" i="3"/>
  <c r="E5572" i="3"/>
  <c r="J5572" i="3" s="1"/>
  <c r="F4928" i="3"/>
  <c r="E4930" i="3"/>
  <c r="J4930" i="3" s="1"/>
  <c r="F4286" i="3"/>
  <c r="E4288" i="3"/>
  <c r="J4288" i="3" s="1"/>
  <c r="F3644" i="3"/>
  <c r="E3646" i="3"/>
  <c r="J3646" i="3" s="1"/>
  <c r="F3002" i="3"/>
  <c r="E3004" i="3"/>
  <c r="J3004" i="3" s="1"/>
  <c r="F2360" i="3"/>
  <c r="E2362" i="3"/>
  <c r="J2362" i="3" s="1"/>
  <c r="F1718" i="3"/>
  <c r="E1720" i="3"/>
  <c r="J1720" i="3" s="1"/>
  <c r="F1076" i="3"/>
  <c r="E1078" i="3"/>
  <c r="J1078" i="3" s="1"/>
  <c r="F434" i="3"/>
  <c r="E436" i="3"/>
  <c r="J436" i="3" s="1"/>
  <c r="M10059" i="3"/>
  <c r="K10059" i="3"/>
  <c r="L10065" i="3" s="1"/>
  <c r="G10059" i="3"/>
  <c r="D10059" i="3"/>
  <c r="M10058" i="3"/>
  <c r="K10058" i="3"/>
  <c r="G10058" i="3"/>
  <c r="D10058" i="3"/>
  <c r="M10057" i="3"/>
  <c r="K10057" i="3"/>
  <c r="G10057" i="3"/>
  <c r="D10057" i="3"/>
  <c r="M9417" i="3"/>
  <c r="K9417" i="3"/>
  <c r="L9423" i="3" s="1"/>
  <c r="G9417" i="3"/>
  <c r="D9417" i="3"/>
  <c r="M9416" i="3"/>
  <c r="K9416" i="3"/>
  <c r="G9416" i="3"/>
  <c r="D9416" i="3"/>
  <c r="M9415" i="3"/>
  <c r="K9415" i="3"/>
  <c r="G9415" i="3"/>
  <c r="D9415" i="3"/>
  <c r="M8775" i="3"/>
  <c r="K8775" i="3"/>
  <c r="L8781" i="3" s="1"/>
  <c r="G8775" i="3"/>
  <c r="D8775" i="3"/>
  <c r="M8774" i="3"/>
  <c r="K8774" i="3"/>
  <c r="G8774" i="3"/>
  <c r="D8774" i="3"/>
  <c r="M8773" i="3"/>
  <c r="K8773" i="3"/>
  <c r="G8773" i="3"/>
  <c r="D8773" i="3"/>
  <c r="M8133" i="3"/>
  <c r="K8133" i="3"/>
  <c r="L8139" i="3" s="1"/>
  <c r="G8133" i="3"/>
  <c r="D8133" i="3"/>
  <c r="M8132" i="3"/>
  <c r="K8132" i="3"/>
  <c r="G8132" i="3"/>
  <c r="D8132" i="3"/>
  <c r="M8131" i="3"/>
  <c r="K8131" i="3"/>
  <c r="G8131" i="3"/>
  <c r="D8131" i="3"/>
  <c r="M7491" i="3"/>
  <c r="K7491" i="3"/>
  <c r="L7497" i="3" s="1"/>
  <c r="G7491" i="3"/>
  <c r="D7491" i="3"/>
  <c r="M7490" i="3"/>
  <c r="K7490" i="3"/>
  <c r="G7490" i="3"/>
  <c r="D7490" i="3"/>
  <c r="M7489" i="3"/>
  <c r="K7489" i="3"/>
  <c r="G7489" i="3"/>
  <c r="D7489" i="3"/>
  <c r="M6849" i="3"/>
  <c r="K6849" i="3"/>
  <c r="L6855" i="3" s="1"/>
  <c r="G6849" i="3"/>
  <c r="D6849" i="3"/>
  <c r="M6848" i="3"/>
  <c r="K6848" i="3"/>
  <c r="G6848" i="3"/>
  <c r="D6848" i="3"/>
  <c r="M6847" i="3"/>
  <c r="K6847" i="3"/>
  <c r="G6847" i="3"/>
  <c r="D6847" i="3"/>
  <c r="M6207" i="3"/>
  <c r="K6207" i="3"/>
  <c r="L6213" i="3" s="1"/>
  <c r="G6207" i="3"/>
  <c r="D6207" i="3"/>
  <c r="M6206" i="3"/>
  <c r="K6206" i="3"/>
  <c r="G6206" i="3"/>
  <c r="D6206" i="3"/>
  <c r="M6205" i="3"/>
  <c r="K6205" i="3"/>
  <c r="G6205" i="3"/>
  <c r="D6205" i="3"/>
  <c r="M5565" i="3"/>
  <c r="K5565" i="3"/>
  <c r="L5571" i="3" s="1"/>
  <c r="G5565" i="3"/>
  <c r="D5565" i="3"/>
  <c r="M5564" i="3"/>
  <c r="K5564" i="3"/>
  <c r="G5564" i="3"/>
  <c r="D5564" i="3"/>
  <c r="M5563" i="3"/>
  <c r="K5563" i="3"/>
  <c r="G5563" i="3"/>
  <c r="D5563" i="3"/>
  <c r="M4923" i="3"/>
  <c r="K4923" i="3"/>
  <c r="L4929" i="3" s="1"/>
  <c r="G4923" i="3"/>
  <c r="D4923" i="3"/>
  <c r="M4922" i="3"/>
  <c r="K4922" i="3"/>
  <c r="G4922" i="3"/>
  <c r="D4922" i="3"/>
  <c r="M4921" i="3"/>
  <c r="K4921" i="3"/>
  <c r="G4921" i="3"/>
  <c r="D4921" i="3"/>
  <c r="M4281" i="3"/>
  <c r="K4281" i="3"/>
  <c r="L4287" i="3" s="1"/>
  <c r="G4281" i="3"/>
  <c r="D4281" i="3"/>
  <c r="M4280" i="3"/>
  <c r="K4280" i="3"/>
  <c r="G4280" i="3"/>
  <c r="D4280" i="3"/>
  <c r="M4279" i="3"/>
  <c r="K4279" i="3"/>
  <c r="G4279" i="3"/>
  <c r="D4279" i="3"/>
  <c r="M3639" i="3"/>
  <c r="K3639" i="3"/>
  <c r="L3645" i="3" s="1"/>
  <c r="G3639" i="3"/>
  <c r="D3639" i="3"/>
  <c r="M3638" i="3"/>
  <c r="K3638" i="3"/>
  <c r="G3638" i="3"/>
  <c r="D3638" i="3"/>
  <c r="M3637" i="3"/>
  <c r="K3637" i="3"/>
  <c r="G3637" i="3"/>
  <c r="D3637" i="3"/>
  <c r="M2997" i="3"/>
  <c r="K2997" i="3"/>
  <c r="L3003" i="3" s="1"/>
  <c r="G2997" i="3"/>
  <c r="D2997" i="3"/>
  <c r="M2996" i="3"/>
  <c r="K2996" i="3"/>
  <c r="G2996" i="3"/>
  <c r="D2996" i="3"/>
  <c r="M2995" i="3"/>
  <c r="K2995" i="3"/>
  <c r="G2995" i="3"/>
  <c r="D2995" i="3"/>
  <c r="M2355" i="3"/>
  <c r="K2355" i="3"/>
  <c r="L2361" i="3" s="1"/>
  <c r="G2355" i="3"/>
  <c r="D2355" i="3"/>
  <c r="M2354" i="3"/>
  <c r="K2354" i="3"/>
  <c r="G2354" i="3"/>
  <c r="D2354" i="3"/>
  <c r="M2353" i="3"/>
  <c r="K2353" i="3"/>
  <c r="G2353" i="3"/>
  <c r="D2353" i="3"/>
  <c r="M1713" i="3"/>
  <c r="K1713" i="3"/>
  <c r="L1719" i="3" s="1"/>
  <c r="G1713" i="3"/>
  <c r="D1713" i="3"/>
  <c r="M1712" i="3"/>
  <c r="K1712" i="3"/>
  <c r="G1712" i="3"/>
  <c r="D1712" i="3"/>
  <c r="M1711" i="3"/>
  <c r="K1711" i="3"/>
  <c r="G1711" i="3"/>
  <c r="D1711" i="3"/>
  <c r="M1071" i="3"/>
  <c r="K1071" i="3"/>
  <c r="L1077" i="3" s="1"/>
  <c r="G1071" i="3"/>
  <c r="D1071" i="3"/>
  <c r="M1070" i="3"/>
  <c r="K1070" i="3"/>
  <c r="G1070" i="3"/>
  <c r="D1070" i="3"/>
  <c r="M1069" i="3"/>
  <c r="K1069" i="3"/>
  <c r="G1069" i="3"/>
  <c r="D106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76" i="3" l="1"/>
  <c r="L2360" i="3"/>
  <c r="L3644" i="3"/>
  <c r="L4928" i="3"/>
  <c r="L5569" i="3"/>
  <c r="L6212" i="3"/>
  <c r="L7496" i="3"/>
  <c r="L8780" i="3"/>
  <c r="L10064" i="3"/>
  <c r="E1717" i="3"/>
  <c r="J1717" i="3" s="1"/>
  <c r="E3001" i="3"/>
  <c r="J3001" i="3" s="1"/>
  <c r="E6853" i="3"/>
  <c r="J6853" i="3" s="1"/>
  <c r="F433" i="3"/>
  <c r="E435" i="3"/>
  <c r="J435" i="3" s="1"/>
  <c r="E434" i="3"/>
  <c r="J434" i="3" s="1"/>
  <c r="L434" i="3"/>
  <c r="L6853" i="3"/>
  <c r="F1074" i="3"/>
  <c r="E1076" i="3"/>
  <c r="J1076" i="3" s="1"/>
  <c r="F1075" i="3"/>
  <c r="E1077" i="3"/>
  <c r="J1077" i="3" s="1"/>
  <c r="F1717" i="3"/>
  <c r="E1719" i="3"/>
  <c r="J1719" i="3" s="1"/>
  <c r="L1718" i="3"/>
  <c r="E1718" i="3"/>
  <c r="J1718" i="3" s="1"/>
  <c r="F2359" i="3"/>
  <c r="E2361" i="3"/>
  <c r="J2361" i="3" s="1"/>
  <c r="F2358" i="3"/>
  <c r="E2360" i="3"/>
  <c r="J2360" i="3" s="1"/>
  <c r="F3001" i="3"/>
  <c r="E3003" i="3"/>
  <c r="J3003" i="3" s="1"/>
  <c r="E3002" i="3"/>
  <c r="J3002" i="3" s="1"/>
  <c r="L3002" i="3"/>
  <c r="E4285" i="3"/>
  <c r="J4285" i="3" s="1"/>
  <c r="F3642" i="3"/>
  <c r="E3644" i="3"/>
  <c r="J3644" i="3" s="1"/>
  <c r="F3643" i="3"/>
  <c r="E3645" i="3"/>
  <c r="J3645" i="3" s="1"/>
  <c r="F4285" i="3"/>
  <c r="E4287" i="3"/>
  <c r="J4287" i="3" s="1"/>
  <c r="E4286" i="3"/>
  <c r="J4286" i="3" s="1"/>
  <c r="L4286" i="3"/>
  <c r="F4927" i="3"/>
  <c r="E4929" i="3"/>
  <c r="J4929" i="3" s="1"/>
  <c r="F4926" i="3"/>
  <c r="E4928" i="3"/>
  <c r="J4928" i="3" s="1"/>
  <c r="F5569" i="3"/>
  <c r="E5571" i="3"/>
  <c r="J5571" i="3" s="1"/>
  <c r="E5570" i="3"/>
  <c r="J5570" i="3" s="1"/>
  <c r="L5570" i="3"/>
  <c r="F6210" i="3"/>
  <c r="E6212" i="3"/>
  <c r="J6212" i="3" s="1"/>
  <c r="F6211" i="3"/>
  <c r="E6213" i="3"/>
  <c r="J6213" i="3" s="1"/>
  <c r="F6853" i="3"/>
  <c r="E6855" i="3"/>
  <c r="J6855" i="3" s="1"/>
  <c r="E6854" i="3"/>
  <c r="J6854" i="3" s="1"/>
  <c r="L6854" i="3"/>
  <c r="F7495" i="3"/>
  <c r="E7497" i="3"/>
  <c r="J7497" i="3" s="1"/>
  <c r="E8137" i="3"/>
  <c r="J8137" i="3" s="1"/>
  <c r="F7494" i="3"/>
  <c r="E7496" i="3"/>
  <c r="J7496" i="3" s="1"/>
  <c r="L433" i="3"/>
  <c r="F8137" i="3"/>
  <c r="E8139" i="3"/>
  <c r="J8139" i="3" s="1"/>
  <c r="E8138" i="3"/>
  <c r="J8138" i="3" s="1"/>
  <c r="L8138" i="3"/>
  <c r="F8778" i="3"/>
  <c r="E8780" i="3"/>
  <c r="J8780" i="3" s="1"/>
  <c r="L8137" i="3"/>
  <c r="F8779" i="3"/>
  <c r="E8781" i="3"/>
  <c r="J8781" i="3" s="1"/>
  <c r="E433" i="3"/>
  <c r="J433" i="3" s="1"/>
  <c r="L4285" i="3"/>
  <c r="L9421" i="3"/>
  <c r="F9421" i="3"/>
  <c r="E9423" i="3"/>
  <c r="J9423" i="3" s="1"/>
  <c r="E9421" i="3"/>
  <c r="J9421" i="3" s="1"/>
  <c r="L9422" i="3"/>
  <c r="E9422" i="3"/>
  <c r="J9422" i="3" s="1"/>
  <c r="E10063" i="3"/>
  <c r="J10063" i="3" s="1"/>
  <c r="E10065" i="3"/>
  <c r="J10065" i="3" s="1"/>
  <c r="F10063" i="3"/>
  <c r="F10062" i="3"/>
  <c r="E10064" i="3"/>
  <c r="J10064" i="3" s="1"/>
  <c r="L10063" i="3"/>
  <c r="E8779" i="3"/>
  <c r="J8779" i="3" s="1"/>
  <c r="L8779" i="3"/>
  <c r="E7495" i="3"/>
  <c r="J7495" i="3" s="1"/>
  <c r="L7495" i="3"/>
  <c r="L3001" i="3"/>
  <c r="E6211" i="3"/>
  <c r="J6211" i="3" s="1"/>
  <c r="L6211" i="3"/>
  <c r="F5567" i="3"/>
  <c r="E5569" i="3"/>
  <c r="J5569" i="3" s="1"/>
  <c r="L4927" i="3"/>
  <c r="E4927" i="3"/>
  <c r="J4927" i="3" s="1"/>
  <c r="E3643" i="3"/>
  <c r="J3643" i="3" s="1"/>
  <c r="L3643" i="3"/>
  <c r="E2359" i="3"/>
  <c r="J2359" i="3" s="1"/>
  <c r="L2359" i="3"/>
  <c r="L1717" i="3"/>
  <c r="E1075" i="3"/>
  <c r="J1075" i="3" s="1"/>
  <c r="L1075" i="3"/>
  <c r="F432" i="3"/>
  <c r="F1716" i="3"/>
  <c r="F4283" i="3"/>
  <c r="F8135" i="3"/>
  <c r="F3000" i="3"/>
  <c r="F4284" i="3"/>
  <c r="F5568" i="3"/>
  <c r="F2999" i="3"/>
  <c r="F9419" i="3"/>
  <c r="F6852" i="3"/>
  <c r="F6851" i="3"/>
  <c r="F1715" i="3"/>
  <c r="F8136" i="3"/>
  <c r="F9420" i="3"/>
  <c r="F10061" i="3"/>
  <c r="F8777" i="3"/>
  <c r="F7493" i="3"/>
  <c r="F6209" i="3"/>
  <c r="F4925" i="3"/>
  <c r="F431" i="3"/>
  <c r="F3641" i="3"/>
  <c r="F2357" i="3"/>
  <c r="F1073" i="3"/>
  <c r="M426" i="3"/>
  <c r="K426" i="3"/>
  <c r="L432" i="3" s="1"/>
  <c r="G426" i="3"/>
  <c r="D426" i="3"/>
  <c r="M425" i="3"/>
  <c r="K425" i="3"/>
  <c r="G425" i="3"/>
  <c r="D425" i="3"/>
  <c r="M1068" i="3"/>
  <c r="K1068" i="3"/>
  <c r="L1074" i="3" s="1"/>
  <c r="G1068" i="3"/>
  <c r="D1068" i="3"/>
  <c r="M1067" i="3"/>
  <c r="K1067" i="3"/>
  <c r="G1067" i="3"/>
  <c r="D1067" i="3"/>
  <c r="M1710" i="3"/>
  <c r="K1710" i="3"/>
  <c r="L1716" i="3" s="1"/>
  <c r="G1710" i="3"/>
  <c r="D1710" i="3"/>
  <c r="M1709" i="3"/>
  <c r="K1709" i="3"/>
  <c r="G1709" i="3"/>
  <c r="D1709" i="3"/>
  <c r="M2352" i="3"/>
  <c r="K2352" i="3"/>
  <c r="L2358" i="3" s="1"/>
  <c r="G2352" i="3"/>
  <c r="D2352" i="3"/>
  <c r="M2351" i="3"/>
  <c r="K2351" i="3"/>
  <c r="G2351" i="3"/>
  <c r="D2351" i="3"/>
  <c r="M2994" i="3"/>
  <c r="K2994" i="3"/>
  <c r="L3000" i="3" s="1"/>
  <c r="G2994" i="3"/>
  <c r="D2994" i="3"/>
  <c r="M2993" i="3"/>
  <c r="K2993" i="3"/>
  <c r="G2993" i="3"/>
  <c r="D2993" i="3"/>
  <c r="M3636" i="3"/>
  <c r="K3636" i="3"/>
  <c r="L3642" i="3" s="1"/>
  <c r="G3636" i="3"/>
  <c r="D3636" i="3"/>
  <c r="M3635" i="3"/>
  <c r="K3635" i="3"/>
  <c r="G3635" i="3"/>
  <c r="D3635" i="3"/>
  <c r="M4278" i="3"/>
  <c r="K4278" i="3"/>
  <c r="L4284" i="3" s="1"/>
  <c r="G4278" i="3"/>
  <c r="D4278" i="3"/>
  <c r="M4277" i="3"/>
  <c r="K4277" i="3"/>
  <c r="G4277" i="3"/>
  <c r="D4277" i="3"/>
  <c r="M4920" i="3"/>
  <c r="K4920" i="3"/>
  <c r="L4926" i="3" s="1"/>
  <c r="G4920" i="3"/>
  <c r="D4920" i="3"/>
  <c r="M4919" i="3"/>
  <c r="K4919" i="3"/>
  <c r="G4919" i="3"/>
  <c r="D4919" i="3"/>
  <c r="M5562" i="3"/>
  <c r="K5562" i="3"/>
  <c r="L5568" i="3" s="1"/>
  <c r="G5562" i="3"/>
  <c r="D5562" i="3"/>
  <c r="M5561" i="3"/>
  <c r="K5561" i="3"/>
  <c r="G5561" i="3"/>
  <c r="D5561" i="3"/>
  <c r="M6204" i="3"/>
  <c r="K6204" i="3"/>
  <c r="L6210" i="3" s="1"/>
  <c r="G6204" i="3"/>
  <c r="D6204" i="3"/>
  <c r="M6203" i="3"/>
  <c r="K6203" i="3"/>
  <c r="G6203" i="3"/>
  <c r="D6203" i="3"/>
  <c r="M6846" i="3"/>
  <c r="K6846" i="3"/>
  <c r="L6852" i="3" s="1"/>
  <c r="G6846" i="3"/>
  <c r="D6846" i="3"/>
  <c r="M6845" i="3"/>
  <c r="K6845" i="3"/>
  <c r="G6845" i="3"/>
  <c r="D6845" i="3"/>
  <c r="M7488" i="3"/>
  <c r="K7488" i="3"/>
  <c r="L7494" i="3" s="1"/>
  <c r="G7488" i="3"/>
  <c r="D7488" i="3"/>
  <c r="M7487" i="3"/>
  <c r="K7487" i="3"/>
  <c r="G7487" i="3"/>
  <c r="D7487" i="3"/>
  <c r="M8130" i="3"/>
  <c r="K8130" i="3"/>
  <c r="L8136" i="3" s="1"/>
  <c r="G8130" i="3"/>
  <c r="D8130" i="3"/>
  <c r="M8129" i="3"/>
  <c r="K8129" i="3"/>
  <c r="G8129" i="3"/>
  <c r="D8129" i="3"/>
  <c r="M8772" i="3"/>
  <c r="K8772" i="3"/>
  <c r="L8778" i="3" s="1"/>
  <c r="G8772" i="3"/>
  <c r="D8772" i="3"/>
  <c r="M8771" i="3"/>
  <c r="K8771" i="3"/>
  <c r="G8771" i="3"/>
  <c r="D8771" i="3"/>
  <c r="M9414" i="3"/>
  <c r="K9414" i="3"/>
  <c r="L9420" i="3" s="1"/>
  <c r="G9414" i="3"/>
  <c r="D9414" i="3"/>
  <c r="M9413" i="3"/>
  <c r="K9413" i="3"/>
  <c r="G9413" i="3"/>
  <c r="D9413" i="3"/>
  <c r="M10056" i="3"/>
  <c r="K10056" i="3"/>
  <c r="L10062" i="3" s="1"/>
  <c r="G10056" i="3"/>
  <c r="D10056" i="3"/>
  <c r="M10055" i="3"/>
  <c r="K10055" i="3"/>
  <c r="G10055" i="3"/>
  <c r="D10055" i="3"/>
  <c r="F430" i="3" l="1"/>
  <c r="E432" i="3"/>
  <c r="J432" i="3" s="1"/>
  <c r="F1072" i="3"/>
  <c r="E1074" i="3"/>
  <c r="J1074" i="3" s="1"/>
  <c r="F1714" i="3"/>
  <c r="E1716" i="3"/>
  <c r="J1716" i="3" s="1"/>
  <c r="F2356" i="3"/>
  <c r="E2358" i="3"/>
  <c r="J2358" i="3" s="1"/>
  <c r="F2998" i="3"/>
  <c r="E3000" i="3"/>
  <c r="J3000" i="3" s="1"/>
  <c r="F3640" i="3"/>
  <c r="E3642" i="3"/>
  <c r="J3642" i="3" s="1"/>
  <c r="F4282" i="3"/>
  <c r="E4284" i="3"/>
  <c r="J4284" i="3" s="1"/>
  <c r="F4924" i="3"/>
  <c r="E4926" i="3"/>
  <c r="J4926" i="3" s="1"/>
  <c r="F5566" i="3"/>
  <c r="E5568" i="3"/>
  <c r="J5568" i="3" s="1"/>
  <c r="F6208" i="3"/>
  <c r="E6210" i="3"/>
  <c r="J6210" i="3" s="1"/>
  <c r="F6850" i="3"/>
  <c r="E6852" i="3"/>
  <c r="J6852" i="3" s="1"/>
  <c r="F7492" i="3"/>
  <c r="E7494" i="3"/>
  <c r="J7494" i="3" s="1"/>
  <c r="F8134" i="3"/>
  <c r="E8136" i="3"/>
  <c r="J8136" i="3" s="1"/>
  <c r="L10061" i="3"/>
  <c r="L9419" i="3"/>
  <c r="L8777" i="3"/>
  <c r="L8135" i="3"/>
  <c r="L7493" i="3"/>
  <c r="F8776" i="3"/>
  <c r="E8778" i="3"/>
  <c r="J8778" i="3" s="1"/>
  <c r="F9418" i="3"/>
  <c r="E9420" i="3"/>
  <c r="J9420" i="3" s="1"/>
  <c r="F10060" i="3"/>
  <c r="E10062" i="3"/>
  <c r="J10062" i="3" s="1"/>
  <c r="E10061" i="3"/>
  <c r="J10061" i="3" s="1"/>
  <c r="E9419" i="3"/>
  <c r="J9419" i="3" s="1"/>
  <c r="E8777" i="3"/>
  <c r="J8777" i="3" s="1"/>
  <c r="E8135" i="3"/>
  <c r="J8135" i="3" s="1"/>
  <c r="E7493" i="3"/>
  <c r="J7493" i="3" s="1"/>
  <c r="E6851" i="3"/>
  <c r="J6851" i="3" s="1"/>
  <c r="E6209" i="3"/>
  <c r="J6209" i="3" s="1"/>
  <c r="E5567" i="3"/>
  <c r="J5567" i="3" s="1"/>
  <c r="E4925" i="3"/>
  <c r="J4925" i="3" s="1"/>
  <c r="L6851" i="3"/>
  <c r="L6209" i="3"/>
  <c r="L5567" i="3"/>
  <c r="L4925" i="3"/>
  <c r="E4283" i="3"/>
  <c r="J4283" i="3" s="1"/>
  <c r="L4283" i="3"/>
  <c r="E3641" i="3"/>
  <c r="J3641" i="3" s="1"/>
  <c r="L3641" i="3"/>
  <c r="L2999" i="3"/>
  <c r="L2357" i="3"/>
  <c r="L1715" i="3"/>
  <c r="L1073" i="3"/>
  <c r="L431" i="3"/>
  <c r="E2999" i="3"/>
  <c r="J2999" i="3" s="1"/>
  <c r="E2357" i="3"/>
  <c r="J2357" i="3" s="1"/>
  <c r="E1715" i="3"/>
  <c r="J1715" i="3" s="1"/>
  <c r="F9417" i="3"/>
  <c r="E1073" i="3"/>
  <c r="J1073" i="3" s="1"/>
  <c r="E431" i="3"/>
  <c r="J431" i="3" s="1"/>
  <c r="F8133" i="3"/>
  <c r="F7491" i="3"/>
  <c r="F6849" i="3"/>
  <c r="F6207" i="3"/>
  <c r="F5565" i="3"/>
  <c r="F4923" i="3"/>
  <c r="F10059" i="3"/>
  <c r="F8775" i="3"/>
  <c r="F4281" i="3"/>
  <c r="F3639" i="3"/>
  <c r="F2997" i="3"/>
  <c r="F2355" i="3"/>
  <c r="F1713" i="3"/>
  <c r="F1071" i="3"/>
  <c r="F429" i="3"/>
  <c r="M10054" i="3"/>
  <c r="K10054" i="3"/>
  <c r="L10060" i="3" s="1"/>
  <c r="G10054" i="3"/>
  <c r="D10054" i="3"/>
  <c r="M9412" i="3"/>
  <c r="K9412" i="3"/>
  <c r="L9418" i="3" s="1"/>
  <c r="G9412" i="3"/>
  <c r="D9412" i="3"/>
  <c r="M8770" i="3"/>
  <c r="K8770" i="3"/>
  <c r="L8776" i="3" s="1"/>
  <c r="G8770" i="3"/>
  <c r="D8770" i="3"/>
  <c r="M8128" i="3"/>
  <c r="K8128" i="3"/>
  <c r="L8134" i="3" s="1"/>
  <c r="G8128" i="3"/>
  <c r="D8128" i="3"/>
  <c r="M7486" i="3"/>
  <c r="K7486" i="3"/>
  <c r="L7492" i="3" s="1"/>
  <c r="G7486" i="3"/>
  <c r="D7486" i="3"/>
  <c r="M6844" i="3"/>
  <c r="K6844" i="3"/>
  <c r="L6850" i="3" s="1"/>
  <c r="G6844" i="3"/>
  <c r="D6844" i="3"/>
  <c r="M6202" i="3"/>
  <c r="K6202" i="3"/>
  <c r="L6208" i="3" s="1"/>
  <c r="G6202" i="3"/>
  <c r="D6202" i="3"/>
  <c r="M5560" i="3"/>
  <c r="K5560" i="3"/>
  <c r="L5566" i="3" s="1"/>
  <c r="G5560" i="3"/>
  <c r="D5560" i="3"/>
  <c r="M4918" i="3"/>
  <c r="K4918" i="3"/>
  <c r="L4924" i="3" s="1"/>
  <c r="G4918" i="3"/>
  <c r="D4918" i="3"/>
  <c r="M4276" i="3"/>
  <c r="K4276" i="3"/>
  <c r="L4282" i="3" s="1"/>
  <c r="G4276" i="3"/>
  <c r="D4276" i="3"/>
  <c r="M3634" i="3"/>
  <c r="K3634" i="3"/>
  <c r="L3640" i="3" s="1"/>
  <c r="G3634" i="3"/>
  <c r="D3634" i="3"/>
  <c r="M2992" i="3"/>
  <c r="K2992" i="3"/>
  <c r="L2998" i="3" s="1"/>
  <c r="G2992" i="3"/>
  <c r="D2992" i="3"/>
  <c r="M2350" i="3"/>
  <c r="K2350" i="3"/>
  <c r="L2356" i="3" s="1"/>
  <c r="G2350" i="3"/>
  <c r="D2350" i="3"/>
  <c r="M1708" i="3"/>
  <c r="K1708" i="3"/>
  <c r="L1714" i="3" s="1"/>
  <c r="G1708" i="3"/>
  <c r="D1708" i="3"/>
  <c r="M1066" i="3"/>
  <c r="K1066" i="3"/>
  <c r="L1072" i="3" s="1"/>
  <c r="G1066" i="3"/>
  <c r="D1066" i="3"/>
  <c r="M424" i="3"/>
  <c r="K424" i="3"/>
  <c r="L430" i="3" s="1"/>
  <c r="G424" i="3"/>
  <c r="D424" i="3"/>
  <c r="F428" i="3" l="1"/>
  <c r="E430" i="3"/>
  <c r="J430" i="3" s="1"/>
  <c r="F1070" i="3"/>
  <c r="E1072" i="3"/>
  <c r="J1072" i="3" s="1"/>
  <c r="F1712" i="3"/>
  <c r="E1714" i="3"/>
  <c r="J1714" i="3" s="1"/>
  <c r="F2354" i="3"/>
  <c r="E2356" i="3"/>
  <c r="J2356" i="3" s="1"/>
  <c r="F2996" i="3"/>
  <c r="E2998" i="3"/>
  <c r="J2998" i="3" s="1"/>
  <c r="F3638" i="3"/>
  <c r="E3640" i="3"/>
  <c r="J3640" i="3" s="1"/>
  <c r="F4280" i="3"/>
  <c r="E4282" i="3"/>
  <c r="J4282" i="3" s="1"/>
  <c r="F4922" i="3"/>
  <c r="E4924" i="3"/>
  <c r="J4924" i="3" s="1"/>
  <c r="F5564" i="3"/>
  <c r="E5566" i="3"/>
  <c r="J5566" i="3" s="1"/>
  <c r="F6206" i="3"/>
  <c r="E6208" i="3"/>
  <c r="J6208" i="3" s="1"/>
  <c r="F6848" i="3"/>
  <c r="E6850" i="3"/>
  <c r="J6850" i="3" s="1"/>
  <c r="F7490" i="3"/>
  <c r="E7492" i="3"/>
  <c r="J7492" i="3" s="1"/>
  <c r="F8132" i="3"/>
  <c r="E8134" i="3"/>
  <c r="J8134" i="3" s="1"/>
  <c r="F8774" i="3"/>
  <c r="E8776" i="3"/>
  <c r="J8776" i="3" s="1"/>
  <c r="F9416" i="3"/>
  <c r="E9418" i="3"/>
  <c r="J9418" i="3" s="1"/>
  <c r="E10060" i="3"/>
  <c r="J10060" i="3" s="1"/>
  <c r="F10058" i="3"/>
  <c r="M423" i="3"/>
  <c r="K423" i="3"/>
  <c r="L429" i="3" s="1"/>
  <c r="G423" i="3"/>
  <c r="D423" i="3"/>
  <c r="M1065" i="3"/>
  <c r="K1065" i="3"/>
  <c r="L1071" i="3" s="1"/>
  <c r="G1065" i="3"/>
  <c r="D1065" i="3"/>
  <c r="M1707" i="3"/>
  <c r="K1707" i="3"/>
  <c r="L1713" i="3" s="1"/>
  <c r="G1707" i="3"/>
  <c r="D1707" i="3"/>
  <c r="M2349" i="3"/>
  <c r="K2349" i="3"/>
  <c r="L2355" i="3" s="1"/>
  <c r="G2349" i="3"/>
  <c r="D2349" i="3"/>
  <c r="M2991" i="3"/>
  <c r="K2991" i="3"/>
  <c r="L2997" i="3" s="1"/>
  <c r="G2991" i="3"/>
  <c r="D2991" i="3"/>
  <c r="M3633" i="3"/>
  <c r="K3633" i="3"/>
  <c r="L3639" i="3" s="1"/>
  <c r="G3633" i="3"/>
  <c r="D3633" i="3"/>
  <c r="M4275" i="3"/>
  <c r="K4275" i="3"/>
  <c r="L4281" i="3" s="1"/>
  <c r="G4275" i="3"/>
  <c r="D4275" i="3"/>
  <c r="M4917" i="3"/>
  <c r="K4917" i="3"/>
  <c r="L4923" i="3" s="1"/>
  <c r="G4917" i="3"/>
  <c r="D4917" i="3"/>
  <c r="M5559" i="3"/>
  <c r="K5559" i="3"/>
  <c r="L5565" i="3" s="1"/>
  <c r="G5559" i="3"/>
  <c r="D5559" i="3"/>
  <c r="M6201" i="3"/>
  <c r="K6201" i="3"/>
  <c r="L6207" i="3" s="1"/>
  <c r="G6201" i="3"/>
  <c r="D6201" i="3"/>
  <c r="M6843" i="3"/>
  <c r="K6843" i="3"/>
  <c r="L6849" i="3" s="1"/>
  <c r="G6843" i="3"/>
  <c r="D6843" i="3"/>
  <c r="M7485" i="3"/>
  <c r="K7485" i="3"/>
  <c r="L7491" i="3" s="1"/>
  <c r="G7485" i="3"/>
  <c r="D7485" i="3"/>
  <c r="M8127" i="3"/>
  <c r="K8127" i="3"/>
  <c r="L8133" i="3" s="1"/>
  <c r="G8127" i="3"/>
  <c r="D8127" i="3"/>
  <c r="M8769" i="3"/>
  <c r="K8769" i="3"/>
  <c r="L8775" i="3" s="1"/>
  <c r="G8769" i="3"/>
  <c r="D8769" i="3"/>
  <c r="M9411" i="3"/>
  <c r="K9411" i="3"/>
  <c r="L9417" i="3" s="1"/>
  <c r="G9411" i="3"/>
  <c r="D9411" i="3"/>
  <c r="M10053" i="3"/>
  <c r="K10053" i="3"/>
  <c r="L10059" i="3" s="1"/>
  <c r="G10053" i="3"/>
  <c r="D10053" i="3"/>
  <c r="E10059" i="3" l="1"/>
  <c r="J10059" i="3" s="1"/>
  <c r="F10057" i="3"/>
  <c r="E9417" i="3"/>
  <c r="J9417" i="3" s="1"/>
  <c r="F9415" i="3"/>
  <c r="F8773" i="3"/>
  <c r="E8775" i="3"/>
  <c r="J8775" i="3" s="1"/>
  <c r="F8131" i="3"/>
  <c r="E8133" i="3"/>
  <c r="J8133" i="3" s="1"/>
  <c r="F7489" i="3"/>
  <c r="E7491" i="3"/>
  <c r="J7491" i="3" s="1"/>
  <c r="F6847" i="3"/>
  <c r="E6849" i="3"/>
  <c r="J6849" i="3" s="1"/>
  <c r="F6205" i="3"/>
  <c r="E6207" i="3"/>
  <c r="J6207" i="3" s="1"/>
  <c r="F5563" i="3"/>
  <c r="E5565" i="3"/>
  <c r="J5565" i="3" s="1"/>
  <c r="E4923" i="3"/>
  <c r="J4923" i="3" s="1"/>
  <c r="F4921" i="3"/>
  <c r="F4279" i="3"/>
  <c r="E4281" i="3"/>
  <c r="J4281" i="3" s="1"/>
  <c r="E3639" i="3"/>
  <c r="J3639" i="3" s="1"/>
  <c r="F3637" i="3"/>
  <c r="F2995" i="3"/>
  <c r="E2997" i="3"/>
  <c r="J2997" i="3" s="1"/>
  <c r="F2353" i="3"/>
  <c r="E2355" i="3"/>
  <c r="J2355" i="3" s="1"/>
  <c r="E1713" i="3"/>
  <c r="J1713" i="3" s="1"/>
  <c r="F1711" i="3"/>
  <c r="F1069" i="3"/>
  <c r="E1071" i="3"/>
  <c r="J1071" i="3" s="1"/>
  <c r="F427" i="3"/>
  <c r="E429" i="3"/>
  <c r="J429" i="3" s="1"/>
  <c r="M10052" i="3"/>
  <c r="K10052" i="3"/>
  <c r="L10058" i="3" s="1"/>
  <c r="G10052" i="3"/>
  <c r="D10052" i="3"/>
  <c r="M9410" i="3"/>
  <c r="K9410" i="3"/>
  <c r="L9416" i="3" s="1"/>
  <c r="G9410" i="3"/>
  <c r="D9410" i="3"/>
  <c r="M8768" i="3"/>
  <c r="K8768" i="3"/>
  <c r="L8774" i="3" s="1"/>
  <c r="G8768" i="3"/>
  <c r="D8768" i="3"/>
  <c r="M8126" i="3"/>
  <c r="K8126" i="3"/>
  <c r="L8132" i="3" s="1"/>
  <c r="G8126" i="3"/>
  <c r="D8126" i="3"/>
  <c r="M7484" i="3"/>
  <c r="K7484" i="3"/>
  <c r="L7490" i="3" s="1"/>
  <c r="G7484" i="3"/>
  <c r="D7484" i="3"/>
  <c r="M6842" i="3"/>
  <c r="K6842" i="3"/>
  <c r="L6848" i="3" s="1"/>
  <c r="G6842" i="3"/>
  <c r="D6842" i="3"/>
  <c r="M6200" i="3"/>
  <c r="K6200" i="3"/>
  <c r="L6206" i="3" s="1"/>
  <c r="G6200" i="3"/>
  <c r="D6200" i="3"/>
  <c r="M5558" i="3"/>
  <c r="K5558" i="3"/>
  <c r="L5564" i="3" s="1"/>
  <c r="G5558" i="3"/>
  <c r="D5558" i="3"/>
  <c r="M4916" i="3"/>
  <c r="K4916" i="3"/>
  <c r="L4922" i="3" s="1"/>
  <c r="G4916" i="3"/>
  <c r="D4916" i="3"/>
  <c r="M4274" i="3"/>
  <c r="K4274" i="3"/>
  <c r="L4280" i="3" s="1"/>
  <c r="G4274" i="3"/>
  <c r="D4274" i="3"/>
  <c r="M3632" i="3"/>
  <c r="K3632" i="3"/>
  <c r="L3638" i="3" s="1"/>
  <c r="G3632" i="3"/>
  <c r="D3632" i="3"/>
  <c r="M2990" i="3"/>
  <c r="K2990" i="3"/>
  <c r="L2996" i="3" s="1"/>
  <c r="G2990" i="3"/>
  <c r="D2990" i="3"/>
  <c r="M2348" i="3"/>
  <c r="K2348" i="3"/>
  <c r="L2354" i="3" s="1"/>
  <c r="G2348" i="3"/>
  <c r="D2348" i="3"/>
  <c r="M1706" i="3"/>
  <c r="K1706" i="3"/>
  <c r="L1712" i="3" s="1"/>
  <c r="G1706" i="3"/>
  <c r="D1706" i="3"/>
  <c r="M1064" i="3"/>
  <c r="K1064" i="3"/>
  <c r="L1070" i="3" s="1"/>
  <c r="G1064" i="3"/>
  <c r="D1064" i="3"/>
  <c r="M422" i="3"/>
  <c r="K422" i="3"/>
  <c r="L428" i="3" s="1"/>
  <c r="G422" i="3"/>
  <c r="D422" i="3"/>
  <c r="F9414" i="3" l="1"/>
  <c r="E9416" i="3"/>
  <c r="J9416" i="3" s="1"/>
  <c r="F10056" i="3"/>
  <c r="E10058" i="3"/>
  <c r="J10058" i="3" s="1"/>
  <c r="F8772" i="3"/>
  <c r="E8774" i="3"/>
  <c r="J8774" i="3" s="1"/>
  <c r="F8130" i="3"/>
  <c r="E8132" i="3"/>
  <c r="J8132" i="3" s="1"/>
  <c r="F7488" i="3"/>
  <c r="E7490" i="3"/>
  <c r="J7490" i="3" s="1"/>
  <c r="F6846" i="3"/>
  <c r="E6848" i="3"/>
  <c r="J6848" i="3" s="1"/>
  <c r="F6204" i="3"/>
  <c r="E6206" i="3"/>
  <c r="J6206" i="3" s="1"/>
  <c r="F5562" i="3"/>
  <c r="E5564" i="3"/>
  <c r="J5564" i="3" s="1"/>
  <c r="F4920" i="3"/>
  <c r="E4922" i="3"/>
  <c r="J4922" i="3" s="1"/>
  <c r="F4278" i="3"/>
  <c r="E4280" i="3"/>
  <c r="J4280" i="3" s="1"/>
  <c r="F3636" i="3"/>
  <c r="E3638" i="3"/>
  <c r="J3638" i="3" s="1"/>
  <c r="F2994" i="3"/>
  <c r="E2996" i="3"/>
  <c r="J2996" i="3" s="1"/>
  <c r="F2352" i="3"/>
  <c r="E2354" i="3"/>
  <c r="J2354" i="3" s="1"/>
  <c r="F1710" i="3"/>
  <c r="E1712" i="3"/>
  <c r="J1712" i="3" s="1"/>
  <c r="F1068" i="3"/>
  <c r="E1070" i="3"/>
  <c r="J1070" i="3" s="1"/>
  <c r="F426" i="3"/>
  <c r="E428" i="3"/>
  <c r="J428" i="3" s="1"/>
  <c r="M421" i="3"/>
  <c r="K421" i="3"/>
  <c r="L427" i="3" s="1"/>
  <c r="G421" i="3"/>
  <c r="D421" i="3"/>
  <c r="M1063" i="3"/>
  <c r="K1063" i="3"/>
  <c r="L1069" i="3" s="1"/>
  <c r="G1063" i="3"/>
  <c r="D1063" i="3"/>
  <c r="M1705" i="3"/>
  <c r="K1705" i="3"/>
  <c r="L1711" i="3" s="1"/>
  <c r="G1705" i="3"/>
  <c r="D1705" i="3"/>
  <c r="M2347" i="3"/>
  <c r="K2347" i="3"/>
  <c r="L2353" i="3" s="1"/>
  <c r="G2347" i="3"/>
  <c r="D2347" i="3"/>
  <c r="M2989" i="3"/>
  <c r="K2989" i="3"/>
  <c r="L2995" i="3" s="1"/>
  <c r="G2989" i="3"/>
  <c r="D2989" i="3"/>
  <c r="M3631" i="3"/>
  <c r="K3631" i="3"/>
  <c r="L3637" i="3" s="1"/>
  <c r="G3631" i="3"/>
  <c r="D3631" i="3"/>
  <c r="M4273" i="3"/>
  <c r="K4273" i="3"/>
  <c r="L4279" i="3" s="1"/>
  <c r="G4273" i="3"/>
  <c r="D4273" i="3"/>
  <c r="M4915" i="3"/>
  <c r="K4915" i="3"/>
  <c r="L4921" i="3" s="1"/>
  <c r="G4915" i="3"/>
  <c r="D4915" i="3"/>
  <c r="M5557" i="3"/>
  <c r="K5557" i="3"/>
  <c r="L5563" i="3" s="1"/>
  <c r="G5557" i="3"/>
  <c r="D5557" i="3"/>
  <c r="M6199" i="3"/>
  <c r="K6199" i="3"/>
  <c r="L6205" i="3" s="1"/>
  <c r="G6199" i="3"/>
  <c r="D6199" i="3"/>
  <c r="M6841" i="3"/>
  <c r="K6841" i="3"/>
  <c r="L6847" i="3" s="1"/>
  <c r="G6841" i="3"/>
  <c r="D6841" i="3"/>
  <c r="M7483" i="3"/>
  <c r="K7483" i="3"/>
  <c r="L7489" i="3" s="1"/>
  <c r="G7483" i="3"/>
  <c r="D7483" i="3"/>
  <c r="M8125" i="3"/>
  <c r="K8125" i="3"/>
  <c r="L8131" i="3" s="1"/>
  <c r="G8125" i="3"/>
  <c r="D8125" i="3"/>
  <c r="M8767" i="3"/>
  <c r="K8767" i="3"/>
  <c r="L8773" i="3" s="1"/>
  <c r="G8767" i="3"/>
  <c r="D8767" i="3"/>
  <c r="M9409" i="3"/>
  <c r="K9409" i="3"/>
  <c r="L9415" i="3" s="1"/>
  <c r="G9409" i="3"/>
  <c r="D9409" i="3"/>
  <c r="M10051" i="3"/>
  <c r="K10051" i="3"/>
  <c r="L10057" i="3" s="1"/>
  <c r="G10051" i="3"/>
  <c r="D10051" i="3"/>
  <c r="F10055" i="3" l="1"/>
  <c r="E10057" i="3"/>
  <c r="J10057" i="3" s="1"/>
  <c r="F9413" i="3"/>
  <c r="E9415" i="3"/>
  <c r="J9415" i="3" s="1"/>
  <c r="F8771" i="3"/>
  <c r="E8773" i="3"/>
  <c r="J8773" i="3" s="1"/>
  <c r="F8129" i="3"/>
  <c r="E8131" i="3"/>
  <c r="J8131" i="3" s="1"/>
  <c r="F7487" i="3"/>
  <c r="E7489" i="3"/>
  <c r="J7489" i="3" s="1"/>
  <c r="F6845" i="3"/>
  <c r="E6847" i="3"/>
  <c r="J6847" i="3" s="1"/>
  <c r="F6203" i="3"/>
  <c r="E6205" i="3"/>
  <c r="J6205" i="3" s="1"/>
  <c r="F5561" i="3"/>
  <c r="E5563" i="3"/>
  <c r="J5563" i="3" s="1"/>
  <c r="F4919" i="3"/>
  <c r="E4921" i="3"/>
  <c r="J4921" i="3" s="1"/>
  <c r="F4277" i="3"/>
  <c r="E4279" i="3"/>
  <c r="J4279" i="3" s="1"/>
  <c r="F3635" i="3"/>
  <c r="E3637" i="3"/>
  <c r="J3637" i="3" s="1"/>
  <c r="F2993" i="3"/>
  <c r="E2995" i="3"/>
  <c r="J2995" i="3" s="1"/>
  <c r="F2351" i="3"/>
  <c r="E2353" i="3"/>
  <c r="J2353" i="3" s="1"/>
  <c r="F1709" i="3"/>
  <c r="E1711" i="3"/>
  <c r="J1711" i="3" s="1"/>
  <c r="F1067" i="3"/>
  <c r="E1069" i="3"/>
  <c r="J1069" i="3" s="1"/>
  <c r="F425" i="3"/>
  <c r="E427" i="3"/>
  <c r="J427" i="3" s="1"/>
  <c r="M10050" i="3"/>
  <c r="K10050" i="3"/>
  <c r="L10056" i="3" s="1"/>
  <c r="G10050" i="3"/>
  <c r="D10050" i="3"/>
  <c r="M10049" i="3"/>
  <c r="K10049" i="3"/>
  <c r="G10049" i="3"/>
  <c r="D10049" i="3"/>
  <c r="M10048" i="3"/>
  <c r="K10048" i="3"/>
  <c r="G10048" i="3"/>
  <c r="D10048" i="3"/>
  <c r="M9408" i="3"/>
  <c r="K9408" i="3"/>
  <c r="L9414" i="3" s="1"/>
  <c r="G9408" i="3"/>
  <c r="D9408" i="3"/>
  <c r="M9407" i="3"/>
  <c r="K9407" i="3"/>
  <c r="G9407" i="3"/>
  <c r="D9407" i="3"/>
  <c r="M9406" i="3"/>
  <c r="K9406" i="3"/>
  <c r="G9406" i="3"/>
  <c r="D9406" i="3"/>
  <c r="M8766" i="3"/>
  <c r="K8766" i="3"/>
  <c r="L8772" i="3" s="1"/>
  <c r="G8766" i="3"/>
  <c r="D8766" i="3"/>
  <c r="M8765" i="3"/>
  <c r="K8765" i="3"/>
  <c r="G8765" i="3"/>
  <c r="D8765" i="3"/>
  <c r="M8764" i="3"/>
  <c r="K8764" i="3"/>
  <c r="G8764" i="3"/>
  <c r="D8764" i="3"/>
  <c r="M8124" i="3"/>
  <c r="K8124" i="3"/>
  <c r="L8130" i="3" s="1"/>
  <c r="G8124" i="3"/>
  <c r="D8124" i="3"/>
  <c r="M8123" i="3"/>
  <c r="K8123" i="3"/>
  <c r="G8123" i="3"/>
  <c r="D8123" i="3"/>
  <c r="M8122" i="3"/>
  <c r="K8122" i="3"/>
  <c r="G8122" i="3"/>
  <c r="D8122" i="3"/>
  <c r="M7482" i="3"/>
  <c r="K7482" i="3"/>
  <c r="L7488" i="3" s="1"/>
  <c r="G7482" i="3"/>
  <c r="D7482" i="3"/>
  <c r="M7481" i="3"/>
  <c r="K7481" i="3"/>
  <c r="G7481" i="3"/>
  <c r="D7481" i="3"/>
  <c r="M7480" i="3"/>
  <c r="K7480" i="3"/>
  <c r="G7480" i="3"/>
  <c r="D7480" i="3"/>
  <c r="M6840" i="3"/>
  <c r="K6840" i="3"/>
  <c r="L6846" i="3" s="1"/>
  <c r="G6840" i="3"/>
  <c r="D6840" i="3"/>
  <c r="M6839" i="3"/>
  <c r="K6839" i="3"/>
  <c r="G6839" i="3"/>
  <c r="D6839" i="3"/>
  <c r="M6838" i="3"/>
  <c r="K6838" i="3"/>
  <c r="G6838" i="3"/>
  <c r="D6838" i="3"/>
  <c r="M6198" i="3"/>
  <c r="K6198" i="3"/>
  <c r="L6204" i="3" s="1"/>
  <c r="G6198" i="3"/>
  <c r="D6198" i="3"/>
  <c r="M6197" i="3"/>
  <c r="K6197" i="3"/>
  <c r="G6197" i="3"/>
  <c r="D6197" i="3"/>
  <c r="M6196" i="3"/>
  <c r="K6196" i="3"/>
  <c r="G6196" i="3"/>
  <c r="D6196" i="3"/>
  <c r="M5556" i="3"/>
  <c r="K5556" i="3"/>
  <c r="L5562" i="3" s="1"/>
  <c r="G5556" i="3"/>
  <c r="D5556" i="3"/>
  <c r="M5555" i="3"/>
  <c r="K5555" i="3"/>
  <c r="G5555" i="3"/>
  <c r="D5555" i="3"/>
  <c r="M5554" i="3"/>
  <c r="K5554" i="3"/>
  <c r="G5554" i="3"/>
  <c r="D5554" i="3"/>
  <c r="M4914" i="3"/>
  <c r="K4914" i="3"/>
  <c r="L4920" i="3" s="1"/>
  <c r="G4914" i="3"/>
  <c r="D4914" i="3"/>
  <c r="M4913" i="3"/>
  <c r="K4913" i="3"/>
  <c r="G4913" i="3"/>
  <c r="D4913" i="3"/>
  <c r="M4912" i="3"/>
  <c r="K4912" i="3"/>
  <c r="G4912" i="3"/>
  <c r="D4912" i="3"/>
  <c r="M4272" i="3"/>
  <c r="K4272" i="3"/>
  <c r="L4278" i="3" s="1"/>
  <c r="G4272" i="3"/>
  <c r="D4272" i="3"/>
  <c r="M4271" i="3"/>
  <c r="K4271" i="3"/>
  <c r="G4271" i="3"/>
  <c r="D4271" i="3"/>
  <c r="M4270" i="3"/>
  <c r="K4270" i="3"/>
  <c r="G4270" i="3"/>
  <c r="D4270" i="3"/>
  <c r="M3630" i="3"/>
  <c r="K3630" i="3"/>
  <c r="L3636" i="3" s="1"/>
  <c r="G3630" i="3"/>
  <c r="D3630" i="3"/>
  <c r="M3629" i="3"/>
  <c r="K3629" i="3"/>
  <c r="G3629" i="3"/>
  <c r="D3629" i="3"/>
  <c r="M3628" i="3"/>
  <c r="K3628" i="3"/>
  <c r="G3628" i="3"/>
  <c r="D3628" i="3"/>
  <c r="M2988" i="3"/>
  <c r="K2988" i="3"/>
  <c r="L2994" i="3" s="1"/>
  <c r="G2988" i="3"/>
  <c r="D2988" i="3"/>
  <c r="M2987" i="3"/>
  <c r="K2987" i="3"/>
  <c r="G2987" i="3"/>
  <c r="D2987" i="3"/>
  <c r="M2986" i="3"/>
  <c r="K2986" i="3"/>
  <c r="G2986" i="3"/>
  <c r="D2986" i="3"/>
  <c r="M2346" i="3"/>
  <c r="K2346" i="3"/>
  <c r="L2352" i="3" s="1"/>
  <c r="G2346" i="3"/>
  <c r="D2346" i="3"/>
  <c r="M2345" i="3"/>
  <c r="K2345" i="3"/>
  <c r="G2345" i="3"/>
  <c r="D2345" i="3"/>
  <c r="M2344" i="3"/>
  <c r="K2344" i="3"/>
  <c r="G2344" i="3"/>
  <c r="D2344" i="3"/>
  <c r="M1704" i="3"/>
  <c r="K1704" i="3"/>
  <c r="L1710" i="3" s="1"/>
  <c r="G1704" i="3"/>
  <c r="D1704" i="3"/>
  <c r="M1703" i="3"/>
  <c r="K1703" i="3"/>
  <c r="G1703" i="3"/>
  <c r="D1703" i="3"/>
  <c r="M1702" i="3"/>
  <c r="K1702" i="3"/>
  <c r="G1702" i="3"/>
  <c r="D1702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19" i="3" l="1"/>
  <c r="L6844" i="3"/>
  <c r="L8771" i="3"/>
  <c r="L1067" i="3"/>
  <c r="L2351" i="3"/>
  <c r="L3635" i="3"/>
  <c r="L6203" i="3"/>
  <c r="L7487" i="3"/>
  <c r="E2992" i="3"/>
  <c r="J2992" i="3" s="1"/>
  <c r="E4276" i="3"/>
  <c r="J4276" i="3" s="1"/>
  <c r="E8771" i="3"/>
  <c r="J8771" i="3" s="1"/>
  <c r="F424" i="3"/>
  <c r="E426" i="3"/>
  <c r="J426" i="3" s="1"/>
  <c r="E425" i="3"/>
  <c r="J425" i="3" s="1"/>
  <c r="L425" i="3"/>
  <c r="F1065" i="3"/>
  <c r="E1067" i="3"/>
  <c r="J1067" i="3" s="1"/>
  <c r="F1066" i="3"/>
  <c r="E1068" i="3"/>
  <c r="J1068" i="3" s="1"/>
  <c r="E1709" i="3"/>
  <c r="J1709" i="3" s="1"/>
  <c r="L1709" i="3"/>
  <c r="F1708" i="3"/>
  <c r="E1710" i="3"/>
  <c r="J1710" i="3" s="1"/>
  <c r="F2349" i="3"/>
  <c r="E2351" i="3"/>
  <c r="J2351" i="3" s="1"/>
  <c r="F2350" i="3"/>
  <c r="E2352" i="3"/>
  <c r="J2352" i="3" s="1"/>
  <c r="F2992" i="3"/>
  <c r="E2994" i="3"/>
  <c r="J2994" i="3" s="1"/>
  <c r="L2993" i="3"/>
  <c r="E2993" i="3"/>
  <c r="J2993" i="3" s="1"/>
  <c r="F3634" i="3"/>
  <c r="E3636" i="3"/>
  <c r="J3636" i="3" s="1"/>
  <c r="F3633" i="3"/>
  <c r="E3635" i="3"/>
  <c r="J3635" i="3" s="1"/>
  <c r="E4277" i="3"/>
  <c r="J4277" i="3" s="1"/>
  <c r="L4277" i="3"/>
  <c r="F4276" i="3"/>
  <c r="E4278" i="3"/>
  <c r="J4278" i="3" s="1"/>
  <c r="F4918" i="3"/>
  <c r="E4920" i="3"/>
  <c r="J4920" i="3" s="1"/>
  <c r="F4917" i="3"/>
  <c r="E4919" i="3"/>
  <c r="J4919" i="3" s="1"/>
  <c r="E5561" i="3"/>
  <c r="J5561" i="3" s="1"/>
  <c r="F5560" i="3"/>
  <c r="E5562" i="3"/>
  <c r="J5562" i="3" s="1"/>
  <c r="L5561" i="3"/>
  <c r="L8128" i="3"/>
  <c r="F6201" i="3"/>
  <c r="E6203" i="3"/>
  <c r="J6203" i="3" s="1"/>
  <c r="F6202" i="3"/>
  <c r="E6204" i="3"/>
  <c r="J6204" i="3" s="1"/>
  <c r="F6844" i="3"/>
  <c r="E6846" i="3"/>
  <c r="J6846" i="3" s="1"/>
  <c r="E6845" i="3"/>
  <c r="J6845" i="3" s="1"/>
  <c r="L6845" i="3"/>
  <c r="F7486" i="3"/>
  <c r="E7488" i="3"/>
  <c r="J7488" i="3" s="1"/>
  <c r="F7485" i="3"/>
  <c r="E7487" i="3"/>
  <c r="J7487" i="3" s="1"/>
  <c r="E8128" i="3"/>
  <c r="J8128" i="3" s="1"/>
  <c r="L10055" i="3"/>
  <c r="E8129" i="3"/>
  <c r="J8129" i="3" s="1"/>
  <c r="F8128" i="3"/>
  <c r="E8130" i="3"/>
  <c r="J8130" i="3" s="1"/>
  <c r="L8129" i="3"/>
  <c r="F8770" i="3"/>
  <c r="E8772" i="3"/>
  <c r="J8772" i="3" s="1"/>
  <c r="L9413" i="3"/>
  <c r="L9412" i="3"/>
  <c r="F9412" i="3"/>
  <c r="E9414" i="3"/>
  <c r="J9414" i="3" s="1"/>
  <c r="E9413" i="3"/>
  <c r="J9413" i="3" s="1"/>
  <c r="E9412" i="3"/>
  <c r="J9412" i="3" s="1"/>
  <c r="F10053" i="3"/>
  <c r="E10055" i="3"/>
  <c r="J10055" i="3" s="1"/>
  <c r="E10054" i="3"/>
  <c r="J10054" i="3" s="1"/>
  <c r="E10056" i="3"/>
  <c r="J10056" i="3" s="1"/>
  <c r="F10054" i="3"/>
  <c r="L10054" i="3"/>
  <c r="E8770" i="3"/>
  <c r="J8770" i="3" s="1"/>
  <c r="L8770" i="3"/>
  <c r="E7486" i="3"/>
  <c r="J7486" i="3" s="1"/>
  <c r="L7486" i="3"/>
  <c r="F8126" i="3"/>
  <c r="F6842" i="3"/>
  <c r="E6844" i="3"/>
  <c r="J6844" i="3" s="1"/>
  <c r="L6202" i="3"/>
  <c r="E424" i="3"/>
  <c r="J424" i="3" s="1"/>
  <c r="L5560" i="3"/>
  <c r="E6202" i="3"/>
  <c r="J6202" i="3" s="1"/>
  <c r="F5558" i="3"/>
  <c r="E5560" i="3"/>
  <c r="J5560" i="3" s="1"/>
  <c r="L4918" i="3"/>
  <c r="L424" i="3"/>
  <c r="L2992" i="3"/>
  <c r="L4276" i="3"/>
  <c r="L1708" i="3"/>
  <c r="E4918" i="3"/>
  <c r="J4918" i="3" s="1"/>
  <c r="E3634" i="3"/>
  <c r="J3634" i="3" s="1"/>
  <c r="L3634" i="3"/>
  <c r="E2350" i="3"/>
  <c r="J2350" i="3" s="1"/>
  <c r="L2350" i="3"/>
  <c r="F9410" i="3"/>
  <c r="F1706" i="3"/>
  <c r="E1708" i="3"/>
  <c r="J1708" i="3" s="1"/>
  <c r="E1066" i="3"/>
  <c r="J1066" i="3" s="1"/>
  <c r="L1066" i="3"/>
  <c r="F423" i="3"/>
  <c r="F8769" i="3"/>
  <c r="F1707" i="3"/>
  <c r="F2991" i="3"/>
  <c r="F2990" i="3"/>
  <c r="F4275" i="3"/>
  <c r="F5559" i="3"/>
  <c r="F6843" i="3"/>
  <c r="F422" i="3"/>
  <c r="F8127" i="3"/>
  <c r="F9411" i="3"/>
  <c r="F10052" i="3"/>
  <c r="F4274" i="3"/>
  <c r="F8768" i="3"/>
  <c r="F7484" i="3"/>
  <c r="F6200" i="3"/>
  <c r="F4916" i="3"/>
  <c r="F3632" i="3"/>
  <c r="F2348" i="3"/>
  <c r="F1064" i="3"/>
  <c r="M417" i="3"/>
  <c r="K417" i="3"/>
  <c r="L423" i="3" s="1"/>
  <c r="G417" i="3"/>
  <c r="D417" i="3"/>
  <c r="M1059" i="3"/>
  <c r="K1059" i="3"/>
  <c r="L1065" i="3" s="1"/>
  <c r="G1059" i="3"/>
  <c r="D1059" i="3"/>
  <c r="M1701" i="3"/>
  <c r="K1701" i="3"/>
  <c r="L1707" i="3" s="1"/>
  <c r="G1701" i="3"/>
  <c r="D1701" i="3"/>
  <c r="M2343" i="3"/>
  <c r="K2343" i="3"/>
  <c r="L2349" i="3" s="1"/>
  <c r="G2343" i="3"/>
  <c r="D2343" i="3"/>
  <c r="M2985" i="3"/>
  <c r="K2985" i="3"/>
  <c r="L2991" i="3" s="1"/>
  <c r="G2985" i="3"/>
  <c r="D2985" i="3"/>
  <c r="M3627" i="3"/>
  <c r="K3627" i="3"/>
  <c r="L3633" i="3" s="1"/>
  <c r="G3627" i="3"/>
  <c r="D3627" i="3"/>
  <c r="M4269" i="3"/>
  <c r="K4269" i="3"/>
  <c r="L4275" i="3" s="1"/>
  <c r="G4269" i="3"/>
  <c r="D4269" i="3"/>
  <c r="M4911" i="3"/>
  <c r="K4911" i="3"/>
  <c r="L4917" i="3" s="1"/>
  <c r="G4911" i="3"/>
  <c r="D4911" i="3"/>
  <c r="M5553" i="3"/>
  <c r="K5553" i="3"/>
  <c r="L5559" i="3" s="1"/>
  <c r="G5553" i="3"/>
  <c r="D5553" i="3"/>
  <c r="M6195" i="3"/>
  <c r="K6195" i="3"/>
  <c r="L6201" i="3" s="1"/>
  <c r="G6195" i="3"/>
  <c r="D6195" i="3"/>
  <c r="M6837" i="3"/>
  <c r="K6837" i="3"/>
  <c r="L6843" i="3" s="1"/>
  <c r="G6837" i="3"/>
  <c r="D6837" i="3"/>
  <c r="M7479" i="3"/>
  <c r="K7479" i="3"/>
  <c r="L7485" i="3" s="1"/>
  <c r="G7479" i="3"/>
  <c r="D7479" i="3"/>
  <c r="M8121" i="3"/>
  <c r="K8121" i="3"/>
  <c r="L8127" i="3" s="1"/>
  <c r="G8121" i="3"/>
  <c r="D8121" i="3"/>
  <c r="M8763" i="3"/>
  <c r="K8763" i="3"/>
  <c r="L8769" i="3" s="1"/>
  <c r="G8763" i="3"/>
  <c r="D8763" i="3"/>
  <c r="M9405" i="3"/>
  <c r="K9405" i="3"/>
  <c r="L9411" i="3" s="1"/>
  <c r="G9405" i="3"/>
  <c r="D9405" i="3"/>
  <c r="M10047" i="3"/>
  <c r="K10047" i="3"/>
  <c r="L10053" i="3" s="1"/>
  <c r="G10047" i="3"/>
  <c r="D10047" i="3"/>
  <c r="F421" i="3" l="1"/>
  <c r="E423" i="3"/>
  <c r="J423" i="3" s="1"/>
  <c r="F1063" i="3"/>
  <c r="E1065" i="3"/>
  <c r="J1065" i="3" s="1"/>
  <c r="F1705" i="3"/>
  <c r="E1707" i="3"/>
  <c r="J1707" i="3" s="1"/>
  <c r="F2347" i="3"/>
  <c r="E2349" i="3"/>
  <c r="J2349" i="3" s="1"/>
  <c r="F2989" i="3"/>
  <c r="E2991" i="3"/>
  <c r="J2991" i="3" s="1"/>
  <c r="F3631" i="3"/>
  <c r="E3633" i="3"/>
  <c r="J3633" i="3" s="1"/>
  <c r="F4273" i="3"/>
  <c r="E4275" i="3"/>
  <c r="J4275" i="3" s="1"/>
  <c r="F4915" i="3"/>
  <c r="E4917" i="3"/>
  <c r="J4917" i="3" s="1"/>
  <c r="F5557" i="3"/>
  <c r="E5559" i="3"/>
  <c r="J5559" i="3" s="1"/>
  <c r="F6199" i="3"/>
  <c r="E6201" i="3"/>
  <c r="J6201" i="3" s="1"/>
  <c r="F6841" i="3"/>
  <c r="E6843" i="3"/>
  <c r="J6843" i="3" s="1"/>
  <c r="F7483" i="3"/>
  <c r="E7485" i="3"/>
  <c r="J7485" i="3" s="1"/>
  <c r="F8125" i="3"/>
  <c r="E8127" i="3"/>
  <c r="J8127" i="3" s="1"/>
  <c r="F8767" i="3"/>
  <c r="E8769" i="3"/>
  <c r="J8769" i="3" s="1"/>
  <c r="F9409" i="3"/>
  <c r="E9411" i="3"/>
  <c r="J9411" i="3" s="1"/>
  <c r="F10051" i="3"/>
  <c r="E10053" i="3"/>
  <c r="J10053" i="3" s="1"/>
  <c r="M10046" i="3"/>
  <c r="K10046" i="3"/>
  <c r="L10052" i="3" s="1"/>
  <c r="G10046" i="3"/>
  <c r="D10046" i="3"/>
  <c r="M9404" i="3"/>
  <c r="K9404" i="3"/>
  <c r="L9410" i="3" s="1"/>
  <c r="G9404" i="3"/>
  <c r="D9404" i="3"/>
  <c r="M8762" i="3"/>
  <c r="K8762" i="3"/>
  <c r="L8768" i="3" s="1"/>
  <c r="G8762" i="3"/>
  <c r="D8762" i="3"/>
  <c r="M8120" i="3"/>
  <c r="K8120" i="3"/>
  <c r="L8126" i="3" s="1"/>
  <c r="G8120" i="3"/>
  <c r="D8120" i="3"/>
  <c r="M7478" i="3"/>
  <c r="K7478" i="3"/>
  <c r="L7484" i="3" s="1"/>
  <c r="G7478" i="3"/>
  <c r="D7478" i="3"/>
  <c r="M6836" i="3"/>
  <c r="K6836" i="3"/>
  <c r="L6842" i="3" s="1"/>
  <c r="G6836" i="3"/>
  <c r="D6836" i="3"/>
  <c r="M6194" i="3"/>
  <c r="K6194" i="3"/>
  <c r="L6200" i="3" s="1"/>
  <c r="G6194" i="3"/>
  <c r="D6194" i="3"/>
  <c r="M5552" i="3"/>
  <c r="K5552" i="3"/>
  <c r="L5558" i="3" s="1"/>
  <c r="G5552" i="3"/>
  <c r="D5552" i="3"/>
  <c r="M4910" i="3"/>
  <c r="K4910" i="3"/>
  <c r="L4916" i="3" s="1"/>
  <c r="G4910" i="3"/>
  <c r="D4910" i="3"/>
  <c r="M4268" i="3"/>
  <c r="K4268" i="3"/>
  <c r="L4274" i="3" s="1"/>
  <c r="G4268" i="3"/>
  <c r="D4268" i="3"/>
  <c r="M3626" i="3"/>
  <c r="K3626" i="3"/>
  <c r="L3632" i="3" s="1"/>
  <c r="G3626" i="3"/>
  <c r="D3626" i="3"/>
  <c r="M2984" i="3"/>
  <c r="K2984" i="3"/>
  <c r="L2990" i="3" s="1"/>
  <c r="G2984" i="3"/>
  <c r="D2984" i="3"/>
  <c r="M2342" i="3"/>
  <c r="K2342" i="3"/>
  <c r="L2348" i="3" s="1"/>
  <c r="G2342" i="3"/>
  <c r="D2342" i="3"/>
  <c r="M1700" i="3"/>
  <c r="K1700" i="3"/>
  <c r="L1706" i="3" s="1"/>
  <c r="G1700" i="3"/>
  <c r="D1700" i="3"/>
  <c r="M1058" i="3"/>
  <c r="K1058" i="3"/>
  <c r="L1064" i="3" s="1"/>
  <c r="G1058" i="3"/>
  <c r="D1058" i="3"/>
  <c r="M416" i="3"/>
  <c r="K416" i="3"/>
  <c r="L422" i="3" s="1"/>
  <c r="G416" i="3"/>
  <c r="D416" i="3"/>
  <c r="F10050" i="3" l="1"/>
  <c r="E10052" i="3"/>
  <c r="J10052" i="3" s="1"/>
  <c r="F9408" i="3"/>
  <c r="E9410" i="3"/>
  <c r="J9410" i="3" s="1"/>
  <c r="F8766" i="3"/>
  <c r="E8768" i="3"/>
  <c r="J8768" i="3" s="1"/>
  <c r="F8124" i="3"/>
  <c r="E8126" i="3"/>
  <c r="J8126" i="3" s="1"/>
  <c r="F7482" i="3"/>
  <c r="E7484" i="3"/>
  <c r="J7484" i="3" s="1"/>
  <c r="F6840" i="3"/>
  <c r="E6842" i="3"/>
  <c r="J6842" i="3" s="1"/>
  <c r="F6198" i="3"/>
  <c r="E6200" i="3"/>
  <c r="J6200" i="3" s="1"/>
  <c r="F5556" i="3"/>
  <c r="E5558" i="3"/>
  <c r="J5558" i="3" s="1"/>
  <c r="F4914" i="3"/>
  <c r="E4916" i="3"/>
  <c r="J4916" i="3" s="1"/>
  <c r="F4272" i="3"/>
  <c r="E4274" i="3"/>
  <c r="J4274" i="3" s="1"/>
  <c r="F3630" i="3"/>
  <c r="E3632" i="3"/>
  <c r="J3632" i="3" s="1"/>
  <c r="F2988" i="3"/>
  <c r="E2990" i="3"/>
  <c r="J2990" i="3" s="1"/>
  <c r="F2346" i="3"/>
  <c r="E2348" i="3"/>
  <c r="J2348" i="3" s="1"/>
  <c r="F1704" i="3"/>
  <c r="E1706" i="3"/>
  <c r="J1706" i="3" s="1"/>
  <c r="F1062" i="3"/>
  <c r="E1064" i="3"/>
  <c r="J1064" i="3" s="1"/>
  <c r="F420" i="3"/>
  <c r="E422" i="3"/>
  <c r="J422" i="3" s="1"/>
  <c r="M415" i="3"/>
  <c r="K415" i="3"/>
  <c r="L421" i="3" s="1"/>
  <c r="G415" i="3"/>
  <c r="D415" i="3"/>
  <c r="M1057" i="3"/>
  <c r="K1057" i="3"/>
  <c r="L1063" i="3" s="1"/>
  <c r="G1057" i="3"/>
  <c r="D1057" i="3"/>
  <c r="M1699" i="3"/>
  <c r="K1699" i="3"/>
  <c r="L1705" i="3" s="1"/>
  <c r="G1699" i="3"/>
  <c r="D1699" i="3"/>
  <c r="M2341" i="3"/>
  <c r="K2341" i="3"/>
  <c r="L2347" i="3" s="1"/>
  <c r="G2341" i="3"/>
  <c r="D2341" i="3"/>
  <c r="M2983" i="3"/>
  <c r="K2983" i="3"/>
  <c r="L2989" i="3" s="1"/>
  <c r="G2983" i="3"/>
  <c r="D2983" i="3"/>
  <c r="M3625" i="3"/>
  <c r="K3625" i="3"/>
  <c r="L3631" i="3" s="1"/>
  <c r="G3625" i="3"/>
  <c r="D3625" i="3"/>
  <c r="M4267" i="3"/>
  <c r="K4267" i="3"/>
  <c r="L4273" i="3" s="1"/>
  <c r="G4267" i="3"/>
  <c r="D4267" i="3"/>
  <c r="M4909" i="3"/>
  <c r="K4909" i="3"/>
  <c r="L4915" i="3" s="1"/>
  <c r="G4909" i="3"/>
  <c r="D4909" i="3"/>
  <c r="M5551" i="3"/>
  <c r="K5551" i="3"/>
  <c r="L5557" i="3" s="1"/>
  <c r="G5551" i="3"/>
  <c r="D5551" i="3"/>
  <c r="M6193" i="3"/>
  <c r="K6193" i="3"/>
  <c r="L6199" i="3" s="1"/>
  <c r="G6193" i="3"/>
  <c r="D6193" i="3"/>
  <c r="M6835" i="3"/>
  <c r="K6835" i="3"/>
  <c r="L6841" i="3" s="1"/>
  <c r="G6835" i="3"/>
  <c r="D6835" i="3"/>
  <c r="M7477" i="3"/>
  <c r="K7477" i="3"/>
  <c r="L7483" i="3" s="1"/>
  <c r="G7477" i="3"/>
  <c r="D7477" i="3"/>
  <c r="M8119" i="3"/>
  <c r="K8119" i="3"/>
  <c r="L8125" i="3" s="1"/>
  <c r="G8119" i="3"/>
  <c r="D8119" i="3"/>
  <c r="M8761" i="3"/>
  <c r="K8761" i="3"/>
  <c r="L8767" i="3" s="1"/>
  <c r="G8761" i="3"/>
  <c r="D8761" i="3"/>
  <c r="M9403" i="3"/>
  <c r="K9403" i="3"/>
  <c r="L9409" i="3" s="1"/>
  <c r="G9403" i="3"/>
  <c r="D9403" i="3"/>
  <c r="M10045" i="3"/>
  <c r="K10045" i="3"/>
  <c r="L10051" i="3" s="1"/>
  <c r="G10045" i="3"/>
  <c r="D10045" i="3"/>
  <c r="F419" i="3" l="1"/>
  <c r="E421" i="3"/>
  <c r="J421" i="3" s="1"/>
  <c r="F1061" i="3"/>
  <c r="E1063" i="3"/>
  <c r="J1063" i="3" s="1"/>
  <c r="F1703" i="3"/>
  <c r="E1705" i="3"/>
  <c r="J1705" i="3" s="1"/>
  <c r="F2345" i="3"/>
  <c r="E2347" i="3"/>
  <c r="J2347" i="3" s="1"/>
  <c r="F2987" i="3"/>
  <c r="E2989" i="3"/>
  <c r="J2989" i="3" s="1"/>
  <c r="F3629" i="3"/>
  <c r="E3631" i="3"/>
  <c r="J3631" i="3" s="1"/>
  <c r="F4271" i="3"/>
  <c r="E4273" i="3"/>
  <c r="J4273" i="3" s="1"/>
  <c r="F4913" i="3"/>
  <c r="E4915" i="3"/>
  <c r="J4915" i="3" s="1"/>
  <c r="F5555" i="3"/>
  <c r="E5557" i="3"/>
  <c r="J5557" i="3" s="1"/>
  <c r="F6197" i="3"/>
  <c r="E6199" i="3"/>
  <c r="J6199" i="3" s="1"/>
  <c r="F6839" i="3"/>
  <c r="E6841" i="3"/>
  <c r="J6841" i="3" s="1"/>
  <c r="F7481" i="3"/>
  <c r="E7483" i="3"/>
  <c r="J7483" i="3" s="1"/>
  <c r="F8123" i="3"/>
  <c r="E8125" i="3"/>
  <c r="J8125" i="3" s="1"/>
  <c r="F8765" i="3"/>
  <c r="E8767" i="3"/>
  <c r="J8767" i="3" s="1"/>
  <c r="F9407" i="3"/>
  <c r="E9409" i="3"/>
  <c r="J9409" i="3" s="1"/>
  <c r="E10051" i="3"/>
  <c r="J10051" i="3" s="1"/>
  <c r="F10049" i="3"/>
  <c r="M10044" i="3"/>
  <c r="K10044" i="3"/>
  <c r="L10050" i="3" s="1"/>
  <c r="G10044" i="3"/>
  <c r="D10044" i="3"/>
  <c r="M9402" i="3"/>
  <c r="K9402" i="3"/>
  <c r="L9408" i="3" s="1"/>
  <c r="G9402" i="3"/>
  <c r="D9402" i="3"/>
  <c r="M8760" i="3"/>
  <c r="K8760" i="3"/>
  <c r="L8766" i="3" s="1"/>
  <c r="G8760" i="3"/>
  <c r="D8760" i="3"/>
  <c r="M8118" i="3"/>
  <c r="K8118" i="3"/>
  <c r="L8124" i="3" s="1"/>
  <c r="G8118" i="3"/>
  <c r="D8118" i="3"/>
  <c r="M7476" i="3"/>
  <c r="K7476" i="3"/>
  <c r="L7482" i="3" s="1"/>
  <c r="G7476" i="3"/>
  <c r="D7476" i="3"/>
  <c r="M6834" i="3"/>
  <c r="K6834" i="3"/>
  <c r="L6840" i="3" s="1"/>
  <c r="G6834" i="3"/>
  <c r="D6834" i="3"/>
  <c r="M6192" i="3"/>
  <c r="K6192" i="3"/>
  <c r="L6198" i="3" s="1"/>
  <c r="G6192" i="3"/>
  <c r="D6192" i="3"/>
  <c r="M5550" i="3"/>
  <c r="K5550" i="3"/>
  <c r="L5556" i="3" s="1"/>
  <c r="G5550" i="3"/>
  <c r="D5550" i="3"/>
  <c r="M4908" i="3"/>
  <c r="K4908" i="3"/>
  <c r="L4914" i="3" s="1"/>
  <c r="G4908" i="3"/>
  <c r="D4908" i="3"/>
  <c r="M4266" i="3"/>
  <c r="K4266" i="3"/>
  <c r="L4272" i="3" s="1"/>
  <c r="G4266" i="3"/>
  <c r="D4266" i="3"/>
  <c r="M3624" i="3"/>
  <c r="K3624" i="3"/>
  <c r="L3630" i="3" s="1"/>
  <c r="G3624" i="3"/>
  <c r="D3624" i="3"/>
  <c r="M2982" i="3"/>
  <c r="K2982" i="3"/>
  <c r="L2988" i="3" s="1"/>
  <c r="G2982" i="3"/>
  <c r="D2982" i="3"/>
  <c r="M2340" i="3"/>
  <c r="K2340" i="3"/>
  <c r="L2346" i="3" s="1"/>
  <c r="G2340" i="3"/>
  <c r="D2340" i="3"/>
  <c r="M1698" i="3"/>
  <c r="K1698" i="3"/>
  <c r="L1704" i="3" s="1"/>
  <c r="G1698" i="3"/>
  <c r="D1698" i="3"/>
  <c r="M1056" i="3"/>
  <c r="K1056" i="3"/>
  <c r="L1062" i="3" s="1"/>
  <c r="G1056" i="3"/>
  <c r="D1056" i="3"/>
  <c r="M414" i="3"/>
  <c r="K414" i="3"/>
  <c r="L420" i="3" s="1"/>
  <c r="G414" i="3"/>
  <c r="D414" i="3"/>
  <c r="F9406" i="3" l="1"/>
  <c r="E9408" i="3"/>
  <c r="J9408" i="3" s="1"/>
  <c r="F10048" i="3"/>
  <c r="E10050" i="3"/>
  <c r="J10050" i="3" s="1"/>
  <c r="E8766" i="3"/>
  <c r="J8766" i="3" s="1"/>
  <c r="F8764" i="3"/>
  <c r="E8124" i="3"/>
  <c r="J8124" i="3" s="1"/>
  <c r="F8122" i="3"/>
  <c r="F7480" i="3"/>
  <c r="E7482" i="3"/>
  <c r="J7482" i="3" s="1"/>
  <c r="F6838" i="3"/>
  <c r="E6840" i="3"/>
  <c r="J6840" i="3" s="1"/>
  <c r="E6198" i="3"/>
  <c r="J6198" i="3" s="1"/>
  <c r="F6196" i="3"/>
  <c r="F5554" i="3"/>
  <c r="E5556" i="3"/>
  <c r="J5556" i="3" s="1"/>
  <c r="E4914" i="3"/>
  <c r="J4914" i="3" s="1"/>
  <c r="F4912" i="3"/>
  <c r="E4272" i="3"/>
  <c r="J4272" i="3" s="1"/>
  <c r="F4270" i="3"/>
  <c r="F3628" i="3"/>
  <c r="E3630" i="3"/>
  <c r="J3630" i="3" s="1"/>
  <c r="F2986" i="3"/>
  <c r="E2988" i="3"/>
  <c r="J2988" i="3" s="1"/>
  <c r="F2344" i="3"/>
  <c r="E2346" i="3"/>
  <c r="J2346" i="3" s="1"/>
  <c r="E1704" i="3"/>
  <c r="J1704" i="3" s="1"/>
  <c r="F1702" i="3"/>
  <c r="F1060" i="3"/>
  <c r="E1062" i="3"/>
  <c r="J1062" i="3" s="1"/>
  <c r="E420" i="3"/>
  <c r="J420" i="3" s="1"/>
  <c r="F418" i="3"/>
  <c r="M10043" i="3"/>
  <c r="K10043" i="3"/>
  <c r="L10049" i="3" s="1"/>
  <c r="G10043" i="3"/>
  <c r="D10043" i="3"/>
  <c r="M9401" i="3"/>
  <c r="K9401" i="3"/>
  <c r="L9407" i="3" s="1"/>
  <c r="G9401" i="3"/>
  <c r="D9401" i="3"/>
  <c r="M8759" i="3"/>
  <c r="K8759" i="3"/>
  <c r="L8765" i="3" s="1"/>
  <c r="G8759" i="3"/>
  <c r="D8759" i="3"/>
  <c r="M8117" i="3"/>
  <c r="K8117" i="3"/>
  <c r="L8123" i="3" s="1"/>
  <c r="G8117" i="3"/>
  <c r="D8117" i="3"/>
  <c r="M7475" i="3"/>
  <c r="K7475" i="3"/>
  <c r="L7481" i="3" s="1"/>
  <c r="G7475" i="3"/>
  <c r="D7475" i="3"/>
  <c r="M6833" i="3"/>
  <c r="K6833" i="3"/>
  <c r="L6839" i="3" s="1"/>
  <c r="G6833" i="3"/>
  <c r="D6833" i="3"/>
  <c r="M6191" i="3"/>
  <c r="K6191" i="3"/>
  <c r="L6197" i="3" s="1"/>
  <c r="G6191" i="3"/>
  <c r="D6191" i="3"/>
  <c r="M5549" i="3"/>
  <c r="K5549" i="3"/>
  <c r="L5555" i="3" s="1"/>
  <c r="G5549" i="3"/>
  <c r="D5549" i="3"/>
  <c r="M4907" i="3"/>
  <c r="K4907" i="3"/>
  <c r="L4913" i="3" s="1"/>
  <c r="G4907" i="3"/>
  <c r="D4907" i="3"/>
  <c r="M4265" i="3"/>
  <c r="K4265" i="3"/>
  <c r="L4271" i="3" s="1"/>
  <c r="G4265" i="3"/>
  <c r="D4265" i="3"/>
  <c r="M3623" i="3"/>
  <c r="K3623" i="3"/>
  <c r="L3629" i="3" s="1"/>
  <c r="G3623" i="3"/>
  <c r="D3623" i="3"/>
  <c r="M2981" i="3"/>
  <c r="K2981" i="3"/>
  <c r="L2987" i="3" s="1"/>
  <c r="G2981" i="3"/>
  <c r="D2981" i="3"/>
  <c r="M2339" i="3"/>
  <c r="K2339" i="3"/>
  <c r="L2345" i="3" s="1"/>
  <c r="G2339" i="3"/>
  <c r="D2339" i="3"/>
  <c r="M1697" i="3"/>
  <c r="K1697" i="3"/>
  <c r="L1703" i="3" s="1"/>
  <c r="G1697" i="3"/>
  <c r="D1697" i="3"/>
  <c r="M1055" i="3"/>
  <c r="K1055" i="3"/>
  <c r="L1061" i="3" s="1"/>
  <c r="G1055" i="3"/>
  <c r="D1055" i="3"/>
  <c r="M413" i="3"/>
  <c r="K413" i="3"/>
  <c r="L419" i="3" s="1"/>
  <c r="G413" i="3"/>
  <c r="D413" i="3"/>
  <c r="F10047" i="3" l="1"/>
  <c r="E10049" i="3"/>
  <c r="J10049" i="3" s="1"/>
  <c r="F9405" i="3"/>
  <c r="E9407" i="3"/>
  <c r="J9407" i="3" s="1"/>
  <c r="F8763" i="3"/>
  <c r="E8765" i="3"/>
  <c r="J8765" i="3" s="1"/>
  <c r="F8121" i="3"/>
  <c r="E8123" i="3"/>
  <c r="J8123" i="3" s="1"/>
  <c r="F7479" i="3"/>
  <c r="E7481" i="3"/>
  <c r="J7481" i="3" s="1"/>
  <c r="F6837" i="3"/>
  <c r="E6839" i="3"/>
  <c r="J6839" i="3" s="1"/>
  <c r="F6195" i="3"/>
  <c r="E6197" i="3"/>
  <c r="J6197" i="3" s="1"/>
  <c r="F5553" i="3"/>
  <c r="E5555" i="3"/>
  <c r="J5555" i="3" s="1"/>
  <c r="F4911" i="3"/>
  <c r="E4913" i="3"/>
  <c r="J4913" i="3" s="1"/>
  <c r="F4269" i="3"/>
  <c r="E4271" i="3"/>
  <c r="J4271" i="3" s="1"/>
  <c r="F3627" i="3"/>
  <c r="E3629" i="3"/>
  <c r="J3629" i="3" s="1"/>
  <c r="F2985" i="3"/>
  <c r="E2987" i="3"/>
  <c r="J2987" i="3" s="1"/>
  <c r="F2343" i="3"/>
  <c r="E2345" i="3"/>
  <c r="J2345" i="3" s="1"/>
  <c r="F1701" i="3"/>
  <c r="E1703" i="3"/>
  <c r="J1703" i="3" s="1"/>
  <c r="F1059" i="3"/>
  <c r="E1061" i="3"/>
  <c r="J1061" i="3" s="1"/>
  <c r="F417" i="3"/>
  <c r="E419" i="3"/>
  <c r="J419" i="3" s="1"/>
  <c r="M412" i="3"/>
  <c r="K412" i="3"/>
  <c r="L418" i="3" s="1"/>
  <c r="G412" i="3"/>
  <c r="D412" i="3"/>
  <c r="M1054" i="3"/>
  <c r="K1054" i="3"/>
  <c r="L1060" i="3" s="1"/>
  <c r="G1054" i="3"/>
  <c r="D1054" i="3"/>
  <c r="M1696" i="3"/>
  <c r="K1696" i="3"/>
  <c r="L1702" i="3" s="1"/>
  <c r="G1696" i="3"/>
  <c r="D1696" i="3"/>
  <c r="M2338" i="3"/>
  <c r="K2338" i="3"/>
  <c r="L2344" i="3" s="1"/>
  <c r="G2338" i="3"/>
  <c r="D2338" i="3"/>
  <c r="M2980" i="3"/>
  <c r="K2980" i="3"/>
  <c r="L2986" i="3" s="1"/>
  <c r="G2980" i="3"/>
  <c r="D2980" i="3"/>
  <c r="M3622" i="3"/>
  <c r="K3622" i="3"/>
  <c r="L3628" i="3" s="1"/>
  <c r="G3622" i="3"/>
  <c r="D3622" i="3"/>
  <c r="M4264" i="3"/>
  <c r="K4264" i="3"/>
  <c r="L4270" i="3" s="1"/>
  <c r="G4264" i="3"/>
  <c r="D4264" i="3"/>
  <c r="M4906" i="3"/>
  <c r="K4906" i="3"/>
  <c r="L4912" i="3" s="1"/>
  <c r="G4906" i="3"/>
  <c r="D4906" i="3"/>
  <c r="M5548" i="3"/>
  <c r="K5548" i="3"/>
  <c r="L5554" i="3" s="1"/>
  <c r="G5548" i="3"/>
  <c r="D5548" i="3"/>
  <c r="M6190" i="3"/>
  <c r="K6190" i="3"/>
  <c r="L6196" i="3" s="1"/>
  <c r="G6190" i="3"/>
  <c r="D6190" i="3"/>
  <c r="M6832" i="3"/>
  <c r="K6832" i="3"/>
  <c r="L6838" i="3" s="1"/>
  <c r="G6832" i="3"/>
  <c r="D6832" i="3"/>
  <c r="M7474" i="3"/>
  <c r="K7474" i="3"/>
  <c r="L7480" i="3" s="1"/>
  <c r="G7474" i="3"/>
  <c r="D7474" i="3"/>
  <c r="M8116" i="3"/>
  <c r="K8116" i="3"/>
  <c r="L8122" i="3" s="1"/>
  <c r="G8116" i="3"/>
  <c r="D8116" i="3"/>
  <c r="M8758" i="3"/>
  <c r="K8758" i="3"/>
  <c r="L8764" i="3" s="1"/>
  <c r="G8758" i="3"/>
  <c r="D8758" i="3"/>
  <c r="M9400" i="3"/>
  <c r="K9400" i="3"/>
  <c r="L9406" i="3" s="1"/>
  <c r="G9400" i="3"/>
  <c r="D9400" i="3"/>
  <c r="M10042" i="3"/>
  <c r="K10042" i="3"/>
  <c r="L10048" i="3" s="1"/>
  <c r="G10042" i="3"/>
  <c r="D10042" i="3"/>
  <c r="F10046" i="3" l="1"/>
  <c r="E10048" i="3"/>
  <c r="J10048" i="3" s="1"/>
  <c r="F9404" i="3"/>
  <c r="E9406" i="3"/>
  <c r="J9406" i="3" s="1"/>
  <c r="F8762" i="3"/>
  <c r="E8764" i="3"/>
  <c r="J8764" i="3" s="1"/>
  <c r="F8120" i="3"/>
  <c r="E8122" i="3"/>
  <c r="J8122" i="3" s="1"/>
  <c r="F7478" i="3"/>
  <c r="E7480" i="3"/>
  <c r="J7480" i="3" s="1"/>
  <c r="F6836" i="3"/>
  <c r="E6838" i="3"/>
  <c r="J6838" i="3" s="1"/>
  <c r="F6194" i="3"/>
  <c r="E6196" i="3"/>
  <c r="J6196" i="3" s="1"/>
  <c r="F5552" i="3"/>
  <c r="E5554" i="3"/>
  <c r="J5554" i="3" s="1"/>
  <c r="F4910" i="3"/>
  <c r="E4912" i="3"/>
  <c r="J4912" i="3" s="1"/>
  <c r="F4268" i="3"/>
  <c r="E4270" i="3"/>
  <c r="J4270" i="3" s="1"/>
  <c r="F3626" i="3"/>
  <c r="E3628" i="3"/>
  <c r="J3628" i="3" s="1"/>
  <c r="F2984" i="3"/>
  <c r="E2986" i="3"/>
  <c r="J2986" i="3" s="1"/>
  <c r="F2342" i="3"/>
  <c r="E2344" i="3"/>
  <c r="J2344" i="3" s="1"/>
  <c r="F1700" i="3"/>
  <c r="E1702" i="3"/>
  <c r="J1702" i="3" s="1"/>
  <c r="F1058" i="3"/>
  <c r="E1060" i="3"/>
  <c r="J1060" i="3" s="1"/>
  <c r="F416" i="3"/>
  <c r="E418" i="3"/>
  <c r="J418" i="3" s="1"/>
  <c r="M411" i="3"/>
  <c r="K411" i="3"/>
  <c r="L417" i="3" s="1"/>
  <c r="G411" i="3"/>
  <c r="D411" i="3"/>
  <c r="M1053" i="3"/>
  <c r="K1053" i="3"/>
  <c r="L1059" i="3" s="1"/>
  <c r="G1053" i="3"/>
  <c r="D1053" i="3"/>
  <c r="M1695" i="3"/>
  <c r="K1695" i="3"/>
  <c r="L1701" i="3" s="1"/>
  <c r="G1695" i="3"/>
  <c r="D1695" i="3"/>
  <c r="M2337" i="3"/>
  <c r="K2337" i="3"/>
  <c r="L2343" i="3" s="1"/>
  <c r="G2337" i="3"/>
  <c r="D2337" i="3"/>
  <c r="M2979" i="3"/>
  <c r="K2979" i="3"/>
  <c r="L2985" i="3" s="1"/>
  <c r="G2979" i="3"/>
  <c r="D2979" i="3"/>
  <c r="M3621" i="3"/>
  <c r="K3621" i="3"/>
  <c r="L3627" i="3" s="1"/>
  <c r="G3621" i="3"/>
  <c r="D3621" i="3"/>
  <c r="M4263" i="3"/>
  <c r="K4263" i="3"/>
  <c r="L4269" i="3" s="1"/>
  <c r="G4263" i="3"/>
  <c r="D4263" i="3"/>
  <c r="M4905" i="3"/>
  <c r="K4905" i="3"/>
  <c r="L4911" i="3" s="1"/>
  <c r="G4905" i="3"/>
  <c r="D4905" i="3"/>
  <c r="M5547" i="3"/>
  <c r="K5547" i="3"/>
  <c r="L5553" i="3" s="1"/>
  <c r="G5547" i="3"/>
  <c r="D5547" i="3"/>
  <c r="M6189" i="3"/>
  <c r="K6189" i="3"/>
  <c r="L6195" i="3" s="1"/>
  <c r="G6189" i="3"/>
  <c r="D6189" i="3"/>
  <c r="M6831" i="3"/>
  <c r="K6831" i="3"/>
  <c r="L6837" i="3" s="1"/>
  <c r="G6831" i="3"/>
  <c r="D6831" i="3"/>
  <c r="M7473" i="3"/>
  <c r="K7473" i="3"/>
  <c r="L7479" i="3" s="1"/>
  <c r="G7473" i="3"/>
  <c r="D7473" i="3"/>
  <c r="M8115" i="3"/>
  <c r="K8115" i="3"/>
  <c r="L8121" i="3" s="1"/>
  <c r="G8115" i="3"/>
  <c r="D8115" i="3"/>
  <c r="M8757" i="3"/>
  <c r="K8757" i="3"/>
  <c r="L8763" i="3" s="1"/>
  <c r="G8757" i="3"/>
  <c r="D8757" i="3"/>
  <c r="M9399" i="3"/>
  <c r="K9399" i="3"/>
  <c r="L9405" i="3" s="1"/>
  <c r="G9399" i="3"/>
  <c r="D9399" i="3"/>
  <c r="M10041" i="3"/>
  <c r="K10041" i="3"/>
  <c r="L10047" i="3" s="1"/>
  <c r="G10041" i="3"/>
  <c r="D10041" i="3"/>
  <c r="F415" i="3" l="1"/>
  <c r="E417" i="3"/>
  <c r="J417" i="3" s="1"/>
  <c r="F1057" i="3"/>
  <c r="E1059" i="3"/>
  <c r="J1059" i="3" s="1"/>
  <c r="F1699" i="3"/>
  <c r="E1701" i="3"/>
  <c r="J1701" i="3" s="1"/>
  <c r="F2341" i="3"/>
  <c r="E2343" i="3"/>
  <c r="J2343" i="3" s="1"/>
  <c r="F2983" i="3"/>
  <c r="E2985" i="3"/>
  <c r="J2985" i="3" s="1"/>
  <c r="F3625" i="3"/>
  <c r="E3627" i="3"/>
  <c r="J3627" i="3" s="1"/>
  <c r="F4267" i="3"/>
  <c r="E4269" i="3"/>
  <c r="J4269" i="3" s="1"/>
  <c r="F4909" i="3"/>
  <c r="E4911" i="3"/>
  <c r="J4911" i="3" s="1"/>
  <c r="F5551" i="3"/>
  <c r="E5553" i="3"/>
  <c r="J5553" i="3" s="1"/>
  <c r="F6193" i="3"/>
  <c r="E6195" i="3"/>
  <c r="J6195" i="3" s="1"/>
  <c r="F6835" i="3"/>
  <c r="E6837" i="3"/>
  <c r="J6837" i="3" s="1"/>
  <c r="F7477" i="3"/>
  <c r="E7479" i="3"/>
  <c r="J7479" i="3" s="1"/>
  <c r="F8119" i="3"/>
  <c r="E8121" i="3"/>
  <c r="J8121" i="3" s="1"/>
  <c r="F8761" i="3"/>
  <c r="E8763" i="3"/>
  <c r="J8763" i="3" s="1"/>
  <c r="F9403" i="3"/>
  <c r="E9405" i="3"/>
  <c r="J9405" i="3" s="1"/>
  <c r="F10045" i="3"/>
  <c r="E10047" i="3"/>
  <c r="J10047" i="3" s="1"/>
  <c r="M10040" i="3"/>
  <c r="K10040" i="3"/>
  <c r="L10046" i="3" s="1"/>
  <c r="G10040" i="3"/>
  <c r="D10040" i="3"/>
  <c r="M9398" i="3"/>
  <c r="K9398" i="3"/>
  <c r="L9404" i="3" s="1"/>
  <c r="G9398" i="3"/>
  <c r="D9398" i="3"/>
  <c r="M8756" i="3"/>
  <c r="K8756" i="3"/>
  <c r="L8762" i="3" s="1"/>
  <c r="G8756" i="3"/>
  <c r="D8756" i="3"/>
  <c r="M8114" i="3"/>
  <c r="K8114" i="3"/>
  <c r="L8120" i="3" s="1"/>
  <c r="G8114" i="3"/>
  <c r="D8114" i="3"/>
  <c r="M7472" i="3"/>
  <c r="K7472" i="3"/>
  <c r="L7478" i="3" s="1"/>
  <c r="G7472" i="3"/>
  <c r="D7472" i="3"/>
  <c r="M6830" i="3"/>
  <c r="K6830" i="3"/>
  <c r="L6836" i="3" s="1"/>
  <c r="G6830" i="3"/>
  <c r="D6830" i="3"/>
  <c r="M6188" i="3"/>
  <c r="K6188" i="3"/>
  <c r="L6194" i="3" s="1"/>
  <c r="G6188" i="3"/>
  <c r="D6188" i="3"/>
  <c r="M5546" i="3"/>
  <c r="K5546" i="3"/>
  <c r="L5552" i="3" s="1"/>
  <c r="G5546" i="3"/>
  <c r="D5546" i="3"/>
  <c r="M4904" i="3"/>
  <c r="K4904" i="3"/>
  <c r="L4910" i="3" s="1"/>
  <c r="G4904" i="3"/>
  <c r="D4904" i="3"/>
  <c r="M4262" i="3"/>
  <c r="K4262" i="3"/>
  <c r="L4268" i="3" s="1"/>
  <c r="G4262" i="3"/>
  <c r="D4262" i="3"/>
  <c r="M3620" i="3"/>
  <c r="K3620" i="3"/>
  <c r="L3626" i="3" s="1"/>
  <c r="G3620" i="3"/>
  <c r="D3620" i="3"/>
  <c r="M2978" i="3"/>
  <c r="K2978" i="3"/>
  <c r="L2984" i="3" s="1"/>
  <c r="G2978" i="3"/>
  <c r="D2978" i="3"/>
  <c r="M2336" i="3"/>
  <c r="K2336" i="3"/>
  <c r="L2342" i="3" s="1"/>
  <c r="G2336" i="3"/>
  <c r="D2336" i="3"/>
  <c r="M1694" i="3"/>
  <c r="K1694" i="3"/>
  <c r="L1700" i="3" s="1"/>
  <c r="G1694" i="3"/>
  <c r="D1694" i="3"/>
  <c r="M1052" i="3"/>
  <c r="K1052" i="3"/>
  <c r="L1058" i="3" s="1"/>
  <c r="G1052" i="3"/>
  <c r="D1052" i="3"/>
  <c r="M410" i="3"/>
  <c r="K410" i="3"/>
  <c r="L416" i="3" s="1"/>
  <c r="G410" i="3"/>
  <c r="D410" i="3"/>
  <c r="F9402" i="3" l="1"/>
  <c r="E9404" i="3"/>
  <c r="J9404" i="3" s="1"/>
  <c r="F10044" i="3"/>
  <c r="E10046" i="3"/>
  <c r="J10046" i="3" s="1"/>
  <c r="F8760" i="3"/>
  <c r="E8762" i="3"/>
  <c r="J8762" i="3" s="1"/>
  <c r="F8118" i="3"/>
  <c r="E8120" i="3"/>
  <c r="J8120" i="3" s="1"/>
  <c r="F7476" i="3"/>
  <c r="E7478" i="3"/>
  <c r="J7478" i="3" s="1"/>
  <c r="F6834" i="3"/>
  <c r="E6836" i="3"/>
  <c r="J6836" i="3" s="1"/>
  <c r="F6192" i="3"/>
  <c r="E6194" i="3"/>
  <c r="J6194" i="3" s="1"/>
  <c r="F5550" i="3"/>
  <c r="E5552" i="3"/>
  <c r="J5552" i="3" s="1"/>
  <c r="F4908" i="3"/>
  <c r="E4910" i="3"/>
  <c r="J4910" i="3" s="1"/>
  <c r="F4266" i="3"/>
  <c r="E4268" i="3"/>
  <c r="J4268" i="3" s="1"/>
  <c r="F3624" i="3"/>
  <c r="E3626" i="3"/>
  <c r="J3626" i="3" s="1"/>
  <c r="F2982" i="3"/>
  <c r="E2984" i="3"/>
  <c r="J2984" i="3" s="1"/>
  <c r="F2340" i="3"/>
  <c r="E2342" i="3"/>
  <c r="J2342" i="3" s="1"/>
  <c r="F1698" i="3"/>
  <c r="E1700" i="3"/>
  <c r="J1700" i="3" s="1"/>
  <c r="F1056" i="3"/>
  <c r="E1058" i="3"/>
  <c r="J1058" i="3" s="1"/>
  <c r="F414" i="3"/>
  <c r="E416" i="3"/>
  <c r="J416" i="3" s="1"/>
  <c r="M409" i="3"/>
  <c r="K409" i="3"/>
  <c r="L415" i="3" s="1"/>
  <c r="G409" i="3"/>
  <c r="D409" i="3"/>
  <c r="M1051" i="3"/>
  <c r="K1051" i="3"/>
  <c r="L1057" i="3" s="1"/>
  <c r="G1051" i="3"/>
  <c r="D1051" i="3"/>
  <c r="M1693" i="3"/>
  <c r="K1693" i="3"/>
  <c r="L1699" i="3" s="1"/>
  <c r="G1693" i="3"/>
  <c r="D1693" i="3"/>
  <c r="M2335" i="3"/>
  <c r="K2335" i="3"/>
  <c r="L2341" i="3" s="1"/>
  <c r="G2335" i="3"/>
  <c r="D2335" i="3"/>
  <c r="M2977" i="3"/>
  <c r="K2977" i="3"/>
  <c r="L2983" i="3" s="1"/>
  <c r="G2977" i="3"/>
  <c r="D2977" i="3"/>
  <c r="M3619" i="3"/>
  <c r="K3619" i="3"/>
  <c r="L3625" i="3" s="1"/>
  <c r="G3619" i="3"/>
  <c r="D3619" i="3"/>
  <c r="K3855" i="3"/>
  <c r="M4261" i="3"/>
  <c r="K4261" i="3"/>
  <c r="L4267" i="3" s="1"/>
  <c r="G4261" i="3"/>
  <c r="D4261" i="3"/>
  <c r="M4903" i="3"/>
  <c r="K4903" i="3"/>
  <c r="L4909" i="3" s="1"/>
  <c r="G4903" i="3"/>
  <c r="D4903" i="3"/>
  <c r="M5545" i="3"/>
  <c r="K5545" i="3"/>
  <c r="L5551" i="3" s="1"/>
  <c r="G5545" i="3"/>
  <c r="D5545" i="3"/>
  <c r="M6187" i="3"/>
  <c r="K6187" i="3"/>
  <c r="L6193" i="3" s="1"/>
  <c r="G6187" i="3"/>
  <c r="D6187" i="3"/>
  <c r="M6829" i="3"/>
  <c r="K6829" i="3"/>
  <c r="L6835" i="3" s="1"/>
  <c r="G6829" i="3"/>
  <c r="D6829" i="3"/>
  <c r="M7471" i="3"/>
  <c r="K7471" i="3"/>
  <c r="L7477" i="3" s="1"/>
  <c r="G7471" i="3"/>
  <c r="D7471" i="3"/>
  <c r="M8113" i="3"/>
  <c r="K8113" i="3"/>
  <c r="L8119" i="3" s="1"/>
  <c r="G8113" i="3"/>
  <c r="D8113" i="3"/>
  <c r="M8755" i="3"/>
  <c r="K8755" i="3"/>
  <c r="L8761" i="3" s="1"/>
  <c r="G8755" i="3"/>
  <c r="D8755" i="3"/>
  <c r="M9397" i="3"/>
  <c r="K9397" i="3"/>
  <c r="L9403" i="3" s="1"/>
  <c r="G9397" i="3"/>
  <c r="D9397" i="3"/>
  <c r="M10039" i="3"/>
  <c r="K10039" i="3"/>
  <c r="L10045" i="3" s="1"/>
  <c r="G10039" i="3"/>
  <c r="D10039" i="3"/>
  <c r="F413" i="3" l="1"/>
  <c r="E415" i="3"/>
  <c r="J415" i="3" s="1"/>
  <c r="F1055" i="3"/>
  <c r="E1057" i="3"/>
  <c r="J1057" i="3" s="1"/>
  <c r="F1697" i="3"/>
  <c r="E1699" i="3"/>
  <c r="J1699" i="3" s="1"/>
  <c r="F2339" i="3"/>
  <c r="E2341" i="3"/>
  <c r="J2341" i="3" s="1"/>
  <c r="F2981" i="3"/>
  <c r="E2983" i="3"/>
  <c r="J2983" i="3" s="1"/>
  <c r="F3623" i="3"/>
  <c r="E3625" i="3"/>
  <c r="J3625" i="3" s="1"/>
  <c r="F4265" i="3"/>
  <c r="E4267" i="3"/>
  <c r="J4267" i="3" s="1"/>
  <c r="F4907" i="3"/>
  <c r="E4909" i="3"/>
  <c r="J4909" i="3" s="1"/>
  <c r="F5549" i="3"/>
  <c r="E5551" i="3"/>
  <c r="J5551" i="3" s="1"/>
  <c r="F6191" i="3"/>
  <c r="E6193" i="3"/>
  <c r="J6193" i="3" s="1"/>
  <c r="F6833" i="3"/>
  <c r="E6835" i="3"/>
  <c r="J6835" i="3" s="1"/>
  <c r="F7475" i="3"/>
  <c r="E7477" i="3"/>
  <c r="J7477" i="3" s="1"/>
  <c r="F8117" i="3"/>
  <c r="E8119" i="3"/>
  <c r="J8119" i="3" s="1"/>
  <c r="F8759" i="3"/>
  <c r="E8761" i="3"/>
  <c r="J8761" i="3" s="1"/>
  <c r="F9401" i="3"/>
  <c r="E9403" i="3"/>
  <c r="J9403" i="3" s="1"/>
  <c r="F10043" i="3"/>
  <c r="E10045" i="3"/>
  <c r="J10045" i="3" s="1"/>
  <c r="M6186" i="3"/>
  <c r="K6186" i="3"/>
  <c r="L6192" i="3" s="1"/>
  <c r="G6186" i="3"/>
  <c r="D6186" i="3"/>
  <c r="M408" i="3"/>
  <c r="K408" i="3"/>
  <c r="L414" i="3" s="1"/>
  <c r="G408" i="3"/>
  <c r="D408" i="3"/>
  <c r="M407" i="3"/>
  <c r="K407" i="3"/>
  <c r="G407" i="3"/>
  <c r="D407" i="3"/>
  <c r="M1050" i="3"/>
  <c r="K1050" i="3"/>
  <c r="L1056" i="3" s="1"/>
  <c r="G1050" i="3"/>
  <c r="D1050" i="3"/>
  <c r="M1049" i="3"/>
  <c r="K1049" i="3"/>
  <c r="G1049" i="3"/>
  <c r="D1049" i="3"/>
  <c r="M1692" i="3"/>
  <c r="K1692" i="3"/>
  <c r="L1698" i="3" s="1"/>
  <c r="G1692" i="3"/>
  <c r="D1692" i="3"/>
  <c r="M1691" i="3"/>
  <c r="K1691" i="3"/>
  <c r="G1691" i="3"/>
  <c r="D1691" i="3"/>
  <c r="M2334" i="3"/>
  <c r="K2334" i="3"/>
  <c r="L2340" i="3" s="1"/>
  <c r="G2334" i="3"/>
  <c r="D2334" i="3"/>
  <c r="M2333" i="3"/>
  <c r="K2333" i="3"/>
  <c r="G2333" i="3"/>
  <c r="D2333" i="3"/>
  <c r="M2976" i="3"/>
  <c r="K2976" i="3"/>
  <c r="L2982" i="3" s="1"/>
  <c r="G2976" i="3"/>
  <c r="D2976" i="3"/>
  <c r="M2975" i="3"/>
  <c r="K2975" i="3"/>
  <c r="G2975" i="3"/>
  <c r="D2975" i="3"/>
  <c r="M3618" i="3"/>
  <c r="K3618" i="3"/>
  <c r="L3624" i="3" s="1"/>
  <c r="G3618" i="3"/>
  <c r="D3618" i="3"/>
  <c r="M3617" i="3"/>
  <c r="K3617" i="3"/>
  <c r="G3617" i="3"/>
  <c r="D3617" i="3"/>
  <c r="M4260" i="3"/>
  <c r="K4260" i="3"/>
  <c r="L4266" i="3" s="1"/>
  <c r="G4260" i="3"/>
  <c r="D4260" i="3"/>
  <c r="M4259" i="3"/>
  <c r="K4259" i="3"/>
  <c r="G4259" i="3"/>
  <c r="D4259" i="3"/>
  <c r="M4902" i="3"/>
  <c r="K4902" i="3"/>
  <c r="L4908" i="3" s="1"/>
  <c r="G4902" i="3"/>
  <c r="D4902" i="3"/>
  <c r="M4901" i="3"/>
  <c r="K4901" i="3"/>
  <c r="G4901" i="3"/>
  <c r="D4901" i="3"/>
  <c r="M5544" i="3"/>
  <c r="K5544" i="3"/>
  <c r="L5550" i="3" s="1"/>
  <c r="G5544" i="3"/>
  <c r="D5544" i="3"/>
  <c r="M5543" i="3"/>
  <c r="K5543" i="3"/>
  <c r="G5543" i="3"/>
  <c r="D5543" i="3"/>
  <c r="M6185" i="3"/>
  <c r="K6185" i="3"/>
  <c r="G6185" i="3"/>
  <c r="D6185" i="3"/>
  <c r="M6828" i="3"/>
  <c r="K6828" i="3"/>
  <c r="L6834" i="3" s="1"/>
  <c r="G6828" i="3"/>
  <c r="D6828" i="3"/>
  <c r="M6827" i="3"/>
  <c r="K6827" i="3"/>
  <c r="G6827" i="3"/>
  <c r="D6827" i="3"/>
  <c r="M7470" i="3"/>
  <c r="K7470" i="3"/>
  <c r="L7476" i="3" s="1"/>
  <c r="G7470" i="3"/>
  <c r="D7470" i="3"/>
  <c r="M7469" i="3"/>
  <c r="K7469" i="3"/>
  <c r="G7469" i="3"/>
  <c r="D7469" i="3"/>
  <c r="M8112" i="3"/>
  <c r="K8112" i="3"/>
  <c r="L8118" i="3" s="1"/>
  <c r="G8112" i="3"/>
  <c r="D8112" i="3"/>
  <c r="M8111" i="3"/>
  <c r="K8111" i="3"/>
  <c r="G8111" i="3"/>
  <c r="D8111" i="3"/>
  <c r="M8754" i="3"/>
  <c r="K8754" i="3"/>
  <c r="L8760" i="3" s="1"/>
  <c r="G8754" i="3"/>
  <c r="D8754" i="3"/>
  <c r="M8753" i="3"/>
  <c r="K8753" i="3"/>
  <c r="G8753" i="3"/>
  <c r="D8753" i="3"/>
  <c r="M9396" i="3"/>
  <c r="K9396" i="3"/>
  <c r="L9402" i="3" s="1"/>
  <c r="G9396" i="3"/>
  <c r="D9396" i="3"/>
  <c r="M9395" i="3"/>
  <c r="K9395" i="3"/>
  <c r="G9395" i="3"/>
  <c r="D9395" i="3"/>
  <c r="G10038" i="3"/>
  <c r="D10038" i="3"/>
  <c r="G10037" i="3"/>
  <c r="D10037" i="3"/>
  <c r="M10038" i="3"/>
  <c r="K10038" i="3"/>
  <c r="L10044" i="3" s="1"/>
  <c r="M10037" i="3"/>
  <c r="K10037" i="3"/>
  <c r="L9401" i="3" l="1"/>
  <c r="L8759" i="3"/>
  <c r="L8117" i="3"/>
  <c r="L7475" i="3"/>
  <c r="L6833" i="3"/>
  <c r="L6191" i="3"/>
  <c r="F9400" i="3"/>
  <c r="E9402" i="3"/>
  <c r="J9402" i="3" s="1"/>
  <c r="F10042" i="3"/>
  <c r="E10044" i="3"/>
  <c r="J10044" i="3" s="1"/>
  <c r="L10043" i="3"/>
  <c r="F8758" i="3"/>
  <c r="E8760" i="3"/>
  <c r="J8760" i="3" s="1"/>
  <c r="F8116" i="3"/>
  <c r="E8118" i="3"/>
  <c r="J8118" i="3" s="1"/>
  <c r="E10043" i="3"/>
  <c r="J10043" i="3" s="1"/>
  <c r="F7474" i="3"/>
  <c r="E7476" i="3"/>
  <c r="J7476" i="3" s="1"/>
  <c r="F6832" i="3"/>
  <c r="E6834" i="3"/>
  <c r="J6834" i="3" s="1"/>
  <c r="F6190" i="3"/>
  <c r="E6192" i="3"/>
  <c r="J6192" i="3" s="1"/>
  <c r="F5548" i="3"/>
  <c r="E5550" i="3"/>
  <c r="J5550" i="3" s="1"/>
  <c r="F4906" i="3"/>
  <c r="E4908" i="3"/>
  <c r="J4908" i="3" s="1"/>
  <c r="F4264" i="3"/>
  <c r="E4266" i="3"/>
  <c r="J4266" i="3" s="1"/>
  <c r="F3622" i="3"/>
  <c r="E3624" i="3"/>
  <c r="J3624" i="3" s="1"/>
  <c r="F2980" i="3"/>
  <c r="E2982" i="3"/>
  <c r="J2982" i="3" s="1"/>
  <c r="F2338" i="3"/>
  <c r="E2340" i="3"/>
  <c r="J2340" i="3" s="1"/>
  <c r="F1696" i="3"/>
  <c r="E1698" i="3"/>
  <c r="J1698" i="3" s="1"/>
  <c r="F1054" i="3"/>
  <c r="E1056" i="3"/>
  <c r="J1056" i="3" s="1"/>
  <c r="F412" i="3"/>
  <c r="E414" i="3"/>
  <c r="J414" i="3" s="1"/>
  <c r="F9399" i="3"/>
  <c r="E9401" i="3"/>
  <c r="J9401" i="3" s="1"/>
  <c r="F8757" i="3"/>
  <c r="E8759" i="3"/>
  <c r="J8759" i="3" s="1"/>
  <c r="F8115" i="3"/>
  <c r="E8117" i="3"/>
  <c r="J8117" i="3" s="1"/>
  <c r="F7473" i="3"/>
  <c r="E7475" i="3"/>
  <c r="J7475" i="3" s="1"/>
  <c r="F6831" i="3"/>
  <c r="E6833" i="3"/>
  <c r="J6833" i="3" s="1"/>
  <c r="F6189" i="3"/>
  <c r="E6191" i="3"/>
  <c r="J6191" i="3" s="1"/>
  <c r="L5549" i="3"/>
  <c r="E5549" i="3"/>
  <c r="J5549" i="3" s="1"/>
  <c r="E4907" i="3"/>
  <c r="J4907" i="3" s="1"/>
  <c r="L4907" i="3"/>
  <c r="E4265" i="3"/>
  <c r="J4265" i="3" s="1"/>
  <c r="L4265" i="3"/>
  <c r="L3623" i="3"/>
  <c r="E3623" i="3"/>
  <c r="J3623" i="3" s="1"/>
  <c r="L2981" i="3"/>
  <c r="E2981" i="3"/>
  <c r="J2981" i="3" s="1"/>
  <c r="E2339" i="3"/>
  <c r="J2339" i="3" s="1"/>
  <c r="L2339" i="3"/>
  <c r="E1697" i="3"/>
  <c r="J1697" i="3" s="1"/>
  <c r="L1697" i="3"/>
  <c r="E1055" i="3"/>
  <c r="J1055" i="3" s="1"/>
  <c r="L1055" i="3"/>
  <c r="E413" i="3"/>
  <c r="J413" i="3" s="1"/>
  <c r="L413" i="3"/>
  <c r="F411" i="3"/>
  <c r="F1053" i="3"/>
  <c r="F1695" i="3"/>
  <c r="F2337" i="3"/>
  <c r="F2979" i="3"/>
  <c r="F10041" i="3"/>
  <c r="F3621" i="3"/>
  <c r="F4263" i="3"/>
  <c r="F4905" i="3"/>
  <c r="F5547" i="3"/>
  <c r="M10036" i="3"/>
  <c r="K10036" i="3"/>
  <c r="L10042" i="3" s="1"/>
  <c r="G10036" i="3"/>
  <c r="D10036" i="3"/>
  <c r="M9394" i="3"/>
  <c r="K9394" i="3"/>
  <c r="L9400" i="3" s="1"/>
  <c r="G9394" i="3"/>
  <c r="D9394" i="3"/>
  <c r="M8752" i="3"/>
  <c r="K8752" i="3"/>
  <c r="L8758" i="3" s="1"/>
  <c r="G8752" i="3"/>
  <c r="D8752" i="3"/>
  <c r="K8108" i="3"/>
  <c r="G8108" i="3"/>
  <c r="D8108" i="3"/>
  <c r="M8110" i="3"/>
  <c r="K8110" i="3"/>
  <c r="L8116" i="3" s="1"/>
  <c r="G8110" i="3"/>
  <c r="D8110" i="3"/>
  <c r="M7468" i="3"/>
  <c r="K7468" i="3"/>
  <c r="L7474" i="3" s="1"/>
  <c r="G7468" i="3"/>
  <c r="D7468" i="3"/>
  <c r="M6826" i="3"/>
  <c r="K6826" i="3"/>
  <c r="L6832" i="3" s="1"/>
  <c r="G6826" i="3"/>
  <c r="D6826" i="3"/>
  <c r="M6184" i="3"/>
  <c r="K6184" i="3"/>
  <c r="L6190" i="3" s="1"/>
  <c r="G6184" i="3"/>
  <c r="D6184" i="3"/>
  <c r="M5542" i="3"/>
  <c r="K5542" i="3"/>
  <c r="L5548" i="3" s="1"/>
  <c r="G5542" i="3"/>
  <c r="D5542" i="3"/>
  <c r="M4900" i="3"/>
  <c r="K4900" i="3"/>
  <c r="L4906" i="3" s="1"/>
  <c r="G4900" i="3"/>
  <c r="D4900" i="3"/>
  <c r="M4258" i="3"/>
  <c r="K4258" i="3"/>
  <c r="L4264" i="3" s="1"/>
  <c r="G4258" i="3"/>
  <c r="D4258" i="3"/>
  <c r="M3616" i="3"/>
  <c r="K3616" i="3"/>
  <c r="L3622" i="3" s="1"/>
  <c r="G3616" i="3"/>
  <c r="D3616" i="3"/>
  <c r="M2974" i="3"/>
  <c r="K2974" i="3"/>
  <c r="L2980" i="3" s="1"/>
  <c r="G2974" i="3"/>
  <c r="D2974" i="3"/>
  <c r="M2332" i="3"/>
  <c r="K2332" i="3"/>
  <c r="L2338" i="3" s="1"/>
  <c r="G2332" i="3"/>
  <c r="D2332" i="3"/>
  <c r="M1690" i="3"/>
  <c r="K1690" i="3"/>
  <c r="L1696" i="3" s="1"/>
  <c r="G1690" i="3"/>
  <c r="D1690" i="3"/>
  <c r="M1048" i="3"/>
  <c r="K1048" i="3"/>
  <c r="L1054" i="3" s="1"/>
  <c r="G1048" i="3"/>
  <c r="D1048" i="3"/>
  <c r="M406" i="3"/>
  <c r="K406" i="3"/>
  <c r="L412" i="3" s="1"/>
  <c r="G406" i="3"/>
  <c r="D406" i="3"/>
  <c r="F410" i="3" l="1"/>
  <c r="E412" i="3"/>
  <c r="J412" i="3" s="1"/>
  <c r="F1052" i="3"/>
  <c r="E1054" i="3"/>
  <c r="J1054" i="3" s="1"/>
  <c r="F1694" i="3"/>
  <c r="E1696" i="3"/>
  <c r="J1696" i="3" s="1"/>
  <c r="F2336" i="3"/>
  <c r="E2338" i="3"/>
  <c r="J2338" i="3" s="1"/>
  <c r="F2978" i="3"/>
  <c r="E2980" i="3"/>
  <c r="J2980" i="3" s="1"/>
  <c r="F3620" i="3"/>
  <c r="E3622" i="3"/>
  <c r="J3622" i="3" s="1"/>
  <c r="F4262" i="3"/>
  <c r="E4264" i="3"/>
  <c r="J4264" i="3" s="1"/>
  <c r="F4904" i="3"/>
  <c r="E4906" i="3"/>
  <c r="J4906" i="3" s="1"/>
  <c r="F5546" i="3"/>
  <c r="E5548" i="3"/>
  <c r="J5548" i="3" s="1"/>
  <c r="F6188" i="3"/>
  <c r="E6190" i="3"/>
  <c r="J6190" i="3" s="1"/>
  <c r="F6830" i="3"/>
  <c r="E6832" i="3"/>
  <c r="J6832" i="3" s="1"/>
  <c r="F7472" i="3"/>
  <c r="E7474" i="3"/>
  <c r="J7474" i="3" s="1"/>
  <c r="F8114" i="3"/>
  <c r="E8116" i="3"/>
  <c r="J8116" i="3" s="1"/>
  <c r="F8756" i="3"/>
  <c r="E8758" i="3"/>
  <c r="J8758" i="3" s="1"/>
  <c r="F9398" i="3"/>
  <c r="E9400" i="3"/>
  <c r="J9400" i="3" s="1"/>
  <c r="F10040" i="3"/>
  <c r="E10042" i="3"/>
  <c r="J100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M1047" i="3"/>
  <c r="K1047" i="3"/>
  <c r="I1047" i="3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H1047" i="3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G1047" i="3"/>
  <c r="D1047" i="3"/>
  <c r="C1047" i="3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M1689" i="3"/>
  <c r="K1689" i="3"/>
  <c r="I1689" i="3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H1689" i="3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G1689" i="3"/>
  <c r="D1689" i="3"/>
  <c r="C1689" i="3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M2331" i="3"/>
  <c r="K2331" i="3"/>
  <c r="I2331" i="3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H2331" i="3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G2331" i="3"/>
  <c r="D2331" i="3"/>
  <c r="C2331" i="3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M2973" i="3"/>
  <c r="K2973" i="3"/>
  <c r="I2973" i="3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H2973" i="3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G2973" i="3"/>
  <c r="D2973" i="3"/>
  <c r="C2973" i="3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M3615" i="3"/>
  <c r="K3615" i="3"/>
  <c r="I3615" i="3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H3615" i="3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G3615" i="3"/>
  <c r="D3615" i="3"/>
  <c r="C3615" i="3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M4257" i="3"/>
  <c r="K4257" i="3"/>
  <c r="I4257" i="3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H4257" i="3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G4257" i="3"/>
  <c r="D4257" i="3"/>
  <c r="C4257" i="3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M4899" i="3"/>
  <c r="K4899" i="3"/>
  <c r="I4899" i="3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H4899" i="3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G4899" i="3"/>
  <c r="D4899" i="3"/>
  <c r="C4899" i="3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M5541" i="3"/>
  <c r="K5541" i="3"/>
  <c r="I5541" i="3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H5541" i="3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G5541" i="3"/>
  <c r="D5541" i="3"/>
  <c r="C5541" i="3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M6183" i="3"/>
  <c r="K6183" i="3"/>
  <c r="I6183" i="3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H6183" i="3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G6183" i="3"/>
  <c r="D6183" i="3"/>
  <c r="C6183" i="3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M6825" i="3"/>
  <c r="K6825" i="3"/>
  <c r="I6825" i="3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H6825" i="3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G6825" i="3"/>
  <c r="D6825" i="3"/>
  <c r="C6825" i="3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M7467" i="3"/>
  <c r="K7467" i="3"/>
  <c r="I7467" i="3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H7467" i="3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G7467" i="3"/>
  <c r="D7467" i="3"/>
  <c r="C7467" i="3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M8109" i="3"/>
  <c r="K8109" i="3"/>
  <c r="G8109" i="3"/>
  <c r="D8109" i="3"/>
  <c r="C8109" i="3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D8750" i="3"/>
  <c r="M8751" i="3"/>
  <c r="K8751" i="3"/>
  <c r="I8751" i="3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H8751" i="3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G8751" i="3"/>
  <c r="D8751" i="3"/>
  <c r="C8751" i="3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M9393" i="3"/>
  <c r="K9393" i="3"/>
  <c r="I9393" i="3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H9393" i="3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G9393" i="3"/>
  <c r="D9393" i="3"/>
  <c r="C9393" i="3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M10035" i="3"/>
  <c r="K10035" i="3"/>
  <c r="L10041" i="3" s="1"/>
  <c r="G10035" i="3"/>
  <c r="D10035" i="3"/>
  <c r="M10034" i="3"/>
  <c r="K10034" i="3"/>
  <c r="G10034" i="3"/>
  <c r="D10034" i="3"/>
  <c r="L10040" i="3" l="1"/>
  <c r="E410" i="3"/>
  <c r="J410" i="3" s="1"/>
  <c r="E411" i="3"/>
  <c r="J411" i="3" s="1"/>
  <c r="L410" i="3"/>
  <c r="L411" i="3"/>
  <c r="E10040" i="3"/>
  <c r="J10040" i="3" s="1"/>
  <c r="E1052" i="3"/>
  <c r="J1052" i="3" s="1"/>
  <c r="E1053" i="3"/>
  <c r="J1053" i="3" s="1"/>
  <c r="L1052" i="3"/>
  <c r="L1053" i="3"/>
  <c r="L1694" i="3"/>
  <c r="L1695" i="3"/>
  <c r="E1694" i="3"/>
  <c r="J1694" i="3" s="1"/>
  <c r="E1695" i="3"/>
  <c r="J1695" i="3" s="1"/>
  <c r="E2336" i="3"/>
  <c r="J2336" i="3" s="1"/>
  <c r="E2337" i="3"/>
  <c r="J2337" i="3" s="1"/>
  <c r="L2336" i="3"/>
  <c r="L2337" i="3"/>
  <c r="L2978" i="3"/>
  <c r="L2979" i="3"/>
  <c r="E2978" i="3"/>
  <c r="J2978" i="3" s="1"/>
  <c r="E2979" i="3"/>
  <c r="J2979" i="3" s="1"/>
  <c r="L3620" i="3"/>
  <c r="L3621" i="3"/>
  <c r="E3620" i="3"/>
  <c r="J3620" i="3" s="1"/>
  <c r="E3621" i="3"/>
  <c r="J3621" i="3" s="1"/>
  <c r="L4262" i="3"/>
  <c r="L4263" i="3"/>
  <c r="E4262" i="3"/>
  <c r="J4262" i="3" s="1"/>
  <c r="E4263" i="3"/>
  <c r="J4263" i="3" s="1"/>
  <c r="L4904" i="3"/>
  <c r="L4905" i="3"/>
  <c r="E4904" i="3"/>
  <c r="J4904" i="3" s="1"/>
  <c r="E4905" i="3"/>
  <c r="J4905" i="3" s="1"/>
  <c r="E5546" i="3"/>
  <c r="J5546" i="3" s="1"/>
  <c r="E5547" i="3"/>
  <c r="J5547" i="3" s="1"/>
  <c r="L5546" i="3"/>
  <c r="L5547" i="3"/>
  <c r="E6188" i="3"/>
  <c r="J6188" i="3" s="1"/>
  <c r="E6189" i="3"/>
  <c r="J6189" i="3" s="1"/>
  <c r="L6188" i="3"/>
  <c r="L6189" i="3"/>
  <c r="E6830" i="3"/>
  <c r="J6830" i="3" s="1"/>
  <c r="E6831" i="3"/>
  <c r="J6831" i="3" s="1"/>
  <c r="L6830" i="3"/>
  <c r="L6831" i="3"/>
  <c r="L7472" i="3"/>
  <c r="L7473" i="3"/>
  <c r="E7472" i="3"/>
  <c r="J7472" i="3" s="1"/>
  <c r="E7473" i="3"/>
  <c r="J7473" i="3" s="1"/>
  <c r="L8114" i="3"/>
  <c r="L8115" i="3"/>
  <c r="E8114" i="3"/>
  <c r="J8114" i="3" s="1"/>
  <c r="E8115" i="3"/>
  <c r="J8115" i="3" s="1"/>
  <c r="F8755" i="3"/>
  <c r="E8757" i="3"/>
  <c r="J8757" i="3" s="1"/>
  <c r="L8756" i="3"/>
  <c r="L8757" i="3"/>
  <c r="E9398" i="3"/>
  <c r="J9398" i="3" s="1"/>
  <c r="E9399" i="3"/>
  <c r="J9399" i="3" s="1"/>
  <c r="L9398" i="3"/>
  <c r="L9399" i="3"/>
  <c r="F10039" i="3"/>
  <c r="E10041" i="3"/>
  <c r="J10041" i="3" s="1"/>
  <c r="E8756" i="3"/>
  <c r="J8756" i="3" s="1"/>
  <c r="F10038" i="3"/>
  <c r="F408" i="3"/>
  <c r="F409" i="3"/>
  <c r="F1050" i="3"/>
  <c r="F1051" i="3"/>
  <c r="F1692" i="3"/>
  <c r="F1693" i="3"/>
  <c r="F2334" i="3"/>
  <c r="F2335" i="3"/>
  <c r="F2976" i="3"/>
  <c r="F2977" i="3"/>
  <c r="F3618" i="3"/>
  <c r="F3619" i="3"/>
  <c r="F4260" i="3"/>
  <c r="F4261" i="3"/>
  <c r="F4902" i="3"/>
  <c r="F4903" i="3"/>
  <c r="F5544" i="3"/>
  <c r="F5545" i="3"/>
  <c r="F6186" i="3"/>
  <c r="F6187" i="3"/>
  <c r="F6828" i="3"/>
  <c r="F6829" i="3"/>
  <c r="F7470" i="3"/>
  <c r="F7471" i="3"/>
  <c r="F8112" i="3"/>
  <c r="F8113" i="3"/>
  <c r="F9396" i="3"/>
  <c r="F9397" i="3"/>
  <c r="F8754" i="3"/>
  <c r="M10033" i="3"/>
  <c r="K10033" i="3"/>
  <c r="L10039" i="3" s="1"/>
  <c r="G10033" i="3"/>
  <c r="D10033" i="3"/>
  <c r="M9391" i="3"/>
  <c r="K9391" i="3"/>
  <c r="L9397" i="3" s="1"/>
  <c r="G9391" i="3"/>
  <c r="D9391" i="3"/>
  <c r="M8749" i="3"/>
  <c r="K8749" i="3"/>
  <c r="L8755" i="3" s="1"/>
  <c r="G8749" i="3"/>
  <c r="D8749" i="3"/>
  <c r="M8107" i="3"/>
  <c r="K8107" i="3"/>
  <c r="L8113" i="3" s="1"/>
  <c r="G8107" i="3"/>
  <c r="D8107" i="3"/>
  <c r="M7465" i="3"/>
  <c r="K7465" i="3"/>
  <c r="L7471" i="3" s="1"/>
  <c r="G7465" i="3"/>
  <c r="D7465" i="3"/>
  <c r="M6823" i="3"/>
  <c r="K6823" i="3"/>
  <c r="L6829" i="3" s="1"/>
  <c r="G6823" i="3"/>
  <c r="D6823" i="3"/>
  <c r="M6181" i="3"/>
  <c r="K6181" i="3"/>
  <c r="L6187" i="3" s="1"/>
  <c r="G6181" i="3"/>
  <c r="D6181" i="3"/>
  <c r="M5539" i="3"/>
  <c r="K5539" i="3"/>
  <c r="L5545" i="3" s="1"/>
  <c r="G5539" i="3"/>
  <c r="D5539" i="3"/>
  <c r="M4897" i="3"/>
  <c r="K4897" i="3"/>
  <c r="L4903" i="3" s="1"/>
  <c r="G4897" i="3"/>
  <c r="D4897" i="3"/>
  <c r="M4255" i="3"/>
  <c r="K4255" i="3"/>
  <c r="L4261" i="3" s="1"/>
  <c r="G4255" i="3"/>
  <c r="D4255" i="3"/>
  <c r="M3613" i="3"/>
  <c r="K3613" i="3"/>
  <c r="L3619" i="3" s="1"/>
  <c r="G3613" i="3"/>
  <c r="D3613" i="3"/>
  <c r="M2971" i="3"/>
  <c r="K2971" i="3"/>
  <c r="L2977" i="3" s="1"/>
  <c r="G2971" i="3"/>
  <c r="D2971" i="3"/>
  <c r="M2329" i="3"/>
  <c r="K2329" i="3"/>
  <c r="L2335" i="3" s="1"/>
  <c r="G2329" i="3"/>
  <c r="D2329" i="3"/>
  <c r="M1687" i="3"/>
  <c r="K1687" i="3"/>
  <c r="L1693" i="3" s="1"/>
  <c r="G1687" i="3"/>
  <c r="D1687" i="3"/>
  <c r="M1045" i="3"/>
  <c r="K1045" i="3"/>
  <c r="L1051" i="3" s="1"/>
  <c r="G1045" i="3"/>
  <c r="D1045" i="3"/>
  <c r="M403" i="3"/>
  <c r="K403" i="3"/>
  <c r="L409" i="3" s="1"/>
  <c r="G403" i="3"/>
  <c r="D403" i="3"/>
  <c r="F407" i="3" l="1"/>
  <c r="E409" i="3"/>
  <c r="J409" i="3" s="1"/>
  <c r="F1049" i="3"/>
  <c r="E1051" i="3"/>
  <c r="J1051" i="3" s="1"/>
  <c r="F1691" i="3"/>
  <c r="E1693" i="3"/>
  <c r="J1693" i="3" s="1"/>
  <c r="F2333" i="3"/>
  <c r="E2335" i="3"/>
  <c r="J2335" i="3" s="1"/>
  <c r="F2975" i="3"/>
  <c r="E2977" i="3"/>
  <c r="J2977" i="3" s="1"/>
  <c r="F3617" i="3"/>
  <c r="E3619" i="3"/>
  <c r="J3619" i="3" s="1"/>
  <c r="F4259" i="3"/>
  <c r="E4261" i="3"/>
  <c r="J4261" i="3" s="1"/>
  <c r="F4901" i="3"/>
  <c r="E4903" i="3"/>
  <c r="J4903" i="3" s="1"/>
  <c r="F5543" i="3"/>
  <c r="E5545" i="3"/>
  <c r="J5545" i="3" s="1"/>
  <c r="F6185" i="3"/>
  <c r="E6187" i="3"/>
  <c r="J6187" i="3" s="1"/>
  <c r="F6827" i="3"/>
  <c r="E6829" i="3"/>
  <c r="J6829" i="3" s="1"/>
  <c r="F7469" i="3"/>
  <c r="E7471" i="3"/>
  <c r="J7471" i="3" s="1"/>
  <c r="F8111" i="3"/>
  <c r="E8113" i="3"/>
  <c r="J8113" i="3" s="1"/>
  <c r="F8753" i="3"/>
  <c r="E8755" i="3"/>
  <c r="J8755" i="3" s="1"/>
  <c r="F9395" i="3"/>
  <c r="E9397" i="3"/>
  <c r="J9397" i="3" s="1"/>
  <c r="F10037" i="3"/>
  <c r="E10039" i="3"/>
  <c r="J10039" i="3" s="1"/>
  <c r="M402" i="3"/>
  <c r="K402" i="3"/>
  <c r="L408" i="3" s="1"/>
  <c r="G402" i="3"/>
  <c r="D402" i="3"/>
  <c r="M1044" i="3"/>
  <c r="K1044" i="3"/>
  <c r="L1050" i="3" s="1"/>
  <c r="G1044" i="3"/>
  <c r="D1044" i="3"/>
  <c r="M1686" i="3"/>
  <c r="K1686" i="3"/>
  <c r="L1692" i="3" s="1"/>
  <c r="G1686" i="3"/>
  <c r="D1686" i="3"/>
  <c r="M2328" i="3"/>
  <c r="K2328" i="3"/>
  <c r="L2334" i="3" s="1"/>
  <c r="G2328" i="3"/>
  <c r="D2328" i="3"/>
  <c r="M2970" i="3"/>
  <c r="K2970" i="3"/>
  <c r="L2976" i="3" s="1"/>
  <c r="G2970" i="3"/>
  <c r="D2970" i="3"/>
  <c r="M3612" i="3"/>
  <c r="K3612" i="3"/>
  <c r="L3618" i="3" s="1"/>
  <c r="G3612" i="3"/>
  <c r="D3612" i="3"/>
  <c r="M4254" i="3"/>
  <c r="K4254" i="3"/>
  <c r="L4260" i="3" s="1"/>
  <c r="G4254" i="3"/>
  <c r="D4254" i="3"/>
  <c r="M4896" i="3"/>
  <c r="K4896" i="3"/>
  <c r="L4902" i="3" s="1"/>
  <c r="G4896" i="3"/>
  <c r="D4896" i="3"/>
  <c r="M5538" i="3"/>
  <c r="K5538" i="3"/>
  <c r="L5544" i="3" s="1"/>
  <c r="G5538" i="3"/>
  <c r="D5538" i="3"/>
  <c r="M6180" i="3"/>
  <c r="K6180" i="3"/>
  <c r="L6186" i="3" s="1"/>
  <c r="G6180" i="3"/>
  <c r="D6180" i="3"/>
  <c r="M6822" i="3"/>
  <c r="K6822" i="3"/>
  <c r="L6828" i="3" s="1"/>
  <c r="G6822" i="3"/>
  <c r="D6822" i="3"/>
  <c r="M7464" i="3"/>
  <c r="K7464" i="3"/>
  <c r="L7470" i="3" s="1"/>
  <c r="G7464" i="3"/>
  <c r="D7464" i="3"/>
  <c r="M8106" i="3"/>
  <c r="K8106" i="3"/>
  <c r="L8112" i="3" s="1"/>
  <c r="G8106" i="3"/>
  <c r="D8106" i="3"/>
  <c r="M8748" i="3"/>
  <c r="K8748" i="3"/>
  <c r="L8754" i="3" s="1"/>
  <c r="G8748" i="3"/>
  <c r="D8748" i="3"/>
  <c r="M9390" i="3"/>
  <c r="K9390" i="3"/>
  <c r="L9396" i="3" s="1"/>
  <c r="G9390" i="3"/>
  <c r="D9390" i="3"/>
  <c r="M10032" i="3"/>
  <c r="K10032" i="3"/>
  <c r="L10038" i="3" s="1"/>
  <c r="G10032" i="3"/>
  <c r="D10032" i="3"/>
  <c r="F6184" i="3" l="1"/>
  <c r="E6186" i="3"/>
  <c r="J6186" i="3" s="1"/>
  <c r="F406" i="3"/>
  <c r="E408" i="3"/>
  <c r="J408" i="3" s="1"/>
  <c r="F1048" i="3"/>
  <c r="E1050" i="3"/>
  <c r="J1050" i="3" s="1"/>
  <c r="F1690" i="3"/>
  <c r="E1692" i="3"/>
  <c r="J1692" i="3" s="1"/>
  <c r="F2332" i="3"/>
  <c r="E2334" i="3"/>
  <c r="J2334" i="3" s="1"/>
  <c r="F2974" i="3"/>
  <c r="E2976" i="3"/>
  <c r="J2976" i="3" s="1"/>
  <c r="F3616" i="3"/>
  <c r="E3618" i="3"/>
  <c r="J3618" i="3" s="1"/>
  <c r="F4258" i="3"/>
  <c r="E4260" i="3"/>
  <c r="J4260" i="3" s="1"/>
  <c r="F4900" i="3"/>
  <c r="E4902" i="3"/>
  <c r="J4902" i="3" s="1"/>
  <c r="F5542" i="3"/>
  <c r="E5544" i="3"/>
  <c r="J5544" i="3" s="1"/>
  <c r="F6826" i="3"/>
  <c r="E6828" i="3"/>
  <c r="J6828" i="3" s="1"/>
  <c r="F7468" i="3"/>
  <c r="E7470" i="3"/>
  <c r="J7470" i="3" s="1"/>
  <c r="F8110" i="3"/>
  <c r="E8112" i="3"/>
  <c r="J8112" i="3" s="1"/>
  <c r="F8752" i="3"/>
  <c r="E8754" i="3"/>
  <c r="J8754" i="3" s="1"/>
  <c r="F9394" i="3"/>
  <c r="E9396" i="3"/>
  <c r="J9396" i="3" s="1"/>
  <c r="E10038" i="3"/>
  <c r="J10038" i="3" s="1"/>
  <c r="F10036" i="3"/>
  <c r="M10031" i="3"/>
  <c r="K10031" i="3"/>
  <c r="L10037" i="3" s="1"/>
  <c r="G10031" i="3"/>
  <c r="D10031" i="3"/>
  <c r="M9389" i="3"/>
  <c r="K9389" i="3"/>
  <c r="L9395" i="3" s="1"/>
  <c r="G9389" i="3"/>
  <c r="D9389" i="3"/>
  <c r="M8747" i="3"/>
  <c r="K8747" i="3"/>
  <c r="L8753" i="3" s="1"/>
  <c r="G8747" i="3"/>
  <c r="D8747" i="3"/>
  <c r="M8105" i="3"/>
  <c r="K8105" i="3"/>
  <c r="L8111" i="3" s="1"/>
  <c r="G8105" i="3"/>
  <c r="D8105" i="3"/>
  <c r="M7463" i="3"/>
  <c r="K7463" i="3"/>
  <c r="L7469" i="3" s="1"/>
  <c r="G7463" i="3"/>
  <c r="D7463" i="3"/>
  <c r="M6821" i="3"/>
  <c r="K6821" i="3"/>
  <c r="L6827" i="3" s="1"/>
  <c r="G6821" i="3"/>
  <c r="D6821" i="3"/>
  <c r="M6179" i="3"/>
  <c r="K6179" i="3"/>
  <c r="L6185" i="3" s="1"/>
  <c r="G6179" i="3"/>
  <c r="D6179" i="3"/>
  <c r="M5537" i="3"/>
  <c r="K5537" i="3"/>
  <c r="L5543" i="3" s="1"/>
  <c r="G5537" i="3"/>
  <c r="D5537" i="3"/>
  <c r="M4895" i="3"/>
  <c r="K4895" i="3"/>
  <c r="L4901" i="3" s="1"/>
  <c r="G4895" i="3"/>
  <c r="D4895" i="3"/>
  <c r="M4253" i="3"/>
  <c r="K4253" i="3"/>
  <c r="L4259" i="3" s="1"/>
  <c r="G4253" i="3"/>
  <c r="D4253" i="3"/>
  <c r="M3611" i="3"/>
  <c r="K3611" i="3"/>
  <c r="L3617" i="3" s="1"/>
  <c r="G3611" i="3"/>
  <c r="D3611" i="3"/>
  <c r="M2969" i="3"/>
  <c r="K2969" i="3"/>
  <c r="L2975" i="3" s="1"/>
  <c r="G2969" i="3"/>
  <c r="D2969" i="3"/>
  <c r="M2327" i="3"/>
  <c r="K2327" i="3"/>
  <c r="L2333" i="3" s="1"/>
  <c r="G2327" i="3"/>
  <c r="D2327" i="3"/>
  <c r="M1685" i="3"/>
  <c r="K1685" i="3"/>
  <c r="L1691" i="3" s="1"/>
  <c r="G1685" i="3"/>
  <c r="D1685" i="3"/>
  <c r="M1043" i="3"/>
  <c r="K1043" i="3"/>
  <c r="L1049" i="3" s="1"/>
  <c r="G1043" i="3"/>
  <c r="D1043" i="3"/>
  <c r="M401" i="3"/>
  <c r="K401" i="3"/>
  <c r="L407" i="3" s="1"/>
  <c r="G401" i="3"/>
  <c r="D401" i="3"/>
  <c r="F405" i="3" l="1"/>
  <c r="E407" i="3"/>
  <c r="J407" i="3" s="1"/>
  <c r="F1047" i="3"/>
  <c r="E1049" i="3"/>
  <c r="J1049" i="3" s="1"/>
  <c r="F1689" i="3"/>
  <c r="E1691" i="3"/>
  <c r="J1691" i="3" s="1"/>
  <c r="F2331" i="3"/>
  <c r="E2333" i="3"/>
  <c r="J2333" i="3" s="1"/>
  <c r="F2973" i="3"/>
  <c r="E2975" i="3"/>
  <c r="J2975" i="3" s="1"/>
  <c r="F3615" i="3"/>
  <c r="E3617" i="3"/>
  <c r="J3617" i="3" s="1"/>
  <c r="F4257" i="3"/>
  <c r="E4259" i="3"/>
  <c r="J4259" i="3" s="1"/>
  <c r="F4899" i="3"/>
  <c r="E4901" i="3"/>
  <c r="J4901" i="3" s="1"/>
  <c r="F5541" i="3"/>
  <c r="E5543" i="3"/>
  <c r="J5543" i="3" s="1"/>
  <c r="F6183" i="3"/>
  <c r="E6185" i="3"/>
  <c r="J6185" i="3" s="1"/>
  <c r="F6825" i="3"/>
  <c r="E6827" i="3"/>
  <c r="J6827" i="3" s="1"/>
  <c r="F7467" i="3"/>
  <c r="E7469" i="3"/>
  <c r="J7469" i="3" s="1"/>
  <c r="F8109" i="3"/>
  <c r="E8111" i="3"/>
  <c r="J8111" i="3" s="1"/>
  <c r="F8751" i="3"/>
  <c r="E8753" i="3"/>
  <c r="J8753" i="3" s="1"/>
  <c r="F9393" i="3"/>
  <c r="E9395" i="3"/>
  <c r="J9395" i="3" s="1"/>
  <c r="F10035" i="3"/>
  <c r="E10037" i="3"/>
  <c r="J10037" i="3" s="1"/>
  <c r="M400" i="3"/>
  <c r="K400" i="3"/>
  <c r="L406" i="3" s="1"/>
  <c r="G400" i="3"/>
  <c r="D400" i="3"/>
  <c r="E406" i="3" s="1"/>
  <c r="J406" i="3" s="1"/>
  <c r="M1042" i="3"/>
  <c r="K1042" i="3"/>
  <c r="L1048" i="3" s="1"/>
  <c r="G1042" i="3"/>
  <c r="D1042" i="3"/>
  <c r="E1048" i="3" s="1"/>
  <c r="J1048" i="3" s="1"/>
  <c r="M1684" i="3"/>
  <c r="K1684" i="3"/>
  <c r="L1690" i="3" s="1"/>
  <c r="G1684" i="3"/>
  <c r="D1684" i="3"/>
  <c r="E1690" i="3" s="1"/>
  <c r="J1690" i="3" s="1"/>
  <c r="M2326" i="3"/>
  <c r="K2326" i="3"/>
  <c r="L2332" i="3" s="1"/>
  <c r="G2326" i="3"/>
  <c r="D2326" i="3"/>
  <c r="E2332" i="3" s="1"/>
  <c r="J2332" i="3" s="1"/>
  <c r="M2968" i="3"/>
  <c r="K2968" i="3"/>
  <c r="L2974" i="3" s="1"/>
  <c r="G2968" i="3"/>
  <c r="D2968" i="3"/>
  <c r="E2974" i="3" s="1"/>
  <c r="J2974" i="3" s="1"/>
  <c r="M3610" i="3"/>
  <c r="K3610" i="3"/>
  <c r="L3616" i="3" s="1"/>
  <c r="G3610" i="3"/>
  <c r="D3610" i="3"/>
  <c r="E3616" i="3" s="1"/>
  <c r="J3616" i="3" s="1"/>
  <c r="M4252" i="3"/>
  <c r="K4252" i="3"/>
  <c r="L4258" i="3" s="1"/>
  <c r="G4252" i="3"/>
  <c r="D4252" i="3"/>
  <c r="E4258" i="3" s="1"/>
  <c r="J4258" i="3" s="1"/>
  <c r="M4894" i="3"/>
  <c r="K4894" i="3"/>
  <c r="L4900" i="3" s="1"/>
  <c r="G4894" i="3"/>
  <c r="D4894" i="3"/>
  <c r="E4900" i="3" s="1"/>
  <c r="J4900" i="3" s="1"/>
  <c r="M5536" i="3"/>
  <c r="K5536" i="3"/>
  <c r="L5542" i="3" s="1"/>
  <c r="G5536" i="3"/>
  <c r="D5536" i="3"/>
  <c r="E5542" i="3" s="1"/>
  <c r="J5542" i="3" s="1"/>
  <c r="M6178" i="3"/>
  <c r="K6178" i="3"/>
  <c r="L6184" i="3" s="1"/>
  <c r="G6178" i="3"/>
  <c r="D6178" i="3"/>
  <c r="E6184" i="3" s="1"/>
  <c r="J6184" i="3" s="1"/>
  <c r="M6820" i="3"/>
  <c r="K6820" i="3"/>
  <c r="L6826" i="3" s="1"/>
  <c r="G6820" i="3"/>
  <c r="D6820" i="3"/>
  <c r="E6826" i="3" s="1"/>
  <c r="J6826" i="3" s="1"/>
  <c r="M7462" i="3"/>
  <c r="K7462" i="3"/>
  <c r="L7468" i="3" s="1"/>
  <c r="G7462" i="3"/>
  <c r="D7462" i="3"/>
  <c r="E7468" i="3" s="1"/>
  <c r="J7468" i="3" s="1"/>
  <c r="M8104" i="3"/>
  <c r="K8104" i="3"/>
  <c r="L8110" i="3" s="1"/>
  <c r="G8104" i="3"/>
  <c r="D8104" i="3"/>
  <c r="M8746" i="3"/>
  <c r="K8746" i="3"/>
  <c r="L8752" i="3" s="1"/>
  <c r="G8746" i="3"/>
  <c r="D8746" i="3"/>
  <c r="E8752" i="3" s="1"/>
  <c r="J8752" i="3" s="1"/>
  <c r="M9388" i="3"/>
  <c r="K9388" i="3"/>
  <c r="L9394" i="3" s="1"/>
  <c r="G9388" i="3"/>
  <c r="D9388" i="3"/>
  <c r="E9394" i="3" s="1"/>
  <c r="J9394" i="3" s="1"/>
  <c r="F8108" i="3" l="1"/>
  <c r="E8110" i="3"/>
  <c r="J8110" i="3" s="1"/>
  <c r="M10030" i="3"/>
  <c r="K10030" i="3"/>
  <c r="L10036" i="3" s="1"/>
  <c r="G10030" i="3"/>
  <c r="D10030" i="3"/>
  <c r="F10034" i="3" l="1"/>
  <c r="E10036" i="3"/>
  <c r="J10036" i="3" s="1"/>
  <c r="M399" i="3"/>
  <c r="K399" i="3"/>
  <c r="L405" i="3" s="1"/>
  <c r="G399" i="3"/>
  <c r="D399" i="3"/>
  <c r="M1041" i="3"/>
  <c r="K1041" i="3"/>
  <c r="L1047" i="3" s="1"/>
  <c r="G1041" i="3"/>
  <c r="D1041" i="3"/>
  <c r="M1683" i="3"/>
  <c r="K1683" i="3"/>
  <c r="L1689" i="3" s="1"/>
  <c r="G1683" i="3"/>
  <c r="D1683" i="3"/>
  <c r="M2325" i="3"/>
  <c r="K2325" i="3"/>
  <c r="L2331" i="3" s="1"/>
  <c r="G2325" i="3"/>
  <c r="D2325" i="3"/>
  <c r="M2967" i="3"/>
  <c r="K2967" i="3"/>
  <c r="L2973" i="3" s="1"/>
  <c r="G2967" i="3"/>
  <c r="D2967" i="3"/>
  <c r="M3609" i="3"/>
  <c r="K3609" i="3"/>
  <c r="L3615" i="3" s="1"/>
  <c r="G3609" i="3"/>
  <c r="D3609" i="3"/>
  <c r="M4251" i="3"/>
  <c r="K4251" i="3"/>
  <c r="L4257" i="3" s="1"/>
  <c r="G4251" i="3"/>
  <c r="D4251" i="3"/>
  <c r="M4893" i="3"/>
  <c r="K4893" i="3"/>
  <c r="L4899" i="3" s="1"/>
  <c r="G4893" i="3"/>
  <c r="D4893" i="3"/>
  <c r="M5535" i="3"/>
  <c r="K5535" i="3"/>
  <c r="L5541" i="3" s="1"/>
  <c r="G5535" i="3"/>
  <c r="D5535" i="3"/>
  <c r="M6177" i="3"/>
  <c r="K6177" i="3"/>
  <c r="L6183" i="3" s="1"/>
  <c r="G6177" i="3"/>
  <c r="D6177" i="3"/>
  <c r="M6819" i="3"/>
  <c r="K6819" i="3"/>
  <c r="L6825" i="3" s="1"/>
  <c r="G6819" i="3"/>
  <c r="D6819" i="3"/>
  <c r="M7461" i="3"/>
  <c r="K7461" i="3"/>
  <c r="L7467" i="3" s="1"/>
  <c r="G7461" i="3"/>
  <c r="D7461" i="3"/>
  <c r="M8103" i="3"/>
  <c r="K8103" i="3"/>
  <c r="L8109" i="3" s="1"/>
  <c r="G8103" i="3"/>
  <c r="D8103" i="3"/>
  <c r="M8745" i="3"/>
  <c r="K8745" i="3"/>
  <c r="L8751" i="3" s="1"/>
  <c r="G8745" i="3"/>
  <c r="D8745" i="3"/>
  <c r="M9387" i="3"/>
  <c r="K9387" i="3"/>
  <c r="L9393" i="3" s="1"/>
  <c r="G9387" i="3"/>
  <c r="D9387" i="3"/>
  <c r="M10029" i="3"/>
  <c r="K10029" i="3"/>
  <c r="L10035" i="3" s="1"/>
  <c r="G10029" i="3"/>
  <c r="D10029" i="3"/>
  <c r="F8749" i="3" l="1"/>
  <c r="E8751" i="3"/>
  <c r="J8751" i="3" s="1"/>
  <c r="F3613" i="3"/>
  <c r="E3615" i="3"/>
  <c r="J3615" i="3" s="1"/>
  <c r="F9391" i="3"/>
  <c r="E9393" i="3"/>
  <c r="J9393" i="3" s="1"/>
  <c r="F8107" i="3"/>
  <c r="E8109" i="3"/>
  <c r="J8109" i="3" s="1"/>
  <c r="F6823" i="3"/>
  <c r="E6825" i="3"/>
  <c r="J6825" i="3" s="1"/>
  <c r="F5539" i="3"/>
  <c r="E5541" i="3"/>
  <c r="J5541" i="3" s="1"/>
  <c r="F4255" i="3"/>
  <c r="E4257" i="3"/>
  <c r="J4257" i="3" s="1"/>
  <c r="F2971" i="3"/>
  <c r="E2973" i="3"/>
  <c r="J2973" i="3" s="1"/>
  <c r="F1687" i="3"/>
  <c r="E1689" i="3"/>
  <c r="J1689" i="3" s="1"/>
  <c r="F403" i="3"/>
  <c r="E405" i="3"/>
  <c r="J405" i="3" s="1"/>
  <c r="F7465" i="3"/>
  <c r="E7467" i="3"/>
  <c r="J7467" i="3" s="1"/>
  <c r="F2329" i="3"/>
  <c r="E2331" i="3"/>
  <c r="J2331" i="3" s="1"/>
  <c r="F6181" i="3"/>
  <c r="E6183" i="3"/>
  <c r="J6183" i="3" s="1"/>
  <c r="F1045" i="3"/>
  <c r="E1047" i="3"/>
  <c r="J1047" i="3" s="1"/>
  <c r="F10033" i="3"/>
  <c r="E10035" i="3"/>
  <c r="J10035" i="3" s="1"/>
  <c r="F4897" i="3"/>
  <c r="E4899" i="3"/>
  <c r="J4899" i="3" s="1"/>
  <c r="M9386" i="3"/>
  <c r="K9386" i="3"/>
  <c r="G9386" i="3"/>
  <c r="D9386" i="3"/>
  <c r="F9390" i="3" s="1"/>
  <c r="M8744" i="3"/>
  <c r="K8744" i="3"/>
  <c r="G8744" i="3"/>
  <c r="D8744" i="3"/>
  <c r="F8748" i="3" s="1"/>
  <c r="M8102" i="3"/>
  <c r="K8102" i="3"/>
  <c r="G8102" i="3"/>
  <c r="D8102" i="3"/>
  <c r="M7460" i="3"/>
  <c r="K7460" i="3"/>
  <c r="G7460" i="3"/>
  <c r="D7460" i="3"/>
  <c r="F7464" i="3" s="1"/>
  <c r="M6818" i="3"/>
  <c r="K6818" i="3"/>
  <c r="G6818" i="3"/>
  <c r="D6818" i="3"/>
  <c r="F6822" i="3" s="1"/>
  <c r="M6176" i="3"/>
  <c r="K6176" i="3"/>
  <c r="G6176" i="3"/>
  <c r="D6176" i="3"/>
  <c r="F6180" i="3" s="1"/>
  <c r="M5534" i="3"/>
  <c r="K5534" i="3"/>
  <c r="G5534" i="3"/>
  <c r="D5534" i="3"/>
  <c r="F5538" i="3" s="1"/>
  <c r="M4892" i="3"/>
  <c r="K4892" i="3"/>
  <c r="G4892" i="3"/>
  <c r="D4892" i="3"/>
  <c r="F4896" i="3" s="1"/>
  <c r="M4250" i="3"/>
  <c r="K4250" i="3"/>
  <c r="G4250" i="3"/>
  <c r="D4250" i="3"/>
  <c r="F4254" i="3" s="1"/>
  <c r="M3608" i="3"/>
  <c r="K3608" i="3"/>
  <c r="G3608" i="3"/>
  <c r="D3608" i="3"/>
  <c r="F3612" i="3" s="1"/>
  <c r="M2966" i="3"/>
  <c r="K2966" i="3"/>
  <c r="G2966" i="3"/>
  <c r="D2966" i="3"/>
  <c r="F2970" i="3" s="1"/>
  <c r="M2324" i="3"/>
  <c r="K2324" i="3"/>
  <c r="G2324" i="3"/>
  <c r="D2324" i="3"/>
  <c r="F2328" i="3" s="1"/>
  <c r="M1682" i="3"/>
  <c r="K1682" i="3"/>
  <c r="G1682" i="3"/>
  <c r="D1682" i="3"/>
  <c r="F1686" i="3" s="1"/>
  <c r="M1040" i="3"/>
  <c r="K1040" i="3"/>
  <c r="G1040" i="3"/>
  <c r="D1040" i="3"/>
  <c r="F1044" i="3" s="1"/>
  <c r="M398" i="3"/>
  <c r="K398" i="3"/>
  <c r="G398" i="3"/>
  <c r="D398" i="3"/>
  <c r="F402" i="3" s="1"/>
  <c r="M10028" i="3"/>
  <c r="K10028" i="3"/>
  <c r="L10034" i="3" s="1"/>
  <c r="G10028" i="3"/>
  <c r="D10028" i="3"/>
  <c r="F8106" i="3" l="1"/>
  <c r="E8108" i="3"/>
  <c r="J8108" i="3" s="1"/>
  <c r="F10032" i="3"/>
  <c r="E10034" i="3"/>
  <c r="J10034" i="3" s="1"/>
  <c r="M9385" i="3"/>
  <c r="K9385" i="3"/>
  <c r="L9391" i="3" s="1"/>
  <c r="G9385" i="3"/>
  <c r="D9385" i="3"/>
  <c r="M8743" i="3"/>
  <c r="K8743" i="3"/>
  <c r="L8749" i="3" s="1"/>
  <c r="G8743" i="3"/>
  <c r="D8743" i="3"/>
  <c r="M8101" i="3"/>
  <c r="K8101" i="3"/>
  <c r="L8107" i="3" s="1"/>
  <c r="G8101" i="3"/>
  <c r="D8101" i="3"/>
  <c r="M7459" i="3"/>
  <c r="K7459" i="3"/>
  <c r="L7465" i="3" s="1"/>
  <c r="G7459" i="3"/>
  <c r="D7459" i="3"/>
  <c r="M6817" i="3"/>
  <c r="K6817" i="3"/>
  <c r="L6823" i="3" s="1"/>
  <c r="G6817" i="3"/>
  <c r="D6817" i="3"/>
  <c r="M6175" i="3"/>
  <c r="K6175" i="3"/>
  <c r="L6181" i="3" s="1"/>
  <c r="G6175" i="3"/>
  <c r="D6175" i="3"/>
  <c r="M5533" i="3"/>
  <c r="K5533" i="3"/>
  <c r="L5539" i="3" s="1"/>
  <c r="G5533" i="3"/>
  <c r="D5533" i="3"/>
  <c r="M4891" i="3"/>
  <c r="K4891" i="3"/>
  <c r="L4897" i="3" s="1"/>
  <c r="G4891" i="3"/>
  <c r="D4891" i="3"/>
  <c r="M4249" i="3"/>
  <c r="K4249" i="3"/>
  <c r="L4255" i="3" s="1"/>
  <c r="G4249" i="3"/>
  <c r="D4249" i="3"/>
  <c r="M3607" i="3"/>
  <c r="K3607" i="3"/>
  <c r="L3613" i="3" s="1"/>
  <c r="G3607" i="3"/>
  <c r="D3607" i="3"/>
  <c r="M2965" i="3"/>
  <c r="K2965" i="3"/>
  <c r="L2971" i="3" s="1"/>
  <c r="G2965" i="3"/>
  <c r="D2965" i="3"/>
  <c r="M2323" i="3"/>
  <c r="K2323" i="3"/>
  <c r="L2329" i="3" s="1"/>
  <c r="G2323" i="3"/>
  <c r="D2323" i="3"/>
  <c r="M1681" i="3"/>
  <c r="K1681" i="3"/>
  <c r="L1687" i="3" s="1"/>
  <c r="G1681" i="3"/>
  <c r="D1681" i="3"/>
  <c r="M1039" i="3"/>
  <c r="K1039" i="3"/>
  <c r="L1045" i="3" s="1"/>
  <c r="G1039" i="3"/>
  <c r="D1039" i="3"/>
  <c r="M397" i="3"/>
  <c r="K397" i="3"/>
  <c r="L403" i="3" s="1"/>
  <c r="G397" i="3"/>
  <c r="D397" i="3"/>
  <c r="M10027" i="3"/>
  <c r="K10027" i="3"/>
  <c r="L10033" i="3" s="1"/>
  <c r="G10027" i="3"/>
  <c r="D10027" i="3"/>
  <c r="F9389" i="3" l="1"/>
  <c r="E9391" i="3"/>
  <c r="J9391" i="3" s="1"/>
  <c r="F10031" i="3"/>
  <c r="E10033" i="3"/>
  <c r="J10033" i="3" s="1"/>
  <c r="F8747" i="3"/>
  <c r="E8749" i="3"/>
  <c r="J8749" i="3" s="1"/>
  <c r="F8105" i="3"/>
  <c r="E8107" i="3"/>
  <c r="J8107" i="3" s="1"/>
  <c r="F7463" i="3"/>
  <c r="E7465" i="3"/>
  <c r="J7465" i="3" s="1"/>
  <c r="F6821" i="3"/>
  <c r="E6823" i="3"/>
  <c r="J6823" i="3" s="1"/>
  <c r="F6179" i="3"/>
  <c r="E6181" i="3"/>
  <c r="J6181" i="3" s="1"/>
  <c r="F5537" i="3"/>
  <c r="E5539" i="3"/>
  <c r="J5539" i="3" s="1"/>
  <c r="F4895" i="3"/>
  <c r="E4897" i="3"/>
  <c r="J4897" i="3" s="1"/>
  <c r="F4253" i="3"/>
  <c r="E4255" i="3"/>
  <c r="J4255" i="3" s="1"/>
  <c r="F3611" i="3"/>
  <c r="E3613" i="3"/>
  <c r="J3613" i="3" s="1"/>
  <c r="F2969" i="3"/>
  <c r="E2971" i="3"/>
  <c r="J2971" i="3" s="1"/>
  <c r="F2327" i="3"/>
  <c r="E2329" i="3"/>
  <c r="J2329" i="3" s="1"/>
  <c r="F1685" i="3"/>
  <c r="E1687" i="3"/>
  <c r="J1687" i="3" s="1"/>
  <c r="F1043" i="3"/>
  <c r="E1045" i="3"/>
  <c r="J1045" i="3" s="1"/>
  <c r="F401" i="3"/>
  <c r="E403" i="3"/>
  <c r="J403" i="3" s="1"/>
  <c r="M9384" i="3"/>
  <c r="K9384" i="3"/>
  <c r="L9390" i="3" s="1"/>
  <c r="G9384" i="3"/>
  <c r="D9384" i="3"/>
  <c r="M8742" i="3"/>
  <c r="K8742" i="3"/>
  <c r="L8748" i="3" s="1"/>
  <c r="G8742" i="3"/>
  <c r="D8742" i="3"/>
  <c r="M8100" i="3"/>
  <c r="K8100" i="3"/>
  <c r="L8106" i="3" s="1"/>
  <c r="G8100" i="3"/>
  <c r="D8100" i="3"/>
  <c r="M7458" i="3"/>
  <c r="K7458" i="3"/>
  <c r="L7464" i="3" s="1"/>
  <c r="G7458" i="3"/>
  <c r="D7458" i="3"/>
  <c r="M6816" i="3"/>
  <c r="K6816" i="3"/>
  <c r="L6822" i="3" s="1"/>
  <c r="G6816" i="3"/>
  <c r="D6816" i="3"/>
  <c r="M6174" i="3"/>
  <c r="K6174" i="3"/>
  <c r="L6180" i="3" s="1"/>
  <c r="G6174" i="3"/>
  <c r="D6174" i="3"/>
  <c r="M5532" i="3"/>
  <c r="K5532" i="3"/>
  <c r="L5538" i="3" s="1"/>
  <c r="G5532" i="3"/>
  <c r="D5532" i="3"/>
  <c r="M4890" i="3"/>
  <c r="K4890" i="3"/>
  <c r="L4896" i="3" s="1"/>
  <c r="G4890" i="3"/>
  <c r="D4890" i="3"/>
  <c r="M4248" i="3"/>
  <c r="K4248" i="3"/>
  <c r="L4254" i="3" s="1"/>
  <c r="G4248" i="3"/>
  <c r="D4248" i="3"/>
  <c r="M3606" i="3"/>
  <c r="K3606" i="3"/>
  <c r="L3612" i="3" s="1"/>
  <c r="G3606" i="3"/>
  <c r="D3606" i="3"/>
  <c r="M2964" i="3"/>
  <c r="K2964" i="3"/>
  <c r="L2970" i="3" s="1"/>
  <c r="G2964" i="3"/>
  <c r="D2964" i="3"/>
  <c r="M2322" i="3"/>
  <c r="K2322" i="3"/>
  <c r="L2328" i="3" s="1"/>
  <c r="G2322" i="3"/>
  <c r="D2322" i="3"/>
  <c r="M1680" i="3"/>
  <c r="K1680" i="3"/>
  <c r="L1686" i="3" s="1"/>
  <c r="G1680" i="3"/>
  <c r="D1680" i="3"/>
  <c r="M1038" i="3"/>
  <c r="K1038" i="3"/>
  <c r="L1044" i="3" s="1"/>
  <c r="G1038" i="3"/>
  <c r="D1038" i="3"/>
  <c r="M396" i="3"/>
  <c r="K396" i="3"/>
  <c r="L402" i="3" s="1"/>
  <c r="G396" i="3"/>
  <c r="D396" i="3"/>
  <c r="M10026" i="3"/>
  <c r="K10026" i="3"/>
  <c r="L10032" i="3" s="1"/>
  <c r="G10026" i="3"/>
  <c r="D10026" i="3"/>
  <c r="F400" i="3" l="1"/>
  <c r="E402" i="3"/>
  <c r="J402" i="3" s="1"/>
  <c r="F1042" i="3"/>
  <c r="E1044" i="3"/>
  <c r="J1044" i="3" s="1"/>
  <c r="F1684" i="3"/>
  <c r="E1686" i="3"/>
  <c r="J1686" i="3" s="1"/>
  <c r="F2326" i="3"/>
  <c r="E2328" i="3"/>
  <c r="J2328" i="3" s="1"/>
  <c r="F2968" i="3"/>
  <c r="E2970" i="3"/>
  <c r="J2970" i="3" s="1"/>
  <c r="F3610" i="3"/>
  <c r="E3612" i="3"/>
  <c r="J3612" i="3" s="1"/>
  <c r="F4252" i="3"/>
  <c r="E4254" i="3"/>
  <c r="J4254" i="3" s="1"/>
  <c r="F4894" i="3"/>
  <c r="E4896" i="3"/>
  <c r="J4896" i="3" s="1"/>
  <c r="F5536" i="3"/>
  <c r="E5538" i="3"/>
  <c r="J5538" i="3" s="1"/>
  <c r="F6178" i="3"/>
  <c r="E6180" i="3"/>
  <c r="J6180" i="3" s="1"/>
  <c r="F6820" i="3"/>
  <c r="E6822" i="3"/>
  <c r="J6822" i="3" s="1"/>
  <c r="F7462" i="3"/>
  <c r="E7464" i="3"/>
  <c r="J7464" i="3" s="1"/>
  <c r="F8104" i="3"/>
  <c r="E8106" i="3"/>
  <c r="J8106" i="3" s="1"/>
  <c r="F8746" i="3"/>
  <c r="E8748" i="3"/>
  <c r="J8748" i="3" s="1"/>
  <c r="F9388" i="3"/>
  <c r="E9390" i="3"/>
  <c r="J9390" i="3" s="1"/>
  <c r="F10030" i="3"/>
  <c r="E10032" i="3"/>
  <c r="J10032" i="3" s="1"/>
  <c r="M10025" i="3"/>
  <c r="K10025" i="3"/>
  <c r="L10031" i="3" s="1"/>
  <c r="G10025" i="3"/>
  <c r="D10025" i="3"/>
  <c r="M9383" i="3"/>
  <c r="K9383" i="3"/>
  <c r="L9389" i="3" s="1"/>
  <c r="G9383" i="3"/>
  <c r="D9383" i="3"/>
  <c r="M8741" i="3"/>
  <c r="K8741" i="3"/>
  <c r="L8747" i="3" s="1"/>
  <c r="G8741" i="3"/>
  <c r="D8741" i="3"/>
  <c r="M8099" i="3"/>
  <c r="K8099" i="3"/>
  <c r="L8105" i="3" s="1"/>
  <c r="G8099" i="3"/>
  <c r="D8099" i="3"/>
  <c r="M7457" i="3"/>
  <c r="K7457" i="3"/>
  <c r="L7463" i="3" s="1"/>
  <c r="G7457" i="3"/>
  <c r="D7457" i="3"/>
  <c r="M6815" i="3"/>
  <c r="K6815" i="3"/>
  <c r="L6821" i="3" s="1"/>
  <c r="G6815" i="3"/>
  <c r="D6815" i="3"/>
  <c r="M6173" i="3"/>
  <c r="K6173" i="3"/>
  <c r="L6179" i="3" s="1"/>
  <c r="G6173" i="3"/>
  <c r="D6173" i="3"/>
  <c r="M5531" i="3"/>
  <c r="K5531" i="3"/>
  <c r="L5537" i="3" s="1"/>
  <c r="G5531" i="3"/>
  <c r="D5531" i="3"/>
  <c r="M4889" i="3"/>
  <c r="K4889" i="3"/>
  <c r="L4895" i="3" s="1"/>
  <c r="G4889" i="3"/>
  <c r="D4889" i="3"/>
  <c r="M4247" i="3"/>
  <c r="K4247" i="3"/>
  <c r="L4253" i="3" s="1"/>
  <c r="G4247" i="3"/>
  <c r="D4247" i="3"/>
  <c r="M3605" i="3"/>
  <c r="K3605" i="3"/>
  <c r="L3611" i="3" s="1"/>
  <c r="G3605" i="3"/>
  <c r="D3605" i="3"/>
  <c r="M2963" i="3"/>
  <c r="K2963" i="3"/>
  <c r="L2969" i="3" s="1"/>
  <c r="G2963" i="3"/>
  <c r="D2963" i="3"/>
  <c r="M2321" i="3"/>
  <c r="K2321" i="3"/>
  <c r="L2327" i="3" s="1"/>
  <c r="G2321" i="3"/>
  <c r="D2321" i="3"/>
  <c r="M1679" i="3"/>
  <c r="K1679" i="3"/>
  <c r="L1685" i="3" s="1"/>
  <c r="G1679" i="3"/>
  <c r="D1679" i="3"/>
  <c r="M1037" i="3"/>
  <c r="K1037" i="3"/>
  <c r="L1043" i="3" s="1"/>
  <c r="G1037" i="3"/>
  <c r="D1037" i="3"/>
  <c r="M395" i="3"/>
  <c r="K395" i="3"/>
  <c r="L401" i="3" s="1"/>
  <c r="G395" i="3"/>
  <c r="D395" i="3"/>
  <c r="F10029" i="3" l="1"/>
  <c r="E10031" i="3"/>
  <c r="J10031" i="3" s="1"/>
  <c r="F9387" i="3"/>
  <c r="E9389" i="3"/>
  <c r="J9389" i="3" s="1"/>
  <c r="F8745" i="3"/>
  <c r="E8747" i="3"/>
  <c r="J8747" i="3" s="1"/>
  <c r="F8103" i="3"/>
  <c r="E8105" i="3"/>
  <c r="J8105" i="3" s="1"/>
  <c r="F7461" i="3"/>
  <c r="E7463" i="3"/>
  <c r="J7463" i="3" s="1"/>
  <c r="F6819" i="3"/>
  <c r="E6821" i="3"/>
  <c r="J6821" i="3" s="1"/>
  <c r="F6177" i="3"/>
  <c r="E6179" i="3"/>
  <c r="J6179" i="3" s="1"/>
  <c r="F5535" i="3"/>
  <c r="E5537" i="3"/>
  <c r="J5537" i="3" s="1"/>
  <c r="F4893" i="3"/>
  <c r="E4895" i="3"/>
  <c r="J4895" i="3" s="1"/>
  <c r="F4251" i="3"/>
  <c r="E4253" i="3"/>
  <c r="J4253" i="3" s="1"/>
  <c r="F3609" i="3"/>
  <c r="E3611" i="3"/>
  <c r="J3611" i="3" s="1"/>
  <c r="F2967" i="3"/>
  <c r="E2969" i="3"/>
  <c r="J2969" i="3" s="1"/>
  <c r="F2325" i="3"/>
  <c r="E2327" i="3"/>
  <c r="J2327" i="3" s="1"/>
  <c r="F1683" i="3"/>
  <c r="E1685" i="3"/>
  <c r="J1685" i="3" s="1"/>
  <c r="F1041" i="3"/>
  <c r="E1043" i="3"/>
  <c r="J1043" i="3" s="1"/>
  <c r="F399" i="3"/>
  <c r="E401" i="3"/>
  <c r="J401" i="3" s="1"/>
  <c r="M394" i="3"/>
  <c r="K394" i="3"/>
  <c r="L400" i="3" s="1"/>
  <c r="G394" i="3"/>
  <c r="D394" i="3"/>
  <c r="M1036" i="3"/>
  <c r="K1036" i="3"/>
  <c r="L1042" i="3" s="1"/>
  <c r="G1036" i="3"/>
  <c r="D1036" i="3"/>
  <c r="M1678" i="3"/>
  <c r="K1678" i="3"/>
  <c r="L1684" i="3" s="1"/>
  <c r="G1678" i="3"/>
  <c r="D1678" i="3"/>
  <c r="M2320" i="3"/>
  <c r="K2320" i="3"/>
  <c r="L2326" i="3" s="1"/>
  <c r="G2320" i="3"/>
  <c r="D2320" i="3"/>
  <c r="M2962" i="3"/>
  <c r="K2962" i="3"/>
  <c r="L2968" i="3" s="1"/>
  <c r="G2962" i="3"/>
  <c r="D2962" i="3"/>
  <c r="M3604" i="3"/>
  <c r="K3604" i="3"/>
  <c r="L3610" i="3" s="1"/>
  <c r="G3604" i="3"/>
  <c r="D3604" i="3"/>
  <c r="M4246" i="3"/>
  <c r="K4246" i="3"/>
  <c r="L4252" i="3" s="1"/>
  <c r="G4246" i="3"/>
  <c r="D4246" i="3"/>
  <c r="M4888" i="3"/>
  <c r="K4888" i="3"/>
  <c r="L4894" i="3" s="1"/>
  <c r="G4888" i="3"/>
  <c r="D4888" i="3"/>
  <c r="M5530" i="3"/>
  <c r="K5530" i="3"/>
  <c r="L5536" i="3" s="1"/>
  <c r="G5530" i="3"/>
  <c r="D5530" i="3"/>
  <c r="M6172" i="3"/>
  <c r="K6172" i="3"/>
  <c r="L6178" i="3" s="1"/>
  <c r="G6172" i="3"/>
  <c r="D6172" i="3"/>
  <c r="M6814" i="3"/>
  <c r="K6814" i="3"/>
  <c r="L6820" i="3" s="1"/>
  <c r="G6814" i="3"/>
  <c r="D6814" i="3"/>
  <c r="M7456" i="3"/>
  <c r="K7456" i="3"/>
  <c r="L7462" i="3" s="1"/>
  <c r="G7456" i="3"/>
  <c r="D7456" i="3"/>
  <c r="M8098" i="3"/>
  <c r="K8098" i="3"/>
  <c r="L8104" i="3" s="1"/>
  <c r="G8098" i="3"/>
  <c r="D8098" i="3"/>
  <c r="M8740" i="3"/>
  <c r="K8740" i="3"/>
  <c r="L8746" i="3" s="1"/>
  <c r="G8740" i="3"/>
  <c r="D8740" i="3"/>
  <c r="M9382" i="3"/>
  <c r="K9382" i="3"/>
  <c r="L9388" i="3" s="1"/>
  <c r="G9382" i="3"/>
  <c r="D9382" i="3"/>
  <c r="M10024" i="3"/>
  <c r="K10024" i="3"/>
  <c r="L10030" i="3" s="1"/>
  <c r="G10024" i="3"/>
  <c r="D10024" i="3"/>
  <c r="F398" i="3" l="1"/>
  <c r="E400" i="3"/>
  <c r="J400" i="3" s="1"/>
  <c r="F1040" i="3"/>
  <c r="E1042" i="3"/>
  <c r="J1042" i="3" s="1"/>
  <c r="F1682" i="3"/>
  <c r="E1684" i="3"/>
  <c r="J1684" i="3" s="1"/>
  <c r="F2324" i="3"/>
  <c r="E2326" i="3"/>
  <c r="J2326" i="3" s="1"/>
  <c r="F2966" i="3"/>
  <c r="E2968" i="3"/>
  <c r="J2968" i="3" s="1"/>
  <c r="F3608" i="3"/>
  <c r="E3610" i="3"/>
  <c r="J3610" i="3" s="1"/>
  <c r="F4250" i="3"/>
  <c r="E4252" i="3"/>
  <c r="J4252" i="3" s="1"/>
  <c r="F4892" i="3"/>
  <c r="E4894" i="3"/>
  <c r="J4894" i="3" s="1"/>
  <c r="F5534" i="3"/>
  <c r="E5536" i="3"/>
  <c r="J5536" i="3" s="1"/>
  <c r="F6176" i="3"/>
  <c r="E6178" i="3"/>
  <c r="J6178" i="3" s="1"/>
  <c r="F6818" i="3"/>
  <c r="E6820" i="3"/>
  <c r="J6820" i="3" s="1"/>
  <c r="F7460" i="3"/>
  <c r="E7462" i="3"/>
  <c r="J7462" i="3" s="1"/>
  <c r="F8102" i="3"/>
  <c r="E8104" i="3"/>
  <c r="J8104" i="3" s="1"/>
  <c r="F8744" i="3"/>
  <c r="E8746" i="3"/>
  <c r="J8746" i="3" s="1"/>
  <c r="F9386" i="3"/>
  <c r="E9388" i="3"/>
  <c r="J9388" i="3" s="1"/>
  <c r="F10028" i="3"/>
  <c r="E10030" i="3"/>
  <c r="J10030" i="3" s="1"/>
  <c r="M2319" i="3"/>
  <c r="K2319" i="3"/>
  <c r="L2325" i="3" s="1"/>
  <c r="G2319" i="3"/>
  <c r="D2319" i="3"/>
  <c r="M1677" i="3"/>
  <c r="K1677" i="3"/>
  <c r="L1683" i="3" s="1"/>
  <c r="G1677" i="3"/>
  <c r="D1677" i="3"/>
  <c r="M1035" i="3"/>
  <c r="K1035" i="3"/>
  <c r="L1041" i="3" s="1"/>
  <c r="G1035" i="3"/>
  <c r="D1035" i="3"/>
  <c r="M393" i="3"/>
  <c r="K393" i="3"/>
  <c r="L399" i="3" s="1"/>
  <c r="G393" i="3"/>
  <c r="D393" i="3"/>
  <c r="F397" i="3" l="1"/>
  <c r="E399" i="3"/>
  <c r="J399" i="3" s="1"/>
  <c r="F1039" i="3"/>
  <c r="E1041" i="3"/>
  <c r="J1041" i="3" s="1"/>
  <c r="F1681" i="3"/>
  <c r="E1683" i="3"/>
  <c r="J1683" i="3" s="1"/>
  <c r="F2323" i="3"/>
  <c r="E2325" i="3"/>
  <c r="J2325" i="3" s="1"/>
  <c r="M10023" i="3"/>
  <c r="K10023" i="3"/>
  <c r="L10029" i="3" s="1"/>
  <c r="G10023" i="3"/>
  <c r="D10023" i="3"/>
  <c r="M10022" i="3"/>
  <c r="K10022" i="3"/>
  <c r="G10022" i="3"/>
  <c r="D10022" i="3"/>
  <c r="M9381" i="3"/>
  <c r="K9381" i="3"/>
  <c r="L9387" i="3" s="1"/>
  <c r="G9381" i="3"/>
  <c r="D9381" i="3"/>
  <c r="M9380" i="3"/>
  <c r="K9380" i="3"/>
  <c r="G9380" i="3"/>
  <c r="D9380" i="3"/>
  <c r="M8739" i="3"/>
  <c r="K8739" i="3"/>
  <c r="L8745" i="3" s="1"/>
  <c r="G8739" i="3"/>
  <c r="D8739" i="3"/>
  <c r="M8738" i="3"/>
  <c r="K8738" i="3"/>
  <c r="G8738" i="3"/>
  <c r="D8738" i="3"/>
  <c r="M8097" i="3"/>
  <c r="K8097" i="3"/>
  <c r="L8103" i="3" s="1"/>
  <c r="G8097" i="3"/>
  <c r="D8097" i="3"/>
  <c r="M8096" i="3"/>
  <c r="K8096" i="3"/>
  <c r="G8096" i="3"/>
  <c r="D8096" i="3"/>
  <c r="M7455" i="3"/>
  <c r="K7455" i="3"/>
  <c r="L7461" i="3" s="1"/>
  <c r="G7455" i="3"/>
  <c r="D7455" i="3"/>
  <c r="M7454" i="3"/>
  <c r="K7454" i="3"/>
  <c r="G7454" i="3"/>
  <c r="D7454" i="3"/>
  <c r="M6813" i="3"/>
  <c r="K6813" i="3"/>
  <c r="L6819" i="3" s="1"/>
  <c r="G6813" i="3"/>
  <c r="D6813" i="3"/>
  <c r="M6812" i="3"/>
  <c r="K6812" i="3"/>
  <c r="G6812" i="3"/>
  <c r="D6812" i="3"/>
  <c r="M6171" i="3"/>
  <c r="K6171" i="3"/>
  <c r="L6177" i="3" s="1"/>
  <c r="G6171" i="3"/>
  <c r="D6171" i="3"/>
  <c r="M6170" i="3"/>
  <c r="K6170" i="3"/>
  <c r="G6170" i="3"/>
  <c r="D6170" i="3"/>
  <c r="M5529" i="3"/>
  <c r="K5529" i="3"/>
  <c r="L5535" i="3" s="1"/>
  <c r="G5529" i="3"/>
  <c r="D5529" i="3"/>
  <c r="M5528" i="3"/>
  <c r="K5528" i="3"/>
  <c r="G5528" i="3"/>
  <c r="D5528" i="3"/>
  <c r="M4887" i="3"/>
  <c r="K4887" i="3"/>
  <c r="L4893" i="3" s="1"/>
  <c r="G4887" i="3"/>
  <c r="D4887" i="3"/>
  <c r="M4886" i="3"/>
  <c r="K4886" i="3"/>
  <c r="G4886" i="3"/>
  <c r="D4886" i="3"/>
  <c r="M4245" i="3"/>
  <c r="K4245" i="3"/>
  <c r="L4251" i="3" s="1"/>
  <c r="G4245" i="3"/>
  <c r="D4245" i="3"/>
  <c r="M4244" i="3"/>
  <c r="K4244" i="3"/>
  <c r="G4244" i="3"/>
  <c r="D4244" i="3"/>
  <c r="M3603" i="3"/>
  <c r="K3603" i="3"/>
  <c r="L3609" i="3" s="1"/>
  <c r="G3603" i="3"/>
  <c r="D3603" i="3"/>
  <c r="M3602" i="3"/>
  <c r="K3602" i="3"/>
  <c r="G3602" i="3"/>
  <c r="D3602" i="3"/>
  <c r="M2961" i="3"/>
  <c r="K2961" i="3"/>
  <c r="L2967" i="3" s="1"/>
  <c r="G2961" i="3"/>
  <c r="D2961" i="3"/>
  <c r="M2960" i="3"/>
  <c r="K2960" i="3"/>
  <c r="G2960" i="3"/>
  <c r="D2960" i="3"/>
  <c r="M2318" i="3"/>
  <c r="K2318" i="3"/>
  <c r="L2324" i="3" s="1"/>
  <c r="G2318" i="3"/>
  <c r="D2318" i="3"/>
  <c r="M1676" i="3"/>
  <c r="K1676" i="3"/>
  <c r="L1682" i="3" s="1"/>
  <c r="G1676" i="3"/>
  <c r="D1676" i="3"/>
  <c r="M1034" i="3"/>
  <c r="K1034" i="3"/>
  <c r="L1040" i="3" s="1"/>
  <c r="G1034" i="3"/>
  <c r="D1034" i="3"/>
  <c r="M392" i="3"/>
  <c r="K392" i="3"/>
  <c r="L398" i="3" s="1"/>
  <c r="G392" i="3"/>
  <c r="D392" i="3"/>
  <c r="L2966" i="3" l="1"/>
  <c r="L3608" i="3"/>
  <c r="L4892" i="3"/>
  <c r="L5534" i="3"/>
  <c r="L6176" i="3"/>
  <c r="L6818" i="3"/>
  <c r="L7460" i="3"/>
  <c r="L8102" i="3"/>
  <c r="L8744" i="3"/>
  <c r="L9386" i="3"/>
  <c r="L10028" i="3"/>
  <c r="L4250" i="3"/>
  <c r="F2965" i="3"/>
  <c r="E2967" i="3"/>
  <c r="J2967" i="3" s="1"/>
  <c r="F3607" i="3"/>
  <c r="E3609" i="3"/>
  <c r="J3609" i="3" s="1"/>
  <c r="F4249" i="3"/>
  <c r="E4251" i="3"/>
  <c r="J4251" i="3" s="1"/>
  <c r="F4891" i="3"/>
  <c r="E4893" i="3"/>
  <c r="J4893" i="3" s="1"/>
  <c r="F5533" i="3"/>
  <c r="E5535" i="3"/>
  <c r="J5535" i="3" s="1"/>
  <c r="F6175" i="3"/>
  <c r="E6177" i="3"/>
  <c r="J6177" i="3" s="1"/>
  <c r="F6817" i="3"/>
  <c r="E6819" i="3"/>
  <c r="J6819" i="3" s="1"/>
  <c r="F7459" i="3"/>
  <c r="E7461" i="3"/>
  <c r="J7461" i="3" s="1"/>
  <c r="F8101" i="3"/>
  <c r="E8103" i="3"/>
  <c r="J8103" i="3" s="1"/>
  <c r="F8743" i="3"/>
  <c r="E8745" i="3"/>
  <c r="J8745" i="3" s="1"/>
  <c r="E8744" i="3"/>
  <c r="J8744" i="3" s="1"/>
  <c r="F9385" i="3"/>
  <c r="E9387" i="3"/>
  <c r="J9387" i="3" s="1"/>
  <c r="F10027" i="3"/>
  <c r="E10029" i="3"/>
  <c r="J10029" i="3" s="1"/>
  <c r="F9384" i="3"/>
  <c r="E9386" i="3"/>
  <c r="J9386" i="3" s="1"/>
  <c r="F8100" i="3"/>
  <c r="E8102" i="3"/>
  <c r="J8102" i="3" s="1"/>
  <c r="F7458" i="3"/>
  <c r="E7460" i="3"/>
  <c r="J7460" i="3" s="1"/>
  <c r="F6816" i="3"/>
  <c r="E6818" i="3"/>
  <c r="J6818" i="3" s="1"/>
  <c r="F6174" i="3"/>
  <c r="E6176" i="3"/>
  <c r="J6176" i="3" s="1"/>
  <c r="F5532" i="3"/>
  <c r="E5534" i="3"/>
  <c r="J5534" i="3" s="1"/>
  <c r="F4890" i="3"/>
  <c r="E4892" i="3"/>
  <c r="J4892" i="3" s="1"/>
  <c r="F4248" i="3"/>
  <c r="E4250" i="3"/>
  <c r="J4250" i="3" s="1"/>
  <c r="F3606" i="3"/>
  <c r="E3608" i="3"/>
  <c r="J3608" i="3" s="1"/>
  <c r="F2964" i="3"/>
  <c r="E2966" i="3"/>
  <c r="J2966" i="3" s="1"/>
  <c r="F2322" i="3"/>
  <c r="E2324" i="3"/>
  <c r="J2324" i="3" s="1"/>
  <c r="F1680" i="3"/>
  <c r="E1682" i="3"/>
  <c r="J1682" i="3" s="1"/>
  <c r="F1038" i="3"/>
  <c r="E1040" i="3"/>
  <c r="J1040" i="3" s="1"/>
  <c r="F396" i="3"/>
  <c r="E398" i="3"/>
  <c r="J398" i="3" s="1"/>
  <c r="F10026" i="3"/>
  <c r="E10028" i="3"/>
  <c r="J10028" i="3" s="1"/>
  <c r="F8742" i="3"/>
  <c r="M391" i="3"/>
  <c r="K391" i="3"/>
  <c r="L397" i="3" s="1"/>
  <c r="G391" i="3"/>
  <c r="D391" i="3"/>
  <c r="M1033" i="3"/>
  <c r="K1033" i="3"/>
  <c r="L1039" i="3" s="1"/>
  <c r="G1033" i="3"/>
  <c r="D1033" i="3"/>
  <c r="M1675" i="3"/>
  <c r="K1675" i="3"/>
  <c r="L1681" i="3" s="1"/>
  <c r="G1675" i="3"/>
  <c r="D1675" i="3"/>
  <c r="M2317" i="3"/>
  <c r="K2317" i="3"/>
  <c r="L2323" i="3" s="1"/>
  <c r="G2317" i="3"/>
  <c r="D2317" i="3"/>
  <c r="M2959" i="3"/>
  <c r="K2959" i="3"/>
  <c r="L2965" i="3" s="1"/>
  <c r="G2959" i="3"/>
  <c r="D2959" i="3"/>
  <c r="M3601" i="3"/>
  <c r="K3601" i="3"/>
  <c r="L3607" i="3" s="1"/>
  <c r="G3601" i="3"/>
  <c r="D3601" i="3"/>
  <c r="M4243" i="3"/>
  <c r="K4243" i="3"/>
  <c r="L4249" i="3" s="1"/>
  <c r="G4243" i="3"/>
  <c r="D4243" i="3"/>
  <c r="M4885" i="3"/>
  <c r="K4885" i="3"/>
  <c r="L4891" i="3" s="1"/>
  <c r="G4885" i="3"/>
  <c r="D4885" i="3"/>
  <c r="M5527" i="3"/>
  <c r="K5527" i="3"/>
  <c r="L5533" i="3" s="1"/>
  <c r="G5527" i="3"/>
  <c r="D5527" i="3"/>
  <c r="M6169" i="3"/>
  <c r="K6169" i="3"/>
  <c r="L6175" i="3" s="1"/>
  <c r="G6169" i="3"/>
  <c r="D6169" i="3"/>
  <c r="M6811" i="3"/>
  <c r="K6811" i="3"/>
  <c r="L6817" i="3" s="1"/>
  <c r="G6811" i="3"/>
  <c r="D6811" i="3"/>
  <c r="M7453" i="3"/>
  <c r="K7453" i="3"/>
  <c r="L7459" i="3" s="1"/>
  <c r="G7453" i="3"/>
  <c r="D7453" i="3"/>
  <c r="M8095" i="3"/>
  <c r="K8095" i="3"/>
  <c r="L8101" i="3" s="1"/>
  <c r="G8095" i="3"/>
  <c r="D8095" i="3"/>
  <c r="M8737" i="3"/>
  <c r="K8737" i="3"/>
  <c r="L8743" i="3" s="1"/>
  <c r="G8737" i="3"/>
  <c r="D8737" i="3"/>
  <c r="M9379" i="3"/>
  <c r="K9379" i="3"/>
  <c r="L9385" i="3" s="1"/>
  <c r="G9379" i="3"/>
  <c r="D9379" i="3"/>
  <c r="M10021" i="3"/>
  <c r="K10021" i="3"/>
  <c r="L10027" i="3" s="1"/>
  <c r="G10021" i="3"/>
  <c r="D10021" i="3"/>
  <c r="F9383" i="3" l="1"/>
  <c r="E9385" i="3"/>
  <c r="J9385" i="3" s="1"/>
  <c r="F8741" i="3"/>
  <c r="E8743" i="3"/>
  <c r="J8743" i="3" s="1"/>
  <c r="F8099" i="3"/>
  <c r="E8101" i="3"/>
  <c r="J8101" i="3" s="1"/>
  <c r="F7457" i="3"/>
  <c r="E7459" i="3"/>
  <c r="J7459" i="3" s="1"/>
  <c r="F6815" i="3"/>
  <c r="E6817" i="3"/>
  <c r="J6817" i="3" s="1"/>
  <c r="F6173" i="3"/>
  <c r="E6175" i="3"/>
  <c r="J6175" i="3" s="1"/>
  <c r="F5531" i="3"/>
  <c r="E5533" i="3"/>
  <c r="J5533" i="3" s="1"/>
  <c r="F4889" i="3"/>
  <c r="E4891" i="3"/>
  <c r="J4891" i="3" s="1"/>
  <c r="F4247" i="3"/>
  <c r="E4249" i="3"/>
  <c r="J4249" i="3" s="1"/>
  <c r="F3605" i="3"/>
  <c r="E3607" i="3"/>
  <c r="J3607" i="3" s="1"/>
  <c r="F2963" i="3"/>
  <c r="E2965" i="3"/>
  <c r="J2965" i="3" s="1"/>
  <c r="F2321" i="3"/>
  <c r="E2323" i="3"/>
  <c r="J2323" i="3" s="1"/>
  <c r="F1679" i="3"/>
  <c r="E1681" i="3"/>
  <c r="J1681" i="3" s="1"/>
  <c r="F1037" i="3"/>
  <c r="E1039" i="3"/>
  <c r="J1039" i="3" s="1"/>
  <c r="F395" i="3"/>
  <c r="E397" i="3"/>
  <c r="J397" i="3" s="1"/>
  <c r="F10025" i="3"/>
  <c r="E10027" i="3"/>
  <c r="J10027" i="3" s="1"/>
  <c r="M10020" i="3"/>
  <c r="K10020" i="3"/>
  <c r="L10026" i="3" s="1"/>
  <c r="G10020" i="3"/>
  <c r="D10020" i="3"/>
  <c r="M9378" i="3"/>
  <c r="K9378" i="3"/>
  <c r="L9384" i="3" s="1"/>
  <c r="G9378" i="3"/>
  <c r="D9378" i="3"/>
  <c r="M8736" i="3"/>
  <c r="K8736" i="3"/>
  <c r="L8742" i="3" s="1"/>
  <c r="G8736" i="3"/>
  <c r="D8736" i="3"/>
  <c r="M8094" i="3"/>
  <c r="K8094" i="3"/>
  <c r="L8100" i="3" s="1"/>
  <c r="G8094" i="3"/>
  <c r="D8094" i="3"/>
  <c r="M7452" i="3"/>
  <c r="K7452" i="3"/>
  <c r="L7458" i="3" s="1"/>
  <c r="G7452" i="3"/>
  <c r="D7452" i="3"/>
  <c r="M6810" i="3"/>
  <c r="K6810" i="3"/>
  <c r="L6816" i="3" s="1"/>
  <c r="G6810" i="3"/>
  <c r="D6810" i="3"/>
  <c r="M6168" i="3"/>
  <c r="K6168" i="3"/>
  <c r="L6174" i="3" s="1"/>
  <c r="G6168" i="3"/>
  <c r="D6168" i="3"/>
  <c r="M5526" i="3"/>
  <c r="K5526" i="3"/>
  <c r="L5532" i="3" s="1"/>
  <c r="G5526" i="3"/>
  <c r="D5526" i="3"/>
  <c r="M4884" i="3"/>
  <c r="K4884" i="3"/>
  <c r="L4890" i="3" s="1"/>
  <c r="G4884" i="3"/>
  <c r="D4884" i="3"/>
  <c r="M4242" i="3"/>
  <c r="K4242" i="3"/>
  <c r="L4248" i="3" s="1"/>
  <c r="G4242" i="3"/>
  <c r="D4242" i="3"/>
  <c r="M3600" i="3"/>
  <c r="K3600" i="3"/>
  <c r="L3606" i="3" s="1"/>
  <c r="G3600" i="3"/>
  <c r="D3600" i="3"/>
  <c r="M2958" i="3"/>
  <c r="K2958" i="3"/>
  <c r="L2964" i="3" s="1"/>
  <c r="G2958" i="3"/>
  <c r="D2958" i="3"/>
  <c r="M2316" i="3"/>
  <c r="K2316" i="3"/>
  <c r="L2322" i="3" s="1"/>
  <c r="G2316" i="3"/>
  <c r="D2316" i="3"/>
  <c r="M1674" i="3"/>
  <c r="K1674" i="3"/>
  <c r="L1680" i="3" s="1"/>
  <c r="G1674" i="3"/>
  <c r="D1674" i="3"/>
  <c r="M1032" i="3"/>
  <c r="K1032" i="3"/>
  <c r="L1038" i="3" s="1"/>
  <c r="G1032" i="3"/>
  <c r="D1032" i="3"/>
  <c r="M390" i="3"/>
  <c r="K390" i="3"/>
  <c r="L396" i="3" s="1"/>
  <c r="G390" i="3"/>
  <c r="D390" i="3"/>
  <c r="F9382" i="3" l="1"/>
  <c r="E9384" i="3"/>
  <c r="J9384" i="3" s="1"/>
  <c r="F8740" i="3"/>
  <c r="E8742" i="3"/>
  <c r="J8742" i="3" s="1"/>
  <c r="F8098" i="3"/>
  <c r="E8100" i="3"/>
  <c r="J8100" i="3" s="1"/>
  <c r="F7456" i="3"/>
  <c r="E7458" i="3"/>
  <c r="J7458" i="3" s="1"/>
  <c r="F6814" i="3"/>
  <c r="E6816" i="3"/>
  <c r="J6816" i="3" s="1"/>
  <c r="F6172" i="3"/>
  <c r="E6174" i="3"/>
  <c r="J6174" i="3" s="1"/>
  <c r="F5530" i="3"/>
  <c r="E5532" i="3"/>
  <c r="J5532" i="3" s="1"/>
  <c r="F4888" i="3"/>
  <c r="E4890" i="3"/>
  <c r="J4890" i="3" s="1"/>
  <c r="F4246" i="3"/>
  <c r="E4248" i="3"/>
  <c r="J4248" i="3" s="1"/>
  <c r="F3604" i="3"/>
  <c r="E3606" i="3"/>
  <c r="J3606" i="3" s="1"/>
  <c r="F2962" i="3"/>
  <c r="E2964" i="3"/>
  <c r="J2964" i="3" s="1"/>
  <c r="F2320" i="3"/>
  <c r="E2322" i="3"/>
  <c r="J2322" i="3" s="1"/>
  <c r="F1678" i="3"/>
  <c r="E1680" i="3"/>
  <c r="J1680" i="3" s="1"/>
  <c r="F1036" i="3"/>
  <c r="E1038" i="3"/>
  <c r="J1038" i="3" s="1"/>
  <c r="F394" i="3"/>
  <c r="E396" i="3"/>
  <c r="J396" i="3" s="1"/>
  <c r="F10024" i="3"/>
  <c r="E10026" i="3"/>
  <c r="J10026" i="3" s="1"/>
  <c r="M389" i="3"/>
  <c r="K389" i="3"/>
  <c r="L395" i="3" s="1"/>
  <c r="G389" i="3"/>
  <c r="D389" i="3"/>
  <c r="M1031" i="3"/>
  <c r="K1031" i="3"/>
  <c r="L1037" i="3" s="1"/>
  <c r="G1031" i="3"/>
  <c r="D1031" i="3"/>
  <c r="M1673" i="3"/>
  <c r="K1673" i="3"/>
  <c r="L1679" i="3" s="1"/>
  <c r="G1673" i="3"/>
  <c r="D1673" i="3"/>
  <c r="M2315" i="3"/>
  <c r="K2315" i="3"/>
  <c r="L2321" i="3" s="1"/>
  <c r="G2315" i="3"/>
  <c r="D2315" i="3"/>
  <c r="M2957" i="3"/>
  <c r="K2957" i="3"/>
  <c r="L2963" i="3" s="1"/>
  <c r="G2957" i="3"/>
  <c r="D2957" i="3"/>
  <c r="M3599" i="3"/>
  <c r="K3599" i="3"/>
  <c r="L3605" i="3" s="1"/>
  <c r="G3599" i="3"/>
  <c r="D3599" i="3"/>
  <c r="M4241" i="3"/>
  <c r="K4241" i="3"/>
  <c r="L4247" i="3" s="1"/>
  <c r="G4241" i="3"/>
  <c r="D4241" i="3"/>
  <c r="M4883" i="3"/>
  <c r="K4883" i="3"/>
  <c r="L4889" i="3" s="1"/>
  <c r="G4883" i="3"/>
  <c r="D4883" i="3"/>
  <c r="M5525" i="3"/>
  <c r="K5525" i="3"/>
  <c r="L5531" i="3" s="1"/>
  <c r="G5525" i="3"/>
  <c r="D5525" i="3"/>
  <c r="M6167" i="3"/>
  <c r="K6167" i="3"/>
  <c r="L6173" i="3" s="1"/>
  <c r="G6167" i="3"/>
  <c r="D6167" i="3"/>
  <c r="M6809" i="3"/>
  <c r="K6809" i="3"/>
  <c r="L6815" i="3" s="1"/>
  <c r="G6809" i="3"/>
  <c r="D6809" i="3"/>
  <c r="M7451" i="3"/>
  <c r="K7451" i="3"/>
  <c r="L7457" i="3" s="1"/>
  <c r="G7451" i="3"/>
  <c r="D7451" i="3"/>
  <c r="M8093" i="3"/>
  <c r="K8093" i="3"/>
  <c r="L8099" i="3" s="1"/>
  <c r="G8093" i="3"/>
  <c r="D8093" i="3"/>
  <c r="M8735" i="3"/>
  <c r="K8735" i="3"/>
  <c r="L8741" i="3" s="1"/>
  <c r="G8735" i="3"/>
  <c r="D8735" i="3"/>
  <c r="M9377" i="3"/>
  <c r="K9377" i="3"/>
  <c r="L9383" i="3" s="1"/>
  <c r="G9377" i="3"/>
  <c r="D9377" i="3"/>
  <c r="M10019" i="3"/>
  <c r="K10019" i="3"/>
  <c r="L10025" i="3" s="1"/>
  <c r="G10019" i="3"/>
  <c r="D10019" i="3"/>
  <c r="F9381" i="3" l="1"/>
  <c r="E9383" i="3"/>
  <c r="J9383" i="3" s="1"/>
  <c r="F10023" i="3"/>
  <c r="E10025" i="3"/>
  <c r="J10025" i="3" s="1"/>
  <c r="F8739" i="3"/>
  <c r="E8741" i="3"/>
  <c r="J8741" i="3" s="1"/>
  <c r="F8097" i="3"/>
  <c r="E8099" i="3"/>
  <c r="J8099" i="3" s="1"/>
  <c r="F7455" i="3"/>
  <c r="E7457" i="3"/>
  <c r="J7457" i="3" s="1"/>
  <c r="F6813" i="3"/>
  <c r="E6815" i="3"/>
  <c r="J6815" i="3" s="1"/>
  <c r="F6171" i="3"/>
  <c r="E6173" i="3"/>
  <c r="J6173" i="3" s="1"/>
  <c r="F5529" i="3"/>
  <c r="E5531" i="3"/>
  <c r="J5531" i="3" s="1"/>
  <c r="F4887" i="3"/>
  <c r="E4889" i="3"/>
  <c r="J4889" i="3" s="1"/>
  <c r="F4245" i="3"/>
  <c r="E4247" i="3"/>
  <c r="J4247" i="3" s="1"/>
  <c r="F3603" i="3"/>
  <c r="E3605" i="3"/>
  <c r="J3605" i="3" s="1"/>
  <c r="F2961" i="3"/>
  <c r="E2963" i="3"/>
  <c r="J2963" i="3" s="1"/>
  <c r="F2319" i="3"/>
  <c r="E2321" i="3"/>
  <c r="J2321" i="3" s="1"/>
  <c r="F1677" i="3"/>
  <c r="E1679" i="3"/>
  <c r="J1679" i="3" s="1"/>
  <c r="F1035" i="3"/>
  <c r="E1037" i="3"/>
  <c r="J1037" i="3" s="1"/>
  <c r="F393" i="3"/>
  <c r="E395" i="3"/>
  <c r="J395" i="3" s="1"/>
  <c r="M10018" i="3"/>
  <c r="K10018" i="3"/>
  <c r="L10024" i="3" s="1"/>
  <c r="G10018" i="3"/>
  <c r="D10018" i="3"/>
  <c r="M9376" i="3"/>
  <c r="K9376" i="3"/>
  <c r="L9382" i="3" s="1"/>
  <c r="G9376" i="3"/>
  <c r="D9376" i="3"/>
  <c r="M8734" i="3"/>
  <c r="K8734" i="3"/>
  <c r="L8740" i="3" s="1"/>
  <c r="G8734" i="3"/>
  <c r="D8734" i="3"/>
  <c r="M8092" i="3"/>
  <c r="K8092" i="3"/>
  <c r="L8098" i="3" s="1"/>
  <c r="G8092" i="3"/>
  <c r="D8092" i="3"/>
  <c r="M7450" i="3"/>
  <c r="K7450" i="3"/>
  <c r="L7456" i="3" s="1"/>
  <c r="G7450" i="3"/>
  <c r="D7450" i="3"/>
  <c r="M6808" i="3"/>
  <c r="K6808" i="3"/>
  <c r="L6814" i="3" s="1"/>
  <c r="G6808" i="3"/>
  <c r="D6808" i="3"/>
  <c r="M6166" i="3"/>
  <c r="K6166" i="3"/>
  <c r="L6172" i="3" s="1"/>
  <c r="G6166" i="3"/>
  <c r="D6166" i="3"/>
  <c r="M5524" i="3"/>
  <c r="K5524" i="3"/>
  <c r="L5530" i="3" s="1"/>
  <c r="G5524" i="3"/>
  <c r="D5524" i="3"/>
  <c r="M4882" i="3"/>
  <c r="K4882" i="3"/>
  <c r="L4888" i="3" s="1"/>
  <c r="G4882" i="3"/>
  <c r="D4882" i="3"/>
  <c r="M4240" i="3"/>
  <c r="K4240" i="3"/>
  <c r="L4246" i="3" s="1"/>
  <c r="G4240" i="3"/>
  <c r="D4240" i="3"/>
  <c r="M3598" i="3"/>
  <c r="K3598" i="3"/>
  <c r="L3604" i="3" s="1"/>
  <c r="G3598" i="3"/>
  <c r="D3598" i="3"/>
  <c r="M2956" i="3"/>
  <c r="K2956" i="3"/>
  <c r="L2962" i="3" s="1"/>
  <c r="G2956" i="3"/>
  <c r="D2956" i="3"/>
  <c r="M2314" i="3"/>
  <c r="K2314" i="3"/>
  <c r="L2320" i="3" s="1"/>
  <c r="G2314" i="3"/>
  <c r="D2314" i="3"/>
  <c r="M1672" i="3"/>
  <c r="K1672" i="3"/>
  <c r="L1678" i="3" s="1"/>
  <c r="G1672" i="3"/>
  <c r="D1672" i="3"/>
  <c r="M1030" i="3"/>
  <c r="K1030" i="3"/>
  <c r="L1036" i="3" s="1"/>
  <c r="G1030" i="3"/>
  <c r="D1030" i="3"/>
  <c r="M388" i="3"/>
  <c r="K388" i="3"/>
  <c r="L394" i="3" s="1"/>
  <c r="G388" i="3"/>
  <c r="D388" i="3"/>
  <c r="F392" i="3" l="1"/>
  <c r="E394" i="3"/>
  <c r="J394" i="3" s="1"/>
  <c r="F1034" i="3"/>
  <c r="E1036" i="3"/>
  <c r="J1036" i="3" s="1"/>
  <c r="F1676" i="3"/>
  <c r="E1678" i="3"/>
  <c r="J1678" i="3" s="1"/>
  <c r="F2318" i="3"/>
  <c r="E2320" i="3"/>
  <c r="J2320" i="3" s="1"/>
  <c r="F2960" i="3"/>
  <c r="E2962" i="3"/>
  <c r="J2962" i="3" s="1"/>
  <c r="F3602" i="3"/>
  <c r="E3604" i="3"/>
  <c r="J3604" i="3" s="1"/>
  <c r="F4244" i="3"/>
  <c r="E4246" i="3"/>
  <c r="J4246" i="3" s="1"/>
  <c r="F4886" i="3"/>
  <c r="E4888" i="3"/>
  <c r="J4888" i="3" s="1"/>
  <c r="F5528" i="3"/>
  <c r="E5530" i="3"/>
  <c r="J5530" i="3" s="1"/>
  <c r="F6170" i="3"/>
  <c r="E6172" i="3"/>
  <c r="J6172" i="3" s="1"/>
  <c r="F6812" i="3"/>
  <c r="E6814" i="3"/>
  <c r="J6814" i="3" s="1"/>
  <c r="F7454" i="3"/>
  <c r="E7456" i="3"/>
  <c r="J7456" i="3" s="1"/>
  <c r="F8096" i="3"/>
  <c r="E8098" i="3"/>
  <c r="J8098" i="3" s="1"/>
  <c r="F8738" i="3"/>
  <c r="E8740" i="3"/>
  <c r="J8740" i="3" s="1"/>
  <c r="F9380" i="3"/>
  <c r="E9382" i="3"/>
  <c r="J9382" i="3" s="1"/>
  <c r="F10022" i="3"/>
  <c r="E10024" i="3"/>
  <c r="J10024" i="3" s="1"/>
  <c r="M387" i="3"/>
  <c r="K387" i="3"/>
  <c r="L393" i="3" s="1"/>
  <c r="G387" i="3"/>
  <c r="D387" i="3"/>
  <c r="M1029" i="3"/>
  <c r="K1029" i="3"/>
  <c r="L1035" i="3" s="1"/>
  <c r="G1029" i="3"/>
  <c r="D1029" i="3"/>
  <c r="M1671" i="3"/>
  <c r="K1671" i="3"/>
  <c r="L1677" i="3" s="1"/>
  <c r="G1671" i="3"/>
  <c r="D1671" i="3"/>
  <c r="M2313" i="3"/>
  <c r="K2313" i="3"/>
  <c r="L2319" i="3" s="1"/>
  <c r="G2313" i="3"/>
  <c r="D2313" i="3"/>
  <c r="M2955" i="3"/>
  <c r="K2955" i="3"/>
  <c r="L2961" i="3" s="1"/>
  <c r="G2955" i="3"/>
  <c r="D2955" i="3"/>
  <c r="M3597" i="3"/>
  <c r="K3597" i="3"/>
  <c r="L3603" i="3" s="1"/>
  <c r="G3597" i="3"/>
  <c r="D3597" i="3"/>
  <c r="M4239" i="3"/>
  <c r="K4239" i="3"/>
  <c r="L4245" i="3" s="1"/>
  <c r="G4239" i="3"/>
  <c r="D4239" i="3"/>
  <c r="M4881" i="3"/>
  <c r="K4881" i="3"/>
  <c r="L4887" i="3" s="1"/>
  <c r="G4881" i="3"/>
  <c r="D4881" i="3"/>
  <c r="M5523" i="3"/>
  <c r="K5523" i="3"/>
  <c r="L5529" i="3" s="1"/>
  <c r="G5523" i="3"/>
  <c r="D5523" i="3"/>
  <c r="M6165" i="3"/>
  <c r="K6165" i="3"/>
  <c r="L6171" i="3" s="1"/>
  <c r="G6165" i="3"/>
  <c r="D6165" i="3"/>
  <c r="M6807" i="3"/>
  <c r="K6807" i="3"/>
  <c r="L6813" i="3" s="1"/>
  <c r="G6807" i="3"/>
  <c r="D6807" i="3"/>
  <c r="M7449" i="3"/>
  <c r="K7449" i="3"/>
  <c r="L7455" i="3" s="1"/>
  <c r="G7449" i="3"/>
  <c r="D7449" i="3"/>
  <c r="M8091" i="3"/>
  <c r="K8091" i="3"/>
  <c r="L8097" i="3" s="1"/>
  <c r="G8091" i="3"/>
  <c r="D8091" i="3"/>
  <c r="M8733" i="3"/>
  <c r="K8733" i="3"/>
  <c r="L8739" i="3" s="1"/>
  <c r="G8733" i="3"/>
  <c r="D8733" i="3"/>
  <c r="M9375" i="3"/>
  <c r="K9375" i="3"/>
  <c r="L9381" i="3" s="1"/>
  <c r="G9375" i="3"/>
  <c r="D9375" i="3"/>
  <c r="M10017" i="3"/>
  <c r="K10017" i="3"/>
  <c r="L10023" i="3" s="1"/>
  <c r="G10017" i="3"/>
  <c r="D10017" i="3"/>
  <c r="F2317" i="3" l="1"/>
  <c r="E2319" i="3"/>
  <c r="J2319" i="3" s="1"/>
  <c r="F1675" i="3"/>
  <c r="E1677" i="3"/>
  <c r="J1677" i="3" s="1"/>
  <c r="F1033" i="3"/>
  <c r="E1035" i="3"/>
  <c r="J1035" i="3" s="1"/>
  <c r="F391" i="3"/>
  <c r="E393" i="3"/>
  <c r="J393" i="3" s="1"/>
  <c r="F10021" i="3"/>
  <c r="E10023" i="3"/>
  <c r="J10023" i="3" s="1"/>
  <c r="F9379" i="3"/>
  <c r="E9381" i="3"/>
  <c r="J9381" i="3" s="1"/>
  <c r="F8737" i="3"/>
  <c r="E8739" i="3"/>
  <c r="J8739" i="3" s="1"/>
  <c r="F8095" i="3"/>
  <c r="E8097" i="3"/>
  <c r="J8097" i="3" s="1"/>
  <c r="F7453" i="3"/>
  <c r="E7455" i="3"/>
  <c r="J7455" i="3" s="1"/>
  <c r="F6811" i="3"/>
  <c r="E6813" i="3"/>
  <c r="J6813" i="3" s="1"/>
  <c r="F6169" i="3"/>
  <c r="E6171" i="3"/>
  <c r="J6171" i="3" s="1"/>
  <c r="F5527" i="3"/>
  <c r="E5529" i="3"/>
  <c r="J5529" i="3" s="1"/>
  <c r="F4885" i="3"/>
  <c r="E4887" i="3"/>
  <c r="J4887" i="3" s="1"/>
  <c r="F4243" i="3"/>
  <c r="E4245" i="3"/>
  <c r="J4245" i="3" s="1"/>
  <c r="F3601" i="3"/>
  <c r="E3603" i="3"/>
  <c r="J3603" i="3" s="1"/>
  <c r="F2959" i="3"/>
  <c r="E2961" i="3"/>
  <c r="J2961" i="3" s="1"/>
  <c r="M9374" i="3"/>
  <c r="K9374" i="3"/>
  <c r="L9380" i="3" s="1"/>
  <c r="G9374" i="3"/>
  <c r="D9374" i="3"/>
  <c r="M8732" i="3"/>
  <c r="K8732" i="3"/>
  <c r="L8738" i="3" s="1"/>
  <c r="G8732" i="3"/>
  <c r="D8732" i="3"/>
  <c r="M8090" i="3"/>
  <c r="K8090" i="3"/>
  <c r="L8096" i="3" s="1"/>
  <c r="G8090" i="3"/>
  <c r="D8090" i="3"/>
  <c r="M7448" i="3"/>
  <c r="K7448" i="3"/>
  <c r="L7454" i="3" s="1"/>
  <c r="G7448" i="3"/>
  <c r="D7448" i="3"/>
  <c r="M6806" i="3"/>
  <c r="K6806" i="3"/>
  <c r="L6812" i="3" s="1"/>
  <c r="G6806" i="3"/>
  <c r="D6806" i="3"/>
  <c r="M6164" i="3"/>
  <c r="K6164" i="3"/>
  <c r="L6170" i="3" s="1"/>
  <c r="G6164" i="3"/>
  <c r="D6164" i="3"/>
  <c r="M5522" i="3"/>
  <c r="K5522" i="3"/>
  <c r="L5528" i="3" s="1"/>
  <c r="G5522" i="3"/>
  <c r="D5522" i="3"/>
  <c r="M4880" i="3"/>
  <c r="K4880" i="3"/>
  <c r="L4886" i="3" s="1"/>
  <c r="G4880" i="3"/>
  <c r="D4880" i="3"/>
  <c r="M4238" i="3"/>
  <c r="K4238" i="3"/>
  <c r="L4244" i="3" s="1"/>
  <c r="G4238" i="3"/>
  <c r="D4238" i="3"/>
  <c r="M3596" i="3"/>
  <c r="K3596" i="3"/>
  <c r="L3602" i="3" s="1"/>
  <c r="G3596" i="3"/>
  <c r="D3596" i="3"/>
  <c r="M2954" i="3"/>
  <c r="K2954" i="3"/>
  <c r="L2960" i="3" s="1"/>
  <c r="G2954" i="3"/>
  <c r="D2954" i="3"/>
  <c r="M2312" i="3"/>
  <c r="K2312" i="3"/>
  <c r="L2318" i="3" s="1"/>
  <c r="G2312" i="3"/>
  <c r="D2312" i="3"/>
  <c r="M1670" i="3"/>
  <c r="K1670" i="3"/>
  <c r="L1676" i="3" s="1"/>
  <c r="G1670" i="3"/>
  <c r="D1670" i="3"/>
  <c r="M1028" i="3"/>
  <c r="K1028" i="3"/>
  <c r="L1034" i="3" s="1"/>
  <c r="G1028" i="3"/>
  <c r="D1028" i="3"/>
  <c r="M386" i="3"/>
  <c r="K386" i="3"/>
  <c r="L392" i="3" s="1"/>
  <c r="G386" i="3"/>
  <c r="D386" i="3"/>
  <c r="M10016" i="3"/>
  <c r="K10016" i="3"/>
  <c r="L10022" i="3" s="1"/>
  <c r="G10016" i="3"/>
  <c r="D10016" i="3"/>
  <c r="F10020" i="3" l="1"/>
  <c r="E10022" i="3"/>
  <c r="J10022" i="3" s="1"/>
  <c r="F9378" i="3"/>
  <c r="E9380" i="3"/>
  <c r="J9380" i="3" s="1"/>
  <c r="F8736" i="3"/>
  <c r="E8738" i="3"/>
  <c r="J8738" i="3" s="1"/>
  <c r="F8094" i="3"/>
  <c r="E8096" i="3"/>
  <c r="J8096" i="3" s="1"/>
  <c r="F7452" i="3"/>
  <c r="E7454" i="3"/>
  <c r="J7454" i="3" s="1"/>
  <c r="F6810" i="3"/>
  <c r="E6812" i="3"/>
  <c r="J6812" i="3" s="1"/>
  <c r="F6168" i="3"/>
  <c r="E6170" i="3"/>
  <c r="J6170" i="3" s="1"/>
  <c r="F5526" i="3"/>
  <c r="E5528" i="3"/>
  <c r="J5528" i="3" s="1"/>
  <c r="F4884" i="3"/>
  <c r="E4886" i="3"/>
  <c r="J4886" i="3" s="1"/>
  <c r="F4242" i="3"/>
  <c r="E4244" i="3"/>
  <c r="J4244" i="3" s="1"/>
  <c r="F3600" i="3"/>
  <c r="E3602" i="3"/>
  <c r="J3602" i="3" s="1"/>
  <c r="F2958" i="3"/>
  <c r="E2960" i="3"/>
  <c r="J2960" i="3" s="1"/>
  <c r="F2316" i="3"/>
  <c r="E2318" i="3"/>
  <c r="J2318" i="3" s="1"/>
  <c r="F1674" i="3"/>
  <c r="E1676" i="3"/>
  <c r="J1676" i="3" s="1"/>
  <c r="F1032" i="3"/>
  <c r="E1034" i="3"/>
  <c r="J1034" i="3" s="1"/>
  <c r="F390" i="3"/>
  <c r="E392" i="3"/>
  <c r="J392" i="3" s="1"/>
  <c r="M10015" i="3"/>
  <c r="K10015" i="3"/>
  <c r="L10021" i="3" s="1"/>
  <c r="G10015" i="3"/>
  <c r="D10015" i="3"/>
  <c r="M9373" i="3"/>
  <c r="K9373" i="3"/>
  <c r="L9379" i="3" s="1"/>
  <c r="G9373" i="3"/>
  <c r="D9373" i="3"/>
  <c r="M8731" i="3"/>
  <c r="K8731" i="3"/>
  <c r="L8737" i="3" s="1"/>
  <c r="G8731" i="3"/>
  <c r="D8731" i="3"/>
  <c r="M8089" i="3"/>
  <c r="K8089" i="3"/>
  <c r="L8095" i="3" s="1"/>
  <c r="G8089" i="3"/>
  <c r="D8089" i="3"/>
  <c r="M7447" i="3"/>
  <c r="K7447" i="3"/>
  <c r="L7453" i="3" s="1"/>
  <c r="G7447" i="3"/>
  <c r="D7447" i="3"/>
  <c r="M6805" i="3"/>
  <c r="K6805" i="3"/>
  <c r="L6811" i="3" s="1"/>
  <c r="G6805" i="3"/>
  <c r="D6805" i="3"/>
  <c r="M6163" i="3"/>
  <c r="K6163" i="3"/>
  <c r="L6169" i="3" s="1"/>
  <c r="G6163" i="3"/>
  <c r="D6163" i="3"/>
  <c r="M5521" i="3"/>
  <c r="K5521" i="3"/>
  <c r="L5527" i="3" s="1"/>
  <c r="G5521" i="3"/>
  <c r="D5521" i="3"/>
  <c r="M4879" i="3"/>
  <c r="K4879" i="3"/>
  <c r="L4885" i="3" s="1"/>
  <c r="G4879" i="3"/>
  <c r="D4879" i="3"/>
  <c r="M4237" i="3"/>
  <c r="K4237" i="3"/>
  <c r="L4243" i="3" s="1"/>
  <c r="G4237" i="3"/>
  <c r="D4237" i="3"/>
  <c r="M3595" i="3"/>
  <c r="K3595" i="3"/>
  <c r="L3601" i="3" s="1"/>
  <c r="G3595" i="3"/>
  <c r="D3595" i="3"/>
  <c r="M2953" i="3"/>
  <c r="K2953" i="3"/>
  <c r="L2959" i="3" s="1"/>
  <c r="G2953" i="3"/>
  <c r="D2953" i="3"/>
  <c r="M2311" i="3"/>
  <c r="K2311" i="3"/>
  <c r="L2317" i="3" s="1"/>
  <c r="G2311" i="3"/>
  <c r="D2311" i="3"/>
  <c r="M1669" i="3"/>
  <c r="K1669" i="3"/>
  <c r="L1675" i="3" s="1"/>
  <c r="G1669" i="3"/>
  <c r="D1669" i="3"/>
  <c r="M1027" i="3"/>
  <c r="K1027" i="3"/>
  <c r="L1033" i="3" s="1"/>
  <c r="G1027" i="3"/>
  <c r="D1027" i="3"/>
  <c r="M385" i="3"/>
  <c r="K385" i="3"/>
  <c r="L391" i="3" s="1"/>
  <c r="G385" i="3"/>
  <c r="D385" i="3"/>
  <c r="F389" i="3" l="1"/>
  <c r="E391" i="3"/>
  <c r="J391" i="3" s="1"/>
  <c r="F1031" i="3"/>
  <c r="E1033" i="3"/>
  <c r="J1033" i="3" s="1"/>
  <c r="F1673" i="3"/>
  <c r="E1675" i="3"/>
  <c r="J1675" i="3" s="1"/>
  <c r="F2315" i="3"/>
  <c r="E2317" i="3"/>
  <c r="J2317" i="3" s="1"/>
  <c r="F2957" i="3"/>
  <c r="E2959" i="3"/>
  <c r="J2959" i="3" s="1"/>
  <c r="F3599" i="3"/>
  <c r="E3601" i="3"/>
  <c r="J3601" i="3" s="1"/>
  <c r="F4241" i="3"/>
  <c r="E4243" i="3"/>
  <c r="J4243" i="3" s="1"/>
  <c r="F4883" i="3"/>
  <c r="E4885" i="3"/>
  <c r="J4885" i="3" s="1"/>
  <c r="F5525" i="3"/>
  <c r="E5527" i="3"/>
  <c r="J5527" i="3" s="1"/>
  <c r="F6167" i="3"/>
  <c r="E6169" i="3"/>
  <c r="J6169" i="3" s="1"/>
  <c r="F6809" i="3"/>
  <c r="E6811" i="3"/>
  <c r="J6811" i="3" s="1"/>
  <c r="F7451" i="3"/>
  <c r="E7453" i="3"/>
  <c r="J7453" i="3" s="1"/>
  <c r="F8093" i="3"/>
  <c r="E8095" i="3"/>
  <c r="J8095" i="3" s="1"/>
  <c r="F8735" i="3"/>
  <c r="E8737" i="3"/>
  <c r="J8737" i="3" s="1"/>
  <c r="F9377" i="3"/>
  <c r="E9379" i="3"/>
  <c r="J9379" i="3" s="1"/>
  <c r="F10019" i="3"/>
  <c r="E10021" i="3"/>
  <c r="J10021" i="3" s="1"/>
  <c r="M10014" i="3"/>
  <c r="K10014" i="3"/>
  <c r="L10020" i="3" s="1"/>
  <c r="G10014" i="3"/>
  <c r="D10014" i="3"/>
  <c r="M10013" i="3"/>
  <c r="K10013" i="3"/>
  <c r="G10013" i="3"/>
  <c r="D10013" i="3"/>
  <c r="M9372" i="3"/>
  <c r="K9372" i="3"/>
  <c r="L9378" i="3" s="1"/>
  <c r="G9372" i="3"/>
  <c r="D9372" i="3"/>
  <c r="M9371" i="3"/>
  <c r="K9371" i="3"/>
  <c r="G9371" i="3"/>
  <c r="D9371" i="3"/>
  <c r="M8730" i="3"/>
  <c r="K8730" i="3"/>
  <c r="L8736" i="3" s="1"/>
  <c r="G8730" i="3"/>
  <c r="D8730" i="3"/>
  <c r="M8729" i="3"/>
  <c r="K8729" i="3"/>
  <c r="G8729" i="3"/>
  <c r="D8729" i="3"/>
  <c r="M8088" i="3"/>
  <c r="K8088" i="3"/>
  <c r="L8094" i="3" s="1"/>
  <c r="G8088" i="3"/>
  <c r="D8088" i="3"/>
  <c r="M8087" i="3"/>
  <c r="K8087" i="3"/>
  <c r="G8087" i="3"/>
  <c r="D8087" i="3"/>
  <c r="M7446" i="3"/>
  <c r="K7446" i="3"/>
  <c r="L7452" i="3" s="1"/>
  <c r="G7446" i="3"/>
  <c r="D7446" i="3"/>
  <c r="M7445" i="3"/>
  <c r="K7445" i="3"/>
  <c r="G7445" i="3"/>
  <c r="D7445" i="3"/>
  <c r="M6804" i="3"/>
  <c r="K6804" i="3"/>
  <c r="L6810" i="3" s="1"/>
  <c r="G6804" i="3"/>
  <c r="D6804" i="3"/>
  <c r="M6803" i="3"/>
  <c r="K6803" i="3"/>
  <c r="G6803" i="3"/>
  <c r="D6803" i="3"/>
  <c r="M6162" i="3"/>
  <c r="K6162" i="3"/>
  <c r="L6168" i="3" s="1"/>
  <c r="G6162" i="3"/>
  <c r="D6162" i="3"/>
  <c r="M6161" i="3"/>
  <c r="K6161" i="3"/>
  <c r="G6161" i="3"/>
  <c r="D6161" i="3"/>
  <c r="M5520" i="3"/>
  <c r="K5520" i="3"/>
  <c r="L5526" i="3" s="1"/>
  <c r="G5520" i="3"/>
  <c r="D5520" i="3"/>
  <c r="M5519" i="3"/>
  <c r="K5519" i="3"/>
  <c r="G5519" i="3"/>
  <c r="D5519" i="3"/>
  <c r="M4878" i="3"/>
  <c r="K4878" i="3"/>
  <c r="L4884" i="3" s="1"/>
  <c r="G4878" i="3"/>
  <c r="D4878" i="3"/>
  <c r="M4877" i="3"/>
  <c r="K4877" i="3"/>
  <c r="G4877" i="3"/>
  <c r="D4877" i="3"/>
  <c r="M4236" i="3"/>
  <c r="K4236" i="3"/>
  <c r="L4242" i="3" s="1"/>
  <c r="G4236" i="3"/>
  <c r="D4236" i="3"/>
  <c r="M4235" i="3"/>
  <c r="K4235" i="3"/>
  <c r="G4235" i="3"/>
  <c r="D4235" i="3"/>
  <c r="M3594" i="3"/>
  <c r="K3594" i="3"/>
  <c r="L3600" i="3" s="1"/>
  <c r="G3594" i="3"/>
  <c r="D3594" i="3"/>
  <c r="M3593" i="3"/>
  <c r="K3593" i="3"/>
  <c r="G3593" i="3"/>
  <c r="D3593" i="3"/>
  <c r="M2952" i="3"/>
  <c r="K2952" i="3"/>
  <c r="L2958" i="3" s="1"/>
  <c r="G2952" i="3"/>
  <c r="D2952" i="3"/>
  <c r="M2951" i="3"/>
  <c r="K2951" i="3"/>
  <c r="G2951" i="3"/>
  <c r="D2951" i="3"/>
  <c r="M2310" i="3"/>
  <c r="K2310" i="3"/>
  <c r="L2316" i="3" s="1"/>
  <c r="G2310" i="3"/>
  <c r="D2310" i="3"/>
  <c r="M2309" i="3"/>
  <c r="K2309" i="3"/>
  <c r="G2309" i="3"/>
  <c r="D2309" i="3"/>
  <c r="M1668" i="3"/>
  <c r="K1668" i="3"/>
  <c r="L1674" i="3" s="1"/>
  <c r="G1668" i="3"/>
  <c r="D1668" i="3"/>
  <c r="M1667" i="3"/>
  <c r="K1667" i="3"/>
  <c r="G1667" i="3"/>
  <c r="D1667" i="3"/>
  <c r="M1026" i="3"/>
  <c r="K1026" i="3"/>
  <c r="L1032" i="3" s="1"/>
  <c r="G1026" i="3"/>
  <c r="D1026" i="3"/>
  <c r="M1025" i="3"/>
  <c r="K1025" i="3"/>
  <c r="G1025" i="3"/>
  <c r="D1025" i="3"/>
  <c r="M384" i="3"/>
  <c r="K384" i="3"/>
  <c r="L390" i="3" s="1"/>
  <c r="G384" i="3"/>
  <c r="D384" i="3"/>
  <c r="M383" i="3"/>
  <c r="K383" i="3"/>
  <c r="G383" i="3"/>
  <c r="D383" i="3"/>
  <c r="L389" i="3" l="1"/>
  <c r="L2315" i="3"/>
  <c r="L2957" i="3"/>
  <c r="L3599" i="3"/>
  <c r="L4241" i="3"/>
  <c r="L4883" i="3"/>
  <c r="L5525" i="3"/>
  <c r="L6167" i="3"/>
  <c r="L6809" i="3"/>
  <c r="L7451" i="3"/>
  <c r="L8093" i="3"/>
  <c r="L8735" i="3"/>
  <c r="L9377" i="3"/>
  <c r="L10019" i="3"/>
  <c r="L1673" i="3"/>
  <c r="F9376" i="3"/>
  <c r="E9378" i="3"/>
  <c r="J9378" i="3" s="1"/>
  <c r="F10018" i="3"/>
  <c r="E10020" i="3"/>
  <c r="J10020" i="3" s="1"/>
  <c r="L1031" i="3"/>
  <c r="F8734" i="3"/>
  <c r="E8736" i="3"/>
  <c r="J8736" i="3" s="1"/>
  <c r="F8092" i="3"/>
  <c r="E8094" i="3"/>
  <c r="J8094" i="3" s="1"/>
  <c r="F7450" i="3"/>
  <c r="E7452" i="3"/>
  <c r="J7452" i="3" s="1"/>
  <c r="F6808" i="3"/>
  <c r="E6810" i="3"/>
  <c r="J6810" i="3" s="1"/>
  <c r="F6166" i="3"/>
  <c r="E6168" i="3"/>
  <c r="J6168" i="3" s="1"/>
  <c r="F5524" i="3"/>
  <c r="E5526" i="3"/>
  <c r="J5526" i="3" s="1"/>
  <c r="F4882" i="3"/>
  <c r="E4884" i="3"/>
  <c r="J4884" i="3" s="1"/>
  <c r="F4240" i="3"/>
  <c r="E4242" i="3"/>
  <c r="J4242" i="3" s="1"/>
  <c r="F3598" i="3"/>
  <c r="E3600" i="3"/>
  <c r="J3600" i="3" s="1"/>
  <c r="F2956" i="3"/>
  <c r="E2958" i="3"/>
  <c r="J2958" i="3" s="1"/>
  <c r="F2314" i="3"/>
  <c r="E2316" i="3"/>
  <c r="J2316" i="3" s="1"/>
  <c r="F1672" i="3"/>
  <c r="E1674" i="3"/>
  <c r="J1674" i="3" s="1"/>
  <c r="F1030" i="3"/>
  <c r="E1032" i="3"/>
  <c r="J1032" i="3" s="1"/>
  <c r="F388" i="3"/>
  <c r="E390" i="3"/>
  <c r="J390" i="3" s="1"/>
  <c r="F387" i="3"/>
  <c r="E389" i="3"/>
  <c r="J389" i="3" s="1"/>
  <c r="F1029" i="3"/>
  <c r="E1031" i="3"/>
  <c r="J1031" i="3" s="1"/>
  <c r="F1671" i="3"/>
  <c r="E1673" i="3"/>
  <c r="J1673" i="3" s="1"/>
  <c r="F2313" i="3"/>
  <c r="E2315" i="3"/>
  <c r="J2315" i="3" s="1"/>
  <c r="F2955" i="3"/>
  <c r="E2957" i="3"/>
  <c r="J2957" i="3" s="1"/>
  <c r="F3597" i="3"/>
  <c r="E3599" i="3"/>
  <c r="J3599" i="3" s="1"/>
  <c r="F4239" i="3"/>
  <c r="E4241" i="3"/>
  <c r="J4241" i="3" s="1"/>
  <c r="F4881" i="3"/>
  <c r="E4883" i="3"/>
  <c r="J4883" i="3" s="1"/>
  <c r="F5523" i="3"/>
  <c r="E5525" i="3"/>
  <c r="J5525" i="3" s="1"/>
  <c r="F6165" i="3"/>
  <c r="E6167" i="3"/>
  <c r="J6167" i="3" s="1"/>
  <c r="F6807" i="3"/>
  <c r="E6809" i="3"/>
  <c r="J6809" i="3" s="1"/>
  <c r="F7449" i="3"/>
  <c r="E7451" i="3"/>
  <c r="J7451" i="3" s="1"/>
  <c r="F8091" i="3"/>
  <c r="E8093" i="3"/>
  <c r="J8093" i="3" s="1"/>
  <c r="F8733" i="3"/>
  <c r="E8735" i="3"/>
  <c r="J8735" i="3" s="1"/>
  <c r="F9375" i="3"/>
  <c r="E9377" i="3"/>
  <c r="J9377" i="3" s="1"/>
  <c r="F10017" i="3"/>
  <c r="E10019" i="3"/>
  <c r="J10019" i="3" s="1"/>
  <c r="M382" i="3"/>
  <c r="K382" i="3"/>
  <c r="L388" i="3" s="1"/>
  <c r="G382" i="3"/>
  <c r="D382" i="3"/>
  <c r="M1024" i="3"/>
  <c r="K1024" i="3"/>
  <c r="L1030" i="3" s="1"/>
  <c r="G1024" i="3"/>
  <c r="D1024" i="3"/>
  <c r="M1666" i="3"/>
  <c r="K1666" i="3"/>
  <c r="L1672" i="3" s="1"/>
  <c r="G1666" i="3"/>
  <c r="D1666" i="3"/>
  <c r="M2308" i="3"/>
  <c r="K2308" i="3"/>
  <c r="L2314" i="3" s="1"/>
  <c r="G2308" i="3"/>
  <c r="D2308" i="3"/>
  <c r="M2950" i="3"/>
  <c r="K2950" i="3"/>
  <c r="L2956" i="3" s="1"/>
  <c r="G2950" i="3"/>
  <c r="D2950" i="3"/>
  <c r="M3592" i="3"/>
  <c r="K3592" i="3"/>
  <c r="L3598" i="3" s="1"/>
  <c r="G3592" i="3"/>
  <c r="D3592" i="3"/>
  <c r="M4234" i="3"/>
  <c r="K4234" i="3"/>
  <c r="L4240" i="3" s="1"/>
  <c r="G4234" i="3"/>
  <c r="D4234" i="3"/>
  <c r="M4876" i="3"/>
  <c r="K4876" i="3"/>
  <c r="L4882" i="3" s="1"/>
  <c r="G4876" i="3"/>
  <c r="D4876" i="3"/>
  <c r="M5518" i="3"/>
  <c r="K5518" i="3"/>
  <c r="L5524" i="3" s="1"/>
  <c r="G5518" i="3"/>
  <c r="D5518" i="3"/>
  <c r="M6160" i="3"/>
  <c r="K6160" i="3"/>
  <c r="L6166" i="3" s="1"/>
  <c r="G6160" i="3"/>
  <c r="D6160" i="3"/>
  <c r="M6802" i="3"/>
  <c r="K6802" i="3"/>
  <c r="L6808" i="3" s="1"/>
  <c r="G6802" i="3"/>
  <c r="D6802" i="3"/>
  <c r="M7444" i="3"/>
  <c r="K7444" i="3"/>
  <c r="L7450" i="3" s="1"/>
  <c r="G7444" i="3"/>
  <c r="D7444" i="3"/>
  <c r="M8086" i="3"/>
  <c r="K8086" i="3"/>
  <c r="L8092" i="3" s="1"/>
  <c r="G8086" i="3"/>
  <c r="D8086" i="3"/>
  <c r="M8728" i="3"/>
  <c r="K8728" i="3"/>
  <c r="L8734" i="3" s="1"/>
  <c r="G8728" i="3"/>
  <c r="D8728" i="3"/>
  <c r="M9370" i="3"/>
  <c r="K9370" i="3"/>
  <c r="L9376" i="3" s="1"/>
  <c r="G9370" i="3"/>
  <c r="D9370" i="3"/>
  <c r="M10012" i="3"/>
  <c r="K10012" i="3"/>
  <c r="L10018" i="3" s="1"/>
  <c r="G10012" i="3"/>
  <c r="D10012" i="3"/>
  <c r="F10016" i="3" l="1"/>
  <c r="E10018" i="3"/>
  <c r="J10018" i="3" s="1"/>
  <c r="F9374" i="3"/>
  <c r="E9376" i="3"/>
  <c r="J9376" i="3" s="1"/>
  <c r="F8732" i="3"/>
  <c r="E8734" i="3"/>
  <c r="J8734" i="3" s="1"/>
  <c r="F8090" i="3"/>
  <c r="E8092" i="3"/>
  <c r="J8092" i="3" s="1"/>
  <c r="F7448" i="3"/>
  <c r="E7450" i="3"/>
  <c r="J7450" i="3" s="1"/>
  <c r="F6806" i="3"/>
  <c r="E6808" i="3"/>
  <c r="J6808" i="3" s="1"/>
  <c r="F6164" i="3"/>
  <c r="E6166" i="3"/>
  <c r="J6166" i="3" s="1"/>
  <c r="F5522" i="3"/>
  <c r="E5524" i="3"/>
  <c r="J5524" i="3" s="1"/>
  <c r="F4880" i="3"/>
  <c r="E4882" i="3"/>
  <c r="J4882" i="3" s="1"/>
  <c r="F4238" i="3"/>
  <c r="E4240" i="3"/>
  <c r="J4240" i="3" s="1"/>
  <c r="F3596" i="3"/>
  <c r="E3598" i="3"/>
  <c r="J3598" i="3" s="1"/>
  <c r="F2954" i="3"/>
  <c r="E2956" i="3"/>
  <c r="J2956" i="3" s="1"/>
  <c r="F2312" i="3"/>
  <c r="E2314" i="3"/>
  <c r="J2314" i="3" s="1"/>
  <c r="F1670" i="3"/>
  <c r="E1672" i="3"/>
  <c r="J1672" i="3" s="1"/>
  <c r="F1028" i="3"/>
  <c r="E1030" i="3"/>
  <c r="J1030" i="3" s="1"/>
  <c r="F386" i="3"/>
  <c r="E388" i="3"/>
  <c r="J388" i="3" s="1"/>
  <c r="M10011" i="3"/>
  <c r="K10011" i="3"/>
  <c r="L10017" i="3" s="1"/>
  <c r="G10011" i="3"/>
  <c r="D10011" i="3"/>
  <c r="M9369" i="3"/>
  <c r="K9369" i="3"/>
  <c r="L9375" i="3" s="1"/>
  <c r="G9369" i="3"/>
  <c r="D9369" i="3"/>
  <c r="M8727" i="3"/>
  <c r="K8727" i="3"/>
  <c r="L8733" i="3" s="1"/>
  <c r="G8727" i="3"/>
  <c r="D8727" i="3"/>
  <c r="M8085" i="3"/>
  <c r="K8085" i="3"/>
  <c r="L8091" i="3" s="1"/>
  <c r="G8085" i="3"/>
  <c r="D8085" i="3"/>
  <c r="M7443" i="3"/>
  <c r="K7443" i="3"/>
  <c r="L7449" i="3" s="1"/>
  <c r="G7443" i="3"/>
  <c r="D7443" i="3"/>
  <c r="M6801" i="3"/>
  <c r="K6801" i="3"/>
  <c r="L6807" i="3" s="1"/>
  <c r="G6801" i="3"/>
  <c r="D6801" i="3"/>
  <c r="M6159" i="3"/>
  <c r="K6159" i="3"/>
  <c r="L6165" i="3" s="1"/>
  <c r="G6159" i="3"/>
  <c r="D6159" i="3"/>
  <c r="M5517" i="3"/>
  <c r="K5517" i="3"/>
  <c r="L5523" i="3" s="1"/>
  <c r="G5517" i="3"/>
  <c r="D5517" i="3"/>
  <c r="M4875" i="3"/>
  <c r="K4875" i="3"/>
  <c r="L4881" i="3" s="1"/>
  <c r="G4875" i="3"/>
  <c r="D4875" i="3"/>
  <c r="M4233" i="3"/>
  <c r="K4233" i="3"/>
  <c r="L4239" i="3" s="1"/>
  <c r="G4233" i="3"/>
  <c r="D4233" i="3"/>
  <c r="M3591" i="3"/>
  <c r="K3591" i="3"/>
  <c r="L3597" i="3" s="1"/>
  <c r="G3591" i="3"/>
  <c r="D3591" i="3"/>
  <c r="M2949" i="3"/>
  <c r="K2949" i="3"/>
  <c r="L2955" i="3" s="1"/>
  <c r="G2949" i="3"/>
  <c r="D2949" i="3"/>
  <c r="M2307" i="3"/>
  <c r="K2307" i="3"/>
  <c r="L2313" i="3" s="1"/>
  <c r="G2307" i="3"/>
  <c r="D2307" i="3"/>
  <c r="F2311" i="3" l="1"/>
  <c r="E2313" i="3"/>
  <c r="J2313" i="3" s="1"/>
  <c r="F2953" i="3"/>
  <c r="E2955" i="3"/>
  <c r="J2955" i="3" s="1"/>
  <c r="F3595" i="3"/>
  <c r="E3597" i="3"/>
  <c r="J3597" i="3" s="1"/>
  <c r="F4237" i="3"/>
  <c r="E4239" i="3"/>
  <c r="J4239" i="3" s="1"/>
  <c r="F4879" i="3"/>
  <c r="E4881" i="3"/>
  <c r="J4881" i="3" s="1"/>
  <c r="F5521" i="3"/>
  <c r="E5523" i="3"/>
  <c r="J5523" i="3" s="1"/>
  <c r="F6163" i="3"/>
  <c r="E6165" i="3"/>
  <c r="J6165" i="3" s="1"/>
  <c r="F6805" i="3"/>
  <c r="E6807" i="3"/>
  <c r="J6807" i="3" s="1"/>
  <c r="F7447" i="3"/>
  <c r="E7449" i="3"/>
  <c r="J7449" i="3" s="1"/>
  <c r="F8089" i="3"/>
  <c r="E8091" i="3"/>
  <c r="J8091" i="3" s="1"/>
  <c r="F8731" i="3"/>
  <c r="E8733" i="3"/>
  <c r="J8733" i="3" s="1"/>
  <c r="F9373" i="3"/>
  <c r="E9375" i="3"/>
  <c r="J9375" i="3" s="1"/>
  <c r="F10015" i="3"/>
  <c r="E10017" i="3"/>
  <c r="J10017" i="3" s="1"/>
  <c r="M1665" i="3"/>
  <c r="K1665" i="3"/>
  <c r="L1671" i="3" s="1"/>
  <c r="G1665" i="3"/>
  <c r="D1665" i="3"/>
  <c r="M1023" i="3"/>
  <c r="K1023" i="3"/>
  <c r="L1029" i="3" s="1"/>
  <c r="G1023" i="3"/>
  <c r="D1023" i="3"/>
  <c r="M381" i="3"/>
  <c r="K381" i="3"/>
  <c r="L387" i="3" s="1"/>
  <c r="G381" i="3"/>
  <c r="D381" i="3"/>
  <c r="F385" i="3" l="1"/>
  <c r="E387" i="3"/>
  <c r="J387" i="3" s="1"/>
  <c r="F1027" i="3"/>
  <c r="E1029" i="3"/>
  <c r="J1029" i="3" s="1"/>
  <c r="F1669" i="3"/>
  <c r="E1671" i="3"/>
  <c r="J1671" i="3" s="1"/>
  <c r="M380" i="3"/>
  <c r="K380" i="3"/>
  <c r="L386" i="3" s="1"/>
  <c r="G380" i="3"/>
  <c r="D380" i="3"/>
  <c r="M1022" i="3"/>
  <c r="K1022" i="3"/>
  <c r="L1028" i="3" s="1"/>
  <c r="G1022" i="3"/>
  <c r="D1022" i="3"/>
  <c r="M1664" i="3"/>
  <c r="K1664" i="3"/>
  <c r="L1670" i="3" s="1"/>
  <c r="G1664" i="3"/>
  <c r="D1664" i="3"/>
  <c r="M2306" i="3"/>
  <c r="K2306" i="3"/>
  <c r="L2312" i="3" s="1"/>
  <c r="G2306" i="3"/>
  <c r="D2306" i="3"/>
  <c r="M2948" i="3"/>
  <c r="K2948" i="3"/>
  <c r="L2954" i="3" s="1"/>
  <c r="G2948" i="3"/>
  <c r="D2948" i="3"/>
  <c r="M3590" i="3"/>
  <c r="K3590" i="3"/>
  <c r="L3596" i="3" s="1"/>
  <c r="G3590" i="3"/>
  <c r="D3590" i="3"/>
  <c r="M4232" i="3"/>
  <c r="K4232" i="3"/>
  <c r="L4238" i="3" s="1"/>
  <c r="G4232" i="3"/>
  <c r="D4232" i="3"/>
  <c r="M4874" i="3"/>
  <c r="K4874" i="3"/>
  <c r="L4880" i="3" s="1"/>
  <c r="G4874" i="3"/>
  <c r="D4874" i="3"/>
  <c r="M5516" i="3"/>
  <c r="K5516" i="3"/>
  <c r="L5522" i="3" s="1"/>
  <c r="G5516" i="3"/>
  <c r="D5516" i="3"/>
  <c r="M6158" i="3"/>
  <c r="K6158" i="3"/>
  <c r="L6164" i="3" s="1"/>
  <c r="G6158" i="3"/>
  <c r="D6158" i="3"/>
  <c r="M6800" i="3"/>
  <c r="K6800" i="3"/>
  <c r="L6806" i="3" s="1"/>
  <c r="G6800" i="3"/>
  <c r="D6800" i="3"/>
  <c r="M7442" i="3"/>
  <c r="K7442" i="3"/>
  <c r="L7448" i="3" s="1"/>
  <c r="G7442" i="3"/>
  <c r="D7442" i="3"/>
  <c r="M8084" i="3"/>
  <c r="K8084" i="3"/>
  <c r="L8090" i="3" s="1"/>
  <c r="G8084" i="3"/>
  <c r="D8084" i="3"/>
  <c r="M8726" i="3"/>
  <c r="K8726" i="3"/>
  <c r="L8732" i="3" s="1"/>
  <c r="G8726" i="3"/>
  <c r="D8726" i="3"/>
  <c r="M9368" i="3"/>
  <c r="K9368" i="3"/>
  <c r="L9374" i="3" s="1"/>
  <c r="G9368" i="3"/>
  <c r="D9368" i="3"/>
  <c r="M10010" i="3"/>
  <c r="K10010" i="3"/>
  <c r="L10016" i="3" s="1"/>
  <c r="G10010" i="3"/>
  <c r="D10010" i="3"/>
  <c r="F9372" i="3" l="1"/>
  <c r="E9374" i="3"/>
  <c r="J9374" i="3" s="1"/>
  <c r="F8730" i="3"/>
  <c r="E8732" i="3"/>
  <c r="J8732" i="3" s="1"/>
  <c r="F8088" i="3"/>
  <c r="E8090" i="3"/>
  <c r="J8090" i="3" s="1"/>
  <c r="F7446" i="3"/>
  <c r="E7448" i="3"/>
  <c r="J7448" i="3" s="1"/>
  <c r="F6804" i="3"/>
  <c r="E6806" i="3"/>
  <c r="J6806" i="3" s="1"/>
  <c r="F6162" i="3"/>
  <c r="E6164" i="3"/>
  <c r="J6164" i="3" s="1"/>
  <c r="F5520" i="3"/>
  <c r="E5522" i="3"/>
  <c r="J5522" i="3" s="1"/>
  <c r="F4878" i="3"/>
  <c r="E4880" i="3"/>
  <c r="J4880" i="3" s="1"/>
  <c r="F4236" i="3"/>
  <c r="E4238" i="3"/>
  <c r="J4238" i="3" s="1"/>
  <c r="F3594" i="3"/>
  <c r="E3596" i="3"/>
  <c r="J3596" i="3" s="1"/>
  <c r="F2952" i="3"/>
  <c r="E2954" i="3"/>
  <c r="J2954" i="3" s="1"/>
  <c r="F2310" i="3"/>
  <c r="E2312" i="3"/>
  <c r="J2312" i="3" s="1"/>
  <c r="F1668" i="3"/>
  <c r="E1670" i="3"/>
  <c r="J1670" i="3" s="1"/>
  <c r="F1026" i="3"/>
  <c r="E1028" i="3"/>
  <c r="J1028" i="3" s="1"/>
  <c r="F384" i="3"/>
  <c r="E386" i="3"/>
  <c r="J386" i="3" s="1"/>
  <c r="F10014" i="3"/>
  <c r="E10016" i="3"/>
  <c r="J10016" i="3" s="1"/>
  <c r="M10009" i="3"/>
  <c r="K10009" i="3"/>
  <c r="L10015" i="3" s="1"/>
  <c r="G10009" i="3"/>
  <c r="D10009" i="3"/>
  <c r="M9367" i="3"/>
  <c r="K9367" i="3"/>
  <c r="L9373" i="3" s="1"/>
  <c r="G9367" i="3"/>
  <c r="D9367" i="3"/>
  <c r="M8725" i="3"/>
  <c r="K8725" i="3"/>
  <c r="L8731" i="3" s="1"/>
  <c r="G8725" i="3"/>
  <c r="D8725" i="3"/>
  <c r="M8083" i="3"/>
  <c r="K8083" i="3"/>
  <c r="L8089" i="3" s="1"/>
  <c r="G8083" i="3"/>
  <c r="D8083" i="3"/>
  <c r="M7441" i="3"/>
  <c r="K7441" i="3"/>
  <c r="L7447" i="3" s="1"/>
  <c r="G7441" i="3"/>
  <c r="D7441" i="3"/>
  <c r="M6799" i="3"/>
  <c r="K6799" i="3"/>
  <c r="L6805" i="3" s="1"/>
  <c r="G6799" i="3"/>
  <c r="D6799" i="3"/>
  <c r="M6157" i="3"/>
  <c r="K6157" i="3"/>
  <c r="L6163" i="3" s="1"/>
  <c r="G6157" i="3"/>
  <c r="D6157" i="3"/>
  <c r="M5515" i="3"/>
  <c r="K5515" i="3"/>
  <c r="L5521" i="3" s="1"/>
  <c r="G5515" i="3"/>
  <c r="D5515" i="3"/>
  <c r="M4873" i="3"/>
  <c r="K4873" i="3"/>
  <c r="L4879" i="3" s="1"/>
  <c r="G4873" i="3"/>
  <c r="D4873" i="3"/>
  <c r="M4231" i="3"/>
  <c r="K4231" i="3"/>
  <c r="L4237" i="3" s="1"/>
  <c r="G4231" i="3"/>
  <c r="D4231" i="3"/>
  <c r="M3589" i="3"/>
  <c r="K3589" i="3"/>
  <c r="L3595" i="3" s="1"/>
  <c r="G3589" i="3"/>
  <c r="D3589" i="3"/>
  <c r="M2947" i="3"/>
  <c r="K2947" i="3"/>
  <c r="L2953" i="3" s="1"/>
  <c r="G2947" i="3"/>
  <c r="D2947" i="3"/>
  <c r="M2305" i="3"/>
  <c r="K2305" i="3"/>
  <c r="L2311" i="3" s="1"/>
  <c r="G2305" i="3"/>
  <c r="D2305" i="3"/>
  <c r="M1663" i="3"/>
  <c r="K1663" i="3"/>
  <c r="L1669" i="3" s="1"/>
  <c r="G1663" i="3"/>
  <c r="D1663" i="3"/>
  <c r="M1021" i="3"/>
  <c r="K1021" i="3"/>
  <c r="L1027" i="3" s="1"/>
  <c r="G1021" i="3"/>
  <c r="D1021" i="3"/>
  <c r="M379" i="3"/>
  <c r="K379" i="3"/>
  <c r="L385" i="3" s="1"/>
  <c r="G379" i="3"/>
  <c r="D379" i="3"/>
  <c r="F10013" i="3" l="1"/>
  <c r="E10015" i="3"/>
  <c r="J10015" i="3" s="1"/>
  <c r="F9371" i="3"/>
  <c r="E9373" i="3"/>
  <c r="J9373" i="3" s="1"/>
  <c r="F8729" i="3"/>
  <c r="E8731" i="3"/>
  <c r="J8731" i="3" s="1"/>
  <c r="F8087" i="3"/>
  <c r="E8089" i="3"/>
  <c r="J8089" i="3" s="1"/>
  <c r="F7445" i="3"/>
  <c r="E7447" i="3"/>
  <c r="J7447" i="3" s="1"/>
  <c r="F6803" i="3"/>
  <c r="E6805" i="3"/>
  <c r="J6805" i="3" s="1"/>
  <c r="F6161" i="3"/>
  <c r="E6163" i="3"/>
  <c r="J6163" i="3" s="1"/>
  <c r="F5519" i="3"/>
  <c r="E5521" i="3"/>
  <c r="J5521" i="3" s="1"/>
  <c r="F4877" i="3"/>
  <c r="E4879" i="3"/>
  <c r="J4879" i="3" s="1"/>
  <c r="F4235" i="3"/>
  <c r="E4237" i="3"/>
  <c r="J4237" i="3" s="1"/>
  <c r="F3593" i="3"/>
  <c r="E3595" i="3"/>
  <c r="J3595" i="3" s="1"/>
  <c r="F2951" i="3"/>
  <c r="E2953" i="3"/>
  <c r="J2953" i="3" s="1"/>
  <c r="F2309" i="3"/>
  <c r="E2311" i="3"/>
  <c r="J2311" i="3" s="1"/>
  <c r="F1667" i="3"/>
  <c r="E1669" i="3"/>
  <c r="J1669" i="3" s="1"/>
  <c r="F1025" i="3"/>
  <c r="E1027" i="3"/>
  <c r="J1027" i="3" s="1"/>
  <c r="F383" i="3"/>
  <c r="E385" i="3"/>
  <c r="J385" i="3" s="1"/>
  <c r="M8724" i="3"/>
  <c r="K8724" i="3"/>
  <c r="L8730" i="3" s="1"/>
  <c r="G8724" i="3"/>
  <c r="D8724" i="3"/>
  <c r="M8082" i="3"/>
  <c r="K8082" i="3"/>
  <c r="L8088" i="3" s="1"/>
  <c r="G8082" i="3"/>
  <c r="D8082" i="3"/>
  <c r="M7440" i="3"/>
  <c r="K7440" i="3"/>
  <c r="L7446" i="3" s="1"/>
  <c r="G7440" i="3"/>
  <c r="D7440" i="3"/>
  <c r="M6798" i="3"/>
  <c r="K6798" i="3"/>
  <c r="L6804" i="3" s="1"/>
  <c r="G6798" i="3"/>
  <c r="D6798" i="3"/>
  <c r="M6156" i="3"/>
  <c r="K6156" i="3"/>
  <c r="L6162" i="3" s="1"/>
  <c r="G6156" i="3"/>
  <c r="D6156" i="3"/>
  <c r="M5514" i="3"/>
  <c r="K5514" i="3"/>
  <c r="L5520" i="3" s="1"/>
  <c r="G5514" i="3"/>
  <c r="D5514" i="3"/>
  <c r="M4872" i="3"/>
  <c r="K4872" i="3"/>
  <c r="L4878" i="3" s="1"/>
  <c r="G4872" i="3"/>
  <c r="D4872" i="3"/>
  <c r="M4230" i="3"/>
  <c r="K4230" i="3"/>
  <c r="L4236" i="3" s="1"/>
  <c r="G4230" i="3"/>
  <c r="D4230" i="3"/>
  <c r="M3588" i="3"/>
  <c r="K3588" i="3"/>
  <c r="L3594" i="3" s="1"/>
  <c r="G3588" i="3"/>
  <c r="D3588" i="3"/>
  <c r="M2946" i="3"/>
  <c r="K2946" i="3"/>
  <c r="L2952" i="3" s="1"/>
  <c r="G2946" i="3"/>
  <c r="D2946" i="3"/>
  <c r="M2304" i="3"/>
  <c r="K2304" i="3"/>
  <c r="L2310" i="3" s="1"/>
  <c r="G2304" i="3"/>
  <c r="D2304" i="3"/>
  <c r="M1662" i="3"/>
  <c r="K1662" i="3"/>
  <c r="L1668" i="3" s="1"/>
  <c r="G1662" i="3"/>
  <c r="D1662" i="3"/>
  <c r="M1020" i="3"/>
  <c r="K1020" i="3"/>
  <c r="L1026" i="3" s="1"/>
  <c r="G1020" i="3"/>
  <c r="D1020" i="3"/>
  <c r="M378" i="3"/>
  <c r="K378" i="3"/>
  <c r="L384" i="3" s="1"/>
  <c r="G378" i="3"/>
  <c r="D378" i="3"/>
  <c r="M9366" i="3"/>
  <c r="K9366" i="3"/>
  <c r="L9372" i="3" s="1"/>
  <c r="G9366" i="3"/>
  <c r="D9366" i="3"/>
  <c r="M10008" i="3"/>
  <c r="K10008" i="3"/>
  <c r="L10014" i="3" s="1"/>
  <c r="G10008" i="3"/>
  <c r="D10008" i="3"/>
  <c r="F9370" i="3" l="1"/>
  <c r="E9372" i="3"/>
  <c r="J9372" i="3" s="1"/>
  <c r="F10012" i="3"/>
  <c r="E10014" i="3"/>
  <c r="J10014" i="3" s="1"/>
  <c r="F8728" i="3"/>
  <c r="E8730" i="3"/>
  <c r="J8730" i="3" s="1"/>
  <c r="F8086" i="3"/>
  <c r="E8088" i="3"/>
  <c r="J8088" i="3" s="1"/>
  <c r="F7444" i="3"/>
  <c r="E7446" i="3"/>
  <c r="J7446" i="3" s="1"/>
  <c r="F6802" i="3"/>
  <c r="E6804" i="3"/>
  <c r="J6804" i="3" s="1"/>
  <c r="F6160" i="3"/>
  <c r="E6162" i="3"/>
  <c r="J6162" i="3" s="1"/>
  <c r="F5518" i="3"/>
  <c r="E5520" i="3"/>
  <c r="J5520" i="3" s="1"/>
  <c r="F4876" i="3"/>
  <c r="E4878" i="3"/>
  <c r="J4878" i="3" s="1"/>
  <c r="F4234" i="3"/>
  <c r="E4236" i="3"/>
  <c r="J4236" i="3" s="1"/>
  <c r="F3592" i="3"/>
  <c r="E3594" i="3"/>
  <c r="J3594" i="3" s="1"/>
  <c r="F2950" i="3"/>
  <c r="E2952" i="3"/>
  <c r="J2952" i="3" s="1"/>
  <c r="F2308" i="3"/>
  <c r="E2310" i="3"/>
  <c r="J2310" i="3" s="1"/>
  <c r="F1666" i="3"/>
  <c r="E1668" i="3"/>
  <c r="J1668" i="3" s="1"/>
  <c r="F1024" i="3"/>
  <c r="E1026" i="3"/>
  <c r="J1026" i="3" s="1"/>
  <c r="F382" i="3"/>
  <c r="E384" i="3"/>
  <c r="J384" i="3" s="1"/>
  <c r="M8723" i="3"/>
  <c r="K8723" i="3"/>
  <c r="L8729" i="3" s="1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081" i="3"/>
  <c r="K8081" i="3"/>
  <c r="L8087" i="3" s="1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7439" i="3"/>
  <c r="K7439" i="3"/>
  <c r="L7445" i="3" s="1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6797" i="3"/>
  <c r="K6797" i="3"/>
  <c r="L6803" i="3" s="1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155" i="3"/>
  <c r="K6155" i="3"/>
  <c r="L6161" i="3" s="1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5513" i="3"/>
  <c r="K5513" i="3"/>
  <c r="L5519" i="3" s="1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4871" i="3"/>
  <c r="K4871" i="3"/>
  <c r="L4877" i="3" s="1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229" i="3"/>
  <c r="K4229" i="3"/>
  <c r="L4235" i="3" s="1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10007" i="3"/>
  <c r="K10007" i="3"/>
  <c r="L10013" i="3" s="1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9365" i="3"/>
  <c r="K9365" i="3"/>
  <c r="L9371" i="3" s="1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3587" i="3"/>
  <c r="K3587" i="3"/>
  <c r="L3593" i="3" s="1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2945" i="3"/>
  <c r="K2945" i="3"/>
  <c r="L2951" i="3" s="1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303" i="3"/>
  <c r="K2303" i="3"/>
  <c r="L2309" i="3" s="1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1661" i="3"/>
  <c r="K1661" i="3"/>
  <c r="L1667" i="3" s="1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019" i="3"/>
  <c r="K1019" i="3"/>
  <c r="L1025" i="3" s="1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369" i="3" l="1"/>
  <c r="E9371" i="3"/>
  <c r="J9371" i="3" s="1"/>
  <c r="F10011" i="3"/>
  <c r="E10013" i="3"/>
  <c r="J10013" i="3" s="1"/>
  <c r="F8727" i="3"/>
  <c r="E8729" i="3"/>
  <c r="J8729" i="3" s="1"/>
  <c r="F8085" i="3"/>
  <c r="E8087" i="3"/>
  <c r="J8087" i="3" s="1"/>
  <c r="F7443" i="3"/>
  <c r="E7445" i="3"/>
  <c r="J7445" i="3" s="1"/>
  <c r="F6801" i="3"/>
  <c r="E6803" i="3"/>
  <c r="J6803" i="3" s="1"/>
  <c r="F6159" i="3"/>
  <c r="E6161" i="3"/>
  <c r="J6161" i="3" s="1"/>
  <c r="F5517" i="3"/>
  <c r="E5519" i="3"/>
  <c r="J5519" i="3" s="1"/>
  <c r="F4875" i="3"/>
  <c r="E4877" i="3"/>
  <c r="J4877" i="3" s="1"/>
  <c r="F4233" i="3"/>
  <c r="E4235" i="3"/>
  <c r="J4235" i="3" s="1"/>
  <c r="F3591" i="3"/>
  <c r="E3593" i="3"/>
  <c r="J3593" i="3" s="1"/>
  <c r="F2949" i="3"/>
  <c r="E2951" i="3"/>
  <c r="J2951" i="3" s="1"/>
  <c r="F2307" i="3"/>
  <c r="E2309" i="3"/>
  <c r="J2309" i="3" s="1"/>
  <c r="F1665" i="3"/>
  <c r="E1667" i="3"/>
  <c r="J1667" i="3" s="1"/>
  <c r="F1023" i="3"/>
  <c r="E1025" i="3"/>
  <c r="J1025" i="3" s="1"/>
  <c r="L382" i="3"/>
  <c r="L1024" i="3"/>
  <c r="L2308" i="3"/>
  <c r="L3592" i="3"/>
  <c r="L9370" i="3"/>
  <c r="L10012" i="3"/>
  <c r="L4234" i="3"/>
  <c r="L4876" i="3"/>
  <c r="L5518" i="3"/>
  <c r="L6160" i="3"/>
  <c r="L6802" i="3"/>
  <c r="L7444" i="3"/>
  <c r="L8086" i="3"/>
  <c r="L8728" i="3"/>
  <c r="L1666" i="3"/>
  <c r="L2950" i="3"/>
  <c r="E380" i="3"/>
  <c r="J380" i="3" s="1"/>
  <c r="E1022" i="3"/>
  <c r="J1022" i="3" s="1"/>
  <c r="E2948" i="3"/>
  <c r="J2948" i="3" s="1"/>
  <c r="E3590" i="3"/>
  <c r="J3590" i="3" s="1"/>
  <c r="E9368" i="3"/>
  <c r="J9368" i="3" s="1"/>
  <c r="E10010" i="3"/>
  <c r="J10010" i="3" s="1"/>
  <c r="E4232" i="3"/>
  <c r="J4232" i="3" s="1"/>
  <c r="E6158" i="3"/>
  <c r="J6158" i="3" s="1"/>
  <c r="F381" i="3"/>
  <c r="E383" i="3"/>
  <c r="J383" i="3" s="1"/>
  <c r="F380" i="3"/>
  <c r="E382" i="3"/>
  <c r="J382" i="3" s="1"/>
  <c r="F1022" i="3"/>
  <c r="E1024" i="3"/>
  <c r="J1024" i="3" s="1"/>
  <c r="F1664" i="3"/>
  <c r="E1666" i="3"/>
  <c r="J1666" i="3" s="1"/>
  <c r="F2306" i="3"/>
  <c r="E2308" i="3"/>
  <c r="J2308" i="3" s="1"/>
  <c r="F2948" i="3"/>
  <c r="E2950" i="3"/>
  <c r="J2950" i="3" s="1"/>
  <c r="F3590" i="3"/>
  <c r="E3592" i="3"/>
  <c r="J3592" i="3" s="1"/>
  <c r="F4232" i="3"/>
  <c r="E4234" i="3"/>
  <c r="J4234" i="3" s="1"/>
  <c r="F4874" i="3"/>
  <c r="E4876" i="3"/>
  <c r="J4876" i="3" s="1"/>
  <c r="F5516" i="3"/>
  <c r="E5518" i="3"/>
  <c r="J5518" i="3" s="1"/>
  <c r="F6158" i="3"/>
  <c r="E6160" i="3"/>
  <c r="J6160" i="3" s="1"/>
  <c r="F6800" i="3"/>
  <c r="E6802" i="3"/>
  <c r="J6802" i="3" s="1"/>
  <c r="F7442" i="3"/>
  <c r="E7444" i="3"/>
  <c r="J7444" i="3" s="1"/>
  <c r="F8084" i="3"/>
  <c r="E8086" i="3"/>
  <c r="J8086" i="3" s="1"/>
  <c r="F8726" i="3"/>
  <c r="E8728" i="3"/>
  <c r="J8728" i="3" s="1"/>
  <c r="F9368" i="3"/>
  <c r="E9370" i="3"/>
  <c r="J9370" i="3" s="1"/>
  <c r="E9369" i="3"/>
  <c r="J9369" i="3" s="1"/>
  <c r="E10011" i="3"/>
  <c r="J10011" i="3" s="1"/>
  <c r="F10010" i="3"/>
  <c r="E10012" i="3"/>
  <c r="J10012" i="3" s="1"/>
  <c r="L9369" i="3"/>
  <c r="L10011" i="3"/>
  <c r="E8727" i="3"/>
  <c r="J8727" i="3" s="1"/>
  <c r="L8727" i="3"/>
  <c r="E8085" i="3"/>
  <c r="J8085" i="3" s="1"/>
  <c r="L8085" i="3"/>
  <c r="L7443" i="3"/>
  <c r="E7443" i="3"/>
  <c r="J7443" i="3" s="1"/>
  <c r="E6801" i="3"/>
  <c r="J6801" i="3" s="1"/>
  <c r="L6159" i="3"/>
  <c r="L6801" i="3"/>
  <c r="E6159" i="3"/>
  <c r="J6159" i="3" s="1"/>
  <c r="E5516" i="3"/>
  <c r="J5516" i="3" s="1"/>
  <c r="E5517" i="3"/>
  <c r="J5517" i="3" s="1"/>
  <c r="L5517" i="3"/>
  <c r="E4875" i="3"/>
  <c r="J4875" i="3" s="1"/>
  <c r="L4875" i="3"/>
  <c r="L4233" i="3"/>
  <c r="E6800" i="3"/>
  <c r="J6800" i="3" s="1"/>
  <c r="E4233" i="3"/>
  <c r="J4233" i="3" s="1"/>
  <c r="E3591" i="3"/>
  <c r="J3591" i="3" s="1"/>
  <c r="L3591" i="3"/>
  <c r="L8726" i="3"/>
  <c r="E2949" i="3"/>
  <c r="J2949" i="3" s="1"/>
  <c r="E2306" i="3"/>
  <c r="J2306" i="3" s="1"/>
  <c r="L2949" i="3"/>
  <c r="E2307" i="3"/>
  <c r="J2307" i="3" s="1"/>
  <c r="L2307" i="3"/>
  <c r="E7442" i="3"/>
  <c r="J7442" i="3" s="1"/>
  <c r="E1665" i="3"/>
  <c r="J1665" i="3" s="1"/>
  <c r="L1665" i="3"/>
  <c r="E1023" i="3"/>
  <c r="J1023" i="3" s="1"/>
  <c r="L381" i="3"/>
  <c r="L1023" i="3"/>
  <c r="L380" i="3"/>
  <c r="L1664" i="3"/>
  <c r="L10010" i="3"/>
  <c r="L5516" i="3"/>
  <c r="L4232" i="3"/>
  <c r="L1022" i="3"/>
  <c r="L2948" i="3"/>
  <c r="L9368" i="3"/>
  <c r="L4874" i="3"/>
  <c r="L6158" i="3"/>
  <c r="E381" i="3"/>
  <c r="J381" i="3" s="1"/>
  <c r="E1664" i="3"/>
  <c r="J1664" i="3" s="1"/>
  <c r="L2306" i="3"/>
  <c r="L3590" i="3"/>
  <c r="E8726" i="3"/>
  <c r="J8726" i="3" s="1"/>
  <c r="E4874" i="3"/>
  <c r="J4874" i="3" s="1"/>
  <c r="L7442" i="3"/>
  <c r="L6800" i="3"/>
  <c r="E8084" i="3"/>
  <c r="J8084" i="3" s="1"/>
  <c r="L8084" i="3"/>
  <c r="F9367" i="3"/>
  <c r="F10009" i="3"/>
  <c r="F8725" i="3"/>
  <c r="F8083" i="3"/>
  <c r="F7441" i="3"/>
  <c r="F6799" i="3"/>
  <c r="F6157" i="3"/>
  <c r="F5515" i="3"/>
  <c r="F4873" i="3"/>
  <c r="F4231" i="3"/>
  <c r="F3589" i="3"/>
  <c r="F2947" i="3"/>
  <c r="F2305" i="3"/>
  <c r="F1663" i="3"/>
  <c r="F1021" i="3"/>
  <c r="F379" i="3"/>
  <c r="F8082" i="3"/>
  <c r="F8724" i="3"/>
  <c r="F7440" i="3"/>
  <c r="F1020" i="3"/>
  <c r="F6156" i="3"/>
  <c r="F6798" i="3"/>
  <c r="F378" i="3"/>
  <c r="F5514" i="3"/>
  <c r="F1662" i="3"/>
  <c r="F4872" i="3"/>
  <c r="F3588" i="3"/>
  <c r="F4230" i="3"/>
  <c r="F2304" i="3"/>
  <c r="F2946" i="3"/>
  <c r="F9366" i="3"/>
  <c r="F10008" i="3"/>
  <c r="M373" i="3"/>
  <c r="K373" i="3"/>
  <c r="L379" i="3" s="1"/>
  <c r="G373" i="3"/>
  <c r="D373" i="3"/>
  <c r="M1015" i="3"/>
  <c r="K1015" i="3"/>
  <c r="L1021" i="3" s="1"/>
  <c r="G1015" i="3"/>
  <c r="D1015" i="3"/>
  <c r="M1657" i="3"/>
  <c r="K1657" i="3"/>
  <c r="L1663" i="3" s="1"/>
  <c r="G1657" i="3"/>
  <c r="D1657" i="3"/>
  <c r="M2299" i="3"/>
  <c r="K2299" i="3"/>
  <c r="L2305" i="3" s="1"/>
  <c r="G2299" i="3"/>
  <c r="D2299" i="3"/>
  <c r="M2941" i="3"/>
  <c r="K2941" i="3"/>
  <c r="L2947" i="3" s="1"/>
  <c r="G2941" i="3"/>
  <c r="D2941" i="3"/>
  <c r="M3583" i="3"/>
  <c r="K3583" i="3"/>
  <c r="L3589" i="3" s="1"/>
  <c r="G3583" i="3"/>
  <c r="D3583" i="3"/>
  <c r="M4225" i="3"/>
  <c r="K4225" i="3"/>
  <c r="L4231" i="3" s="1"/>
  <c r="G4225" i="3"/>
  <c r="D4225" i="3"/>
  <c r="M4867" i="3"/>
  <c r="K4867" i="3"/>
  <c r="L4873" i="3" s="1"/>
  <c r="G4867" i="3"/>
  <c r="D4867" i="3"/>
  <c r="M5509" i="3"/>
  <c r="K5509" i="3"/>
  <c r="L5515" i="3" s="1"/>
  <c r="G5509" i="3"/>
  <c r="D5509" i="3"/>
  <c r="M6151" i="3"/>
  <c r="K6151" i="3"/>
  <c r="L6157" i="3" s="1"/>
  <c r="G6151" i="3"/>
  <c r="D6151" i="3"/>
  <c r="M6793" i="3"/>
  <c r="K6793" i="3"/>
  <c r="L6799" i="3" s="1"/>
  <c r="G6793" i="3"/>
  <c r="D6793" i="3"/>
  <c r="M7435" i="3"/>
  <c r="K7435" i="3"/>
  <c r="L7441" i="3" s="1"/>
  <c r="G7435" i="3"/>
  <c r="D7435" i="3"/>
  <c r="M8077" i="3"/>
  <c r="K8077" i="3"/>
  <c r="L8083" i="3" s="1"/>
  <c r="G8077" i="3"/>
  <c r="D8077" i="3"/>
  <c r="M8719" i="3"/>
  <c r="K8719" i="3"/>
  <c r="L8725" i="3" s="1"/>
  <c r="G8719" i="3"/>
  <c r="D8719" i="3"/>
  <c r="M9361" i="3"/>
  <c r="K9361" i="3"/>
  <c r="L9367" i="3" s="1"/>
  <c r="G9361" i="3"/>
  <c r="D9361" i="3"/>
  <c r="M10003" i="3"/>
  <c r="K10003" i="3"/>
  <c r="L10009" i="3" s="1"/>
  <c r="G10003" i="3"/>
  <c r="D10003" i="3"/>
  <c r="F9365" i="3" l="1"/>
  <c r="E9367" i="3"/>
  <c r="J9367" i="3" s="1"/>
  <c r="F10007" i="3"/>
  <c r="E10009" i="3"/>
  <c r="J10009" i="3" s="1"/>
  <c r="F8723" i="3"/>
  <c r="E8725" i="3"/>
  <c r="J8725" i="3" s="1"/>
  <c r="F8081" i="3"/>
  <c r="E8083" i="3"/>
  <c r="J8083" i="3" s="1"/>
  <c r="F7439" i="3"/>
  <c r="E7441" i="3"/>
  <c r="J7441" i="3" s="1"/>
  <c r="F6797" i="3"/>
  <c r="E6799" i="3"/>
  <c r="J6799" i="3" s="1"/>
  <c r="F6155" i="3"/>
  <c r="E6157" i="3"/>
  <c r="J6157" i="3" s="1"/>
  <c r="F5513" i="3"/>
  <c r="E5515" i="3"/>
  <c r="J5515" i="3" s="1"/>
  <c r="F4871" i="3"/>
  <c r="E4873" i="3"/>
  <c r="J4873" i="3" s="1"/>
  <c r="F4229" i="3"/>
  <c r="E4231" i="3"/>
  <c r="J4231" i="3" s="1"/>
  <c r="F3587" i="3"/>
  <c r="E3589" i="3"/>
  <c r="J3589" i="3" s="1"/>
  <c r="F2945" i="3"/>
  <c r="E2947" i="3"/>
  <c r="J2947" i="3" s="1"/>
  <c r="F2303" i="3"/>
  <c r="E2305" i="3"/>
  <c r="J2305" i="3" s="1"/>
  <c r="F1661" i="3"/>
  <c r="E1663" i="3"/>
  <c r="J1663" i="3" s="1"/>
  <c r="F1019" i="3"/>
  <c r="E1021" i="3"/>
  <c r="J1021" i="3" s="1"/>
  <c r="F377" i="3"/>
  <c r="E379" i="3"/>
  <c r="J379" i="3" s="1"/>
  <c r="M9360" i="3"/>
  <c r="K9360" i="3"/>
  <c r="L9366" i="3" s="1"/>
  <c r="G9360" i="3"/>
  <c r="D9360" i="3"/>
  <c r="M8718" i="3"/>
  <c r="K8718" i="3"/>
  <c r="L8724" i="3" s="1"/>
  <c r="G8718" i="3"/>
  <c r="D8718" i="3"/>
  <c r="M8076" i="3"/>
  <c r="K8076" i="3"/>
  <c r="L8082" i="3" s="1"/>
  <c r="G8076" i="3"/>
  <c r="D8076" i="3"/>
  <c r="M7434" i="3"/>
  <c r="K7434" i="3"/>
  <c r="L7440" i="3" s="1"/>
  <c r="G7434" i="3"/>
  <c r="D7434" i="3"/>
  <c r="M6792" i="3"/>
  <c r="K6792" i="3"/>
  <c r="L6798" i="3" s="1"/>
  <c r="G6792" i="3"/>
  <c r="D6792" i="3"/>
  <c r="M6150" i="3"/>
  <c r="K6150" i="3"/>
  <c r="L6156" i="3" s="1"/>
  <c r="G6150" i="3"/>
  <c r="D6150" i="3"/>
  <c r="M5508" i="3"/>
  <c r="K5508" i="3"/>
  <c r="L5514" i="3" s="1"/>
  <c r="G5508" i="3"/>
  <c r="D5508" i="3"/>
  <c r="M4866" i="3"/>
  <c r="K4866" i="3"/>
  <c r="L4872" i="3" s="1"/>
  <c r="G4866" i="3"/>
  <c r="D4866" i="3"/>
  <c r="M4224" i="3"/>
  <c r="K4224" i="3"/>
  <c r="L4230" i="3" s="1"/>
  <c r="G4224" i="3"/>
  <c r="D4224" i="3"/>
  <c r="M3582" i="3"/>
  <c r="K3582" i="3"/>
  <c r="L3588" i="3" s="1"/>
  <c r="G3582" i="3"/>
  <c r="D3582" i="3"/>
  <c r="M2940" i="3"/>
  <c r="K2940" i="3"/>
  <c r="L2946" i="3" s="1"/>
  <c r="G2940" i="3"/>
  <c r="D2940" i="3"/>
  <c r="M2298" i="3"/>
  <c r="K2298" i="3"/>
  <c r="L2304" i="3" s="1"/>
  <c r="G2298" i="3"/>
  <c r="D2298" i="3"/>
  <c r="M1656" i="3"/>
  <c r="K1656" i="3"/>
  <c r="L1662" i="3" s="1"/>
  <c r="G1656" i="3"/>
  <c r="D1656" i="3"/>
  <c r="M1014" i="3"/>
  <c r="K1014" i="3"/>
  <c r="L1020" i="3" s="1"/>
  <c r="G1014" i="3"/>
  <c r="D1014" i="3"/>
  <c r="M372" i="3"/>
  <c r="K372" i="3"/>
  <c r="L378" i="3" s="1"/>
  <c r="G372" i="3"/>
  <c r="D372" i="3"/>
  <c r="M10002" i="3"/>
  <c r="K10002" i="3"/>
  <c r="L10008" i="3" s="1"/>
  <c r="G10002" i="3"/>
  <c r="D10002" i="3"/>
  <c r="F8722" i="3" l="1"/>
  <c r="E8724" i="3"/>
  <c r="J8724" i="3" s="1"/>
  <c r="F8080" i="3"/>
  <c r="E8082" i="3"/>
  <c r="J8082" i="3" s="1"/>
  <c r="F7438" i="3"/>
  <c r="E7440" i="3"/>
  <c r="J7440" i="3" s="1"/>
  <c r="F6796" i="3"/>
  <c r="E6798" i="3"/>
  <c r="J6798" i="3" s="1"/>
  <c r="F6154" i="3"/>
  <c r="E6156" i="3"/>
  <c r="J6156" i="3" s="1"/>
  <c r="F5512" i="3"/>
  <c r="E5514" i="3"/>
  <c r="J5514" i="3" s="1"/>
  <c r="F4870" i="3"/>
  <c r="E4872" i="3"/>
  <c r="J4872" i="3" s="1"/>
  <c r="F4228" i="3"/>
  <c r="E4230" i="3"/>
  <c r="J4230" i="3" s="1"/>
  <c r="F3586" i="3"/>
  <c r="E3588" i="3"/>
  <c r="J3588" i="3" s="1"/>
  <c r="F2944" i="3"/>
  <c r="E2946" i="3"/>
  <c r="J2946" i="3" s="1"/>
  <c r="F2302" i="3"/>
  <c r="E2304" i="3"/>
  <c r="J2304" i="3" s="1"/>
  <c r="F1660" i="3"/>
  <c r="E1662" i="3"/>
  <c r="J1662" i="3" s="1"/>
  <c r="F1018" i="3"/>
  <c r="E1020" i="3"/>
  <c r="J1020" i="3" s="1"/>
  <c r="F376" i="3"/>
  <c r="E378" i="3"/>
  <c r="J378" i="3" s="1"/>
  <c r="F9364" i="3"/>
  <c r="E9366" i="3"/>
  <c r="J9366" i="3" s="1"/>
  <c r="E10008" i="3"/>
  <c r="J10008" i="3" s="1"/>
  <c r="F10006" i="3"/>
  <c r="M9359" i="3"/>
  <c r="K9359" i="3"/>
  <c r="L9365" i="3" s="1"/>
  <c r="G9359" i="3"/>
  <c r="D9359" i="3"/>
  <c r="M8717" i="3"/>
  <c r="K8717" i="3"/>
  <c r="L8723" i="3" s="1"/>
  <c r="G8717" i="3"/>
  <c r="D8717" i="3"/>
  <c r="M8075" i="3"/>
  <c r="K8075" i="3"/>
  <c r="L8081" i="3" s="1"/>
  <c r="G8075" i="3"/>
  <c r="D8075" i="3"/>
  <c r="M7433" i="3"/>
  <c r="K7433" i="3"/>
  <c r="L7439" i="3" s="1"/>
  <c r="G7433" i="3"/>
  <c r="D7433" i="3"/>
  <c r="M6791" i="3"/>
  <c r="K6791" i="3"/>
  <c r="L6797" i="3" s="1"/>
  <c r="G6791" i="3"/>
  <c r="D6791" i="3"/>
  <c r="M6149" i="3"/>
  <c r="K6149" i="3"/>
  <c r="L6155" i="3" s="1"/>
  <c r="G6149" i="3"/>
  <c r="D6149" i="3"/>
  <c r="M5507" i="3"/>
  <c r="K5507" i="3"/>
  <c r="L5513" i="3" s="1"/>
  <c r="G5507" i="3"/>
  <c r="D5507" i="3"/>
  <c r="M4865" i="3"/>
  <c r="K4865" i="3"/>
  <c r="L4871" i="3" s="1"/>
  <c r="G4865" i="3"/>
  <c r="D4865" i="3"/>
  <c r="M4223" i="3"/>
  <c r="K4223" i="3"/>
  <c r="L4229" i="3" s="1"/>
  <c r="G4223" i="3"/>
  <c r="D4223" i="3"/>
  <c r="M3581" i="3"/>
  <c r="K3581" i="3"/>
  <c r="L3587" i="3" s="1"/>
  <c r="G3581" i="3"/>
  <c r="D3581" i="3"/>
  <c r="M2939" i="3"/>
  <c r="K2939" i="3"/>
  <c r="L2945" i="3" s="1"/>
  <c r="G2939" i="3"/>
  <c r="D2939" i="3"/>
  <c r="M2297" i="3"/>
  <c r="K2297" i="3"/>
  <c r="L2303" i="3" s="1"/>
  <c r="G2297" i="3"/>
  <c r="D2297" i="3"/>
  <c r="M1655" i="3"/>
  <c r="K1655" i="3"/>
  <c r="L1661" i="3" s="1"/>
  <c r="G1655" i="3"/>
  <c r="D1655" i="3"/>
  <c r="M1013" i="3"/>
  <c r="K1013" i="3"/>
  <c r="L1019" i="3" s="1"/>
  <c r="G1013" i="3"/>
  <c r="D1013" i="3"/>
  <c r="M371" i="3"/>
  <c r="K371" i="3"/>
  <c r="L377" i="3" s="1"/>
  <c r="G371" i="3"/>
  <c r="D371" i="3"/>
  <c r="M10001" i="3"/>
  <c r="K10001" i="3"/>
  <c r="L10007" i="3" s="1"/>
  <c r="G10001" i="3"/>
  <c r="D10001" i="3"/>
  <c r="F9363" i="3" l="1"/>
  <c r="E9365" i="3"/>
  <c r="J9365" i="3" s="1"/>
  <c r="F4227" i="3"/>
  <c r="E4229" i="3"/>
  <c r="J4229" i="3" s="1"/>
  <c r="F6795" i="3"/>
  <c r="E6797" i="3"/>
  <c r="J6797" i="3" s="1"/>
  <c r="E10007" i="3"/>
  <c r="J10007" i="3" s="1"/>
  <c r="F10005" i="3"/>
  <c r="E4871" i="3"/>
  <c r="J4871" i="3" s="1"/>
  <c r="F4869" i="3"/>
  <c r="F6153" i="3"/>
  <c r="E6155" i="3"/>
  <c r="J6155" i="3" s="1"/>
  <c r="F7437" i="3"/>
  <c r="E7439" i="3"/>
  <c r="J7439" i="3" s="1"/>
  <c r="F8721" i="3"/>
  <c r="E8723" i="3"/>
  <c r="J8723" i="3" s="1"/>
  <c r="F5511" i="3"/>
  <c r="E5513" i="3"/>
  <c r="J5513" i="3" s="1"/>
  <c r="E8081" i="3"/>
  <c r="J8081" i="3" s="1"/>
  <c r="F8079" i="3"/>
  <c r="E3587" i="3"/>
  <c r="J3587" i="3" s="1"/>
  <c r="F3585" i="3"/>
  <c r="E2945" i="3"/>
  <c r="J2945" i="3" s="1"/>
  <c r="F2943" i="3"/>
  <c r="F2301" i="3"/>
  <c r="E2303" i="3"/>
  <c r="J2303" i="3" s="1"/>
  <c r="F1659" i="3"/>
  <c r="E1661" i="3"/>
  <c r="J1661" i="3" s="1"/>
  <c r="F1017" i="3"/>
  <c r="E1019" i="3"/>
  <c r="J1019" i="3" s="1"/>
  <c r="F375" i="3"/>
  <c r="E377" i="3"/>
  <c r="J377" i="3" s="1"/>
  <c r="M9358" i="3"/>
  <c r="K9358" i="3"/>
  <c r="L9364" i="3" s="1"/>
  <c r="G9358" i="3"/>
  <c r="D9358" i="3"/>
  <c r="M8716" i="3"/>
  <c r="K8716" i="3"/>
  <c r="L8722" i="3" s="1"/>
  <c r="G8716" i="3"/>
  <c r="D8716" i="3"/>
  <c r="M8074" i="3"/>
  <c r="K8074" i="3"/>
  <c r="L8080" i="3" s="1"/>
  <c r="G8074" i="3"/>
  <c r="D8074" i="3"/>
  <c r="M7432" i="3"/>
  <c r="K7432" i="3"/>
  <c r="L7438" i="3" s="1"/>
  <c r="G7432" i="3"/>
  <c r="D7432" i="3"/>
  <c r="M7706" i="3"/>
  <c r="M6790" i="3"/>
  <c r="K6790" i="3"/>
  <c r="L6796" i="3" s="1"/>
  <c r="G6790" i="3"/>
  <c r="D6790" i="3"/>
  <c r="M6148" i="3"/>
  <c r="K6148" i="3"/>
  <c r="L6154" i="3" s="1"/>
  <c r="G6148" i="3"/>
  <c r="D6148" i="3"/>
  <c r="M5506" i="3"/>
  <c r="K5506" i="3"/>
  <c r="L5512" i="3" s="1"/>
  <c r="G5506" i="3"/>
  <c r="D5506" i="3"/>
  <c r="M4864" i="3"/>
  <c r="K4864" i="3"/>
  <c r="L4870" i="3" s="1"/>
  <c r="G4864" i="3"/>
  <c r="D4864" i="3"/>
  <c r="M4222" i="3"/>
  <c r="K4222" i="3"/>
  <c r="L4228" i="3" s="1"/>
  <c r="G4222" i="3"/>
  <c r="D4222" i="3"/>
  <c r="M3580" i="3"/>
  <c r="K3580" i="3"/>
  <c r="L3586" i="3" s="1"/>
  <c r="G3580" i="3"/>
  <c r="D3580" i="3"/>
  <c r="M2938" i="3"/>
  <c r="K2938" i="3"/>
  <c r="L2944" i="3" s="1"/>
  <c r="G2938" i="3"/>
  <c r="D2938" i="3"/>
  <c r="M2296" i="3"/>
  <c r="K2296" i="3"/>
  <c r="L2302" i="3" s="1"/>
  <c r="G2296" i="3"/>
  <c r="D2296" i="3"/>
  <c r="M1654" i="3"/>
  <c r="K1654" i="3"/>
  <c r="L1660" i="3" s="1"/>
  <c r="G1654" i="3"/>
  <c r="D1654" i="3"/>
  <c r="M1012" i="3"/>
  <c r="K1012" i="3"/>
  <c r="L1018" i="3" s="1"/>
  <c r="G1012" i="3"/>
  <c r="D1012" i="3"/>
  <c r="M370" i="3"/>
  <c r="K370" i="3"/>
  <c r="L376" i="3" s="1"/>
  <c r="G370" i="3"/>
  <c r="D370" i="3"/>
  <c r="F6794" i="3" l="1"/>
  <c r="E6796" i="3"/>
  <c r="J6796" i="3" s="1"/>
  <c r="F4226" i="3"/>
  <c r="E4228" i="3"/>
  <c r="J4228" i="3" s="1"/>
  <c r="F5510" i="3"/>
  <c r="E5512" i="3"/>
  <c r="J5512" i="3" s="1"/>
  <c r="F8078" i="3"/>
  <c r="E8080" i="3"/>
  <c r="J8080" i="3" s="1"/>
  <c r="E9364" i="3"/>
  <c r="J9364" i="3" s="1"/>
  <c r="F9362" i="3"/>
  <c r="F7436" i="3"/>
  <c r="E7438" i="3"/>
  <c r="J7438" i="3" s="1"/>
  <c r="E8722" i="3"/>
  <c r="J8722" i="3" s="1"/>
  <c r="F8720" i="3"/>
  <c r="F4868" i="3"/>
  <c r="E4870" i="3"/>
  <c r="J4870" i="3" s="1"/>
  <c r="E6154" i="3"/>
  <c r="J6154" i="3" s="1"/>
  <c r="F6152" i="3"/>
  <c r="F3584" i="3"/>
  <c r="E3586" i="3"/>
  <c r="J3586" i="3" s="1"/>
  <c r="F2942" i="3"/>
  <c r="E2944" i="3"/>
  <c r="J2944" i="3" s="1"/>
  <c r="F2300" i="3"/>
  <c r="E2302" i="3"/>
  <c r="J2302" i="3" s="1"/>
  <c r="E1660" i="3"/>
  <c r="J1660" i="3" s="1"/>
  <c r="F1658" i="3"/>
  <c r="F1016" i="3"/>
  <c r="E1018" i="3"/>
  <c r="J1018" i="3" s="1"/>
  <c r="F374" i="3"/>
  <c r="E376" i="3"/>
  <c r="J376" i="3" s="1"/>
  <c r="M10000" i="3"/>
  <c r="K10000" i="3"/>
  <c r="L10006" i="3" s="1"/>
  <c r="G10000" i="3"/>
  <c r="D10000" i="3"/>
  <c r="F10004" i="3" l="1"/>
  <c r="E10006" i="3"/>
  <c r="J10006" i="3" s="1"/>
  <c r="M9357" i="3"/>
  <c r="K9357" i="3"/>
  <c r="L9363" i="3" s="1"/>
  <c r="G9357" i="3"/>
  <c r="D9357" i="3"/>
  <c r="M8715" i="3"/>
  <c r="K8715" i="3"/>
  <c r="L8721" i="3" s="1"/>
  <c r="G8715" i="3"/>
  <c r="D8715" i="3"/>
  <c r="M8073" i="3"/>
  <c r="K8073" i="3"/>
  <c r="L8079" i="3" s="1"/>
  <c r="G8073" i="3"/>
  <c r="D8073" i="3"/>
  <c r="M7431" i="3"/>
  <c r="K7431" i="3"/>
  <c r="L7437" i="3" s="1"/>
  <c r="G7431" i="3"/>
  <c r="D7431" i="3"/>
  <c r="M6789" i="3"/>
  <c r="K6789" i="3"/>
  <c r="L6795" i="3" s="1"/>
  <c r="G6789" i="3"/>
  <c r="D6789" i="3"/>
  <c r="M6147" i="3"/>
  <c r="K6147" i="3"/>
  <c r="L6153" i="3" s="1"/>
  <c r="G6147" i="3"/>
  <c r="D6147" i="3"/>
  <c r="M5505" i="3"/>
  <c r="K5505" i="3"/>
  <c r="L5511" i="3" s="1"/>
  <c r="G5505" i="3"/>
  <c r="D5505" i="3"/>
  <c r="M4863" i="3"/>
  <c r="K4863" i="3"/>
  <c r="L4869" i="3" s="1"/>
  <c r="G4863" i="3"/>
  <c r="D4863" i="3"/>
  <c r="M4221" i="3"/>
  <c r="K4221" i="3"/>
  <c r="L4227" i="3" s="1"/>
  <c r="G4221" i="3"/>
  <c r="D4221" i="3"/>
  <c r="M3579" i="3"/>
  <c r="K3579" i="3"/>
  <c r="L3585" i="3" s="1"/>
  <c r="G3579" i="3"/>
  <c r="D3579" i="3"/>
  <c r="M2937" i="3"/>
  <c r="K2937" i="3"/>
  <c r="L2943" i="3" s="1"/>
  <c r="G2937" i="3"/>
  <c r="D2937" i="3"/>
  <c r="M2295" i="3"/>
  <c r="K2295" i="3"/>
  <c r="L2301" i="3" s="1"/>
  <c r="G2295" i="3"/>
  <c r="D2295" i="3"/>
  <c r="M1653" i="3"/>
  <c r="K1653" i="3"/>
  <c r="L1659" i="3" s="1"/>
  <c r="G1653" i="3"/>
  <c r="D1653" i="3"/>
  <c r="M1011" i="3"/>
  <c r="K1011" i="3"/>
  <c r="L1017" i="3" s="1"/>
  <c r="G1011" i="3"/>
  <c r="D1011" i="3"/>
  <c r="M369" i="3"/>
  <c r="K369" i="3"/>
  <c r="L375" i="3" s="1"/>
  <c r="G369" i="3"/>
  <c r="D369" i="3"/>
  <c r="M9999" i="3"/>
  <c r="K9999" i="3"/>
  <c r="L10005" i="3" s="1"/>
  <c r="G9999" i="3"/>
  <c r="D9999" i="3"/>
  <c r="F4225" i="3" l="1"/>
  <c r="E4227" i="3"/>
  <c r="J4227" i="3" s="1"/>
  <c r="F6793" i="3"/>
  <c r="E6795" i="3"/>
  <c r="J6795" i="3" s="1"/>
  <c r="F8077" i="3"/>
  <c r="E8079" i="3"/>
  <c r="J8079" i="3" s="1"/>
  <c r="F5509" i="3"/>
  <c r="E5511" i="3"/>
  <c r="J5511" i="3" s="1"/>
  <c r="F9361" i="3"/>
  <c r="E9363" i="3"/>
  <c r="J9363" i="3" s="1"/>
  <c r="F10003" i="3"/>
  <c r="E10005" i="3"/>
  <c r="J10005" i="3" s="1"/>
  <c r="F4867" i="3"/>
  <c r="E4869" i="3"/>
  <c r="J4869" i="3" s="1"/>
  <c r="F6151" i="3"/>
  <c r="E6153" i="3"/>
  <c r="J6153" i="3" s="1"/>
  <c r="F7435" i="3"/>
  <c r="E7437" i="3"/>
  <c r="J7437" i="3" s="1"/>
  <c r="F8719" i="3"/>
  <c r="E8721" i="3"/>
  <c r="J8721" i="3" s="1"/>
  <c r="F3583" i="3"/>
  <c r="E3585" i="3"/>
  <c r="J3585" i="3" s="1"/>
  <c r="F2941" i="3"/>
  <c r="E2943" i="3"/>
  <c r="J2943" i="3" s="1"/>
  <c r="F2299" i="3"/>
  <c r="E2301" i="3"/>
  <c r="J2301" i="3" s="1"/>
  <c r="F1657" i="3"/>
  <c r="E1659" i="3"/>
  <c r="J1659" i="3" s="1"/>
  <c r="F1015" i="3"/>
  <c r="E1017" i="3"/>
  <c r="J1017" i="3" s="1"/>
  <c r="F373" i="3"/>
  <c r="E375" i="3"/>
  <c r="J375" i="3" s="1"/>
  <c r="M9356" i="3"/>
  <c r="K9356" i="3"/>
  <c r="L9362" i="3" s="1"/>
  <c r="G9356" i="3"/>
  <c r="D9356" i="3"/>
  <c r="M8714" i="3"/>
  <c r="K8714" i="3"/>
  <c r="L8720" i="3" s="1"/>
  <c r="G8714" i="3"/>
  <c r="D8714" i="3"/>
  <c r="M8072" i="3"/>
  <c r="K8072" i="3"/>
  <c r="L8078" i="3" s="1"/>
  <c r="G8072" i="3"/>
  <c r="D8072" i="3"/>
  <c r="M7430" i="3"/>
  <c r="K7430" i="3"/>
  <c r="L7436" i="3" s="1"/>
  <c r="G7430" i="3"/>
  <c r="D7430" i="3"/>
  <c r="M6788" i="3"/>
  <c r="K6788" i="3"/>
  <c r="L6794" i="3" s="1"/>
  <c r="G6788" i="3"/>
  <c r="D6788" i="3"/>
  <c r="M6146" i="3"/>
  <c r="K6146" i="3"/>
  <c r="L6152" i="3" s="1"/>
  <c r="G6146" i="3"/>
  <c r="D6146" i="3"/>
  <c r="M5504" i="3"/>
  <c r="K5504" i="3"/>
  <c r="L5510" i="3" s="1"/>
  <c r="G5504" i="3"/>
  <c r="D5504" i="3"/>
  <c r="M4862" i="3"/>
  <c r="K4862" i="3"/>
  <c r="L4868" i="3" s="1"/>
  <c r="G4862" i="3"/>
  <c r="D4862" i="3"/>
  <c r="M4220" i="3"/>
  <c r="K4220" i="3"/>
  <c r="L4226" i="3" s="1"/>
  <c r="G4220" i="3"/>
  <c r="D4220" i="3"/>
  <c r="M3578" i="3"/>
  <c r="K3578" i="3"/>
  <c r="L3584" i="3" s="1"/>
  <c r="G3578" i="3"/>
  <c r="D3578" i="3"/>
  <c r="M2936" i="3"/>
  <c r="K2936" i="3"/>
  <c r="L2942" i="3" s="1"/>
  <c r="G2936" i="3"/>
  <c r="D2936" i="3"/>
  <c r="M2294" i="3"/>
  <c r="K2294" i="3"/>
  <c r="L2300" i="3" s="1"/>
  <c r="G2294" i="3"/>
  <c r="D2294" i="3"/>
  <c r="M1652" i="3"/>
  <c r="K1652" i="3"/>
  <c r="L1658" i="3" s="1"/>
  <c r="G1652" i="3"/>
  <c r="D1652" i="3"/>
  <c r="M1010" i="3"/>
  <c r="K1010" i="3"/>
  <c r="L1016" i="3" s="1"/>
  <c r="G1010" i="3"/>
  <c r="D1010" i="3"/>
  <c r="M368" i="3"/>
  <c r="K368" i="3"/>
  <c r="L374" i="3" s="1"/>
  <c r="G368" i="3"/>
  <c r="D368" i="3"/>
  <c r="M9998" i="3"/>
  <c r="K9998" i="3"/>
  <c r="L10004" i="3" s="1"/>
  <c r="G9998" i="3"/>
  <c r="D9998" i="3"/>
  <c r="F10002" i="3" l="1"/>
  <c r="E10004" i="3"/>
  <c r="J10004" i="3" s="1"/>
  <c r="F4866" i="3"/>
  <c r="E4868" i="3"/>
  <c r="J4868" i="3" s="1"/>
  <c r="F4224" i="3"/>
  <c r="E4226" i="3"/>
  <c r="J4226" i="3" s="1"/>
  <c r="F5508" i="3"/>
  <c r="E5510" i="3"/>
  <c r="J5510" i="3" s="1"/>
  <c r="F6792" i="3"/>
  <c r="E6794" i="3"/>
  <c r="J6794" i="3" s="1"/>
  <c r="F8076" i="3"/>
  <c r="E8078" i="3"/>
  <c r="J8078" i="3" s="1"/>
  <c r="F9360" i="3"/>
  <c r="E9362" i="3"/>
  <c r="J9362" i="3" s="1"/>
  <c r="F6150" i="3"/>
  <c r="E6152" i="3"/>
  <c r="J6152" i="3" s="1"/>
  <c r="F8718" i="3"/>
  <c r="E8720" i="3"/>
  <c r="J8720" i="3" s="1"/>
  <c r="F7434" i="3"/>
  <c r="E7436" i="3"/>
  <c r="J7436" i="3" s="1"/>
  <c r="F3582" i="3"/>
  <c r="E3584" i="3"/>
  <c r="J3584" i="3" s="1"/>
  <c r="F2940" i="3"/>
  <c r="E2942" i="3"/>
  <c r="J2942" i="3" s="1"/>
  <c r="F2298" i="3"/>
  <c r="E2300" i="3"/>
  <c r="J2300" i="3" s="1"/>
  <c r="F1656" i="3"/>
  <c r="E1658" i="3"/>
  <c r="J1658" i="3" s="1"/>
  <c r="F1014" i="3"/>
  <c r="E1016" i="3"/>
  <c r="J1016" i="3" s="1"/>
  <c r="F372" i="3"/>
  <c r="E374" i="3"/>
  <c r="J374" i="3" s="1"/>
  <c r="M9997" i="3"/>
  <c r="K9997" i="3"/>
  <c r="L10003" i="3" s="1"/>
  <c r="G9997" i="3"/>
  <c r="D9997" i="3"/>
  <c r="M9355" i="3"/>
  <c r="K9355" i="3"/>
  <c r="L9361" i="3" s="1"/>
  <c r="G9355" i="3"/>
  <c r="D9355" i="3"/>
  <c r="M8713" i="3"/>
  <c r="K8713" i="3"/>
  <c r="L8719" i="3" s="1"/>
  <c r="G8713" i="3"/>
  <c r="D8713" i="3"/>
  <c r="M8071" i="3"/>
  <c r="K8071" i="3"/>
  <c r="L8077" i="3" s="1"/>
  <c r="G8071" i="3"/>
  <c r="D8071" i="3"/>
  <c r="M7429" i="3"/>
  <c r="K7429" i="3"/>
  <c r="L7435" i="3" s="1"/>
  <c r="G7429" i="3"/>
  <c r="D7429" i="3"/>
  <c r="M6787" i="3"/>
  <c r="K6787" i="3"/>
  <c r="L6793" i="3" s="1"/>
  <c r="G6787" i="3"/>
  <c r="D6787" i="3"/>
  <c r="M6145" i="3"/>
  <c r="K6145" i="3"/>
  <c r="L6151" i="3" s="1"/>
  <c r="G6145" i="3"/>
  <c r="D6145" i="3"/>
  <c r="M5503" i="3"/>
  <c r="K5503" i="3"/>
  <c r="L5509" i="3" s="1"/>
  <c r="G5503" i="3"/>
  <c r="D5503" i="3"/>
  <c r="M4861" i="3"/>
  <c r="K4861" i="3"/>
  <c r="L4867" i="3" s="1"/>
  <c r="G4861" i="3"/>
  <c r="D4861" i="3"/>
  <c r="M4219" i="3"/>
  <c r="K4219" i="3"/>
  <c r="L4225" i="3" s="1"/>
  <c r="G4219" i="3"/>
  <c r="D4219" i="3"/>
  <c r="M3577" i="3"/>
  <c r="K3577" i="3"/>
  <c r="L3583" i="3" s="1"/>
  <c r="G3577" i="3"/>
  <c r="D3577" i="3"/>
  <c r="M2935" i="3"/>
  <c r="K2935" i="3"/>
  <c r="L2941" i="3" s="1"/>
  <c r="G2935" i="3"/>
  <c r="D2935" i="3"/>
  <c r="M2293" i="3"/>
  <c r="K2293" i="3"/>
  <c r="L2299" i="3" s="1"/>
  <c r="G2293" i="3"/>
  <c r="D2293" i="3"/>
  <c r="M1651" i="3"/>
  <c r="K1651" i="3"/>
  <c r="L1657" i="3" s="1"/>
  <c r="G1651" i="3"/>
  <c r="D1651" i="3"/>
  <c r="M1009" i="3"/>
  <c r="K1009" i="3"/>
  <c r="L1015" i="3" s="1"/>
  <c r="G1009" i="3"/>
  <c r="D1009" i="3"/>
  <c r="M367" i="3"/>
  <c r="K367" i="3"/>
  <c r="L373" i="3" s="1"/>
  <c r="G367" i="3"/>
  <c r="D367" i="3"/>
  <c r="F371" i="3" l="1"/>
  <c r="E373" i="3"/>
  <c r="J373" i="3" s="1"/>
  <c r="F1013" i="3"/>
  <c r="E1015" i="3"/>
  <c r="J1015" i="3" s="1"/>
  <c r="F1655" i="3"/>
  <c r="E1657" i="3"/>
  <c r="J1657" i="3" s="1"/>
  <c r="F2297" i="3"/>
  <c r="E2299" i="3"/>
  <c r="J2299" i="3" s="1"/>
  <c r="F2939" i="3"/>
  <c r="E2941" i="3"/>
  <c r="J2941" i="3" s="1"/>
  <c r="F3581" i="3"/>
  <c r="E3583" i="3"/>
  <c r="J3583" i="3" s="1"/>
  <c r="F4223" i="3"/>
  <c r="E4225" i="3"/>
  <c r="J4225" i="3" s="1"/>
  <c r="F4865" i="3"/>
  <c r="E4867" i="3"/>
  <c r="J4867" i="3" s="1"/>
  <c r="F5507" i="3"/>
  <c r="E5509" i="3"/>
  <c r="J5509" i="3" s="1"/>
  <c r="F6149" i="3"/>
  <c r="E6151" i="3"/>
  <c r="J6151" i="3" s="1"/>
  <c r="F6791" i="3"/>
  <c r="E6793" i="3"/>
  <c r="J6793" i="3" s="1"/>
  <c r="F7433" i="3"/>
  <c r="E7435" i="3"/>
  <c r="J7435" i="3" s="1"/>
  <c r="F8075" i="3"/>
  <c r="E8077" i="3"/>
  <c r="J8077" i="3" s="1"/>
  <c r="F8717" i="3"/>
  <c r="E8719" i="3"/>
  <c r="J8719" i="3" s="1"/>
  <c r="F9359" i="3"/>
  <c r="E9361" i="3"/>
  <c r="J9361" i="3" s="1"/>
  <c r="F10001" i="3"/>
  <c r="E10003" i="3"/>
  <c r="J10003" i="3" s="1"/>
  <c r="M9354" i="3"/>
  <c r="K9354" i="3"/>
  <c r="L9360" i="3" s="1"/>
  <c r="G9354" i="3"/>
  <c r="D9354" i="3"/>
  <c r="M8712" i="3"/>
  <c r="K8712" i="3"/>
  <c r="L8718" i="3" s="1"/>
  <c r="G8712" i="3"/>
  <c r="D8712" i="3"/>
  <c r="M8070" i="3"/>
  <c r="K8070" i="3"/>
  <c r="L8076" i="3" s="1"/>
  <c r="G8070" i="3"/>
  <c r="D8070" i="3"/>
  <c r="M7428" i="3"/>
  <c r="K7428" i="3"/>
  <c r="L7434" i="3" s="1"/>
  <c r="G7428" i="3"/>
  <c r="D7428" i="3"/>
  <c r="M6786" i="3"/>
  <c r="K6786" i="3"/>
  <c r="L6792" i="3" s="1"/>
  <c r="G6786" i="3"/>
  <c r="D6786" i="3"/>
  <c r="M6144" i="3"/>
  <c r="K6144" i="3"/>
  <c r="L6150" i="3" s="1"/>
  <c r="G6144" i="3"/>
  <c r="D6144" i="3"/>
  <c r="M5502" i="3"/>
  <c r="K5502" i="3"/>
  <c r="L5508" i="3" s="1"/>
  <c r="G5502" i="3"/>
  <c r="D5502" i="3"/>
  <c r="M4860" i="3"/>
  <c r="K4860" i="3"/>
  <c r="L4866" i="3" s="1"/>
  <c r="G4860" i="3"/>
  <c r="D4860" i="3"/>
  <c r="M4218" i="3"/>
  <c r="K4218" i="3"/>
  <c r="L4224" i="3" s="1"/>
  <c r="G4218" i="3"/>
  <c r="D4218" i="3"/>
  <c r="M3576" i="3"/>
  <c r="K3576" i="3"/>
  <c r="L3582" i="3" s="1"/>
  <c r="G3576" i="3"/>
  <c r="D3576" i="3"/>
  <c r="M2934" i="3"/>
  <c r="K2934" i="3"/>
  <c r="L2940" i="3" s="1"/>
  <c r="G2934" i="3"/>
  <c r="D2934" i="3"/>
  <c r="M2292" i="3"/>
  <c r="K2292" i="3"/>
  <c r="L2298" i="3" s="1"/>
  <c r="G2292" i="3"/>
  <c r="D2292" i="3"/>
  <c r="M1650" i="3"/>
  <c r="K1650" i="3"/>
  <c r="L1656" i="3" s="1"/>
  <c r="G1650" i="3"/>
  <c r="D1650" i="3"/>
  <c r="M1008" i="3"/>
  <c r="K1008" i="3"/>
  <c r="L1014" i="3" s="1"/>
  <c r="G1008" i="3"/>
  <c r="D1008" i="3"/>
  <c r="M366" i="3"/>
  <c r="K366" i="3"/>
  <c r="L372" i="3" s="1"/>
  <c r="G366" i="3"/>
  <c r="D366" i="3"/>
  <c r="M9996" i="3"/>
  <c r="K9996" i="3"/>
  <c r="L10002" i="3" s="1"/>
  <c r="G9996" i="3"/>
  <c r="D9996" i="3"/>
  <c r="F9358" i="3" l="1"/>
  <c r="E9360" i="3"/>
  <c r="J9360" i="3" s="1"/>
  <c r="F8716" i="3"/>
  <c r="E8718" i="3"/>
  <c r="J8718" i="3" s="1"/>
  <c r="F8074" i="3"/>
  <c r="E8076" i="3"/>
  <c r="J8076" i="3" s="1"/>
  <c r="F7432" i="3"/>
  <c r="E7434" i="3"/>
  <c r="J7434" i="3" s="1"/>
  <c r="F6790" i="3"/>
  <c r="E6792" i="3"/>
  <c r="J6792" i="3" s="1"/>
  <c r="F6148" i="3"/>
  <c r="E6150" i="3"/>
  <c r="J6150" i="3" s="1"/>
  <c r="F5506" i="3"/>
  <c r="E5508" i="3"/>
  <c r="J5508" i="3" s="1"/>
  <c r="F4864" i="3"/>
  <c r="E4866" i="3"/>
  <c r="J4866" i="3" s="1"/>
  <c r="F4222" i="3"/>
  <c r="E4224" i="3"/>
  <c r="J4224" i="3" s="1"/>
  <c r="F3580" i="3"/>
  <c r="E3582" i="3"/>
  <c r="J3582" i="3" s="1"/>
  <c r="F2938" i="3"/>
  <c r="E2940" i="3"/>
  <c r="J2940" i="3" s="1"/>
  <c r="F2296" i="3"/>
  <c r="E2298" i="3"/>
  <c r="J2298" i="3" s="1"/>
  <c r="F1654" i="3"/>
  <c r="E1656" i="3"/>
  <c r="J1656" i="3" s="1"/>
  <c r="F1012" i="3"/>
  <c r="E1014" i="3"/>
  <c r="J1014" i="3" s="1"/>
  <c r="F370" i="3"/>
  <c r="E372" i="3"/>
  <c r="J372" i="3" s="1"/>
  <c r="F10000" i="3"/>
  <c r="E10002" i="3"/>
  <c r="J10002" i="3" s="1"/>
  <c r="M9353" i="3"/>
  <c r="K9353" i="3"/>
  <c r="L9359" i="3" s="1"/>
  <c r="G9353" i="3"/>
  <c r="D9353" i="3"/>
  <c r="M8711" i="3"/>
  <c r="K8711" i="3"/>
  <c r="L8717" i="3" s="1"/>
  <c r="G8711" i="3"/>
  <c r="D8711" i="3"/>
  <c r="M8069" i="3"/>
  <c r="K8069" i="3"/>
  <c r="L8075" i="3" s="1"/>
  <c r="G8069" i="3"/>
  <c r="D8069" i="3"/>
  <c r="M7427" i="3"/>
  <c r="K7427" i="3"/>
  <c r="L7433" i="3" s="1"/>
  <c r="G7427" i="3"/>
  <c r="D7427" i="3"/>
  <c r="M6785" i="3"/>
  <c r="K6785" i="3"/>
  <c r="L6791" i="3" s="1"/>
  <c r="G6785" i="3"/>
  <c r="D6785" i="3"/>
  <c r="M6143" i="3"/>
  <c r="K6143" i="3"/>
  <c r="L6149" i="3" s="1"/>
  <c r="G6143" i="3"/>
  <c r="D6143" i="3"/>
  <c r="M5501" i="3"/>
  <c r="K5501" i="3"/>
  <c r="L5507" i="3" s="1"/>
  <c r="G5501" i="3"/>
  <c r="D5501" i="3"/>
  <c r="M4859" i="3"/>
  <c r="K4859" i="3"/>
  <c r="L4865" i="3" s="1"/>
  <c r="G4859" i="3"/>
  <c r="D4859" i="3"/>
  <c r="M4217" i="3"/>
  <c r="K4217" i="3"/>
  <c r="L4223" i="3" s="1"/>
  <c r="G4217" i="3"/>
  <c r="D4217" i="3"/>
  <c r="M3575" i="3"/>
  <c r="K3575" i="3"/>
  <c r="L3581" i="3" s="1"/>
  <c r="G3575" i="3"/>
  <c r="D3575" i="3"/>
  <c r="M2933" i="3"/>
  <c r="K2933" i="3"/>
  <c r="L2939" i="3" s="1"/>
  <c r="G2933" i="3"/>
  <c r="D2933" i="3"/>
  <c r="M2291" i="3"/>
  <c r="K2291" i="3"/>
  <c r="L2297" i="3" s="1"/>
  <c r="G2291" i="3"/>
  <c r="D2291" i="3"/>
  <c r="M1649" i="3"/>
  <c r="K1649" i="3"/>
  <c r="L1655" i="3" s="1"/>
  <c r="G1649" i="3"/>
  <c r="D1649" i="3"/>
  <c r="M1007" i="3"/>
  <c r="K1007" i="3"/>
  <c r="L1013" i="3" s="1"/>
  <c r="G1007" i="3"/>
  <c r="D1007" i="3"/>
  <c r="M365" i="3"/>
  <c r="K365" i="3"/>
  <c r="L371" i="3" s="1"/>
  <c r="G365" i="3"/>
  <c r="D365" i="3"/>
  <c r="M9995" i="3"/>
  <c r="K9995" i="3"/>
  <c r="L10001" i="3" s="1"/>
  <c r="G9995" i="3"/>
  <c r="D9995" i="3"/>
  <c r="F9357" i="3" l="1"/>
  <c r="E9359" i="3"/>
  <c r="J9359" i="3" s="1"/>
  <c r="F8715" i="3"/>
  <c r="E8717" i="3"/>
  <c r="J8717" i="3" s="1"/>
  <c r="F8073" i="3"/>
  <c r="E8075" i="3"/>
  <c r="J8075" i="3" s="1"/>
  <c r="F7431" i="3"/>
  <c r="E7433" i="3"/>
  <c r="J7433" i="3" s="1"/>
  <c r="F6789" i="3"/>
  <c r="E6791" i="3"/>
  <c r="J6791" i="3" s="1"/>
  <c r="F6147" i="3"/>
  <c r="E6149" i="3"/>
  <c r="J6149" i="3" s="1"/>
  <c r="F5505" i="3"/>
  <c r="E5507" i="3"/>
  <c r="J5507" i="3" s="1"/>
  <c r="F4863" i="3"/>
  <c r="E4865" i="3"/>
  <c r="J4865" i="3" s="1"/>
  <c r="F4221" i="3"/>
  <c r="E4223" i="3"/>
  <c r="J4223" i="3" s="1"/>
  <c r="F3579" i="3"/>
  <c r="E3581" i="3"/>
  <c r="J3581" i="3" s="1"/>
  <c r="F2937" i="3"/>
  <c r="E2939" i="3"/>
  <c r="J2939" i="3" s="1"/>
  <c r="F2295" i="3"/>
  <c r="E2297" i="3"/>
  <c r="J2297" i="3" s="1"/>
  <c r="F1653" i="3"/>
  <c r="E1655" i="3"/>
  <c r="J1655" i="3" s="1"/>
  <c r="F1011" i="3"/>
  <c r="E1013" i="3"/>
  <c r="J1013" i="3" s="1"/>
  <c r="F369" i="3"/>
  <c r="E371" i="3"/>
  <c r="J371" i="3" s="1"/>
  <c r="F9999" i="3"/>
  <c r="E10001" i="3"/>
  <c r="J10001" i="3" s="1"/>
  <c r="M9352" i="3"/>
  <c r="K9352" i="3"/>
  <c r="L9358" i="3" s="1"/>
  <c r="G9352" i="3"/>
  <c r="D9352" i="3"/>
  <c r="M8710" i="3"/>
  <c r="K8710" i="3"/>
  <c r="L8716" i="3" s="1"/>
  <c r="G8710" i="3"/>
  <c r="D8710" i="3"/>
  <c r="M8068" i="3"/>
  <c r="K8068" i="3"/>
  <c r="L8074" i="3" s="1"/>
  <c r="G8068" i="3"/>
  <c r="D8068" i="3"/>
  <c r="M7426" i="3"/>
  <c r="K7426" i="3"/>
  <c r="L7432" i="3" s="1"/>
  <c r="G7426" i="3"/>
  <c r="D7426" i="3"/>
  <c r="M6784" i="3"/>
  <c r="K6784" i="3"/>
  <c r="L6790" i="3" s="1"/>
  <c r="G6784" i="3"/>
  <c r="D6784" i="3"/>
  <c r="M6142" i="3"/>
  <c r="K6142" i="3"/>
  <c r="L6148" i="3" s="1"/>
  <c r="G6142" i="3"/>
  <c r="D6142" i="3"/>
  <c r="M5500" i="3"/>
  <c r="K5500" i="3"/>
  <c r="L5506" i="3" s="1"/>
  <c r="G5500" i="3"/>
  <c r="D5500" i="3"/>
  <c r="M4858" i="3"/>
  <c r="K4858" i="3"/>
  <c r="L4864" i="3" s="1"/>
  <c r="G4858" i="3"/>
  <c r="D4858" i="3"/>
  <c r="M4216" i="3"/>
  <c r="K4216" i="3"/>
  <c r="L4222" i="3" s="1"/>
  <c r="G4216" i="3"/>
  <c r="D4216" i="3"/>
  <c r="M3574" i="3"/>
  <c r="K3574" i="3"/>
  <c r="L3580" i="3" s="1"/>
  <c r="G3574" i="3"/>
  <c r="D3574" i="3"/>
  <c r="M2932" i="3"/>
  <c r="K2932" i="3"/>
  <c r="L2938" i="3" s="1"/>
  <c r="G2932" i="3"/>
  <c r="D2932" i="3"/>
  <c r="M2290" i="3"/>
  <c r="K2290" i="3"/>
  <c r="L2296" i="3" s="1"/>
  <c r="G2290" i="3"/>
  <c r="D2290" i="3"/>
  <c r="M1648" i="3"/>
  <c r="K1648" i="3"/>
  <c r="L1654" i="3" s="1"/>
  <c r="G1648" i="3"/>
  <c r="D1648" i="3"/>
  <c r="M1006" i="3"/>
  <c r="K1006" i="3"/>
  <c r="L1012" i="3" s="1"/>
  <c r="G1006" i="3"/>
  <c r="D1006" i="3"/>
  <c r="M364" i="3"/>
  <c r="K364" i="3"/>
  <c r="L370" i="3" s="1"/>
  <c r="G364" i="3"/>
  <c r="D364" i="3"/>
  <c r="M9994" i="3"/>
  <c r="K9994" i="3"/>
  <c r="L10000" i="3" s="1"/>
  <c r="G9994" i="3"/>
  <c r="D9994" i="3"/>
  <c r="F9356" i="3" l="1"/>
  <c r="E9358" i="3"/>
  <c r="J9358" i="3" s="1"/>
  <c r="F8714" i="3"/>
  <c r="E8716" i="3"/>
  <c r="J8716" i="3" s="1"/>
  <c r="F8072" i="3"/>
  <c r="E8074" i="3"/>
  <c r="J8074" i="3" s="1"/>
  <c r="F7430" i="3"/>
  <c r="E7432" i="3"/>
  <c r="J7432" i="3" s="1"/>
  <c r="F6788" i="3"/>
  <c r="E6790" i="3"/>
  <c r="J6790" i="3" s="1"/>
  <c r="F6146" i="3"/>
  <c r="E6148" i="3"/>
  <c r="J6148" i="3" s="1"/>
  <c r="F5504" i="3"/>
  <c r="E5506" i="3"/>
  <c r="J5506" i="3" s="1"/>
  <c r="F4862" i="3"/>
  <c r="E4864" i="3"/>
  <c r="J4864" i="3" s="1"/>
  <c r="F4220" i="3"/>
  <c r="E4222" i="3"/>
  <c r="J4222" i="3" s="1"/>
  <c r="F3578" i="3"/>
  <c r="E3580" i="3"/>
  <c r="J3580" i="3" s="1"/>
  <c r="F2936" i="3"/>
  <c r="E2938" i="3"/>
  <c r="J2938" i="3" s="1"/>
  <c r="F2294" i="3"/>
  <c r="E2296" i="3"/>
  <c r="J2296" i="3" s="1"/>
  <c r="F1652" i="3"/>
  <c r="E1654" i="3"/>
  <c r="J1654" i="3" s="1"/>
  <c r="F1010" i="3"/>
  <c r="E1012" i="3"/>
  <c r="J1012" i="3" s="1"/>
  <c r="F368" i="3"/>
  <c r="E370" i="3"/>
  <c r="J370" i="3" s="1"/>
  <c r="F9998" i="3"/>
  <c r="E10000" i="3"/>
  <c r="J10000" i="3" s="1"/>
  <c r="M9351" i="3"/>
  <c r="K9351" i="3"/>
  <c r="L9357" i="3" s="1"/>
  <c r="G9351" i="3"/>
  <c r="D9351" i="3"/>
  <c r="M8709" i="3"/>
  <c r="K8709" i="3"/>
  <c r="L8715" i="3" s="1"/>
  <c r="G8709" i="3"/>
  <c r="D8709" i="3"/>
  <c r="M8067" i="3"/>
  <c r="K8067" i="3"/>
  <c r="L8073" i="3" s="1"/>
  <c r="G8067" i="3"/>
  <c r="D8067" i="3"/>
  <c r="M7425" i="3"/>
  <c r="K7425" i="3"/>
  <c r="L7431" i="3" s="1"/>
  <c r="G7425" i="3"/>
  <c r="D7425" i="3"/>
  <c r="M6783" i="3"/>
  <c r="K6783" i="3"/>
  <c r="L6789" i="3" s="1"/>
  <c r="G6783" i="3"/>
  <c r="D6783" i="3"/>
  <c r="M6141" i="3"/>
  <c r="K6141" i="3"/>
  <c r="L6147" i="3" s="1"/>
  <c r="G6141" i="3"/>
  <c r="D6141" i="3"/>
  <c r="M5499" i="3"/>
  <c r="K5499" i="3"/>
  <c r="L5505" i="3" s="1"/>
  <c r="G5499" i="3"/>
  <c r="D5499" i="3"/>
  <c r="M4857" i="3"/>
  <c r="K4857" i="3"/>
  <c r="L4863" i="3" s="1"/>
  <c r="G4857" i="3"/>
  <c r="D4857" i="3"/>
  <c r="M4215" i="3"/>
  <c r="K4215" i="3"/>
  <c r="L4221" i="3" s="1"/>
  <c r="G4215" i="3"/>
  <c r="D4215" i="3"/>
  <c r="M3573" i="3"/>
  <c r="K3573" i="3"/>
  <c r="L3579" i="3" s="1"/>
  <c r="G3573" i="3"/>
  <c r="D3573" i="3"/>
  <c r="M2931" i="3"/>
  <c r="K2931" i="3"/>
  <c r="L2937" i="3" s="1"/>
  <c r="G2931" i="3"/>
  <c r="D2931" i="3"/>
  <c r="M2289" i="3"/>
  <c r="K2289" i="3"/>
  <c r="L2295" i="3" s="1"/>
  <c r="G2289" i="3"/>
  <c r="D2289" i="3"/>
  <c r="M1647" i="3"/>
  <c r="K1647" i="3"/>
  <c r="L1653" i="3" s="1"/>
  <c r="G1647" i="3"/>
  <c r="D1647" i="3"/>
  <c r="M363" i="3"/>
  <c r="K363" i="3"/>
  <c r="L369" i="3" s="1"/>
  <c r="G363" i="3"/>
  <c r="D363" i="3"/>
  <c r="M1005" i="3"/>
  <c r="K1005" i="3"/>
  <c r="L1011" i="3" s="1"/>
  <c r="G1005" i="3"/>
  <c r="D1005" i="3"/>
  <c r="M9993" i="3"/>
  <c r="K9993" i="3"/>
  <c r="L9999" i="3" s="1"/>
  <c r="G9993" i="3"/>
  <c r="D9993" i="3"/>
  <c r="F9355" i="3" l="1"/>
  <c r="E9357" i="3"/>
  <c r="J9357" i="3" s="1"/>
  <c r="F8713" i="3"/>
  <c r="E8715" i="3"/>
  <c r="J8715" i="3" s="1"/>
  <c r="F8071" i="3"/>
  <c r="E8073" i="3"/>
  <c r="J8073" i="3" s="1"/>
  <c r="F7429" i="3"/>
  <c r="E7431" i="3"/>
  <c r="J7431" i="3" s="1"/>
  <c r="F6787" i="3"/>
  <c r="E6789" i="3"/>
  <c r="J6789" i="3" s="1"/>
  <c r="F6145" i="3"/>
  <c r="E6147" i="3"/>
  <c r="J6147" i="3" s="1"/>
  <c r="F5503" i="3"/>
  <c r="E5505" i="3"/>
  <c r="J5505" i="3" s="1"/>
  <c r="F4861" i="3"/>
  <c r="E4863" i="3"/>
  <c r="J4863" i="3" s="1"/>
  <c r="F4219" i="3"/>
  <c r="E4221" i="3"/>
  <c r="J4221" i="3" s="1"/>
  <c r="F3577" i="3"/>
  <c r="E3579" i="3"/>
  <c r="J3579" i="3" s="1"/>
  <c r="F2935" i="3"/>
  <c r="E2937" i="3"/>
  <c r="J2937" i="3" s="1"/>
  <c r="F2293" i="3"/>
  <c r="E2295" i="3"/>
  <c r="J2295" i="3" s="1"/>
  <c r="F1651" i="3"/>
  <c r="E1653" i="3"/>
  <c r="J1653" i="3" s="1"/>
  <c r="F1009" i="3"/>
  <c r="E1011" i="3"/>
  <c r="J1011" i="3" s="1"/>
  <c r="F367" i="3"/>
  <c r="E369" i="3"/>
  <c r="J369" i="3" s="1"/>
  <c r="F9997" i="3"/>
  <c r="E9999" i="3"/>
  <c r="J9999" i="3" s="1"/>
  <c r="M9992" i="3"/>
  <c r="K9992" i="3"/>
  <c r="L9998" i="3" s="1"/>
  <c r="G9992" i="3"/>
  <c r="D9992" i="3"/>
  <c r="M9350" i="3"/>
  <c r="K9350" i="3"/>
  <c r="L9356" i="3" s="1"/>
  <c r="G9350" i="3"/>
  <c r="D9350" i="3"/>
  <c r="M8708" i="3"/>
  <c r="K8708" i="3"/>
  <c r="L8714" i="3" s="1"/>
  <c r="G8708" i="3"/>
  <c r="D8708" i="3"/>
  <c r="M8066" i="3"/>
  <c r="K8066" i="3"/>
  <c r="L8072" i="3" s="1"/>
  <c r="G8066" i="3"/>
  <c r="D8066" i="3"/>
  <c r="M7424" i="3"/>
  <c r="K7424" i="3"/>
  <c r="L7430" i="3" s="1"/>
  <c r="G7424" i="3"/>
  <c r="D7424" i="3"/>
  <c r="M6782" i="3"/>
  <c r="K6782" i="3"/>
  <c r="L6788" i="3" s="1"/>
  <c r="G6782" i="3"/>
  <c r="D6782" i="3"/>
  <c r="M6140" i="3"/>
  <c r="K6140" i="3"/>
  <c r="L6146" i="3" s="1"/>
  <c r="G6140" i="3"/>
  <c r="D6140" i="3"/>
  <c r="M5498" i="3"/>
  <c r="K5498" i="3"/>
  <c r="L5504" i="3" s="1"/>
  <c r="G5498" i="3"/>
  <c r="D5498" i="3"/>
  <c r="M4856" i="3"/>
  <c r="K4856" i="3"/>
  <c r="L4862" i="3" s="1"/>
  <c r="G4856" i="3"/>
  <c r="D4856" i="3"/>
  <c r="M4214" i="3"/>
  <c r="K4214" i="3"/>
  <c r="L4220" i="3" s="1"/>
  <c r="G4214" i="3"/>
  <c r="D4214" i="3"/>
  <c r="M3572" i="3"/>
  <c r="K3572" i="3"/>
  <c r="L3578" i="3" s="1"/>
  <c r="G3572" i="3"/>
  <c r="D3572" i="3"/>
  <c r="M2930" i="3"/>
  <c r="K2930" i="3"/>
  <c r="L2936" i="3" s="1"/>
  <c r="G2930" i="3"/>
  <c r="D2930" i="3"/>
  <c r="M2288" i="3"/>
  <c r="K2288" i="3"/>
  <c r="L2294" i="3" s="1"/>
  <c r="G2288" i="3"/>
  <c r="D2288" i="3"/>
  <c r="M1646" i="3"/>
  <c r="K1646" i="3"/>
  <c r="L1652" i="3" s="1"/>
  <c r="G1646" i="3"/>
  <c r="D1646" i="3"/>
  <c r="M1004" i="3"/>
  <c r="K1004" i="3"/>
  <c r="L1010" i="3" s="1"/>
  <c r="G1004" i="3"/>
  <c r="D1004" i="3"/>
  <c r="M362" i="3"/>
  <c r="K362" i="3"/>
  <c r="L368" i="3" s="1"/>
  <c r="G362" i="3"/>
  <c r="D362" i="3"/>
  <c r="F9354" i="3" l="1"/>
  <c r="E9356" i="3"/>
  <c r="J9356" i="3" s="1"/>
  <c r="F8712" i="3"/>
  <c r="E8714" i="3"/>
  <c r="J8714" i="3" s="1"/>
  <c r="F8070" i="3"/>
  <c r="E8072" i="3"/>
  <c r="J8072" i="3" s="1"/>
  <c r="F7428" i="3"/>
  <c r="E7430" i="3"/>
  <c r="J7430" i="3" s="1"/>
  <c r="F6786" i="3"/>
  <c r="E6788" i="3"/>
  <c r="J6788" i="3" s="1"/>
  <c r="F6144" i="3"/>
  <c r="E6146" i="3"/>
  <c r="J6146" i="3" s="1"/>
  <c r="F5502" i="3"/>
  <c r="E5504" i="3"/>
  <c r="J5504" i="3" s="1"/>
  <c r="F4860" i="3"/>
  <c r="E4862" i="3"/>
  <c r="J4862" i="3" s="1"/>
  <c r="F4218" i="3"/>
  <c r="E4220" i="3"/>
  <c r="J4220" i="3" s="1"/>
  <c r="F3576" i="3"/>
  <c r="E3578" i="3"/>
  <c r="J3578" i="3" s="1"/>
  <c r="F2934" i="3"/>
  <c r="E2936" i="3"/>
  <c r="J2936" i="3" s="1"/>
  <c r="F2292" i="3"/>
  <c r="E2294" i="3"/>
  <c r="J2294" i="3" s="1"/>
  <c r="F1650" i="3"/>
  <c r="E1652" i="3"/>
  <c r="J1652" i="3" s="1"/>
  <c r="F1008" i="3"/>
  <c r="E1010" i="3"/>
  <c r="J1010" i="3" s="1"/>
  <c r="F366" i="3"/>
  <c r="E368" i="3"/>
  <c r="J368" i="3" s="1"/>
  <c r="F9996" i="3"/>
  <c r="E9998" i="3"/>
  <c r="J9998" i="3" s="1"/>
  <c r="M361" i="3"/>
  <c r="K361" i="3"/>
  <c r="L367" i="3" s="1"/>
  <c r="G361" i="3"/>
  <c r="D361" i="3"/>
  <c r="M1003" i="3"/>
  <c r="K1003" i="3"/>
  <c r="L1009" i="3" s="1"/>
  <c r="G1003" i="3"/>
  <c r="D1003" i="3"/>
  <c r="M1645" i="3"/>
  <c r="K1645" i="3"/>
  <c r="L1651" i="3" s="1"/>
  <c r="G1645" i="3"/>
  <c r="D1645" i="3"/>
  <c r="M2287" i="3"/>
  <c r="K2287" i="3"/>
  <c r="L2293" i="3" s="1"/>
  <c r="G2287" i="3"/>
  <c r="D2287" i="3"/>
  <c r="M2929" i="3"/>
  <c r="K2929" i="3"/>
  <c r="L2935" i="3" s="1"/>
  <c r="G2929" i="3"/>
  <c r="D2929" i="3"/>
  <c r="M3571" i="3"/>
  <c r="K3571" i="3"/>
  <c r="L3577" i="3" s="1"/>
  <c r="G3571" i="3"/>
  <c r="D3571" i="3"/>
  <c r="M4213" i="3"/>
  <c r="K4213" i="3"/>
  <c r="L4219" i="3" s="1"/>
  <c r="G4213" i="3"/>
  <c r="D4213" i="3"/>
  <c r="M4855" i="3"/>
  <c r="K4855" i="3"/>
  <c r="L4861" i="3" s="1"/>
  <c r="G4855" i="3"/>
  <c r="D4855" i="3"/>
  <c r="M5497" i="3"/>
  <c r="K5497" i="3"/>
  <c r="L5503" i="3" s="1"/>
  <c r="G5497" i="3"/>
  <c r="D5497" i="3"/>
  <c r="M6139" i="3"/>
  <c r="K6139" i="3"/>
  <c r="L6145" i="3" s="1"/>
  <c r="G6139" i="3"/>
  <c r="D6139" i="3"/>
  <c r="M6781" i="3"/>
  <c r="K6781" i="3"/>
  <c r="L6787" i="3" s="1"/>
  <c r="G6781" i="3"/>
  <c r="D6781" i="3"/>
  <c r="M7423" i="3"/>
  <c r="K7423" i="3"/>
  <c r="L7429" i="3" s="1"/>
  <c r="G7423" i="3"/>
  <c r="D7423" i="3"/>
  <c r="M8065" i="3"/>
  <c r="K8065" i="3"/>
  <c r="L8071" i="3" s="1"/>
  <c r="G8065" i="3"/>
  <c r="D8065" i="3"/>
  <c r="M8707" i="3"/>
  <c r="K8707" i="3"/>
  <c r="L8713" i="3" s="1"/>
  <c r="G8707" i="3"/>
  <c r="D8707" i="3"/>
  <c r="M9349" i="3"/>
  <c r="K9349" i="3"/>
  <c r="L9355" i="3" s="1"/>
  <c r="G9349" i="3"/>
  <c r="D9349" i="3"/>
  <c r="M9991" i="3"/>
  <c r="K9991" i="3"/>
  <c r="L9997" i="3" s="1"/>
  <c r="G9991" i="3"/>
  <c r="D9991" i="3"/>
  <c r="F9353" i="3" l="1"/>
  <c r="E9355" i="3"/>
  <c r="J9355" i="3" s="1"/>
  <c r="F9995" i="3"/>
  <c r="E9997" i="3"/>
  <c r="J9997" i="3" s="1"/>
  <c r="F8711" i="3"/>
  <c r="E8713" i="3"/>
  <c r="J8713" i="3" s="1"/>
  <c r="F8069" i="3"/>
  <c r="E8071" i="3"/>
  <c r="J8071" i="3" s="1"/>
  <c r="F7427" i="3"/>
  <c r="E7429" i="3"/>
  <c r="J7429" i="3" s="1"/>
  <c r="F6785" i="3"/>
  <c r="E6787" i="3"/>
  <c r="J6787" i="3" s="1"/>
  <c r="F6143" i="3"/>
  <c r="E6145" i="3"/>
  <c r="J6145" i="3" s="1"/>
  <c r="F5501" i="3"/>
  <c r="E5503" i="3"/>
  <c r="J5503" i="3" s="1"/>
  <c r="F4859" i="3"/>
  <c r="E4861" i="3"/>
  <c r="J4861" i="3" s="1"/>
  <c r="F4217" i="3"/>
  <c r="E4219" i="3"/>
  <c r="J4219" i="3" s="1"/>
  <c r="F3575" i="3"/>
  <c r="E3577" i="3"/>
  <c r="J3577" i="3" s="1"/>
  <c r="F2933" i="3"/>
  <c r="E2935" i="3"/>
  <c r="J2935" i="3" s="1"/>
  <c r="F2291" i="3"/>
  <c r="E2293" i="3"/>
  <c r="J2293" i="3" s="1"/>
  <c r="F1649" i="3"/>
  <c r="E1651" i="3"/>
  <c r="J1651" i="3" s="1"/>
  <c r="F1007" i="3"/>
  <c r="E1009" i="3"/>
  <c r="J1009" i="3" s="1"/>
  <c r="F365" i="3"/>
  <c r="E367" i="3"/>
  <c r="J367" i="3" s="1"/>
  <c r="M9348" i="3"/>
  <c r="K9348" i="3"/>
  <c r="L9354" i="3" s="1"/>
  <c r="G9348" i="3"/>
  <c r="D9348" i="3"/>
  <c r="M8706" i="3"/>
  <c r="K8706" i="3"/>
  <c r="L8712" i="3" s="1"/>
  <c r="G8706" i="3"/>
  <c r="D8706" i="3"/>
  <c r="M8064" i="3"/>
  <c r="K8064" i="3"/>
  <c r="L8070" i="3" s="1"/>
  <c r="G8064" i="3"/>
  <c r="D8064" i="3"/>
  <c r="M7422" i="3"/>
  <c r="K7422" i="3"/>
  <c r="L7428" i="3" s="1"/>
  <c r="G7422" i="3"/>
  <c r="D7422" i="3"/>
  <c r="M6780" i="3"/>
  <c r="K6780" i="3"/>
  <c r="L6786" i="3" s="1"/>
  <c r="G6780" i="3"/>
  <c r="D6780" i="3"/>
  <c r="M6138" i="3"/>
  <c r="K6138" i="3"/>
  <c r="L6144" i="3" s="1"/>
  <c r="G6138" i="3"/>
  <c r="D6138" i="3"/>
  <c r="M5496" i="3"/>
  <c r="K5496" i="3"/>
  <c r="L5502" i="3" s="1"/>
  <c r="G5496" i="3"/>
  <c r="D5496" i="3"/>
  <c r="M4854" i="3"/>
  <c r="K4854" i="3"/>
  <c r="L4860" i="3" s="1"/>
  <c r="G4854" i="3"/>
  <c r="D4854" i="3"/>
  <c r="M4212" i="3"/>
  <c r="K4212" i="3"/>
  <c r="L4218" i="3" s="1"/>
  <c r="G4212" i="3"/>
  <c r="D4212" i="3"/>
  <c r="M3570" i="3"/>
  <c r="K3570" i="3"/>
  <c r="L3576" i="3" s="1"/>
  <c r="G3570" i="3"/>
  <c r="D3570" i="3"/>
  <c r="M2928" i="3"/>
  <c r="K2928" i="3"/>
  <c r="L2934" i="3" s="1"/>
  <c r="G2928" i="3"/>
  <c r="D2928" i="3"/>
  <c r="M2286" i="3"/>
  <c r="K2286" i="3"/>
  <c r="L2292" i="3" s="1"/>
  <c r="G2286" i="3"/>
  <c r="D2286" i="3"/>
  <c r="M1644" i="3"/>
  <c r="K1644" i="3"/>
  <c r="L1650" i="3" s="1"/>
  <c r="G1644" i="3"/>
  <c r="D1644" i="3"/>
  <c r="M1002" i="3"/>
  <c r="K1002" i="3"/>
  <c r="L1008" i="3" s="1"/>
  <c r="G1002" i="3"/>
  <c r="D1002" i="3"/>
  <c r="M360" i="3"/>
  <c r="K360" i="3"/>
  <c r="L366" i="3" s="1"/>
  <c r="G360" i="3"/>
  <c r="D360" i="3"/>
  <c r="M9990" i="3"/>
  <c r="K9990" i="3"/>
  <c r="L9996" i="3" s="1"/>
  <c r="G9990" i="3"/>
  <c r="D9990" i="3"/>
  <c r="F9352" i="3" l="1"/>
  <c r="E9354" i="3"/>
  <c r="J9354" i="3" s="1"/>
  <c r="F8710" i="3"/>
  <c r="E8712" i="3"/>
  <c r="J8712" i="3" s="1"/>
  <c r="F8068" i="3"/>
  <c r="E8070" i="3"/>
  <c r="J8070" i="3" s="1"/>
  <c r="F7426" i="3"/>
  <c r="E7428" i="3"/>
  <c r="J7428" i="3" s="1"/>
  <c r="F6784" i="3"/>
  <c r="E6786" i="3"/>
  <c r="J6786" i="3" s="1"/>
  <c r="F6142" i="3"/>
  <c r="E6144" i="3"/>
  <c r="J6144" i="3" s="1"/>
  <c r="F5500" i="3"/>
  <c r="E5502" i="3"/>
  <c r="J5502" i="3" s="1"/>
  <c r="F4858" i="3"/>
  <c r="E4860" i="3"/>
  <c r="J4860" i="3" s="1"/>
  <c r="F4216" i="3"/>
  <c r="E4218" i="3"/>
  <c r="J4218" i="3" s="1"/>
  <c r="F3574" i="3"/>
  <c r="E3576" i="3"/>
  <c r="J3576" i="3" s="1"/>
  <c r="F2932" i="3"/>
  <c r="E2934" i="3"/>
  <c r="J2934" i="3" s="1"/>
  <c r="F2290" i="3"/>
  <c r="E2292" i="3"/>
  <c r="J2292" i="3" s="1"/>
  <c r="F1648" i="3"/>
  <c r="E1650" i="3"/>
  <c r="J1650" i="3" s="1"/>
  <c r="F1006" i="3"/>
  <c r="E1008" i="3"/>
  <c r="J1008" i="3" s="1"/>
  <c r="F364" i="3"/>
  <c r="E366" i="3"/>
  <c r="J366" i="3" s="1"/>
  <c r="F9994" i="3"/>
  <c r="E9996" i="3"/>
  <c r="J9996" i="3" s="1"/>
  <c r="M9347" i="3"/>
  <c r="K9347" i="3"/>
  <c r="L9353" i="3" s="1"/>
  <c r="G9347" i="3"/>
  <c r="D9347" i="3"/>
  <c r="M8705" i="3"/>
  <c r="K8705" i="3"/>
  <c r="L8711" i="3" s="1"/>
  <c r="G8705" i="3"/>
  <c r="D8705" i="3"/>
  <c r="M8063" i="3"/>
  <c r="K8063" i="3"/>
  <c r="L8069" i="3" s="1"/>
  <c r="G8063" i="3"/>
  <c r="D8063" i="3"/>
  <c r="M7421" i="3"/>
  <c r="K7421" i="3"/>
  <c r="L7427" i="3" s="1"/>
  <c r="G7421" i="3"/>
  <c r="D7421" i="3"/>
  <c r="M6779" i="3"/>
  <c r="K6779" i="3"/>
  <c r="L6785" i="3" s="1"/>
  <c r="G6779" i="3"/>
  <c r="D6779" i="3"/>
  <c r="M6137" i="3"/>
  <c r="K6137" i="3"/>
  <c r="L6143" i="3" s="1"/>
  <c r="G6137" i="3"/>
  <c r="D6137" i="3"/>
  <c r="M5495" i="3"/>
  <c r="K5495" i="3"/>
  <c r="L5501" i="3" s="1"/>
  <c r="G5495" i="3"/>
  <c r="D5495" i="3"/>
  <c r="M4853" i="3"/>
  <c r="K4853" i="3"/>
  <c r="L4859" i="3" s="1"/>
  <c r="G4853" i="3"/>
  <c r="D4853" i="3"/>
  <c r="M4211" i="3"/>
  <c r="K4211" i="3"/>
  <c r="L4217" i="3" s="1"/>
  <c r="G4211" i="3"/>
  <c r="D4211" i="3"/>
  <c r="M3569" i="3"/>
  <c r="K3569" i="3"/>
  <c r="L3575" i="3" s="1"/>
  <c r="G3569" i="3"/>
  <c r="D3569" i="3"/>
  <c r="M2927" i="3"/>
  <c r="K2927" i="3"/>
  <c r="L2933" i="3" s="1"/>
  <c r="G2927" i="3"/>
  <c r="D2927" i="3"/>
  <c r="M2285" i="3"/>
  <c r="K2285" i="3"/>
  <c r="L2291" i="3" s="1"/>
  <c r="G2285" i="3"/>
  <c r="D2285" i="3"/>
  <c r="M1643" i="3"/>
  <c r="K1643" i="3"/>
  <c r="L1649" i="3" s="1"/>
  <c r="G1643" i="3"/>
  <c r="D1643" i="3"/>
  <c r="M1001" i="3"/>
  <c r="K1001" i="3"/>
  <c r="L1007" i="3" s="1"/>
  <c r="G1001" i="3"/>
  <c r="D1001" i="3"/>
  <c r="M359" i="3"/>
  <c r="K359" i="3"/>
  <c r="L365" i="3" s="1"/>
  <c r="G359" i="3"/>
  <c r="D359" i="3"/>
  <c r="M9989" i="3"/>
  <c r="K9989" i="3"/>
  <c r="L9995" i="3" s="1"/>
  <c r="G9989" i="3"/>
  <c r="D9989" i="3"/>
  <c r="F9351" i="3" l="1"/>
  <c r="E9353" i="3"/>
  <c r="J9353" i="3" s="1"/>
  <c r="F8709" i="3"/>
  <c r="E8711" i="3"/>
  <c r="J8711" i="3" s="1"/>
  <c r="F8067" i="3"/>
  <c r="E8069" i="3"/>
  <c r="J8069" i="3" s="1"/>
  <c r="F7425" i="3"/>
  <c r="E7427" i="3"/>
  <c r="J7427" i="3" s="1"/>
  <c r="F6783" i="3"/>
  <c r="E6785" i="3"/>
  <c r="J6785" i="3" s="1"/>
  <c r="F6141" i="3"/>
  <c r="E6143" i="3"/>
  <c r="J6143" i="3" s="1"/>
  <c r="F5499" i="3"/>
  <c r="E5501" i="3"/>
  <c r="J5501" i="3" s="1"/>
  <c r="F4857" i="3"/>
  <c r="E4859" i="3"/>
  <c r="J4859" i="3" s="1"/>
  <c r="F4215" i="3"/>
  <c r="E4217" i="3"/>
  <c r="J4217" i="3" s="1"/>
  <c r="F3573" i="3"/>
  <c r="E3575" i="3"/>
  <c r="J3575" i="3" s="1"/>
  <c r="F2931" i="3"/>
  <c r="E2933" i="3"/>
  <c r="J2933" i="3" s="1"/>
  <c r="F2289" i="3"/>
  <c r="E2291" i="3"/>
  <c r="J2291" i="3" s="1"/>
  <c r="F1647" i="3"/>
  <c r="E1649" i="3"/>
  <c r="J1649" i="3" s="1"/>
  <c r="F1005" i="3"/>
  <c r="E1007" i="3"/>
  <c r="J1007" i="3" s="1"/>
  <c r="F363" i="3"/>
  <c r="E365" i="3"/>
  <c r="J365" i="3" s="1"/>
  <c r="F9993" i="3"/>
  <c r="E9995" i="3"/>
  <c r="J9995" i="3" s="1"/>
  <c r="M9346" i="3"/>
  <c r="K9346" i="3"/>
  <c r="L9352" i="3" s="1"/>
  <c r="G9346" i="3"/>
  <c r="D9346" i="3"/>
  <c r="M8704" i="3"/>
  <c r="K8704" i="3"/>
  <c r="L8710" i="3" s="1"/>
  <c r="G8704" i="3"/>
  <c r="D8704" i="3"/>
  <c r="M8062" i="3"/>
  <c r="K8062" i="3"/>
  <c r="L8068" i="3" s="1"/>
  <c r="G8062" i="3"/>
  <c r="D8062" i="3"/>
  <c r="M7420" i="3"/>
  <c r="K7420" i="3"/>
  <c r="L7426" i="3" s="1"/>
  <c r="G7420" i="3"/>
  <c r="D7420" i="3"/>
  <c r="M6778" i="3"/>
  <c r="K6778" i="3"/>
  <c r="L6784" i="3" s="1"/>
  <c r="G6778" i="3"/>
  <c r="D6778" i="3"/>
  <c r="M6136" i="3"/>
  <c r="K6136" i="3"/>
  <c r="L6142" i="3" s="1"/>
  <c r="G6136" i="3"/>
  <c r="D6136" i="3"/>
  <c r="M5494" i="3"/>
  <c r="K5494" i="3"/>
  <c r="L5500" i="3" s="1"/>
  <c r="G5494" i="3"/>
  <c r="D5494" i="3"/>
  <c r="M4852" i="3"/>
  <c r="K4852" i="3"/>
  <c r="L4858" i="3" s="1"/>
  <c r="G4852" i="3"/>
  <c r="D4852" i="3"/>
  <c r="M4210" i="3"/>
  <c r="K4210" i="3"/>
  <c r="L4216" i="3" s="1"/>
  <c r="G4210" i="3"/>
  <c r="D4210" i="3"/>
  <c r="M3568" i="3"/>
  <c r="K3568" i="3"/>
  <c r="L3574" i="3" s="1"/>
  <c r="G3568" i="3"/>
  <c r="D3568" i="3"/>
  <c r="M2926" i="3"/>
  <c r="K2926" i="3"/>
  <c r="L2932" i="3" s="1"/>
  <c r="G2926" i="3"/>
  <c r="D2926" i="3"/>
  <c r="M2284" i="3"/>
  <c r="K2284" i="3"/>
  <c r="L2290" i="3" s="1"/>
  <c r="G2284" i="3"/>
  <c r="D2284" i="3"/>
  <c r="M1642" i="3"/>
  <c r="K1642" i="3"/>
  <c r="L1648" i="3" s="1"/>
  <c r="G1642" i="3"/>
  <c r="D1642" i="3"/>
  <c r="M1000" i="3"/>
  <c r="K1000" i="3"/>
  <c r="L1006" i="3" s="1"/>
  <c r="G1000" i="3"/>
  <c r="D1000" i="3"/>
  <c r="M358" i="3"/>
  <c r="K358" i="3"/>
  <c r="L364" i="3" s="1"/>
  <c r="G358" i="3"/>
  <c r="D358" i="3"/>
  <c r="M9988" i="3"/>
  <c r="K9988" i="3"/>
  <c r="L9994" i="3" s="1"/>
  <c r="G9988" i="3"/>
  <c r="D9988" i="3"/>
  <c r="F9350" i="3" l="1"/>
  <c r="E9352" i="3"/>
  <c r="J9352" i="3" s="1"/>
  <c r="F8708" i="3"/>
  <c r="E8710" i="3"/>
  <c r="J8710" i="3" s="1"/>
  <c r="F8066" i="3"/>
  <c r="E8068" i="3"/>
  <c r="J8068" i="3" s="1"/>
  <c r="F7424" i="3"/>
  <c r="E7426" i="3"/>
  <c r="J7426" i="3" s="1"/>
  <c r="F6782" i="3"/>
  <c r="E6784" i="3"/>
  <c r="J6784" i="3" s="1"/>
  <c r="F6140" i="3"/>
  <c r="E6142" i="3"/>
  <c r="J6142" i="3" s="1"/>
  <c r="F5498" i="3"/>
  <c r="E5500" i="3"/>
  <c r="J5500" i="3" s="1"/>
  <c r="F4856" i="3"/>
  <c r="E4858" i="3"/>
  <c r="J4858" i="3" s="1"/>
  <c r="F4214" i="3"/>
  <c r="E4216" i="3"/>
  <c r="J4216" i="3" s="1"/>
  <c r="F3572" i="3"/>
  <c r="E3574" i="3"/>
  <c r="J3574" i="3" s="1"/>
  <c r="F2930" i="3"/>
  <c r="E2932" i="3"/>
  <c r="J2932" i="3" s="1"/>
  <c r="F2288" i="3"/>
  <c r="E2290" i="3"/>
  <c r="J2290" i="3" s="1"/>
  <c r="F1646" i="3"/>
  <c r="E1648" i="3"/>
  <c r="J1648" i="3" s="1"/>
  <c r="F1004" i="3"/>
  <c r="E1006" i="3"/>
  <c r="J1006" i="3" s="1"/>
  <c r="F362" i="3"/>
  <c r="E364" i="3"/>
  <c r="J364" i="3" s="1"/>
  <c r="F9992" i="3"/>
  <c r="E9994" i="3"/>
  <c r="J9994" i="3" s="1"/>
  <c r="M9345" i="3"/>
  <c r="K9345" i="3"/>
  <c r="L9351" i="3" s="1"/>
  <c r="G9345" i="3"/>
  <c r="D9345" i="3"/>
  <c r="M8703" i="3"/>
  <c r="K8703" i="3"/>
  <c r="L8709" i="3" s="1"/>
  <c r="G8703" i="3"/>
  <c r="D8703" i="3"/>
  <c r="M8061" i="3"/>
  <c r="K8061" i="3"/>
  <c r="L8067" i="3" s="1"/>
  <c r="G8061" i="3"/>
  <c r="D8061" i="3"/>
  <c r="M7419" i="3"/>
  <c r="K7419" i="3"/>
  <c r="L7425" i="3" s="1"/>
  <c r="G7419" i="3"/>
  <c r="D7419" i="3"/>
  <c r="M6777" i="3"/>
  <c r="K6777" i="3"/>
  <c r="L6783" i="3" s="1"/>
  <c r="G6777" i="3"/>
  <c r="D6777" i="3"/>
  <c r="M6135" i="3"/>
  <c r="K6135" i="3"/>
  <c r="L6141" i="3" s="1"/>
  <c r="G6135" i="3"/>
  <c r="D6135" i="3"/>
  <c r="M5493" i="3"/>
  <c r="K5493" i="3"/>
  <c r="L5499" i="3" s="1"/>
  <c r="G5493" i="3"/>
  <c r="D5493" i="3"/>
  <c r="M4851" i="3"/>
  <c r="K4851" i="3"/>
  <c r="L4857" i="3" s="1"/>
  <c r="G4851" i="3"/>
  <c r="D4851" i="3"/>
  <c r="M4209" i="3"/>
  <c r="K4209" i="3"/>
  <c r="L4215" i="3" s="1"/>
  <c r="G4209" i="3"/>
  <c r="D4209" i="3"/>
  <c r="M3567" i="3"/>
  <c r="K3567" i="3"/>
  <c r="L3573" i="3" s="1"/>
  <c r="G3567" i="3"/>
  <c r="D3567" i="3"/>
  <c r="M2925" i="3"/>
  <c r="K2925" i="3"/>
  <c r="L2931" i="3" s="1"/>
  <c r="G2925" i="3"/>
  <c r="D2925" i="3"/>
  <c r="M2283" i="3"/>
  <c r="K2283" i="3"/>
  <c r="L2289" i="3" s="1"/>
  <c r="G2283" i="3"/>
  <c r="D2283" i="3"/>
  <c r="M1641" i="3"/>
  <c r="K1641" i="3"/>
  <c r="L1647" i="3" s="1"/>
  <c r="G1641" i="3"/>
  <c r="D1641" i="3"/>
  <c r="M999" i="3"/>
  <c r="K999" i="3"/>
  <c r="L1005" i="3" s="1"/>
  <c r="G999" i="3"/>
  <c r="D999" i="3"/>
  <c r="M357" i="3"/>
  <c r="K357" i="3"/>
  <c r="L363" i="3" s="1"/>
  <c r="G357" i="3"/>
  <c r="D357" i="3"/>
  <c r="M9987" i="3"/>
  <c r="K9987" i="3"/>
  <c r="L9993" i="3" s="1"/>
  <c r="G9987" i="3"/>
  <c r="D9987" i="3"/>
  <c r="F9349" i="3" l="1"/>
  <c r="E9351" i="3"/>
  <c r="J9351" i="3" s="1"/>
  <c r="F8707" i="3"/>
  <c r="E8709" i="3"/>
  <c r="J8709" i="3" s="1"/>
  <c r="F8065" i="3"/>
  <c r="E8067" i="3"/>
  <c r="J8067" i="3" s="1"/>
  <c r="F7423" i="3"/>
  <c r="E7425" i="3"/>
  <c r="J7425" i="3" s="1"/>
  <c r="F6781" i="3"/>
  <c r="E6783" i="3"/>
  <c r="J6783" i="3" s="1"/>
  <c r="F6139" i="3"/>
  <c r="E6141" i="3"/>
  <c r="J6141" i="3" s="1"/>
  <c r="F5497" i="3"/>
  <c r="E5499" i="3"/>
  <c r="J5499" i="3" s="1"/>
  <c r="F4855" i="3"/>
  <c r="E4857" i="3"/>
  <c r="J4857" i="3" s="1"/>
  <c r="F4213" i="3"/>
  <c r="E4215" i="3"/>
  <c r="J4215" i="3" s="1"/>
  <c r="F3571" i="3"/>
  <c r="E3573" i="3"/>
  <c r="J3573" i="3" s="1"/>
  <c r="F2929" i="3"/>
  <c r="E2931" i="3"/>
  <c r="J2931" i="3" s="1"/>
  <c r="F2287" i="3"/>
  <c r="E2289" i="3"/>
  <c r="J2289" i="3" s="1"/>
  <c r="F1645" i="3"/>
  <c r="E1647" i="3"/>
  <c r="J1647" i="3" s="1"/>
  <c r="F361" i="3"/>
  <c r="E363" i="3"/>
  <c r="J363" i="3" s="1"/>
  <c r="F1003" i="3"/>
  <c r="E1005" i="3"/>
  <c r="J1005" i="3" s="1"/>
  <c r="F9991" i="3"/>
  <c r="E9993" i="3"/>
  <c r="J9993" i="3" s="1"/>
  <c r="M9344" i="3"/>
  <c r="K9344" i="3"/>
  <c r="L9350" i="3" s="1"/>
  <c r="G9344" i="3"/>
  <c r="D9344" i="3"/>
  <c r="M8702" i="3"/>
  <c r="K8702" i="3"/>
  <c r="L8708" i="3" s="1"/>
  <c r="G8702" i="3"/>
  <c r="D8702" i="3"/>
  <c r="M8060" i="3"/>
  <c r="K8060" i="3"/>
  <c r="L8066" i="3" s="1"/>
  <c r="G8060" i="3"/>
  <c r="D8060" i="3"/>
  <c r="M7418" i="3"/>
  <c r="K7418" i="3"/>
  <c r="L7424" i="3" s="1"/>
  <c r="G7418" i="3"/>
  <c r="D7418" i="3"/>
  <c r="M6776" i="3"/>
  <c r="K6776" i="3"/>
  <c r="L6782" i="3" s="1"/>
  <c r="G6776" i="3"/>
  <c r="D6776" i="3"/>
  <c r="M6134" i="3"/>
  <c r="K6134" i="3"/>
  <c r="L6140" i="3" s="1"/>
  <c r="G6134" i="3"/>
  <c r="D6134" i="3"/>
  <c r="M5492" i="3"/>
  <c r="K5492" i="3"/>
  <c r="L5498" i="3" s="1"/>
  <c r="G5492" i="3"/>
  <c r="D5492" i="3"/>
  <c r="M4850" i="3"/>
  <c r="K4850" i="3"/>
  <c r="L4856" i="3" s="1"/>
  <c r="G4850" i="3"/>
  <c r="D4850" i="3"/>
  <c r="M4208" i="3"/>
  <c r="K4208" i="3"/>
  <c r="L4214" i="3" s="1"/>
  <c r="G4208" i="3"/>
  <c r="D4208" i="3"/>
  <c r="M3566" i="3"/>
  <c r="K3566" i="3"/>
  <c r="L3572" i="3" s="1"/>
  <c r="G3566" i="3"/>
  <c r="D3566" i="3"/>
  <c r="M2924" i="3"/>
  <c r="K2924" i="3"/>
  <c r="L2930" i="3" s="1"/>
  <c r="G2924" i="3"/>
  <c r="D2924" i="3"/>
  <c r="M2282" i="3"/>
  <c r="K2282" i="3"/>
  <c r="L2288" i="3" s="1"/>
  <c r="G2282" i="3"/>
  <c r="D2282" i="3"/>
  <c r="M1640" i="3"/>
  <c r="K1640" i="3"/>
  <c r="L1646" i="3" s="1"/>
  <c r="G1640" i="3"/>
  <c r="D1640" i="3"/>
  <c r="M998" i="3"/>
  <c r="K998" i="3"/>
  <c r="L1004" i="3" s="1"/>
  <c r="G998" i="3"/>
  <c r="D998" i="3"/>
  <c r="M356" i="3"/>
  <c r="K356" i="3"/>
  <c r="L362" i="3" s="1"/>
  <c r="G356" i="3"/>
  <c r="D356" i="3"/>
  <c r="M9986" i="3"/>
  <c r="K9986" i="3"/>
  <c r="L9992" i="3" s="1"/>
  <c r="G9986" i="3"/>
  <c r="D9986" i="3"/>
  <c r="F9348" i="3" l="1"/>
  <c r="E9350" i="3"/>
  <c r="J9350" i="3" s="1"/>
  <c r="F9990" i="3"/>
  <c r="E9992" i="3"/>
  <c r="J9992" i="3" s="1"/>
  <c r="F8706" i="3"/>
  <c r="E8708" i="3"/>
  <c r="J8708" i="3" s="1"/>
  <c r="F8064" i="3"/>
  <c r="E8066" i="3"/>
  <c r="J8066" i="3" s="1"/>
  <c r="F7422" i="3"/>
  <c r="E7424" i="3"/>
  <c r="J7424" i="3" s="1"/>
  <c r="F6780" i="3"/>
  <c r="E6782" i="3"/>
  <c r="J6782" i="3" s="1"/>
  <c r="F6138" i="3"/>
  <c r="E6140" i="3"/>
  <c r="J6140" i="3" s="1"/>
  <c r="F5496" i="3"/>
  <c r="E5498" i="3"/>
  <c r="J5498" i="3" s="1"/>
  <c r="F4854" i="3"/>
  <c r="E4856" i="3"/>
  <c r="J4856" i="3" s="1"/>
  <c r="F4212" i="3"/>
  <c r="E4214" i="3"/>
  <c r="J4214" i="3" s="1"/>
  <c r="F3570" i="3"/>
  <c r="E3572" i="3"/>
  <c r="J3572" i="3" s="1"/>
  <c r="F2928" i="3"/>
  <c r="E2930" i="3"/>
  <c r="J2930" i="3" s="1"/>
  <c r="F2286" i="3"/>
  <c r="E2288" i="3"/>
  <c r="J2288" i="3" s="1"/>
  <c r="F1644" i="3"/>
  <c r="E1646" i="3"/>
  <c r="J1646" i="3" s="1"/>
  <c r="F1002" i="3"/>
  <c r="E1004" i="3"/>
  <c r="J1004" i="3" s="1"/>
  <c r="F360" i="3"/>
  <c r="E362" i="3"/>
  <c r="J362" i="3" s="1"/>
  <c r="M9343" i="3"/>
  <c r="K9343" i="3"/>
  <c r="L9349" i="3" s="1"/>
  <c r="G9343" i="3"/>
  <c r="D9343" i="3"/>
  <c r="M8701" i="3"/>
  <c r="K8701" i="3"/>
  <c r="L8707" i="3" s="1"/>
  <c r="G8701" i="3"/>
  <c r="D8701" i="3"/>
  <c r="M8059" i="3"/>
  <c r="K8059" i="3"/>
  <c r="L8065" i="3" s="1"/>
  <c r="G8059" i="3"/>
  <c r="D8059" i="3"/>
  <c r="M7417" i="3"/>
  <c r="K7417" i="3"/>
  <c r="L7423" i="3" s="1"/>
  <c r="G7417" i="3"/>
  <c r="D7417" i="3"/>
  <c r="M6775" i="3"/>
  <c r="K6775" i="3"/>
  <c r="L6781" i="3" s="1"/>
  <c r="G6775" i="3"/>
  <c r="D6775" i="3"/>
  <c r="M6133" i="3"/>
  <c r="K6133" i="3"/>
  <c r="L6139" i="3" s="1"/>
  <c r="G6133" i="3"/>
  <c r="D6133" i="3"/>
  <c r="M5491" i="3"/>
  <c r="K5491" i="3"/>
  <c r="L5497" i="3" s="1"/>
  <c r="G5491" i="3"/>
  <c r="D5491" i="3"/>
  <c r="M4849" i="3"/>
  <c r="K4849" i="3"/>
  <c r="L4855" i="3" s="1"/>
  <c r="G4849" i="3"/>
  <c r="D4849" i="3"/>
  <c r="M4207" i="3"/>
  <c r="K4207" i="3"/>
  <c r="L4213" i="3" s="1"/>
  <c r="G4207" i="3"/>
  <c r="D4207" i="3"/>
  <c r="M3565" i="3"/>
  <c r="K3565" i="3"/>
  <c r="L3571" i="3" s="1"/>
  <c r="G3565" i="3"/>
  <c r="D3565" i="3"/>
  <c r="M2923" i="3"/>
  <c r="K2923" i="3"/>
  <c r="L2929" i="3" s="1"/>
  <c r="G2923" i="3"/>
  <c r="D2923" i="3"/>
  <c r="M2281" i="3"/>
  <c r="K2281" i="3"/>
  <c r="L2287" i="3" s="1"/>
  <c r="G2281" i="3"/>
  <c r="D2281" i="3"/>
  <c r="M1639" i="3"/>
  <c r="K1639" i="3"/>
  <c r="L1645" i="3" s="1"/>
  <c r="G1639" i="3"/>
  <c r="D1639" i="3"/>
  <c r="M997" i="3"/>
  <c r="K997" i="3"/>
  <c r="L1003" i="3" s="1"/>
  <c r="G997" i="3"/>
  <c r="D997" i="3"/>
  <c r="M355" i="3"/>
  <c r="K355" i="3"/>
  <c r="L361" i="3" s="1"/>
  <c r="G355" i="3"/>
  <c r="D355" i="3"/>
  <c r="M9985" i="3"/>
  <c r="K9985" i="3"/>
  <c r="L9991" i="3" s="1"/>
  <c r="G9985" i="3"/>
  <c r="D9985" i="3"/>
  <c r="F359" i="3" l="1"/>
  <c r="E361" i="3"/>
  <c r="J361" i="3" s="1"/>
  <c r="F1001" i="3"/>
  <c r="E1003" i="3"/>
  <c r="J1003" i="3" s="1"/>
  <c r="F1643" i="3"/>
  <c r="E1645" i="3"/>
  <c r="J1645" i="3" s="1"/>
  <c r="F2285" i="3"/>
  <c r="E2287" i="3"/>
  <c r="J2287" i="3" s="1"/>
  <c r="F2927" i="3"/>
  <c r="E2929" i="3"/>
  <c r="J2929" i="3" s="1"/>
  <c r="F3569" i="3"/>
  <c r="E3571" i="3"/>
  <c r="J3571" i="3" s="1"/>
  <c r="F4211" i="3"/>
  <c r="E4213" i="3"/>
  <c r="J4213" i="3" s="1"/>
  <c r="F4853" i="3"/>
  <c r="E4855" i="3"/>
  <c r="J4855" i="3" s="1"/>
  <c r="F5495" i="3"/>
  <c r="E5497" i="3"/>
  <c r="J5497" i="3" s="1"/>
  <c r="F6137" i="3"/>
  <c r="E6139" i="3"/>
  <c r="J6139" i="3" s="1"/>
  <c r="F6779" i="3"/>
  <c r="E6781" i="3"/>
  <c r="J6781" i="3" s="1"/>
  <c r="F7421" i="3"/>
  <c r="E7423" i="3"/>
  <c r="J7423" i="3" s="1"/>
  <c r="F8063" i="3"/>
  <c r="E8065" i="3"/>
  <c r="J8065" i="3" s="1"/>
  <c r="F8705" i="3"/>
  <c r="E8707" i="3"/>
  <c r="J8707" i="3" s="1"/>
  <c r="F9347" i="3"/>
  <c r="E9349" i="3"/>
  <c r="J9349" i="3" s="1"/>
  <c r="F9989" i="3"/>
  <c r="E9991" i="3"/>
  <c r="J9991" i="3" s="1"/>
  <c r="M9342" i="3"/>
  <c r="K9342" i="3"/>
  <c r="L9348" i="3" s="1"/>
  <c r="G9342" i="3"/>
  <c r="D9342" i="3"/>
  <c r="M8700" i="3"/>
  <c r="K8700" i="3"/>
  <c r="L8706" i="3" s="1"/>
  <c r="G8700" i="3"/>
  <c r="D8700" i="3"/>
  <c r="M8058" i="3"/>
  <c r="K8058" i="3"/>
  <c r="L8064" i="3" s="1"/>
  <c r="G8058" i="3"/>
  <c r="D8058" i="3"/>
  <c r="M7416" i="3"/>
  <c r="K7416" i="3"/>
  <c r="L7422" i="3" s="1"/>
  <c r="G7416" i="3"/>
  <c r="D7416" i="3"/>
  <c r="M6774" i="3"/>
  <c r="K6774" i="3"/>
  <c r="L6780" i="3" s="1"/>
  <c r="G6774" i="3"/>
  <c r="D6774" i="3"/>
  <c r="M6132" i="3"/>
  <c r="K6132" i="3"/>
  <c r="L6138" i="3" s="1"/>
  <c r="G6132" i="3"/>
  <c r="D6132" i="3"/>
  <c r="M5490" i="3"/>
  <c r="K5490" i="3"/>
  <c r="L5496" i="3" s="1"/>
  <c r="G5490" i="3"/>
  <c r="D5490" i="3"/>
  <c r="M4848" i="3"/>
  <c r="K4848" i="3"/>
  <c r="L4854" i="3" s="1"/>
  <c r="G4848" i="3"/>
  <c r="D4848" i="3"/>
  <c r="M4206" i="3"/>
  <c r="K4206" i="3"/>
  <c r="L4212" i="3" s="1"/>
  <c r="G4206" i="3"/>
  <c r="D4206" i="3"/>
  <c r="M3564" i="3"/>
  <c r="K3564" i="3"/>
  <c r="L3570" i="3" s="1"/>
  <c r="G3564" i="3"/>
  <c r="D3564" i="3"/>
  <c r="M2922" i="3"/>
  <c r="K2922" i="3"/>
  <c r="L2928" i="3" s="1"/>
  <c r="G2922" i="3"/>
  <c r="D2922" i="3"/>
  <c r="M2280" i="3"/>
  <c r="K2280" i="3"/>
  <c r="L2286" i="3" s="1"/>
  <c r="G2280" i="3"/>
  <c r="D2280" i="3"/>
  <c r="M1638" i="3"/>
  <c r="K1638" i="3"/>
  <c r="L1644" i="3" s="1"/>
  <c r="G1638" i="3"/>
  <c r="D1638" i="3"/>
  <c r="M996" i="3"/>
  <c r="K996" i="3"/>
  <c r="L1002" i="3" s="1"/>
  <c r="G996" i="3"/>
  <c r="D996" i="3"/>
  <c r="M354" i="3"/>
  <c r="K354" i="3"/>
  <c r="L360" i="3" s="1"/>
  <c r="G354" i="3"/>
  <c r="D354" i="3"/>
  <c r="M9984" i="3"/>
  <c r="K9984" i="3"/>
  <c r="L9990" i="3" s="1"/>
  <c r="G9984" i="3"/>
  <c r="D9984" i="3"/>
  <c r="F9346" i="3" l="1"/>
  <c r="E9348" i="3"/>
  <c r="J9348" i="3" s="1"/>
  <c r="F8704" i="3"/>
  <c r="E8706" i="3"/>
  <c r="J8706" i="3" s="1"/>
  <c r="F8062" i="3"/>
  <c r="E8064" i="3"/>
  <c r="J8064" i="3" s="1"/>
  <c r="F7420" i="3"/>
  <c r="E7422" i="3"/>
  <c r="J7422" i="3" s="1"/>
  <c r="F6778" i="3"/>
  <c r="E6780" i="3"/>
  <c r="J6780" i="3" s="1"/>
  <c r="F6136" i="3"/>
  <c r="E6138" i="3"/>
  <c r="J6138" i="3" s="1"/>
  <c r="F5494" i="3"/>
  <c r="E5496" i="3"/>
  <c r="J5496" i="3" s="1"/>
  <c r="F4852" i="3"/>
  <c r="E4854" i="3"/>
  <c r="J4854" i="3" s="1"/>
  <c r="F4210" i="3"/>
  <c r="E4212" i="3"/>
  <c r="J4212" i="3" s="1"/>
  <c r="F3568" i="3"/>
  <c r="E3570" i="3"/>
  <c r="J3570" i="3" s="1"/>
  <c r="F2926" i="3"/>
  <c r="E2928" i="3"/>
  <c r="J2928" i="3" s="1"/>
  <c r="F2284" i="3"/>
  <c r="E2286" i="3"/>
  <c r="J2286" i="3" s="1"/>
  <c r="F1642" i="3"/>
  <c r="E1644" i="3"/>
  <c r="J1644" i="3" s="1"/>
  <c r="F1000" i="3"/>
  <c r="E1002" i="3"/>
  <c r="J1002" i="3" s="1"/>
  <c r="F358" i="3"/>
  <c r="E360" i="3"/>
  <c r="J360" i="3" s="1"/>
  <c r="F9988" i="3"/>
  <c r="E9990" i="3"/>
  <c r="J9990" i="3" s="1"/>
  <c r="M9341" i="3"/>
  <c r="K9341" i="3"/>
  <c r="L9347" i="3" s="1"/>
  <c r="G9341" i="3"/>
  <c r="D9341" i="3"/>
  <c r="M8699" i="3"/>
  <c r="K8699" i="3"/>
  <c r="L8705" i="3" s="1"/>
  <c r="G8699" i="3"/>
  <c r="D8699" i="3"/>
  <c r="M8057" i="3"/>
  <c r="K8057" i="3"/>
  <c r="L8063" i="3" s="1"/>
  <c r="G8057" i="3"/>
  <c r="D8057" i="3"/>
  <c r="M7415" i="3"/>
  <c r="K7415" i="3"/>
  <c r="L7421" i="3" s="1"/>
  <c r="G7415" i="3"/>
  <c r="D7415" i="3"/>
  <c r="M6773" i="3"/>
  <c r="K6773" i="3"/>
  <c r="L6779" i="3" s="1"/>
  <c r="G6773" i="3"/>
  <c r="D6773" i="3"/>
  <c r="M6131" i="3"/>
  <c r="K6131" i="3"/>
  <c r="L6137" i="3" s="1"/>
  <c r="G6131" i="3"/>
  <c r="D6131" i="3"/>
  <c r="M5489" i="3"/>
  <c r="K5489" i="3"/>
  <c r="L5495" i="3" s="1"/>
  <c r="G5489" i="3"/>
  <c r="D5489" i="3"/>
  <c r="M4847" i="3"/>
  <c r="K4847" i="3"/>
  <c r="L4853" i="3" s="1"/>
  <c r="G4847" i="3"/>
  <c r="D4847" i="3"/>
  <c r="M4205" i="3"/>
  <c r="K4205" i="3"/>
  <c r="L4211" i="3" s="1"/>
  <c r="G4205" i="3"/>
  <c r="D4205" i="3"/>
  <c r="M3563" i="3"/>
  <c r="K3563" i="3"/>
  <c r="L3569" i="3" s="1"/>
  <c r="G3563" i="3"/>
  <c r="D3563" i="3"/>
  <c r="M2921" i="3"/>
  <c r="K2921" i="3"/>
  <c r="L2927" i="3" s="1"/>
  <c r="G2921" i="3"/>
  <c r="D2921" i="3"/>
  <c r="M2279" i="3"/>
  <c r="K2279" i="3"/>
  <c r="L2285" i="3" s="1"/>
  <c r="G2279" i="3"/>
  <c r="D2279" i="3"/>
  <c r="M1637" i="3"/>
  <c r="K1637" i="3"/>
  <c r="L1643" i="3" s="1"/>
  <c r="G1637" i="3"/>
  <c r="D1637" i="3"/>
  <c r="M995" i="3"/>
  <c r="K995" i="3"/>
  <c r="L1001" i="3" s="1"/>
  <c r="G995" i="3"/>
  <c r="D995" i="3"/>
  <c r="M353" i="3"/>
  <c r="K353" i="3"/>
  <c r="L359" i="3" s="1"/>
  <c r="G353" i="3"/>
  <c r="D353" i="3"/>
  <c r="M9983" i="3"/>
  <c r="K9983" i="3"/>
  <c r="L9989" i="3" s="1"/>
  <c r="G9983" i="3"/>
  <c r="D9983" i="3"/>
  <c r="F9345" i="3" l="1"/>
  <c r="E9347" i="3"/>
  <c r="J9347" i="3" s="1"/>
  <c r="F8703" i="3"/>
  <c r="E8705" i="3"/>
  <c r="J8705" i="3" s="1"/>
  <c r="F8061" i="3"/>
  <c r="E8063" i="3"/>
  <c r="J8063" i="3" s="1"/>
  <c r="F7419" i="3"/>
  <c r="E7421" i="3"/>
  <c r="J7421" i="3" s="1"/>
  <c r="F6777" i="3"/>
  <c r="E6779" i="3"/>
  <c r="J6779" i="3" s="1"/>
  <c r="F6135" i="3"/>
  <c r="E6137" i="3"/>
  <c r="J6137" i="3" s="1"/>
  <c r="F5493" i="3"/>
  <c r="E5495" i="3"/>
  <c r="J5495" i="3" s="1"/>
  <c r="F4851" i="3"/>
  <c r="E4853" i="3"/>
  <c r="J4853" i="3" s="1"/>
  <c r="F4209" i="3"/>
  <c r="E4211" i="3"/>
  <c r="J4211" i="3" s="1"/>
  <c r="F3567" i="3"/>
  <c r="E3569" i="3"/>
  <c r="J3569" i="3" s="1"/>
  <c r="F2925" i="3"/>
  <c r="E2927" i="3"/>
  <c r="J2927" i="3" s="1"/>
  <c r="F2283" i="3"/>
  <c r="E2285" i="3"/>
  <c r="J2285" i="3" s="1"/>
  <c r="F1641" i="3"/>
  <c r="E1643" i="3"/>
  <c r="J1643" i="3" s="1"/>
  <c r="F999" i="3"/>
  <c r="E1001" i="3"/>
  <c r="J1001" i="3" s="1"/>
  <c r="F357" i="3"/>
  <c r="E359" i="3"/>
  <c r="J359" i="3" s="1"/>
  <c r="F9987" i="3"/>
  <c r="E9989" i="3"/>
  <c r="J9989" i="3" s="1"/>
  <c r="M9982" i="3"/>
  <c r="K9982" i="3"/>
  <c r="L9988" i="3" s="1"/>
  <c r="G9982" i="3"/>
  <c r="D9982" i="3"/>
  <c r="M9340" i="3"/>
  <c r="K9340" i="3"/>
  <c r="L9346" i="3" s="1"/>
  <c r="G9340" i="3"/>
  <c r="D9340" i="3"/>
  <c r="M8698" i="3"/>
  <c r="K8698" i="3"/>
  <c r="L8704" i="3" s="1"/>
  <c r="G8698" i="3"/>
  <c r="D8698" i="3"/>
  <c r="M8056" i="3"/>
  <c r="K8056" i="3"/>
  <c r="L8062" i="3" s="1"/>
  <c r="G8056" i="3"/>
  <c r="D8056" i="3"/>
  <c r="M7414" i="3"/>
  <c r="K7414" i="3"/>
  <c r="L7420" i="3" s="1"/>
  <c r="G7414" i="3"/>
  <c r="D7414" i="3"/>
  <c r="M6772" i="3"/>
  <c r="K6772" i="3"/>
  <c r="L6778" i="3" s="1"/>
  <c r="G6772" i="3"/>
  <c r="D6772" i="3"/>
  <c r="M6130" i="3"/>
  <c r="K6130" i="3"/>
  <c r="L6136" i="3" s="1"/>
  <c r="G6130" i="3"/>
  <c r="D6130" i="3"/>
  <c r="M5488" i="3"/>
  <c r="K5488" i="3"/>
  <c r="L5494" i="3" s="1"/>
  <c r="G5488" i="3"/>
  <c r="D5488" i="3"/>
  <c r="M4846" i="3"/>
  <c r="K4846" i="3"/>
  <c r="L4852" i="3" s="1"/>
  <c r="G4846" i="3"/>
  <c r="D4846" i="3"/>
  <c r="M4204" i="3"/>
  <c r="K4204" i="3"/>
  <c r="L4210" i="3" s="1"/>
  <c r="G4204" i="3"/>
  <c r="D4204" i="3"/>
  <c r="M3562" i="3"/>
  <c r="K3562" i="3"/>
  <c r="L3568" i="3" s="1"/>
  <c r="G3562" i="3"/>
  <c r="D3562" i="3"/>
  <c r="M2920" i="3"/>
  <c r="K2920" i="3"/>
  <c r="L2926" i="3" s="1"/>
  <c r="G2920" i="3"/>
  <c r="D2920" i="3"/>
  <c r="M2278" i="3"/>
  <c r="K2278" i="3"/>
  <c r="L2284" i="3" s="1"/>
  <c r="G2278" i="3"/>
  <c r="D2278" i="3"/>
  <c r="M1636" i="3"/>
  <c r="K1636" i="3"/>
  <c r="L1642" i="3" s="1"/>
  <c r="G1636" i="3"/>
  <c r="D1636" i="3"/>
  <c r="M994" i="3"/>
  <c r="K994" i="3"/>
  <c r="L1000" i="3" s="1"/>
  <c r="G994" i="3"/>
  <c r="D994" i="3"/>
  <c r="M352" i="3"/>
  <c r="K352" i="3"/>
  <c r="L358" i="3" s="1"/>
  <c r="G352" i="3"/>
  <c r="D352" i="3"/>
  <c r="F9344" i="3" l="1"/>
  <c r="E9346" i="3"/>
  <c r="J9346" i="3" s="1"/>
  <c r="F8702" i="3"/>
  <c r="E8704" i="3"/>
  <c r="J8704" i="3" s="1"/>
  <c r="F8060" i="3"/>
  <c r="E8062" i="3"/>
  <c r="J8062" i="3" s="1"/>
  <c r="F7418" i="3"/>
  <c r="E7420" i="3"/>
  <c r="J7420" i="3" s="1"/>
  <c r="F6776" i="3"/>
  <c r="E6778" i="3"/>
  <c r="J6778" i="3" s="1"/>
  <c r="F6134" i="3"/>
  <c r="E6136" i="3"/>
  <c r="J6136" i="3" s="1"/>
  <c r="F5492" i="3"/>
  <c r="E5494" i="3"/>
  <c r="J5494" i="3" s="1"/>
  <c r="F4850" i="3"/>
  <c r="E4852" i="3"/>
  <c r="J4852" i="3" s="1"/>
  <c r="F4208" i="3"/>
  <c r="E4210" i="3"/>
  <c r="J4210" i="3" s="1"/>
  <c r="F3566" i="3"/>
  <c r="E3568" i="3"/>
  <c r="J3568" i="3" s="1"/>
  <c r="F2924" i="3"/>
  <c r="E2926" i="3"/>
  <c r="J2926" i="3" s="1"/>
  <c r="F2282" i="3"/>
  <c r="E2284" i="3"/>
  <c r="J2284" i="3" s="1"/>
  <c r="F1640" i="3"/>
  <c r="E1642" i="3"/>
  <c r="J1642" i="3" s="1"/>
  <c r="F998" i="3"/>
  <c r="E1000" i="3"/>
  <c r="J1000" i="3" s="1"/>
  <c r="F356" i="3"/>
  <c r="E358" i="3"/>
  <c r="J358" i="3" s="1"/>
  <c r="F9986" i="3"/>
  <c r="E9988" i="3"/>
  <c r="J9988" i="3" s="1"/>
  <c r="M9339" i="3"/>
  <c r="K9339" i="3"/>
  <c r="L9345" i="3" s="1"/>
  <c r="G9339" i="3"/>
  <c r="D9339" i="3"/>
  <c r="M8697" i="3"/>
  <c r="K8697" i="3"/>
  <c r="L8703" i="3" s="1"/>
  <c r="G8697" i="3"/>
  <c r="D8697" i="3"/>
  <c r="M8055" i="3"/>
  <c r="K8055" i="3"/>
  <c r="L8061" i="3" s="1"/>
  <c r="G8055" i="3"/>
  <c r="D8055" i="3"/>
  <c r="M7413" i="3"/>
  <c r="K7413" i="3"/>
  <c r="L7419" i="3" s="1"/>
  <c r="G7413" i="3"/>
  <c r="D7413" i="3"/>
  <c r="M6771" i="3"/>
  <c r="K6771" i="3"/>
  <c r="L6777" i="3" s="1"/>
  <c r="G6771" i="3"/>
  <c r="D6771" i="3"/>
  <c r="M6129" i="3"/>
  <c r="K6129" i="3"/>
  <c r="L6135" i="3" s="1"/>
  <c r="G6129" i="3"/>
  <c r="D6129" i="3"/>
  <c r="M5487" i="3"/>
  <c r="K5487" i="3"/>
  <c r="L5493" i="3" s="1"/>
  <c r="G5487" i="3"/>
  <c r="D5487" i="3"/>
  <c r="M4845" i="3"/>
  <c r="K4845" i="3"/>
  <c r="L4851" i="3" s="1"/>
  <c r="G4845" i="3"/>
  <c r="D4845" i="3"/>
  <c r="M4203" i="3"/>
  <c r="K4203" i="3"/>
  <c r="L4209" i="3" s="1"/>
  <c r="G4203" i="3"/>
  <c r="D4203" i="3"/>
  <c r="M3561" i="3"/>
  <c r="K3561" i="3"/>
  <c r="L3567" i="3" s="1"/>
  <c r="G3561" i="3"/>
  <c r="D3561" i="3"/>
  <c r="M2919" i="3"/>
  <c r="K2919" i="3"/>
  <c r="L2925" i="3" s="1"/>
  <c r="G2919" i="3"/>
  <c r="D2919" i="3"/>
  <c r="M2277" i="3"/>
  <c r="K2277" i="3"/>
  <c r="L2283" i="3" s="1"/>
  <c r="G2277" i="3"/>
  <c r="D2277" i="3"/>
  <c r="M1635" i="3"/>
  <c r="K1635" i="3"/>
  <c r="L1641" i="3" s="1"/>
  <c r="G1635" i="3"/>
  <c r="D1635" i="3"/>
  <c r="M993" i="3"/>
  <c r="K993" i="3"/>
  <c r="L999" i="3" s="1"/>
  <c r="G993" i="3"/>
  <c r="D993" i="3"/>
  <c r="M351" i="3"/>
  <c r="K351" i="3"/>
  <c r="L357" i="3" s="1"/>
  <c r="G351" i="3"/>
  <c r="D351" i="3"/>
  <c r="M9981" i="3"/>
  <c r="K9981" i="3"/>
  <c r="L9987" i="3" s="1"/>
  <c r="G9981" i="3"/>
  <c r="D9981" i="3"/>
  <c r="F9343" i="3" l="1"/>
  <c r="E9345" i="3"/>
  <c r="J9345" i="3" s="1"/>
  <c r="F8701" i="3"/>
  <c r="E8703" i="3"/>
  <c r="J8703" i="3" s="1"/>
  <c r="F8059" i="3"/>
  <c r="E8061" i="3"/>
  <c r="J8061" i="3" s="1"/>
  <c r="F7417" i="3"/>
  <c r="E7419" i="3"/>
  <c r="J7419" i="3" s="1"/>
  <c r="F6775" i="3"/>
  <c r="E6777" i="3"/>
  <c r="J6777" i="3" s="1"/>
  <c r="F6133" i="3"/>
  <c r="E6135" i="3"/>
  <c r="J6135" i="3" s="1"/>
  <c r="F5491" i="3"/>
  <c r="E5493" i="3"/>
  <c r="J5493" i="3" s="1"/>
  <c r="F4849" i="3"/>
  <c r="E4851" i="3"/>
  <c r="J4851" i="3" s="1"/>
  <c r="F4207" i="3"/>
  <c r="E4209" i="3"/>
  <c r="J4209" i="3" s="1"/>
  <c r="F3565" i="3"/>
  <c r="E3567" i="3"/>
  <c r="J3567" i="3" s="1"/>
  <c r="F2923" i="3"/>
  <c r="E2925" i="3"/>
  <c r="J2925" i="3" s="1"/>
  <c r="F2281" i="3"/>
  <c r="E2283" i="3"/>
  <c r="J2283" i="3" s="1"/>
  <c r="F1639" i="3"/>
  <c r="E1641" i="3"/>
  <c r="J1641" i="3" s="1"/>
  <c r="F997" i="3"/>
  <c r="E999" i="3"/>
  <c r="J999" i="3" s="1"/>
  <c r="F355" i="3"/>
  <c r="E357" i="3"/>
  <c r="J357" i="3" s="1"/>
  <c r="F9985" i="3"/>
  <c r="E9987" i="3"/>
  <c r="J9987" i="3" s="1"/>
  <c r="M9338" i="3"/>
  <c r="K9338" i="3"/>
  <c r="L9344" i="3" s="1"/>
  <c r="G9338" i="3"/>
  <c r="D9338" i="3"/>
  <c r="M8696" i="3"/>
  <c r="K8696" i="3"/>
  <c r="L8702" i="3" s="1"/>
  <c r="G8696" i="3"/>
  <c r="D8696" i="3"/>
  <c r="M8054" i="3"/>
  <c r="K8054" i="3"/>
  <c r="L8060" i="3" s="1"/>
  <c r="G8054" i="3"/>
  <c r="D8054" i="3"/>
  <c r="M7412" i="3"/>
  <c r="K7412" i="3"/>
  <c r="L7418" i="3" s="1"/>
  <c r="G7412" i="3"/>
  <c r="D7412" i="3"/>
  <c r="M6770" i="3"/>
  <c r="K6770" i="3"/>
  <c r="L6776" i="3" s="1"/>
  <c r="G6770" i="3"/>
  <c r="D6770" i="3"/>
  <c r="M6128" i="3"/>
  <c r="K6128" i="3"/>
  <c r="L6134" i="3" s="1"/>
  <c r="G6128" i="3"/>
  <c r="D6128" i="3"/>
  <c r="M5486" i="3"/>
  <c r="K5486" i="3"/>
  <c r="L5492" i="3" s="1"/>
  <c r="G5486" i="3"/>
  <c r="D5486" i="3"/>
  <c r="M4844" i="3"/>
  <c r="K4844" i="3"/>
  <c r="L4850" i="3" s="1"/>
  <c r="G4844" i="3"/>
  <c r="D4844" i="3"/>
  <c r="M4202" i="3"/>
  <c r="K4202" i="3"/>
  <c r="L4208" i="3" s="1"/>
  <c r="G4202" i="3"/>
  <c r="D4202" i="3"/>
  <c r="M3560" i="3"/>
  <c r="K3560" i="3"/>
  <c r="L3566" i="3" s="1"/>
  <c r="G3560" i="3"/>
  <c r="D3560" i="3"/>
  <c r="M2918" i="3"/>
  <c r="K2918" i="3"/>
  <c r="L2924" i="3" s="1"/>
  <c r="G2918" i="3"/>
  <c r="D2918" i="3"/>
  <c r="M2276" i="3"/>
  <c r="K2276" i="3"/>
  <c r="L2282" i="3" s="1"/>
  <c r="G2276" i="3"/>
  <c r="D2276" i="3"/>
  <c r="M1634" i="3"/>
  <c r="K1634" i="3"/>
  <c r="L1640" i="3" s="1"/>
  <c r="G1634" i="3"/>
  <c r="D1634" i="3"/>
  <c r="M992" i="3"/>
  <c r="K992" i="3"/>
  <c r="L998" i="3" s="1"/>
  <c r="G992" i="3"/>
  <c r="D992" i="3"/>
  <c r="M350" i="3"/>
  <c r="K350" i="3"/>
  <c r="L356" i="3" s="1"/>
  <c r="G350" i="3"/>
  <c r="D350" i="3"/>
  <c r="M9980" i="3"/>
  <c r="K9980" i="3"/>
  <c r="L9986" i="3" s="1"/>
  <c r="G9980" i="3"/>
  <c r="D9980" i="3"/>
  <c r="F9342" i="3" l="1"/>
  <c r="E9344" i="3"/>
  <c r="J9344" i="3" s="1"/>
  <c r="F8700" i="3"/>
  <c r="E8702" i="3"/>
  <c r="J8702" i="3" s="1"/>
  <c r="F8058" i="3"/>
  <c r="E8060" i="3"/>
  <c r="J8060" i="3" s="1"/>
  <c r="F7416" i="3"/>
  <c r="E7418" i="3"/>
  <c r="J7418" i="3" s="1"/>
  <c r="F6774" i="3"/>
  <c r="E6776" i="3"/>
  <c r="J6776" i="3" s="1"/>
  <c r="F6132" i="3"/>
  <c r="E6134" i="3"/>
  <c r="J6134" i="3" s="1"/>
  <c r="F5490" i="3"/>
  <c r="E5492" i="3"/>
  <c r="J5492" i="3" s="1"/>
  <c r="F4848" i="3"/>
  <c r="E4850" i="3"/>
  <c r="J4850" i="3" s="1"/>
  <c r="F4206" i="3"/>
  <c r="E4208" i="3"/>
  <c r="J4208" i="3" s="1"/>
  <c r="F3564" i="3"/>
  <c r="E3566" i="3"/>
  <c r="J3566" i="3" s="1"/>
  <c r="F2922" i="3"/>
  <c r="E2924" i="3"/>
  <c r="J2924" i="3" s="1"/>
  <c r="F2280" i="3"/>
  <c r="E2282" i="3"/>
  <c r="J2282" i="3" s="1"/>
  <c r="F1638" i="3"/>
  <c r="E1640" i="3"/>
  <c r="J1640" i="3" s="1"/>
  <c r="F996" i="3"/>
  <c r="E998" i="3"/>
  <c r="J998" i="3" s="1"/>
  <c r="F354" i="3"/>
  <c r="E356" i="3"/>
  <c r="J356" i="3" s="1"/>
  <c r="F9984" i="3"/>
  <c r="E9986" i="3"/>
  <c r="J9986" i="3" s="1"/>
  <c r="M9337" i="3"/>
  <c r="K9337" i="3"/>
  <c r="L9343" i="3" s="1"/>
  <c r="G9337" i="3"/>
  <c r="D9337" i="3"/>
  <c r="M8695" i="3"/>
  <c r="K8695" i="3"/>
  <c r="L8701" i="3" s="1"/>
  <c r="G8695" i="3"/>
  <c r="D8695" i="3"/>
  <c r="M8053" i="3"/>
  <c r="K8053" i="3"/>
  <c r="L8059" i="3" s="1"/>
  <c r="G8053" i="3"/>
  <c r="D8053" i="3"/>
  <c r="M7411" i="3"/>
  <c r="K7411" i="3"/>
  <c r="L7417" i="3" s="1"/>
  <c r="G7411" i="3"/>
  <c r="D7411" i="3"/>
  <c r="M6769" i="3"/>
  <c r="K6769" i="3"/>
  <c r="L6775" i="3" s="1"/>
  <c r="G6769" i="3"/>
  <c r="D6769" i="3"/>
  <c r="M6127" i="3"/>
  <c r="K6127" i="3"/>
  <c r="L6133" i="3" s="1"/>
  <c r="G6127" i="3"/>
  <c r="D6127" i="3"/>
  <c r="M5485" i="3"/>
  <c r="K5485" i="3"/>
  <c r="L5491" i="3" s="1"/>
  <c r="G5485" i="3"/>
  <c r="D5485" i="3"/>
  <c r="M4843" i="3"/>
  <c r="K4843" i="3"/>
  <c r="L4849" i="3" s="1"/>
  <c r="G4843" i="3"/>
  <c r="D4843" i="3"/>
  <c r="M4201" i="3"/>
  <c r="K4201" i="3"/>
  <c r="L4207" i="3" s="1"/>
  <c r="G4201" i="3"/>
  <c r="D4201" i="3"/>
  <c r="M3559" i="3"/>
  <c r="K3559" i="3"/>
  <c r="L3565" i="3" s="1"/>
  <c r="G3559" i="3"/>
  <c r="D3559" i="3"/>
  <c r="M2917" i="3"/>
  <c r="K2917" i="3"/>
  <c r="L2923" i="3" s="1"/>
  <c r="G2917" i="3"/>
  <c r="D2917" i="3"/>
  <c r="M2275" i="3"/>
  <c r="K2275" i="3"/>
  <c r="L2281" i="3" s="1"/>
  <c r="G2275" i="3"/>
  <c r="D2275" i="3"/>
  <c r="M1633" i="3"/>
  <c r="K1633" i="3"/>
  <c r="L1639" i="3" s="1"/>
  <c r="G1633" i="3"/>
  <c r="D1633" i="3"/>
  <c r="M991" i="3"/>
  <c r="K991" i="3"/>
  <c r="L997" i="3" s="1"/>
  <c r="G991" i="3"/>
  <c r="D991" i="3"/>
  <c r="M349" i="3"/>
  <c r="K349" i="3"/>
  <c r="L355" i="3" s="1"/>
  <c r="G349" i="3"/>
  <c r="D349" i="3"/>
  <c r="M9979" i="3"/>
  <c r="K9979" i="3"/>
  <c r="L9985" i="3" s="1"/>
  <c r="G9979" i="3"/>
  <c r="D9979" i="3"/>
  <c r="F9341" i="3" l="1"/>
  <c r="E9343" i="3"/>
  <c r="J9343" i="3" s="1"/>
  <c r="F8699" i="3"/>
  <c r="E8701" i="3"/>
  <c r="J8701" i="3" s="1"/>
  <c r="F8057" i="3"/>
  <c r="E8059" i="3"/>
  <c r="J8059" i="3" s="1"/>
  <c r="F7415" i="3"/>
  <c r="E7417" i="3"/>
  <c r="J7417" i="3" s="1"/>
  <c r="F6773" i="3"/>
  <c r="E6775" i="3"/>
  <c r="J6775" i="3" s="1"/>
  <c r="F6131" i="3"/>
  <c r="E6133" i="3"/>
  <c r="J6133" i="3" s="1"/>
  <c r="F5489" i="3"/>
  <c r="E5491" i="3"/>
  <c r="J5491" i="3" s="1"/>
  <c r="F4847" i="3"/>
  <c r="E4849" i="3"/>
  <c r="J4849" i="3" s="1"/>
  <c r="F4205" i="3"/>
  <c r="E4207" i="3"/>
  <c r="J4207" i="3" s="1"/>
  <c r="F3563" i="3"/>
  <c r="E3565" i="3"/>
  <c r="J3565" i="3" s="1"/>
  <c r="F2921" i="3"/>
  <c r="E2923" i="3"/>
  <c r="J2923" i="3" s="1"/>
  <c r="F2279" i="3"/>
  <c r="E2281" i="3"/>
  <c r="J2281" i="3" s="1"/>
  <c r="F1637" i="3"/>
  <c r="E1639" i="3"/>
  <c r="J1639" i="3" s="1"/>
  <c r="F995" i="3"/>
  <c r="E997" i="3"/>
  <c r="J997" i="3" s="1"/>
  <c r="F353" i="3"/>
  <c r="E355" i="3"/>
  <c r="J355" i="3" s="1"/>
  <c r="F9983" i="3"/>
  <c r="E9985" i="3"/>
  <c r="J9985" i="3" s="1"/>
  <c r="M9336" i="3"/>
  <c r="K9336" i="3"/>
  <c r="L9342" i="3" s="1"/>
  <c r="G9336" i="3"/>
  <c r="D9336" i="3"/>
  <c r="M8694" i="3"/>
  <c r="K8694" i="3"/>
  <c r="L8700" i="3" s="1"/>
  <c r="G8694" i="3"/>
  <c r="D8694" i="3"/>
  <c r="M8052" i="3"/>
  <c r="K8052" i="3"/>
  <c r="L8058" i="3" s="1"/>
  <c r="G8052" i="3"/>
  <c r="D8052" i="3"/>
  <c r="M7410" i="3"/>
  <c r="K7410" i="3"/>
  <c r="L7416" i="3" s="1"/>
  <c r="G7410" i="3"/>
  <c r="D7410" i="3"/>
  <c r="M6768" i="3"/>
  <c r="K6768" i="3"/>
  <c r="L6774" i="3" s="1"/>
  <c r="G6768" i="3"/>
  <c r="D6768" i="3"/>
  <c r="M6126" i="3"/>
  <c r="K6126" i="3"/>
  <c r="L6132" i="3" s="1"/>
  <c r="G6126" i="3"/>
  <c r="D6126" i="3"/>
  <c r="M5484" i="3"/>
  <c r="K5484" i="3"/>
  <c r="L5490" i="3" s="1"/>
  <c r="G5484" i="3"/>
  <c r="D5484" i="3"/>
  <c r="M4842" i="3"/>
  <c r="K4842" i="3"/>
  <c r="L4848" i="3" s="1"/>
  <c r="G4842" i="3"/>
  <c r="D4842" i="3"/>
  <c r="M4200" i="3"/>
  <c r="K4200" i="3"/>
  <c r="L4206" i="3" s="1"/>
  <c r="G4200" i="3"/>
  <c r="D4200" i="3"/>
  <c r="M3558" i="3"/>
  <c r="K3558" i="3"/>
  <c r="L3564" i="3" s="1"/>
  <c r="G3558" i="3"/>
  <c r="D3558" i="3"/>
  <c r="M2916" i="3"/>
  <c r="K2916" i="3"/>
  <c r="L2922" i="3" s="1"/>
  <c r="G2916" i="3"/>
  <c r="D2916" i="3"/>
  <c r="M2274" i="3"/>
  <c r="K2274" i="3"/>
  <c r="L2280" i="3" s="1"/>
  <c r="G2274" i="3"/>
  <c r="D2274" i="3"/>
  <c r="M1632" i="3"/>
  <c r="K1632" i="3"/>
  <c r="L1638" i="3" s="1"/>
  <c r="G1632" i="3"/>
  <c r="D1632" i="3"/>
  <c r="M990" i="3"/>
  <c r="K990" i="3"/>
  <c r="L996" i="3" s="1"/>
  <c r="G990" i="3"/>
  <c r="D990" i="3"/>
  <c r="M348" i="3"/>
  <c r="K348" i="3"/>
  <c r="L354" i="3" s="1"/>
  <c r="G348" i="3"/>
  <c r="D348" i="3"/>
  <c r="M9978" i="3"/>
  <c r="K9978" i="3"/>
  <c r="L9984" i="3" s="1"/>
  <c r="G9978" i="3"/>
  <c r="D9978" i="3"/>
  <c r="F9340" i="3" l="1"/>
  <c r="E9342" i="3"/>
  <c r="J9342" i="3" s="1"/>
  <c r="F8698" i="3"/>
  <c r="E8700" i="3"/>
  <c r="J8700" i="3" s="1"/>
  <c r="F8056" i="3"/>
  <c r="E8058" i="3"/>
  <c r="J8058" i="3" s="1"/>
  <c r="F7414" i="3"/>
  <c r="E7416" i="3"/>
  <c r="J7416" i="3" s="1"/>
  <c r="F6772" i="3"/>
  <c r="E6774" i="3"/>
  <c r="J6774" i="3" s="1"/>
  <c r="F6130" i="3"/>
  <c r="E6132" i="3"/>
  <c r="J6132" i="3" s="1"/>
  <c r="F5488" i="3"/>
  <c r="E5490" i="3"/>
  <c r="J5490" i="3" s="1"/>
  <c r="F4846" i="3"/>
  <c r="E4848" i="3"/>
  <c r="J4848" i="3" s="1"/>
  <c r="F4204" i="3"/>
  <c r="E4206" i="3"/>
  <c r="J4206" i="3" s="1"/>
  <c r="F3562" i="3"/>
  <c r="E3564" i="3"/>
  <c r="J3564" i="3" s="1"/>
  <c r="F2920" i="3"/>
  <c r="E2922" i="3"/>
  <c r="J2922" i="3" s="1"/>
  <c r="F2278" i="3"/>
  <c r="E2280" i="3"/>
  <c r="J2280" i="3" s="1"/>
  <c r="F1636" i="3"/>
  <c r="E1638" i="3"/>
  <c r="J1638" i="3" s="1"/>
  <c r="F994" i="3"/>
  <c r="E996" i="3"/>
  <c r="J996" i="3" s="1"/>
  <c r="F352" i="3"/>
  <c r="E354" i="3"/>
  <c r="J354" i="3" s="1"/>
  <c r="F9982" i="3"/>
  <c r="E9984" i="3"/>
  <c r="J9984" i="3" s="1"/>
  <c r="M9977" i="3"/>
  <c r="K9977" i="3"/>
  <c r="L9983" i="3" s="1"/>
  <c r="G9977" i="3"/>
  <c r="D9977" i="3"/>
  <c r="M9335" i="3"/>
  <c r="K9335" i="3"/>
  <c r="L9341" i="3" s="1"/>
  <c r="G9335" i="3"/>
  <c r="D9335" i="3"/>
  <c r="M8693" i="3"/>
  <c r="K8693" i="3"/>
  <c r="L8699" i="3" s="1"/>
  <c r="G8693" i="3"/>
  <c r="D8693" i="3"/>
  <c r="M8051" i="3"/>
  <c r="K8051" i="3"/>
  <c r="L8057" i="3" s="1"/>
  <c r="G8051" i="3"/>
  <c r="D8051" i="3"/>
  <c r="M7409" i="3"/>
  <c r="K7409" i="3"/>
  <c r="L7415" i="3" s="1"/>
  <c r="G7409" i="3"/>
  <c r="D7409" i="3"/>
  <c r="M6767" i="3"/>
  <c r="K6767" i="3"/>
  <c r="L6773" i="3" s="1"/>
  <c r="G6767" i="3"/>
  <c r="D6767" i="3"/>
  <c r="M6125" i="3"/>
  <c r="K6125" i="3"/>
  <c r="L6131" i="3" s="1"/>
  <c r="G6125" i="3"/>
  <c r="D6125" i="3"/>
  <c r="M5483" i="3"/>
  <c r="K5483" i="3"/>
  <c r="L5489" i="3" s="1"/>
  <c r="G5483" i="3"/>
  <c r="D5483" i="3"/>
  <c r="M4841" i="3"/>
  <c r="K4841" i="3"/>
  <c r="L4847" i="3" s="1"/>
  <c r="G4841" i="3"/>
  <c r="D4841" i="3"/>
  <c r="M4199" i="3"/>
  <c r="K4199" i="3"/>
  <c r="L4205" i="3" s="1"/>
  <c r="G4199" i="3"/>
  <c r="D4199" i="3"/>
  <c r="M3557" i="3"/>
  <c r="K3557" i="3"/>
  <c r="L3563" i="3" s="1"/>
  <c r="G3557" i="3"/>
  <c r="D3557" i="3"/>
  <c r="M2915" i="3"/>
  <c r="K2915" i="3"/>
  <c r="L2921" i="3" s="1"/>
  <c r="G2915" i="3"/>
  <c r="D2915" i="3"/>
  <c r="M2273" i="3"/>
  <c r="K2273" i="3"/>
  <c r="L2279" i="3" s="1"/>
  <c r="G2273" i="3"/>
  <c r="D2273" i="3"/>
  <c r="M1631" i="3"/>
  <c r="K1631" i="3"/>
  <c r="L1637" i="3" s="1"/>
  <c r="G1631" i="3"/>
  <c r="D1631" i="3"/>
  <c r="M989" i="3"/>
  <c r="K989" i="3"/>
  <c r="L995" i="3" s="1"/>
  <c r="G989" i="3"/>
  <c r="D989" i="3"/>
  <c r="M347" i="3"/>
  <c r="K347" i="3"/>
  <c r="L353" i="3" s="1"/>
  <c r="G347" i="3"/>
  <c r="D347" i="3"/>
  <c r="F9339" i="3" l="1"/>
  <c r="E9341" i="3"/>
  <c r="J9341" i="3" s="1"/>
  <c r="F8697" i="3"/>
  <c r="E8699" i="3"/>
  <c r="J8699" i="3" s="1"/>
  <c r="F8055" i="3"/>
  <c r="E8057" i="3"/>
  <c r="J8057" i="3" s="1"/>
  <c r="F7413" i="3"/>
  <c r="E7415" i="3"/>
  <c r="J7415" i="3" s="1"/>
  <c r="F6771" i="3"/>
  <c r="E6773" i="3"/>
  <c r="J6773" i="3" s="1"/>
  <c r="F6129" i="3"/>
  <c r="E6131" i="3"/>
  <c r="J6131" i="3" s="1"/>
  <c r="F5487" i="3"/>
  <c r="E5489" i="3"/>
  <c r="J5489" i="3" s="1"/>
  <c r="F4845" i="3"/>
  <c r="E4847" i="3"/>
  <c r="J4847" i="3" s="1"/>
  <c r="F4203" i="3"/>
  <c r="E4205" i="3"/>
  <c r="J4205" i="3" s="1"/>
  <c r="F3561" i="3"/>
  <c r="E3563" i="3"/>
  <c r="J3563" i="3" s="1"/>
  <c r="F2919" i="3"/>
  <c r="E2921" i="3"/>
  <c r="J2921" i="3" s="1"/>
  <c r="F2277" i="3"/>
  <c r="E2279" i="3"/>
  <c r="J2279" i="3" s="1"/>
  <c r="F1635" i="3"/>
  <c r="E1637" i="3"/>
  <c r="J1637" i="3" s="1"/>
  <c r="F993" i="3"/>
  <c r="E995" i="3"/>
  <c r="J995" i="3" s="1"/>
  <c r="F351" i="3"/>
  <c r="E353" i="3"/>
  <c r="J353" i="3" s="1"/>
  <c r="F9981" i="3"/>
  <c r="E9983" i="3"/>
  <c r="J9983" i="3" s="1"/>
  <c r="M9334" i="3"/>
  <c r="K9334" i="3"/>
  <c r="L9340" i="3" s="1"/>
  <c r="G9334" i="3"/>
  <c r="D9334" i="3"/>
  <c r="M9333" i="3"/>
  <c r="K9333" i="3"/>
  <c r="G9333" i="3"/>
  <c r="D9333" i="3"/>
  <c r="M8692" i="3"/>
  <c r="K8692" i="3"/>
  <c r="L8698" i="3" s="1"/>
  <c r="G8692" i="3"/>
  <c r="D8692" i="3"/>
  <c r="M8691" i="3"/>
  <c r="K8691" i="3"/>
  <c r="G8691" i="3"/>
  <c r="D8691" i="3"/>
  <c r="M8050" i="3"/>
  <c r="K8050" i="3"/>
  <c r="L8056" i="3" s="1"/>
  <c r="G8050" i="3"/>
  <c r="D8050" i="3"/>
  <c r="M8049" i="3"/>
  <c r="K8049" i="3"/>
  <c r="G8049" i="3"/>
  <c r="D8049" i="3"/>
  <c r="M7408" i="3"/>
  <c r="K7408" i="3"/>
  <c r="L7414" i="3" s="1"/>
  <c r="G7408" i="3"/>
  <c r="D7408" i="3"/>
  <c r="M7407" i="3"/>
  <c r="K7407" i="3"/>
  <c r="G7407" i="3"/>
  <c r="D7407" i="3"/>
  <c r="M6766" i="3"/>
  <c r="K6766" i="3"/>
  <c r="L6772" i="3" s="1"/>
  <c r="G6766" i="3"/>
  <c r="D6766" i="3"/>
  <c r="M6765" i="3"/>
  <c r="K6765" i="3"/>
  <c r="G6765" i="3"/>
  <c r="D6765" i="3"/>
  <c r="M6124" i="3"/>
  <c r="K6124" i="3"/>
  <c r="L6130" i="3" s="1"/>
  <c r="G6124" i="3"/>
  <c r="D6124" i="3"/>
  <c r="M6123" i="3"/>
  <c r="K6123" i="3"/>
  <c r="G6123" i="3"/>
  <c r="D6123" i="3"/>
  <c r="M5482" i="3"/>
  <c r="K5482" i="3"/>
  <c r="L5488" i="3" s="1"/>
  <c r="G5482" i="3"/>
  <c r="D5482" i="3"/>
  <c r="M5481" i="3"/>
  <c r="K5481" i="3"/>
  <c r="G5481" i="3"/>
  <c r="D5481" i="3"/>
  <c r="M4840" i="3"/>
  <c r="K4840" i="3"/>
  <c r="L4846" i="3" s="1"/>
  <c r="G4840" i="3"/>
  <c r="D4840" i="3"/>
  <c r="M4839" i="3"/>
  <c r="K4839" i="3"/>
  <c r="G4839" i="3"/>
  <c r="D4839" i="3"/>
  <c r="M4198" i="3"/>
  <c r="K4198" i="3"/>
  <c r="L4204" i="3" s="1"/>
  <c r="G4198" i="3"/>
  <c r="D4198" i="3"/>
  <c r="M4197" i="3"/>
  <c r="K4197" i="3"/>
  <c r="G4197" i="3"/>
  <c r="D4197" i="3"/>
  <c r="M3556" i="3"/>
  <c r="K3556" i="3"/>
  <c r="L3562" i="3" s="1"/>
  <c r="G3556" i="3"/>
  <c r="D3556" i="3"/>
  <c r="M3555" i="3"/>
  <c r="K3555" i="3"/>
  <c r="G3555" i="3"/>
  <c r="D3555" i="3"/>
  <c r="M2914" i="3"/>
  <c r="K2914" i="3"/>
  <c r="L2920" i="3" s="1"/>
  <c r="G2914" i="3"/>
  <c r="D2914" i="3"/>
  <c r="M2913" i="3"/>
  <c r="K2913" i="3"/>
  <c r="G2913" i="3"/>
  <c r="D2913" i="3"/>
  <c r="M2272" i="3"/>
  <c r="K2272" i="3"/>
  <c r="L2278" i="3" s="1"/>
  <c r="G2272" i="3"/>
  <c r="D2272" i="3"/>
  <c r="M2271" i="3"/>
  <c r="K2271" i="3"/>
  <c r="G2271" i="3"/>
  <c r="D2271" i="3"/>
  <c r="M1630" i="3"/>
  <c r="K1630" i="3"/>
  <c r="L1636" i="3" s="1"/>
  <c r="G1630" i="3"/>
  <c r="D1630" i="3"/>
  <c r="M1629" i="3"/>
  <c r="K1629" i="3"/>
  <c r="G1629" i="3"/>
  <c r="D1629" i="3"/>
  <c r="M988" i="3"/>
  <c r="K988" i="3"/>
  <c r="L994" i="3" s="1"/>
  <c r="G988" i="3"/>
  <c r="D988" i="3"/>
  <c r="M987" i="3"/>
  <c r="K987" i="3"/>
  <c r="G987" i="3"/>
  <c r="D987" i="3"/>
  <c r="M346" i="3"/>
  <c r="K346" i="3"/>
  <c r="L352" i="3" s="1"/>
  <c r="G346" i="3"/>
  <c r="D346" i="3"/>
  <c r="M345" i="3"/>
  <c r="K345" i="3"/>
  <c r="G345" i="3"/>
  <c r="D345" i="3"/>
  <c r="M9976" i="3"/>
  <c r="K9976" i="3"/>
  <c r="L9982" i="3" s="1"/>
  <c r="G9976" i="3"/>
  <c r="D9976" i="3"/>
  <c r="M9975" i="3"/>
  <c r="K9975" i="3"/>
  <c r="G9975" i="3"/>
  <c r="D9975" i="3"/>
  <c r="E9339" i="3" l="1"/>
  <c r="J9339" i="3" s="1"/>
  <c r="F9338" i="3"/>
  <c r="E9340" i="3"/>
  <c r="J9340" i="3" s="1"/>
  <c r="F9980" i="3"/>
  <c r="E9982" i="3"/>
  <c r="J9982" i="3" s="1"/>
  <c r="L9981" i="3"/>
  <c r="L351" i="3"/>
  <c r="L993" i="3"/>
  <c r="L1635" i="3"/>
  <c r="L3561" i="3"/>
  <c r="L5487" i="3"/>
  <c r="L2277" i="3"/>
  <c r="L4203" i="3"/>
  <c r="L4845" i="3"/>
  <c r="F8696" i="3"/>
  <c r="E8698" i="3"/>
  <c r="J8698" i="3" s="1"/>
  <c r="L2919" i="3"/>
  <c r="L6129" i="3"/>
  <c r="F8054" i="3"/>
  <c r="E8056" i="3"/>
  <c r="J8056" i="3" s="1"/>
  <c r="F7412" i="3"/>
  <c r="E7414" i="3"/>
  <c r="J7414" i="3" s="1"/>
  <c r="F6770" i="3"/>
  <c r="E6772" i="3"/>
  <c r="J6772" i="3" s="1"/>
  <c r="F6128" i="3"/>
  <c r="E6130" i="3"/>
  <c r="J6130" i="3" s="1"/>
  <c r="F5486" i="3"/>
  <c r="E5488" i="3"/>
  <c r="J5488" i="3" s="1"/>
  <c r="F4844" i="3"/>
  <c r="E4846" i="3"/>
  <c r="J4846" i="3" s="1"/>
  <c r="F4202" i="3"/>
  <c r="E4204" i="3"/>
  <c r="J4204" i="3" s="1"/>
  <c r="F3560" i="3"/>
  <c r="E3562" i="3"/>
  <c r="J3562" i="3" s="1"/>
  <c r="F2918" i="3"/>
  <c r="E2920" i="3"/>
  <c r="J2920" i="3" s="1"/>
  <c r="F2276" i="3"/>
  <c r="E2278" i="3"/>
  <c r="J2278" i="3" s="1"/>
  <c r="F1634" i="3"/>
  <c r="E1636" i="3"/>
  <c r="J1636" i="3" s="1"/>
  <c r="L6771" i="3"/>
  <c r="L7413" i="3"/>
  <c r="L8055" i="3"/>
  <c r="L8697" i="3"/>
  <c r="L9339" i="3"/>
  <c r="F992" i="3"/>
  <c r="E994" i="3"/>
  <c r="J994" i="3" s="1"/>
  <c r="F350" i="3"/>
  <c r="E352" i="3"/>
  <c r="J352" i="3" s="1"/>
  <c r="F8695" i="3"/>
  <c r="E8697" i="3"/>
  <c r="J8697" i="3" s="1"/>
  <c r="F8053" i="3"/>
  <c r="E8055" i="3"/>
  <c r="J8055" i="3" s="1"/>
  <c r="F7411" i="3"/>
  <c r="E7413" i="3"/>
  <c r="J7413" i="3" s="1"/>
  <c r="F6769" i="3"/>
  <c r="E6771" i="3"/>
  <c r="J6771" i="3" s="1"/>
  <c r="F6127" i="3"/>
  <c r="E6129" i="3"/>
  <c r="J6129" i="3" s="1"/>
  <c r="F5485" i="3"/>
  <c r="E5487" i="3"/>
  <c r="J5487" i="3" s="1"/>
  <c r="F4843" i="3"/>
  <c r="E4845" i="3"/>
  <c r="J4845" i="3" s="1"/>
  <c r="F4201" i="3"/>
  <c r="E4203" i="3"/>
  <c r="J4203" i="3" s="1"/>
  <c r="F3559" i="3"/>
  <c r="E3561" i="3"/>
  <c r="J3561" i="3" s="1"/>
  <c r="F2917" i="3"/>
  <c r="E2919" i="3"/>
  <c r="J2919" i="3" s="1"/>
  <c r="F2275" i="3"/>
  <c r="E2277" i="3"/>
  <c r="J2277" i="3" s="1"/>
  <c r="F1633" i="3"/>
  <c r="E1635" i="3"/>
  <c r="J1635" i="3" s="1"/>
  <c r="E993" i="3"/>
  <c r="J993" i="3" s="1"/>
  <c r="E351" i="3"/>
  <c r="J351" i="3" s="1"/>
  <c r="E9981" i="3"/>
  <c r="J9981" i="3" s="1"/>
  <c r="F9337" i="3"/>
  <c r="F991" i="3"/>
  <c r="F349" i="3"/>
  <c r="F9979" i="3"/>
  <c r="M9332" i="3"/>
  <c r="K9332" i="3"/>
  <c r="L9338" i="3" s="1"/>
  <c r="G9332" i="3"/>
  <c r="D9332" i="3"/>
  <c r="M8690" i="3"/>
  <c r="K8690" i="3"/>
  <c r="L8696" i="3" s="1"/>
  <c r="G8690" i="3"/>
  <c r="D8690" i="3"/>
  <c r="M8048" i="3"/>
  <c r="K8048" i="3"/>
  <c r="L8054" i="3" s="1"/>
  <c r="G8048" i="3"/>
  <c r="D8048" i="3"/>
  <c r="M7406" i="3"/>
  <c r="K7406" i="3"/>
  <c r="L7412" i="3" s="1"/>
  <c r="G7406" i="3"/>
  <c r="D7406" i="3"/>
  <c r="M6764" i="3"/>
  <c r="K6764" i="3"/>
  <c r="L6770" i="3" s="1"/>
  <c r="G6764" i="3"/>
  <c r="D6764" i="3"/>
  <c r="M6122" i="3"/>
  <c r="K6122" i="3"/>
  <c r="L6128" i="3" s="1"/>
  <c r="G6122" i="3"/>
  <c r="D6122" i="3"/>
  <c r="M5480" i="3"/>
  <c r="K5480" i="3"/>
  <c r="L5486" i="3" s="1"/>
  <c r="G5480" i="3"/>
  <c r="D5480" i="3"/>
  <c r="M4838" i="3"/>
  <c r="K4838" i="3"/>
  <c r="L4844" i="3" s="1"/>
  <c r="G4838" i="3"/>
  <c r="D4838" i="3"/>
  <c r="M4196" i="3"/>
  <c r="K4196" i="3"/>
  <c r="L4202" i="3" s="1"/>
  <c r="G4196" i="3"/>
  <c r="D4196" i="3"/>
  <c r="M3554" i="3"/>
  <c r="K3554" i="3"/>
  <c r="L3560" i="3" s="1"/>
  <c r="G3554" i="3"/>
  <c r="D3554" i="3"/>
  <c r="M2912" i="3"/>
  <c r="K2912" i="3"/>
  <c r="L2918" i="3" s="1"/>
  <c r="G2912" i="3"/>
  <c r="D2912" i="3"/>
  <c r="M2270" i="3"/>
  <c r="K2270" i="3"/>
  <c r="L2276" i="3" s="1"/>
  <c r="G2270" i="3"/>
  <c r="D2270" i="3"/>
  <c r="M1628" i="3"/>
  <c r="K1628" i="3"/>
  <c r="L1634" i="3" s="1"/>
  <c r="G1628" i="3"/>
  <c r="D1628" i="3"/>
  <c r="M986" i="3"/>
  <c r="K986" i="3"/>
  <c r="L992" i="3" s="1"/>
  <c r="G986" i="3"/>
  <c r="D986" i="3"/>
  <c r="M344" i="3"/>
  <c r="K344" i="3"/>
  <c r="L350" i="3" s="1"/>
  <c r="G344" i="3"/>
  <c r="D344" i="3"/>
  <c r="M9974" i="3"/>
  <c r="K9974" i="3"/>
  <c r="L9980" i="3" s="1"/>
  <c r="G9974" i="3"/>
  <c r="D9974" i="3"/>
  <c r="F9336" i="3" l="1"/>
  <c r="E9338" i="3"/>
  <c r="J9338" i="3" s="1"/>
  <c r="F8694" i="3"/>
  <c r="E8696" i="3"/>
  <c r="J8696" i="3" s="1"/>
  <c r="F8052" i="3"/>
  <c r="E8054" i="3"/>
  <c r="J8054" i="3" s="1"/>
  <c r="F7410" i="3"/>
  <c r="E7412" i="3"/>
  <c r="J7412" i="3" s="1"/>
  <c r="F6768" i="3"/>
  <c r="E6770" i="3"/>
  <c r="J6770" i="3" s="1"/>
  <c r="F6126" i="3"/>
  <c r="E6128" i="3"/>
  <c r="J6128" i="3" s="1"/>
  <c r="F5484" i="3"/>
  <c r="E5486" i="3"/>
  <c r="J5486" i="3" s="1"/>
  <c r="F4842" i="3"/>
  <c r="E4844" i="3"/>
  <c r="J4844" i="3" s="1"/>
  <c r="F4200" i="3"/>
  <c r="E4202" i="3"/>
  <c r="J4202" i="3" s="1"/>
  <c r="F3558" i="3"/>
  <c r="E3560" i="3"/>
  <c r="J3560" i="3" s="1"/>
  <c r="F2916" i="3"/>
  <c r="E2918" i="3"/>
  <c r="J2918" i="3" s="1"/>
  <c r="F2274" i="3"/>
  <c r="E2276" i="3"/>
  <c r="J2276" i="3" s="1"/>
  <c r="F1632" i="3"/>
  <c r="E1634" i="3"/>
  <c r="J1634" i="3" s="1"/>
  <c r="F990" i="3"/>
  <c r="E992" i="3"/>
  <c r="J992" i="3" s="1"/>
  <c r="F348" i="3"/>
  <c r="E350" i="3"/>
  <c r="J350" i="3" s="1"/>
  <c r="F9978" i="3"/>
  <c r="E9980" i="3"/>
  <c r="J9980" i="3" s="1"/>
  <c r="M9973" i="3"/>
  <c r="K9973" i="3"/>
  <c r="L9979" i="3" s="1"/>
  <c r="G9973" i="3"/>
  <c r="D9973" i="3"/>
  <c r="M9331" i="3"/>
  <c r="K9331" i="3"/>
  <c r="L9337" i="3" s="1"/>
  <c r="G9331" i="3"/>
  <c r="D9331" i="3"/>
  <c r="M8689" i="3"/>
  <c r="K8689" i="3"/>
  <c r="L8695" i="3" s="1"/>
  <c r="G8689" i="3"/>
  <c r="D8689" i="3"/>
  <c r="M8047" i="3"/>
  <c r="K8047" i="3"/>
  <c r="L8053" i="3" s="1"/>
  <c r="G8047" i="3"/>
  <c r="D8047" i="3"/>
  <c r="M7405" i="3"/>
  <c r="K7405" i="3"/>
  <c r="L7411" i="3" s="1"/>
  <c r="G7405" i="3"/>
  <c r="D7405" i="3"/>
  <c r="M6763" i="3"/>
  <c r="K6763" i="3"/>
  <c r="L6769" i="3" s="1"/>
  <c r="G6763" i="3"/>
  <c r="D6763" i="3"/>
  <c r="M6121" i="3"/>
  <c r="K6121" i="3"/>
  <c r="L6127" i="3" s="1"/>
  <c r="G6121" i="3"/>
  <c r="D6121" i="3"/>
  <c r="M5479" i="3"/>
  <c r="K5479" i="3"/>
  <c r="L5485" i="3" s="1"/>
  <c r="G5479" i="3"/>
  <c r="D5479" i="3"/>
  <c r="M4837" i="3"/>
  <c r="K4837" i="3"/>
  <c r="L4843" i="3" s="1"/>
  <c r="G4837" i="3"/>
  <c r="D4837" i="3"/>
  <c r="M4195" i="3"/>
  <c r="K4195" i="3"/>
  <c r="L4201" i="3" s="1"/>
  <c r="G4195" i="3"/>
  <c r="D4195" i="3"/>
  <c r="M3553" i="3"/>
  <c r="K3553" i="3"/>
  <c r="L3559" i="3" s="1"/>
  <c r="G3553" i="3"/>
  <c r="D3553" i="3"/>
  <c r="M2911" i="3"/>
  <c r="K2911" i="3"/>
  <c r="L2917" i="3" s="1"/>
  <c r="G2911" i="3"/>
  <c r="D2911" i="3"/>
  <c r="M2269" i="3"/>
  <c r="K2269" i="3"/>
  <c r="L2275" i="3" s="1"/>
  <c r="G2269" i="3"/>
  <c r="D2269" i="3"/>
  <c r="M1627" i="3"/>
  <c r="K1627" i="3"/>
  <c r="L1633" i="3" s="1"/>
  <c r="G1627" i="3"/>
  <c r="D1627" i="3"/>
  <c r="M985" i="3"/>
  <c r="K985" i="3"/>
  <c r="L991" i="3" s="1"/>
  <c r="G985" i="3"/>
  <c r="D985" i="3"/>
  <c r="M343" i="3"/>
  <c r="K343" i="3"/>
  <c r="L349" i="3" s="1"/>
  <c r="G343" i="3"/>
  <c r="D343" i="3"/>
  <c r="F9335" i="3" l="1"/>
  <c r="E9337" i="3"/>
  <c r="J9337" i="3" s="1"/>
  <c r="F8693" i="3"/>
  <c r="E8695" i="3"/>
  <c r="J8695" i="3" s="1"/>
  <c r="F8051" i="3"/>
  <c r="E8053" i="3"/>
  <c r="J8053" i="3" s="1"/>
  <c r="F7409" i="3"/>
  <c r="E7411" i="3"/>
  <c r="J7411" i="3" s="1"/>
  <c r="F6767" i="3"/>
  <c r="E6769" i="3"/>
  <c r="J6769" i="3" s="1"/>
  <c r="F6125" i="3"/>
  <c r="E6127" i="3"/>
  <c r="J6127" i="3" s="1"/>
  <c r="F5483" i="3"/>
  <c r="E5485" i="3"/>
  <c r="J5485" i="3" s="1"/>
  <c r="F4841" i="3"/>
  <c r="E4843" i="3"/>
  <c r="J4843" i="3" s="1"/>
  <c r="F4199" i="3"/>
  <c r="E4201" i="3"/>
  <c r="J4201" i="3" s="1"/>
  <c r="F3557" i="3"/>
  <c r="E3559" i="3"/>
  <c r="J3559" i="3" s="1"/>
  <c r="F2915" i="3"/>
  <c r="E2917" i="3"/>
  <c r="J2917" i="3" s="1"/>
  <c r="F2273" i="3"/>
  <c r="E2275" i="3"/>
  <c r="J2275" i="3" s="1"/>
  <c r="F1631" i="3"/>
  <c r="E1633" i="3"/>
  <c r="J1633" i="3" s="1"/>
  <c r="F989" i="3"/>
  <c r="E991" i="3"/>
  <c r="J991" i="3" s="1"/>
  <c r="F347" i="3"/>
  <c r="E349" i="3"/>
  <c r="J349" i="3" s="1"/>
  <c r="F9977" i="3"/>
  <c r="E9979" i="3"/>
  <c r="J9979" i="3" s="1"/>
  <c r="M342" i="3"/>
  <c r="K342" i="3"/>
  <c r="L348" i="3" s="1"/>
  <c r="G342" i="3"/>
  <c r="D342" i="3"/>
  <c r="M984" i="3"/>
  <c r="K984" i="3"/>
  <c r="L990" i="3" s="1"/>
  <c r="G984" i="3"/>
  <c r="D984" i="3"/>
  <c r="M1626" i="3"/>
  <c r="K1626" i="3"/>
  <c r="L1632" i="3" s="1"/>
  <c r="G1626" i="3"/>
  <c r="D1626" i="3"/>
  <c r="M2268" i="3"/>
  <c r="K2268" i="3"/>
  <c r="L2274" i="3" s="1"/>
  <c r="G2268" i="3"/>
  <c r="D2268" i="3"/>
  <c r="M2910" i="3"/>
  <c r="K2910" i="3"/>
  <c r="L2916" i="3" s="1"/>
  <c r="G2910" i="3"/>
  <c r="D2910" i="3"/>
  <c r="M3552" i="3"/>
  <c r="K3552" i="3"/>
  <c r="L3558" i="3" s="1"/>
  <c r="G3552" i="3"/>
  <c r="D3552" i="3"/>
  <c r="M4194" i="3"/>
  <c r="K4194" i="3"/>
  <c r="L4200" i="3" s="1"/>
  <c r="G4194" i="3"/>
  <c r="D4194" i="3"/>
  <c r="M4836" i="3"/>
  <c r="K4836" i="3"/>
  <c r="L4842" i="3" s="1"/>
  <c r="G4836" i="3"/>
  <c r="D4836" i="3"/>
  <c r="M5478" i="3"/>
  <c r="K5478" i="3"/>
  <c r="L5484" i="3" s="1"/>
  <c r="G5478" i="3"/>
  <c r="D5478" i="3"/>
  <c r="M6120" i="3"/>
  <c r="K6120" i="3"/>
  <c r="L6126" i="3" s="1"/>
  <c r="G6120" i="3"/>
  <c r="D6120" i="3"/>
  <c r="M6762" i="3"/>
  <c r="K6762" i="3"/>
  <c r="L6768" i="3" s="1"/>
  <c r="G6762" i="3"/>
  <c r="D6762" i="3"/>
  <c r="M7404" i="3"/>
  <c r="K7404" i="3"/>
  <c r="L7410" i="3" s="1"/>
  <c r="G7404" i="3"/>
  <c r="D7404" i="3"/>
  <c r="M8046" i="3"/>
  <c r="K8046" i="3"/>
  <c r="L8052" i="3" s="1"/>
  <c r="G8046" i="3"/>
  <c r="D8046" i="3"/>
  <c r="M8688" i="3"/>
  <c r="K8688" i="3"/>
  <c r="L8694" i="3" s="1"/>
  <c r="G8688" i="3"/>
  <c r="D8688" i="3"/>
  <c r="M9330" i="3"/>
  <c r="K9330" i="3"/>
  <c r="L9336" i="3" s="1"/>
  <c r="G9330" i="3"/>
  <c r="D9330" i="3"/>
  <c r="M9972" i="3"/>
  <c r="K9972" i="3"/>
  <c r="L9978" i="3" s="1"/>
  <c r="G9972" i="3"/>
  <c r="D9972" i="3"/>
  <c r="F9334" i="3" l="1"/>
  <c r="E9336" i="3"/>
  <c r="J9336" i="3" s="1"/>
  <c r="F8692" i="3"/>
  <c r="E8694" i="3"/>
  <c r="J8694" i="3" s="1"/>
  <c r="F8050" i="3"/>
  <c r="E8052" i="3"/>
  <c r="J8052" i="3" s="1"/>
  <c r="F7408" i="3"/>
  <c r="E7410" i="3"/>
  <c r="J7410" i="3" s="1"/>
  <c r="F6766" i="3"/>
  <c r="E6768" i="3"/>
  <c r="J6768" i="3" s="1"/>
  <c r="F6124" i="3"/>
  <c r="E6126" i="3"/>
  <c r="J6126" i="3" s="1"/>
  <c r="F5482" i="3"/>
  <c r="E5484" i="3"/>
  <c r="J5484" i="3" s="1"/>
  <c r="F4840" i="3"/>
  <c r="E4842" i="3"/>
  <c r="J4842" i="3" s="1"/>
  <c r="F4198" i="3"/>
  <c r="E4200" i="3"/>
  <c r="J4200" i="3" s="1"/>
  <c r="F3556" i="3"/>
  <c r="E3558" i="3"/>
  <c r="J3558" i="3" s="1"/>
  <c r="F2914" i="3"/>
  <c r="E2916" i="3"/>
  <c r="J2916" i="3" s="1"/>
  <c r="F2272" i="3"/>
  <c r="E2274" i="3"/>
  <c r="J2274" i="3" s="1"/>
  <c r="F1630" i="3"/>
  <c r="E1632" i="3"/>
  <c r="J1632" i="3" s="1"/>
  <c r="F988" i="3"/>
  <c r="E990" i="3"/>
  <c r="J990" i="3" s="1"/>
  <c r="F346" i="3"/>
  <c r="E348" i="3"/>
  <c r="J348" i="3" s="1"/>
  <c r="F9976" i="3"/>
  <c r="E9978" i="3"/>
  <c r="J9978" i="3" s="1"/>
  <c r="M9329" i="3"/>
  <c r="K9329" i="3"/>
  <c r="L9335" i="3" s="1"/>
  <c r="G9329" i="3"/>
  <c r="D9329" i="3"/>
  <c r="M8687" i="3"/>
  <c r="K8687" i="3"/>
  <c r="L8693" i="3" s="1"/>
  <c r="G8687" i="3"/>
  <c r="D8687" i="3"/>
  <c r="M8045" i="3"/>
  <c r="K8045" i="3"/>
  <c r="L8051" i="3" s="1"/>
  <c r="G8045" i="3"/>
  <c r="D8045" i="3"/>
  <c r="M7403" i="3"/>
  <c r="K7403" i="3"/>
  <c r="L7409" i="3" s="1"/>
  <c r="G7403" i="3"/>
  <c r="D7403" i="3"/>
  <c r="M6761" i="3"/>
  <c r="K6761" i="3"/>
  <c r="L6767" i="3" s="1"/>
  <c r="G6761" i="3"/>
  <c r="D6761" i="3"/>
  <c r="M6119" i="3"/>
  <c r="K6119" i="3"/>
  <c r="L6125" i="3" s="1"/>
  <c r="G6119" i="3"/>
  <c r="D6119" i="3"/>
  <c r="M5477" i="3"/>
  <c r="K5477" i="3"/>
  <c r="L5483" i="3" s="1"/>
  <c r="G5477" i="3"/>
  <c r="D5477" i="3"/>
  <c r="M4835" i="3"/>
  <c r="K4835" i="3"/>
  <c r="L4841" i="3" s="1"/>
  <c r="G4835" i="3"/>
  <c r="D4835" i="3"/>
  <c r="M4193" i="3"/>
  <c r="K4193" i="3"/>
  <c r="L4199" i="3" s="1"/>
  <c r="G4193" i="3"/>
  <c r="D4193" i="3"/>
  <c r="M3551" i="3"/>
  <c r="K3551" i="3"/>
  <c r="L3557" i="3" s="1"/>
  <c r="G3551" i="3"/>
  <c r="D3551" i="3"/>
  <c r="M2909" i="3"/>
  <c r="K2909" i="3"/>
  <c r="L2915" i="3" s="1"/>
  <c r="G2909" i="3"/>
  <c r="D2909" i="3"/>
  <c r="M2267" i="3"/>
  <c r="K2267" i="3"/>
  <c r="L2273" i="3" s="1"/>
  <c r="G2267" i="3"/>
  <c r="D2267" i="3"/>
  <c r="M1625" i="3"/>
  <c r="K1625" i="3"/>
  <c r="L1631" i="3" s="1"/>
  <c r="G1625" i="3"/>
  <c r="D1625" i="3"/>
  <c r="M983" i="3"/>
  <c r="K983" i="3"/>
  <c r="L989" i="3" s="1"/>
  <c r="G983" i="3"/>
  <c r="D983" i="3"/>
  <c r="M341" i="3"/>
  <c r="K341" i="3"/>
  <c r="L347" i="3" s="1"/>
  <c r="G341" i="3"/>
  <c r="D341" i="3"/>
  <c r="M9971" i="3"/>
  <c r="K9971" i="3"/>
  <c r="L9977" i="3" s="1"/>
  <c r="G9971" i="3"/>
  <c r="D9971" i="3"/>
  <c r="F9333" i="3" l="1"/>
  <c r="E9335" i="3"/>
  <c r="J9335" i="3" s="1"/>
  <c r="F9975" i="3"/>
  <c r="E9977" i="3"/>
  <c r="J9977" i="3" s="1"/>
  <c r="F8691" i="3"/>
  <c r="E8693" i="3"/>
  <c r="J8693" i="3" s="1"/>
  <c r="F8049" i="3"/>
  <c r="E8051" i="3"/>
  <c r="J8051" i="3" s="1"/>
  <c r="F7407" i="3"/>
  <c r="E7409" i="3"/>
  <c r="J7409" i="3" s="1"/>
  <c r="F6765" i="3"/>
  <c r="E6767" i="3"/>
  <c r="J6767" i="3" s="1"/>
  <c r="F6123" i="3"/>
  <c r="E6125" i="3"/>
  <c r="J6125" i="3" s="1"/>
  <c r="F5481" i="3"/>
  <c r="E5483" i="3"/>
  <c r="J5483" i="3" s="1"/>
  <c r="F4839" i="3"/>
  <c r="E4841" i="3"/>
  <c r="J4841" i="3" s="1"/>
  <c r="F4197" i="3"/>
  <c r="E4199" i="3"/>
  <c r="J4199" i="3" s="1"/>
  <c r="F3555" i="3"/>
  <c r="E3557" i="3"/>
  <c r="J3557" i="3" s="1"/>
  <c r="F2913" i="3"/>
  <c r="E2915" i="3"/>
  <c r="J2915" i="3" s="1"/>
  <c r="F2271" i="3"/>
  <c r="E2273" i="3"/>
  <c r="J2273" i="3" s="1"/>
  <c r="F1629" i="3"/>
  <c r="E1631" i="3"/>
  <c r="J1631" i="3" s="1"/>
  <c r="F987" i="3"/>
  <c r="E989" i="3"/>
  <c r="J989" i="3" s="1"/>
  <c r="F345" i="3"/>
  <c r="E347" i="3"/>
  <c r="J347" i="3" s="1"/>
  <c r="M9328" i="3"/>
  <c r="K9328" i="3"/>
  <c r="L9334" i="3" s="1"/>
  <c r="G9328" i="3"/>
  <c r="D9328" i="3"/>
  <c r="M8686" i="3"/>
  <c r="K8686" i="3"/>
  <c r="L8692" i="3" s="1"/>
  <c r="G8686" i="3"/>
  <c r="D8686" i="3"/>
  <c r="M8044" i="3"/>
  <c r="K8044" i="3"/>
  <c r="L8050" i="3" s="1"/>
  <c r="G8044" i="3"/>
  <c r="D8044" i="3"/>
  <c r="M7402" i="3"/>
  <c r="K7402" i="3"/>
  <c r="L7408" i="3" s="1"/>
  <c r="G7402" i="3"/>
  <c r="D7402" i="3"/>
  <c r="M6760" i="3"/>
  <c r="K6760" i="3"/>
  <c r="L6766" i="3" s="1"/>
  <c r="G6760" i="3"/>
  <c r="D6760" i="3"/>
  <c r="M6118" i="3"/>
  <c r="K6118" i="3"/>
  <c r="L6124" i="3" s="1"/>
  <c r="G6118" i="3"/>
  <c r="D6118" i="3"/>
  <c r="M5476" i="3"/>
  <c r="K5476" i="3"/>
  <c r="L5482" i="3" s="1"/>
  <c r="G5476" i="3"/>
  <c r="D5476" i="3"/>
  <c r="M4834" i="3"/>
  <c r="K4834" i="3"/>
  <c r="L4840" i="3" s="1"/>
  <c r="G4834" i="3"/>
  <c r="D4834" i="3"/>
  <c r="M4192" i="3"/>
  <c r="K4192" i="3"/>
  <c r="L4198" i="3" s="1"/>
  <c r="G4192" i="3"/>
  <c r="D4192" i="3"/>
  <c r="M3550" i="3"/>
  <c r="K3550" i="3"/>
  <c r="L3556" i="3" s="1"/>
  <c r="G3550" i="3"/>
  <c r="D3550" i="3"/>
  <c r="M2908" i="3"/>
  <c r="K2908" i="3"/>
  <c r="L2914" i="3" s="1"/>
  <c r="G2908" i="3"/>
  <c r="D2908" i="3"/>
  <c r="M2266" i="3"/>
  <c r="K2266" i="3"/>
  <c r="L2272" i="3" s="1"/>
  <c r="G2266" i="3"/>
  <c r="D2266" i="3"/>
  <c r="M1624" i="3"/>
  <c r="K1624" i="3"/>
  <c r="L1630" i="3" s="1"/>
  <c r="G1624" i="3"/>
  <c r="D1624" i="3"/>
  <c r="M982" i="3"/>
  <c r="K982" i="3"/>
  <c r="L988" i="3" s="1"/>
  <c r="G982" i="3"/>
  <c r="D982" i="3"/>
  <c r="M340" i="3"/>
  <c r="K340" i="3"/>
  <c r="L346" i="3" s="1"/>
  <c r="G340" i="3"/>
  <c r="D340" i="3"/>
  <c r="M9970" i="3"/>
  <c r="K9970" i="3"/>
  <c r="L9976" i="3" s="1"/>
  <c r="G9970" i="3"/>
  <c r="D9970" i="3"/>
  <c r="F9332" i="3" l="1"/>
  <c r="E9334" i="3"/>
  <c r="J9334" i="3" s="1"/>
  <c r="F8690" i="3"/>
  <c r="E8692" i="3"/>
  <c r="J8692" i="3" s="1"/>
  <c r="F8048" i="3"/>
  <c r="E8050" i="3"/>
  <c r="J8050" i="3" s="1"/>
  <c r="F7406" i="3"/>
  <c r="E7408" i="3"/>
  <c r="J7408" i="3" s="1"/>
  <c r="F6764" i="3"/>
  <c r="E6766" i="3"/>
  <c r="J6766" i="3" s="1"/>
  <c r="F6122" i="3"/>
  <c r="E6124" i="3"/>
  <c r="J6124" i="3" s="1"/>
  <c r="F5480" i="3"/>
  <c r="E5482" i="3"/>
  <c r="J5482" i="3" s="1"/>
  <c r="F4838" i="3"/>
  <c r="E4840" i="3"/>
  <c r="J4840" i="3" s="1"/>
  <c r="F4196" i="3"/>
  <c r="E4198" i="3"/>
  <c r="J4198" i="3" s="1"/>
  <c r="F3554" i="3"/>
  <c r="E3556" i="3"/>
  <c r="J3556" i="3" s="1"/>
  <c r="F2912" i="3"/>
  <c r="E2914" i="3"/>
  <c r="J2914" i="3" s="1"/>
  <c r="F2270" i="3"/>
  <c r="E2272" i="3"/>
  <c r="J2272" i="3" s="1"/>
  <c r="F1628" i="3"/>
  <c r="E1630" i="3"/>
  <c r="J1630" i="3" s="1"/>
  <c r="F986" i="3"/>
  <c r="E988" i="3"/>
  <c r="J988" i="3" s="1"/>
  <c r="F344" i="3"/>
  <c r="E346" i="3"/>
  <c r="J346" i="3" s="1"/>
  <c r="F9974" i="3"/>
  <c r="E9976" i="3"/>
  <c r="J9976" i="3" s="1"/>
  <c r="M9327" i="3"/>
  <c r="K9327" i="3"/>
  <c r="L9333" i="3" s="1"/>
  <c r="G9327" i="3"/>
  <c r="D9327" i="3"/>
  <c r="M8685" i="3"/>
  <c r="K8685" i="3"/>
  <c r="L8691" i="3" s="1"/>
  <c r="G8685" i="3"/>
  <c r="D8685" i="3"/>
  <c r="M8043" i="3"/>
  <c r="K8043" i="3"/>
  <c r="L8049" i="3" s="1"/>
  <c r="G8043" i="3"/>
  <c r="D8043" i="3"/>
  <c r="M7401" i="3"/>
  <c r="K7401" i="3"/>
  <c r="L7407" i="3" s="1"/>
  <c r="G7401" i="3"/>
  <c r="D7401" i="3"/>
  <c r="M6759" i="3"/>
  <c r="K6759" i="3"/>
  <c r="L6765" i="3" s="1"/>
  <c r="G6759" i="3"/>
  <c r="D6759" i="3"/>
  <c r="M6117" i="3"/>
  <c r="K6117" i="3"/>
  <c r="L6123" i="3" s="1"/>
  <c r="G6117" i="3"/>
  <c r="D6117" i="3"/>
  <c r="M5475" i="3"/>
  <c r="K5475" i="3"/>
  <c r="L5481" i="3" s="1"/>
  <c r="G5475" i="3"/>
  <c r="D5475" i="3"/>
  <c r="M4833" i="3"/>
  <c r="K4833" i="3"/>
  <c r="L4839" i="3" s="1"/>
  <c r="G4833" i="3"/>
  <c r="D4833" i="3"/>
  <c r="M4191" i="3"/>
  <c r="K4191" i="3"/>
  <c r="L4197" i="3" s="1"/>
  <c r="G4191" i="3"/>
  <c r="D4191" i="3"/>
  <c r="M3549" i="3"/>
  <c r="K3549" i="3"/>
  <c r="L3555" i="3" s="1"/>
  <c r="G3549" i="3"/>
  <c r="D3549" i="3"/>
  <c r="M2907" i="3"/>
  <c r="K2907" i="3"/>
  <c r="L2913" i="3" s="1"/>
  <c r="G2907" i="3"/>
  <c r="D2907" i="3"/>
  <c r="M2265" i="3"/>
  <c r="K2265" i="3"/>
  <c r="L2271" i="3" s="1"/>
  <c r="G2265" i="3"/>
  <c r="D2265" i="3"/>
  <c r="M1623" i="3"/>
  <c r="K1623" i="3"/>
  <c r="L1629" i="3" s="1"/>
  <c r="G1623" i="3"/>
  <c r="D1623" i="3"/>
  <c r="M981" i="3"/>
  <c r="K981" i="3"/>
  <c r="L987" i="3" s="1"/>
  <c r="G981" i="3"/>
  <c r="D981" i="3"/>
  <c r="M339" i="3"/>
  <c r="K339" i="3"/>
  <c r="L345" i="3" s="1"/>
  <c r="G339" i="3"/>
  <c r="D339" i="3"/>
  <c r="M9969" i="3"/>
  <c r="K9969" i="3"/>
  <c r="L9975" i="3" s="1"/>
  <c r="G9969" i="3"/>
  <c r="D9969" i="3"/>
  <c r="E9975" i="3" s="1"/>
  <c r="J9975" i="3" s="1"/>
  <c r="F9331" i="3" l="1"/>
  <c r="E9333" i="3"/>
  <c r="J9333" i="3" s="1"/>
  <c r="F8689" i="3"/>
  <c r="E8691" i="3"/>
  <c r="J8691" i="3" s="1"/>
  <c r="F8047" i="3"/>
  <c r="E8049" i="3"/>
  <c r="J8049" i="3" s="1"/>
  <c r="F7405" i="3"/>
  <c r="E7407" i="3"/>
  <c r="J7407" i="3" s="1"/>
  <c r="F6763" i="3"/>
  <c r="E6765" i="3"/>
  <c r="J6765" i="3" s="1"/>
  <c r="F6121" i="3"/>
  <c r="E6123" i="3"/>
  <c r="J6123" i="3" s="1"/>
  <c r="F5479" i="3"/>
  <c r="E5481" i="3"/>
  <c r="J5481" i="3" s="1"/>
  <c r="F4837" i="3"/>
  <c r="E4839" i="3"/>
  <c r="J4839" i="3" s="1"/>
  <c r="F4195" i="3"/>
  <c r="E4197" i="3"/>
  <c r="J4197" i="3" s="1"/>
  <c r="F3553" i="3"/>
  <c r="E3555" i="3"/>
  <c r="J3555" i="3" s="1"/>
  <c r="F2911" i="3"/>
  <c r="E2913" i="3"/>
  <c r="J2913" i="3" s="1"/>
  <c r="F2269" i="3"/>
  <c r="E2271" i="3"/>
  <c r="J2271" i="3" s="1"/>
  <c r="F1627" i="3"/>
  <c r="E1629" i="3"/>
  <c r="J1629" i="3" s="1"/>
  <c r="F985" i="3"/>
  <c r="E987" i="3"/>
  <c r="J987" i="3" s="1"/>
  <c r="F343" i="3"/>
  <c r="E345" i="3"/>
  <c r="J345" i="3" s="1"/>
  <c r="F9973" i="3"/>
  <c r="M9326" i="3"/>
  <c r="K9326" i="3"/>
  <c r="L9332" i="3" s="1"/>
  <c r="G9326" i="3"/>
  <c r="D9326" i="3"/>
  <c r="M8684" i="3"/>
  <c r="K8684" i="3"/>
  <c r="L8690" i="3" s="1"/>
  <c r="G8684" i="3"/>
  <c r="D8684" i="3"/>
  <c r="M8042" i="3"/>
  <c r="K8042" i="3"/>
  <c r="L8048" i="3" s="1"/>
  <c r="G8042" i="3"/>
  <c r="D8042" i="3"/>
  <c r="M7400" i="3"/>
  <c r="K7400" i="3"/>
  <c r="L7406" i="3" s="1"/>
  <c r="G7400" i="3"/>
  <c r="D7400" i="3"/>
  <c r="M6758" i="3"/>
  <c r="K6758" i="3"/>
  <c r="L6764" i="3" s="1"/>
  <c r="G6758" i="3"/>
  <c r="D6758" i="3"/>
  <c r="M6116" i="3"/>
  <c r="K6116" i="3"/>
  <c r="L6122" i="3" s="1"/>
  <c r="G6116" i="3"/>
  <c r="D6116" i="3"/>
  <c r="M5474" i="3"/>
  <c r="K5474" i="3"/>
  <c r="L5480" i="3" s="1"/>
  <c r="G5474" i="3"/>
  <c r="D5474" i="3"/>
  <c r="M4832" i="3"/>
  <c r="K4832" i="3"/>
  <c r="L4838" i="3" s="1"/>
  <c r="G4832" i="3"/>
  <c r="D4832" i="3"/>
  <c r="M4190" i="3"/>
  <c r="K4190" i="3"/>
  <c r="L4196" i="3" s="1"/>
  <c r="G4190" i="3"/>
  <c r="D4190" i="3"/>
  <c r="M3548" i="3"/>
  <c r="K3548" i="3"/>
  <c r="L3554" i="3" s="1"/>
  <c r="G3548" i="3"/>
  <c r="D3548" i="3"/>
  <c r="M2906" i="3"/>
  <c r="K2906" i="3"/>
  <c r="L2912" i="3" s="1"/>
  <c r="G2906" i="3"/>
  <c r="D2906" i="3"/>
  <c r="M2264" i="3"/>
  <c r="K2264" i="3"/>
  <c r="L2270" i="3" s="1"/>
  <c r="G2264" i="3"/>
  <c r="D2264" i="3"/>
  <c r="M1622" i="3"/>
  <c r="K1622" i="3"/>
  <c r="L1628" i="3" s="1"/>
  <c r="G1622" i="3"/>
  <c r="D1622" i="3"/>
  <c r="M980" i="3"/>
  <c r="K980" i="3"/>
  <c r="L986" i="3" s="1"/>
  <c r="G980" i="3"/>
  <c r="D980" i="3"/>
  <c r="M338" i="3"/>
  <c r="K338" i="3"/>
  <c r="L344" i="3" s="1"/>
  <c r="G338" i="3"/>
  <c r="D338" i="3"/>
  <c r="M9968" i="3"/>
  <c r="K9968" i="3"/>
  <c r="L9974" i="3" s="1"/>
  <c r="G9968" i="3"/>
  <c r="D9968" i="3"/>
  <c r="F9330" i="3" l="1"/>
  <c r="E9332" i="3"/>
  <c r="J9332" i="3" s="1"/>
  <c r="F8688" i="3"/>
  <c r="E8690" i="3"/>
  <c r="J8690" i="3" s="1"/>
  <c r="F8046" i="3"/>
  <c r="E8048" i="3"/>
  <c r="J8048" i="3" s="1"/>
  <c r="F7404" i="3"/>
  <c r="E7406" i="3"/>
  <c r="J7406" i="3" s="1"/>
  <c r="F6762" i="3"/>
  <c r="E6764" i="3"/>
  <c r="J6764" i="3" s="1"/>
  <c r="F6120" i="3"/>
  <c r="E6122" i="3"/>
  <c r="J6122" i="3" s="1"/>
  <c r="F5478" i="3"/>
  <c r="E5480" i="3"/>
  <c r="J5480" i="3" s="1"/>
  <c r="F4836" i="3"/>
  <c r="E4838" i="3"/>
  <c r="J4838" i="3" s="1"/>
  <c r="F4194" i="3"/>
  <c r="E4196" i="3"/>
  <c r="J4196" i="3" s="1"/>
  <c r="F3552" i="3"/>
  <c r="E3554" i="3"/>
  <c r="J3554" i="3" s="1"/>
  <c r="F2910" i="3"/>
  <c r="E2912" i="3"/>
  <c r="J2912" i="3" s="1"/>
  <c r="F2268" i="3"/>
  <c r="E2270" i="3"/>
  <c r="J2270" i="3" s="1"/>
  <c r="F1626" i="3"/>
  <c r="E1628" i="3"/>
  <c r="J1628" i="3" s="1"/>
  <c r="F984" i="3"/>
  <c r="E986" i="3"/>
  <c r="J986" i="3" s="1"/>
  <c r="F342" i="3"/>
  <c r="E344" i="3"/>
  <c r="J344" i="3" s="1"/>
  <c r="F9972" i="3"/>
  <c r="E9974" i="3"/>
  <c r="J9974" i="3" s="1"/>
  <c r="M9325" i="3"/>
  <c r="K9325" i="3"/>
  <c r="L9331" i="3" s="1"/>
  <c r="G9325" i="3"/>
  <c r="D9325" i="3"/>
  <c r="M8683" i="3"/>
  <c r="K8683" i="3"/>
  <c r="L8689" i="3" s="1"/>
  <c r="G8683" i="3"/>
  <c r="D8683" i="3"/>
  <c r="M8041" i="3"/>
  <c r="K8041" i="3"/>
  <c r="L8047" i="3" s="1"/>
  <c r="G8041" i="3"/>
  <c r="D8041" i="3"/>
  <c r="M7399" i="3"/>
  <c r="K7399" i="3"/>
  <c r="L7405" i="3" s="1"/>
  <c r="G7399" i="3"/>
  <c r="D7399" i="3"/>
  <c r="M6757" i="3"/>
  <c r="K6757" i="3"/>
  <c r="L6763" i="3" s="1"/>
  <c r="G6757" i="3"/>
  <c r="D6757" i="3"/>
  <c r="M6115" i="3"/>
  <c r="K6115" i="3"/>
  <c r="L6121" i="3" s="1"/>
  <c r="G6115" i="3"/>
  <c r="D6115" i="3"/>
  <c r="M5473" i="3"/>
  <c r="K5473" i="3"/>
  <c r="L5479" i="3" s="1"/>
  <c r="G5473" i="3"/>
  <c r="D5473" i="3"/>
  <c r="M4831" i="3"/>
  <c r="K4831" i="3"/>
  <c r="L4837" i="3" s="1"/>
  <c r="G4831" i="3"/>
  <c r="D4831" i="3"/>
  <c r="M4189" i="3"/>
  <c r="K4189" i="3"/>
  <c r="L4195" i="3" s="1"/>
  <c r="G4189" i="3"/>
  <c r="D4189" i="3"/>
  <c r="M3547" i="3"/>
  <c r="K3547" i="3"/>
  <c r="L3553" i="3" s="1"/>
  <c r="G3547" i="3"/>
  <c r="D3547" i="3"/>
  <c r="M2905" i="3"/>
  <c r="K2905" i="3"/>
  <c r="L2911" i="3" s="1"/>
  <c r="G2905" i="3"/>
  <c r="D2905" i="3"/>
  <c r="M2263" i="3"/>
  <c r="K2263" i="3"/>
  <c r="L2269" i="3" s="1"/>
  <c r="G2263" i="3"/>
  <c r="D2263" i="3"/>
  <c r="M1621" i="3"/>
  <c r="K1621" i="3"/>
  <c r="L1627" i="3" s="1"/>
  <c r="G1621" i="3"/>
  <c r="D1621" i="3"/>
  <c r="M979" i="3"/>
  <c r="K979" i="3"/>
  <c r="L985" i="3" s="1"/>
  <c r="G979" i="3"/>
  <c r="D979" i="3"/>
  <c r="M337" i="3"/>
  <c r="K337" i="3"/>
  <c r="L343" i="3" s="1"/>
  <c r="G337" i="3"/>
  <c r="D337" i="3"/>
  <c r="M9967" i="3"/>
  <c r="K9967" i="3"/>
  <c r="L9973" i="3" s="1"/>
  <c r="G9967" i="3"/>
  <c r="D9967" i="3"/>
  <c r="F9329" i="3" l="1"/>
  <c r="E9331" i="3"/>
  <c r="J9331" i="3" s="1"/>
  <c r="F9971" i="3"/>
  <c r="E9973" i="3"/>
  <c r="J9973" i="3" s="1"/>
  <c r="F8687" i="3"/>
  <c r="E8689" i="3"/>
  <c r="J8689" i="3" s="1"/>
  <c r="F8045" i="3"/>
  <c r="E8047" i="3"/>
  <c r="J8047" i="3" s="1"/>
  <c r="F7403" i="3"/>
  <c r="E7405" i="3"/>
  <c r="J7405" i="3" s="1"/>
  <c r="F6761" i="3"/>
  <c r="E6763" i="3"/>
  <c r="J6763" i="3" s="1"/>
  <c r="F6119" i="3"/>
  <c r="E6121" i="3"/>
  <c r="J6121" i="3" s="1"/>
  <c r="F5477" i="3"/>
  <c r="E5479" i="3"/>
  <c r="J5479" i="3" s="1"/>
  <c r="F4835" i="3"/>
  <c r="E4837" i="3"/>
  <c r="J4837" i="3" s="1"/>
  <c r="F4193" i="3"/>
  <c r="E4195" i="3"/>
  <c r="J4195" i="3" s="1"/>
  <c r="F3551" i="3"/>
  <c r="E3553" i="3"/>
  <c r="J3553" i="3" s="1"/>
  <c r="F2909" i="3"/>
  <c r="E2911" i="3"/>
  <c r="J2911" i="3" s="1"/>
  <c r="F2267" i="3"/>
  <c r="E2269" i="3"/>
  <c r="J2269" i="3" s="1"/>
  <c r="F1625" i="3"/>
  <c r="E1627" i="3"/>
  <c r="J1627" i="3" s="1"/>
  <c r="F983" i="3"/>
  <c r="E985" i="3"/>
  <c r="J985" i="3" s="1"/>
  <c r="F341" i="3"/>
  <c r="E343" i="3"/>
  <c r="J343" i="3" s="1"/>
  <c r="M9324" i="3"/>
  <c r="K9324" i="3"/>
  <c r="L9330" i="3" s="1"/>
  <c r="G9324" i="3"/>
  <c r="D9324" i="3"/>
  <c r="M8682" i="3"/>
  <c r="K8682" i="3"/>
  <c r="L8688" i="3" s="1"/>
  <c r="G8682" i="3"/>
  <c r="D8682" i="3"/>
  <c r="M8040" i="3"/>
  <c r="K8040" i="3"/>
  <c r="L8046" i="3" s="1"/>
  <c r="G8040" i="3"/>
  <c r="D8040" i="3"/>
  <c r="M7398" i="3"/>
  <c r="K7398" i="3"/>
  <c r="L7404" i="3" s="1"/>
  <c r="G7398" i="3"/>
  <c r="D7398" i="3"/>
  <c r="M6756" i="3"/>
  <c r="K6756" i="3"/>
  <c r="L6762" i="3" s="1"/>
  <c r="G6756" i="3"/>
  <c r="D6756" i="3"/>
  <c r="M6114" i="3"/>
  <c r="K6114" i="3"/>
  <c r="L6120" i="3" s="1"/>
  <c r="G6114" i="3"/>
  <c r="D6114" i="3"/>
  <c r="M5472" i="3"/>
  <c r="K5472" i="3"/>
  <c r="L5478" i="3" s="1"/>
  <c r="G5472" i="3"/>
  <c r="D5472" i="3"/>
  <c r="M4830" i="3"/>
  <c r="K4830" i="3"/>
  <c r="L4836" i="3" s="1"/>
  <c r="G4830" i="3"/>
  <c r="D4830" i="3"/>
  <c r="M4188" i="3"/>
  <c r="K4188" i="3"/>
  <c r="L4194" i="3" s="1"/>
  <c r="G4188" i="3"/>
  <c r="D4188" i="3"/>
  <c r="M3546" i="3"/>
  <c r="K3546" i="3"/>
  <c r="L3552" i="3" s="1"/>
  <c r="G3546" i="3"/>
  <c r="D3546" i="3"/>
  <c r="M2904" i="3"/>
  <c r="K2904" i="3"/>
  <c r="L2910" i="3" s="1"/>
  <c r="G2904" i="3"/>
  <c r="D2904" i="3"/>
  <c r="M2262" i="3"/>
  <c r="K2262" i="3"/>
  <c r="L2268" i="3" s="1"/>
  <c r="G2262" i="3"/>
  <c r="D2262" i="3"/>
  <c r="M1620" i="3"/>
  <c r="K1620" i="3"/>
  <c r="L1626" i="3" s="1"/>
  <c r="G1620" i="3"/>
  <c r="D1620" i="3"/>
  <c r="M978" i="3"/>
  <c r="K978" i="3"/>
  <c r="L984" i="3" s="1"/>
  <c r="G978" i="3"/>
  <c r="D978" i="3"/>
  <c r="M336" i="3"/>
  <c r="K336" i="3"/>
  <c r="L342" i="3" s="1"/>
  <c r="G336" i="3"/>
  <c r="D336" i="3"/>
  <c r="M9966" i="3"/>
  <c r="K9966" i="3"/>
  <c r="L9972" i="3" s="1"/>
  <c r="G9966" i="3"/>
  <c r="D9966" i="3"/>
  <c r="F340" i="3" l="1"/>
  <c r="E342" i="3"/>
  <c r="J342" i="3" s="1"/>
  <c r="F982" i="3"/>
  <c r="E984" i="3"/>
  <c r="J984" i="3" s="1"/>
  <c r="F1624" i="3"/>
  <c r="E1626" i="3"/>
  <c r="J1626" i="3" s="1"/>
  <c r="F2266" i="3"/>
  <c r="E2268" i="3"/>
  <c r="J2268" i="3" s="1"/>
  <c r="F2908" i="3"/>
  <c r="E2910" i="3"/>
  <c r="J2910" i="3" s="1"/>
  <c r="F3550" i="3"/>
  <c r="E3552" i="3"/>
  <c r="J3552" i="3" s="1"/>
  <c r="F4192" i="3"/>
  <c r="E4194" i="3"/>
  <c r="J4194" i="3" s="1"/>
  <c r="F4834" i="3"/>
  <c r="E4836" i="3"/>
  <c r="J4836" i="3" s="1"/>
  <c r="F5476" i="3"/>
  <c r="E5478" i="3"/>
  <c r="J5478" i="3" s="1"/>
  <c r="F6118" i="3"/>
  <c r="E6120" i="3"/>
  <c r="J6120" i="3" s="1"/>
  <c r="F6760" i="3"/>
  <c r="E6762" i="3"/>
  <c r="J6762" i="3" s="1"/>
  <c r="F7402" i="3"/>
  <c r="E7404" i="3"/>
  <c r="J7404" i="3" s="1"/>
  <c r="F8044" i="3"/>
  <c r="E8046" i="3"/>
  <c r="J8046" i="3" s="1"/>
  <c r="F8686" i="3"/>
  <c r="E8688" i="3"/>
  <c r="J8688" i="3" s="1"/>
  <c r="F9328" i="3"/>
  <c r="E9330" i="3"/>
  <c r="J9330" i="3" s="1"/>
  <c r="F9970" i="3"/>
  <c r="E9972" i="3"/>
  <c r="J9972" i="3" s="1"/>
  <c r="M9323" i="3"/>
  <c r="K9323" i="3"/>
  <c r="L9329" i="3" s="1"/>
  <c r="G9323" i="3"/>
  <c r="D9323" i="3"/>
  <c r="M8681" i="3"/>
  <c r="K8681" i="3"/>
  <c r="L8687" i="3" s="1"/>
  <c r="G8681" i="3"/>
  <c r="D8681" i="3"/>
  <c r="M8039" i="3"/>
  <c r="K8039" i="3"/>
  <c r="L8045" i="3" s="1"/>
  <c r="G8039" i="3"/>
  <c r="D8039" i="3"/>
  <c r="M7397" i="3"/>
  <c r="K7397" i="3"/>
  <c r="L7403" i="3" s="1"/>
  <c r="G7397" i="3"/>
  <c r="D7397" i="3"/>
  <c r="M6755" i="3"/>
  <c r="K6755" i="3"/>
  <c r="L6761" i="3" s="1"/>
  <c r="G6755" i="3"/>
  <c r="D6755" i="3"/>
  <c r="M6113" i="3"/>
  <c r="K6113" i="3"/>
  <c r="L6119" i="3" s="1"/>
  <c r="G6113" i="3"/>
  <c r="D6113" i="3"/>
  <c r="M5471" i="3"/>
  <c r="K5471" i="3"/>
  <c r="L5477" i="3" s="1"/>
  <c r="G5471" i="3"/>
  <c r="D5471" i="3"/>
  <c r="M4829" i="3"/>
  <c r="K4829" i="3"/>
  <c r="L4835" i="3" s="1"/>
  <c r="G4829" i="3"/>
  <c r="D4829" i="3"/>
  <c r="M4187" i="3"/>
  <c r="K4187" i="3"/>
  <c r="L4193" i="3" s="1"/>
  <c r="G4187" i="3"/>
  <c r="D4187" i="3"/>
  <c r="M3545" i="3"/>
  <c r="K3545" i="3"/>
  <c r="L3551" i="3" s="1"/>
  <c r="G3545" i="3"/>
  <c r="D3545" i="3"/>
  <c r="M2903" i="3"/>
  <c r="K2903" i="3"/>
  <c r="L2909" i="3" s="1"/>
  <c r="G2903" i="3"/>
  <c r="D2903" i="3"/>
  <c r="M2261" i="3"/>
  <c r="K2261" i="3"/>
  <c r="L2267" i="3" s="1"/>
  <c r="G2261" i="3"/>
  <c r="D2261" i="3"/>
  <c r="M1619" i="3"/>
  <c r="K1619" i="3"/>
  <c r="L1625" i="3" s="1"/>
  <c r="G1619" i="3"/>
  <c r="D1619" i="3"/>
  <c r="M977" i="3"/>
  <c r="K977" i="3"/>
  <c r="L983" i="3" s="1"/>
  <c r="G977" i="3"/>
  <c r="D977" i="3"/>
  <c r="M335" i="3"/>
  <c r="K335" i="3"/>
  <c r="L341" i="3" s="1"/>
  <c r="G335" i="3"/>
  <c r="D335" i="3"/>
  <c r="M9965" i="3"/>
  <c r="K9965" i="3"/>
  <c r="L9971" i="3" s="1"/>
  <c r="G9965" i="3"/>
  <c r="D9965" i="3"/>
  <c r="F9327" i="3" l="1"/>
  <c r="E9329" i="3"/>
  <c r="J9329" i="3" s="1"/>
  <c r="F8685" i="3"/>
  <c r="E8687" i="3"/>
  <c r="J8687" i="3" s="1"/>
  <c r="F8043" i="3"/>
  <c r="E8045" i="3"/>
  <c r="J8045" i="3" s="1"/>
  <c r="F7401" i="3"/>
  <c r="E7403" i="3"/>
  <c r="J7403" i="3" s="1"/>
  <c r="F6759" i="3"/>
  <c r="E6761" i="3"/>
  <c r="J6761" i="3" s="1"/>
  <c r="F6117" i="3"/>
  <c r="E6119" i="3"/>
  <c r="J6119" i="3" s="1"/>
  <c r="F5475" i="3"/>
  <c r="E5477" i="3"/>
  <c r="J5477" i="3" s="1"/>
  <c r="F4833" i="3"/>
  <c r="E4835" i="3"/>
  <c r="J4835" i="3" s="1"/>
  <c r="F4191" i="3"/>
  <c r="E4193" i="3"/>
  <c r="J4193" i="3" s="1"/>
  <c r="F3549" i="3"/>
  <c r="E3551" i="3"/>
  <c r="J3551" i="3" s="1"/>
  <c r="F2907" i="3"/>
  <c r="E2909" i="3"/>
  <c r="J2909" i="3" s="1"/>
  <c r="F2265" i="3"/>
  <c r="E2267" i="3"/>
  <c r="J2267" i="3" s="1"/>
  <c r="F1623" i="3"/>
  <c r="E1625" i="3"/>
  <c r="J1625" i="3" s="1"/>
  <c r="F981" i="3"/>
  <c r="E983" i="3"/>
  <c r="J983" i="3" s="1"/>
  <c r="F339" i="3"/>
  <c r="E341" i="3"/>
  <c r="J341" i="3" s="1"/>
  <c r="F9969" i="3"/>
  <c r="E9971" i="3"/>
  <c r="J9971" i="3" s="1"/>
  <c r="M9964" i="3"/>
  <c r="K9964" i="3"/>
  <c r="L9970" i="3" s="1"/>
  <c r="G9964" i="3"/>
  <c r="D9964" i="3"/>
  <c r="M9322" i="3"/>
  <c r="K9322" i="3"/>
  <c r="L9328" i="3" s="1"/>
  <c r="G9322" i="3"/>
  <c r="D9322" i="3"/>
  <c r="M8680" i="3"/>
  <c r="K8680" i="3"/>
  <c r="L8686" i="3" s="1"/>
  <c r="G8680" i="3"/>
  <c r="D8680" i="3"/>
  <c r="M8038" i="3"/>
  <c r="K8038" i="3"/>
  <c r="L8044" i="3" s="1"/>
  <c r="G8038" i="3"/>
  <c r="D8038" i="3"/>
  <c r="M7396" i="3"/>
  <c r="K7396" i="3"/>
  <c r="L7402" i="3" s="1"/>
  <c r="G7396" i="3"/>
  <c r="D7396" i="3"/>
  <c r="M6754" i="3"/>
  <c r="K6754" i="3"/>
  <c r="L6760" i="3" s="1"/>
  <c r="G6754" i="3"/>
  <c r="D6754" i="3"/>
  <c r="M6112" i="3"/>
  <c r="K6112" i="3"/>
  <c r="L6118" i="3" s="1"/>
  <c r="G6112" i="3"/>
  <c r="D6112" i="3"/>
  <c r="M5470" i="3"/>
  <c r="K5470" i="3"/>
  <c r="L5476" i="3" s="1"/>
  <c r="G5470" i="3"/>
  <c r="D5470" i="3"/>
  <c r="M4828" i="3"/>
  <c r="K4828" i="3"/>
  <c r="L4834" i="3" s="1"/>
  <c r="G4828" i="3"/>
  <c r="D4828" i="3"/>
  <c r="M4186" i="3"/>
  <c r="K4186" i="3"/>
  <c r="L4192" i="3" s="1"/>
  <c r="G4186" i="3"/>
  <c r="D4186" i="3"/>
  <c r="M3544" i="3"/>
  <c r="K3544" i="3"/>
  <c r="L3550" i="3" s="1"/>
  <c r="G3544" i="3"/>
  <c r="D3544" i="3"/>
  <c r="M2902" i="3"/>
  <c r="K2902" i="3"/>
  <c r="L2908" i="3" s="1"/>
  <c r="G2902" i="3"/>
  <c r="D2902" i="3"/>
  <c r="M2260" i="3"/>
  <c r="K2260" i="3"/>
  <c r="L2266" i="3" s="1"/>
  <c r="G2260" i="3"/>
  <c r="D2260" i="3"/>
  <c r="M1618" i="3"/>
  <c r="K1618" i="3"/>
  <c r="L1624" i="3" s="1"/>
  <c r="G1618" i="3"/>
  <c r="D1618" i="3"/>
  <c r="M976" i="3"/>
  <c r="K976" i="3"/>
  <c r="L982" i="3" s="1"/>
  <c r="G976" i="3"/>
  <c r="D976" i="3"/>
  <c r="M334" i="3"/>
  <c r="K334" i="3"/>
  <c r="L340" i="3" s="1"/>
  <c r="G334" i="3"/>
  <c r="D334" i="3"/>
  <c r="F9326" i="3" l="1"/>
  <c r="E9328" i="3"/>
  <c r="J9328" i="3" s="1"/>
  <c r="F8684" i="3"/>
  <c r="E8686" i="3"/>
  <c r="J8686" i="3" s="1"/>
  <c r="F8042" i="3"/>
  <c r="E8044" i="3"/>
  <c r="J8044" i="3" s="1"/>
  <c r="F7400" i="3"/>
  <c r="E7402" i="3"/>
  <c r="J7402" i="3" s="1"/>
  <c r="F6758" i="3"/>
  <c r="E6760" i="3"/>
  <c r="J6760" i="3" s="1"/>
  <c r="F6116" i="3"/>
  <c r="E6118" i="3"/>
  <c r="J6118" i="3" s="1"/>
  <c r="F5474" i="3"/>
  <c r="E5476" i="3"/>
  <c r="J5476" i="3" s="1"/>
  <c r="F4832" i="3"/>
  <c r="E4834" i="3"/>
  <c r="J4834" i="3" s="1"/>
  <c r="F4190" i="3"/>
  <c r="E4192" i="3"/>
  <c r="J4192" i="3" s="1"/>
  <c r="F3548" i="3"/>
  <c r="E3550" i="3"/>
  <c r="J3550" i="3" s="1"/>
  <c r="F2906" i="3"/>
  <c r="E2908" i="3"/>
  <c r="J2908" i="3" s="1"/>
  <c r="F2264" i="3"/>
  <c r="E2266" i="3"/>
  <c r="J2266" i="3" s="1"/>
  <c r="F1622" i="3"/>
  <c r="E1624" i="3"/>
  <c r="J1624" i="3" s="1"/>
  <c r="F980" i="3"/>
  <c r="E982" i="3"/>
  <c r="J982" i="3" s="1"/>
  <c r="F338" i="3"/>
  <c r="E340" i="3"/>
  <c r="J340" i="3" s="1"/>
  <c r="F9968" i="3"/>
  <c r="E9970" i="3"/>
  <c r="J9970" i="3" s="1"/>
  <c r="M333" i="3"/>
  <c r="K333" i="3"/>
  <c r="L339" i="3" s="1"/>
  <c r="G333" i="3"/>
  <c r="D333" i="3"/>
  <c r="M975" i="3"/>
  <c r="K975" i="3"/>
  <c r="L981" i="3" s="1"/>
  <c r="G975" i="3"/>
  <c r="D975" i="3"/>
  <c r="M1617" i="3"/>
  <c r="K1617" i="3"/>
  <c r="L1623" i="3" s="1"/>
  <c r="G1617" i="3"/>
  <c r="D1617" i="3"/>
  <c r="M2259" i="3"/>
  <c r="K2259" i="3"/>
  <c r="L2265" i="3" s="1"/>
  <c r="G2259" i="3"/>
  <c r="D2259" i="3"/>
  <c r="M2901" i="3"/>
  <c r="K2901" i="3"/>
  <c r="L2907" i="3" s="1"/>
  <c r="G2901" i="3"/>
  <c r="D2901" i="3"/>
  <c r="M3543" i="3"/>
  <c r="K3543" i="3"/>
  <c r="L3549" i="3" s="1"/>
  <c r="G3543" i="3"/>
  <c r="D3543" i="3"/>
  <c r="M4185" i="3"/>
  <c r="K4185" i="3"/>
  <c r="L4191" i="3" s="1"/>
  <c r="G4185" i="3"/>
  <c r="D4185" i="3"/>
  <c r="M4827" i="3"/>
  <c r="K4827" i="3"/>
  <c r="L4833" i="3" s="1"/>
  <c r="G4827" i="3"/>
  <c r="D4827" i="3"/>
  <c r="M5469" i="3"/>
  <c r="K5469" i="3"/>
  <c r="L5475" i="3" s="1"/>
  <c r="G5469" i="3"/>
  <c r="D5469" i="3"/>
  <c r="M6111" i="3"/>
  <c r="K6111" i="3"/>
  <c r="L6117" i="3" s="1"/>
  <c r="G6111" i="3"/>
  <c r="D6111" i="3"/>
  <c r="M6753" i="3"/>
  <c r="K6753" i="3"/>
  <c r="L6759" i="3" s="1"/>
  <c r="G6753" i="3"/>
  <c r="D6753" i="3"/>
  <c r="M7395" i="3"/>
  <c r="K7395" i="3"/>
  <c r="L7401" i="3" s="1"/>
  <c r="G7395" i="3"/>
  <c r="D7395" i="3"/>
  <c r="M8037" i="3"/>
  <c r="K8037" i="3"/>
  <c r="L8043" i="3" s="1"/>
  <c r="G8037" i="3"/>
  <c r="D8037" i="3"/>
  <c r="M8679" i="3"/>
  <c r="K8679" i="3"/>
  <c r="L8685" i="3" s="1"/>
  <c r="G8679" i="3"/>
  <c r="D8679" i="3"/>
  <c r="M9321" i="3"/>
  <c r="K9321" i="3"/>
  <c r="L9327" i="3" s="1"/>
  <c r="G9321" i="3"/>
  <c r="D9321" i="3"/>
  <c r="M9963" i="3"/>
  <c r="K9963" i="3"/>
  <c r="L9969" i="3" s="1"/>
  <c r="G9963" i="3"/>
  <c r="D9963" i="3"/>
  <c r="F9325" i="3" l="1"/>
  <c r="E9327" i="3"/>
  <c r="J9327" i="3" s="1"/>
  <c r="F8683" i="3"/>
  <c r="E8685" i="3"/>
  <c r="J8685" i="3" s="1"/>
  <c r="F8041" i="3"/>
  <c r="E8043" i="3"/>
  <c r="J8043" i="3" s="1"/>
  <c r="F7399" i="3"/>
  <c r="E7401" i="3"/>
  <c r="J7401" i="3" s="1"/>
  <c r="F6757" i="3"/>
  <c r="E6759" i="3"/>
  <c r="J6759" i="3" s="1"/>
  <c r="F6115" i="3"/>
  <c r="E6117" i="3"/>
  <c r="J6117" i="3" s="1"/>
  <c r="F5473" i="3"/>
  <c r="E5475" i="3"/>
  <c r="J5475" i="3" s="1"/>
  <c r="F4831" i="3"/>
  <c r="E4833" i="3"/>
  <c r="J4833" i="3" s="1"/>
  <c r="F4189" i="3"/>
  <c r="E4191" i="3"/>
  <c r="J4191" i="3" s="1"/>
  <c r="F3547" i="3"/>
  <c r="E3549" i="3"/>
  <c r="J3549" i="3" s="1"/>
  <c r="F2905" i="3"/>
  <c r="E2907" i="3"/>
  <c r="J2907" i="3" s="1"/>
  <c r="F2263" i="3"/>
  <c r="E2265" i="3"/>
  <c r="J2265" i="3" s="1"/>
  <c r="F1621" i="3"/>
  <c r="E1623" i="3"/>
  <c r="J1623" i="3" s="1"/>
  <c r="F979" i="3"/>
  <c r="E981" i="3"/>
  <c r="J981" i="3" s="1"/>
  <c r="F337" i="3"/>
  <c r="E339" i="3"/>
  <c r="J339" i="3" s="1"/>
  <c r="F9967" i="3"/>
  <c r="E9969" i="3"/>
  <c r="J9969" i="3" s="1"/>
  <c r="M9962" i="3"/>
  <c r="K9962" i="3"/>
  <c r="L9968" i="3" s="1"/>
  <c r="G9962" i="3"/>
  <c r="D9962" i="3"/>
  <c r="M9320" i="3"/>
  <c r="K9320" i="3"/>
  <c r="L9326" i="3" s="1"/>
  <c r="G9320" i="3"/>
  <c r="D9320" i="3"/>
  <c r="M8678" i="3"/>
  <c r="K8678" i="3"/>
  <c r="L8684" i="3" s="1"/>
  <c r="G8678" i="3"/>
  <c r="D8678" i="3"/>
  <c r="M8036" i="3"/>
  <c r="K8036" i="3"/>
  <c r="L8042" i="3" s="1"/>
  <c r="G8036" i="3"/>
  <c r="D8036" i="3"/>
  <c r="M7394" i="3"/>
  <c r="K7394" i="3"/>
  <c r="L7400" i="3" s="1"/>
  <c r="G7394" i="3"/>
  <c r="D7394" i="3"/>
  <c r="M6752" i="3"/>
  <c r="K6752" i="3"/>
  <c r="L6758" i="3" s="1"/>
  <c r="G6752" i="3"/>
  <c r="D6752" i="3"/>
  <c r="M6110" i="3"/>
  <c r="K6110" i="3"/>
  <c r="L6116" i="3" s="1"/>
  <c r="G6110" i="3"/>
  <c r="D6110" i="3"/>
  <c r="M5468" i="3"/>
  <c r="K5468" i="3"/>
  <c r="L5474" i="3" s="1"/>
  <c r="G5468" i="3"/>
  <c r="D5468" i="3"/>
  <c r="M4826" i="3"/>
  <c r="K4826" i="3"/>
  <c r="L4832" i="3" s="1"/>
  <c r="G4826" i="3"/>
  <c r="D4826" i="3"/>
  <c r="M4184" i="3"/>
  <c r="K4184" i="3"/>
  <c r="L4190" i="3" s="1"/>
  <c r="G4184" i="3"/>
  <c r="D4184" i="3"/>
  <c r="M3542" i="3"/>
  <c r="K3542" i="3"/>
  <c r="L3548" i="3" s="1"/>
  <c r="G3542" i="3"/>
  <c r="D3542" i="3"/>
  <c r="M2900" i="3"/>
  <c r="K2900" i="3"/>
  <c r="L2906" i="3" s="1"/>
  <c r="G2900" i="3"/>
  <c r="D2900" i="3"/>
  <c r="M2258" i="3"/>
  <c r="K2258" i="3"/>
  <c r="L2264" i="3" s="1"/>
  <c r="G2258" i="3"/>
  <c r="D2258" i="3"/>
  <c r="M1616" i="3"/>
  <c r="K1616" i="3"/>
  <c r="L1622" i="3" s="1"/>
  <c r="G1616" i="3"/>
  <c r="D1616" i="3"/>
  <c r="M974" i="3"/>
  <c r="K974" i="3"/>
  <c r="L980" i="3" s="1"/>
  <c r="G974" i="3"/>
  <c r="D974" i="3"/>
  <c r="M332" i="3"/>
  <c r="K332" i="3"/>
  <c r="L338" i="3" s="1"/>
  <c r="G332" i="3"/>
  <c r="D332" i="3"/>
  <c r="F9324" i="3" l="1"/>
  <c r="E9326" i="3"/>
  <c r="J9326" i="3" s="1"/>
  <c r="F8682" i="3"/>
  <c r="E8684" i="3"/>
  <c r="J8684" i="3" s="1"/>
  <c r="F8040" i="3"/>
  <c r="E8042" i="3"/>
  <c r="J8042" i="3" s="1"/>
  <c r="F7398" i="3"/>
  <c r="E7400" i="3"/>
  <c r="J7400" i="3" s="1"/>
  <c r="F6756" i="3"/>
  <c r="E6758" i="3"/>
  <c r="J6758" i="3" s="1"/>
  <c r="F6114" i="3"/>
  <c r="E6116" i="3"/>
  <c r="J6116" i="3" s="1"/>
  <c r="F5472" i="3"/>
  <c r="E5474" i="3"/>
  <c r="J5474" i="3" s="1"/>
  <c r="F4830" i="3"/>
  <c r="E4832" i="3"/>
  <c r="J4832" i="3" s="1"/>
  <c r="F4188" i="3"/>
  <c r="E4190" i="3"/>
  <c r="J4190" i="3" s="1"/>
  <c r="F3546" i="3"/>
  <c r="E3548" i="3"/>
  <c r="J3548" i="3" s="1"/>
  <c r="F2904" i="3"/>
  <c r="E2906" i="3"/>
  <c r="J2906" i="3" s="1"/>
  <c r="F2262" i="3"/>
  <c r="E2264" i="3"/>
  <c r="J2264" i="3" s="1"/>
  <c r="F1620" i="3"/>
  <c r="E1622" i="3"/>
  <c r="J1622" i="3" s="1"/>
  <c r="F978" i="3"/>
  <c r="E980" i="3"/>
  <c r="J980" i="3" s="1"/>
  <c r="F336" i="3"/>
  <c r="E338" i="3"/>
  <c r="J338" i="3" s="1"/>
  <c r="F9966" i="3"/>
  <c r="E9968" i="3"/>
  <c r="J9968" i="3" s="1"/>
  <c r="M9319" i="3"/>
  <c r="K9319" i="3"/>
  <c r="L9325" i="3" s="1"/>
  <c r="G9319" i="3"/>
  <c r="D9319" i="3"/>
  <c r="M8677" i="3"/>
  <c r="K8677" i="3"/>
  <c r="L8683" i="3" s="1"/>
  <c r="G8677" i="3"/>
  <c r="D8677" i="3"/>
  <c r="M8035" i="3"/>
  <c r="K8035" i="3"/>
  <c r="L8041" i="3" s="1"/>
  <c r="G8035" i="3"/>
  <c r="D8035" i="3"/>
  <c r="M7393" i="3"/>
  <c r="K7393" i="3"/>
  <c r="L7399" i="3" s="1"/>
  <c r="G7393" i="3"/>
  <c r="D7393" i="3"/>
  <c r="M6751" i="3"/>
  <c r="K6751" i="3"/>
  <c r="L6757" i="3" s="1"/>
  <c r="G6751" i="3"/>
  <c r="D6751" i="3"/>
  <c r="M6109" i="3"/>
  <c r="K6109" i="3"/>
  <c r="L6115" i="3" s="1"/>
  <c r="G6109" i="3"/>
  <c r="D6109" i="3"/>
  <c r="M5467" i="3"/>
  <c r="K5467" i="3"/>
  <c r="L5473" i="3" s="1"/>
  <c r="G5467" i="3"/>
  <c r="D5467" i="3"/>
  <c r="M4825" i="3"/>
  <c r="K4825" i="3"/>
  <c r="L4831" i="3" s="1"/>
  <c r="G4825" i="3"/>
  <c r="D4825" i="3"/>
  <c r="M4183" i="3"/>
  <c r="K4183" i="3"/>
  <c r="L4189" i="3" s="1"/>
  <c r="G4183" i="3"/>
  <c r="D4183" i="3"/>
  <c r="M3541" i="3"/>
  <c r="K3541" i="3"/>
  <c r="L3547" i="3" s="1"/>
  <c r="G3541" i="3"/>
  <c r="D3541" i="3"/>
  <c r="M2899" i="3"/>
  <c r="K2899" i="3"/>
  <c r="L2905" i="3" s="1"/>
  <c r="G2899" i="3"/>
  <c r="D2899" i="3"/>
  <c r="M2257" i="3"/>
  <c r="K2257" i="3"/>
  <c r="L2263" i="3" s="1"/>
  <c r="G2257" i="3"/>
  <c r="D2257" i="3"/>
  <c r="M1615" i="3"/>
  <c r="K1615" i="3"/>
  <c r="L1621" i="3" s="1"/>
  <c r="G1615" i="3"/>
  <c r="D1615" i="3"/>
  <c r="M973" i="3"/>
  <c r="K973" i="3"/>
  <c r="L979" i="3" s="1"/>
  <c r="G973" i="3"/>
  <c r="D973" i="3"/>
  <c r="M331" i="3"/>
  <c r="K331" i="3"/>
  <c r="L337" i="3" s="1"/>
  <c r="G331" i="3"/>
  <c r="D331" i="3"/>
  <c r="M9961" i="3"/>
  <c r="K9961" i="3"/>
  <c r="L9967" i="3" s="1"/>
  <c r="G9961" i="3"/>
  <c r="D9961" i="3"/>
  <c r="F9323" i="3" l="1"/>
  <c r="E9325" i="3"/>
  <c r="J9325" i="3" s="1"/>
  <c r="F8681" i="3"/>
  <c r="E8683" i="3"/>
  <c r="J8683" i="3" s="1"/>
  <c r="F8039" i="3"/>
  <c r="E8041" i="3"/>
  <c r="J8041" i="3" s="1"/>
  <c r="F7397" i="3"/>
  <c r="E7399" i="3"/>
  <c r="J7399" i="3" s="1"/>
  <c r="F6755" i="3"/>
  <c r="E6757" i="3"/>
  <c r="J6757" i="3" s="1"/>
  <c r="F6113" i="3"/>
  <c r="E6115" i="3"/>
  <c r="J6115" i="3" s="1"/>
  <c r="F5471" i="3"/>
  <c r="E5473" i="3"/>
  <c r="J5473" i="3" s="1"/>
  <c r="F4829" i="3"/>
  <c r="E4831" i="3"/>
  <c r="J4831" i="3" s="1"/>
  <c r="F4187" i="3"/>
  <c r="E4189" i="3"/>
  <c r="J4189" i="3" s="1"/>
  <c r="F3545" i="3"/>
  <c r="E3547" i="3"/>
  <c r="J3547" i="3" s="1"/>
  <c r="F2903" i="3"/>
  <c r="E2905" i="3"/>
  <c r="J2905" i="3" s="1"/>
  <c r="F2261" i="3"/>
  <c r="E2263" i="3"/>
  <c r="J2263" i="3" s="1"/>
  <c r="F1619" i="3"/>
  <c r="E1621" i="3"/>
  <c r="J1621" i="3" s="1"/>
  <c r="F977" i="3"/>
  <c r="E979" i="3"/>
  <c r="J979" i="3" s="1"/>
  <c r="F335" i="3"/>
  <c r="E337" i="3"/>
  <c r="J337" i="3" s="1"/>
  <c r="F9965" i="3"/>
  <c r="E9967" i="3"/>
  <c r="J9967" i="3" s="1"/>
  <c r="M9318" i="3"/>
  <c r="K9318" i="3"/>
  <c r="L9324" i="3" s="1"/>
  <c r="G9318" i="3"/>
  <c r="D9318" i="3"/>
  <c r="M8676" i="3"/>
  <c r="K8676" i="3"/>
  <c r="L8682" i="3" s="1"/>
  <c r="G8676" i="3"/>
  <c r="D8676" i="3"/>
  <c r="M8034" i="3"/>
  <c r="K8034" i="3"/>
  <c r="L8040" i="3" s="1"/>
  <c r="G8034" i="3"/>
  <c r="D8034" i="3"/>
  <c r="M7392" i="3"/>
  <c r="K7392" i="3"/>
  <c r="L7398" i="3" s="1"/>
  <c r="G7392" i="3"/>
  <c r="D7392" i="3"/>
  <c r="M6750" i="3"/>
  <c r="K6750" i="3"/>
  <c r="L6756" i="3" s="1"/>
  <c r="G6750" i="3"/>
  <c r="D6750" i="3"/>
  <c r="M6108" i="3"/>
  <c r="K6108" i="3"/>
  <c r="L6114" i="3" s="1"/>
  <c r="G6108" i="3"/>
  <c r="D6108" i="3"/>
  <c r="M5466" i="3"/>
  <c r="K5466" i="3"/>
  <c r="L5472" i="3" s="1"/>
  <c r="G5466" i="3"/>
  <c r="D5466" i="3"/>
  <c r="M4824" i="3"/>
  <c r="K4824" i="3"/>
  <c r="L4830" i="3" s="1"/>
  <c r="G4824" i="3"/>
  <c r="D4824" i="3"/>
  <c r="M4182" i="3"/>
  <c r="K4182" i="3"/>
  <c r="L4188" i="3" s="1"/>
  <c r="G4182" i="3"/>
  <c r="D4182" i="3"/>
  <c r="M3540" i="3"/>
  <c r="K3540" i="3"/>
  <c r="L3546" i="3" s="1"/>
  <c r="G3540" i="3"/>
  <c r="D3540" i="3"/>
  <c r="M2898" i="3"/>
  <c r="K2898" i="3"/>
  <c r="L2904" i="3" s="1"/>
  <c r="G2898" i="3"/>
  <c r="D2898" i="3"/>
  <c r="M2256" i="3"/>
  <c r="K2256" i="3"/>
  <c r="L2262" i="3" s="1"/>
  <c r="G2256" i="3"/>
  <c r="D2256" i="3"/>
  <c r="M1614" i="3"/>
  <c r="K1614" i="3"/>
  <c r="L1620" i="3" s="1"/>
  <c r="G1614" i="3"/>
  <c r="D1614" i="3"/>
  <c r="M972" i="3"/>
  <c r="K972" i="3"/>
  <c r="L978" i="3" s="1"/>
  <c r="G972" i="3"/>
  <c r="D972" i="3"/>
  <c r="M330" i="3"/>
  <c r="K330" i="3"/>
  <c r="L336" i="3" s="1"/>
  <c r="G330" i="3"/>
  <c r="D330" i="3"/>
  <c r="M9960" i="3"/>
  <c r="K9960" i="3"/>
  <c r="L9966" i="3" s="1"/>
  <c r="G9960" i="3"/>
  <c r="D9960" i="3"/>
  <c r="F9322" i="3" l="1"/>
  <c r="E9324" i="3"/>
  <c r="J9324" i="3" s="1"/>
  <c r="F8680" i="3"/>
  <c r="E8682" i="3"/>
  <c r="J8682" i="3" s="1"/>
  <c r="F8038" i="3"/>
  <c r="E8040" i="3"/>
  <c r="J8040" i="3" s="1"/>
  <c r="F7396" i="3"/>
  <c r="E7398" i="3"/>
  <c r="J7398" i="3" s="1"/>
  <c r="F6754" i="3"/>
  <c r="E6756" i="3"/>
  <c r="J6756" i="3" s="1"/>
  <c r="F6112" i="3"/>
  <c r="E6114" i="3"/>
  <c r="J6114" i="3" s="1"/>
  <c r="F5470" i="3"/>
  <c r="E5472" i="3"/>
  <c r="J5472" i="3" s="1"/>
  <c r="F4828" i="3"/>
  <c r="E4830" i="3"/>
  <c r="J4830" i="3" s="1"/>
  <c r="F4186" i="3"/>
  <c r="E4188" i="3"/>
  <c r="J4188" i="3" s="1"/>
  <c r="F3544" i="3"/>
  <c r="E3546" i="3"/>
  <c r="J3546" i="3" s="1"/>
  <c r="F2902" i="3"/>
  <c r="E2904" i="3"/>
  <c r="J2904" i="3" s="1"/>
  <c r="F2260" i="3"/>
  <c r="E2262" i="3"/>
  <c r="J2262" i="3" s="1"/>
  <c r="F1618" i="3"/>
  <c r="E1620" i="3"/>
  <c r="J1620" i="3" s="1"/>
  <c r="F976" i="3"/>
  <c r="E978" i="3"/>
  <c r="J978" i="3" s="1"/>
  <c r="F334" i="3"/>
  <c r="E336" i="3"/>
  <c r="J336" i="3" s="1"/>
  <c r="F9964" i="3"/>
  <c r="E9966" i="3"/>
  <c r="J9966" i="3" s="1"/>
  <c r="M9317" i="3"/>
  <c r="K9317" i="3"/>
  <c r="L9323" i="3" s="1"/>
  <c r="G9317" i="3"/>
  <c r="D9317" i="3"/>
  <c r="M8675" i="3"/>
  <c r="K8675" i="3"/>
  <c r="L8681" i="3" s="1"/>
  <c r="G8675" i="3"/>
  <c r="D8675" i="3"/>
  <c r="M8033" i="3"/>
  <c r="K8033" i="3"/>
  <c r="L8039" i="3" s="1"/>
  <c r="G8033" i="3"/>
  <c r="D8033" i="3"/>
  <c r="M7391" i="3"/>
  <c r="K7391" i="3"/>
  <c r="L7397" i="3" s="1"/>
  <c r="G7391" i="3"/>
  <c r="D7391" i="3"/>
  <c r="M6749" i="3"/>
  <c r="K6749" i="3"/>
  <c r="L6755" i="3" s="1"/>
  <c r="G6749" i="3"/>
  <c r="D6749" i="3"/>
  <c r="M6107" i="3"/>
  <c r="K6107" i="3"/>
  <c r="L6113" i="3" s="1"/>
  <c r="G6107" i="3"/>
  <c r="D6107" i="3"/>
  <c r="M5465" i="3"/>
  <c r="K5465" i="3"/>
  <c r="L5471" i="3" s="1"/>
  <c r="G5465" i="3"/>
  <c r="D5465" i="3"/>
  <c r="M4823" i="3"/>
  <c r="K4823" i="3"/>
  <c r="L4829" i="3" s="1"/>
  <c r="G4823" i="3"/>
  <c r="D4823" i="3"/>
  <c r="M4181" i="3"/>
  <c r="K4181" i="3"/>
  <c r="L4187" i="3" s="1"/>
  <c r="G4181" i="3"/>
  <c r="D4181" i="3"/>
  <c r="M3539" i="3"/>
  <c r="K3539" i="3"/>
  <c r="L3545" i="3" s="1"/>
  <c r="G3539" i="3"/>
  <c r="D3539" i="3"/>
  <c r="M2897" i="3"/>
  <c r="K2897" i="3"/>
  <c r="L2903" i="3" s="1"/>
  <c r="G2897" i="3"/>
  <c r="D2897" i="3"/>
  <c r="M2255" i="3"/>
  <c r="K2255" i="3"/>
  <c r="L2261" i="3" s="1"/>
  <c r="G2255" i="3"/>
  <c r="D2255" i="3"/>
  <c r="M1613" i="3"/>
  <c r="K1613" i="3"/>
  <c r="L1619" i="3" s="1"/>
  <c r="G1613" i="3"/>
  <c r="D1613" i="3"/>
  <c r="M971" i="3"/>
  <c r="K971" i="3"/>
  <c r="L977" i="3" s="1"/>
  <c r="G971" i="3"/>
  <c r="D971" i="3"/>
  <c r="M329" i="3"/>
  <c r="K329" i="3"/>
  <c r="L335" i="3" s="1"/>
  <c r="G329" i="3"/>
  <c r="D329" i="3"/>
  <c r="M9959" i="3"/>
  <c r="K9959" i="3"/>
  <c r="L9965" i="3" s="1"/>
  <c r="G9959" i="3"/>
  <c r="D9959" i="3"/>
  <c r="F9321" i="3" l="1"/>
  <c r="E9323" i="3"/>
  <c r="J9323" i="3" s="1"/>
  <c r="F8679" i="3"/>
  <c r="E8681" i="3"/>
  <c r="J8681" i="3" s="1"/>
  <c r="F8037" i="3"/>
  <c r="E8039" i="3"/>
  <c r="J8039" i="3" s="1"/>
  <c r="F7395" i="3"/>
  <c r="E7397" i="3"/>
  <c r="J7397" i="3" s="1"/>
  <c r="F6753" i="3"/>
  <c r="E6755" i="3"/>
  <c r="J6755" i="3" s="1"/>
  <c r="F6111" i="3"/>
  <c r="E6113" i="3"/>
  <c r="J6113" i="3" s="1"/>
  <c r="F5469" i="3"/>
  <c r="E5471" i="3"/>
  <c r="J5471" i="3" s="1"/>
  <c r="F4827" i="3"/>
  <c r="E4829" i="3"/>
  <c r="J4829" i="3" s="1"/>
  <c r="F4185" i="3"/>
  <c r="E4187" i="3"/>
  <c r="J4187" i="3" s="1"/>
  <c r="F3543" i="3"/>
  <c r="E3545" i="3"/>
  <c r="J3545" i="3" s="1"/>
  <c r="F2901" i="3"/>
  <c r="E2903" i="3"/>
  <c r="J2903" i="3" s="1"/>
  <c r="F2259" i="3"/>
  <c r="E2261" i="3"/>
  <c r="J2261" i="3" s="1"/>
  <c r="F1617" i="3"/>
  <c r="E1619" i="3"/>
  <c r="J1619" i="3" s="1"/>
  <c r="F975" i="3"/>
  <c r="E977" i="3"/>
  <c r="J977" i="3" s="1"/>
  <c r="F333" i="3"/>
  <c r="E335" i="3"/>
  <c r="J335" i="3" s="1"/>
  <c r="F9963" i="3"/>
  <c r="E9965" i="3"/>
  <c r="J9965" i="3" s="1"/>
  <c r="M9958" i="3"/>
  <c r="K9958" i="3"/>
  <c r="L9964" i="3" s="1"/>
  <c r="G9958" i="3"/>
  <c r="D9958" i="3"/>
  <c r="M9316" i="3"/>
  <c r="K9316" i="3"/>
  <c r="L9322" i="3" s="1"/>
  <c r="G9316" i="3"/>
  <c r="D9316" i="3"/>
  <c r="M8674" i="3"/>
  <c r="K8674" i="3"/>
  <c r="L8680" i="3" s="1"/>
  <c r="G8674" i="3"/>
  <c r="D8674" i="3"/>
  <c r="M8032" i="3"/>
  <c r="K8032" i="3"/>
  <c r="L8038" i="3" s="1"/>
  <c r="G8032" i="3"/>
  <c r="D8032" i="3"/>
  <c r="M7390" i="3"/>
  <c r="K7390" i="3"/>
  <c r="L7396" i="3" s="1"/>
  <c r="G7390" i="3"/>
  <c r="D7390" i="3"/>
  <c r="M6748" i="3"/>
  <c r="K6748" i="3"/>
  <c r="L6754" i="3" s="1"/>
  <c r="G6748" i="3"/>
  <c r="D6748" i="3"/>
  <c r="M6106" i="3"/>
  <c r="K6106" i="3"/>
  <c r="L6112" i="3" s="1"/>
  <c r="G6106" i="3"/>
  <c r="D6106" i="3"/>
  <c r="M5464" i="3"/>
  <c r="K5464" i="3"/>
  <c r="L5470" i="3" s="1"/>
  <c r="G5464" i="3"/>
  <c r="D5464" i="3"/>
  <c r="M4822" i="3"/>
  <c r="K4822" i="3"/>
  <c r="L4828" i="3" s="1"/>
  <c r="G4822" i="3"/>
  <c r="D4822" i="3"/>
  <c r="M4180" i="3"/>
  <c r="K4180" i="3"/>
  <c r="L4186" i="3" s="1"/>
  <c r="G4180" i="3"/>
  <c r="D4180" i="3"/>
  <c r="M3538" i="3"/>
  <c r="K3538" i="3"/>
  <c r="L3544" i="3" s="1"/>
  <c r="G3538" i="3"/>
  <c r="D3538" i="3"/>
  <c r="M2896" i="3"/>
  <c r="K2896" i="3"/>
  <c r="L2902" i="3" s="1"/>
  <c r="G2896" i="3"/>
  <c r="D2896" i="3"/>
  <c r="M2254" i="3"/>
  <c r="K2254" i="3"/>
  <c r="L2260" i="3" s="1"/>
  <c r="G2254" i="3"/>
  <c r="D2254" i="3"/>
  <c r="M1612" i="3"/>
  <c r="K1612" i="3"/>
  <c r="L1618" i="3" s="1"/>
  <c r="G1612" i="3"/>
  <c r="D1612" i="3"/>
  <c r="M970" i="3"/>
  <c r="K970" i="3"/>
  <c r="L976" i="3" s="1"/>
  <c r="G970" i="3"/>
  <c r="D970" i="3"/>
  <c r="M328" i="3"/>
  <c r="K328" i="3"/>
  <c r="L334" i="3" s="1"/>
  <c r="G328" i="3"/>
  <c r="D328" i="3"/>
  <c r="F9962" i="3" l="1"/>
  <c r="E9964" i="3"/>
  <c r="J9964" i="3" s="1"/>
  <c r="F9320" i="3"/>
  <c r="E9322" i="3"/>
  <c r="J9322" i="3" s="1"/>
  <c r="F8678" i="3"/>
  <c r="E8680" i="3"/>
  <c r="J8680" i="3" s="1"/>
  <c r="F8036" i="3"/>
  <c r="E8038" i="3"/>
  <c r="J8038" i="3" s="1"/>
  <c r="F7394" i="3"/>
  <c r="E7396" i="3"/>
  <c r="J7396" i="3" s="1"/>
  <c r="F6752" i="3"/>
  <c r="E6754" i="3"/>
  <c r="J6754" i="3" s="1"/>
  <c r="F6110" i="3"/>
  <c r="E6112" i="3"/>
  <c r="J6112" i="3" s="1"/>
  <c r="F5468" i="3"/>
  <c r="E5470" i="3"/>
  <c r="J5470" i="3" s="1"/>
  <c r="F4826" i="3"/>
  <c r="E4828" i="3"/>
  <c r="J4828" i="3" s="1"/>
  <c r="F4184" i="3"/>
  <c r="E4186" i="3"/>
  <c r="J4186" i="3" s="1"/>
  <c r="F3542" i="3"/>
  <c r="E3544" i="3"/>
  <c r="J3544" i="3" s="1"/>
  <c r="F2900" i="3"/>
  <c r="E2902" i="3"/>
  <c r="J2902" i="3" s="1"/>
  <c r="F2258" i="3"/>
  <c r="E2260" i="3"/>
  <c r="J2260" i="3" s="1"/>
  <c r="F1616" i="3"/>
  <c r="E1618" i="3"/>
  <c r="J1618" i="3" s="1"/>
  <c r="F974" i="3"/>
  <c r="E976" i="3"/>
  <c r="J976" i="3" s="1"/>
  <c r="F332" i="3"/>
  <c r="E334" i="3"/>
  <c r="J334" i="3" s="1"/>
  <c r="M9315" i="3"/>
  <c r="K9315" i="3"/>
  <c r="L9321" i="3" s="1"/>
  <c r="G9315" i="3"/>
  <c r="D9315" i="3"/>
  <c r="M8673" i="3"/>
  <c r="K8673" i="3"/>
  <c r="L8679" i="3" s="1"/>
  <c r="G8673" i="3"/>
  <c r="D8673" i="3"/>
  <c r="M8031" i="3"/>
  <c r="K8031" i="3"/>
  <c r="L8037" i="3" s="1"/>
  <c r="G8031" i="3"/>
  <c r="D8031" i="3"/>
  <c r="M7389" i="3"/>
  <c r="K7389" i="3"/>
  <c r="L7395" i="3" s="1"/>
  <c r="G7389" i="3"/>
  <c r="D7389" i="3"/>
  <c r="M6747" i="3"/>
  <c r="K6747" i="3"/>
  <c r="L6753" i="3" s="1"/>
  <c r="G6747" i="3"/>
  <c r="D6747" i="3"/>
  <c r="M6105" i="3"/>
  <c r="K6105" i="3"/>
  <c r="L6111" i="3" s="1"/>
  <c r="G6105" i="3"/>
  <c r="D6105" i="3"/>
  <c r="M5463" i="3"/>
  <c r="K5463" i="3"/>
  <c r="L5469" i="3" s="1"/>
  <c r="G5463" i="3"/>
  <c r="D5463" i="3"/>
  <c r="M4821" i="3"/>
  <c r="K4821" i="3"/>
  <c r="L4827" i="3" s="1"/>
  <c r="G4821" i="3"/>
  <c r="D4821" i="3"/>
  <c r="M4179" i="3"/>
  <c r="K4179" i="3"/>
  <c r="L4185" i="3" s="1"/>
  <c r="G4179" i="3"/>
  <c r="D4179" i="3"/>
  <c r="M3537" i="3"/>
  <c r="K3537" i="3"/>
  <c r="L3543" i="3" s="1"/>
  <c r="G3537" i="3"/>
  <c r="D3537" i="3"/>
  <c r="M2895" i="3"/>
  <c r="K2895" i="3"/>
  <c r="L2901" i="3" s="1"/>
  <c r="G2895" i="3"/>
  <c r="D2895" i="3"/>
  <c r="M2253" i="3"/>
  <c r="K2253" i="3"/>
  <c r="L2259" i="3" s="1"/>
  <c r="G2253" i="3"/>
  <c r="D2253" i="3"/>
  <c r="M1611" i="3"/>
  <c r="K1611" i="3"/>
  <c r="L1617" i="3" s="1"/>
  <c r="G1611" i="3"/>
  <c r="D1611" i="3"/>
  <c r="M969" i="3"/>
  <c r="K969" i="3"/>
  <c r="L975" i="3" s="1"/>
  <c r="G969" i="3"/>
  <c r="D969" i="3"/>
  <c r="M327" i="3"/>
  <c r="K327" i="3"/>
  <c r="L333" i="3" s="1"/>
  <c r="G327" i="3"/>
  <c r="D327" i="3"/>
  <c r="M9957" i="3"/>
  <c r="K9957" i="3"/>
  <c r="L9963" i="3" s="1"/>
  <c r="G9957" i="3"/>
  <c r="D9957" i="3"/>
  <c r="F331" i="3" l="1"/>
  <c r="E333" i="3"/>
  <c r="J333" i="3" s="1"/>
  <c r="F973" i="3"/>
  <c r="E975" i="3"/>
  <c r="J975" i="3" s="1"/>
  <c r="F1615" i="3"/>
  <c r="E1617" i="3"/>
  <c r="J1617" i="3" s="1"/>
  <c r="F2257" i="3"/>
  <c r="E2259" i="3"/>
  <c r="J2259" i="3" s="1"/>
  <c r="F2899" i="3"/>
  <c r="E2901" i="3"/>
  <c r="J2901" i="3" s="1"/>
  <c r="F3541" i="3"/>
  <c r="E3543" i="3"/>
  <c r="J3543" i="3" s="1"/>
  <c r="F4183" i="3"/>
  <c r="E4185" i="3"/>
  <c r="J4185" i="3" s="1"/>
  <c r="F4825" i="3"/>
  <c r="E4827" i="3"/>
  <c r="J4827" i="3" s="1"/>
  <c r="F5467" i="3"/>
  <c r="E5469" i="3"/>
  <c r="J5469" i="3" s="1"/>
  <c r="F6109" i="3"/>
  <c r="E6111" i="3"/>
  <c r="J6111" i="3" s="1"/>
  <c r="F6751" i="3"/>
  <c r="E6753" i="3"/>
  <c r="J6753" i="3" s="1"/>
  <c r="F7393" i="3"/>
  <c r="E7395" i="3"/>
  <c r="J7395" i="3" s="1"/>
  <c r="F8035" i="3"/>
  <c r="E8037" i="3"/>
  <c r="J8037" i="3" s="1"/>
  <c r="F8677" i="3"/>
  <c r="E8679" i="3"/>
  <c r="J8679" i="3" s="1"/>
  <c r="F9319" i="3"/>
  <c r="E9321" i="3"/>
  <c r="J9321" i="3" s="1"/>
  <c r="F9961" i="3"/>
  <c r="E9963" i="3"/>
  <c r="J9963" i="3" s="1"/>
  <c r="M9956" i="3"/>
  <c r="K9956" i="3"/>
  <c r="L9962" i="3" s="1"/>
  <c r="G9956" i="3"/>
  <c r="D9956" i="3"/>
  <c r="M9314" i="3"/>
  <c r="K9314" i="3"/>
  <c r="L9320" i="3" s="1"/>
  <c r="G9314" i="3"/>
  <c r="D9314" i="3"/>
  <c r="M9313" i="3"/>
  <c r="K9313" i="3"/>
  <c r="G9313" i="3"/>
  <c r="D9313" i="3"/>
  <c r="M8672" i="3"/>
  <c r="K8672" i="3"/>
  <c r="L8678" i="3" s="1"/>
  <c r="G8672" i="3"/>
  <c r="D8672" i="3"/>
  <c r="M8671" i="3"/>
  <c r="K8671" i="3"/>
  <c r="G8671" i="3"/>
  <c r="D8671" i="3"/>
  <c r="M8030" i="3"/>
  <c r="K8030" i="3"/>
  <c r="L8036" i="3" s="1"/>
  <c r="G8030" i="3"/>
  <c r="D8030" i="3"/>
  <c r="M8029" i="3"/>
  <c r="K8029" i="3"/>
  <c r="G8029" i="3"/>
  <c r="D8029" i="3"/>
  <c r="M7388" i="3"/>
  <c r="K7388" i="3"/>
  <c r="L7394" i="3" s="1"/>
  <c r="G7388" i="3"/>
  <c r="D7388" i="3"/>
  <c r="M6746" i="3"/>
  <c r="K6746" i="3"/>
  <c r="L6752" i="3" s="1"/>
  <c r="G6746" i="3"/>
  <c r="D6746" i="3"/>
  <c r="M6104" i="3"/>
  <c r="K6104" i="3"/>
  <c r="L6110" i="3" s="1"/>
  <c r="G6104" i="3"/>
  <c r="D6104" i="3"/>
  <c r="M5462" i="3"/>
  <c r="K5462" i="3"/>
  <c r="L5468" i="3" s="1"/>
  <c r="G5462" i="3"/>
  <c r="D5462" i="3"/>
  <c r="M4820" i="3"/>
  <c r="K4820" i="3"/>
  <c r="L4826" i="3" s="1"/>
  <c r="G4820" i="3"/>
  <c r="D4820" i="3"/>
  <c r="M4178" i="3"/>
  <c r="K4178" i="3"/>
  <c r="L4184" i="3" s="1"/>
  <c r="G4178" i="3"/>
  <c r="D4178" i="3"/>
  <c r="M3536" i="3"/>
  <c r="K3536" i="3"/>
  <c r="L3542" i="3" s="1"/>
  <c r="G3536" i="3"/>
  <c r="D3536" i="3"/>
  <c r="M2894" i="3"/>
  <c r="K2894" i="3"/>
  <c r="L2900" i="3" s="1"/>
  <c r="G2894" i="3"/>
  <c r="D2894" i="3"/>
  <c r="M2252" i="3"/>
  <c r="K2252" i="3"/>
  <c r="L2258" i="3" s="1"/>
  <c r="G2252" i="3"/>
  <c r="D2252" i="3"/>
  <c r="M1610" i="3"/>
  <c r="K1610" i="3"/>
  <c r="L1616" i="3" s="1"/>
  <c r="G1610" i="3"/>
  <c r="D1610" i="3"/>
  <c r="M968" i="3"/>
  <c r="K968" i="3"/>
  <c r="L974" i="3" s="1"/>
  <c r="G968" i="3"/>
  <c r="D968" i="3"/>
  <c r="M326" i="3"/>
  <c r="K326" i="3"/>
  <c r="L332" i="3" s="1"/>
  <c r="G326" i="3"/>
  <c r="D326" i="3"/>
  <c r="M7387" i="3"/>
  <c r="K7387" i="3"/>
  <c r="L7393" i="3" s="1"/>
  <c r="G7387" i="3"/>
  <c r="D7387" i="3"/>
  <c r="M6745" i="3"/>
  <c r="K6745" i="3"/>
  <c r="G6745" i="3"/>
  <c r="D6745" i="3"/>
  <c r="M6103" i="3"/>
  <c r="K6103" i="3"/>
  <c r="G6103" i="3"/>
  <c r="D6103" i="3"/>
  <c r="M5461" i="3"/>
  <c r="K5461" i="3"/>
  <c r="G5461" i="3"/>
  <c r="D5461" i="3"/>
  <c r="M4819" i="3"/>
  <c r="K4819" i="3"/>
  <c r="G4819" i="3"/>
  <c r="D4819" i="3"/>
  <c r="M4177" i="3"/>
  <c r="K4177" i="3"/>
  <c r="G4177" i="3"/>
  <c r="D4177" i="3"/>
  <c r="M3535" i="3"/>
  <c r="K3535" i="3"/>
  <c r="G3535" i="3"/>
  <c r="D3535" i="3"/>
  <c r="M2893" i="3"/>
  <c r="K2893" i="3"/>
  <c r="G2893" i="3"/>
  <c r="D2893" i="3"/>
  <c r="M2251" i="3"/>
  <c r="K2251" i="3"/>
  <c r="G2251" i="3"/>
  <c r="D2251" i="3"/>
  <c r="M1609" i="3"/>
  <c r="K1609" i="3"/>
  <c r="G1609" i="3"/>
  <c r="D1609" i="3"/>
  <c r="M967" i="3"/>
  <c r="K967" i="3"/>
  <c r="G967" i="3"/>
  <c r="D967" i="3"/>
  <c r="M325" i="3"/>
  <c r="K325" i="3"/>
  <c r="G325" i="3"/>
  <c r="D325" i="3"/>
  <c r="M9955" i="3"/>
  <c r="K9955" i="3"/>
  <c r="G9955" i="3"/>
  <c r="D9955" i="3"/>
  <c r="L6751" i="3" l="1"/>
  <c r="L1615" i="3"/>
  <c r="L5467" i="3"/>
  <c r="E2257" i="3"/>
  <c r="J2257" i="3" s="1"/>
  <c r="L3541" i="3"/>
  <c r="L4183" i="3"/>
  <c r="E1615" i="3"/>
  <c r="J1615" i="3" s="1"/>
  <c r="L331" i="3"/>
  <c r="L6109" i="3"/>
  <c r="L2899" i="3"/>
  <c r="E4825" i="3"/>
  <c r="J4825" i="3" s="1"/>
  <c r="L4825" i="3"/>
  <c r="L2257" i="3"/>
  <c r="L973" i="3"/>
  <c r="E3541" i="3"/>
  <c r="J3541" i="3" s="1"/>
  <c r="F9960" i="3"/>
  <c r="E9962" i="3"/>
  <c r="J9962" i="3" s="1"/>
  <c r="F9318" i="3"/>
  <c r="E9320" i="3"/>
  <c r="J9320" i="3" s="1"/>
  <c r="F8676" i="3"/>
  <c r="E8678" i="3"/>
  <c r="J8678" i="3" s="1"/>
  <c r="F8034" i="3"/>
  <c r="E8036" i="3"/>
  <c r="J8036" i="3" s="1"/>
  <c r="F7392" i="3"/>
  <c r="E7394" i="3"/>
  <c r="J7394" i="3" s="1"/>
  <c r="E331" i="3"/>
  <c r="J331" i="3" s="1"/>
  <c r="F6750" i="3"/>
  <c r="E6752" i="3"/>
  <c r="J6752" i="3" s="1"/>
  <c r="F6108" i="3"/>
  <c r="E6110" i="3"/>
  <c r="J6110" i="3" s="1"/>
  <c r="F5466" i="3"/>
  <c r="E5468" i="3"/>
  <c r="J5468" i="3" s="1"/>
  <c r="F4824" i="3"/>
  <c r="E4826" i="3"/>
  <c r="J4826" i="3" s="1"/>
  <c r="F4182" i="3"/>
  <c r="E4184" i="3"/>
  <c r="J4184" i="3" s="1"/>
  <c r="F3540" i="3"/>
  <c r="E3542" i="3"/>
  <c r="J3542" i="3" s="1"/>
  <c r="F2898" i="3"/>
  <c r="E2900" i="3"/>
  <c r="J2900" i="3" s="1"/>
  <c r="F2256" i="3"/>
  <c r="E2258" i="3"/>
  <c r="J2258" i="3" s="1"/>
  <c r="F1614" i="3"/>
  <c r="E1616" i="3"/>
  <c r="J1616" i="3" s="1"/>
  <c r="F972" i="3"/>
  <c r="E974" i="3"/>
  <c r="J974" i="3" s="1"/>
  <c r="F330" i="3"/>
  <c r="E332" i="3"/>
  <c r="J332" i="3" s="1"/>
  <c r="E9319" i="3"/>
  <c r="J9319" i="3" s="1"/>
  <c r="L9319" i="3"/>
  <c r="L8677" i="3"/>
  <c r="E8677" i="3"/>
  <c r="J8677" i="3" s="1"/>
  <c r="E8035" i="3"/>
  <c r="J8035" i="3" s="1"/>
  <c r="L8035" i="3"/>
  <c r="F7391" i="3"/>
  <c r="E7393" i="3"/>
  <c r="J7393" i="3" s="1"/>
  <c r="F6749" i="3"/>
  <c r="E6751" i="3"/>
  <c r="J6751" i="3" s="1"/>
  <c r="F6107" i="3"/>
  <c r="E6109" i="3"/>
  <c r="J6109" i="3" s="1"/>
  <c r="F5465" i="3"/>
  <c r="E5467" i="3"/>
  <c r="J5467" i="3" s="1"/>
  <c r="F4181" i="3"/>
  <c r="E4183" i="3"/>
  <c r="J4183" i="3" s="1"/>
  <c r="L9961" i="3"/>
  <c r="F2897" i="3"/>
  <c r="E2899" i="3"/>
  <c r="J2899" i="3" s="1"/>
  <c r="F971" i="3"/>
  <c r="E973" i="3"/>
  <c r="J973" i="3" s="1"/>
  <c r="F9959" i="3"/>
  <c r="E9961" i="3"/>
  <c r="J9961" i="3" s="1"/>
  <c r="F4823" i="3"/>
  <c r="F9317" i="3"/>
  <c r="F8675" i="3"/>
  <c r="F8033" i="3"/>
  <c r="F2255" i="3"/>
  <c r="F3539" i="3"/>
  <c r="F1613" i="3"/>
  <c r="F329" i="3"/>
  <c r="M9954" i="3"/>
  <c r="K9954" i="3"/>
  <c r="L9960" i="3" s="1"/>
  <c r="G9954" i="3"/>
  <c r="D9954" i="3"/>
  <c r="M9312" i="3"/>
  <c r="K9312" i="3"/>
  <c r="L9318" i="3" s="1"/>
  <c r="G9312" i="3"/>
  <c r="D9312" i="3"/>
  <c r="M8670" i="3"/>
  <c r="K8670" i="3"/>
  <c r="L8676" i="3" s="1"/>
  <c r="G8670" i="3"/>
  <c r="D8670" i="3"/>
  <c r="M8028" i="3"/>
  <c r="K8028" i="3"/>
  <c r="L8034" i="3" s="1"/>
  <c r="G8028" i="3"/>
  <c r="D8028" i="3"/>
  <c r="M7386" i="3"/>
  <c r="K7386" i="3"/>
  <c r="L7392" i="3" s="1"/>
  <c r="G7386" i="3"/>
  <c r="D7386" i="3"/>
  <c r="M6744" i="3"/>
  <c r="K6744" i="3"/>
  <c r="L6750" i="3" s="1"/>
  <c r="G6744" i="3"/>
  <c r="D6744" i="3"/>
  <c r="M6102" i="3"/>
  <c r="K6102" i="3"/>
  <c r="L6108" i="3" s="1"/>
  <c r="G6102" i="3"/>
  <c r="D6102" i="3"/>
  <c r="M5460" i="3"/>
  <c r="K5460" i="3"/>
  <c r="L5466" i="3" s="1"/>
  <c r="G5460" i="3"/>
  <c r="D5460" i="3"/>
  <c r="M4818" i="3"/>
  <c r="K4818" i="3"/>
  <c r="L4824" i="3" s="1"/>
  <c r="G4818" i="3"/>
  <c r="D4818" i="3"/>
  <c r="M4176" i="3"/>
  <c r="K4176" i="3"/>
  <c r="L4182" i="3" s="1"/>
  <c r="G4176" i="3"/>
  <c r="D4176" i="3"/>
  <c r="M3534" i="3"/>
  <c r="K3534" i="3"/>
  <c r="L3540" i="3" s="1"/>
  <c r="G3534" i="3"/>
  <c r="D3534" i="3"/>
  <c r="M2892" i="3"/>
  <c r="K2892" i="3"/>
  <c r="L2898" i="3" s="1"/>
  <c r="G2892" i="3"/>
  <c r="D2892" i="3"/>
  <c r="M2250" i="3"/>
  <c r="K2250" i="3"/>
  <c r="L2256" i="3" s="1"/>
  <c r="G2250" i="3"/>
  <c r="D2250" i="3"/>
  <c r="M1608" i="3"/>
  <c r="K1608" i="3"/>
  <c r="L1614" i="3" s="1"/>
  <c r="G1608" i="3"/>
  <c r="D1608" i="3"/>
  <c r="M966" i="3"/>
  <c r="K966" i="3"/>
  <c r="L972" i="3" s="1"/>
  <c r="G966" i="3"/>
  <c r="D966" i="3"/>
  <c r="M324" i="3"/>
  <c r="K324" i="3"/>
  <c r="L330" i="3" s="1"/>
  <c r="G324" i="3"/>
  <c r="D324" i="3"/>
  <c r="F9316" i="3" l="1"/>
  <c r="E9318" i="3"/>
  <c r="J9318" i="3" s="1"/>
  <c r="F8674" i="3"/>
  <c r="E8676" i="3"/>
  <c r="J8676" i="3" s="1"/>
  <c r="F8032" i="3"/>
  <c r="E8034" i="3"/>
  <c r="J8034" i="3" s="1"/>
  <c r="F7390" i="3"/>
  <c r="E7392" i="3"/>
  <c r="J7392" i="3" s="1"/>
  <c r="F6748" i="3"/>
  <c r="E6750" i="3"/>
  <c r="J6750" i="3" s="1"/>
  <c r="F6106" i="3"/>
  <c r="E6108" i="3"/>
  <c r="J6108" i="3" s="1"/>
  <c r="F5464" i="3"/>
  <c r="E5466" i="3"/>
  <c r="J5466" i="3" s="1"/>
  <c r="F4822" i="3"/>
  <c r="E4824" i="3"/>
  <c r="J4824" i="3" s="1"/>
  <c r="F4180" i="3"/>
  <c r="E4182" i="3"/>
  <c r="J4182" i="3" s="1"/>
  <c r="F3538" i="3"/>
  <c r="E3540" i="3"/>
  <c r="J3540" i="3" s="1"/>
  <c r="F2896" i="3"/>
  <c r="E2898" i="3"/>
  <c r="J2898" i="3" s="1"/>
  <c r="F2254" i="3"/>
  <c r="E2256" i="3"/>
  <c r="J2256" i="3" s="1"/>
  <c r="F1612" i="3"/>
  <c r="E1614" i="3"/>
  <c r="J1614" i="3" s="1"/>
  <c r="F970" i="3"/>
  <c r="E972" i="3"/>
  <c r="J972" i="3" s="1"/>
  <c r="F328" i="3"/>
  <c r="E330" i="3"/>
  <c r="J330" i="3" s="1"/>
  <c r="F9958" i="3"/>
  <c r="E9960" i="3"/>
  <c r="J9960" i="3" s="1"/>
  <c r="M9311" i="3"/>
  <c r="K9311" i="3"/>
  <c r="L9317" i="3" s="1"/>
  <c r="G9311" i="3"/>
  <c r="D9311" i="3"/>
  <c r="M8669" i="3"/>
  <c r="K8669" i="3"/>
  <c r="L8675" i="3" s="1"/>
  <c r="G8669" i="3"/>
  <c r="D8669" i="3"/>
  <c r="M8027" i="3"/>
  <c r="K8027" i="3"/>
  <c r="L8033" i="3" s="1"/>
  <c r="G8027" i="3"/>
  <c r="D8027" i="3"/>
  <c r="M7385" i="3"/>
  <c r="K7385" i="3"/>
  <c r="L7391" i="3" s="1"/>
  <c r="G7385" i="3"/>
  <c r="D7385" i="3"/>
  <c r="M6743" i="3"/>
  <c r="K6743" i="3"/>
  <c r="L6749" i="3" s="1"/>
  <c r="G6743" i="3"/>
  <c r="D6743" i="3"/>
  <c r="M6101" i="3"/>
  <c r="K6101" i="3"/>
  <c r="L6107" i="3" s="1"/>
  <c r="G6101" i="3"/>
  <c r="D6101" i="3"/>
  <c r="M5459" i="3"/>
  <c r="K5459" i="3"/>
  <c r="L5465" i="3" s="1"/>
  <c r="G5459" i="3"/>
  <c r="D5459" i="3"/>
  <c r="M4817" i="3"/>
  <c r="K4817" i="3"/>
  <c r="L4823" i="3" s="1"/>
  <c r="G4817" i="3"/>
  <c r="D4817" i="3"/>
  <c r="M4175" i="3"/>
  <c r="K4175" i="3"/>
  <c r="L4181" i="3" s="1"/>
  <c r="G4175" i="3"/>
  <c r="D4175" i="3"/>
  <c r="M3533" i="3"/>
  <c r="K3533" i="3"/>
  <c r="L3539" i="3" s="1"/>
  <c r="G3533" i="3"/>
  <c r="D3533" i="3"/>
  <c r="M2891" i="3"/>
  <c r="K2891" i="3"/>
  <c r="L2897" i="3" s="1"/>
  <c r="G2891" i="3"/>
  <c r="D2891" i="3"/>
  <c r="M2249" i="3"/>
  <c r="K2249" i="3"/>
  <c r="L2255" i="3" s="1"/>
  <c r="G2249" i="3"/>
  <c r="D2249" i="3"/>
  <c r="M1607" i="3"/>
  <c r="K1607" i="3"/>
  <c r="L1613" i="3" s="1"/>
  <c r="G1607" i="3"/>
  <c r="D1607" i="3"/>
  <c r="M965" i="3"/>
  <c r="K965" i="3"/>
  <c r="L971" i="3" s="1"/>
  <c r="G965" i="3"/>
  <c r="D965" i="3"/>
  <c r="M323" i="3"/>
  <c r="K323" i="3"/>
  <c r="L329" i="3" s="1"/>
  <c r="G323" i="3"/>
  <c r="D323" i="3"/>
  <c r="M9953" i="3"/>
  <c r="K9953" i="3"/>
  <c r="L9959" i="3" s="1"/>
  <c r="G9953" i="3"/>
  <c r="D9953" i="3"/>
  <c r="F9315" i="3" l="1"/>
  <c r="E9317" i="3"/>
  <c r="J9317" i="3" s="1"/>
  <c r="F8673" i="3"/>
  <c r="E8675" i="3"/>
  <c r="J8675" i="3" s="1"/>
  <c r="F8031" i="3"/>
  <c r="E8033" i="3"/>
  <c r="J8033" i="3" s="1"/>
  <c r="F7389" i="3"/>
  <c r="E7391" i="3"/>
  <c r="J7391" i="3" s="1"/>
  <c r="F6747" i="3"/>
  <c r="E6749" i="3"/>
  <c r="J6749" i="3" s="1"/>
  <c r="F6105" i="3"/>
  <c r="E6107" i="3"/>
  <c r="J6107" i="3" s="1"/>
  <c r="F5463" i="3"/>
  <c r="E5465" i="3"/>
  <c r="J5465" i="3" s="1"/>
  <c r="F4821" i="3"/>
  <c r="E4823" i="3"/>
  <c r="J4823" i="3" s="1"/>
  <c r="F4179" i="3"/>
  <c r="E4181" i="3"/>
  <c r="J4181" i="3" s="1"/>
  <c r="F3537" i="3"/>
  <c r="E3539" i="3"/>
  <c r="J3539" i="3" s="1"/>
  <c r="F2895" i="3"/>
  <c r="E2897" i="3"/>
  <c r="J2897" i="3" s="1"/>
  <c r="F2253" i="3"/>
  <c r="E2255" i="3"/>
  <c r="J2255" i="3" s="1"/>
  <c r="F1611" i="3"/>
  <c r="E1613" i="3"/>
  <c r="J1613" i="3" s="1"/>
  <c r="F969" i="3"/>
  <c r="E971" i="3"/>
  <c r="J971" i="3" s="1"/>
  <c r="F327" i="3"/>
  <c r="E329" i="3"/>
  <c r="J329" i="3" s="1"/>
  <c r="F9957" i="3"/>
  <c r="E9959" i="3"/>
  <c r="J9959" i="3" s="1"/>
  <c r="M9952" i="3"/>
  <c r="K9952" i="3"/>
  <c r="L9958" i="3" s="1"/>
  <c r="G9952" i="3"/>
  <c r="D9952" i="3"/>
  <c r="M9310" i="3"/>
  <c r="K9310" i="3"/>
  <c r="L9316" i="3" s="1"/>
  <c r="G9310" i="3"/>
  <c r="D9310" i="3"/>
  <c r="M8668" i="3"/>
  <c r="K8668" i="3"/>
  <c r="L8674" i="3" s="1"/>
  <c r="G8668" i="3"/>
  <c r="D8668" i="3"/>
  <c r="M8026" i="3"/>
  <c r="K8026" i="3"/>
  <c r="L8032" i="3" s="1"/>
  <c r="G8026" i="3"/>
  <c r="D8026" i="3"/>
  <c r="M7384" i="3"/>
  <c r="K7384" i="3"/>
  <c r="L7390" i="3" s="1"/>
  <c r="G7384" i="3"/>
  <c r="D7384" i="3"/>
  <c r="M6742" i="3"/>
  <c r="K6742" i="3"/>
  <c r="L6748" i="3" s="1"/>
  <c r="G6742" i="3"/>
  <c r="D6742" i="3"/>
  <c r="M6100" i="3"/>
  <c r="K6100" i="3"/>
  <c r="L6106" i="3" s="1"/>
  <c r="G6100" i="3"/>
  <c r="D6100" i="3"/>
  <c r="M5458" i="3"/>
  <c r="K5458" i="3"/>
  <c r="L5464" i="3" s="1"/>
  <c r="G5458" i="3"/>
  <c r="D5458" i="3"/>
  <c r="M4816" i="3"/>
  <c r="K4816" i="3"/>
  <c r="L4822" i="3" s="1"/>
  <c r="G4816" i="3"/>
  <c r="D4816" i="3"/>
  <c r="M4174" i="3"/>
  <c r="K4174" i="3"/>
  <c r="L4180" i="3" s="1"/>
  <c r="G4174" i="3"/>
  <c r="D4174" i="3"/>
  <c r="M3532" i="3"/>
  <c r="K3532" i="3"/>
  <c r="L3538" i="3" s="1"/>
  <c r="G3532" i="3"/>
  <c r="D3532" i="3"/>
  <c r="M2890" i="3"/>
  <c r="K2890" i="3"/>
  <c r="L2896" i="3" s="1"/>
  <c r="G2890" i="3"/>
  <c r="D2890" i="3"/>
  <c r="M2248" i="3"/>
  <c r="K2248" i="3"/>
  <c r="L2254" i="3" s="1"/>
  <c r="G2248" i="3"/>
  <c r="D2248" i="3"/>
  <c r="M1606" i="3"/>
  <c r="K1606" i="3"/>
  <c r="L1612" i="3" s="1"/>
  <c r="G1606" i="3"/>
  <c r="D1606" i="3"/>
  <c r="M964" i="3"/>
  <c r="K964" i="3"/>
  <c r="L970" i="3" s="1"/>
  <c r="G964" i="3"/>
  <c r="D964" i="3"/>
  <c r="M322" i="3"/>
  <c r="K322" i="3"/>
  <c r="L328" i="3" s="1"/>
  <c r="G322" i="3"/>
  <c r="D322" i="3"/>
  <c r="F9956" i="3" l="1"/>
  <c r="E9958" i="3"/>
  <c r="J9958" i="3" s="1"/>
  <c r="F9314" i="3"/>
  <c r="E9316" i="3"/>
  <c r="J9316" i="3" s="1"/>
  <c r="F8672" i="3"/>
  <c r="E8674" i="3"/>
  <c r="J8674" i="3" s="1"/>
  <c r="F8030" i="3"/>
  <c r="E8032" i="3"/>
  <c r="J8032" i="3" s="1"/>
  <c r="F7388" i="3"/>
  <c r="E7390" i="3"/>
  <c r="J7390" i="3" s="1"/>
  <c r="F6746" i="3"/>
  <c r="E6748" i="3"/>
  <c r="J6748" i="3" s="1"/>
  <c r="F6104" i="3"/>
  <c r="E6106" i="3"/>
  <c r="J6106" i="3" s="1"/>
  <c r="F5462" i="3"/>
  <c r="E5464" i="3"/>
  <c r="J5464" i="3" s="1"/>
  <c r="F4820" i="3"/>
  <c r="E4822" i="3"/>
  <c r="J4822" i="3" s="1"/>
  <c r="F4178" i="3"/>
  <c r="E4180" i="3"/>
  <c r="J4180" i="3" s="1"/>
  <c r="F3536" i="3"/>
  <c r="E3538" i="3"/>
  <c r="J3538" i="3" s="1"/>
  <c r="F2894" i="3"/>
  <c r="E2896" i="3"/>
  <c r="J2896" i="3" s="1"/>
  <c r="F2252" i="3"/>
  <c r="E2254" i="3"/>
  <c r="J2254" i="3" s="1"/>
  <c r="F1610" i="3"/>
  <c r="E1612" i="3"/>
  <c r="J1612" i="3" s="1"/>
  <c r="F968" i="3"/>
  <c r="E970" i="3"/>
  <c r="J970" i="3" s="1"/>
  <c r="F326" i="3"/>
  <c r="E328" i="3"/>
  <c r="J328" i="3" s="1"/>
  <c r="M9309" i="3"/>
  <c r="K9309" i="3"/>
  <c r="L9315" i="3" s="1"/>
  <c r="G9309" i="3"/>
  <c r="D9309" i="3"/>
  <c r="M8667" i="3"/>
  <c r="K8667" i="3"/>
  <c r="L8673" i="3" s="1"/>
  <c r="G8667" i="3"/>
  <c r="D8667" i="3"/>
  <c r="M8025" i="3"/>
  <c r="K8025" i="3"/>
  <c r="L8031" i="3" s="1"/>
  <c r="G8025" i="3"/>
  <c r="D8025" i="3"/>
  <c r="M7383" i="3"/>
  <c r="K7383" i="3"/>
  <c r="L7389" i="3" s="1"/>
  <c r="G7383" i="3"/>
  <c r="D7383" i="3"/>
  <c r="M6741" i="3"/>
  <c r="K6741" i="3"/>
  <c r="L6747" i="3" s="1"/>
  <c r="G6741" i="3"/>
  <c r="D6741" i="3"/>
  <c r="M6099" i="3"/>
  <c r="K6099" i="3"/>
  <c r="L6105" i="3" s="1"/>
  <c r="G6099" i="3"/>
  <c r="D6099" i="3"/>
  <c r="M5457" i="3"/>
  <c r="K5457" i="3"/>
  <c r="L5463" i="3" s="1"/>
  <c r="G5457" i="3"/>
  <c r="D5457" i="3"/>
  <c r="M4815" i="3"/>
  <c r="K4815" i="3"/>
  <c r="L4821" i="3" s="1"/>
  <c r="G4815" i="3"/>
  <c r="D4815" i="3"/>
  <c r="M4173" i="3"/>
  <c r="K4173" i="3"/>
  <c r="L4179" i="3" s="1"/>
  <c r="G4173" i="3"/>
  <c r="D4173" i="3"/>
  <c r="M3531" i="3"/>
  <c r="K3531" i="3"/>
  <c r="L3537" i="3" s="1"/>
  <c r="G3531" i="3"/>
  <c r="D3531" i="3"/>
  <c r="M2889" i="3"/>
  <c r="K2889" i="3"/>
  <c r="L2895" i="3" s="1"/>
  <c r="G2889" i="3"/>
  <c r="D2889" i="3"/>
  <c r="M2247" i="3"/>
  <c r="K2247" i="3"/>
  <c r="L2253" i="3" s="1"/>
  <c r="G2247" i="3"/>
  <c r="D2247" i="3"/>
  <c r="M1605" i="3"/>
  <c r="K1605" i="3"/>
  <c r="L1611" i="3" s="1"/>
  <c r="G1605" i="3"/>
  <c r="D1605" i="3"/>
  <c r="M963" i="3"/>
  <c r="K963" i="3"/>
  <c r="L969" i="3" s="1"/>
  <c r="G963" i="3"/>
  <c r="D963" i="3"/>
  <c r="M321" i="3"/>
  <c r="K321" i="3"/>
  <c r="L327" i="3" s="1"/>
  <c r="G321" i="3"/>
  <c r="D321" i="3"/>
  <c r="M9951" i="3"/>
  <c r="K9951" i="3"/>
  <c r="L9957" i="3" s="1"/>
  <c r="G9951" i="3"/>
  <c r="D9951" i="3"/>
  <c r="F9313" i="3" l="1"/>
  <c r="E9315" i="3"/>
  <c r="J9315" i="3" s="1"/>
  <c r="F8671" i="3"/>
  <c r="E8673" i="3"/>
  <c r="J8673" i="3" s="1"/>
  <c r="F8029" i="3"/>
  <c r="E8031" i="3"/>
  <c r="J8031" i="3" s="1"/>
  <c r="F7387" i="3"/>
  <c r="E7389" i="3"/>
  <c r="J7389" i="3" s="1"/>
  <c r="F6745" i="3"/>
  <c r="E6747" i="3"/>
  <c r="J6747" i="3" s="1"/>
  <c r="F6103" i="3"/>
  <c r="E6105" i="3"/>
  <c r="J6105" i="3" s="1"/>
  <c r="F5461" i="3"/>
  <c r="E5463" i="3"/>
  <c r="J5463" i="3" s="1"/>
  <c r="F4819" i="3"/>
  <c r="E4821" i="3"/>
  <c r="J4821" i="3" s="1"/>
  <c r="F4177" i="3"/>
  <c r="E4179" i="3"/>
  <c r="J4179" i="3" s="1"/>
  <c r="F3535" i="3"/>
  <c r="E3537" i="3"/>
  <c r="J3537" i="3" s="1"/>
  <c r="F2893" i="3"/>
  <c r="E2895" i="3"/>
  <c r="J2895" i="3" s="1"/>
  <c r="F2251" i="3"/>
  <c r="E2253" i="3"/>
  <c r="J2253" i="3" s="1"/>
  <c r="F1609" i="3"/>
  <c r="E1611" i="3"/>
  <c r="J1611" i="3" s="1"/>
  <c r="F967" i="3"/>
  <c r="E969" i="3"/>
  <c r="J969" i="3" s="1"/>
  <c r="F325" i="3"/>
  <c r="E327" i="3"/>
  <c r="J327" i="3" s="1"/>
  <c r="F9955" i="3"/>
  <c r="E9957" i="3"/>
  <c r="J9957" i="3" s="1"/>
  <c r="M9308" i="3"/>
  <c r="K9308" i="3"/>
  <c r="L9314" i="3" s="1"/>
  <c r="G9308" i="3"/>
  <c r="D9308" i="3"/>
  <c r="M8666" i="3"/>
  <c r="K8666" i="3"/>
  <c r="L8672" i="3" s="1"/>
  <c r="G8666" i="3"/>
  <c r="D8666" i="3"/>
  <c r="M8024" i="3"/>
  <c r="K8024" i="3"/>
  <c r="L8030" i="3" s="1"/>
  <c r="G8024" i="3"/>
  <c r="D8024" i="3"/>
  <c r="M7382" i="3"/>
  <c r="K7382" i="3"/>
  <c r="L7388" i="3" s="1"/>
  <c r="G7382" i="3"/>
  <c r="D7382" i="3"/>
  <c r="M6740" i="3"/>
  <c r="K6740" i="3"/>
  <c r="L6746" i="3" s="1"/>
  <c r="G6740" i="3"/>
  <c r="D6740" i="3"/>
  <c r="M6098" i="3"/>
  <c r="K6098" i="3"/>
  <c r="L6104" i="3" s="1"/>
  <c r="G6098" i="3"/>
  <c r="D6098" i="3"/>
  <c r="M5456" i="3"/>
  <c r="K5456" i="3"/>
  <c r="L5462" i="3" s="1"/>
  <c r="G5456" i="3"/>
  <c r="D5456" i="3"/>
  <c r="M4814" i="3"/>
  <c r="K4814" i="3"/>
  <c r="L4820" i="3" s="1"/>
  <c r="G4814" i="3"/>
  <c r="D4814" i="3"/>
  <c r="M4172" i="3"/>
  <c r="K4172" i="3"/>
  <c r="L4178" i="3" s="1"/>
  <c r="G4172" i="3"/>
  <c r="D4172" i="3"/>
  <c r="M3530" i="3"/>
  <c r="K3530" i="3"/>
  <c r="L3536" i="3" s="1"/>
  <c r="G3530" i="3"/>
  <c r="D3530" i="3"/>
  <c r="M2888" i="3"/>
  <c r="K2888" i="3"/>
  <c r="L2894" i="3" s="1"/>
  <c r="G2888" i="3"/>
  <c r="D2888" i="3"/>
  <c r="M2246" i="3"/>
  <c r="K2246" i="3"/>
  <c r="L2252" i="3" s="1"/>
  <c r="G2246" i="3"/>
  <c r="D2246" i="3"/>
  <c r="M1604" i="3"/>
  <c r="K1604" i="3"/>
  <c r="L1610" i="3" s="1"/>
  <c r="G1604" i="3"/>
  <c r="D1604" i="3"/>
  <c r="M962" i="3"/>
  <c r="K962" i="3"/>
  <c r="L968" i="3" s="1"/>
  <c r="G962" i="3"/>
  <c r="D962" i="3"/>
  <c r="M320" i="3"/>
  <c r="K320" i="3"/>
  <c r="L326" i="3" s="1"/>
  <c r="G320" i="3"/>
  <c r="D320" i="3"/>
  <c r="M9950" i="3"/>
  <c r="K9950" i="3"/>
  <c r="L9956" i="3" s="1"/>
  <c r="G9950" i="3"/>
  <c r="D9950" i="3"/>
  <c r="F9954" i="3" l="1"/>
  <c r="E9956" i="3"/>
  <c r="J9956" i="3" s="1"/>
  <c r="F9312" i="3"/>
  <c r="E9314" i="3"/>
  <c r="J9314" i="3" s="1"/>
  <c r="F8670" i="3"/>
  <c r="E8672" i="3"/>
  <c r="J8672" i="3" s="1"/>
  <c r="F8028" i="3"/>
  <c r="E8030" i="3"/>
  <c r="J8030" i="3" s="1"/>
  <c r="F7386" i="3"/>
  <c r="E7388" i="3"/>
  <c r="J7388" i="3" s="1"/>
  <c r="F6744" i="3"/>
  <c r="E6746" i="3"/>
  <c r="J6746" i="3" s="1"/>
  <c r="F6102" i="3"/>
  <c r="E6104" i="3"/>
  <c r="J6104" i="3" s="1"/>
  <c r="F5460" i="3"/>
  <c r="E5462" i="3"/>
  <c r="J5462" i="3" s="1"/>
  <c r="F4818" i="3"/>
  <c r="E4820" i="3"/>
  <c r="J4820" i="3" s="1"/>
  <c r="F4176" i="3"/>
  <c r="E4178" i="3"/>
  <c r="J4178" i="3" s="1"/>
  <c r="F3534" i="3"/>
  <c r="E3536" i="3"/>
  <c r="J3536" i="3" s="1"/>
  <c r="F2892" i="3"/>
  <c r="E2894" i="3"/>
  <c r="J2894" i="3" s="1"/>
  <c r="F2250" i="3"/>
  <c r="E2252" i="3"/>
  <c r="J2252" i="3" s="1"/>
  <c r="F1608" i="3"/>
  <c r="E1610" i="3"/>
  <c r="J1610" i="3" s="1"/>
  <c r="F966" i="3"/>
  <c r="E968" i="3"/>
  <c r="J968" i="3" s="1"/>
  <c r="F324" i="3"/>
  <c r="E326" i="3"/>
  <c r="J326" i="3" s="1"/>
  <c r="M9949" i="3"/>
  <c r="K9949" i="3"/>
  <c r="L9955" i="3" s="1"/>
  <c r="G9949" i="3"/>
  <c r="D9949" i="3"/>
  <c r="M9307" i="3"/>
  <c r="K9307" i="3"/>
  <c r="L9313" i="3" s="1"/>
  <c r="G9307" i="3"/>
  <c r="D9307" i="3"/>
  <c r="E9313" i="3" s="1"/>
  <c r="J9313" i="3" s="1"/>
  <c r="M8665" i="3"/>
  <c r="K8665" i="3"/>
  <c r="L8671" i="3" s="1"/>
  <c r="G8665" i="3"/>
  <c r="D8665" i="3"/>
  <c r="M8023" i="3"/>
  <c r="K8023" i="3"/>
  <c r="L8029" i="3" s="1"/>
  <c r="G8023" i="3"/>
  <c r="D8023" i="3"/>
  <c r="M7381" i="3"/>
  <c r="K7381" i="3"/>
  <c r="L7387" i="3" s="1"/>
  <c r="G7381" i="3"/>
  <c r="D7381" i="3"/>
  <c r="M6739" i="3"/>
  <c r="K6739" i="3"/>
  <c r="L6745" i="3" s="1"/>
  <c r="G6739" i="3"/>
  <c r="D6739" i="3"/>
  <c r="M6097" i="3"/>
  <c r="K6097" i="3"/>
  <c r="L6103" i="3" s="1"/>
  <c r="G6097" i="3"/>
  <c r="D6097" i="3"/>
  <c r="M5455" i="3"/>
  <c r="K5455" i="3"/>
  <c r="L5461" i="3" s="1"/>
  <c r="G5455" i="3"/>
  <c r="D5455" i="3"/>
  <c r="M4813" i="3"/>
  <c r="K4813" i="3"/>
  <c r="L4819" i="3" s="1"/>
  <c r="G4813" i="3"/>
  <c r="D4813" i="3"/>
  <c r="M4171" i="3"/>
  <c r="K4171" i="3"/>
  <c r="L4177" i="3" s="1"/>
  <c r="G4171" i="3"/>
  <c r="D4171" i="3"/>
  <c r="M3529" i="3"/>
  <c r="K3529" i="3"/>
  <c r="L3535" i="3" s="1"/>
  <c r="G3529" i="3"/>
  <c r="D3529" i="3"/>
  <c r="M2887" i="3"/>
  <c r="K2887" i="3"/>
  <c r="L2893" i="3" s="1"/>
  <c r="G2887" i="3"/>
  <c r="D2887" i="3"/>
  <c r="M2245" i="3"/>
  <c r="K2245" i="3"/>
  <c r="L2251" i="3" s="1"/>
  <c r="G2245" i="3"/>
  <c r="D2245" i="3"/>
  <c r="M1603" i="3"/>
  <c r="K1603" i="3"/>
  <c r="L1609" i="3" s="1"/>
  <c r="G1603" i="3"/>
  <c r="D1603" i="3"/>
  <c r="M961" i="3"/>
  <c r="K961" i="3"/>
  <c r="L967" i="3" s="1"/>
  <c r="G961" i="3"/>
  <c r="D961" i="3"/>
  <c r="M319" i="3"/>
  <c r="K319" i="3"/>
  <c r="L325" i="3" s="1"/>
  <c r="G319" i="3"/>
  <c r="D319" i="3"/>
  <c r="F9311" i="3" l="1"/>
  <c r="F8669" i="3"/>
  <c r="E8671" i="3"/>
  <c r="J8671" i="3" s="1"/>
  <c r="F8027" i="3"/>
  <c r="E8029" i="3"/>
  <c r="J8029" i="3" s="1"/>
  <c r="F7385" i="3"/>
  <c r="E7387" i="3"/>
  <c r="J7387" i="3" s="1"/>
  <c r="F6743" i="3"/>
  <c r="E6745" i="3"/>
  <c r="J6745" i="3" s="1"/>
  <c r="F6101" i="3"/>
  <c r="E6103" i="3"/>
  <c r="J6103" i="3" s="1"/>
  <c r="F5459" i="3"/>
  <c r="E5461" i="3"/>
  <c r="J5461" i="3" s="1"/>
  <c r="F4817" i="3"/>
  <c r="E4819" i="3"/>
  <c r="J4819" i="3" s="1"/>
  <c r="F4175" i="3"/>
  <c r="E4177" i="3"/>
  <c r="J4177" i="3" s="1"/>
  <c r="F3533" i="3"/>
  <c r="E3535" i="3"/>
  <c r="J3535" i="3" s="1"/>
  <c r="F2891" i="3"/>
  <c r="E2893" i="3"/>
  <c r="J2893" i="3" s="1"/>
  <c r="F2249" i="3"/>
  <c r="E2251" i="3"/>
  <c r="J2251" i="3" s="1"/>
  <c r="F1607" i="3"/>
  <c r="E1609" i="3"/>
  <c r="J1609" i="3" s="1"/>
  <c r="F965" i="3"/>
  <c r="E967" i="3"/>
  <c r="J967" i="3" s="1"/>
  <c r="F323" i="3"/>
  <c r="E325" i="3"/>
  <c r="J325" i="3" s="1"/>
  <c r="F9953" i="3"/>
  <c r="E9955" i="3"/>
  <c r="J9955" i="3" s="1"/>
  <c r="M9948" i="3"/>
  <c r="K9948" i="3"/>
  <c r="L9954" i="3" s="1"/>
  <c r="G9948" i="3"/>
  <c r="D9948" i="3"/>
  <c r="M9306" i="3"/>
  <c r="K9306" i="3"/>
  <c r="L9312" i="3" s="1"/>
  <c r="G9306" i="3"/>
  <c r="D9306" i="3"/>
  <c r="M8664" i="3"/>
  <c r="K8664" i="3"/>
  <c r="L8670" i="3" s="1"/>
  <c r="G8664" i="3"/>
  <c r="D8664" i="3"/>
  <c r="M8022" i="3"/>
  <c r="K8022" i="3"/>
  <c r="L8028" i="3" s="1"/>
  <c r="G8022" i="3"/>
  <c r="D8022" i="3"/>
  <c r="M7380" i="3"/>
  <c r="K7380" i="3"/>
  <c r="L7386" i="3" s="1"/>
  <c r="G7380" i="3"/>
  <c r="D7380" i="3"/>
  <c r="M6738" i="3"/>
  <c r="K6738" i="3"/>
  <c r="L6744" i="3" s="1"/>
  <c r="G6738" i="3"/>
  <c r="D6738" i="3"/>
  <c r="M6096" i="3"/>
  <c r="K6096" i="3"/>
  <c r="L6102" i="3" s="1"/>
  <c r="G6096" i="3"/>
  <c r="D6096" i="3"/>
  <c r="M5454" i="3"/>
  <c r="K5454" i="3"/>
  <c r="L5460" i="3" s="1"/>
  <c r="G5454" i="3"/>
  <c r="D5454" i="3"/>
  <c r="M4812" i="3"/>
  <c r="K4812" i="3"/>
  <c r="L4818" i="3" s="1"/>
  <c r="G4812" i="3"/>
  <c r="D4812" i="3"/>
  <c r="M4170" i="3"/>
  <c r="K4170" i="3"/>
  <c r="L4176" i="3" s="1"/>
  <c r="G4170" i="3"/>
  <c r="D4170" i="3"/>
  <c r="M3528" i="3"/>
  <c r="K3528" i="3"/>
  <c r="L3534" i="3" s="1"/>
  <c r="G3528" i="3"/>
  <c r="D3528" i="3"/>
  <c r="M2886" i="3"/>
  <c r="K2886" i="3"/>
  <c r="L2892" i="3" s="1"/>
  <c r="G2886" i="3"/>
  <c r="D2886" i="3"/>
  <c r="M2244" i="3"/>
  <c r="K2244" i="3"/>
  <c r="L2250" i="3" s="1"/>
  <c r="G2244" i="3"/>
  <c r="D2244" i="3"/>
  <c r="M1602" i="3"/>
  <c r="K1602" i="3"/>
  <c r="L1608" i="3" s="1"/>
  <c r="G1602" i="3"/>
  <c r="D1602" i="3"/>
  <c r="M960" i="3"/>
  <c r="K960" i="3"/>
  <c r="L966" i="3" s="1"/>
  <c r="G960" i="3"/>
  <c r="D960" i="3"/>
  <c r="M318" i="3"/>
  <c r="K318" i="3"/>
  <c r="L324" i="3" s="1"/>
  <c r="G318" i="3"/>
  <c r="D318" i="3"/>
  <c r="F9952" i="3" l="1"/>
  <c r="E9954" i="3"/>
  <c r="J9954" i="3" s="1"/>
  <c r="F9310" i="3"/>
  <c r="E9312" i="3"/>
  <c r="J9312" i="3" s="1"/>
  <c r="F8668" i="3"/>
  <c r="E8670" i="3"/>
  <c r="J8670" i="3" s="1"/>
  <c r="F8026" i="3"/>
  <c r="E8028" i="3"/>
  <c r="J8028" i="3" s="1"/>
  <c r="F7384" i="3"/>
  <c r="E7386" i="3"/>
  <c r="J7386" i="3" s="1"/>
  <c r="F6742" i="3"/>
  <c r="E6744" i="3"/>
  <c r="J6744" i="3" s="1"/>
  <c r="F6100" i="3"/>
  <c r="E6102" i="3"/>
  <c r="J6102" i="3" s="1"/>
  <c r="F5458" i="3"/>
  <c r="E5460" i="3"/>
  <c r="J5460" i="3" s="1"/>
  <c r="F4816" i="3"/>
  <c r="E4818" i="3"/>
  <c r="J4818" i="3" s="1"/>
  <c r="F4174" i="3"/>
  <c r="E4176" i="3"/>
  <c r="J4176" i="3" s="1"/>
  <c r="F3532" i="3"/>
  <c r="E3534" i="3"/>
  <c r="J3534" i="3" s="1"/>
  <c r="F2890" i="3"/>
  <c r="E2892" i="3"/>
  <c r="J2892" i="3" s="1"/>
  <c r="F2248" i="3"/>
  <c r="E2250" i="3"/>
  <c r="J2250" i="3" s="1"/>
  <c r="F1606" i="3"/>
  <c r="E1608" i="3"/>
  <c r="J1608" i="3" s="1"/>
  <c r="F964" i="3"/>
  <c r="E966" i="3"/>
  <c r="J966" i="3" s="1"/>
  <c r="F322" i="3"/>
  <c r="E324" i="3"/>
  <c r="J324" i="3" s="1"/>
  <c r="M9305" i="3"/>
  <c r="K9305" i="3"/>
  <c r="L9311" i="3" s="1"/>
  <c r="G9305" i="3"/>
  <c r="D9305" i="3"/>
  <c r="M8663" i="3"/>
  <c r="K8663" i="3"/>
  <c r="L8669" i="3" s="1"/>
  <c r="G8663" i="3"/>
  <c r="D8663" i="3"/>
  <c r="M8021" i="3"/>
  <c r="K8021" i="3"/>
  <c r="L8027" i="3" s="1"/>
  <c r="G8021" i="3"/>
  <c r="D8021" i="3"/>
  <c r="M7379" i="3"/>
  <c r="K7379" i="3"/>
  <c r="L7385" i="3" s="1"/>
  <c r="G7379" i="3"/>
  <c r="D7379" i="3"/>
  <c r="M6737" i="3"/>
  <c r="K6737" i="3"/>
  <c r="L6743" i="3" s="1"/>
  <c r="G6737" i="3"/>
  <c r="D6737" i="3"/>
  <c r="M6095" i="3"/>
  <c r="K6095" i="3"/>
  <c r="L6101" i="3" s="1"/>
  <c r="G6095" i="3"/>
  <c r="D6095" i="3"/>
  <c r="M5453" i="3"/>
  <c r="K5453" i="3"/>
  <c r="L5459" i="3" s="1"/>
  <c r="G5453" i="3"/>
  <c r="D5453" i="3"/>
  <c r="M4811" i="3"/>
  <c r="K4811" i="3"/>
  <c r="L4817" i="3" s="1"/>
  <c r="G4811" i="3"/>
  <c r="D4811" i="3"/>
  <c r="M4169" i="3"/>
  <c r="K4169" i="3"/>
  <c r="L4175" i="3" s="1"/>
  <c r="G4169" i="3"/>
  <c r="D4169" i="3"/>
  <c r="M3527" i="3"/>
  <c r="K3527" i="3"/>
  <c r="L3533" i="3" s="1"/>
  <c r="G3527" i="3"/>
  <c r="D3527" i="3"/>
  <c r="M2885" i="3"/>
  <c r="K2885" i="3"/>
  <c r="L2891" i="3" s="1"/>
  <c r="G2885" i="3"/>
  <c r="D2885" i="3"/>
  <c r="M2243" i="3"/>
  <c r="K2243" i="3"/>
  <c r="L2249" i="3" s="1"/>
  <c r="G2243" i="3"/>
  <c r="D2243" i="3"/>
  <c r="M1601" i="3"/>
  <c r="K1601" i="3"/>
  <c r="L1607" i="3" s="1"/>
  <c r="G1601" i="3"/>
  <c r="D1601" i="3"/>
  <c r="M959" i="3"/>
  <c r="K959" i="3"/>
  <c r="L965" i="3" s="1"/>
  <c r="G959" i="3"/>
  <c r="D959" i="3"/>
  <c r="M317" i="3"/>
  <c r="K317" i="3"/>
  <c r="L323" i="3" s="1"/>
  <c r="G317" i="3"/>
  <c r="D317" i="3"/>
  <c r="M9947" i="3"/>
  <c r="K9947" i="3"/>
  <c r="L9953" i="3" s="1"/>
  <c r="G9947" i="3"/>
  <c r="D9947" i="3"/>
  <c r="F9309" i="3" l="1"/>
  <c r="E9311" i="3"/>
  <c r="J9311" i="3" s="1"/>
  <c r="F8667" i="3"/>
  <c r="E8669" i="3"/>
  <c r="J8669" i="3" s="1"/>
  <c r="F8025" i="3"/>
  <c r="E8027" i="3"/>
  <c r="J8027" i="3" s="1"/>
  <c r="F7383" i="3"/>
  <c r="E7385" i="3"/>
  <c r="J7385" i="3" s="1"/>
  <c r="F6741" i="3"/>
  <c r="E6743" i="3"/>
  <c r="J6743" i="3" s="1"/>
  <c r="F6099" i="3"/>
  <c r="E6101" i="3"/>
  <c r="J6101" i="3" s="1"/>
  <c r="F5457" i="3"/>
  <c r="E5459" i="3"/>
  <c r="J5459" i="3" s="1"/>
  <c r="F4815" i="3"/>
  <c r="E4817" i="3"/>
  <c r="J4817" i="3" s="1"/>
  <c r="F4173" i="3"/>
  <c r="E4175" i="3"/>
  <c r="J4175" i="3" s="1"/>
  <c r="F3531" i="3"/>
  <c r="E3533" i="3"/>
  <c r="J3533" i="3" s="1"/>
  <c r="F2889" i="3"/>
  <c r="E2891" i="3"/>
  <c r="J2891" i="3" s="1"/>
  <c r="F2247" i="3"/>
  <c r="E2249" i="3"/>
  <c r="J2249" i="3" s="1"/>
  <c r="F1605" i="3"/>
  <c r="E1607" i="3"/>
  <c r="J1607" i="3" s="1"/>
  <c r="F963" i="3"/>
  <c r="E965" i="3"/>
  <c r="J965" i="3" s="1"/>
  <c r="F321" i="3"/>
  <c r="E323" i="3"/>
  <c r="J323" i="3" s="1"/>
  <c r="F9951" i="3"/>
  <c r="E9953" i="3"/>
  <c r="J9953" i="3" s="1"/>
  <c r="M9946" i="3"/>
  <c r="K9946" i="3"/>
  <c r="L9952" i="3" s="1"/>
  <c r="G9946" i="3"/>
  <c r="D9946" i="3"/>
  <c r="M9304" i="3"/>
  <c r="K9304" i="3"/>
  <c r="L9310" i="3" s="1"/>
  <c r="G9304" i="3"/>
  <c r="D9304" i="3"/>
  <c r="M8662" i="3"/>
  <c r="K8662" i="3"/>
  <c r="L8668" i="3" s="1"/>
  <c r="G8662" i="3"/>
  <c r="D8662" i="3"/>
  <c r="M8020" i="3"/>
  <c r="K8020" i="3"/>
  <c r="L8026" i="3" s="1"/>
  <c r="G8020" i="3"/>
  <c r="D8020" i="3"/>
  <c r="M7378" i="3"/>
  <c r="K7378" i="3"/>
  <c r="L7384" i="3" s="1"/>
  <c r="G7378" i="3"/>
  <c r="D7378" i="3"/>
  <c r="M6736" i="3"/>
  <c r="K6736" i="3"/>
  <c r="L6742" i="3" s="1"/>
  <c r="G6736" i="3"/>
  <c r="D6736" i="3"/>
  <c r="M6094" i="3"/>
  <c r="K6094" i="3"/>
  <c r="L6100" i="3" s="1"/>
  <c r="G6094" i="3"/>
  <c r="D6094" i="3"/>
  <c r="M5452" i="3"/>
  <c r="K5452" i="3"/>
  <c r="L5458" i="3" s="1"/>
  <c r="G5452" i="3"/>
  <c r="D5452" i="3"/>
  <c r="M4810" i="3"/>
  <c r="K4810" i="3"/>
  <c r="L4816" i="3" s="1"/>
  <c r="G4810" i="3"/>
  <c r="D4810" i="3"/>
  <c r="M4168" i="3"/>
  <c r="K4168" i="3"/>
  <c r="L4174" i="3" s="1"/>
  <c r="G4168" i="3"/>
  <c r="D4168" i="3"/>
  <c r="M3526" i="3"/>
  <c r="K3526" i="3"/>
  <c r="L3532" i="3" s="1"/>
  <c r="G3526" i="3"/>
  <c r="D3526" i="3"/>
  <c r="M2884" i="3"/>
  <c r="K2884" i="3"/>
  <c r="L2890" i="3" s="1"/>
  <c r="G2884" i="3"/>
  <c r="D2884" i="3"/>
  <c r="M2242" i="3"/>
  <c r="K2242" i="3"/>
  <c r="L2248" i="3" s="1"/>
  <c r="G2242" i="3"/>
  <c r="D2242" i="3"/>
  <c r="M1600" i="3"/>
  <c r="K1600" i="3"/>
  <c r="L1606" i="3" s="1"/>
  <c r="G1600" i="3"/>
  <c r="D1600" i="3"/>
  <c r="M958" i="3"/>
  <c r="K958" i="3"/>
  <c r="L964" i="3" s="1"/>
  <c r="G958" i="3"/>
  <c r="D958" i="3"/>
  <c r="M316" i="3"/>
  <c r="K316" i="3"/>
  <c r="L322" i="3" s="1"/>
  <c r="G316" i="3"/>
  <c r="D316" i="3"/>
  <c r="F9950" i="3" l="1"/>
  <c r="E9952" i="3"/>
  <c r="J9952" i="3" s="1"/>
  <c r="F9308" i="3"/>
  <c r="E9310" i="3"/>
  <c r="J9310" i="3" s="1"/>
  <c r="F8666" i="3"/>
  <c r="E8668" i="3"/>
  <c r="J8668" i="3" s="1"/>
  <c r="F8024" i="3"/>
  <c r="E8026" i="3"/>
  <c r="J8026" i="3" s="1"/>
  <c r="F7382" i="3"/>
  <c r="E7384" i="3"/>
  <c r="J7384" i="3" s="1"/>
  <c r="F6740" i="3"/>
  <c r="E6742" i="3"/>
  <c r="J6742" i="3" s="1"/>
  <c r="F6098" i="3"/>
  <c r="E6100" i="3"/>
  <c r="J6100" i="3" s="1"/>
  <c r="F5456" i="3"/>
  <c r="E5458" i="3"/>
  <c r="J5458" i="3" s="1"/>
  <c r="F4814" i="3"/>
  <c r="E4816" i="3"/>
  <c r="J4816" i="3" s="1"/>
  <c r="F4172" i="3"/>
  <c r="E4174" i="3"/>
  <c r="J4174" i="3" s="1"/>
  <c r="F3530" i="3"/>
  <c r="E3532" i="3"/>
  <c r="J3532" i="3" s="1"/>
  <c r="F2888" i="3"/>
  <c r="E2890" i="3"/>
  <c r="J2890" i="3" s="1"/>
  <c r="F2246" i="3"/>
  <c r="E2248" i="3"/>
  <c r="J2248" i="3" s="1"/>
  <c r="F1604" i="3"/>
  <c r="E1606" i="3"/>
  <c r="J1606" i="3" s="1"/>
  <c r="F962" i="3"/>
  <c r="E964" i="3"/>
  <c r="J964" i="3" s="1"/>
  <c r="F320" i="3"/>
  <c r="E322" i="3"/>
  <c r="J322" i="3" s="1"/>
  <c r="M9303" i="3"/>
  <c r="K9303" i="3"/>
  <c r="L9309" i="3" s="1"/>
  <c r="G9303" i="3"/>
  <c r="D9303" i="3"/>
  <c r="M8661" i="3"/>
  <c r="K8661" i="3"/>
  <c r="L8667" i="3" s="1"/>
  <c r="G8661" i="3"/>
  <c r="D8661" i="3"/>
  <c r="M8019" i="3"/>
  <c r="K8019" i="3"/>
  <c r="L8025" i="3" s="1"/>
  <c r="G8019" i="3"/>
  <c r="D8019" i="3"/>
  <c r="M7377" i="3"/>
  <c r="K7377" i="3"/>
  <c r="L7383" i="3" s="1"/>
  <c r="G7377" i="3"/>
  <c r="D7377" i="3"/>
  <c r="M6735" i="3"/>
  <c r="K6735" i="3"/>
  <c r="L6741" i="3" s="1"/>
  <c r="G6735" i="3"/>
  <c r="D6735" i="3"/>
  <c r="M6093" i="3"/>
  <c r="K6093" i="3"/>
  <c r="L6099" i="3" s="1"/>
  <c r="G6093" i="3"/>
  <c r="D6093" i="3"/>
  <c r="M5451" i="3"/>
  <c r="K5451" i="3"/>
  <c r="L5457" i="3" s="1"/>
  <c r="G5451" i="3"/>
  <c r="D5451" i="3"/>
  <c r="M4809" i="3"/>
  <c r="K4809" i="3"/>
  <c r="L4815" i="3" s="1"/>
  <c r="G4809" i="3"/>
  <c r="D4809" i="3"/>
  <c r="D4167" i="3"/>
  <c r="D4166" i="3"/>
  <c r="D4165" i="3"/>
  <c r="K4167" i="3"/>
  <c r="L4173" i="3" s="1"/>
  <c r="K4166" i="3"/>
  <c r="K4164" i="3"/>
  <c r="M4164" i="3"/>
  <c r="K4165" i="3"/>
  <c r="G4164" i="3"/>
  <c r="D4164" i="3"/>
  <c r="M3525" i="3"/>
  <c r="K3525" i="3"/>
  <c r="L3531" i="3" s="1"/>
  <c r="G3525" i="3"/>
  <c r="D3525" i="3"/>
  <c r="M2883" i="3"/>
  <c r="K2883" i="3"/>
  <c r="L2889" i="3" s="1"/>
  <c r="G2883" i="3"/>
  <c r="D2883" i="3"/>
  <c r="M2241" i="3"/>
  <c r="K2241" i="3"/>
  <c r="L2247" i="3" s="1"/>
  <c r="G2241" i="3"/>
  <c r="D2241" i="3"/>
  <c r="M1599" i="3"/>
  <c r="K1599" i="3"/>
  <c r="L1605" i="3" s="1"/>
  <c r="G1599" i="3"/>
  <c r="D1599" i="3"/>
  <c r="M957" i="3"/>
  <c r="K957" i="3"/>
  <c r="L963" i="3" s="1"/>
  <c r="G957" i="3"/>
  <c r="D957" i="3"/>
  <c r="M315" i="3"/>
  <c r="K315" i="3"/>
  <c r="L321" i="3" s="1"/>
  <c r="G315" i="3"/>
  <c r="D315" i="3"/>
  <c r="M9945" i="3"/>
  <c r="K9945" i="3"/>
  <c r="L9951" i="3" s="1"/>
  <c r="G9945" i="3"/>
  <c r="D9945" i="3"/>
  <c r="E4172" i="3" l="1"/>
  <c r="J4172" i="3" s="1"/>
  <c r="L4171" i="3"/>
  <c r="F9307" i="3"/>
  <c r="E9309" i="3"/>
  <c r="J9309" i="3" s="1"/>
  <c r="F8665" i="3"/>
  <c r="E8667" i="3"/>
  <c r="J8667" i="3" s="1"/>
  <c r="F8023" i="3"/>
  <c r="E8025" i="3"/>
  <c r="J8025" i="3" s="1"/>
  <c r="F7381" i="3"/>
  <c r="E7383" i="3"/>
  <c r="J7383" i="3" s="1"/>
  <c r="F6739" i="3"/>
  <c r="E6741" i="3"/>
  <c r="J6741" i="3" s="1"/>
  <c r="F6097" i="3"/>
  <c r="E6099" i="3"/>
  <c r="J6099" i="3" s="1"/>
  <c r="F5455" i="3"/>
  <c r="E5457" i="3"/>
  <c r="J5457" i="3" s="1"/>
  <c r="F4813" i="3"/>
  <c r="E4815" i="3"/>
  <c r="J4815" i="3" s="1"/>
  <c r="F4171" i="3"/>
  <c r="E4173" i="3"/>
  <c r="J4173" i="3" s="1"/>
  <c r="F3529" i="3"/>
  <c r="E3531" i="3"/>
  <c r="J3531" i="3" s="1"/>
  <c r="F2887" i="3"/>
  <c r="E2889" i="3"/>
  <c r="J2889" i="3" s="1"/>
  <c r="F2245" i="3"/>
  <c r="E2247" i="3"/>
  <c r="J2247" i="3" s="1"/>
  <c r="F1603" i="3"/>
  <c r="E1605" i="3"/>
  <c r="J1605" i="3" s="1"/>
  <c r="F961" i="3"/>
  <c r="E963" i="3"/>
  <c r="J963" i="3" s="1"/>
  <c r="F319" i="3"/>
  <c r="E321" i="3"/>
  <c r="J321" i="3" s="1"/>
  <c r="L4172" i="3"/>
  <c r="F9949" i="3"/>
  <c r="E9951" i="3"/>
  <c r="J9951" i="3" s="1"/>
  <c r="E4171" i="3"/>
  <c r="J4171" i="3" s="1"/>
  <c r="F4170" i="3"/>
  <c r="E4170" i="3"/>
  <c r="J4170" i="3" s="1"/>
  <c r="L4170" i="3"/>
  <c r="F4169" i="3"/>
  <c r="F4168" i="3"/>
  <c r="M9302" i="3"/>
  <c r="K9302" i="3"/>
  <c r="L9308" i="3" s="1"/>
  <c r="G9302" i="3"/>
  <c r="D9302" i="3"/>
  <c r="M8660" i="3"/>
  <c r="K8660" i="3"/>
  <c r="L8666" i="3" s="1"/>
  <c r="G8660" i="3"/>
  <c r="D8660" i="3"/>
  <c r="M8018" i="3"/>
  <c r="K8018" i="3"/>
  <c r="L8024" i="3" s="1"/>
  <c r="G8018" i="3"/>
  <c r="D8018" i="3"/>
  <c r="M7376" i="3"/>
  <c r="K7376" i="3"/>
  <c r="L7382" i="3" s="1"/>
  <c r="G7376" i="3"/>
  <c r="D7376" i="3"/>
  <c r="M6734" i="3"/>
  <c r="K6734" i="3"/>
  <c r="L6740" i="3" s="1"/>
  <c r="G6734" i="3"/>
  <c r="D6734" i="3"/>
  <c r="M6092" i="3"/>
  <c r="K6092" i="3"/>
  <c r="L6098" i="3" s="1"/>
  <c r="G6092" i="3"/>
  <c r="D6092" i="3"/>
  <c r="M5450" i="3"/>
  <c r="K5450" i="3"/>
  <c r="L5456" i="3" s="1"/>
  <c r="G5450" i="3"/>
  <c r="D5450" i="3"/>
  <c r="M4808" i="3"/>
  <c r="K4808" i="3"/>
  <c r="L4814" i="3" s="1"/>
  <c r="G4808" i="3"/>
  <c r="D4808" i="3"/>
  <c r="M4167" i="3"/>
  <c r="G4167" i="3"/>
  <c r="M3524" i="3"/>
  <c r="K3524" i="3"/>
  <c r="L3530" i="3" s="1"/>
  <c r="G3524" i="3"/>
  <c r="D3524" i="3"/>
  <c r="M2882" i="3"/>
  <c r="K2882" i="3"/>
  <c r="L2888" i="3" s="1"/>
  <c r="G2882" i="3"/>
  <c r="D2882" i="3"/>
  <c r="M2240" i="3"/>
  <c r="K2240" i="3"/>
  <c r="L2246" i="3" s="1"/>
  <c r="G2240" i="3"/>
  <c r="D2240" i="3"/>
  <c r="M1598" i="3"/>
  <c r="K1598" i="3"/>
  <c r="L1604" i="3" s="1"/>
  <c r="G1598" i="3"/>
  <c r="D1598" i="3"/>
  <c r="M956" i="3"/>
  <c r="K956" i="3"/>
  <c r="L962" i="3" s="1"/>
  <c r="G956" i="3"/>
  <c r="D956" i="3"/>
  <c r="M314" i="3"/>
  <c r="K314" i="3"/>
  <c r="L320" i="3" s="1"/>
  <c r="G314" i="3"/>
  <c r="D314" i="3"/>
  <c r="M9944" i="3"/>
  <c r="K9944" i="3"/>
  <c r="L9950" i="3" s="1"/>
  <c r="G9944" i="3"/>
  <c r="D9944" i="3"/>
  <c r="F9306" i="3" l="1"/>
  <c r="E9308" i="3"/>
  <c r="J9308" i="3" s="1"/>
  <c r="F8664" i="3"/>
  <c r="E8666" i="3"/>
  <c r="J8666" i="3" s="1"/>
  <c r="F8022" i="3"/>
  <c r="E8024" i="3"/>
  <c r="J8024" i="3" s="1"/>
  <c r="F7380" i="3"/>
  <c r="E7382" i="3"/>
  <c r="J7382" i="3" s="1"/>
  <c r="F6738" i="3"/>
  <c r="E6740" i="3"/>
  <c r="J6740" i="3" s="1"/>
  <c r="F6096" i="3"/>
  <c r="E6098" i="3"/>
  <c r="J6098" i="3" s="1"/>
  <c r="F5454" i="3"/>
  <c r="E5456" i="3"/>
  <c r="J5456" i="3" s="1"/>
  <c r="F4812" i="3"/>
  <c r="E4814" i="3"/>
  <c r="J4814" i="3" s="1"/>
  <c r="F3528" i="3"/>
  <c r="E3530" i="3"/>
  <c r="J3530" i="3" s="1"/>
  <c r="F2886" i="3"/>
  <c r="E2888" i="3"/>
  <c r="J2888" i="3" s="1"/>
  <c r="F2244" i="3"/>
  <c r="E2246" i="3"/>
  <c r="J2246" i="3" s="1"/>
  <c r="F1602" i="3"/>
  <c r="E1604" i="3"/>
  <c r="J1604" i="3" s="1"/>
  <c r="F960" i="3"/>
  <c r="E962" i="3"/>
  <c r="J962" i="3" s="1"/>
  <c r="F318" i="3"/>
  <c r="E320" i="3"/>
  <c r="J320" i="3" s="1"/>
  <c r="F9948" i="3"/>
  <c r="E9950" i="3"/>
  <c r="J9950" i="3" s="1"/>
  <c r="M9301" i="3"/>
  <c r="K9301" i="3"/>
  <c r="L9307" i="3" s="1"/>
  <c r="G9301" i="3"/>
  <c r="D9301" i="3"/>
  <c r="M8659" i="3"/>
  <c r="K8659" i="3"/>
  <c r="L8665" i="3" s="1"/>
  <c r="G8659" i="3"/>
  <c r="D8659" i="3"/>
  <c r="M8017" i="3"/>
  <c r="K8017" i="3"/>
  <c r="L8023" i="3" s="1"/>
  <c r="G8017" i="3"/>
  <c r="D8017" i="3"/>
  <c r="M7375" i="3"/>
  <c r="K7375" i="3"/>
  <c r="L7381" i="3" s="1"/>
  <c r="G7375" i="3"/>
  <c r="D7375" i="3"/>
  <c r="M6733" i="3"/>
  <c r="K6733" i="3"/>
  <c r="L6739" i="3" s="1"/>
  <c r="G6733" i="3"/>
  <c r="D6733" i="3"/>
  <c r="M6091" i="3"/>
  <c r="K6091" i="3"/>
  <c r="L6097" i="3" s="1"/>
  <c r="G6091" i="3"/>
  <c r="D6091" i="3"/>
  <c r="M5449" i="3"/>
  <c r="K5449" i="3"/>
  <c r="L5455" i="3" s="1"/>
  <c r="G5449" i="3"/>
  <c r="D5449" i="3"/>
  <c r="M4807" i="3"/>
  <c r="K4807" i="3"/>
  <c r="L4813" i="3" s="1"/>
  <c r="G4807" i="3"/>
  <c r="D4807" i="3"/>
  <c r="M4166" i="3"/>
  <c r="G4166" i="3"/>
  <c r="M3523" i="3"/>
  <c r="K3523" i="3"/>
  <c r="L3529" i="3" s="1"/>
  <c r="G3523" i="3"/>
  <c r="D3523" i="3"/>
  <c r="M2881" i="3"/>
  <c r="K2881" i="3"/>
  <c r="L2887" i="3" s="1"/>
  <c r="G2881" i="3"/>
  <c r="D2881" i="3"/>
  <c r="M2239" i="3"/>
  <c r="K2239" i="3"/>
  <c r="L2245" i="3" s="1"/>
  <c r="G2239" i="3"/>
  <c r="D2239" i="3"/>
  <c r="M1597" i="3"/>
  <c r="K1597" i="3"/>
  <c r="L1603" i="3" s="1"/>
  <c r="G1597" i="3"/>
  <c r="D1597" i="3"/>
  <c r="M955" i="3"/>
  <c r="K955" i="3"/>
  <c r="L961" i="3" s="1"/>
  <c r="G955" i="3"/>
  <c r="D955" i="3"/>
  <c r="M313" i="3"/>
  <c r="K313" i="3"/>
  <c r="L319" i="3" s="1"/>
  <c r="G313" i="3"/>
  <c r="D313" i="3"/>
  <c r="M9943" i="3"/>
  <c r="K9943" i="3"/>
  <c r="L9949" i="3" s="1"/>
  <c r="G9943" i="3"/>
  <c r="D9943" i="3"/>
  <c r="F9305" i="3" l="1"/>
  <c r="E9307" i="3"/>
  <c r="J9307" i="3" s="1"/>
  <c r="F9947" i="3"/>
  <c r="E9949" i="3"/>
  <c r="J9949" i="3" s="1"/>
  <c r="F8663" i="3"/>
  <c r="E8665" i="3"/>
  <c r="J8665" i="3" s="1"/>
  <c r="F8021" i="3"/>
  <c r="E8023" i="3"/>
  <c r="J8023" i="3" s="1"/>
  <c r="F7379" i="3"/>
  <c r="E7381" i="3"/>
  <c r="J7381" i="3" s="1"/>
  <c r="F6737" i="3"/>
  <c r="E6739" i="3"/>
  <c r="J6739" i="3" s="1"/>
  <c r="F6095" i="3"/>
  <c r="E6097" i="3"/>
  <c r="J6097" i="3" s="1"/>
  <c r="F5453" i="3"/>
  <c r="E5455" i="3"/>
  <c r="J5455" i="3" s="1"/>
  <c r="F4811" i="3"/>
  <c r="E4813" i="3"/>
  <c r="J4813" i="3" s="1"/>
  <c r="F3527" i="3"/>
  <c r="E3529" i="3"/>
  <c r="J3529" i="3" s="1"/>
  <c r="F2885" i="3"/>
  <c r="E2887" i="3"/>
  <c r="J2887" i="3" s="1"/>
  <c r="F2243" i="3"/>
  <c r="E2245" i="3"/>
  <c r="J2245" i="3" s="1"/>
  <c r="F1601" i="3"/>
  <c r="E1603" i="3"/>
  <c r="J1603" i="3" s="1"/>
  <c r="F959" i="3"/>
  <c r="E961" i="3"/>
  <c r="J961" i="3" s="1"/>
  <c r="F317" i="3"/>
  <c r="E319" i="3"/>
  <c r="J319" i="3" s="1"/>
  <c r="M9300" i="3"/>
  <c r="K9300" i="3"/>
  <c r="L9306" i="3" s="1"/>
  <c r="G9300" i="3"/>
  <c r="D9300" i="3"/>
  <c r="M8658" i="3"/>
  <c r="K8658" i="3"/>
  <c r="L8664" i="3" s="1"/>
  <c r="G8658" i="3"/>
  <c r="D8658" i="3"/>
  <c r="M8016" i="3"/>
  <c r="K8016" i="3"/>
  <c r="L8022" i="3" s="1"/>
  <c r="G8016" i="3"/>
  <c r="D8016" i="3"/>
  <c r="M7374" i="3"/>
  <c r="K7374" i="3"/>
  <c r="L7380" i="3" s="1"/>
  <c r="G7374" i="3"/>
  <c r="D7374" i="3"/>
  <c r="M6732" i="3"/>
  <c r="K6732" i="3"/>
  <c r="L6738" i="3" s="1"/>
  <c r="G6732" i="3"/>
  <c r="D6732" i="3"/>
  <c r="M6090" i="3"/>
  <c r="K6090" i="3"/>
  <c r="L6096" i="3" s="1"/>
  <c r="G6090" i="3"/>
  <c r="D6090" i="3"/>
  <c r="M5448" i="3"/>
  <c r="K5448" i="3"/>
  <c r="L5454" i="3" s="1"/>
  <c r="G5448" i="3"/>
  <c r="D5448" i="3"/>
  <c r="M4806" i="3"/>
  <c r="K4806" i="3"/>
  <c r="L4812" i="3" s="1"/>
  <c r="G4806" i="3"/>
  <c r="D4806" i="3"/>
  <c r="M4165" i="3"/>
  <c r="G4165" i="3"/>
  <c r="M3522" i="3"/>
  <c r="K3522" i="3"/>
  <c r="L3528" i="3" s="1"/>
  <c r="G3522" i="3"/>
  <c r="D3522" i="3"/>
  <c r="M2880" i="3"/>
  <c r="K2880" i="3"/>
  <c r="L2886" i="3" s="1"/>
  <c r="G2880" i="3"/>
  <c r="D2880" i="3"/>
  <c r="M2238" i="3"/>
  <c r="K2238" i="3"/>
  <c r="L2244" i="3" s="1"/>
  <c r="G2238" i="3"/>
  <c r="D2238" i="3"/>
  <c r="M1596" i="3"/>
  <c r="K1596" i="3"/>
  <c r="L1602" i="3" s="1"/>
  <c r="G1596" i="3"/>
  <c r="D1596" i="3"/>
  <c r="M954" i="3"/>
  <c r="K954" i="3"/>
  <c r="L960" i="3" s="1"/>
  <c r="G954" i="3"/>
  <c r="D954" i="3"/>
  <c r="M312" i="3"/>
  <c r="K312" i="3"/>
  <c r="L318" i="3" s="1"/>
  <c r="G312" i="3"/>
  <c r="D312" i="3"/>
  <c r="M9942" i="3"/>
  <c r="K9942" i="3"/>
  <c r="L9948" i="3" s="1"/>
  <c r="G9942" i="3"/>
  <c r="D9942" i="3"/>
  <c r="F9304" i="3" l="1"/>
  <c r="E9306" i="3"/>
  <c r="J9306" i="3" s="1"/>
  <c r="F9946" i="3"/>
  <c r="E9948" i="3"/>
  <c r="J9948" i="3" s="1"/>
  <c r="F8662" i="3"/>
  <c r="E8664" i="3"/>
  <c r="J8664" i="3" s="1"/>
  <c r="F8020" i="3"/>
  <c r="E8022" i="3"/>
  <c r="J8022" i="3" s="1"/>
  <c r="F7378" i="3"/>
  <c r="E7380" i="3"/>
  <c r="J7380" i="3" s="1"/>
  <c r="F6736" i="3"/>
  <c r="E6738" i="3"/>
  <c r="J6738" i="3" s="1"/>
  <c r="F6094" i="3"/>
  <c r="E6096" i="3"/>
  <c r="J6096" i="3" s="1"/>
  <c r="F5452" i="3"/>
  <c r="E5454" i="3"/>
  <c r="J5454" i="3" s="1"/>
  <c r="F4810" i="3"/>
  <c r="E4812" i="3"/>
  <c r="J4812" i="3" s="1"/>
  <c r="F3526" i="3"/>
  <c r="E3528" i="3"/>
  <c r="J3528" i="3" s="1"/>
  <c r="F2884" i="3"/>
  <c r="E2886" i="3"/>
  <c r="J2886" i="3" s="1"/>
  <c r="F2242" i="3"/>
  <c r="E2244" i="3"/>
  <c r="J2244" i="3" s="1"/>
  <c r="F1600" i="3"/>
  <c r="E1602" i="3"/>
  <c r="J1602" i="3" s="1"/>
  <c r="F958" i="3"/>
  <c r="E960" i="3"/>
  <c r="J960" i="3" s="1"/>
  <c r="F316" i="3"/>
  <c r="E318" i="3"/>
  <c r="J318" i="3" s="1"/>
  <c r="M311" i="3"/>
  <c r="K311" i="3"/>
  <c r="L317" i="3" s="1"/>
  <c r="G311" i="3"/>
  <c r="D311" i="3"/>
  <c r="M953" i="3"/>
  <c r="K953" i="3"/>
  <c r="L959" i="3" s="1"/>
  <c r="G953" i="3"/>
  <c r="D953" i="3"/>
  <c r="M1595" i="3"/>
  <c r="K1595" i="3"/>
  <c r="L1601" i="3" s="1"/>
  <c r="G1595" i="3"/>
  <c r="D1595" i="3"/>
  <c r="M2237" i="3"/>
  <c r="K2237" i="3"/>
  <c r="L2243" i="3" s="1"/>
  <c r="G2237" i="3"/>
  <c r="D2237" i="3"/>
  <c r="M2879" i="3"/>
  <c r="K2879" i="3"/>
  <c r="L2885" i="3" s="1"/>
  <c r="G2879" i="3"/>
  <c r="D2879" i="3"/>
  <c r="M3521" i="3"/>
  <c r="K3521" i="3"/>
  <c r="L3527" i="3" s="1"/>
  <c r="G3521" i="3"/>
  <c r="D3521" i="3"/>
  <c r="M4163" i="3"/>
  <c r="K4163" i="3"/>
  <c r="L4169" i="3" s="1"/>
  <c r="G4163" i="3"/>
  <c r="D4163" i="3"/>
  <c r="M4805" i="3"/>
  <c r="K4805" i="3"/>
  <c r="L4811" i="3" s="1"/>
  <c r="G4805" i="3"/>
  <c r="D4805" i="3"/>
  <c r="M5447" i="3"/>
  <c r="K5447" i="3"/>
  <c r="L5453" i="3" s="1"/>
  <c r="G5447" i="3"/>
  <c r="D5447" i="3"/>
  <c r="M6089" i="3"/>
  <c r="K6089" i="3"/>
  <c r="L6095" i="3" s="1"/>
  <c r="G6089" i="3"/>
  <c r="D6089" i="3"/>
  <c r="M6731" i="3"/>
  <c r="K6731" i="3"/>
  <c r="L6737" i="3" s="1"/>
  <c r="G6731" i="3"/>
  <c r="D6731" i="3"/>
  <c r="M7373" i="3"/>
  <c r="K7373" i="3"/>
  <c r="L7379" i="3" s="1"/>
  <c r="G7373" i="3"/>
  <c r="D7373" i="3"/>
  <c r="M8015" i="3"/>
  <c r="K8015" i="3"/>
  <c r="L8021" i="3" s="1"/>
  <c r="G8015" i="3"/>
  <c r="D8015" i="3"/>
  <c r="M8657" i="3"/>
  <c r="K8657" i="3"/>
  <c r="L8663" i="3" s="1"/>
  <c r="G8657" i="3"/>
  <c r="D8657" i="3"/>
  <c r="M9299" i="3"/>
  <c r="K9299" i="3"/>
  <c r="L9305" i="3" s="1"/>
  <c r="G9299" i="3"/>
  <c r="D9299" i="3"/>
  <c r="M9941" i="3"/>
  <c r="K9941" i="3"/>
  <c r="L9947" i="3" s="1"/>
  <c r="G9941" i="3"/>
  <c r="D9941" i="3"/>
  <c r="F9303" i="3" l="1"/>
  <c r="E9305" i="3"/>
  <c r="J9305" i="3" s="1"/>
  <c r="F8661" i="3"/>
  <c r="E8663" i="3"/>
  <c r="J8663" i="3" s="1"/>
  <c r="F8019" i="3"/>
  <c r="E8021" i="3"/>
  <c r="J8021" i="3" s="1"/>
  <c r="F7377" i="3"/>
  <c r="E7379" i="3"/>
  <c r="J7379" i="3" s="1"/>
  <c r="F6735" i="3"/>
  <c r="E6737" i="3"/>
  <c r="J6737" i="3" s="1"/>
  <c r="F6093" i="3"/>
  <c r="E6095" i="3"/>
  <c r="J6095" i="3" s="1"/>
  <c r="F5451" i="3"/>
  <c r="E5453" i="3"/>
  <c r="J5453" i="3" s="1"/>
  <c r="F4809" i="3"/>
  <c r="E4811" i="3"/>
  <c r="J4811" i="3" s="1"/>
  <c r="F4167" i="3"/>
  <c r="E4169" i="3"/>
  <c r="J4169" i="3" s="1"/>
  <c r="F3525" i="3"/>
  <c r="E3527" i="3"/>
  <c r="J3527" i="3" s="1"/>
  <c r="F2883" i="3"/>
  <c r="E2885" i="3"/>
  <c r="J2885" i="3" s="1"/>
  <c r="F2241" i="3"/>
  <c r="E2243" i="3"/>
  <c r="J2243" i="3" s="1"/>
  <c r="F1599" i="3"/>
  <c r="E1601" i="3"/>
  <c r="J1601" i="3" s="1"/>
  <c r="F957" i="3"/>
  <c r="E959" i="3"/>
  <c r="J959" i="3" s="1"/>
  <c r="F315" i="3"/>
  <c r="E317" i="3"/>
  <c r="J317" i="3" s="1"/>
  <c r="F9945" i="3"/>
  <c r="E9947" i="3"/>
  <c r="J9947" i="3" s="1"/>
  <c r="M9298" i="3"/>
  <c r="K9298" i="3"/>
  <c r="L9304" i="3" s="1"/>
  <c r="G9298" i="3"/>
  <c r="D9298" i="3"/>
  <c r="M8656" i="3"/>
  <c r="K8656" i="3"/>
  <c r="L8662" i="3" s="1"/>
  <c r="G8656" i="3"/>
  <c r="D8656" i="3"/>
  <c r="M8014" i="3"/>
  <c r="K8014" i="3"/>
  <c r="L8020" i="3" s="1"/>
  <c r="G8014" i="3"/>
  <c r="D8014" i="3"/>
  <c r="M7372" i="3"/>
  <c r="K7372" i="3"/>
  <c r="L7378" i="3" s="1"/>
  <c r="G7372" i="3"/>
  <c r="D7372" i="3"/>
  <c r="M6730" i="3"/>
  <c r="K6730" i="3"/>
  <c r="L6736" i="3" s="1"/>
  <c r="G6730" i="3"/>
  <c r="D6730" i="3"/>
  <c r="M6088" i="3"/>
  <c r="K6088" i="3"/>
  <c r="L6094" i="3" s="1"/>
  <c r="G6088" i="3"/>
  <c r="D6088" i="3"/>
  <c r="M5446" i="3"/>
  <c r="K5446" i="3"/>
  <c r="L5452" i="3" s="1"/>
  <c r="G5446" i="3"/>
  <c r="D5446" i="3"/>
  <c r="M4804" i="3"/>
  <c r="K4804" i="3"/>
  <c r="L4810" i="3" s="1"/>
  <c r="G4804" i="3"/>
  <c r="D4804" i="3"/>
  <c r="M4162" i="3"/>
  <c r="K4162" i="3"/>
  <c r="L4168" i="3" s="1"/>
  <c r="G4162" i="3"/>
  <c r="D4162" i="3"/>
  <c r="M3520" i="3"/>
  <c r="K3520" i="3"/>
  <c r="L3526" i="3" s="1"/>
  <c r="G3520" i="3"/>
  <c r="D3520" i="3"/>
  <c r="M2878" i="3"/>
  <c r="K2878" i="3"/>
  <c r="L2884" i="3" s="1"/>
  <c r="G2878" i="3"/>
  <c r="D2878" i="3"/>
  <c r="M2236" i="3"/>
  <c r="K2236" i="3"/>
  <c r="L2242" i="3" s="1"/>
  <c r="G2236" i="3"/>
  <c r="D2236" i="3"/>
  <c r="M1594" i="3"/>
  <c r="K1594" i="3"/>
  <c r="L1600" i="3" s="1"/>
  <c r="G1594" i="3"/>
  <c r="D1594" i="3"/>
  <c r="M952" i="3"/>
  <c r="K952" i="3"/>
  <c r="L958" i="3" s="1"/>
  <c r="G952" i="3"/>
  <c r="D952" i="3"/>
  <c r="M310" i="3"/>
  <c r="K310" i="3"/>
  <c r="L316" i="3" s="1"/>
  <c r="G310" i="3"/>
  <c r="D310" i="3"/>
  <c r="M9940" i="3"/>
  <c r="K9940" i="3"/>
  <c r="L9946" i="3" s="1"/>
  <c r="G9940" i="3"/>
  <c r="D9940" i="3"/>
  <c r="F9302" i="3" l="1"/>
  <c r="E9304" i="3"/>
  <c r="J9304" i="3" s="1"/>
  <c r="F9944" i="3"/>
  <c r="E9946" i="3"/>
  <c r="J9946" i="3" s="1"/>
  <c r="F8660" i="3"/>
  <c r="E8662" i="3"/>
  <c r="J8662" i="3" s="1"/>
  <c r="F8018" i="3"/>
  <c r="E8020" i="3"/>
  <c r="J8020" i="3" s="1"/>
  <c r="F7376" i="3"/>
  <c r="E7378" i="3"/>
  <c r="J7378" i="3" s="1"/>
  <c r="F6734" i="3"/>
  <c r="E6736" i="3"/>
  <c r="J6736" i="3" s="1"/>
  <c r="F6092" i="3"/>
  <c r="E6094" i="3"/>
  <c r="J6094" i="3" s="1"/>
  <c r="F5450" i="3"/>
  <c r="E5452" i="3"/>
  <c r="J5452" i="3" s="1"/>
  <c r="F4808" i="3"/>
  <c r="E4810" i="3"/>
  <c r="J4810" i="3" s="1"/>
  <c r="F4166" i="3"/>
  <c r="E4168" i="3"/>
  <c r="J4168" i="3" s="1"/>
  <c r="F3524" i="3"/>
  <c r="E3526" i="3"/>
  <c r="J3526" i="3" s="1"/>
  <c r="F2882" i="3"/>
  <c r="E2884" i="3"/>
  <c r="J2884" i="3" s="1"/>
  <c r="F2240" i="3"/>
  <c r="E2242" i="3"/>
  <c r="J2242" i="3" s="1"/>
  <c r="F1598" i="3"/>
  <c r="E1600" i="3"/>
  <c r="J1600" i="3" s="1"/>
  <c r="F956" i="3"/>
  <c r="E958" i="3"/>
  <c r="J958" i="3" s="1"/>
  <c r="F314" i="3"/>
  <c r="E316" i="3"/>
  <c r="J316" i="3" s="1"/>
  <c r="M9939" i="3"/>
  <c r="K9939" i="3"/>
  <c r="L9945" i="3" s="1"/>
  <c r="G9939" i="3"/>
  <c r="D9939" i="3"/>
  <c r="M9297" i="3"/>
  <c r="K9297" i="3"/>
  <c r="L9303" i="3" s="1"/>
  <c r="G9297" i="3"/>
  <c r="D9297" i="3"/>
  <c r="M8655" i="3"/>
  <c r="K8655" i="3"/>
  <c r="L8661" i="3" s="1"/>
  <c r="G8655" i="3"/>
  <c r="D8655" i="3"/>
  <c r="M8013" i="3"/>
  <c r="K8013" i="3"/>
  <c r="L8019" i="3" s="1"/>
  <c r="G8013" i="3"/>
  <c r="D8013" i="3"/>
  <c r="M7371" i="3"/>
  <c r="K7371" i="3"/>
  <c r="L7377" i="3" s="1"/>
  <c r="G7371" i="3"/>
  <c r="D7371" i="3"/>
  <c r="M6729" i="3"/>
  <c r="K6729" i="3"/>
  <c r="L6735" i="3" s="1"/>
  <c r="G6729" i="3"/>
  <c r="D6729" i="3"/>
  <c r="M6087" i="3"/>
  <c r="K6087" i="3"/>
  <c r="L6093" i="3" s="1"/>
  <c r="G6087" i="3"/>
  <c r="D6087" i="3"/>
  <c r="M5445" i="3"/>
  <c r="K5445" i="3"/>
  <c r="L5451" i="3" s="1"/>
  <c r="G5445" i="3"/>
  <c r="D5445" i="3"/>
  <c r="M4803" i="3"/>
  <c r="K4803" i="3"/>
  <c r="L4809" i="3" s="1"/>
  <c r="G4803" i="3"/>
  <c r="D4803" i="3"/>
  <c r="M4161" i="3"/>
  <c r="K4161" i="3"/>
  <c r="L4167" i="3" s="1"/>
  <c r="G4161" i="3"/>
  <c r="D4161" i="3"/>
  <c r="M3519" i="3"/>
  <c r="K3519" i="3"/>
  <c r="L3525" i="3" s="1"/>
  <c r="G3519" i="3"/>
  <c r="D3519" i="3"/>
  <c r="M2877" i="3"/>
  <c r="K2877" i="3"/>
  <c r="L2883" i="3" s="1"/>
  <c r="G2877" i="3"/>
  <c r="D2877" i="3"/>
  <c r="M2235" i="3"/>
  <c r="K2235" i="3"/>
  <c r="L2241" i="3" s="1"/>
  <c r="G2235" i="3"/>
  <c r="D2235" i="3"/>
  <c r="M1593" i="3"/>
  <c r="K1593" i="3"/>
  <c r="L1599" i="3" s="1"/>
  <c r="G1593" i="3"/>
  <c r="D1593" i="3"/>
  <c r="M951" i="3"/>
  <c r="K951" i="3"/>
  <c r="L957" i="3" s="1"/>
  <c r="G951" i="3"/>
  <c r="D951" i="3"/>
  <c r="M309" i="3"/>
  <c r="K309" i="3"/>
  <c r="L315" i="3" s="1"/>
  <c r="G309" i="3"/>
  <c r="D309" i="3"/>
  <c r="F9301" i="3" l="1"/>
  <c r="E9303" i="3"/>
  <c r="J9303" i="3" s="1"/>
  <c r="F8659" i="3"/>
  <c r="E8661" i="3"/>
  <c r="J8661" i="3" s="1"/>
  <c r="F8017" i="3"/>
  <c r="E8019" i="3"/>
  <c r="J8019" i="3" s="1"/>
  <c r="F7375" i="3"/>
  <c r="E7377" i="3"/>
  <c r="J7377" i="3" s="1"/>
  <c r="F6733" i="3"/>
  <c r="E6735" i="3"/>
  <c r="J6735" i="3" s="1"/>
  <c r="F6091" i="3"/>
  <c r="E6093" i="3"/>
  <c r="J6093" i="3" s="1"/>
  <c r="F5449" i="3"/>
  <c r="E5451" i="3"/>
  <c r="J5451" i="3" s="1"/>
  <c r="F4807" i="3"/>
  <c r="E4809" i="3"/>
  <c r="J4809" i="3" s="1"/>
  <c r="F3523" i="3"/>
  <c r="E3525" i="3"/>
  <c r="J3525" i="3" s="1"/>
  <c r="F2881" i="3"/>
  <c r="E2883" i="3"/>
  <c r="J2883" i="3" s="1"/>
  <c r="F2239" i="3"/>
  <c r="E2241" i="3"/>
  <c r="J2241" i="3" s="1"/>
  <c r="F1597" i="3"/>
  <c r="E1599" i="3"/>
  <c r="J1599" i="3" s="1"/>
  <c r="F955" i="3"/>
  <c r="E957" i="3"/>
  <c r="J957" i="3" s="1"/>
  <c r="F313" i="3"/>
  <c r="E315" i="3"/>
  <c r="J315" i="3" s="1"/>
  <c r="F9943" i="3"/>
  <c r="E9945" i="3"/>
  <c r="J9945" i="3" s="1"/>
  <c r="F4165" i="3"/>
  <c r="E4167" i="3"/>
  <c r="J4167" i="3" s="1"/>
  <c r="M9296" i="3"/>
  <c r="K9296" i="3"/>
  <c r="L9302" i="3" s="1"/>
  <c r="G9296" i="3"/>
  <c r="D9296" i="3"/>
  <c r="M8654" i="3"/>
  <c r="K8654" i="3"/>
  <c r="L8660" i="3" s="1"/>
  <c r="G8654" i="3"/>
  <c r="D8654" i="3"/>
  <c r="M8012" i="3"/>
  <c r="K8012" i="3"/>
  <c r="L8018" i="3" s="1"/>
  <c r="G8012" i="3"/>
  <c r="D8012" i="3"/>
  <c r="M7370" i="3"/>
  <c r="K7370" i="3"/>
  <c r="L7376" i="3" s="1"/>
  <c r="G7370" i="3"/>
  <c r="D7370" i="3"/>
  <c r="M6728" i="3"/>
  <c r="K6728" i="3"/>
  <c r="L6734" i="3" s="1"/>
  <c r="G6728" i="3"/>
  <c r="D6728" i="3"/>
  <c r="M6086" i="3"/>
  <c r="K6086" i="3"/>
  <c r="L6092" i="3" s="1"/>
  <c r="G6086" i="3"/>
  <c r="D6086" i="3"/>
  <c r="M5444" i="3"/>
  <c r="K5444" i="3"/>
  <c r="L5450" i="3" s="1"/>
  <c r="G5444" i="3"/>
  <c r="D5444" i="3"/>
  <c r="M4802" i="3"/>
  <c r="K4802" i="3"/>
  <c r="L4808" i="3" s="1"/>
  <c r="G4802" i="3"/>
  <c r="D4802" i="3"/>
  <c r="M4160" i="3"/>
  <c r="K4160" i="3"/>
  <c r="L4166" i="3" s="1"/>
  <c r="G4160" i="3"/>
  <c r="D4160" i="3"/>
  <c r="M3518" i="3"/>
  <c r="K3518" i="3"/>
  <c r="L3524" i="3" s="1"/>
  <c r="G3518" i="3"/>
  <c r="D3518" i="3"/>
  <c r="M2876" i="3"/>
  <c r="K2876" i="3"/>
  <c r="L2882" i="3" s="1"/>
  <c r="G2876" i="3"/>
  <c r="D2876" i="3"/>
  <c r="M2234" i="3"/>
  <c r="K2234" i="3"/>
  <c r="L2240" i="3" s="1"/>
  <c r="G2234" i="3"/>
  <c r="D2234" i="3"/>
  <c r="M1592" i="3"/>
  <c r="K1592" i="3"/>
  <c r="L1598" i="3" s="1"/>
  <c r="G1592" i="3"/>
  <c r="D1592" i="3"/>
  <c r="M950" i="3"/>
  <c r="K950" i="3"/>
  <c r="L956" i="3" s="1"/>
  <c r="G950" i="3"/>
  <c r="D950" i="3"/>
  <c r="M308" i="3"/>
  <c r="K308" i="3"/>
  <c r="L314" i="3" s="1"/>
  <c r="G308" i="3"/>
  <c r="D308" i="3"/>
  <c r="M9938" i="3"/>
  <c r="K9938" i="3"/>
  <c r="L9944" i="3" s="1"/>
  <c r="G9938" i="3"/>
  <c r="D9938" i="3"/>
  <c r="F9300" i="3" l="1"/>
  <c r="E9302" i="3"/>
  <c r="J9302" i="3" s="1"/>
  <c r="F8658" i="3"/>
  <c r="E8660" i="3"/>
  <c r="J8660" i="3" s="1"/>
  <c r="F8016" i="3"/>
  <c r="E8018" i="3"/>
  <c r="J8018" i="3" s="1"/>
  <c r="F7374" i="3"/>
  <c r="E7376" i="3"/>
  <c r="J7376" i="3" s="1"/>
  <c r="F6732" i="3"/>
  <c r="E6734" i="3"/>
  <c r="J6734" i="3" s="1"/>
  <c r="F6090" i="3"/>
  <c r="E6092" i="3"/>
  <c r="J6092" i="3" s="1"/>
  <c r="F5448" i="3"/>
  <c r="E5450" i="3"/>
  <c r="J5450" i="3" s="1"/>
  <c r="F4806" i="3"/>
  <c r="E4808" i="3"/>
  <c r="J4808" i="3" s="1"/>
  <c r="F3522" i="3"/>
  <c r="E3524" i="3"/>
  <c r="J3524" i="3" s="1"/>
  <c r="F2880" i="3"/>
  <c r="E2882" i="3"/>
  <c r="J2882" i="3" s="1"/>
  <c r="F2238" i="3"/>
  <c r="E2240" i="3"/>
  <c r="J2240" i="3" s="1"/>
  <c r="F1596" i="3"/>
  <c r="E1598" i="3"/>
  <c r="J1598" i="3" s="1"/>
  <c r="F954" i="3"/>
  <c r="E956" i="3"/>
  <c r="J956" i="3" s="1"/>
  <c r="F312" i="3"/>
  <c r="E314" i="3"/>
  <c r="J314" i="3" s="1"/>
  <c r="F9942" i="3"/>
  <c r="E9944" i="3"/>
  <c r="J9944" i="3" s="1"/>
  <c r="F4164" i="3"/>
  <c r="E4166" i="3"/>
  <c r="J4166" i="3" s="1"/>
  <c r="M9937" i="3"/>
  <c r="K9937" i="3"/>
  <c r="L9943" i="3" s="1"/>
  <c r="G9937" i="3"/>
  <c r="D9937" i="3"/>
  <c r="M9295" i="3"/>
  <c r="K9295" i="3"/>
  <c r="L9301" i="3" s="1"/>
  <c r="G9295" i="3"/>
  <c r="D9295" i="3"/>
  <c r="M8653" i="3"/>
  <c r="K8653" i="3"/>
  <c r="L8659" i="3" s="1"/>
  <c r="G8653" i="3"/>
  <c r="D8653" i="3"/>
  <c r="M8011" i="3"/>
  <c r="K8011" i="3"/>
  <c r="L8017" i="3" s="1"/>
  <c r="G8011" i="3"/>
  <c r="D8011" i="3"/>
  <c r="M7369" i="3"/>
  <c r="K7369" i="3"/>
  <c r="L7375" i="3" s="1"/>
  <c r="G7369" i="3"/>
  <c r="D7369" i="3"/>
  <c r="M6727" i="3"/>
  <c r="K6727" i="3"/>
  <c r="L6733" i="3" s="1"/>
  <c r="G6727" i="3"/>
  <c r="D6727" i="3"/>
  <c r="M6085" i="3"/>
  <c r="K6085" i="3"/>
  <c r="L6091" i="3" s="1"/>
  <c r="G6085" i="3"/>
  <c r="D6085" i="3"/>
  <c r="M5443" i="3"/>
  <c r="K5443" i="3"/>
  <c r="L5449" i="3" s="1"/>
  <c r="G5443" i="3"/>
  <c r="D5443" i="3"/>
  <c r="M4801" i="3"/>
  <c r="K4801" i="3"/>
  <c r="L4807" i="3" s="1"/>
  <c r="G4801" i="3"/>
  <c r="D4801" i="3"/>
  <c r="M4159" i="3"/>
  <c r="K4159" i="3"/>
  <c r="L4165" i="3" s="1"/>
  <c r="G4159" i="3"/>
  <c r="D4159" i="3"/>
  <c r="M3517" i="3"/>
  <c r="K3517" i="3"/>
  <c r="L3523" i="3" s="1"/>
  <c r="G3517" i="3"/>
  <c r="D3517" i="3"/>
  <c r="M2875" i="3"/>
  <c r="K2875" i="3"/>
  <c r="L2881" i="3" s="1"/>
  <c r="G2875" i="3"/>
  <c r="D2875" i="3"/>
  <c r="M2233" i="3"/>
  <c r="K2233" i="3"/>
  <c r="L2239" i="3" s="1"/>
  <c r="G2233" i="3"/>
  <c r="D2233" i="3"/>
  <c r="M1591" i="3"/>
  <c r="K1591" i="3"/>
  <c r="L1597" i="3" s="1"/>
  <c r="G1591" i="3"/>
  <c r="D1591" i="3"/>
  <c r="M949" i="3"/>
  <c r="K949" i="3"/>
  <c r="L955" i="3" s="1"/>
  <c r="G949" i="3"/>
  <c r="D949" i="3"/>
  <c r="M307" i="3"/>
  <c r="K307" i="3"/>
  <c r="L313" i="3" s="1"/>
  <c r="G307" i="3"/>
  <c r="D307" i="3"/>
  <c r="F9299" i="3" l="1"/>
  <c r="E9301" i="3"/>
  <c r="J9301" i="3" s="1"/>
  <c r="F8657" i="3"/>
  <c r="E8659" i="3"/>
  <c r="J8659" i="3" s="1"/>
  <c r="F8015" i="3"/>
  <c r="E8017" i="3"/>
  <c r="J8017" i="3" s="1"/>
  <c r="F7373" i="3"/>
  <c r="E7375" i="3"/>
  <c r="J7375" i="3" s="1"/>
  <c r="F6731" i="3"/>
  <c r="E6733" i="3"/>
  <c r="J6733" i="3" s="1"/>
  <c r="F6089" i="3"/>
  <c r="E6091" i="3"/>
  <c r="J6091" i="3" s="1"/>
  <c r="F5447" i="3"/>
  <c r="E5449" i="3"/>
  <c r="J5449" i="3" s="1"/>
  <c r="F4805" i="3"/>
  <c r="E4807" i="3"/>
  <c r="J4807" i="3" s="1"/>
  <c r="F3521" i="3"/>
  <c r="E3523" i="3"/>
  <c r="J3523" i="3" s="1"/>
  <c r="F2879" i="3"/>
  <c r="E2881" i="3"/>
  <c r="J2881" i="3" s="1"/>
  <c r="F2237" i="3"/>
  <c r="E2239" i="3"/>
  <c r="J2239" i="3" s="1"/>
  <c r="F1595" i="3"/>
  <c r="E1597" i="3"/>
  <c r="J1597" i="3" s="1"/>
  <c r="F953" i="3"/>
  <c r="E955" i="3"/>
  <c r="J955" i="3" s="1"/>
  <c r="F311" i="3"/>
  <c r="E313" i="3"/>
  <c r="J313" i="3" s="1"/>
  <c r="F9941" i="3"/>
  <c r="E9943" i="3"/>
  <c r="J9943" i="3" s="1"/>
  <c r="F4163" i="3"/>
  <c r="E4165" i="3"/>
  <c r="J4165" i="3" s="1"/>
  <c r="M9294" i="3"/>
  <c r="K9294" i="3"/>
  <c r="L9300" i="3" s="1"/>
  <c r="G9294" i="3"/>
  <c r="D9294" i="3"/>
  <c r="M8652" i="3"/>
  <c r="K8652" i="3"/>
  <c r="L8658" i="3" s="1"/>
  <c r="G8652" i="3"/>
  <c r="D8652" i="3"/>
  <c r="M8010" i="3"/>
  <c r="K8010" i="3"/>
  <c r="L8016" i="3" s="1"/>
  <c r="G8010" i="3"/>
  <c r="D8010" i="3"/>
  <c r="M7368" i="3"/>
  <c r="K7368" i="3"/>
  <c r="L7374" i="3" s="1"/>
  <c r="G7368" i="3"/>
  <c r="D7368" i="3"/>
  <c r="M6726" i="3"/>
  <c r="K6726" i="3"/>
  <c r="L6732" i="3" s="1"/>
  <c r="G6726" i="3"/>
  <c r="D6726" i="3"/>
  <c r="M6084" i="3"/>
  <c r="K6084" i="3"/>
  <c r="L6090" i="3" s="1"/>
  <c r="G6084" i="3"/>
  <c r="D6084" i="3"/>
  <c r="M5442" i="3"/>
  <c r="K5442" i="3"/>
  <c r="L5448" i="3" s="1"/>
  <c r="G5442" i="3"/>
  <c r="D5442" i="3"/>
  <c r="M4800" i="3"/>
  <c r="K4800" i="3"/>
  <c r="L4806" i="3" s="1"/>
  <c r="G4800" i="3"/>
  <c r="D4800" i="3"/>
  <c r="M4158" i="3"/>
  <c r="K4158" i="3"/>
  <c r="L4164" i="3" s="1"/>
  <c r="G4158" i="3"/>
  <c r="D4158" i="3"/>
  <c r="M3516" i="3"/>
  <c r="K3516" i="3"/>
  <c r="L3522" i="3" s="1"/>
  <c r="G3516" i="3"/>
  <c r="D3516" i="3"/>
  <c r="M2874" i="3"/>
  <c r="K2874" i="3"/>
  <c r="L2880" i="3" s="1"/>
  <c r="G2874" i="3"/>
  <c r="D2874" i="3"/>
  <c r="M2232" i="3"/>
  <c r="K2232" i="3"/>
  <c r="L2238" i="3" s="1"/>
  <c r="G2232" i="3"/>
  <c r="D2232" i="3"/>
  <c r="M1590" i="3"/>
  <c r="K1590" i="3"/>
  <c r="L1596" i="3" s="1"/>
  <c r="G1590" i="3"/>
  <c r="D1590" i="3"/>
  <c r="M948" i="3"/>
  <c r="K948" i="3"/>
  <c r="L954" i="3" s="1"/>
  <c r="G948" i="3"/>
  <c r="D948" i="3"/>
  <c r="M306" i="3"/>
  <c r="K306" i="3"/>
  <c r="L312" i="3" s="1"/>
  <c r="G306" i="3"/>
  <c r="D306" i="3"/>
  <c r="M9936" i="3"/>
  <c r="K9936" i="3"/>
  <c r="L9942" i="3" s="1"/>
  <c r="G9936" i="3"/>
  <c r="D9936" i="3"/>
  <c r="F9298" i="3" l="1"/>
  <c r="E9300" i="3"/>
  <c r="J9300" i="3" s="1"/>
  <c r="F8656" i="3"/>
  <c r="E8658" i="3"/>
  <c r="J8658" i="3" s="1"/>
  <c r="F8014" i="3"/>
  <c r="E8016" i="3"/>
  <c r="J8016" i="3" s="1"/>
  <c r="F7372" i="3"/>
  <c r="E7374" i="3"/>
  <c r="J7374" i="3" s="1"/>
  <c r="F6730" i="3"/>
  <c r="E6732" i="3"/>
  <c r="J6732" i="3" s="1"/>
  <c r="F6088" i="3"/>
  <c r="E6090" i="3"/>
  <c r="J6090" i="3" s="1"/>
  <c r="F5446" i="3"/>
  <c r="E5448" i="3"/>
  <c r="J5448" i="3" s="1"/>
  <c r="F4804" i="3"/>
  <c r="E4806" i="3"/>
  <c r="J4806" i="3" s="1"/>
  <c r="F3520" i="3"/>
  <c r="E3522" i="3"/>
  <c r="J3522" i="3" s="1"/>
  <c r="F2878" i="3"/>
  <c r="E2880" i="3"/>
  <c r="J2880" i="3" s="1"/>
  <c r="F2236" i="3"/>
  <c r="E2238" i="3"/>
  <c r="J2238" i="3" s="1"/>
  <c r="F1594" i="3"/>
  <c r="E1596" i="3"/>
  <c r="J1596" i="3" s="1"/>
  <c r="F952" i="3"/>
  <c r="E954" i="3"/>
  <c r="J954" i="3" s="1"/>
  <c r="F310" i="3"/>
  <c r="E312" i="3"/>
  <c r="J312" i="3" s="1"/>
  <c r="F9940" i="3"/>
  <c r="E9942" i="3"/>
  <c r="J9942" i="3" s="1"/>
  <c r="F4162" i="3"/>
  <c r="E4164" i="3"/>
  <c r="J4164" i="3" s="1"/>
  <c r="M9293" i="3"/>
  <c r="K9293" i="3"/>
  <c r="L9299" i="3" s="1"/>
  <c r="G9293" i="3"/>
  <c r="D9293" i="3"/>
  <c r="M8651" i="3"/>
  <c r="K8651" i="3"/>
  <c r="L8657" i="3" s="1"/>
  <c r="G8651" i="3"/>
  <c r="D8651" i="3"/>
  <c r="M8009" i="3"/>
  <c r="K8009" i="3"/>
  <c r="L8015" i="3" s="1"/>
  <c r="G8009" i="3"/>
  <c r="D8009" i="3"/>
  <c r="M7367" i="3"/>
  <c r="K7367" i="3"/>
  <c r="L7373" i="3" s="1"/>
  <c r="G7367" i="3"/>
  <c r="D7367" i="3"/>
  <c r="M6725" i="3"/>
  <c r="K6725" i="3"/>
  <c r="L6731" i="3" s="1"/>
  <c r="G6725" i="3"/>
  <c r="D6725" i="3"/>
  <c r="M6083" i="3"/>
  <c r="K6083" i="3"/>
  <c r="L6089" i="3" s="1"/>
  <c r="G6083" i="3"/>
  <c r="D6083" i="3"/>
  <c r="M5441" i="3"/>
  <c r="K5441" i="3"/>
  <c r="L5447" i="3" s="1"/>
  <c r="G5441" i="3"/>
  <c r="D5441" i="3"/>
  <c r="M4799" i="3"/>
  <c r="K4799" i="3"/>
  <c r="L4805" i="3" s="1"/>
  <c r="G4799" i="3"/>
  <c r="D4799" i="3"/>
  <c r="M4157" i="3"/>
  <c r="K4157" i="3"/>
  <c r="L4163" i="3" s="1"/>
  <c r="G4157" i="3"/>
  <c r="D4157" i="3"/>
  <c r="M3515" i="3"/>
  <c r="K3515" i="3"/>
  <c r="L3521" i="3" s="1"/>
  <c r="G3515" i="3"/>
  <c r="D3515" i="3"/>
  <c r="M2873" i="3"/>
  <c r="K2873" i="3"/>
  <c r="L2879" i="3" s="1"/>
  <c r="G2873" i="3"/>
  <c r="D2873" i="3"/>
  <c r="M2231" i="3"/>
  <c r="K2231" i="3"/>
  <c r="L2237" i="3" s="1"/>
  <c r="G2231" i="3"/>
  <c r="D2231" i="3"/>
  <c r="M1589" i="3"/>
  <c r="K1589" i="3"/>
  <c r="L1595" i="3" s="1"/>
  <c r="G1589" i="3"/>
  <c r="D1589" i="3"/>
  <c r="M947" i="3"/>
  <c r="K947" i="3"/>
  <c r="L953" i="3" s="1"/>
  <c r="G947" i="3"/>
  <c r="D947" i="3"/>
  <c r="M305" i="3"/>
  <c r="K305" i="3"/>
  <c r="L311" i="3" s="1"/>
  <c r="G305" i="3"/>
  <c r="D305" i="3"/>
  <c r="M9935" i="3"/>
  <c r="K9935" i="3"/>
  <c r="L9941" i="3" s="1"/>
  <c r="G9935" i="3"/>
  <c r="D9935" i="3"/>
  <c r="F309" i="3" l="1"/>
  <c r="E311" i="3"/>
  <c r="J311" i="3" s="1"/>
  <c r="F951" i="3"/>
  <c r="E953" i="3"/>
  <c r="J953" i="3" s="1"/>
  <c r="F1593" i="3"/>
  <c r="E1595" i="3"/>
  <c r="J1595" i="3" s="1"/>
  <c r="F2235" i="3"/>
  <c r="E2237" i="3"/>
  <c r="J2237" i="3" s="1"/>
  <c r="F2877" i="3"/>
  <c r="E2879" i="3"/>
  <c r="J2879" i="3" s="1"/>
  <c r="F3519" i="3"/>
  <c r="E3521" i="3"/>
  <c r="J3521" i="3" s="1"/>
  <c r="F4161" i="3"/>
  <c r="E4163" i="3"/>
  <c r="J4163" i="3" s="1"/>
  <c r="F4803" i="3"/>
  <c r="E4805" i="3"/>
  <c r="J4805" i="3" s="1"/>
  <c r="F5445" i="3"/>
  <c r="E5447" i="3"/>
  <c r="J5447" i="3" s="1"/>
  <c r="F6087" i="3"/>
  <c r="E6089" i="3"/>
  <c r="J6089" i="3" s="1"/>
  <c r="F6729" i="3"/>
  <c r="E6731" i="3"/>
  <c r="J6731" i="3" s="1"/>
  <c r="F7371" i="3"/>
  <c r="E7373" i="3"/>
  <c r="J7373" i="3" s="1"/>
  <c r="F8013" i="3"/>
  <c r="E8015" i="3"/>
  <c r="J8015" i="3" s="1"/>
  <c r="F8655" i="3"/>
  <c r="E8657" i="3"/>
  <c r="J8657" i="3" s="1"/>
  <c r="F9297" i="3"/>
  <c r="E9299" i="3"/>
  <c r="J9299" i="3" s="1"/>
  <c r="F9939" i="3"/>
  <c r="E9941" i="3"/>
  <c r="J9941" i="3" s="1"/>
  <c r="M9934" i="3"/>
  <c r="K9934" i="3"/>
  <c r="L9940" i="3" s="1"/>
  <c r="G9934" i="3"/>
  <c r="D9934" i="3"/>
  <c r="M9292" i="3"/>
  <c r="K9292" i="3"/>
  <c r="L9298" i="3" s="1"/>
  <c r="G9292" i="3"/>
  <c r="D9292" i="3"/>
  <c r="E9298" i="3" s="1"/>
  <c r="J9298" i="3" s="1"/>
  <c r="M8650" i="3"/>
  <c r="K8650" i="3"/>
  <c r="L8656" i="3" s="1"/>
  <c r="G8650" i="3"/>
  <c r="D8650" i="3"/>
  <c r="E8656" i="3" s="1"/>
  <c r="J8656" i="3" s="1"/>
  <c r="M8008" i="3"/>
  <c r="K8008" i="3"/>
  <c r="L8014" i="3" s="1"/>
  <c r="G8008" i="3"/>
  <c r="D8008" i="3"/>
  <c r="M7366" i="3"/>
  <c r="K7366" i="3"/>
  <c r="L7372" i="3" s="1"/>
  <c r="G7366" i="3"/>
  <c r="D7366" i="3"/>
  <c r="E7372" i="3" s="1"/>
  <c r="J7372" i="3" s="1"/>
  <c r="M6724" i="3"/>
  <c r="K6724" i="3"/>
  <c r="L6730" i="3" s="1"/>
  <c r="G6724" i="3"/>
  <c r="D6724" i="3"/>
  <c r="E6730" i="3" s="1"/>
  <c r="J6730" i="3" s="1"/>
  <c r="M6082" i="3"/>
  <c r="K6082" i="3"/>
  <c r="L6088" i="3" s="1"/>
  <c r="G6082" i="3"/>
  <c r="D6082" i="3"/>
  <c r="E6088" i="3" s="1"/>
  <c r="J6088" i="3" s="1"/>
  <c r="M5440" i="3"/>
  <c r="K5440" i="3"/>
  <c r="L5446" i="3" s="1"/>
  <c r="G5440" i="3"/>
  <c r="D5440" i="3"/>
  <c r="E5446" i="3" s="1"/>
  <c r="J5446" i="3" s="1"/>
  <c r="M4798" i="3"/>
  <c r="K4798" i="3"/>
  <c r="L4804" i="3" s="1"/>
  <c r="G4798" i="3"/>
  <c r="D4798" i="3"/>
  <c r="E4804" i="3" s="1"/>
  <c r="J4804" i="3" s="1"/>
  <c r="M4156" i="3"/>
  <c r="K4156" i="3"/>
  <c r="L4162" i="3" s="1"/>
  <c r="G4156" i="3"/>
  <c r="D4156" i="3"/>
  <c r="E4162" i="3" s="1"/>
  <c r="J4162" i="3" s="1"/>
  <c r="M3514" i="3"/>
  <c r="K3514" i="3"/>
  <c r="L3520" i="3" s="1"/>
  <c r="G3514" i="3"/>
  <c r="D3514" i="3"/>
  <c r="E3520" i="3" s="1"/>
  <c r="J3520" i="3" s="1"/>
  <c r="M2872" i="3"/>
  <c r="K2872" i="3"/>
  <c r="L2878" i="3" s="1"/>
  <c r="G2872" i="3"/>
  <c r="D2872" i="3"/>
  <c r="M2230" i="3"/>
  <c r="K2230" i="3"/>
  <c r="L2236" i="3" s="1"/>
  <c r="G2230" i="3"/>
  <c r="D2230" i="3"/>
  <c r="E2236" i="3" s="1"/>
  <c r="J2236" i="3" s="1"/>
  <c r="M1588" i="3"/>
  <c r="K1588" i="3"/>
  <c r="L1594" i="3" s="1"/>
  <c r="G1588" i="3"/>
  <c r="D1588" i="3"/>
  <c r="E1594" i="3" s="1"/>
  <c r="J1594" i="3" s="1"/>
  <c r="M946" i="3"/>
  <c r="K946" i="3"/>
  <c r="L952" i="3" s="1"/>
  <c r="G946" i="3"/>
  <c r="D946" i="3"/>
  <c r="E952" i="3" s="1"/>
  <c r="J952" i="3" s="1"/>
  <c r="M304" i="3"/>
  <c r="K304" i="3"/>
  <c r="L310" i="3" s="1"/>
  <c r="G304" i="3"/>
  <c r="D304" i="3"/>
  <c r="E310" i="3" s="1"/>
  <c r="J310" i="3" s="1"/>
  <c r="F8012" i="3" l="1"/>
  <c r="E8014" i="3"/>
  <c r="J8014" i="3" s="1"/>
  <c r="F2876" i="3"/>
  <c r="E2878" i="3"/>
  <c r="J2878" i="3" s="1"/>
  <c r="F9938" i="3"/>
  <c r="E9940" i="3"/>
  <c r="J9940" i="3" s="1"/>
  <c r="F4802" i="3"/>
  <c r="F3518" i="3"/>
  <c r="F950" i="3"/>
  <c r="F4160" i="3"/>
  <c r="F9296" i="3"/>
  <c r="F8654" i="3"/>
  <c r="F308" i="3"/>
  <c r="F1592" i="3"/>
  <c r="F7370" i="3"/>
  <c r="F2234" i="3"/>
  <c r="F5444" i="3"/>
  <c r="F6086" i="3"/>
  <c r="F6728" i="3"/>
  <c r="M9291" i="3"/>
  <c r="K9291" i="3"/>
  <c r="L9297" i="3" s="1"/>
  <c r="G9291" i="3"/>
  <c r="D9291" i="3"/>
  <c r="M8649" i="3"/>
  <c r="K8649" i="3"/>
  <c r="L8655" i="3" s="1"/>
  <c r="G8649" i="3"/>
  <c r="D8649" i="3"/>
  <c r="M8007" i="3"/>
  <c r="K8007" i="3"/>
  <c r="L8013" i="3" s="1"/>
  <c r="G8007" i="3"/>
  <c r="D8007" i="3"/>
  <c r="M7365" i="3"/>
  <c r="K7365" i="3"/>
  <c r="L7371" i="3" s="1"/>
  <c r="G7365" i="3"/>
  <c r="D7365" i="3"/>
  <c r="M6723" i="3"/>
  <c r="K6723" i="3"/>
  <c r="L6729" i="3" s="1"/>
  <c r="G6723" i="3"/>
  <c r="D6723" i="3"/>
  <c r="M6081" i="3"/>
  <c r="K6081" i="3"/>
  <c r="L6087" i="3" s="1"/>
  <c r="G6081" i="3"/>
  <c r="D6081" i="3"/>
  <c r="M5439" i="3"/>
  <c r="K5439" i="3"/>
  <c r="L5445" i="3" s="1"/>
  <c r="G5439" i="3"/>
  <c r="D5439" i="3"/>
  <c r="M4797" i="3"/>
  <c r="K4797" i="3"/>
  <c r="L4803" i="3" s="1"/>
  <c r="G4797" i="3"/>
  <c r="D4797" i="3"/>
  <c r="M4155" i="3"/>
  <c r="K4155" i="3"/>
  <c r="L4161" i="3" s="1"/>
  <c r="G4155" i="3"/>
  <c r="D4155" i="3"/>
  <c r="M3513" i="3"/>
  <c r="K3513" i="3"/>
  <c r="L3519" i="3" s="1"/>
  <c r="G3513" i="3"/>
  <c r="D3513" i="3"/>
  <c r="M2871" i="3"/>
  <c r="K2871" i="3"/>
  <c r="L2877" i="3" s="1"/>
  <c r="G2871" i="3"/>
  <c r="D2871" i="3"/>
  <c r="M2229" i="3"/>
  <c r="K2229" i="3"/>
  <c r="L2235" i="3" s="1"/>
  <c r="G2229" i="3"/>
  <c r="D2229" i="3"/>
  <c r="M1587" i="3"/>
  <c r="K1587" i="3"/>
  <c r="L1593" i="3" s="1"/>
  <c r="G1587" i="3"/>
  <c r="D1587" i="3"/>
  <c r="M945" i="3"/>
  <c r="K945" i="3"/>
  <c r="L951" i="3" s="1"/>
  <c r="G945" i="3"/>
  <c r="D945" i="3"/>
  <c r="M303" i="3"/>
  <c r="K303" i="3"/>
  <c r="L309" i="3" s="1"/>
  <c r="G303" i="3"/>
  <c r="D303" i="3"/>
  <c r="M9933" i="3"/>
  <c r="K9933" i="3"/>
  <c r="L9939" i="3" s="1"/>
  <c r="G9933" i="3"/>
  <c r="D9933" i="3"/>
  <c r="F9295" i="3" l="1"/>
  <c r="E9297" i="3"/>
  <c r="J9297" i="3" s="1"/>
  <c r="F9937" i="3"/>
  <c r="E9939" i="3"/>
  <c r="J9939" i="3" s="1"/>
  <c r="F8653" i="3"/>
  <c r="E8655" i="3"/>
  <c r="J8655" i="3" s="1"/>
  <c r="F8011" i="3"/>
  <c r="E8013" i="3"/>
  <c r="J8013" i="3" s="1"/>
  <c r="F7369" i="3"/>
  <c r="E7371" i="3"/>
  <c r="J7371" i="3" s="1"/>
  <c r="F6727" i="3"/>
  <c r="E6729" i="3"/>
  <c r="J6729" i="3" s="1"/>
  <c r="F6085" i="3"/>
  <c r="E6087" i="3"/>
  <c r="J6087" i="3" s="1"/>
  <c r="F5443" i="3"/>
  <c r="E5445" i="3"/>
  <c r="J5445" i="3" s="1"/>
  <c r="F4801" i="3"/>
  <c r="E4803" i="3"/>
  <c r="J4803" i="3" s="1"/>
  <c r="F4159" i="3"/>
  <c r="E4161" i="3"/>
  <c r="J4161" i="3" s="1"/>
  <c r="F3517" i="3"/>
  <c r="E3519" i="3"/>
  <c r="J3519" i="3" s="1"/>
  <c r="F2875" i="3"/>
  <c r="E2877" i="3"/>
  <c r="J2877" i="3" s="1"/>
  <c r="F2233" i="3"/>
  <c r="E2235" i="3"/>
  <c r="J2235" i="3" s="1"/>
  <c r="F1591" i="3"/>
  <c r="E1593" i="3"/>
  <c r="J1593" i="3" s="1"/>
  <c r="F949" i="3"/>
  <c r="E951" i="3"/>
  <c r="J951" i="3" s="1"/>
  <c r="F307" i="3"/>
  <c r="E309" i="3"/>
  <c r="J309" i="3" s="1"/>
  <c r="M9290" i="3"/>
  <c r="K9290" i="3"/>
  <c r="L9296" i="3" s="1"/>
  <c r="G9290" i="3"/>
  <c r="D9290" i="3"/>
  <c r="M8648" i="3"/>
  <c r="K8648" i="3"/>
  <c r="L8654" i="3" s="1"/>
  <c r="G8648" i="3"/>
  <c r="D8648" i="3"/>
  <c r="M8006" i="3"/>
  <c r="K8006" i="3"/>
  <c r="L8012" i="3" s="1"/>
  <c r="G8006" i="3"/>
  <c r="D8006" i="3"/>
  <c r="M7364" i="3"/>
  <c r="K7364" i="3"/>
  <c r="L7370" i="3" s="1"/>
  <c r="G7364" i="3"/>
  <c r="D7364" i="3"/>
  <c r="M6722" i="3"/>
  <c r="K6722" i="3"/>
  <c r="L6728" i="3" s="1"/>
  <c r="G6722" i="3"/>
  <c r="D6722" i="3"/>
  <c r="M6080" i="3"/>
  <c r="K6080" i="3"/>
  <c r="L6086" i="3" s="1"/>
  <c r="G6080" i="3"/>
  <c r="D6080" i="3"/>
  <c r="M5438" i="3"/>
  <c r="K5438" i="3"/>
  <c r="L5444" i="3" s="1"/>
  <c r="G5438" i="3"/>
  <c r="D5438" i="3"/>
  <c r="M4796" i="3"/>
  <c r="K4796" i="3"/>
  <c r="L4802" i="3" s="1"/>
  <c r="G4796" i="3"/>
  <c r="D4796" i="3"/>
  <c r="M4154" i="3"/>
  <c r="K4154" i="3"/>
  <c r="L4160" i="3" s="1"/>
  <c r="G4154" i="3"/>
  <c r="D4154" i="3"/>
  <c r="M3512" i="3"/>
  <c r="K3512" i="3"/>
  <c r="L3518" i="3" s="1"/>
  <c r="G3512" i="3"/>
  <c r="D3512" i="3"/>
  <c r="M2870" i="3"/>
  <c r="K2870" i="3"/>
  <c r="L2876" i="3" s="1"/>
  <c r="G2870" i="3"/>
  <c r="D2870" i="3"/>
  <c r="M2228" i="3"/>
  <c r="K2228" i="3"/>
  <c r="L2234" i="3" s="1"/>
  <c r="G2228" i="3"/>
  <c r="D2228" i="3"/>
  <c r="M1586" i="3"/>
  <c r="K1586" i="3"/>
  <c r="L1592" i="3" s="1"/>
  <c r="G1586" i="3"/>
  <c r="D1586" i="3"/>
  <c r="M944" i="3"/>
  <c r="K944" i="3"/>
  <c r="L950" i="3" s="1"/>
  <c r="G944" i="3"/>
  <c r="D944" i="3"/>
  <c r="M302" i="3"/>
  <c r="K302" i="3"/>
  <c r="L308" i="3" s="1"/>
  <c r="G302" i="3"/>
  <c r="D302" i="3"/>
  <c r="M9932" i="3"/>
  <c r="K9932" i="3"/>
  <c r="L9938" i="3" s="1"/>
  <c r="G9932" i="3"/>
  <c r="D9932" i="3"/>
  <c r="E4160" i="3" l="1"/>
  <c r="J4160" i="3" s="1"/>
  <c r="F4158" i="3"/>
  <c r="E1592" i="3"/>
  <c r="J1592" i="3" s="1"/>
  <c r="F1590" i="3"/>
  <c r="E5444" i="3"/>
  <c r="J5444" i="3" s="1"/>
  <c r="F5442" i="3"/>
  <c r="E8012" i="3"/>
  <c r="J8012" i="3" s="1"/>
  <c r="F8010" i="3"/>
  <c r="E9938" i="3"/>
  <c r="J9938" i="3" s="1"/>
  <c r="F9936" i="3"/>
  <c r="E2234" i="3"/>
  <c r="J2234" i="3" s="1"/>
  <c r="F2232" i="3"/>
  <c r="E4802" i="3"/>
  <c r="J4802" i="3" s="1"/>
  <c r="F4800" i="3"/>
  <c r="E6086" i="3"/>
  <c r="J6086" i="3" s="1"/>
  <c r="F6084" i="3"/>
  <c r="E7370" i="3"/>
  <c r="J7370" i="3" s="1"/>
  <c r="F7368" i="3"/>
  <c r="E8654" i="3"/>
  <c r="J8654" i="3" s="1"/>
  <c r="F8652" i="3"/>
  <c r="E308" i="3"/>
  <c r="J308" i="3" s="1"/>
  <c r="F306" i="3"/>
  <c r="E2876" i="3"/>
  <c r="J2876" i="3" s="1"/>
  <c r="F2874" i="3"/>
  <c r="E6728" i="3"/>
  <c r="J6728" i="3" s="1"/>
  <c r="F6726" i="3"/>
  <c r="E9296" i="3"/>
  <c r="J9296" i="3" s="1"/>
  <c r="F9294" i="3"/>
  <c r="E950" i="3"/>
  <c r="J950" i="3" s="1"/>
  <c r="F948" i="3"/>
  <c r="E3518" i="3"/>
  <c r="J3518" i="3" s="1"/>
  <c r="F3516" i="3"/>
  <c r="M9289" i="3"/>
  <c r="K9289" i="3"/>
  <c r="L9295" i="3" s="1"/>
  <c r="G9289" i="3"/>
  <c r="D9289" i="3"/>
  <c r="M8647" i="3"/>
  <c r="K8647" i="3"/>
  <c r="L8653" i="3" s="1"/>
  <c r="G8647" i="3"/>
  <c r="D8647" i="3"/>
  <c r="M8005" i="3"/>
  <c r="K8005" i="3"/>
  <c r="L8011" i="3" s="1"/>
  <c r="G8005" i="3"/>
  <c r="D8005" i="3"/>
  <c r="M7363" i="3"/>
  <c r="K7363" i="3"/>
  <c r="L7369" i="3" s="1"/>
  <c r="G7363" i="3"/>
  <c r="D7363" i="3"/>
  <c r="M6721" i="3"/>
  <c r="K6721" i="3"/>
  <c r="L6727" i="3" s="1"/>
  <c r="G6721" i="3"/>
  <c r="D6721" i="3"/>
  <c r="M6079" i="3"/>
  <c r="K6079" i="3"/>
  <c r="L6085" i="3" s="1"/>
  <c r="G6079" i="3"/>
  <c r="D6079" i="3"/>
  <c r="M5437" i="3"/>
  <c r="K5437" i="3"/>
  <c r="L5443" i="3" s="1"/>
  <c r="G5437" i="3"/>
  <c r="D5437" i="3"/>
  <c r="M4795" i="3"/>
  <c r="K4795" i="3"/>
  <c r="L4801" i="3" s="1"/>
  <c r="G4795" i="3"/>
  <c r="D4795" i="3"/>
  <c r="M4153" i="3"/>
  <c r="K4153" i="3"/>
  <c r="L4159" i="3" s="1"/>
  <c r="G4153" i="3"/>
  <c r="D4153" i="3"/>
  <c r="M3511" i="3"/>
  <c r="K3511" i="3"/>
  <c r="L3517" i="3" s="1"/>
  <c r="G3511" i="3"/>
  <c r="D3511" i="3"/>
  <c r="M2869" i="3"/>
  <c r="K2869" i="3"/>
  <c r="L2875" i="3" s="1"/>
  <c r="G2869" i="3"/>
  <c r="D2869" i="3"/>
  <c r="M2227" i="3"/>
  <c r="K2227" i="3"/>
  <c r="L2233" i="3" s="1"/>
  <c r="G2227" i="3"/>
  <c r="D2227" i="3"/>
  <c r="M1585" i="3"/>
  <c r="K1585" i="3"/>
  <c r="L1591" i="3" s="1"/>
  <c r="G1585" i="3"/>
  <c r="D1585" i="3"/>
  <c r="M943" i="3"/>
  <c r="K943" i="3"/>
  <c r="L949" i="3" s="1"/>
  <c r="G943" i="3"/>
  <c r="D943" i="3"/>
  <c r="M301" i="3"/>
  <c r="K301" i="3"/>
  <c r="L307" i="3" s="1"/>
  <c r="G301" i="3"/>
  <c r="D301" i="3"/>
  <c r="M9931" i="3"/>
  <c r="K9931" i="3"/>
  <c r="L9937" i="3" s="1"/>
  <c r="G9931" i="3"/>
  <c r="D9931" i="3"/>
  <c r="E2233" i="3" l="1"/>
  <c r="J2233" i="3" s="1"/>
  <c r="F2231" i="3"/>
  <c r="E8653" i="3"/>
  <c r="J8653" i="3" s="1"/>
  <c r="F8651" i="3"/>
  <c r="E3517" i="3"/>
  <c r="J3517" i="3" s="1"/>
  <c r="F3515" i="3"/>
  <c r="E4801" i="3"/>
  <c r="J4801" i="3" s="1"/>
  <c r="F4799" i="3"/>
  <c r="E949" i="3"/>
  <c r="J949" i="3" s="1"/>
  <c r="F947" i="3"/>
  <c r="E7369" i="3"/>
  <c r="J7369" i="3" s="1"/>
  <c r="F7367" i="3"/>
  <c r="E1591" i="3"/>
  <c r="J1591" i="3" s="1"/>
  <c r="F1589" i="3"/>
  <c r="E4159" i="3"/>
  <c r="J4159" i="3" s="1"/>
  <c r="F4157" i="3"/>
  <c r="E8011" i="3"/>
  <c r="J8011" i="3" s="1"/>
  <c r="F8009" i="3"/>
  <c r="E9937" i="3"/>
  <c r="J9937" i="3" s="1"/>
  <c r="F9935" i="3"/>
  <c r="E6085" i="3"/>
  <c r="J6085" i="3" s="1"/>
  <c r="F6083" i="3"/>
  <c r="E307" i="3"/>
  <c r="J307" i="3" s="1"/>
  <c r="F305" i="3"/>
  <c r="E2875" i="3"/>
  <c r="J2875" i="3" s="1"/>
  <c r="F2873" i="3"/>
  <c r="E5443" i="3"/>
  <c r="J5443" i="3" s="1"/>
  <c r="F5441" i="3"/>
  <c r="E6727" i="3"/>
  <c r="J6727" i="3" s="1"/>
  <c r="F6725" i="3"/>
  <c r="E9295" i="3"/>
  <c r="J9295" i="3" s="1"/>
  <c r="F9293" i="3"/>
  <c r="M9930" i="3"/>
  <c r="K9930" i="3"/>
  <c r="L9936" i="3" s="1"/>
  <c r="G9930" i="3"/>
  <c r="D9930" i="3"/>
  <c r="M9288" i="3"/>
  <c r="K9288" i="3"/>
  <c r="L9294" i="3" s="1"/>
  <c r="G9288" i="3"/>
  <c r="D9288" i="3"/>
  <c r="M8646" i="3"/>
  <c r="K8646" i="3"/>
  <c r="L8652" i="3" s="1"/>
  <c r="G8646" i="3"/>
  <c r="D8646" i="3"/>
  <c r="M8004" i="3"/>
  <c r="K8004" i="3"/>
  <c r="L8010" i="3" s="1"/>
  <c r="G8004" i="3"/>
  <c r="D8004" i="3"/>
  <c r="M7362" i="3"/>
  <c r="K7362" i="3"/>
  <c r="L7368" i="3" s="1"/>
  <c r="G7362" i="3"/>
  <c r="D7362" i="3"/>
  <c r="M6720" i="3"/>
  <c r="K6720" i="3"/>
  <c r="L6726" i="3" s="1"/>
  <c r="G6720" i="3"/>
  <c r="D6720" i="3"/>
  <c r="M6078" i="3"/>
  <c r="K6078" i="3"/>
  <c r="L6084" i="3" s="1"/>
  <c r="G6078" i="3"/>
  <c r="D6078" i="3"/>
  <c r="M5436" i="3"/>
  <c r="K5436" i="3"/>
  <c r="L5442" i="3" s="1"/>
  <c r="G5436" i="3"/>
  <c r="D5436" i="3"/>
  <c r="M4794" i="3"/>
  <c r="K4794" i="3"/>
  <c r="L4800" i="3" s="1"/>
  <c r="G4794" i="3"/>
  <c r="D4794" i="3"/>
  <c r="M4152" i="3"/>
  <c r="K4152" i="3"/>
  <c r="L4158" i="3" s="1"/>
  <c r="G4152" i="3"/>
  <c r="D4152" i="3"/>
  <c r="M3510" i="3"/>
  <c r="K3510" i="3"/>
  <c r="L3516" i="3" s="1"/>
  <c r="G3510" i="3"/>
  <c r="D3510" i="3"/>
  <c r="M2868" i="3"/>
  <c r="K2868" i="3"/>
  <c r="L2874" i="3" s="1"/>
  <c r="G2868" i="3"/>
  <c r="D2868" i="3"/>
  <c r="M2226" i="3"/>
  <c r="K2226" i="3"/>
  <c r="L2232" i="3" s="1"/>
  <c r="G2226" i="3"/>
  <c r="D2226" i="3"/>
  <c r="M1584" i="3"/>
  <c r="K1584" i="3"/>
  <c r="L1590" i="3" s="1"/>
  <c r="G1584" i="3"/>
  <c r="D1584" i="3"/>
  <c r="M942" i="3"/>
  <c r="K942" i="3"/>
  <c r="L948" i="3" s="1"/>
  <c r="G942" i="3"/>
  <c r="D942" i="3"/>
  <c r="M300" i="3"/>
  <c r="K300" i="3"/>
  <c r="L306" i="3" s="1"/>
  <c r="G300" i="3"/>
  <c r="D300" i="3"/>
  <c r="E2874" i="3" l="1"/>
  <c r="J2874" i="3" s="1"/>
  <c r="F2872" i="3"/>
  <c r="E9294" i="3"/>
  <c r="J9294" i="3" s="1"/>
  <c r="F9292" i="3"/>
  <c r="E5442" i="3"/>
  <c r="J5442" i="3" s="1"/>
  <c r="F5440" i="3"/>
  <c r="E4158" i="3"/>
  <c r="J4158" i="3" s="1"/>
  <c r="F4156" i="3"/>
  <c r="E306" i="3"/>
  <c r="J306" i="3" s="1"/>
  <c r="F304" i="3"/>
  <c r="E8010" i="3"/>
  <c r="J8010" i="3" s="1"/>
  <c r="F8008" i="3"/>
  <c r="E2232" i="3"/>
  <c r="J2232" i="3" s="1"/>
  <c r="F2230" i="3"/>
  <c r="E4800" i="3"/>
  <c r="J4800" i="3" s="1"/>
  <c r="F4798" i="3"/>
  <c r="E6084" i="3"/>
  <c r="J6084" i="3" s="1"/>
  <c r="F6082" i="3"/>
  <c r="E8652" i="3"/>
  <c r="J8652" i="3" s="1"/>
  <c r="F8650" i="3"/>
  <c r="E1590" i="3"/>
  <c r="J1590" i="3" s="1"/>
  <c r="F1588" i="3"/>
  <c r="E6726" i="3"/>
  <c r="J6726" i="3" s="1"/>
  <c r="F6724" i="3"/>
  <c r="E948" i="3"/>
  <c r="J948" i="3" s="1"/>
  <c r="F946" i="3"/>
  <c r="E3516" i="3"/>
  <c r="J3516" i="3" s="1"/>
  <c r="F3514" i="3"/>
  <c r="E7368" i="3"/>
  <c r="J7368" i="3" s="1"/>
  <c r="F7366" i="3"/>
  <c r="E9936" i="3"/>
  <c r="J9936" i="3" s="1"/>
  <c r="F9934" i="3"/>
  <c r="M9287" i="3"/>
  <c r="K9287" i="3"/>
  <c r="L9293" i="3" s="1"/>
  <c r="G9287" i="3"/>
  <c r="D9287" i="3"/>
  <c r="M8645" i="3"/>
  <c r="K8645" i="3"/>
  <c r="L8651" i="3" s="1"/>
  <c r="G8645" i="3"/>
  <c r="D8645" i="3"/>
  <c r="M8003" i="3"/>
  <c r="K8003" i="3"/>
  <c r="L8009" i="3" s="1"/>
  <c r="G8003" i="3"/>
  <c r="D8003" i="3"/>
  <c r="M7361" i="3"/>
  <c r="K7361" i="3"/>
  <c r="L7367" i="3" s="1"/>
  <c r="G7361" i="3"/>
  <c r="D7361" i="3"/>
  <c r="M6719" i="3"/>
  <c r="K6719" i="3"/>
  <c r="L6725" i="3" s="1"/>
  <c r="G6719" i="3"/>
  <c r="D6719" i="3"/>
  <c r="M6077" i="3"/>
  <c r="K6077" i="3"/>
  <c r="L6083" i="3" s="1"/>
  <c r="G6077" i="3"/>
  <c r="D6077" i="3"/>
  <c r="M5435" i="3"/>
  <c r="K5435" i="3"/>
  <c r="L5441" i="3" s="1"/>
  <c r="G5435" i="3"/>
  <c r="D5435" i="3"/>
  <c r="E5441" i="3" s="1"/>
  <c r="J5441" i="3" s="1"/>
  <c r="M4793" i="3"/>
  <c r="K4793" i="3"/>
  <c r="L4799" i="3" s="1"/>
  <c r="G4793" i="3"/>
  <c r="D4793" i="3"/>
  <c r="M4151" i="3"/>
  <c r="K4151" i="3"/>
  <c r="L4157" i="3" s="1"/>
  <c r="G4151" i="3"/>
  <c r="D4151" i="3"/>
  <c r="M3509" i="3"/>
  <c r="K3509" i="3"/>
  <c r="L3515" i="3" s="1"/>
  <c r="G3509" i="3"/>
  <c r="D3509" i="3"/>
  <c r="M2867" i="3"/>
  <c r="K2867" i="3"/>
  <c r="L2873" i="3" s="1"/>
  <c r="G2867" i="3"/>
  <c r="D2867" i="3"/>
  <c r="M2225" i="3"/>
  <c r="K2225" i="3"/>
  <c r="L2231" i="3" s="1"/>
  <c r="G2225" i="3"/>
  <c r="D2225" i="3"/>
  <c r="M1583" i="3"/>
  <c r="K1583" i="3"/>
  <c r="L1589" i="3" s="1"/>
  <c r="G1583" i="3"/>
  <c r="D1583" i="3"/>
  <c r="M941" i="3"/>
  <c r="K941" i="3"/>
  <c r="L947" i="3" s="1"/>
  <c r="G941" i="3"/>
  <c r="D941" i="3"/>
  <c r="M299" i="3"/>
  <c r="K299" i="3"/>
  <c r="L305" i="3" s="1"/>
  <c r="G299" i="3"/>
  <c r="D299" i="3"/>
  <c r="E305" i="3" s="1"/>
  <c r="J305" i="3" s="1"/>
  <c r="M9929" i="3"/>
  <c r="K9929" i="3"/>
  <c r="L9935" i="3" s="1"/>
  <c r="G9929" i="3"/>
  <c r="D9929" i="3"/>
  <c r="E9935" i="3" s="1"/>
  <c r="J9935" i="3" s="1"/>
  <c r="F4797" i="3" l="1"/>
  <c r="E4799" i="3"/>
  <c r="J4799" i="3" s="1"/>
  <c r="F3513" i="3"/>
  <c r="E3515" i="3"/>
  <c r="J3515" i="3" s="1"/>
  <c r="E8651" i="3"/>
  <c r="J8651" i="3" s="1"/>
  <c r="F8649" i="3"/>
  <c r="E9293" i="3"/>
  <c r="J9293" i="3" s="1"/>
  <c r="F9291" i="3"/>
  <c r="F2229" i="3"/>
  <c r="E2231" i="3"/>
  <c r="J2231" i="3" s="1"/>
  <c r="F7365" i="3"/>
  <c r="E7367" i="3"/>
  <c r="J7367" i="3" s="1"/>
  <c r="F2871" i="3"/>
  <c r="E2873" i="3"/>
  <c r="J2873" i="3" s="1"/>
  <c r="F6723" i="3"/>
  <c r="E6725" i="3"/>
  <c r="J6725" i="3" s="1"/>
  <c r="F945" i="3"/>
  <c r="E947" i="3"/>
  <c r="J947" i="3" s="1"/>
  <c r="F6081" i="3"/>
  <c r="E6083" i="3"/>
  <c r="J6083" i="3" s="1"/>
  <c r="F1587" i="3"/>
  <c r="E1589" i="3"/>
  <c r="J1589" i="3" s="1"/>
  <c r="F4155" i="3"/>
  <c r="E4157" i="3"/>
  <c r="J4157" i="3" s="1"/>
  <c r="E8009" i="3"/>
  <c r="J8009" i="3" s="1"/>
  <c r="F8007" i="3"/>
  <c r="F9933" i="3"/>
  <c r="F5439" i="3"/>
  <c r="F303" i="3"/>
  <c r="D9927" i="3"/>
  <c r="G9927" i="3"/>
  <c r="K9927" i="3"/>
  <c r="M9927" i="3"/>
  <c r="M9286" i="3"/>
  <c r="K9286" i="3"/>
  <c r="L9292" i="3" s="1"/>
  <c r="G9286" i="3"/>
  <c r="D9286" i="3"/>
  <c r="M8644" i="3"/>
  <c r="K8644" i="3"/>
  <c r="L8650" i="3" s="1"/>
  <c r="G8644" i="3"/>
  <c r="D8644" i="3"/>
  <c r="M8002" i="3"/>
  <c r="K8002" i="3"/>
  <c r="L8008" i="3" s="1"/>
  <c r="G8002" i="3"/>
  <c r="D8002" i="3"/>
  <c r="M7360" i="3"/>
  <c r="K7360" i="3"/>
  <c r="L7366" i="3" s="1"/>
  <c r="G7360" i="3"/>
  <c r="D7360" i="3"/>
  <c r="M6718" i="3"/>
  <c r="K6718" i="3"/>
  <c r="L6724" i="3" s="1"/>
  <c r="G6718" i="3"/>
  <c r="D6718" i="3"/>
  <c r="M6076" i="3"/>
  <c r="K6076" i="3"/>
  <c r="L6082" i="3" s="1"/>
  <c r="G6076" i="3"/>
  <c r="D6076" i="3"/>
  <c r="M5434" i="3"/>
  <c r="K5434" i="3"/>
  <c r="L5440" i="3" s="1"/>
  <c r="G5434" i="3"/>
  <c r="D5434" i="3"/>
  <c r="M4792" i="3"/>
  <c r="K4792" i="3"/>
  <c r="L4798" i="3" s="1"/>
  <c r="G4792" i="3"/>
  <c r="D4792" i="3"/>
  <c r="M4150" i="3"/>
  <c r="K4150" i="3"/>
  <c r="L4156" i="3" s="1"/>
  <c r="G4150" i="3"/>
  <c r="D4150" i="3"/>
  <c r="M3508" i="3"/>
  <c r="K3508" i="3"/>
  <c r="L3514" i="3" s="1"/>
  <c r="G3508" i="3"/>
  <c r="D3508" i="3"/>
  <c r="M2866" i="3"/>
  <c r="K2866" i="3"/>
  <c r="L2872" i="3" s="1"/>
  <c r="G2866" i="3"/>
  <c r="D2866" i="3"/>
  <c r="M2224" i="3"/>
  <c r="K2224" i="3"/>
  <c r="L2230" i="3" s="1"/>
  <c r="G2224" i="3"/>
  <c r="D2224" i="3"/>
  <c r="M1582" i="3"/>
  <c r="K1582" i="3"/>
  <c r="L1588" i="3" s="1"/>
  <c r="G1582" i="3"/>
  <c r="D1582" i="3"/>
  <c r="M940" i="3"/>
  <c r="K940" i="3"/>
  <c r="L946" i="3" s="1"/>
  <c r="G940" i="3"/>
  <c r="D940" i="3"/>
  <c r="M298" i="3"/>
  <c r="K298" i="3"/>
  <c r="L304" i="3" s="1"/>
  <c r="G298" i="3"/>
  <c r="D298" i="3"/>
  <c r="F302" i="3" l="1"/>
  <c r="E304" i="3"/>
  <c r="J304" i="3" s="1"/>
  <c r="F1586" i="3"/>
  <c r="E1588" i="3"/>
  <c r="J1588" i="3" s="1"/>
  <c r="F2870" i="3"/>
  <c r="E2872" i="3"/>
  <c r="J2872" i="3" s="1"/>
  <c r="F4154" i="3"/>
  <c r="E4156" i="3"/>
  <c r="J4156" i="3" s="1"/>
  <c r="F5438" i="3"/>
  <c r="E5440" i="3"/>
  <c r="J5440" i="3" s="1"/>
  <c r="F6722" i="3"/>
  <c r="E6724" i="3"/>
  <c r="J6724" i="3" s="1"/>
  <c r="F8006" i="3"/>
  <c r="E8008" i="3"/>
  <c r="J8008" i="3" s="1"/>
  <c r="F9290" i="3"/>
  <c r="E9292" i="3"/>
  <c r="J9292" i="3" s="1"/>
  <c r="F944" i="3"/>
  <c r="E946" i="3"/>
  <c r="J946" i="3" s="1"/>
  <c r="F2228" i="3"/>
  <c r="E2230" i="3"/>
  <c r="J2230" i="3" s="1"/>
  <c r="F3512" i="3"/>
  <c r="E3514" i="3"/>
  <c r="J3514" i="3" s="1"/>
  <c r="F4796" i="3"/>
  <c r="E4798" i="3"/>
  <c r="J4798" i="3" s="1"/>
  <c r="F6080" i="3"/>
  <c r="E6082" i="3"/>
  <c r="J6082" i="3" s="1"/>
  <c r="F7364" i="3"/>
  <c r="E7366" i="3"/>
  <c r="J7366" i="3" s="1"/>
  <c r="F8648" i="3"/>
  <c r="E8650" i="3"/>
  <c r="J8650" i="3" s="1"/>
  <c r="M9928" i="3"/>
  <c r="K9928" i="3"/>
  <c r="G9928" i="3"/>
  <c r="D9928" i="3"/>
  <c r="M9285" i="3"/>
  <c r="K9285" i="3"/>
  <c r="L9291" i="3" s="1"/>
  <c r="G9285" i="3"/>
  <c r="D9285" i="3"/>
  <c r="M8643" i="3"/>
  <c r="K8643" i="3"/>
  <c r="L8649" i="3" s="1"/>
  <c r="G8643" i="3"/>
  <c r="D8643" i="3"/>
  <c r="M8001" i="3"/>
  <c r="K8001" i="3"/>
  <c r="L8007" i="3" s="1"/>
  <c r="G8001" i="3"/>
  <c r="D8001" i="3"/>
  <c r="M7359" i="3"/>
  <c r="K7359" i="3"/>
  <c r="L7365" i="3" s="1"/>
  <c r="G7359" i="3"/>
  <c r="D7359" i="3"/>
  <c r="M6717" i="3"/>
  <c r="K6717" i="3"/>
  <c r="L6723" i="3" s="1"/>
  <c r="G6717" i="3"/>
  <c r="D6717" i="3"/>
  <c r="M6075" i="3"/>
  <c r="K6075" i="3"/>
  <c r="L6081" i="3" s="1"/>
  <c r="G6075" i="3"/>
  <c r="D6075" i="3"/>
  <c r="M5433" i="3"/>
  <c r="K5433" i="3"/>
  <c r="L5439" i="3" s="1"/>
  <c r="G5433" i="3"/>
  <c r="D5433" i="3"/>
  <c r="M4791" i="3"/>
  <c r="K4791" i="3"/>
  <c r="L4797" i="3" s="1"/>
  <c r="G4791" i="3"/>
  <c r="D4791" i="3"/>
  <c r="M4149" i="3"/>
  <c r="K4149" i="3"/>
  <c r="L4155" i="3" s="1"/>
  <c r="G4149" i="3"/>
  <c r="D4149" i="3"/>
  <c r="M3507" i="3"/>
  <c r="K3507" i="3"/>
  <c r="L3513" i="3" s="1"/>
  <c r="G3507" i="3"/>
  <c r="D3507" i="3"/>
  <c r="M2865" i="3"/>
  <c r="K2865" i="3"/>
  <c r="L2871" i="3" s="1"/>
  <c r="G2865" i="3"/>
  <c r="D2865" i="3"/>
  <c r="M2223" i="3"/>
  <c r="K2223" i="3"/>
  <c r="L2229" i="3" s="1"/>
  <c r="G2223" i="3"/>
  <c r="D2223" i="3"/>
  <c r="M1581" i="3"/>
  <c r="K1581" i="3"/>
  <c r="L1587" i="3" s="1"/>
  <c r="G1581" i="3"/>
  <c r="D1581" i="3"/>
  <c r="M939" i="3"/>
  <c r="K939" i="3"/>
  <c r="L945" i="3" s="1"/>
  <c r="G939" i="3"/>
  <c r="D939" i="3"/>
  <c r="M297" i="3"/>
  <c r="K297" i="3"/>
  <c r="L303" i="3" s="1"/>
  <c r="G297" i="3"/>
  <c r="D297" i="3"/>
  <c r="L9933" i="3" l="1"/>
  <c r="L9934" i="3"/>
  <c r="F8005" i="3"/>
  <c r="E8007" i="3"/>
  <c r="J8007" i="3" s="1"/>
  <c r="F9289" i="3"/>
  <c r="E9291" i="3"/>
  <c r="J9291" i="3" s="1"/>
  <c r="F8647" i="3"/>
  <c r="E8649" i="3"/>
  <c r="J8649" i="3" s="1"/>
  <c r="F9932" i="3"/>
  <c r="E9934" i="3"/>
  <c r="J9934" i="3" s="1"/>
  <c r="E945" i="3"/>
  <c r="J945" i="3" s="1"/>
  <c r="F943" i="3"/>
  <c r="E4797" i="3"/>
  <c r="J4797" i="3" s="1"/>
  <c r="F4795" i="3"/>
  <c r="E3513" i="3"/>
  <c r="J3513" i="3" s="1"/>
  <c r="F3511" i="3"/>
  <c r="E6081" i="3"/>
  <c r="J6081" i="3" s="1"/>
  <c r="F6079" i="3"/>
  <c r="E2229" i="3"/>
  <c r="J2229" i="3" s="1"/>
  <c r="F2227" i="3"/>
  <c r="E7365" i="3"/>
  <c r="J7365" i="3" s="1"/>
  <c r="F7363" i="3"/>
  <c r="E2871" i="3"/>
  <c r="J2871" i="3" s="1"/>
  <c r="F2869" i="3"/>
  <c r="E5439" i="3"/>
  <c r="J5439" i="3" s="1"/>
  <c r="F5437" i="3"/>
  <c r="E6723" i="3"/>
  <c r="J6723" i="3" s="1"/>
  <c r="F6721" i="3"/>
  <c r="F9931" i="3"/>
  <c r="E303" i="3"/>
  <c r="J303" i="3" s="1"/>
  <c r="F301" i="3"/>
  <c r="E1587" i="3"/>
  <c r="J1587" i="3" s="1"/>
  <c r="F1585" i="3"/>
  <c r="E4155" i="3"/>
  <c r="J4155" i="3" s="1"/>
  <c r="F4153" i="3"/>
  <c r="E9933" i="3"/>
  <c r="J9933" i="3" s="1"/>
  <c r="M9284" i="3"/>
  <c r="K9284" i="3"/>
  <c r="L9290" i="3" s="1"/>
  <c r="G9284" i="3"/>
  <c r="D8642" i="3"/>
  <c r="M8642" i="3"/>
  <c r="K8642" i="3"/>
  <c r="L8648" i="3" s="1"/>
  <c r="G8642" i="3"/>
  <c r="D8000" i="3"/>
  <c r="M8000" i="3"/>
  <c r="K8000" i="3"/>
  <c r="L8006" i="3" s="1"/>
  <c r="G8000" i="3"/>
  <c r="D7358" i="3"/>
  <c r="M7358" i="3"/>
  <c r="K7358" i="3"/>
  <c r="L7364" i="3" s="1"/>
  <c r="G7358" i="3"/>
  <c r="D6716" i="3"/>
  <c r="M6716" i="3"/>
  <c r="K6716" i="3"/>
  <c r="L6722" i="3" s="1"/>
  <c r="G6716" i="3"/>
  <c r="D6074" i="3"/>
  <c r="M6074" i="3"/>
  <c r="K6074" i="3"/>
  <c r="L6080" i="3" s="1"/>
  <c r="G6074" i="3"/>
  <c r="D5432" i="3"/>
  <c r="M5432" i="3"/>
  <c r="K5432" i="3"/>
  <c r="L5438" i="3" s="1"/>
  <c r="G5432" i="3"/>
  <c r="D4790" i="3"/>
  <c r="M4790" i="3"/>
  <c r="K4790" i="3"/>
  <c r="L4796" i="3" s="1"/>
  <c r="G4790" i="3"/>
  <c r="D4148" i="3"/>
  <c r="M4148" i="3"/>
  <c r="K4148" i="3"/>
  <c r="L4154" i="3" s="1"/>
  <c r="G4148" i="3"/>
  <c r="D3506" i="3"/>
  <c r="M3506" i="3"/>
  <c r="K3506" i="3"/>
  <c r="L3512" i="3" s="1"/>
  <c r="G3506" i="3"/>
  <c r="D2864" i="3"/>
  <c r="M2864" i="3"/>
  <c r="K2864" i="3"/>
  <c r="L2870" i="3" s="1"/>
  <c r="G2864" i="3"/>
  <c r="D2222" i="3"/>
  <c r="M2222" i="3"/>
  <c r="K2222" i="3"/>
  <c r="L2228" i="3" s="1"/>
  <c r="G2222" i="3"/>
  <c r="D1580" i="3"/>
  <c r="M1580" i="3"/>
  <c r="K1580" i="3"/>
  <c r="L1586" i="3" s="1"/>
  <c r="G1580" i="3"/>
  <c r="D938" i="3"/>
  <c r="M938" i="3"/>
  <c r="K938" i="3"/>
  <c r="L944" i="3" s="1"/>
  <c r="G938" i="3"/>
  <c r="D296" i="3"/>
  <c r="M296" i="3"/>
  <c r="K296" i="3"/>
  <c r="L302" i="3" s="1"/>
  <c r="G296" i="3"/>
  <c r="D9926" i="3"/>
  <c r="M9926" i="3"/>
  <c r="K9926" i="3"/>
  <c r="L9932" i="3" s="1"/>
  <c r="G9926" i="3"/>
  <c r="E943" i="3" l="1"/>
  <c r="E944" i="3"/>
  <c r="J944" i="3" s="1"/>
  <c r="F942" i="3"/>
  <c r="F941" i="3"/>
  <c r="E3512" i="3"/>
  <c r="J3512" i="3" s="1"/>
  <c r="E3511" i="3"/>
  <c r="F3509" i="3"/>
  <c r="F3510" i="3"/>
  <c r="E4796" i="3"/>
  <c r="J4796" i="3" s="1"/>
  <c r="E4795" i="3"/>
  <c r="F4794" i="3"/>
  <c r="F4793" i="3"/>
  <c r="E6080" i="3"/>
  <c r="J6080" i="3" s="1"/>
  <c r="E6079" i="3"/>
  <c r="F6078" i="3"/>
  <c r="F6077" i="3"/>
  <c r="E7363" i="3"/>
  <c r="E7364" i="3"/>
  <c r="J7364" i="3" s="1"/>
  <c r="F7362" i="3"/>
  <c r="F7361" i="3"/>
  <c r="E8648" i="3"/>
  <c r="J8648" i="3" s="1"/>
  <c r="E8647" i="3"/>
  <c r="F8646" i="3"/>
  <c r="F8645" i="3"/>
  <c r="E9931" i="3"/>
  <c r="E9932" i="3"/>
  <c r="J9932" i="3" s="1"/>
  <c r="F9930" i="3"/>
  <c r="F9929" i="3"/>
  <c r="E2228" i="3"/>
  <c r="J2228" i="3" s="1"/>
  <c r="F2226" i="3"/>
  <c r="E2227" i="3"/>
  <c r="F2225" i="3"/>
  <c r="E5438" i="3"/>
  <c r="J5438" i="3" s="1"/>
  <c r="E5437" i="3"/>
  <c r="F5436" i="3"/>
  <c r="F5435" i="3"/>
  <c r="E6722" i="3"/>
  <c r="J6722" i="3" s="1"/>
  <c r="E6721" i="3"/>
  <c r="F6720" i="3"/>
  <c r="F6719" i="3"/>
  <c r="E8006" i="3"/>
  <c r="J8006" i="3" s="1"/>
  <c r="E8005" i="3"/>
  <c r="F8004" i="3"/>
  <c r="F8003" i="3"/>
  <c r="E302" i="3"/>
  <c r="J302" i="3" s="1"/>
  <c r="E301" i="3"/>
  <c r="F300" i="3"/>
  <c r="F299" i="3"/>
  <c r="E4154" i="3"/>
  <c r="J4154" i="3" s="1"/>
  <c r="E4153" i="3"/>
  <c r="F4152" i="3"/>
  <c r="F4151" i="3"/>
  <c r="E2869" i="3"/>
  <c r="E2870" i="3"/>
  <c r="J2870" i="3" s="1"/>
  <c r="E1585" i="3"/>
  <c r="E1586" i="3"/>
  <c r="J1586" i="3" s="1"/>
  <c r="F2867" i="3"/>
  <c r="F2868" i="3"/>
  <c r="F1583" i="3"/>
  <c r="F1584" i="3"/>
  <c r="N9924" i="3"/>
  <c r="N9283" i="3"/>
  <c r="D9284" i="3" s="1"/>
  <c r="N8640" i="3"/>
  <c r="N7998" i="3"/>
  <c r="N7356" i="3"/>
  <c r="N6714" i="3"/>
  <c r="N6072" i="3"/>
  <c r="N5430" i="3"/>
  <c r="N4788" i="3"/>
  <c r="N4146" i="3"/>
  <c r="N3504" i="3"/>
  <c r="N2862" i="3"/>
  <c r="N2220" i="3"/>
  <c r="N1578" i="3"/>
  <c r="N936" i="3"/>
  <c r="N294" i="3"/>
  <c r="J1585" i="3" l="1"/>
  <c r="J301" i="3"/>
  <c r="J6079" i="3"/>
  <c r="J6721" i="3"/>
  <c r="J2227" i="3"/>
  <c r="E9290" i="3"/>
  <c r="J9290" i="3" s="1"/>
  <c r="E9289" i="3"/>
  <c r="F9288" i="3"/>
  <c r="F9287" i="3"/>
  <c r="J8647" i="3"/>
  <c r="J3511" i="3"/>
  <c r="J4153" i="3"/>
  <c r="J8005" i="3"/>
  <c r="J5437" i="3"/>
  <c r="J4795" i="3"/>
  <c r="J2869" i="3"/>
  <c r="J9931" i="3"/>
  <c r="J7363" i="3"/>
  <c r="J943" i="3"/>
  <c r="N9282" i="3"/>
  <c r="M9925" i="3"/>
  <c r="K9925" i="3"/>
  <c r="L9931" i="3" s="1"/>
  <c r="G9925" i="3"/>
  <c r="M9283" i="3"/>
  <c r="K9283" i="3"/>
  <c r="L9289" i="3" s="1"/>
  <c r="G9283" i="3"/>
  <c r="M8641" i="3"/>
  <c r="K8641" i="3"/>
  <c r="L8647" i="3" s="1"/>
  <c r="G8641" i="3"/>
  <c r="M7999" i="3"/>
  <c r="K7999" i="3"/>
  <c r="L8005" i="3" s="1"/>
  <c r="G7999" i="3"/>
  <c r="M7357" i="3"/>
  <c r="K7357" i="3"/>
  <c r="L7363" i="3" s="1"/>
  <c r="G7357" i="3"/>
  <c r="M6715" i="3"/>
  <c r="K6715" i="3"/>
  <c r="L6721" i="3" s="1"/>
  <c r="G6715" i="3"/>
  <c r="M6073" i="3"/>
  <c r="K6073" i="3"/>
  <c r="L6079" i="3" s="1"/>
  <c r="G6073" i="3"/>
  <c r="M5431" i="3"/>
  <c r="K5431" i="3"/>
  <c r="L5437" i="3" s="1"/>
  <c r="G5431" i="3"/>
  <c r="M4789" i="3"/>
  <c r="K4789" i="3"/>
  <c r="L4795" i="3" s="1"/>
  <c r="G4789" i="3"/>
  <c r="M4147" i="3"/>
  <c r="K4147" i="3"/>
  <c r="L4153" i="3" s="1"/>
  <c r="G4147" i="3"/>
  <c r="M3505" i="3"/>
  <c r="K3505" i="3"/>
  <c r="L3511" i="3" s="1"/>
  <c r="G3505" i="3"/>
  <c r="M2863" i="3"/>
  <c r="K2863" i="3"/>
  <c r="L2869" i="3" s="1"/>
  <c r="G2863" i="3"/>
  <c r="M2221" i="3"/>
  <c r="K2221" i="3"/>
  <c r="L2227" i="3" s="1"/>
  <c r="G2221" i="3"/>
  <c r="M1579" i="3"/>
  <c r="K1579" i="3"/>
  <c r="L1585" i="3" s="1"/>
  <c r="G1579" i="3"/>
  <c r="M937" i="3"/>
  <c r="K937" i="3"/>
  <c r="L943" i="3" s="1"/>
  <c r="G937" i="3"/>
  <c r="M295" i="3"/>
  <c r="K295" i="3"/>
  <c r="L301" i="3" s="1"/>
  <c r="G295" i="3"/>
  <c r="J9289" i="3" l="1"/>
  <c r="M294" i="3"/>
  <c r="K294" i="3"/>
  <c r="L300" i="3" s="1"/>
  <c r="G294" i="3"/>
  <c r="D294" i="3"/>
  <c r="M936" i="3"/>
  <c r="K936" i="3"/>
  <c r="L942" i="3" s="1"/>
  <c r="G936" i="3"/>
  <c r="D936" i="3"/>
  <c r="M1578" i="3"/>
  <c r="K1578" i="3"/>
  <c r="L1584" i="3" s="1"/>
  <c r="G1578" i="3"/>
  <c r="D1578" i="3"/>
  <c r="M2220" i="3"/>
  <c r="K2220" i="3"/>
  <c r="L2226" i="3" s="1"/>
  <c r="G2220" i="3"/>
  <c r="D2220" i="3"/>
  <c r="M2862" i="3"/>
  <c r="K2862" i="3"/>
  <c r="L2868" i="3" s="1"/>
  <c r="G2862" i="3"/>
  <c r="D2862" i="3"/>
  <c r="M3504" i="3"/>
  <c r="K3504" i="3"/>
  <c r="L3510" i="3" s="1"/>
  <c r="G3504" i="3"/>
  <c r="D3504" i="3"/>
  <c r="M4146" i="3"/>
  <c r="K4146" i="3"/>
  <c r="L4152" i="3" s="1"/>
  <c r="G4146" i="3"/>
  <c r="D4146" i="3"/>
  <c r="M4788" i="3"/>
  <c r="K4788" i="3"/>
  <c r="L4794" i="3" s="1"/>
  <c r="G4788" i="3"/>
  <c r="D4788" i="3"/>
  <c r="M5430" i="3"/>
  <c r="K5430" i="3"/>
  <c r="L5436" i="3" s="1"/>
  <c r="G5430" i="3"/>
  <c r="D5430" i="3"/>
  <c r="E5436" i="3" s="1"/>
  <c r="J5436" i="3" s="1"/>
  <c r="M6072" i="3"/>
  <c r="K6072" i="3"/>
  <c r="L6078" i="3" s="1"/>
  <c r="G6072" i="3"/>
  <c r="D6072" i="3"/>
  <c r="M6714" i="3"/>
  <c r="K6714" i="3"/>
  <c r="L6720" i="3" s="1"/>
  <c r="G6714" i="3"/>
  <c r="D6714" i="3"/>
  <c r="M7356" i="3"/>
  <c r="K7356" i="3"/>
  <c r="L7362" i="3" s="1"/>
  <c r="G7356" i="3"/>
  <c r="D7356" i="3"/>
  <c r="M7998" i="3"/>
  <c r="K7998" i="3"/>
  <c r="L8004" i="3" s="1"/>
  <c r="G7998" i="3"/>
  <c r="D7998" i="3"/>
  <c r="E8004" i="3" s="1"/>
  <c r="J8004" i="3" s="1"/>
  <c r="M8640" i="3"/>
  <c r="K8640" i="3"/>
  <c r="L8646" i="3" s="1"/>
  <c r="G8640" i="3"/>
  <c r="D8640" i="3"/>
  <c r="M9282" i="3"/>
  <c r="K9282" i="3"/>
  <c r="L9288" i="3" s="1"/>
  <c r="G9282" i="3"/>
  <c r="D9282" i="3"/>
  <c r="M9924" i="3"/>
  <c r="K9924" i="3"/>
  <c r="L9930" i="3" s="1"/>
  <c r="G9924" i="3"/>
  <c r="D9924" i="3"/>
  <c r="F6718" i="3" l="1"/>
  <c r="E6720" i="3"/>
  <c r="J6720" i="3" s="1"/>
  <c r="F4150" i="3"/>
  <c r="E4152" i="3"/>
  <c r="J4152" i="3" s="1"/>
  <c r="F298" i="3"/>
  <c r="E300" i="3"/>
  <c r="J300" i="3" s="1"/>
  <c r="F9286" i="3"/>
  <c r="E9288" i="3"/>
  <c r="J9288" i="3" s="1"/>
  <c r="F9928" i="3"/>
  <c r="E9930" i="3"/>
  <c r="J9930" i="3" s="1"/>
  <c r="F8644" i="3"/>
  <c r="E8646" i="3"/>
  <c r="J8646" i="3" s="1"/>
  <c r="F7360" i="3"/>
  <c r="E7362" i="3"/>
  <c r="J7362" i="3" s="1"/>
  <c r="F6076" i="3"/>
  <c r="E6078" i="3"/>
  <c r="J6078" i="3" s="1"/>
  <c r="F4792" i="3"/>
  <c r="E4794" i="3"/>
  <c r="J4794" i="3" s="1"/>
  <c r="F3508" i="3"/>
  <c r="E3510" i="3"/>
  <c r="J3510" i="3" s="1"/>
  <c r="F2224" i="3"/>
  <c r="E2226" i="3"/>
  <c r="J2226" i="3" s="1"/>
  <c r="F940" i="3"/>
  <c r="E942" i="3"/>
  <c r="J942" i="3" s="1"/>
  <c r="E2868" i="3"/>
  <c r="J2868" i="3" s="1"/>
  <c r="E1584" i="3"/>
  <c r="J1584" i="3" s="1"/>
  <c r="F8002" i="3"/>
  <c r="F5434" i="3"/>
  <c r="F2866" i="3"/>
  <c r="F1582" i="3"/>
  <c r="M9923" i="3"/>
  <c r="K9923" i="3"/>
  <c r="L9929" i="3" s="1"/>
  <c r="G9923" i="3"/>
  <c r="D9923" i="3"/>
  <c r="E9929" i="3" s="1"/>
  <c r="J9929" i="3" s="1"/>
  <c r="M9281" i="3"/>
  <c r="K9281" i="3"/>
  <c r="L9287" i="3" s="1"/>
  <c r="G9281" i="3"/>
  <c r="D9281" i="3"/>
  <c r="E9287" i="3" s="1"/>
  <c r="J9287" i="3" s="1"/>
  <c r="M8639" i="3"/>
  <c r="K8639" i="3"/>
  <c r="L8645" i="3" s="1"/>
  <c r="G8639" i="3"/>
  <c r="D8639" i="3"/>
  <c r="E8645" i="3" s="1"/>
  <c r="J8645" i="3" s="1"/>
  <c r="M7997" i="3"/>
  <c r="K7997" i="3"/>
  <c r="L8003" i="3" s="1"/>
  <c r="G7997" i="3"/>
  <c r="D7997" i="3"/>
  <c r="E8003" i="3" s="1"/>
  <c r="J8003" i="3" s="1"/>
  <c r="M7355" i="3"/>
  <c r="K7355" i="3"/>
  <c r="L7361" i="3" s="1"/>
  <c r="G7355" i="3"/>
  <c r="D7355" i="3"/>
  <c r="E7361" i="3" s="1"/>
  <c r="J7361" i="3" s="1"/>
  <c r="M6713" i="3"/>
  <c r="K6713" i="3"/>
  <c r="L6719" i="3" s="1"/>
  <c r="G6713" i="3"/>
  <c r="D6713" i="3"/>
  <c r="E6719" i="3" s="1"/>
  <c r="J6719" i="3" s="1"/>
  <c r="M6071" i="3"/>
  <c r="K6071" i="3"/>
  <c r="L6077" i="3" s="1"/>
  <c r="G6071" i="3"/>
  <c r="D6071" i="3"/>
  <c r="E6077" i="3" s="1"/>
  <c r="J6077" i="3" s="1"/>
  <c r="M5429" i="3"/>
  <c r="K5429" i="3"/>
  <c r="L5435" i="3" s="1"/>
  <c r="G5429" i="3"/>
  <c r="D5429" i="3"/>
  <c r="E5435" i="3" s="1"/>
  <c r="J5435" i="3" s="1"/>
  <c r="M4787" i="3"/>
  <c r="K4787" i="3"/>
  <c r="L4793" i="3" s="1"/>
  <c r="G4787" i="3"/>
  <c r="D4787" i="3"/>
  <c r="E4793" i="3" s="1"/>
  <c r="J4793" i="3" s="1"/>
  <c r="M4145" i="3"/>
  <c r="K4145" i="3"/>
  <c r="L4151" i="3" s="1"/>
  <c r="G4145" i="3"/>
  <c r="D4145" i="3"/>
  <c r="M3503" i="3"/>
  <c r="K3503" i="3"/>
  <c r="L3509" i="3" s="1"/>
  <c r="G3503" i="3"/>
  <c r="D3503" i="3"/>
  <c r="E3509" i="3" s="1"/>
  <c r="J3509" i="3" s="1"/>
  <c r="M2861" i="3"/>
  <c r="K2861" i="3"/>
  <c r="L2867" i="3" s="1"/>
  <c r="G2861" i="3"/>
  <c r="D2861" i="3"/>
  <c r="E2867" i="3" s="1"/>
  <c r="J2867" i="3" s="1"/>
  <c r="M2219" i="3"/>
  <c r="K2219" i="3"/>
  <c r="L2225" i="3" s="1"/>
  <c r="G2219" i="3"/>
  <c r="D2219" i="3"/>
  <c r="E2225" i="3" s="1"/>
  <c r="J2225" i="3" s="1"/>
  <c r="M1577" i="3"/>
  <c r="K1577" i="3"/>
  <c r="L1583" i="3" s="1"/>
  <c r="G1577" i="3"/>
  <c r="D1577" i="3"/>
  <c r="F1581" i="3" s="1"/>
  <c r="M935" i="3"/>
  <c r="K935" i="3"/>
  <c r="L941" i="3" s="1"/>
  <c r="G935" i="3"/>
  <c r="D935" i="3"/>
  <c r="M293" i="3"/>
  <c r="K293" i="3"/>
  <c r="L299" i="3" s="1"/>
  <c r="G293" i="3"/>
  <c r="D293" i="3"/>
  <c r="E299" i="3" s="1"/>
  <c r="J299" i="3" s="1"/>
  <c r="F4149" i="3" l="1"/>
  <c r="E4151" i="3"/>
  <c r="J4151" i="3" s="1"/>
  <c r="F939" i="3"/>
  <c r="E941" i="3"/>
  <c r="J941" i="3" s="1"/>
  <c r="E1583" i="3"/>
  <c r="J1583" i="3" s="1"/>
  <c r="F9927" i="3"/>
  <c r="F8001" i="3"/>
  <c r="F8643" i="3"/>
  <c r="F9285" i="3"/>
  <c r="F6075" i="3"/>
  <c r="F7359" i="3"/>
  <c r="F297" i="3"/>
  <c r="F2223" i="3"/>
  <c r="F3507" i="3"/>
  <c r="F5433" i="3"/>
  <c r="F2865" i="3"/>
  <c r="F4791" i="3"/>
  <c r="F6717" i="3"/>
  <c r="M9280" i="3"/>
  <c r="K9280" i="3"/>
  <c r="G9280" i="3"/>
  <c r="D9280" i="3"/>
  <c r="M8638" i="3"/>
  <c r="K8638" i="3"/>
  <c r="G8638" i="3"/>
  <c r="D8638" i="3"/>
  <c r="M7996" i="3"/>
  <c r="K7996" i="3"/>
  <c r="G7996" i="3"/>
  <c r="D7996" i="3"/>
  <c r="M7354" i="3"/>
  <c r="K7354" i="3"/>
  <c r="G7354" i="3"/>
  <c r="D7354" i="3"/>
  <c r="M6712" i="3"/>
  <c r="K6712" i="3"/>
  <c r="G6712" i="3"/>
  <c r="D6712" i="3"/>
  <c r="M6070" i="3"/>
  <c r="K6070" i="3"/>
  <c r="G6070" i="3"/>
  <c r="D6070" i="3"/>
  <c r="M5428" i="3"/>
  <c r="K5428" i="3"/>
  <c r="G5428" i="3"/>
  <c r="D5428" i="3"/>
  <c r="M4786" i="3"/>
  <c r="K4786" i="3"/>
  <c r="G4786" i="3"/>
  <c r="D4786" i="3"/>
  <c r="M4144" i="3"/>
  <c r="K4144" i="3"/>
  <c r="G4144" i="3"/>
  <c r="D4144" i="3"/>
  <c r="M3502" i="3"/>
  <c r="K3502" i="3"/>
  <c r="G3502" i="3"/>
  <c r="D3502" i="3"/>
  <c r="M2860" i="3"/>
  <c r="K2860" i="3"/>
  <c r="G2860" i="3"/>
  <c r="D2860" i="3"/>
  <c r="M2218" i="3"/>
  <c r="K2218" i="3"/>
  <c r="G2218" i="3"/>
  <c r="D2218" i="3"/>
  <c r="M1576" i="3"/>
  <c r="K1576" i="3"/>
  <c r="G1576" i="3"/>
  <c r="D1576" i="3"/>
  <c r="M934" i="3"/>
  <c r="K934" i="3"/>
  <c r="G934" i="3"/>
  <c r="D934" i="3"/>
  <c r="M292" i="3"/>
  <c r="K292" i="3"/>
  <c r="G292" i="3"/>
  <c r="D292" i="3"/>
  <c r="M9922" i="3"/>
  <c r="K9922" i="3"/>
  <c r="L9928" i="3" s="1"/>
  <c r="G9922" i="3"/>
  <c r="D9922" i="3"/>
  <c r="L9286" i="3" l="1"/>
  <c r="E6718" i="3"/>
  <c r="J6718" i="3" s="1"/>
  <c r="F6716" i="3"/>
  <c r="E4792" i="3"/>
  <c r="J4792" i="3" s="1"/>
  <c r="F4790" i="3"/>
  <c r="L7360" i="3"/>
  <c r="L4150" i="3"/>
  <c r="L2224" i="3"/>
  <c r="L940" i="3"/>
  <c r="E8644" i="3"/>
  <c r="J8644" i="3" s="1"/>
  <c r="F8642" i="3"/>
  <c r="L5434" i="3"/>
  <c r="E6076" i="3"/>
  <c r="J6076" i="3" s="1"/>
  <c r="F6074" i="3"/>
  <c r="L3508" i="3"/>
  <c r="E8002" i="3"/>
  <c r="J8002" i="3" s="1"/>
  <c r="F8000" i="3"/>
  <c r="L8644" i="3"/>
  <c r="E940" i="3"/>
  <c r="J940" i="3" s="1"/>
  <c r="F938" i="3"/>
  <c r="E9928" i="3"/>
  <c r="J9928" i="3" s="1"/>
  <c r="F9926" i="3"/>
  <c r="E298" i="3"/>
  <c r="J298" i="3" s="1"/>
  <c r="F296" i="3"/>
  <c r="E3508" i="3"/>
  <c r="J3508" i="3" s="1"/>
  <c r="F3506" i="3"/>
  <c r="L298" i="3"/>
  <c r="E2224" i="3"/>
  <c r="J2224" i="3" s="1"/>
  <c r="F2222" i="3"/>
  <c r="E4150" i="3"/>
  <c r="J4150" i="3" s="1"/>
  <c r="F4148" i="3"/>
  <c r="L8002" i="3"/>
  <c r="E9286" i="3"/>
  <c r="J9286" i="3" s="1"/>
  <c r="F9284" i="3"/>
  <c r="F1580" i="3"/>
  <c r="E1582" i="3"/>
  <c r="J1582" i="3" s="1"/>
  <c r="E2866" i="3"/>
  <c r="J2866" i="3" s="1"/>
  <c r="F2864" i="3"/>
  <c r="L1582" i="3"/>
  <c r="L4792" i="3"/>
  <c r="L6718" i="3"/>
  <c r="E5434" i="3"/>
  <c r="J5434" i="3" s="1"/>
  <c r="F5432" i="3"/>
  <c r="E7360" i="3"/>
  <c r="J7360" i="3" s="1"/>
  <c r="F7358" i="3"/>
  <c r="L2866" i="3"/>
  <c r="L6076" i="3"/>
  <c r="M9921" i="3"/>
  <c r="K9921" i="3"/>
  <c r="L9927" i="3" s="1"/>
  <c r="G9921" i="3"/>
  <c r="D9921" i="3"/>
  <c r="E9927" i="3" s="1"/>
  <c r="J9927" i="3" s="1"/>
  <c r="M9279" i="3"/>
  <c r="K9279" i="3"/>
  <c r="G9279" i="3"/>
  <c r="D9279" i="3"/>
  <c r="M8637" i="3"/>
  <c r="K8637" i="3"/>
  <c r="G8637" i="3"/>
  <c r="D8637" i="3"/>
  <c r="M7995" i="3"/>
  <c r="K7995" i="3"/>
  <c r="G7995" i="3"/>
  <c r="D7995" i="3"/>
  <c r="M7353" i="3"/>
  <c r="K7353" i="3"/>
  <c r="G7353" i="3"/>
  <c r="D7353" i="3"/>
  <c r="M6711" i="3"/>
  <c r="K6711" i="3"/>
  <c r="G6711" i="3"/>
  <c r="D6711" i="3"/>
  <c r="M6069" i="3"/>
  <c r="K6069" i="3"/>
  <c r="G6069" i="3"/>
  <c r="D6069" i="3"/>
  <c r="M5427" i="3"/>
  <c r="K5427" i="3"/>
  <c r="G5427" i="3"/>
  <c r="D5427" i="3"/>
  <c r="M4785" i="3"/>
  <c r="K4785" i="3"/>
  <c r="G4785" i="3"/>
  <c r="D4785" i="3"/>
  <c r="M4143" i="3"/>
  <c r="K4143" i="3"/>
  <c r="G4143" i="3"/>
  <c r="D4143" i="3"/>
  <c r="M3501" i="3"/>
  <c r="K3501" i="3"/>
  <c r="L3507" i="3" s="1"/>
  <c r="G3501" i="3"/>
  <c r="D3501" i="3"/>
  <c r="M2859" i="3"/>
  <c r="K2859" i="3"/>
  <c r="G2859" i="3"/>
  <c r="D2859" i="3"/>
  <c r="M2217" i="3"/>
  <c r="K2217" i="3"/>
  <c r="G2217" i="3"/>
  <c r="D2217" i="3"/>
  <c r="M1575" i="3"/>
  <c r="K1575" i="3"/>
  <c r="G1575" i="3"/>
  <c r="D1575" i="3"/>
  <c r="M933" i="3"/>
  <c r="K933" i="3"/>
  <c r="G933" i="3"/>
  <c r="D933" i="3"/>
  <c r="M291" i="3"/>
  <c r="K291" i="3"/>
  <c r="G291" i="3"/>
  <c r="D291" i="3"/>
  <c r="E297" i="3" l="1"/>
  <c r="J297" i="3" s="1"/>
  <c r="F295" i="3"/>
  <c r="L939" i="3"/>
  <c r="L7359" i="3"/>
  <c r="L297" i="3"/>
  <c r="L4791" i="3"/>
  <c r="L6717" i="3"/>
  <c r="E8001" i="3"/>
  <c r="J8001" i="3" s="1"/>
  <c r="F7999" i="3"/>
  <c r="L8643" i="3"/>
  <c r="F1579" i="3"/>
  <c r="E1581" i="3"/>
  <c r="J1581" i="3" s="1"/>
  <c r="E2865" i="3"/>
  <c r="J2865" i="3" s="1"/>
  <c r="F2863" i="3"/>
  <c r="F9925" i="3"/>
  <c r="E6075" i="3"/>
  <c r="J6075" i="3" s="1"/>
  <c r="F6073" i="3"/>
  <c r="E4149" i="3"/>
  <c r="J4149" i="3" s="1"/>
  <c r="F4147" i="3"/>
  <c r="E7359" i="3"/>
  <c r="J7359" i="3" s="1"/>
  <c r="F7357" i="3"/>
  <c r="L2865" i="3"/>
  <c r="E4791" i="3"/>
  <c r="J4791" i="3" s="1"/>
  <c r="F4789" i="3"/>
  <c r="L9285" i="3"/>
  <c r="E939" i="3"/>
  <c r="J939" i="3" s="1"/>
  <c r="F937" i="3"/>
  <c r="E5433" i="3"/>
  <c r="J5433" i="3" s="1"/>
  <c r="F5431" i="3"/>
  <c r="L8001" i="3"/>
  <c r="E2223" i="3"/>
  <c r="J2223" i="3" s="1"/>
  <c r="F2221" i="3"/>
  <c r="L4149" i="3"/>
  <c r="L5433" i="3"/>
  <c r="E6717" i="3"/>
  <c r="J6717" i="3" s="1"/>
  <c r="F6715" i="3"/>
  <c r="E8643" i="3"/>
  <c r="J8643" i="3" s="1"/>
  <c r="F8641" i="3"/>
  <c r="L2223" i="3"/>
  <c r="L1581" i="3"/>
  <c r="L6075" i="3"/>
  <c r="E9285" i="3"/>
  <c r="J9285" i="3" s="1"/>
  <c r="F9283" i="3"/>
  <c r="E3507" i="3"/>
  <c r="J3507" i="3" s="1"/>
  <c r="F3505" i="3"/>
  <c r="M9278" i="3"/>
  <c r="K9278" i="3"/>
  <c r="G9278" i="3"/>
  <c r="D9278" i="3"/>
  <c r="M8636" i="3"/>
  <c r="K8636" i="3"/>
  <c r="G8636" i="3"/>
  <c r="D8636" i="3"/>
  <c r="M7994" i="3"/>
  <c r="K7994" i="3"/>
  <c r="L8000" i="3" s="1"/>
  <c r="G7994" i="3"/>
  <c r="D7994" i="3"/>
  <c r="M7352" i="3"/>
  <c r="K7352" i="3"/>
  <c r="L7358" i="3" s="1"/>
  <c r="G7352" i="3"/>
  <c r="D7352" i="3"/>
  <c r="M6710" i="3"/>
  <c r="K6710" i="3"/>
  <c r="L6716" i="3" s="1"/>
  <c r="G6710" i="3"/>
  <c r="D6710" i="3"/>
  <c r="M6068" i="3"/>
  <c r="K6068" i="3"/>
  <c r="G6068" i="3"/>
  <c r="D6068" i="3"/>
  <c r="M5426" i="3"/>
  <c r="K5426" i="3"/>
  <c r="L5432" i="3" s="1"/>
  <c r="G5426" i="3"/>
  <c r="D5426" i="3"/>
  <c r="M4784" i="3"/>
  <c r="K4784" i="3"/>
  <c r="G4784" i="3"/>
  <c r="D4784" i="3"/>
  <c r="M4142" i="3"/>
  <c r="K4142" i="3"/>
  <c r="G4142" i="3"/>
  <c r="D4142" i="3"/>
  <c r="M3500" i="3"/>
  <c r="K3500" i="3"/>
  <c r="L3506" i="3" s="1"/>
  <c r="G3500" i="3"/>
  <c r="D3500" i="3"/>
  <c r="M2858" i="3"/>
  <c r="K2858" i="3"/>
  <c r="L2864" i="3" s="1"/>
  <c r="G2858" i="3"/>
  <c r="D2858" i="3"/>
  <c r="M2216" i="3"/>
  <c r="K2216" i="3"/>
  <c r="L2222" i="3" s="1"/>
  <c r="G2216" i="3"/>
  <c r="D2216" i="3"/>
  <c r="M1574" i="3"/>
  <c r="K1574" i="3"/>
  <c r="L1580" i="3" s="1"/>
  <c r="G1574" i="3"/>
  <c r="D1574" i="3"/>
  <c r="M932" i="3"/>
  <c r="K932" i="3"/>
  <c r="G932" i="3"/>
  <c r="D932" i="3"/>
  <c r="M290" i="3"/>
  <c r="K290" i="3"/>
  <c r="L296" i="3" s="1"/>
  <c r="G290" i="3"/>
  <c r="D290" i="3"/>
  <c r="M9920" i="3"/>
  <c r="K9920" i="3"/>
  <c r="L9926" i="3" s="1"/>
  <c r="G9920" i="3"/>
  <c r="D9920" i="3"/>
  <c r="F2862" i="3" l="1"/>
  <c r="E2864" i="3"/>
  <c r="J2864" i="3" s="1"/>
  <c r="E8000" i="3"/>
  <c r="J8000" i="3" s="1"/>
  <c r="F7998" i="3"/>
  <c r="L9284" i="3"/>
  <c r="E4148" i="3"/>
  <c r="J4148" i="3" s="1"/>
  <c r="F4146" i="3"/>
  <c r="L4790" i="3"/>
  <c r="E296" i="3"/>
  <c r="J296" i="3" s="1"/>
  <c r="F294" i="3"/>
  <c r="E2222" i="3"/>
  <c r="J2222" i="3" s="1"/>
  <c r="F2220" i="3"/>
  <c r="E7358" i="3"/>
  <c r="J7358" i="3" s="1"/>
  <c r="F7356" i="3"/>
  <c r="L8642" i="3"/>
  <c r="E6074" i="3"/>
  <c r="J6074" i="3" s="1"/>
  <c r="F6072" i="3"/>
  <c r="L938" i="3"/>
  <c r="L6074" i="3"/>
  <c r="E938" i="3"/>
  <c r="J938" i="3" s="1"/>
  <c r="F936" i="3"/>
  <c r="E5432" i="3"/>
  <c r="J5432" i="3" s="1"/>
  <c r="F5430" i="3"/>
  <c r="E3506" i="3"/>
  <c r="J3506" i="3" s="1"/>
  <c r="F3504" i="3"/>
  <c r="E9284" i="3"/>
  <c r="J9284" i="3" s="1"/>
  <c r="F9282" i="3"/>
  <c r="L4148" i="3"/>
  <c r="E1580" i="3"/>
  <c r="J1580" i="3" s="1"/>
  <c r="F1578" i="3"/>
  <c r="E4790" i="3"/>
  <c r="J4790" i="3" s="1"/>
  <c r="F4788" i="3"/>
  <c r="E6716" i="3"/>
  <c r="J6716" i="3" s="1"/>
  <c r="F6714" i="3"/>
  <c r="E9926" i="3"/>
  <c r="J9926" i="3" s="1"/>
  <c r="F9924" i="3"/>
  <c r="E8642" i="3"/>
  <c r="J8642" i="3" s="1"/>
  <c r="F8640" i="3"/>
  <c r="D9917" i="3"/>
  <c r="D9275" i="3"/>
  <c r="D8633" i="3"/>
  <c r="D7991" i="3"/>
  <c r="D7349" i="3"/>
  <c r="M7351" i="3"/>
  <c r="K7351" i="3"/>
  <c r="L7357" i="3" s="1"/>
  <c r="G7351" i="3"/>
  <c r="D7351" i="3"/>
  <c r="D7348" i="3"/>
  <c r="N6707" i="3"/>
  <c r="D6707" i="3"/>
  <c r="D6065" i="3"/>
  <c r="D5423" i="3"/>
  <c r="D4781" i="3"/>
  <c r="D4139" i="3"/>
  <c r="D3497" i="3"/>
  <c r="D2855" i="3"/>
  <c r="D2213" i="3"/>
  <c r="D1571" i="3"/>
  <c r="D287" i="3"/>
  <c r="D929" i="3"/>
  <c r="M9919" i="3"/>
  <c r="K9919" i="3"/>
  <c r="L9925" i="3" s="1"/>
  <c r="G9919" i="3"/>
  <c r="D9919" i="3"/>
  <c r="M9277" i="3"/>
  <c r="K9277" i="3"/>
  <c r="L9283" i="3" s="1"/>
  <c r="G9277" i="3"/>
  <c r="D9277" i="3"/>
  <c r="M8635" i="3"/>
  <c r="K8635" i="3"/>
  <c r="L8641" i="3" s="1"/>
  <c r="G8635" i="3"/>
  <c r="D8635" i="3"/>
  <c r="M7993" i="3"/>
  <c r="K7993" i="3"/>
  <c r="L7999" i="3" s="1"/>
  <c r="G7993" i="3"/>
  <c r="D7993" i="3"/>
  <c r="M7350" i="3"/>
  <c r="K7350" i="3"/>
  <c r="G7350" i="3"/>
  <c r="M6709" i="3"/>
  <c r="K6709" i="3"/>
  <c r="L6715" i="3" s="1"/>
  <c r="G6709" i="3"/>
  <c r="D6709" i="3"/>
  <c r="M6067" i="3"/>
  <c r="K6067" i="3"/>
  <c r="L6073" i="3" s="1"/>
  <c r="G6067" i="3"/>
  <c r="D6067" i="3"/>
  <c r="M5425" i="3"/>
  <c r="K5425" i="3"/>
  <c r="L5431" i="3" s="1"/>
  <c r="G5425" i="3"/>
  <c r="D5425" i="3"/>
  <c r="M4783" i="3"/>
  <c r="K4783" i="3"/>
  <c r="L4789" i="3" s="1"/>
  <c r="G4783" i="3"/>
  <c r="D4783" i="3"/>
  <c r="M4141" i="3"/>
  <c r="K4141" i="3"/>
  <c r="L4147" i="3" s="1"/>
  <c r="G4141" i="3"/>
  <c r="D4141" i="3"/>
  <c r="M3499" i="3"/>
  <c r="K3499" i="3"/>
  <c r="L3505" i="3" s="1"/>
  <c r="G3499" i="3"/>
  <c r="D3499" i="3"/>
  <c r="M2857" i="3"/>
  <c r="K2857" i="3"/>
  <c r="L2863" i="3" s="1"/>
  <c r="G2857" i="3"/>
  <c r="D2857" i="3"/>
  <c r="M2215" i="3"/>
  <c r="K2215" i="3"/>
  <c r="L2221" i="3" s="1"/>
  <c r="G2215" i="3"/>
  <c r="D2215" i="3"/>
  <c r="M1573" i="3"/>
  <c r="K1573" i="3"/>
  <c r="L1579" i="3" s="1"/>
  <c r="G1573" i="3"/>
  <c r="D1573" i="3"/>
  <c r="M931" i="3"/>
  <c r="K931" i="3"/>
  <c r="L937" i="3" s="1"/>
  <c r="G931" i="3"/>
  <c r="D931" i="3"/>
  <c r="M289" i="3"/>
  <c r="K289" i="3"/>
  <c r="L295" i="3" s="1"/>
  <c r="G289" i="3"/>
  <c r="D289" i="3"/>
  <c r="L7356" i="3" l="1"/>
  <c r="F6071" i="3"/>
  <c r="E6072" i="3"/>
  <c r="E6073" i="3"/>
  <c r="J6073" i="3" s="1"/>
  <c r="F6070" i="3"/>
  <c r="F7355" i="3"/>
  <c r="E7356" i="3"/>
  <c r="E7357" i="3"/>
  <c r="J7357" i="3" s="1"/>
  <c r="F7354" i="3"/>
  <c r="N9917" i="3"/>
  <c r="E9923" i="3"/>
  <c r="F9921" i="3"/>
  <c r="E4788" i="3"/>
  <c r="E4789" i="3"/>
  <c r="J4789" i="3" s="1"/>
  <c r="F4787" i="3"/>
  <c r="F4786" i="3"/>
  <c r="N4139" i="3"/>
  <c r="E4145" i="3"/>
  <c r="F4143" i="3"/>
  <c r="E3503" i="3"/>
  <c r="J3503" i="3" s="1"/>
  <c r="F3501" i="3"/>
  <c r="N4781" i="3"/>
  <c r="E4787" i="3"/>
  <c r="F4785" i="3"/>
  <c r="E936" i="3"/>
  <c r="E937" i="3"/>
  <c r="J937" i="3" s="1"/>
  <c r="F935" i="3"/>
  <c r="F934" i="3"/>
  <c r="E7998" i="3"/>
  <c r="E7999" i="3"/>
  <c r="J7999" i="3" s="1"/>
  <c r="F7997" i="3"/>
  <c r="F7996" i="3"/>
  <c r="E9283" i="3"/>
  <c r="J9283" i="3" s="1"/>
  <c r="F9281" i="3"/>
  <c r="E9282" i="3"/>
  <c r="F9280" i="3"/>
  <c r="N929" i="3"/>
  <c r="E935" i="3"/>
  <c r="F933" i="3"/>
  <c r="N5423" i="3"/>
  <c r="E5429" i="3"/>
  <c r="F5427" i="3"/>
  <c r="E3504" i="3"/>
  <c r="J3504" i="3" s="1"/>
  <c r="E3505" i="3"/>
  <c r="J3505" i="3" s="1"/>
  <c r="F3503" i="3"/>
  <c r="F3502" i="3"/>
  <c r="E2862" i="3"/>
  <c r="J2862" i="3" s="1"/>
  <c r="E2863" i="3"/>
  <c r="J2863" i="3" s="1"/>
  <c r="F2860" i="3"/>
  <c r="F2861" i="3"/>
  <c r="E293" i="3"/>
  <c r="F291" i="3"/>
  <c r="E1579" i="3"/>
  <c r="J1579" i="3" s="1"/>
  <c r="E1578" i="3"/>
  <c r="F1577" i="3"/>
  <c r="F1576" i="3"/>
  <c r="E5430" i="3"/>
  <c r="E5431" i="3"/>
  <c r="J5431" i="3" s="1"/>
  <c r="F5428" i="3"/>
  <c r="F5429" i="3"/>
  <c r="E6071" i="3"/>
  <c r="F6069" i="3"/>
  <c r="N1571" i="3"/>
  <c r="E1577" i="3"/>
  <c r="F1575" i="3"/>
  <c r="E6713" i="3"/>
  <c r="J6713" i="3" s="1"/>
  <c r="F6711" i="3"/>
  <c r="E7997" i="3"/>
  <c r="F7995" i="3"/>
  <c r="E2221" i="3"/>
  <c r="J2221" i="3" s="1"/>
  <c r="F2219" i="3"/>
  <c r="E2220" i="3"/>
  <c r="F2218" i="3"/>
  <c r="E294" i="3"/>
  <c r="E295" i="3"/>
  <c r="J295" i="3" s="1"/>
  <c r="F293" i="3"/>
  <c r="F292" i="3"/>
  <c r="F4145" i="3"/>
  <c r="E4146" i="3"/>
  <c r="E4147" i="3"/>
  <c r="J4147" i="3" s="1"/>
  <c r="F4144" i="3"/>
  <c r="N7349" i="3"/>
  <c r="E7355" i="3"/>
  <c r="F7353" i="3"/>
  <c r="N2213" i="3"/>
  <c r="E2219" i="3"/>
  <c r="F2217" i="3"/>
  <c r="N8633" i="3"/>
  <c r="E8639" i="3"/>
  <c r="F8637" i="3"/>
  <c r="E6715" i="3"/>
  <c r="J6715" i="3" s="1"/>
  <c r="E6714" i="3"/>
  <c r="J6714" i="3" s="1"/>
  <c r="F6712" i="3"/>
  <c r="F6713" i="3"/>
  <c r="E8640" i="3"/>
  <c r="E8641" i="3"/>
  <c r="J8641" i="3" s="1"/>
  <c r="F8639" i="3"/>
  <c r="F8638" i="3"/>
  <c r="E9925" i="3"/>
  <c r="J9925" i="3" s="1"/>
  <c r="F9923" i="3"/>
  <c r="E9924" i="3"/>
  <c r="F9922" i="3"/>
  <c r="E2861" i="3"/>
  <c r="J2861" i="3" s="1"/>
  <c r="F2859" i="3"/>
  <c r="E7354" i="3"/>
  <c r="F7352" i="3"/>
  <c r="N9275" i="3"/>
  <c r="E9281" i="3"/>
  <c r="F9279" i="3"/>
  <c r="N7991" i="3"/>
  <c r="N6065" i="3"/>
  <c r="M9276" i="3"/>
  <c r="K9276" i="3"/>
  <c r="L9282" i="3" s="1"/>
  <c r="G9276" i="3"/>
  <c r="M8634" i="3"/>
  <c r="K8634" i="3"/>
  <c r="L8640" i="3" s="1"/>
  <c r="G8634" i="3"/>
  <c r="M7992" i="3"/>
  <c r="K7992" i="3"/>
  <c r="L7998" i="3" s="1"/>
  <c r="G7992" i="3"/>
  <c r="M6708" i="3"/>
  <c r="K6708" i="3"/>
  <c r="L6714" i="3" s="1"/>
  <c r="G6708" i="3"/>
  <c r="M6066" i="3"/>
  <c r="K6066" i="3"/>
  <c r="L6072" i="3" s="1"/>
  <c r="G6066" i="3"/>
  <c r="M5424" i="3"/>
  <c r="K5424" i="3"/>
  <c r="L5430" i="3" s="1"/>
  <c r="G5424" i="3"/>
  <c r="M4782" i="3"/>
  <c r="K4782" i="3"/>
  <c r="L4788" i="3" s="1"/>
  <c r="G4782" i="3"/>
  <c r="M4140" i="3"/>
  <c r="K4140" i="3"/>
  <c r="L4146" i="3" s="1"/>
  <c r="G4140" i="3"/>
  <c r="M3498" i="3"/>
  <c r="K3498" i="3"/>
  <c r="L3504" i="3" s="1"/>
  <c r="G3498" i="3"/>
  <c r="M2856" i="3"/>
  <c r="K2856" i="3"/>
  <c r="L2862" i="3" s="1"/>
  <c r="G2856" i="3"/>
  <c r="M2214" i="3"/>
  <c r="K2214" i="3"/>
  <c r="L2220" i="3" s="1"/>
  <c r="G2214" i="3"/>
  <c r="M1572" i="3"/>
  <c r="K1572" i="3"/>
  <c r="L1578" i="3" s="1"/>
  <c r="G1572" i="3"/>
  <c r="M930" i="3"/>
  <c r="K930" i="3"/>
  <c r="L936" i="3" s="1"/>
  <c r="G930" i="3"/>
  <c r="M288" i="3"/>
  <c r="K288" i="3"/>
  <c r="L294" i="3" s="1"/>
  <c r="G288" i="3"/>
  <c r="M9918" i="3"/>
  <c r="K9918" i="3"/>
  <c r="L9924" i="3" s="1"/>
  <c r="G9918" i="3"/>
  <c r="J1577" i="3" l="1"/>
  <c r="J2220" i="3"/>
  <c r="J9924" i="3"/>
  <c r="J7355" i="3"/>
  <c r="J7356" i="3"/>
  <c r="J9923" i="3"/>
  <c r="J7354" i="3"/>
  <c r="J8639" i="3"/>
  <c r="J5430" i="3"/>
  <c r="J5429" i="3"/>
  <c r="J936" i="3"/>
  <c r="J4787" i="3"/>
  <c r="J935" i="3"/>
  <c r="J9281" i="3"/>
  <c r="J4146" i="3"/>
  <c r="J8640" i="3"/>
  <c r="J2219" i="3"/>
  <c r="J1578" i="3"/>
  <c r="J7998" i="3"/>
  <c r="J4788" i="3"/>
  <c r="J7997" i="3"/>
  <c r="J6071" i="3"/>
  <c r="J9282" i="3"/>
  <c r="J6072" i="3"/>
  <c r="J4145" i="3"/>
  <c r="M9275" i="3"/>
  <c r="K9275" i="3"/>
  <c r="L9281" i="3" s="1"/>
  <c r="G9275" i="3"/>
  <c r="M8633" i="3"/>
  <c r="K8633" i="3"/>
  <c r="L8639" i="3" s="1"/>
  <c r="G8633" i="3"/>
  <c r="M7991" i="3"/>
  <c r="K7991" i="3"/>
  <c r="L7997" i="3" s="1"/>
  <c r="G7991" i="3"/>
  <c r="M7349" i="3"/>
  <c r="K7349" i="3"/>
  <c r="L7355" i="3" s="1"/>
  <c r="G7349" i="3"/>
  <c r="M6707" i="3"/>
  <c r="K6707" i="3"/>
  <c r="L6713" i="3" s="1"/>
  <c r="G6707" i="3"/>
  <c r="M6065" i="3"/>
  <c r="K6065" i="3"/>
  <c r="L6071" i="3" s="1"/>
  <c r="G6065" i="3"/>
  <c r="M5423" i="3"/>
  <c r="K5423" i="3"/>
  <c r="L5429" i="3" s="1"/>
  <c r="G5423" i="3"/>
  <c r="M4781" i="3"/>
  <c r="K4781" i="3"/>
  <c r="L4787" i="3" s="1"/>
  <c r="G4781" i="3"/>
  <c r="M4139" i="3"/>
  <c r="K4139" i="3"/>
  <c r="L4145" i="3" s="1"/>
  <c r="G4139" i="3"/>
  <c r="M3497" i="3"/>
  <c r="K3497" i="3"/>
  <c r="L3503" i="3" s="1"/>
  <c r="G3497" i="3"/>
  <c r="M2855" i="3"/>
  <c r="K2855" i="3"/>
  <c r="L2861" i="3" s="1"/>
  <c r="G2855" i="3"/>
  <c r="M2213" i="3"/>
  <c r="K2213" i="3"/>
  <c r="L2219" i="3" s="1"/>
  <c r="G2213" i="3"/>
  <c r="M1571" i="3"/>
  <c r="K1571" i="3"/>
  <c r="L1577" i="3" s="1"/>
  <c r="G1571" i="3"/>
  <c r="M929" i="3"/>
  <c r="K929" i="3"/>
  <c r="L935" i="3" s="1"/>
  <c r="G929" i="3"/>
  <c r="M287" i="3"/>
  <c r="K287" i="3"/>
  <c r="L293" i="3" s="1"/>
  <c r="M9917" i="3"/>
  <c r="K9917" i="3"/>
  <c r="L9923" i="3" s="1"/>
  <c r="G9917" i="3"/>
  <c r="M9916" i="3" l="1"/>
  <c r="K9916" i="3"/>
  <c r="L9922" i="3" s="1"/>
  <c r="G9916" i="3"/>
  <c r="D9916" i="3"/>
  <c r="M9274" i="3"/>
  <c r="K9274" i="3"/>
  <c r="L9280" i="3" s="1"/>
  <c r="G9274" i="3"/>
  <c r="D9274" i="3"/>
  <c r="M8632" i="3"/>
  <c r="K8632" i="3"/>
  <c r="L8638" i="3" s="1"/>
  <c r="G8632" i="3"/>
  <c r="D8632" i="3"/>
  <c r="M7990" i="3"/>
  <c r="K7990" i="3"/>
  <c r="L7996" i="3" s="1"/>
  <c r="G7990" i="3"/>
  <c r="D7990" i="3"/>
  <c r="M7348" i="3"/>
  <c r="K7348" i="3"/>
  <c r="L7354" i="3" s="1"/>
  <c r="G7348" i="3"/>
  <c r="M6706" i="3"/>
  <c r="K6706" i="3"/>
  <c r="L6712" i="3" s="1"/>
  <c r="G6706" i="3"/>
  <c r="D6706" i="3"/>
  <c r="M6064" i="3"/>
  <c r="K6064" i="3"/>
  <c r="L6070" i="3" s="1"/>
  <c r="G6064" i="3"/>
  <c r="D6064" i="3"/>
  <c r="M5422" i="3"/>
  <c r="K5422" i="3"/>
  <c r="L5428" i="3" s="1"/>
  <c r="G5422" i="3"/>
  <c r="D5422" i="3"/>
  <c r="M4780" i="3"/>
  <c r="K4780" i="3"/>
  <c r="L4786" i="3" s="1"/>
  <c r="G4780" i="3"/>
  <c r="D4780" i="3"/>
  <c r="M4138" i="3"/>
  <c r="K4138" i="3"/>
  <c r="L4144" i="3" s="1"/>
  <c r="G4138" i="3"/>
  <c r="D4138" i="3"/>
  <c r="M3496" i="3"/>
  <c r="K3496" i="3"/>
  <c r="L3502" i="3" s="1"/>
  <c r="G3496" i="3"/>
  <c r="D3496" i="3"/>
  <c r="M2854" i="3"/>
  <c r="K2854" i="3"/>
  <c r="L2860" i="3" s="1"/>
  <c r="G2854" i="3"/>
  <c r="D2854" i="3"/>
  <c r="M2212" i="3"/>
  <c r="K2212" i="3"/>
  <c r="L2218" i="3" s="1"/>
  <c r="G2212" i="3"/>
  <c r="D2212" i="3"/>
  <c r="M1570" i="3"/>
  <c r="K1570" i="3"/>
  <c r="L1576" i="3" s="1"/>
  <c r="G1570" i="3"/>
  <c r="D1570" i="3"/>
  <c r="M928" i="3"/>
  <c r="K928" i="3"/>
  <c r="L934" i="3" s="1"/>
  <c r="G928" i="3"/>
  <c r="D928" i="3"/>
  <c r="M286" i="3"/>
  <c r="K286" i="3"/>
  <c r="L292" i="3" s="1"/>
  <c r="G286" i="3"/>
  <c r="D286" i="3"/>
  <c r="E7996" i="3" l="1"/>
  <c r="J7996" i="3" s="1"/>
  <c r="F7994" i="3"/>
  <c r="E1576" i="3"/>
  <c r="J1576" i="3" s="1"/>
  <c r="F1574" i="3"/>
  <c r="E292" i="3"/>
  <c r="F290" i="3"/>
  <c r="E6712" i="3"/>
  <c r="J6712" i="3" s="1"/>
  <c r="F6710" i="3"/>
  <c r="E8638" i="3"/>
  <c r="J8638" i="3" s="1"/>
  <c r="F8636" i="3"/>
  <c r="E9922" i="3"/>
  <c r="J9922" i="3" s="1"/>
  <c r="F9920" i="3"/>
  <c r="E9280" i="3"/>
  <c r="J9280" i="3" s="1"/>
  <c r="F9278" i="3"/>
  <c r="E5428" i="3"/>
  <c r="J5428" i="3" s="1"/>
  <c r="F5426" i="3"/>
  <c r="E934" i="3"/>
  <c r="J934" i="3" s="1"/>
  <c r="F932" i="3"/>
  <c r="E3502" i="3"/>
  <c r="J3502" i="3" s="1"/>
  <c r="F3500" i="3"/>
  <c r="E4786" i="3"/>
  <c r="J4786" i="3" s="1"/>
  <c r="F4784" i="3"/>
  <c r="E6070" i="3"/>
  <c r="J6070" i="3" s="1"/>
  <c r="F6068" i="3"/>
  <c r="E4144" i="3"/>
  <c r="J4144" i="3" s="1"/>
  <c r="F4142" i="3"/>
  <c r="E2860" i="3"/>
  <c r="J2860" i="3" s="1"/>
  <c r="F2858" i="3"/>
  <c r="E2218" i="3"/>
  <c r="J2218" i="3" s="1"/>
  <c r="F2216" i="3"/>
  <c r="M9273" i="3"/>
  <c r="K9273" i="3"/>
  <c r="L9279" i="3" s="1"/>
  <c r="G9273" i="3"/>
  <c r="D9273" i="3"/>
  <c r="M8631" i="3"/>
  <c r="K8631" i="3"/>
  <c r="L8637" i="3" s="1"/>
  <c r="G8631" i="3"/>
  <c r="D8631" i="3"/>
  <c r="M7989" i="3"/>
  <c r="K7989" i="3"/>
  <c r="L7995" i="3" s="1"/>
  <c r="G7989" i="3"/>
  <c r="D7989" i="3"/>
  <c r="E7995" i="3" s="1"/>
  <c r="J7995" i="3" s="1"/>
  <c r="M7347" i="3"/>
  <c r="K7347" i="3"/>
  <c r="L7353" i="3" s="1"/>
  <c r="G7347" i="3"/>
  <c r="D7347" i="3"/>
  <c r="M6705" i="3"/>
  <c r="K6705" i="3"/>
  <c r="L6711" i="3" s="1"/>
  <c r="G6705" i="3"/>
  <c r="D6705" i="3"/>
  <c r="M6063" i="3"/>
  <c r="K6063" i="3"/>
  <c r="L6069" i="3" s="1"/>
  <c r="G6063" i="3"/>
  <c r="D6063" i="3"/>
  <c r="M5421" i="3"/>
  <c r="K5421" i="3"/>
  <c r="L5427" i="3" s="1"/>
  <c r="G5421" i="3"/>
  <c r="D5421" i="3"/>
  <c r="M4779" i="3"/>
  <c r="K4779" i="3"/>
  <c r="L4785" i="3" s="1"/>
  <c r="G4779" i="3"/>
  <c r="D4779" i="3"/>
  <c r="M4137" i="3"/>
  <c r="K4137" i="3"/>
  <c r="L4143" i="3" s="1"/>
  <c r="G4137" i="3"/>
  <c r="D4137" i="3"/>
  <c r="M3495" i="3"/>
  <c r="K3495" i="3"/>
  <c r="L3501" i="3" s="1"/>
  <c r="G3495" i="3"/>
  <c r="D3495" i="3"/>
  <c r="M2853" i="3"/>
  <c r="K2853" i="3"/>
  <c r="L2859" i="3" s="1"/>
  <c r="G2853" i="3"/>
  <c r="D2853" i="3"/>
  <c r="M2211" i="3"/>
  <c r="K2211" i="3"/>
  <c r="L2217" i="3" s="1"/>
  <c r="G2211" i="3"/>
  <c r="D2211" i="3"/>
  <c r="M1569" i="3"/>
  <c r="K1569" i="3"/>
  <c r="L1575" i="3" s="1"/>
  <c r="G1569" i="3"/>
  <c r="D1569" i="3"/>
  <c r="E1575" i="3" s="1"/>
  <c r="J1575" i="3" s="1"/>
  <c r="M927" i="3"/>
  <c r="K927" i="3"/>
  <c r="L933" i="3" s="1"/>
  <c r="G927" i="3"/>
  <c r="D927" i="3"/>
  <c r="M285" i="3"/>
  <c r="K285" i="3"/>
  <c r="L291" i="3" s="1"/>
  <c r="G285" i="3"/>
  <c r="D285" i="3"/>
  <c r="E291" i="3" s="1"/>
  <c r="M9915" i="3"/>
  <c r="K9915" i="3"/>
  <c r="L9921" i="3" s="1"/>
  <c r="G9915" i="3"/>
  <c r="D9915" i="3"/>
  <c r="E9921" i="3" s="1"/>
  <c r="J9921" i="3" s="1"/>
  <c r="F2215" i="3" l="1"/>
  <c r="E2217" i="3"/>
  <c r="J2217" i="3" s="1"/>
  <c r="F4783" i="3"/>
  <c r="E4785" i="3"/>
  <c r="J4785" i="3" s="1"/>
  <c r="F6067" i="3"/>
  <c r="E6069" i="3"/>
  <c r="J6069" i="3" s="1"/>
  <c r="F7351" i="3"/>
  <c r="E7353" i="3"/>
  <c r="J7353" i="3" s="1"/>
  <c r="F8635" i="3"/>
  <c r="E8637" i="3"/>
  <c r="J8637" i="3" s="1"/>
  <c r="F931" i="3"/>
  <c r="E933" i="3"/>
  <c r="J933" i="3" s="1"/>
  <c r="F4141" i="3"/>
  <c r="E4143" i="3"/>
  <c r="J4143" i="3" s="1"/>
  <c r="F5425" i="3"/>
  <c r="E5427" i="3"/>
  <c r="J5427" i="3" s="1"/>
  <c r="F6709" i="3"/>
  <c r="E6711" i="3"/>
  <c r="J6711" i="3" s="1"/>
  <c r="F9277" i="3"/>
  <c r="E9279" i="3"/>
  <c r="J9279" i="3" s="1"/>
  <c r="F2857" i="3"/>
  <c r="E2859" i="3"/>
  <c r="J2859" i="3" s="1"/>
  <c r="F3499" i="3"/>
  <c r="E3501" i="3"/>
  <c r="J3501" i="3" s="1"/>
  <c r="F7993" i="3"/>
  <c r="F9919" i="3"/>
  <c r="F1573" i="3"/>
  <c r="M9914" i="3"/>
  <c r="K9914" i="3"/>
  <c r="L9920" i="3" s="1"/>
  <c r="G9914" i="3"/>
  <c r="D9914" i="3"/>
  <c r="E9920" i="3" s="1"/>
  <c r="J9920" i="3" s="1"/>
  <c r="M9272" i="3"/>
  <c r="K9272" i="3"/>
  <c r="L9278" i="3" s="1"/>
  <c r="G9272" i="3"/>
  <c r="D9272" i="3"/>
  <c r="M8630" i="3"/>
  <c r="K8630" i="3"/>
  <c r="L8636" i="3" s="1"/>
  <c r="G8630" i="3"/>
  <c r="D8630" i="3"/>
  <c r="M7988" i="3"/>
  <c r="K7988" i="3"/>
  <c r="L7994" i="3" s="1"/>
  <c r="G7988" i="3"/>
  <c r="D7988" i="3"/>
  <c r="M7346" i="3"/>
  <c r="K7346" i="3"/>
  <c r="L7352" i="3" s="1"/>
  <c r="G7346" i="3"/>
  <c r="D7346" i="3"/>
  <c r="M6704" i="3"/>
  <c r="K6704" i="3"/>
  <c r="L6710" i="3" s="1"/>
  <c r="G6704" i="3"/>
  <c r="D6704" i="3"/>
  <c r="M6062" i="3"/>
  <c r="K6062" i="3"/>
  <c r="L6068" i="3" s="1"/>
  <c r="G6062" i="3"/>
  <c r="D6062" i="3"/>
  <c r="M5420" i="3"/>
  <c r="K5420" i="3"/>
  <c r="L5426" i="3" s="1"/>
  <c r="G5420" i="3"/>
  <c r="D5420" i="3"/>
  <c r="M4778" i="3"/>
  <c r="K4778" i="3"/>
  <c r="L4784" i="3" s="1"/>
  <c r="G4778" i="3"/>
  <c r="D4778" i="3"/>
  <c r="M4136" i="3"/>
  <c r="K4136" i="3"/>
  <c r="L4142" i="3" s="1"/>
  <c r="G4136" i="3"/>
  <c r="D4136" i="3"/>
  <c r="M3494" i="3"/>
  <c r="K3494" i="3"/>
  <c r="L3500" i="3" s="1"/>
  <c r="G3494" i="3"/>
  <c r="D3494" i="3"/>
  <c r="M2852" i="3"/>
  <c r="K2852" i="3"/>
  <c r="L2858" i="3" s="1"/>
  <c r="G2852" i="3"/>
  <c r="D2852" i="3"/>
  <c r="M2210" i="3"/>
  <c r="K2210" i="3"/>
  <c r="L2216" i="3" s="1"/>
  <c r="G2210" i="3"/>
  <c r="D2210" i="3"/>
  <c r="M1568" i="3"/>
  <c r="K1568" i="3"/>
  <c r="L1574" i="3" s="1"/>
  <c r="G1568" i="3"/>
  <c r="D1568" i="3"/>
  <c r="E1574" i="3" s="1"/>
  <c r="J1574" i="3" s="1"/>
  <c r="M926" i="3"/>
  <c r="K926" i="3"/>
  <c r="L932" i="3" s="1"/>
  <c r="G926" i="3"/>
  <c r="D926" i="3"/>
  <c r="M284" i="3"/>
  <c r="K284" i="3"/>
  <c r="L290" i="3" s="1"/>
  <c r="G284" i="3"/>
  <c r="D284" i="3"/>
  <c r="E290" i="3" s="1"/>
  <c r="F4140" i="3" l="1"/>
  <c r="E4142" i="3"/>
  <c r="J4142" i="3" s="1"/>
  <c r="F5424" i="3"/>
  <c r="E5426" i="3"/>
  <c r="J5426" i="3" s="1"/>
  <c r="F6708" i="3"/>
  <c r="E6710" i="3"/>
  <c r="J6710" i="3" s="1"/>
  <c r="F7992" i="3"/>
  <c r="E7994" i="3"/>
  <c r="J7994" i="3" s="1"/>
  <c r="F9276" i="3"/>
  <c r="E9278" i="3"/>
  <c r="J9278" i="3" s="1"/>
  <c r="F2856" i="3"/>
  <c r="E2858" i="3"/>
  <c r="J2858" i="3" s="1"/>
  <c r="F930" i="3"/>
  <c r="E932" i="3"/>
  <c r="J932" i="3" s="1"/>
  <c r="F2214" i="3"/>
  <c r="E2216" i="3"/>
  <c r="J2216" i="3" s="1"/>
  <c r="F4782" i="3"/>
  <c r="E4784" i="3"/>
  <c r="J4784" i="3" s="1"/>
  <c r="F6066" i="3"/>
  <c r="E6068" i="3"/>
  <c r="J6068" i="3" s="1"/>
  <c r="F7350" i="3"/>
  <c r="E7352" i="3"/>
  <c r="J7352" i="3" s="1"/>
  <c r="F8634" i="3"/>
  <c r="E8636" i="3"/>
  <c r="J8636" i="3" s="1"/>
  <c r="F3498" i="3"/>
  <c r="E3500" i="3"/>
  <c r="J3500" i="3" s="1"/>
  <c r="F1572" i="3"/>
  <c r="F9918" i="3"/>
  <c r="M9913" i="3"/>
  <c r="K9913" i="3"/>
  <c r="G9913" i="3"/>
  <c r="D9913" i="3"/>
  <c r="F9917" i="3" s="1"/>
  <c r="M9271" i="3"/>
  <c r="K9271" i="3"/>
  <c r="L9277" i="3" s="1"/>
  <c r="G9271" i="3"/>
  <c r="D9271" i="3"/>
  <c r="M8629" i="3"/>
  <c r="K8629" i="3"/>
  <c r="L8635" i="3" s="1"/>
  <c r="G8629" i="3"/>
  <c r="D8629" i="3"/>
  <c r="M7987" i="3"/>
  <c r="K7987" i="3"/>
  <c r="G7987" i="3"/>
  <c r="D7987" i="3"/>
  <c r="M7345" i="3"/>
  <c r="K7345" i="3"/>
  <c r="L7351" i="3" s="1"/>
  <c r="G7345" i="3"/>
  <c r="D7345" i="3"/>
  <c r="M6703" i="3"/>
  <c r="K6703" i="3"/>
  <c r="L6709" i="3" s="1"/>
  <c r="G6703" i="3"/>
  <c r="D6703" i="3"/>
  <c r="M6061" i="3"/>
  <c r="K6061" i="3"/>
  <c r="L6067" i="3" s="1"/>
  <c r="G6061" i="3"/>
  <c r="D6061" i="3"/>
  <c r="M5419" i="3"/>
  <c r="K5419" i="3"/>
  <c r="L5425" i="3" s="1"/>
  <c r="G5419" i="3"/>
  <c r="D5419" i="3"/>
  <c r="F5423" i="3" s="1"/>
  <c r="M4777" i="3"/>
  <c r="K4777" i="3"/>
  <c r="L4783" i="3" s="1"/>
  <c r="G4777" i="3"/>
  <c r="D4777" i="3"/>
  <c r="M4135" i="3"/>
  <c r="K4135" i="3"/>
  <c r="L4141" i="3" s="1"/>
  <c r="G4135" i="3"/>
  <c r="D4135" i="3"/>
  <c r="M3493" i="3"/>
  <c r="K3493" i="3"/>
  <c r="L3499" i="3" s="1"/>
  <c r="G3493" i="3"/>
  <c r="D3493" i="3"/>
  <c r="M2851" i="3"/>
  <c r="K2851" i="3"/>
  <c r="L2857" i="3" s="1"/>
  <c r="G2851" i="3"/>
  <c r="D2851" i="3"/>
  <c r="M2209" i="3"/>
  <c r="K2209" i="3"/>
  <c r="L2215" i="3" s="1"/>
  <c r="G2209" i="3"/>
  <c r="D2209" i="3"/>
  <c r="M1567" i="3"/>
  <c r="K1567" i="3"/>
  <c r="G1567" i="3"/>
  <c r="D1567" i="3"/>
  <c r="M925" i="3"/>
  <c r="K925" i="3"/>
  <c r="L931" i="3" s="1"/>
  <c r="G925" i="3"/>
  <c r="D925" i="3"/>
  <c r="M283" i="3"/>
  <c r="K283" i="3"/>
  <c r="G283" i="3"/>
  <c r="D283" i="3"/>
  <c r="E4141" i="3" l="1"/>
  <c r="J4141" i="3" s="1"/>
  <c r="F4139" i="3"/>
  <c r="E6709" i="3"/>
  <c r="J6709" i="3" s="1"/>
  <c r="F6707" i="3"/>
  <c r="L1573" i="3"/>
  <c r="E9919" i="3"/>
  <c r="J9919" i="3" s="1"/>
  <c r="E1573" i="3"/>
  <c r="J1573" i="3" s="1"/>
  <c r="F1571" i="3"/>
  <c r="E2857" i="3"/>
  <c r="J2857" i="3" s="1"/>
  <c r="F2855" i="3"/>
  <c r="E9277" i="3"/>
  <c r="J9277" i="3" s="1"/>
  <c r="F9275" i="3"/>
  <c r="L9919" i="3"/>
  <c r="E931" i="3"/>
  <c r="J931" i="3" s="1"/>
  <c r="F929" i="3"/>
  <c r="E5425" i="3"/>
  <c r="J5425" i="3" s="1"/>
  <c r="E7993" i="3"/>
  <c r="J7993" i="3" s="1"/>
  <c r="F7991" i="3"/>
  <c r="L289" i="3"/>
  <c r="L7993" i="3"/>
  <c r="E2215" i="3"/>
  <c r="J2215" i="3" s="1"/>
  <c r="F2213" i="3"/>
  <c r="E4783" i="3"/>
  <c r="J4783" i="3" s="1"/>
  <c r="F4781" i="3"/>
  <c r="E6067" i="3"/>
  <c r="J6067" i="3" s="1"/>
  <c r="F6065" i="3"/>
  <c r="E7351" i="3"/>
  <c r="J7351" i="3" s="1"/>
  <c r="F7349" i="3"/>
  <c r="E8635" i="3"/>
  <c r="J8635" i="3" s="1"/>
  <c r="F8633" i="3"/>
  <c r="F3497" i="3"/>
  <c r="E3499" i="3"/>
  <c r="J3499" i="3" s="1"/>
  <c r="M9270" i="3"/>
  <c r="K9270" i="3"/>
  <c r="L9276" i="3" s="1"/>
  <c r="G9270" i="3"/>
  <c r="D9270" i="3"/>
  <c r="M9269" i="3"/>
  <c r="K9269" i="3"/>
  <c r="G9269" i="3"/>
  <c r="D9269" i="3"/>
  <c r="M8628" i="3"/>
  <c r="K8628" i="3"/>
  <c r="L8634" i="3" s="1"/>
  <c r="G8628" i="3"/>
  <c r="D8628" i="3"/>
  <c r="M8627" i="3"/>
  <c r="K8627" i="3"/>
  <c r="G8627" i="3"/>
  <c r="D8627" i="3"/>
  <c r="M7986" i="3"/>
  <c r="K7986" i="3"/>
  <c r="L7992" i="3" s="1"/>
  <c r="G7986" i="3"/>
  <c r="D7986" i="3"/>
  <c r="M7985" i="3"/>
  <c r="K7985" i="3"/>
  <c r="G7985" i="3"/>
  <c r="D7985" i="3"/>
  <c r="M7344" i="3"/>
  <c r="K7344" i="3"/>
  <c r="L7350" i="3" s="1"/>
  <c r="G7344" i="3"/>
  <c r="D7344" i="3"/>
  <c r="M7343" i="3"/>
  <c r="K7343" i="3"/>
  <c r="G7343" i="3"/>
  <c r="D7343" i="3"/>
  <c r="M6702" i="3"/>
  <c r="K6702" i="3"/>
  <c r="L6708" i="3" s="1"/>
  <c r="G6702" i="3"/>
  <c r="D6702" i="3"/>
  <c r="M6701" i="3"/>
  <c r="K6701" i="3"/>
  <c r="G6701" i="3"/>
  <c r="D6701" i="3"/>
  <c r="M6060" i="3"/>
  <c r="K6060" i="3"/>
  <c r="L6066" i="3" s="1"/>
  <c r="G6060" i="3"/>
  <c r="D6060" i="3"/>
  <c r="M6059" i="3"/>
  <c r="K6059" i="3"/>
  <c r="G6059" i="3"/>
  <c r="D6059" i="3"/>
  <c r="M5418" i="3"/>
  <c r="K5418" i="3"/>
  <c r="L5424" i="3" s="1"/>
  <c r="G5418" i="3"/>
  <c r="D5418" i="3"/>
  <c r="M5417" i="3"/>
  <c r="K5417" i="3"/>
  <c r="G5417" i="3"/>
  <c r="D5417" i="3"/>
  <c r="M4776" i="3"/>
  <c r="K4776" i="3"/>
  <c r="L4782" i="3" s="1"/>
  <c r="G4776" i="3"/>
  <c r="D4776" i="3"/>
  <c r="M4775" i="3"/>
  <c r="K4775" i="3"/>
  <c r="G4775" i="3"/>
  <c r="D4775" i="3"/>
  <c r="M4134" i="3"/>
  <c r="K4134" i="3"/>
  <c r="L4140" i="3" s="1"/>
  <c r="G4134" i="3"/>
  <c r="D4134" i="3"/>
  <c r="M4133" i="3"/>
  <c r="K4133" i="3"/>
  <c r="G4133" i="3"/>
  <c r="D4133" i="3"/>
  <c r="M3492" i="3"/>
  <c r="K3492" i="3"/>
  <c r="L3498" i="3" s="1"/>
  <c r="G3492" i="3"/>
  <c r="D3492" i="3"/>
  <c r="M3491" i="3"/>
  <c r="K3491" i="3"/>
  <c r="G3491" i="3"/>
  <c r="D3491" i="3"/>
  <c r="M2850" i="3"/>
  <c r="K2850" i="3"/>
  <c r="L2856" i="3" s="1"/>
  <c r="G2850" i="3"/>
  <c r="D2850" i="3"/>
  <c r="M2849" i="3"/>
  <c r="K2849" i="3"/>
  <c r="G2849" i="3"/>
  <c r="D2849" i="3"/>
  <c r="M2208" i="3"/>
  <c r="K2208" i="3"/>
  <c r="L2214" i="3" s="1"/>
  <c r="G2208" i="3"/>
  <c r="D2208" i="3"/>
  <c r="M2207" i="3"/>
  <c r="K2207" i="3"/>
  <c r="G2207" i="3"/>
  <c r="D2207" i="3"/>
  <c r="M1566" i="3"/>
  <c r="K1566" i="3"/>
  <c r="L1572" i="3" s="1"/>
  <c r="G1566" i="3"/>
  <c r="D1566" i="3"/>
  <c r="M1565" i="3"/>
  <c r="K1565" i="3"/>
  <c r="G1565" i="3"/>
  <c r="D1565" i="3"/>
  <c r="M924" i="3"/>
  <c r="K924" i="3"/>
  <c r="L930" i="3" s="1"/>
  <c r="G924" i="3"/>
  <c r="D924" i="3"/>
  <c r="M923" i="3"/>
  <c r="K923" i="3"/>
  <c r="G923" i="3"/>
  <c r="D923" i="3"/>
  <c r="M282" i="3"/>
  <c r="K282" i="3"/>
  <c r="L288" i="3" s="1"/>
  <c r="G282" i="3"/>
  <c r="D282" i="3"/>
  <c r="F286" i="3" s="1"/>
  <c r="M281" i="3"/>
  <c r="K281" i="3"/>
  <c r="G281" i="3"/>
  <c r="D281" i="3"/>
  <c r="M9912" i="3"/>
  <c r="K9912" i="3"/>
  <c r="L9918" i="3" s="1"/>
  <c r="G9912" i="3"/>
  <c r="D9912" i="3"/>
  <c r="M9911" i="3"/>
  <c r="K9911" i="3"/>
  <c r="G9911" i="3"/>
  <c r="D9911" i="3"/>
  <c r="E5423" i="3" l="1"/>
  <c r="J5423" i="3" s="1"/>
  <c r="E9917" i="3"/>
  <c r="J9917" i="3" s="1"/>
  <c r="F285" i="3"/>
  <c r="F9915" i="3"/>
  <c r="E1571" i="3"/>
  <c r="J1571" i="3" s="1"/>
  <c r="F1569" i="3"/>
  <c r="E7991" i="3"/>
  <c r="J7991" i="3" s="1"/>
  <c r="F7989" i="3"/>
  <c r="L9917" i="3"/>
  <c r="L287" i="3"/>
  <c r="L1571" i="3"/>
  <c r="L7991" i="3"/>
  <c r="E9918" i="3"/>
  <c r="J9918" i="3" s="1"/>
  <c r="F9916" i="3"/>
  <c r="E1572" i="3"/>
  <c r="J1572" i="3" s="1"/>
  <c r="F1570" i="3"/>
  <c r="E7992" i="3"/>
  <c r="J7992" i="3" s="1"/>
  <c r="F7990" i="3"/>
  <c r="L9275" i="3"/>
  <c r="F9274" i="3"/>
  <c r="E9276" i="3"/>
  <c r="J9276" i="3" s="1"/>
  <c r="F7348" i="3"/>
  <c r="E7350" i="3"/>
  <c r="J7350" i="3" s="1"/>
  <c r="F8632" i="3"/>
  <c r="E8634" i="3"/>
  <c r="J8634" i="3" s="1"/>
  <c r="E9275" i="3"/>
  <c r="J9275" i="3" s="1"/>
  <c r="F6706" i="3"/>
  <c r="E6708" i="3"/>
  <c r="J6708" i="3" s="1"/>
  <c r="F6064" i="3"/>
  <c r="E6066" i="3"/>
  <c r="J6066" i="3" s="1"/>
  <c r="F5422" i="3"/>
  <c r="E5424" i="3"/>
  <c r="J5424" i="3" s="1"/>
  <c r="F4780" i="3"/>
  <c r="E4782" i="3"/>
  <c r="J4782" i="3" s="1"/>
  <c r="F4138" i="3"/>
  <c r="E4140" i="3"/>
  <c r="J4140" i="3" s="1"/>
  <c r="F3496" i="3"/>
  <c r="E3498" i="3"/>
  <c r="J3498" i="3" s="1"/>
  <c r="F2854" i="3"/>
  <c r="E2856" i="3"/>
  <c r="J2856" i="3" s="1"/>
  <c r="F2212" i="3"/>
  <c r="E2214" i="3"/>
  <c r="J2214" i="3" s="1"/>
  <c r="F928" i="3"/>
  <c r="E930" i="3"/>
  <c r="J930" i="3" s="1"/>
  <c r="E8633" i="3"/>
  <c r="J8633" i="3" s="1"/>
  <c r="L8633" i="3"/>
  <c r="E7349" i="3"/>
  <c r="J7349" i="3" s="1"/>
  <c r="L7349" i="3"/>
  <c r="E6707" i="3"/>
  <c r="J6707" i="3" s="1"/>
  <c r="L6707" i="3"/>
  <c r="E6065" i="3"/>
  <c r="J6065" i="3" s="1"/>
  <c r="L6065" i="3"/>
  <c r="L5423" i="3"/>
  <c r="E4781" i="3"/>
  <c r="J4781" i="3" s="1"/>
  <c r="L4781" i="3"/>
  <c r="E4139" i="3"/>
  <c r="J4139" i="3" s="1"/>
  <c r="L4139" i="3"/>
  <c r="E2855" i="3"/>
  <c r="J2855" i="3" s="1"/>
  <c r="F3495" i="3"/>
  <c r="E3497" i="3"/>
  <c r="J3497" i="3" s="1"/>
  <c r="L3497" i="3"/>
  <c r="L2855" i="3"/>
  <c r="E2213" i="3"/>
  <c r="J2213" i="3" s="1"/>
  <c r="L2213" i="3"/>
  <c r="L929" i="3"/>
  <c r="E929" i="3"/>
  <c r="J929" i="3" s="1"/>
  <c r="F9273" i="3"/>
  <c r="F8631" i="3"/>
  <c r="F7347" i="3"/>
  <c r="F6705" i="3"/>
  <c r="F6063" i="3"/>
  <c r="F5421" i="3"/>
  <c r="F4779" i="3"/>
  <c r="F4137" i="3"/>
  <c r="F2853" i="3"/>
  <c r="F2211" i="3"/>
  <c r="F927" i="3"/>
  <c r="M9910" i="3"/>
  <c r="K9910" i="3"/>
  <c r="L9916" i="3" s="1"/>
  <c r="G9910" i="3"/>
  <c r="D9910" i="3"/>
  <c r="M9268" i="3"/>
  <c r="K9268" i="3"/>
  <c r="L9274" i="3" s="1"/>
  <c r="G9268" i="3"/>
  <c r="D9268" i="3"/>
  <c r="E9274" i="3" s="1"/>
  <c r="J9274" i="3" s="1"/>
  <c r="M8626" i="3"/>
  <c r="K8626" i="3"/>
  <c r="L8632" i="3" s="1"/>
  <c r="G8626" i="3"/>
  <c r="D8626" i="3"/>
  <c r="F8630" i="3" s="1"/>
  <c r="M7984" i="3"/>
  <c r="K7984" i="3"/>
  <c r="L7990" i="3" s="1"/>
  <c r="G7984" i="3"/>
  <c r="D7984" i="3"/>
  <c r="M7342" i="3"/>
  <c r="K7342" i="3"/>
  <c r="L7348" i="3" s="1"/>
  <c r="G7342" i="3"/>
  <c r="D7342" i="3"/>
  <c r="E7348" i="3" s="1"/>
  <c r="J7348" i="3" s="1"/>
  <c r="M6700" i="3"/>
  <c r="K6700" i="3"/>
  <c r="L6706" i="3" s="1"/>
  <c r="G6700" i="3"/>
  <c r="D6700" i="3"/>
  <c r="E6706" i="3" s="1"/>
  <c r="J6706" i="3" s="1"/>
  <c r="M6058" i="3"/>
  <c r="K6058" i="3"/>
  <c r="L6064" i="3" s="1"/>
  <c r="G6058" i="3"/>
  <c r="D6058" i="3"/>
  <c r="F6062" i="3" s="1"/>
  <c r="M5416" i="3"/>
  <c r="K5416" i="3"/>
  <c r="L5422" i="3" s="1"/>
  <c r="G5416" i="3"/>
  <c r="D5416" i="3"/>
  <c r="F5420" i="3" s="1"/>
  <c r="M4774" i="3"/>
  <c r="K4774" i="3"/>
  <c r="L4780" i="3" s="1"/>
  <c r="G4774" i="3"/>
  <c r="D4774" i="3"/>
  <c r="E4780" i="3" s="1"/>
  <c r="J4780" i="3" s="1"/>
  <c r="M4132" i="3"/>
  <c r="K4132" i="3"/>
  <c r="L4138" i="3" s="1"/>
  <c r="G4132" i="3"/>
  <c r="D4132" i="3"/>
  <c r="E4138" i="3" s="1"/>
  <c r="J4138" i="3" s="1"/>
  <c r="M3490" i="3"/>
  <c r="K3490" i="3"/>
  <c r="G3490" i="3"/>
  <c r="D3490" i="3"/>
  <c r="M2848" i="3"/>
  <c r="K2848" i="3"/>
  <c r="L2854" i="3" s="1"/>
  <c r="G2848" i="3"/>
  <c r="D2848" i="3"/>
  <c r="F2852" i="3" s="1"/>
  <c r="M2206" i="3"/>
  <c r="K2206" i="3"/>
  <c r="L2212" i="3" s="1"/>
  <c r="G2206" i="3"/>
  <c r="D2206" i="3"/>
  <c r="E2212" i="3" s="1"/>
  <c r="J2212" i="3" s="1"/>
  <c r="M1564" i="3"/>
  <c r="K1564" i="3"/>
  <c r="L1570" i="3" s="1"/>
  <c r="G1564" i="3"/>
  <c r="D1564" i="3"/>
  <c r="M922" i="3"/>
  <c r="K922" i="3"/>
  <c r="L928" i="3" s="1"/>
  <c r="G922" i="3"/>
  <c r="D922" i="3"/>
  <c r="E928" i="3" s="1"/>
  <c r="J928" i="3" s="1"/>
  <c r="M280" i="3"/>
  <c r="K280" i="3"/>
  <c r="L286" i="3" s="1"/>
  <c r="G280" i="3"/>
  <c r="D280" i="3"/>
  <c r="E5422" i="3" l="1"/>
  <c r="J5422" i="3" s="1"/>
  <c r="F4136" i="3"/>
  <c r="F6704" i="3"/>
  <c r="F9272" i="3"/>
  <c r="F926" i="3"/>
  <c r="E2854" i="3"/>
  <c r="J2854" i="3" s="1"/>
  <c r="E6064" i="3"/>
  <c r="J6064" i="3" s="1"/>
  <c r="F7346" i="3"/>
  <c r="E8632" i="3"/>
  <c r="J8632" i="3" s="1"/>
  <c r="F2210" i="3"/>
  <c r="E9916" i="3"/>
  <c r="J9916" i="3" s="1"/>
  <c r="F9914" i="3"/>
  <c r="E286" i="3"/>
  <c r="J286" i="3" s="1"/>
  <c r="F284" i="3"/>
  <c r="E7990" i="3"/>
  <c r="J7990" i="3" s="1"/>
  <c r="F7988" i="3"/>
  <c r="F4778" i="3"/>
  <c r="E1570" i="3"/>
  <c r="J1570" i="3" s="1"/>
  <c r="F1568" i="3"/>
  <c r="E3496" i="3"/>
  <c r="J3496" i="3" s="1"/>
  <c r="F3494" i="3"/>
  <c r="L3496" i="3"/>
  <c r="M9909" i="3"/>
  <c r="K9909" i="3"/>
  <c r="L9915" i="3" s="1"/>
  <c r="G9909" i="3"/>
  <c r="D9909" i="3"/>
  <c r="M9267" i="3"/>
  <c r="K9267" i="3"/>
  <c r="L9273" i="3" s="1"/>
  <c r="G9267" i="3"/>
  <c r="D9267" i="3"/>
  <c r="M8625" i="3"/>
  <c r="K8625" i="3"/>
  <c r="L8631" i="3" s="1"/>
  <c r="G8625" i="3"/>
  <c r="D8625" i="3"/>
  <c r="M7983" i="3"/>
  <c r="K7983" i="3"/>
  <c r="L7989" i="3" s="1"/>
  <c r="G7983" i="3"/>
  <c r="D7983" i="3"/>
  <c r="M7341" i="3"/>
  <c r="K7341" i="3"/>
  <c r="L7347" i="3" s="1"/>
  <c r="G7341" i="3"/>
  <c r="D7341" i="3"/>
  <c r="M6699" i="3"/>
  <c r="K6699" i="3"/>
  <c r="L6705" i="3" s="1"/>
  <c r="G6699" i="3"/>
  <c r="D6699" i="3"/>
  <c r="M6057" i="3"/>
  <c r="K6057" i="3"/>
  <c r="L6063" i="3" s="1"/>
  <c r="G6057" i="3"/>
  <c r="D6057" i="3"/>
  <c r="M5415" i="3"/>
  <c r="K5415" i="3"/>
  <c r="L5421" i="3" s="1"/>
  <c r="G5415" i="3"/>
  <c r="D5415" i="3"/>
  <c r="M4773" i="3"/>
  <c r="K4773" i="3"/>
  <c r="L4779" i="3" s="1"/>
  <c r="G4773" i="3"/>
  <c r="D4773" i="3"/>
  <c r="M4131" i="3"/>
  <c r="K4131" i="3"/>
  <c r="L4137" i="3" s="1"/>
  <c r="G4131" i="3"/>
  <c r="D4131" i="3"/>
  <c r="M3489" i="3"/>
  <c r="K3489" i="3"/>
  <c r="L3495" i="3" s="1"/>
  <c r="G3489" i="3"/>
  <c r="D3489" i="3"/>
  <c r="F3493" i="3" s="1"/>
  <c r="M2847" i="3"/>
  <c r="K2847" i="3"/>
  <c r="L2853" i="3" s="1"/>
  <c r="G2847" i="3"/>
  <c r="D2847" i="3"/>
  <c r="M2205" i="3"/>
  <c r="K2205" i="3"/>
  <c r="L2211" i="3" s="1"/>
  <c r="G2205" i="3"/>
  <c r="D2205" i="3"/>
  <c r="M1563" i="3"/>
  <c r="K1563" i="3"/>
  <c r="L1569" i="3" s="1"/>
  <c r="G1563" i="3"/>
  <c r="D1563" i="3"/>
  <c r="M921" i="3"/>
  <c r="K921" i="3"/>
  <c r="L927" i="3" s="1"/>
  <c r="G921" i="3"/>
  <c r="D921" i="3"/>
  <c r="M279" i="3"/>
  <c r="K279" i="3"/>
  <c r="L285" i="3" s="1"/>
  <c r="G279" i="3"/>
  <c r="D279" i="3"/>
  <c r="E3495" i="3" l="1"/>
  <c r="J3495" i="3" s="1"/>
  <c r="F9271" i="3"/>
  <c r="E9273" i="3"/>
  <c r="J9273" i="3" s="1"/>
  <c r="E2853" i="3"/>
  <c r="J2853" i="3" s="1"/>
  <c r="F2851" i="3"/>
  <c r="E1569" i="3"/>
  <c r="J1569" i="3" s="1"/>
  <c r="F1567" i="3"/>
  <c r="E6705" i="3"/>
  <c r="J6705" i="3" s="1"/>
  <c r="F6703" i="3"/>
  <c r="E7989" i="3"/>
  <c r="J7989" i="3" s="1"/>
  <c r="F7987" i="3"/>
  <c r="E4779" i="3"/>
  <c r="J4779" i="3" s="1"/>
  <c r="F4777" i="3"/>
  <c r="F4135" i="3"/>
  <c r="E4137" i="3"/>
  <c r="J4137" i="3" s="1"/>
  <c r="E285" i="3"/>
  <c r="J285" i="3" s="1"/>
  <c r="F283" i="3"/>
  <c r="E5421" i="3"/>
  <c r="J5421" i="3" s="1"/>
  <c r="F5419" i="3"/>
  <c r="F925" i="3"/>
  <c r="E927" i="3"/>
  <c r="J927" i="3" s="1"/>
  <c r="F2209" i="3"/>
  <c r="E2211" i="3"/>
  <c r="J2211" i="3" s="1"/>
  <c r="F6061" i="3"/>
  <c r="E6063" i="3"/>
  <c r="J6063" i="3" s="1"/>
  <c r="E7347" i="3"/>
  <c r="J7347" i="3" s="1"/>
  <c r="F7345" i="3"/>
  <c r="F8629" i="3"/>
  <c r="E8631" i="3"/>
  <c r="J8631" i="3" s="1"/>
  <c r="E9915" i="3"/>
  <c r="J9915" i="3" s="1"/>
  <c r="F9913" i="3"/>
  <c r="M9908" i="3"/>
  <c r="K9908" i="3"/>
  <c r="L9914" i="3" s="1"/>
  <c r="G9908" i="3"/>
  <c r="D9908" i="3"/>
  <c r="E9914" i="3" s="1"/>
  <c r="J9914" i="3" s="1"/>
  <c r="M9266" i="3"/>
  <c r="K9266" i="3"/>
  <c r="L9272" i="3" s="1"/>
  <c r="G9266" i="3"/>
  <c r="D9266" i="3"/>
  <c r="M8624" i="3"/>
  <c r="K8624" i="3"/>
  <c r="L8630" i="3" s="1"/>
  <c r="G8624" i="3"/>
  <c r="D8624" i="3"/>
  <c r="M7982" i="3"/>
  <c r="K7982" i="3"/>
  <c r="L7988" i="3" s="1"/>
  <c r="G7982" i="3"/>
  <c r="D7982" i="3"/>
  <c r="M7340" i="3"/>
  <c r="K7340" i="3"/>
  <c r="L7346" i="3" s="1"/>
  <c r="G7340" i="3"/>
  <c r="D7340" i="3"/>
  <c r="M6698" i="3"/>
  <c r="K6698" i="3"/>
  <c r="L6704" i="3" s="1"/>
  <c r="G6698" i="3"/>
  <c r="D6698" i="3"/>
  <c r="M6056" i="3"/>
  <c r="K6056" i="3"/>
  <c r="L6062" i="3" s="1"/>
  <c r="G6056" i="3"/>
  <c r="D6056" i="3"/>
  <c r="M5414" i="3"/>
  <c r="K5414" i="3"/>
  <c r="L5420" i="3" s="1"/>
  <c r="G5414" i="3"/>
  <c r="D5414" i="3"/>
  <c r="M4772" i="3"/>
  <c r="K4772" i="3"/>
  <c r="L4778" i="3" s="1"/>
  <c r="G4772" i="3"/>
  <c r="D4772" i="3"/>
  <c r="M4130" i="3"/>
  <c r="K4130" i="3"/>
  <c r="L4136" i="3" s="1"/>
  <c r="G4130" i="3"/>
  <c r="D4130" i="3"/>
  <c r="M3488" i="3"/>
  <c r="K3488" i="3"/>
  <c r="L3494" i="3" s="1"/>
  <c r="G3488" i="3"/>
  <c r="D3488" i="3"/>
  <c r="M2846" i="3"/>
  <c r="K2846" i="3"/>
  <c r="L2852" i="3" s="1"/>
  <c r="G2846" i="3"/>
  <c r="D2846" i="3"/>
  <c r="E2852" i="3" s="1"/>
  <c r="J2852" i="3" s="1"/>
  <c r="M2204" i="3"/>
  <c r="K2204" i="3"/>
  <c r="L2210" i="3" s="1"/>
  <c r="G2204" i="3"/>
  <c r="D2204" i="3"/>
  <c r="E2210" i="3" s="1"/>
  <c r="J2210" i="3" s="1"/>
  <c r="M1562" i="3"/>
  <c r="K1562" i="3"/>
  <c r="L1568" i="3" s="1"/>
  <c r="G1562" i="3"/>
  <c r="D1562" i="3"/>
  <c r="M920" i="3"/>
  <c r="K920" i="3"/>
  <c r="L926" i="3" s="1"/>
  <c r="G920" i="3"/>
  <c r="D920" i="3"/>
  <c r="E926" i="3" s="1"/>
  <c r="J926" i="3" s="1"/>
  <c r="M278" i="3"/>
  <c r="K278" i="3"/>
  <c r="L284" i="3" s="1"/>
  <c r="G278" i="3"/>
  <c r="D278" i="3"/>
  <c r="E284" i="3" s="1"/>
  <c r="J284" i="3" s="1"/>
  <c r="F7986" i="3" l="1"/>
  <c r="E7988" i="3"/>
  <c r="J7988" i="3" s="1"/>
  <c r="F4134" i="3"/>
  <c r="E4136" i="3"/>
  <c r="J4136" i="3" s="1"/>
  <c r="F9270" i="3"/>
  <c r="E9272" i="3"/>
  <c r="J9272" i="3" s="1"/>
  <c r="F1566" i="3"/>
  <c r="E1568" i="3"/>
  <c r="J1568" i="3" s="1"/>
  <c r="F6702" i="3"/>
  <c r="E6704" i="3"/>
  <c r="J6704" i="3" s="1"/>
  <c r="F5418" i="3"/>
  <c r="E5420" i="3"/>
  <c r="J5420" i="3" s="1"/>
  <c r="F3492" i="3"/>
  <c r="E3494" i="3"/>
  <c r="J3494" i="3" s="1"/>
  <c r="F4776" i="3"/>
  <c r="E4778" i="3"/>
  <c r="J4778" i="3" s="1"/>
  <c r="F6060" i="3"/>
  <c r="E6062" i="3"/>
  <c r="J6062" i="3" s="1"/>
  <c r="F7344" i="3"/>
  <c r="E7346" i="3"/>
  <c r="J7346" i="3" s="1"/>
  <c r="F8628" i="3"/>
  <c r="E8630" i="3"/>
  <c r="J8630" i="3" s="1"/>
  <c r="F282" i="3"/>
  <c r="F924" i="3"/>
  <c r="F2208" i="3"/>
  <c r="F2850" i="3"/>
  <c r="F9912" i="3"/>
  <c r="M9265" i="3"/>
  <c r="K9265" i="3"/>
  <c r="L9271" i="3" s="1"/>
  <c r="G9265" i="3"/>
  <c r="D9265" i="3"/>
  <c r="M8623" i="3"/>
  <c r="K8623" i="3"/>
  <c r="L8629" i="3" s="1"/>
  <c r="G8623" i="3"/>
  <c r="D8623" i="3"/>
  <c r="M7981" i="3"/>
  <c r="K7981" i="3"/>
  <c r="L7987" i="3" s="1"/>
  <c r="G7981" i="3"/>
  <c r="D7981" i="3"/>
  <c r="M7339" i="3"/>
  <c r="K7339" i="3"/>
  <c r="L7345" i="3" s="1"/>
  <c r="G7339" i="3"/>
  <c r="D7339" i="3"/>
  <c r="M6697" i="3"/>
  <c r="K6697" i="3"/>
  <c r="L6703" i="3" s="1"/>
  <c r="G6697" i="3"/>
  <c r="D6697" i="3"/>
  <c r="M6055" i="3"/>
  <c r="K6055" i="3"/>
  <c r="L6061" i="3" s="1"/>
  <c r="G6055" i="3"/>
  <c r="D6055" i="3"/>
  <c r="M5413" i="3"/>
  <c r="K5413" i="3"/>
  <c r="L5419" i="3" s="1"/>
  <c r="G5413" i="3"/>
  <c r="D5413" i="3"/>
  <c r="M4771" i="3"/>
  <c r="K4771" i="3"/>
  <c r="L4777" i="3" s="1"/>
  <c r="G4771" i="3"/>
  <c r="D4771" i="3"/>
  <c r="M4129" i="3"/>
  <c r="K4129" i="3"/>
  <c r="L4135" i="3" s="1"/>
  <c r="G4129" i="3"/>
  <c r="D4129" i="3"/>
  <c r="M3487" i="3"/>
  <c r="K3487" i="3"/>
  <c r="L3493" i="3" s="1"/>
  <c r="G3487" i="3"/>
  <c r="D3487" i="3"/>
  <c r="M2845" i="3"/>
  <c r="K2845" i="3"/>
  <c r="L2851" i="3" s="1"/>
  <c r="G2845" i="3"/>
  <c r="D2845" i="3"/>
  <c r="M2203" i="3"/>
  <c r="K2203" i="3"/>
  <c r="L2209" i="3" s="1"/>
  <c r="G2203" i="3"/>
  <c r="D2203" i="3"/>
  <c r="M1561" i="3"/>
  <c r="K1561" i="3"/>
  <c r="L1567" i="3" s="1"/>
  <c r="G1561" i="3"/>
  <c r="D1561" i="3"/>
  <c r="E1567" i="3" s="1"/>
  <c r="J1567" i="3" s="1"/>
  <c r="M919" i="3"/>
  <c r="K919" i="3"/>
  <c r="L925" i="3" s="1"/>
  <c r="G919" i="3"/>
  <c r="D919" i="3"/>
  <c r="E925" i="3" s="1"/>
  <c r="J925" i="3" s="1"/>
  <c r="M277" i="3"/>
  <c r="K277" i="3"/>
  <c r="L283" i="3" s="1"/>
  <c r="G277" i="3"/>
  <c r="D277" i="3"/>
  <c r="E283" i="3" s="1"/>
  <c r="J283" i="3" s="1"/>
  <c r="M9907" i="3"/>
  <c r="K9907" i="3"/>
  <c r="L9913" i="3" s="1"/>
  <c r="G9907" i="3"/>
  <c r="D9907" i="3"/>
  <c r="E9913" i="3" s="1"/>
  <c r="J9913" i="3" s="1"/>
  <c r="F5417" i="3" l="1"/>
  <c r="E5419" i="3"/>
  <c r="J5419" i="3" s="1"/>
  <c r="F4133" i="3"/>
  <c r="E4135" i="3"/>
  <c r="J4135" i="3" s="1"/>
  <c r="F9269" i="3"/>
  <c r="E9271" i="3"/>
  <c r="J9271" i="3" s="1"/>
  <c r="F7985" i="3"/>
  <c r="E7987" i="3"/>
  <c r="J7987" i="3" s="1"/>
  <c r="F6701" i="3"/>
  <c r="E6703" i="3"/>
  <c r="J6703" i="3" s="1"/>
  <c r="F3491" i="3"/>
  <c r="E3493" i="3"/>
  <c r="J3493" i="3" s="1"/>
  <c r="F6059" i="3"/>
  <c r="E6061" i="3"/>
  <c r="J6061" i="3" s="1"/>
  <c r="F2849" i="3"/>
  <c r="E2851" i="3"/>
  <c r="J2851" i="3" s="1"/>
  <c r="F2207" i="3"/>
  <c r="E2209" i="3"/>
  <c r="J2209" i="3" s="1"/>
  <c r="F4775" i="3"/>
  <c r="E4777" i="3"/>
  <c r="J4777" i="3" s="1"/>
  <c r="F7343" i="3"/>
  <c r="E7345" i="3"/>
  <c r="J7345" i="3" s="1"/>
  <c r="F8627" i="3"/>
  <c r="E8629" i="3"/>
  <c r="J8629" i="3" s="1"/>
  <c r="F1565" i="3"/>
  <c r="F281" i="3"/>
  <c r="F923" i="3"/>
  <c r="F9911" i="3"/>
  <c r="M9906" i="3"/>
  <c r="K9906" i="3"/>
  <c r="G9906" i="3"/>
  <c r="D9906" i="3"/>
  <c r="M9264" i="3"/>
  <c r="K9264" i="3"/>
  <c r="L9270" i="3" s="1"/>
  <c r="G9264" i="3"/>
  <c r="D9264" i="3"/>
  <c r="E9270" i="3" s="1"/>
  <c r="J9270" i="3" s="1"/>
  <c r="M8622" i="3"/>
  <c r="K8622" i="3"/>
  <c r="L8628" i="3" s="1"/>
  <c r="G8622" i="3"/>
  <c r="D8622" i="3"/>
  <c r="E8628" i="3" s="1"/>
  <c r="J8628" i="3" s="1"/>
  <c r="M7980" i="3"/>
  <c r="K7980" i="3"/>
  <c r="L7986" i="3" s="1"/>
  <c r="G7980" i="3"/>
  <c r="D7980" i="3"/>
  <c r="E7986" i="3" s="1"/>
  <c r="J7986" i="3" s="1"/>
  <c r="M7338" i="3"/>
  <c r="K7338" i="3"/>
  <c r="L7344" i="3" s="1"/>
  <c r="G7338" i="3"/>
  <c r="D7338" i="3"/>
  <c r="M6696" i="3"/>
  <c r="K6696" i="3"/>
  <c r="L6702" i="3" s="1"/>
  <c r="G6696" i="3"/>
  <c r="D6696" i="3"/>
  <c r="E6702" i="3" s="1"/>
  <c r="J6702" i="3" s="1"/>
  <c r="M6054" i="3"/>
  <c r="K6054" i="3"/>
  <c r="L6060" i="3" s="1"/>
  <c r="G6054" i="3"/>
  <c r="D6054" i="3"/>
  <c r="E6060" i="3" s="1"/>
  <c r="J6060" i="3" s="1"/>
  <c r="M5412" i="3"/>
  <c r="K5412" i="3"/>
  <c r="L5418" i="3" s="1"/>
  <c r="G5412" i="3"/>
  <c r="D5412" i="3"/>
  <c r="E5418" i="3" s="1"/>
  <c r="J5418" i="3" s="1"/>
  <c r="M4770" i="3"/>
  <c r="K4770" i="3"/>
  <c r="L4776" i="3" s="1"/>
  <c r="G4770" i="3"/>
  <c r="D4770" i="3"/>
  <c r="M4128" i="3"/>
  <c r="K4128" i="3"/>
  <c r="L4134" i="3" s="1"/>
  <c r="G4128" i="3"/>
  <c r="D4128" i="3"/>
  <c r="M3486" i="3"/>
  <c r="K3486" i="3"/>
  <c r="L3492" i="3" s="1"/>
  <c r="G3486" i="3"/>
  <c r="D3486" i="3"/>
  <c r="E3492" i="3" s="1"/>
  <c r="J3492" i="3" s="1"/>
  <c r="M2844" i="3"/>
  <c r="K2844" i="3"/>
  <c r="G2844" i="3"/>
  <c r="D2844" i="3"/>
  <c r="M2202" i="3"/>
  <c r="K2202" i="3"/>
  <c r="G2202" i="3"/>
  <c r="D2202" i="3"/>
  <c r="M1560" i="3"/>
  <c r="K1560" i="3"/>
  <c r="G1560" i="3"/>
  <c r="D1560" i="3"/>
  <c r="M918" i="3"/>
  <c r="K918" i="3"/>
  <c r="G918" i="3"/>
  <c r="D918" i="3"/>
  <c r="M276" i="3"/>
  <c r="K276" i="3"/>
  <c r="L282" i="3" s="1"/>
  <c r="G276" i="3"/>
  <c r="D276" i="3"/>
  <c r="F7342" i="3" l="1"/>
  <c r="E7344" i="3"/>
  <c r="J7344" i="3" s="1"/>
  <c r="F4132" i="3"/>
  <c r="E4134" i="3"/>
  <c r="J4134" i="3" s="1"/>
  <c r="F4774" i="3"/>
  <c r="E4776" i="3"/>
  <c r="J4776" i="3" s="1"/>
  <c r="E282" i="3"/>
  <c r="J282" i="3" s="1"/>
  <c r="F280" i="3"/>
  <c r="E1566" i="3"/>
  <c r="J1566" i="3" s="1"/>
  <c r="F1564" i="3"/>
  <c r="F5416" i="3"/>
  <c r="F8626" i="3"/>
  <c r="E9912" i="3"/>
  <c r="J9912" i="3" s="1"/>
  <c r="F9910" i="3"/>
  <c r="L2208" i="3"/>
  <c r="F6700" i="3"/>
  <c r="E924" i="3"/>
  <c r="J924" i="3" s="1"/>
  <c r="F922" i="3"/>
  <c r="F6058" i="3"/>
  <c r="F7984" i="3"/>
  <c r="F3490" i="3"/>
  <c r="F9268" i="3"/>
  <c r="L2850" i="3"/>
  <c r="E2850" i="3"/>
  <c r="J2850" i="3" s="1"/>
  <c r="F2848" i="3"/>
  <c r="L1566" i="3"/>
  <c r="L924" i="3"/>
  <c r="F2206" i="3"/>
  <c r="E2208" i="3"/>
  <c r="J2208" i="3" s="1"/>
  <c r="L9912" i="3"/>
  <c r="M9263" i="3"/>
  <c r="K9263" i="3"/>
  <c r="L9269" i="3" s="1"/>
  <c r="G9263" i="3"/>
  <c r="D9263" i="3"/>
  <c r="E9269" i="3" s="1"/>
  <c r="J9269" i="3" s="1"/>
  <c r="M8621" i="3"/>
  <c r="K8621" i="3"/>
  <c r="L8627" i="3" s="1"/>
  <c r="G8621" i="3"/>
  <c r="D8621" i="3"/>
  <c r="E8627" i="3" s="1"/>
  <c r="J8627" i="3" s="1"/>
  <c r="M7979" i="3"/>
  <c r="K7979" i="3"/>
  <c r="L7985" i="3" s="1"/>
  <c r="G7979" i="3"/>
  <c r="D7979" i="3"/>
  <c r="E7985" i="3" s="1"/>
  <c r="J7985" i="3" s="1"/>
  <c r="M7337" i="3"/>
  <c r="K7337" i="3"/>
  <c r="L7343" i="3" s="1"/>
  <c r="G7337" i="3"/>
  <c r="D7337" i="3"/>
  <c r="M6695" i="3"/>
  <c r="K6695" i="3"/>
  <c r="L6701" i="3" s="1"/>
  <c r="G6695" i="3"/>
  <c r="D6695" i="3"/>
  <c r="M6053" i="3"/>
  <c r="K6053" i="3"/>
  <c r="L6059" i="3" s="1"/>
  <c r="G6053" i="3"/>
  <c r="D6053" i="3"/>
  <c r="E6059" i="3" s="1"/>
  <c r="J6059" i="3" s="1"/>
  <c r="M5411" i="3"/>
  <c r="K5411" i="3"/>
  <c r="L5417" i="3" s="1"/>
  <c r="G5411" i="3"/>
  <c r="D5411" i="3"/>
  <c r="E5417" i="3" s="1"/>
  <c r="J5417" i="3" s="1"/>
  <c r="M4769" i="3"/>
  <c r="K4769" i="3"/>
  <c r="L4775" i="3" s="1"/>
  <c r="G4769" i="3"/>
  <c r="D4769" i="3"/>
  <c r="M4127" i="3"/>
  <c r="K4127" i="3"/>
  <c r="L4133" i="3" s="1"/>
  <c r="G4127" i="3"/>
  <c r="D4127" i="3"/>
  <c r="E4133" i="3" s="1"/>
  <c r="J4133" i="3" s="1"/>
  <c r="M3485" i="3"/>
  <c r="K3485" i="3"/>
  <c r="L3491" i="3" s="1"/>
  <c r="G3485" i="3"/>
  <c r="D3485" i="3"/>
  <c r="M2843" i="3"/>
  <c r="K2843" i="3"/>
  <c r="G2843" i="3"/>
  <c r="D2843" i="3"/>
  <c r="M2201" i="3"/>
  <c r="K2201" i="3"/>
  <c r="G2201" i="3"/>
  <c r="D2201" i="3"/>
  <c r="M1559" i="3"/>
  <c r="K1559" i="3"/>
  <c r="G1559" i="3"/>
  <c r="D1559" i="3"/>
  <c r="M917" i="3"/>
  <c r="K917" i="3"/>
  <c r="G917" i="3"/>
  <c r="D917" i="3"/>
  <c r="M275" i="3"/>
  <c r="K275" i="3"/>
  <c r="G275" i="3"/>
  <c r="D275" i="3"/>
  <c r="M9905" i="3"/>
  <c r="K9905" i="3"/>
  <c r="G9905" i="3"/>
  <c r="D9905" i="3"/>
  <c r="F6699" i="3" l="1"/>
  <c r="E6701" i="3"/>
  <c r="J6701" i="3" s="1"/>
  <c r="F3489" i="3"/>
  <c r="E3491" i="3"/>
  <c r="J3491" i="3" s="1"/>
  <c r="F7341" i="3"/>
  <c r="E7343" i="3"/>
  <c r="J7343" i="3" s="1"/>
  <c r="F4773" i="3"/>
  <c r="E4775" i="3"/>
  <c r="J4775" i="3" s="1"/>
  <c r="E1565" i="3"/>
  <c r="J1565" i="3" s="1"/>
  <c r="F1563" i="3"/>
  <c r="E923" i="3"/>
  <c r="J923" i="3" s="1"/>
  <c r="F921" i="3"/>
  <c r="F7983" i="3"/>
  <c r="F8625" i="3"/>
  <c r="L9911" i="3"/>
  <c r="L1565" i="3"/>
  <c r="F9267" i="3"/>
  <c r="L2207" i="3"/>
  <c r="L2849" i="3"/>
  <c r="F5415" i="3"/>
  <c r="E9911" i="3"/>
  <c r="J9911" i="3" s="1"/>
  <c r="F9909" i="3"/>
  <c r="L281" i="3"/>
  <c r="F6057" i="3"/>
  <c r="E2849" i="3"/>
  <c r="J2849" i="3" s="1"/>
  <c r="F2847" i="3"/>
  <c r="F4131" i="3"/>
  <c r="E281" i="3"/>
  <c r="J281" i="3" s="1"/>
  <c r="F279" i="3"/>
  <c r="L923" i="3"/>
  <c r="E2207" i="3"/>
  <c r="J2207" i="3" s="1"/>
  <c r="F2205" i="3"/>
  <c r="M9904" i="3"/>
  <c r="K9904" i="3"/>
  <c r="G9904" i="3"/>
  <c r="D9904" i="3"/>
  <c r="M9262" i="3"/>
  <c r="K9262" i="3"/>
  <c r="L9268" i="3" s="1"/>
  <c r="G9262" i="3"/>
  <c r="D9262" i="3"/>
  <c r="M8620" i="3"/>
  <c r="K8620" i="3"/>
  <c r="G8620" i="3"/>
  <c r="D8620" i="3"/>
  <c r="M7978" i="3"/>
  <c r="K7978" i="3"/>
  <c r="G7978" i="3"/>
  <c r="D7978" i="3"/>
  <c r="M7336" i="3"/>
  <c r="K7336" i="3"/>
  <c r="G7336" i="3"/>
  <c r="D7336" i="3"/>
  <c r="M6694" i="3"/>
  <c r="K6694" i="3"/>
  <c r="L6700" i="3" s="1"/>
  <c r="G6694" i="3"/>
  <c r="D6694" i="3"/>
  <c r="M6052" i="3"/>
  <c r="K6052" i="3"/>
  <c r="G6052" i="3"/>
  <c r="D6052" i="3"/>
  <c r="M5410" i="3"/>
  <c r="K5410" i="3"/>
  <c r="L5416" i="3" s="1"/>
  <c r="G5410" i="3"/>
  <c r="D5410" i="3"/>
  <c r="M4768" i="3"/>
  <c r="K4768" i="3"/>
  <c r="L4774" i="3" s="1"/>
  <c r="G4768" i="3"/>
  <c r="D4768" i="3"/>
  <c r="M4126" i="3"/>
  <c r="K4126" i="3"/>
  <c r="L4132" i="3" s="1"/>
  <c r="G4126" i="3"/>
  <c r="D4126" i="3"/>
  <c r="M3484" i="3"/>
  <c r="K3484" i="3"/>
  <c r="G3484" i="3"/>
  <c r="D3484" i="3"/>
  <c r="M2842" i="3"/>
  <c r="K2842" i="3"/>
  <c r="G2842" i="3"/>
  <c r="D2842" i="3"/>
  <c r="M2200" i="3"/>
  <c r="K2200" i="3"/>
  <c r="L2206" i="3" s="1"/>
  <c r="G2200" i="3"/>
  <c r="D2200" i="3"/>
  <c r="M1558" i="3"/>
  <c r="K1558" i="3"/>
  <c r="L1564" i="3" s="1"/>
  <c r="G1558" i="3"/>
  <c r="D1558" i="3"/>
  <c r="M916" i="3"/>
  <c r="K916" i="3"/>
  <c r="G916" i="3"/>
  <c r="D916" i="3"/>
  <c r="M274" i="3"/>
  <c r="K274" i="3"/>
  <c r="L280" i="3" s="1"/>
  <c r="G274" i="3"/>
  <c r="D274" i="3"/>
  <c r="E280" i="3" l="1"/>
  <c r="J280" i="3" s="1"/>
  <c r="F278" i="3"/>
  <c r="L6058" i="3"/>
  <c r="L9910" i="3"/>
  <c r="E3490" i="3"/>
  <c r="J3490" i="3" s="1"/>
  <c r="F3488" i="3"/>
  <c r="E6700" i="3"/>
  <c r="J6700" i="3" s="1"/>
  <c r="F6698" i="3"/>
  <c r="L7342" i="3"/>
  <c r="L2848" i="3"/>
  <c r="E1564" i="3"/>
  <c r="J1564" i="3" s="1"/>
  <c r="F1562" i="3"/>
  <c r="L8626" i="3"/>
  <c r="E5416" i="3"/>
  <c r="J5416" i="3" s="1"/>
  <c r="F5414" i="3"/>
  <c r="E9910" i="3"/>
  <c r="J9910" i="3" s="1"/>
  <c r="F9908" i="3"/>
  <c r="L922" i="3"/>
  <c r="L3490" i="3"/>
  <c r="E6058" i="3"/>
  <c r="J6058" i="3" s="1"/>
  <c r="F6056" i="3"/>
  <c r="E9268" i="3"/>
  <c r="J9268" i="3" s="1"/>
  <c r="F9266" i="3"/>
  <c r="E8626" i="3"/>
  <c r="J8626" i="3" s="1"/>
  <c r="F8624" i="3"/>
  <c r="E922" i="3"/>
  <c r="J922" i="3" s="1"/>
  <c r="F920" i="3"/>
  <c r="L7984" i="3"/>
  <c r="E2848" i="3"/>
  <c r="J2848" i="3" s="1"/>
  <c r="F2846" i="3"/>
  <c r="E7984" i="3"/>
  <c r="J7984" i="3" s="1"/>
  <c r="F7982" i="3"/>
  <c r="E2206" i="3"/>
  <c r="J2206" i="3" s="1"/>
  <c r="F2204" i="3"/>
  <c r="E4132" i="3"/>
  <c r="J4132" i="3" s="1"/>
  <c r="F4130" i="3"/>
  <c r="E7342" i="3"/>
  <c r="J7342" i="3" s="1"/>
  <c r="F7340" i="3"/>
  <c r="F4772" i="3"/>
  <c r="E4774" i="3"/>
  <c r="J4774" i="3" s="1"/>
  <c r="M9903" i="3"/>
  <c r="K9903" i="3"/>
  <c r="G9903" i="3"/>
  <c r="D9903" i="3"/>
  <c r="M9261" i="3"/>
  <c r="K9261" i="3"/>
  <c r="L9267" i="3" s="1"/>
  <c r="G9261" i="3"/>
  <c r="D9261" i="3"/>
  <c r="M8619" i="3"/>
  <c r="K8619" i="3"/>
  <c r="G8619" i="3"/>
  <c r="D8619" i="3"/>
  <c r="M7977" i="3"/>
  <c r="K7977" i="3"/>
  <c r="G7977" i="3"/>
  <c r="D7977" i="3"/>
  <c r="M7335" i="3"/>
  <c r="K7335" i="3"/>
  <c r="G7335" i="3"/>
  <c r="D7335" i="3"/>
  <c r="M6693" i="3"/>
  <c r="K6693" i="3"/>
  <c r="G6693" i="3"/>
  <c r="D6693" i="3"/>
  <c r="M6051" i="3"/>
  <c r="K6051" i="3"/>
  <c r="G6051" i="3"/>
  <c r="D6051" i="3"/>
  <c r="M5409" i="3"/>
  <c r="K5409" i="3"/>
  <c r="G5409" i="3"/>
  <c r="D5409" i="3"/>
  <c r="M4767" i="3"/>
  <c r="K4767" i="3"/>
  <c r="L4773" i="3" s="1"/>
  <c r="G4767" i="3"/>
  <c r="D4767" i="3"/>
  <c r="E4773" i="3" s="1"/>
  <c r="J4773" i="3" s="1"/>
  <c r="M4125" i="3"/>
  <c r="K4125" i="3"/>
  <c r="G4125" i="3"/>
  <c r="D4125" i="3"/>
  <c r="M3483" i="3"/>
  <c r="K3483" i="3"/>
  <c r="G3483" i="3"/>
  <c r="D3483" i="3"/>
  <c r="M2841" i="3"/>
  <c r="K2841" i="3"/>
  <c r="G2841" i="3"/>
  <c r="D2841" i="3"/>
  <c r="M2199" i="3"/>
  <c r="K2199" i="3"/>
  <c r="G2199" i="3"/>
  <c r="D2199" i="3"/>
  <c r="M1557" i="3"/>
  <c r="K1557" i="3"/>
  <c r="G1557" i="3"/>
  <c r="D1557" i="3"/>
  <c r="M915" i="3"/>
  <c r="K915" i="3"/>
  <c r="G915" i="3"/>
  <c r="D915" i="3"/>
  <c r="M273" i="3"/>
  <c r="K273" i="3"/>
  <c r="G273" i="3"/>
  <c r="D273" i="3"/>
  <c r="E279" i="3" l="1"/>
  <c r="J279" i="3" s="1"/>
  <c r="F277" i="3"/>
  <c r="E3489" i="3"/>
  <c r="J3489" i="3" s="1"/>
  <c r="F3487" i="3"/>
  <c r="L279" i="3"/>
  <c r="E2847" i="3"/>
  <c r="J2847" i="3" s="1"/>
  <c r="F2845" i="3"/>
  <c r="L4131" i="3"/>
  <c r="L6057" i="3"/>
  <c r="L9909" i="3"/>
  <c r="L1563" i="3"/>
  <c r="E8625" i="3"/>
  <c r="J8625" i="3" s="1"/>
  <c r="F8623" i="3"/>
  <c r="L3489" i="3"/>
  <c r="L5415" i="3"/>
  <c r="E6699" i="3"/>
  <c r="J6699" i="3" s="1"/>
  <c r="F6697" i="3"/>
  <c r="L7341" i="3"/>
  <c r="L7983" i="3"/>
  <c r="E2205" i="3"/>
  <c r="J2205" i="3" s="1"/>
  <c r="F2203" i="3"/>
  <c r="L8625" i="3"/>
  <c r="E1563" i="3"/>
  <c r="J1563" i="3" s="1"/>
  <c r="F1561" i="3"/>
  <c r="L2847" i="3"/>
  <c r="E6057" i="3"/>
  <c r="J6057" i="3" s="1"/>
  <c r="F6055" i="3"/>
  <c r="L6699" i="3"/>
  <c r="E7983" i="3"/>
  <c r="J7983" i="3" s="1"/>
  <c r="F7981" i="3"/>
  <c r="E9909" i="3"/>
  <c r="J9909" i="3" s="1"/>
  <c r="F9907" i="3"/>
  <c r="L2205" i="3"/>
  <c r="E921" i="3"/>
  <c r="J921" i="3" s="1"/>
  <c r="F919" i="3"/>
  <c r="L921" i="3"/>
  <c r="E4131" i="3"/>
  <c r="J4131" i="3" s="1"/>
  <c r="F4129" i="3"/>
  <c r="E9267" i="3"/>
  <c r="J9267" i="3" s="1"/>
  <c r="F9265" i="3"/>
  <c r="E5415" i="3"/>
  <c r="J5415" i="3" s="1"/>
  <c r="F5413" i="3"/>
  <c r="E7341" i="3"/>
  <c r="J7341" i="3" s="1"/>
  <c r="F7339" i="3"/>
  <c r="F4771" i="3"/>
  <c r="M9260" i="3"/>
  <c r="K9260" i="3"/>
  <c r="G9260" i="3"/>
  <c r="D9260" i="3"/>
  <c r="M8618" i="3"/>
  <c r="K8618" i="3"/>
  <c r="G8618" i="3"/>
  <c r="D8618" i="3"/>
  <c r="M7976" i="3"/>
  <c r="K7976" i="3"/>
  <c r="G7976" i="3"/>
  <c r="D7976" i="3"/>
  <c r="M7334" i="3"/>
  <c r="K7334" i="3"/>
  <c r="G7334" i="3"/>
  <c r="D7334" i="3"/>
  <c r="M6692" i="3"/>
  <c r="K6692" i="3"/>
  <c r="G6692" i="3"/>
  <c r="D6692" i="3"/>
  <c r="M6050" i="3"/>
  <c r="K6050" i="3"/>
  <c r="G6050" i="3"/>
  <c r="D6050" i="3"/>
  <c r="M5408" i="3"/>
  <c r="K5408" i="3"/>
  <c r="G5408" i="3"/>
  <c r="D5408" i="3"/>
  <c r="M4766" i="3"/>
  <c r="K4766" i="3"/>
  <c r="L4772" i="3" s="1"/>
  <c r="G4766" i="3"/>
  <c r="D4766" i="3"/>
  <c r="E4772" i="3" s="1"/>
  <c r="J4772" i="3" s="1"/>
  <c r="M4124" i="3"/>
  <c r="K4124" i="3"/>
  <c r="L4130" i="3" s="1"/>
  <c r="G4124" i="3"/>
  <c r="D4124" i="3"/>
  <c r="M3482" i="3"/>
  <c r="K3482" i="3"/>
  <c r="L3488" i="3" s="1"/>
  <c r="G3482" i="3"/>
  <c r="D3482" i="3"/>
  <c r="M2840" i="3"/>
  <c r="K2840" i="3"/>
  <c r="L2846" i="3" s="1"/>
  <c r="G2840" i="3"/>
  <c r="D2840" i="3"/>
  <c r="M2198" i="3"/>
  <c r="K2198" i="3"/>
  <c r="L2204" i="3" s="1"/>
  <c r="G2198" i="3"/>
  <c r="D2198" i="3"/>
  <c r="M1556" i="3"/>
  <c r="K1556" i="3"/>
  <c r="L1562" i="3" s="1"/>
  <c r="G1556" i="3"/>
  <c r="D1556" i="3"/>
  <c r="M914" i="3"/>
  <c r="K914" i="3"/>
  <c r="L920" i="3" s="1"/>
  <c r="G914" i="3"/>
  <c r="D914" i="3"/>
  <c r="M272" i="3"/>
  <c r="K272" i="3"/>
  <c r="L278" i="3" s="1"/>
  <c r="G272" i="3"/>
  <c r="D272" i="3"/>
  <c r="M9902" i="3"/>
  <c r="K9902" i="3"/>
  <c r="L9908" i="3" s="1"/>
  <c r="G9902" i="3"/>
  <c r="D9902" i="3"/>
  <c r="E6698" i="3" l="1"/>
  <c r="J6698" i="3" s="1"/>
  <c r="F6696" i="3"/>
  <c r="E9908" i="3"/>
  <c r="J9908" i="3" s="1"/>
  <c r="F9906" i="3"/>
  <c r="L8624" i="3"/>
  <c r="L6698" i="3"/>
  <c r="E2204" i="3"/>
  <c r="J2204" i="3" s="1"/>
  <c r="F2202" i="3"/>
  <c r="E6056" i="3"/>
  <c r="J6056" i="3" s="1"/>
  <c r="F6054" i="3"/>
  <c r="E9266" i="3"/>
  <c r="J9266" i="3" s="1"/>
  <c r="F9264" i="3"/>
  <c r="E7340" i="3"/>
  <c r="J7340" i="3" s="1"/>
  <c r="F7338" i="3"/>
  <c r="L7982" i="3"/>
  <c r="E3488" i="3"/>
  <c r="J3488" i="3" s="1"/>
  <c r="F3486" i="3"/>
  <c r="E1562" i="3"/>
  <c r="J1562" i="3" s="1"/>
  <c r="F1560" i="3"/>
  <c r="E5414" i="3"/>
  <c r="J5414" i="3" s="1"/>
  <c r="F5412" i="3"/>
  <c r="L9266" i="3"/>
  <c r="E7982" i="3"/>
  <c r="J7982" i="3" s="1"/>
  <c r="F7980" i="3"/>
  <c r="L5414" i="3"/>
  <c r="E278" i="3"/>
  <c r="J278" i="3" s="1"/>
  <c r="F276" i="3"/>
  <c r="L7340" i="3"/>
  <c r="E920" i="3"/>
  <c r="J920" i="3" s="1"/>
  <c r="F918" i="3"/>
  <c r="E2846" i="3"/>
  <c r="J2846" i="3" s="1"/>
  <c r="F2844" i="3"/>
  <c r="E4130" i="3"/>
  <c r="J4130" i="3" s="1"/>
  <c r="F4128" i="3"/>
  <c r="L6056" i="3"/>
  <c r="E8624" i="3"/>
  <c r="J8624" i="3" s="1"/>
  <c r="F8622" i="3"/>
  <c r="F4770" i="3"/>
  <c r="M9901" i="3"/>
  <c r="K9901" i="3"/>
  <c r="L9907" i="3" s="1"/>
  <c r="G9901" i="3"/>
  <c r="D9901" i="3"/>
  <c r="M9259" i="3"/>
  <c r="K9259" i="3"/>
  <c r="L9265" i="3" s="1"/>
  <c r="G9259" i="3"/>
  <c r="D9259" i="3"/>
  <c r="M8617" i="3"/>
  <c r="K8617" i="3"/>
  <c r="L8623" i="3" s="1"/>
  <c r="G8617" i="3"/>
  <c r="D8617" i="3"/>
  <c r="M7975" i="3"/>
  <c r="K7975" i="3"/>
  <c r="L7981" i="3" s="1"/>
  <c r="G7975" i="3"/>
  <c r="D7975" i="3"/>
  <c r="M7333" i="3"/>
  <c r="K7333" i="3"/>
  <c r="L7339" i="3" s="1"/>
  <c r="G7333" i="3"/>
  <c r="D7333" i="3"/>
  <c r="M6691" i="3"/>
  <c r="K6691" i="3"/>
  <c r="L6697" i="3" s="1"/>
  <c r="G6691" i="3"/>
  <c r="D6691" i="3"/>
  <c r="M6049" i="3"/>
  <c r="K6049" i="3"/>
  <c r="L6055" i="3" s="1"/>
  <c r="G6049" i="3"/>
  <c r="D6049" i="3"/>
  <c r="M5407" i="3"/>
  <c r="K5407" i="3"/>
  <c r="L5413" i="3" s="1"/>
  <c r="G5407" i="3"/>
  <c r="D5407" i="3"/>
  <c r="M4765" i="3"/>
  <c r="K4765" i="3"/>
  <c r="G4765" i="3"/>
  <c r="D4765" i="3"/>
  <c r="M4123" i="3"/>
  <c r="K4123" i="3"/>
  <c r="L4129" i="3" s="1"/>
  <c r="G4123" i="3"/>
  <c r="D4123" i="3"/>
  <c r="M3481" i="3"/>
  <c r="K3481" i="3"/>
  <c r="L3487" i="3" s="1"/>
  <c r="G3481" i="3"/>
  <c r="D3481" i="3"/>
  <c r="M2839" i="3"/>
  <c r="K2839" i="3"/>
  <c r="L2845" i="3" s="1"/>
  <c r="G2839" i="3"/>
  <c r="D2839" i="3"/>
  <c r="M2197" i="3"/>
  <c r="K2197" i="3"/>
  <c r="L2203" i="3" s="1"/>
  <c r="G2197" i="3"/>
  <c r="D2197" i="3"/>
  <c r="M1555" i="3"/>
  <c r="K1555" i="3"/>
  <c r="L1561" i="3" s="1"/>
  <c r="G1555" i="3"/>
  <c r="D1555" i="3"/>
  <c r="M913" i="3"/>
  <c r="K913" i="3"/>
  <c r="L919" i="3" s="1"/>
  <c r="G913" i="3"/>
  <c r="D913" i="3"/>
  <c r="M271" i="3"/>
  <c r="K271" i="3"/>
  <c r="L277" i="3" s="1"/>
  <c r="G271" i="3"/>
  <c r="D271" i="3"/>
  <c r="E277" i="3" l="1"/>
  <c r="J277" i="3" s="1"/>
  <c r="F275" i="3"/>
  <c r="E2845" i="3"/>
  <c r="J2845" i="3" s="1"/>
  <c r="F2843" i="3"/>
  <c r="E5413" i="3"/>
  <c r="J5413" i="3" s="1"/>
  <c r="F5411" i="3"/>
  <c r="E7981" i="3"/>
  <c r="J7981" i="3" s="1"/>
  <c r="F7979" i="3"/>
  <c r="E1561" i="3"/>
  <c r="J1561" i="3" s="1"/>
  <c r="F1559" i="3"/>
  <c r="E4129" i="3"/>
  <c r="J4129" i="3" s="1"/>
  <c r="F4127" i="3"/>
  <c r="E6697" i="3"/>
  <c r="J6697" i="3" s="1"/>
  <c r="F6695" i="3"/>
  <c r="E9265" i="3"/>
  <c r="J9265" i="3" s="1"/>
  <c r="F9263" i="3"/>
  <c r="E919" i="3"/>
  <c r="J919" i="3" s="1"/>
  <c r="F917" i="3"/>
  <c r="E2203" i="3"/>
  <c r="J2203" i="3" s="1"/>
  <c r="F2201" i="3"/>
  <c r="E3487" i="3"/>
  <c r="J3487" i="3" s="1"/>
  <c r="F3485" i="3"/>
  <c r="E6055" i="3"/>
  <c r="J6055" i="3" s="1"/>
  <c r="F6053" i="3"/>
  <c r="E7339" i="3"/>
  <c r="J7339" i="3" s="1"/>
  <c r="F7337" i="3"/>
  <c r="E8623" i="3"/>
  <c r="J8623" i="3" s="1"/>
  <c r="F8621" i="3"/>
  <c r="E9907" i="3"/>
  <c r="J9907" i="3" s="1"/>
  <c r="F9905" i="3"/>
  <c r="E4771" i="3"/>
  <c r="J4771" i="3" s="1"/>
  <c r="F4769" i="3"/>
  <c r="L4771" i="3"/>
  <c r="M9258" i="3"/>
  <c r="K9258" i="3"/>
  <c r="L9264" i="3" s="1"/>
  <c r="G9258" i="3"/>
  <c r="D9258" i="3"/>
  <c r="M8616" i="3"/>
  <c r="K8616" i="3"/>
  <c r="L8622" i="3" s="1"/>
  <c r="G8616" i="3"/>
  <c r="D8616" i="3"/>
  <c r="M7974" i="3"/>
  <c r="K7974" i="3"/>
  <c r="L7980" i="3" s="1"/>
  <c r="G7974" i="3"/>
  <c r="D7974" i="3"/>
  <c r="M7332" i="3"/>
  <c r="K7332" i="3"/>
  <c r="L7338" i="3" s="1"/>
  <c r="G7332" i="3"/>
  <c r="D7332" i="3"/>
  <c r="M6690" i="3"/>
  <c r="K6690" i="3"/>
  <c r="L6696" i="3" s="1"/>
  <c r="G6690" i="3"/>
  <c r="D6690" i="3"/>
  <c r="M6048" i="3"/>
  <c r="K6048" i="3"/>
  <c r="L6054" i="3" s="1"/>
  <c r="G6048" i="3"/>
  <c r="D6048" i="3"/>
  <c r="M5406" i="3"/>
  <c r="K5406" i="3"/>
  <c r="L5412" i="3" s="1"/>
  <c r="G5406" i="3"/>
  <c r="D5406" i="3"/>
  <c r="M4764" i="3"/>
  <c r="K4764" i="3"/>
  <c r="L4770" i="3" s="1"/>
  <c r="G4764" i="3"/>
  <c r="D4764" i="3"/>
  <c r="E4770" i="3" s="1"/>
  <c r="J4770" i="3" s="1"/>
  <c r="M4122" i="3"/>
  <c r="K4122" i="3"/>
  <c r="L4128" i="3" s="1"/>
  <c r="G4122" i="3"/>
  <c r="D4122" i="3"/>
  <c r="M3480" i="3"/>
  <c r="K3480" i="3"/>
  <c r="L3486" i="3" s="1"/>
  <c r="G3480" i="3"/>
  <c r="D3480" i="3"/>
  <c r="M2838" i="3"/>
  <c r="K2838" i="3"/>
  <c r="L2844" i="3" s="1"/>
  <c r="G2838" i="3"/>
  <c r="D2838" i="3"/>
  <c r="M2196" i="3"/>
  <c r="K2196" i="3"/>
  <c r="L2202" i="3" s="1"/>
  <c r="G2196" i="3"/>
  <c r="D2196" i="3"/>
  <c r="M1554" i="3"/>
  <c r="K1554" i="3"/>
  <c r="L1560" i="3" s="1"/>
  <c r="G1554" i="3"/>
  <c r="D1554" i="3"/>
  <c r="M912" i="3"/>
  <c r="K912" i="3"/>
  <c r="L918" i="3" s="1"/>
  <c r="G912" i="3"/>
  <c r="D912" i="3"/>
  <c r="M270" i="3"/>
  <c r="K270" i="3"/>
  <c r="L276" i="3" s="1"/>
  <c r="G270" i="3"/>
  <c r="D270" i="3"/>
  <c r="M9900" i="3"/>
  <c r="K9900" i="3"/>
  <c r="L9906" i="3" s="1"/>
  <c r="G9900" i="3"/>
  <c r="D9900" i="3"/>
  <c r="E2202" i="3" l="1"/>
  <c r="J2202" i="3" s="1"/>
  <c r="F2200" i="3"/>
  <c r="E3486" i="3"/>
  <c r="J3486" i="3" s="1"/>
  <c r="F3484" i="3"/>
  <c r="E6054" i="3"/>
  <c r="J6054" i="3" s="1"/>
  <c r="F6052" i="3"/>
  <c r="E7338" i="3"/>
  <c r="J7338" i="3" s="1"/>
  <c r="F7336" i="3"/>
  <c r="E8622" i="3"/>
  <c r="J8622" i="3" s="1"/>
  <c r="F8620" i="3"/>
  <c r="F4768" i="3"/>
  <c r="E918" i="3"/>
  <c r="J918" i="3" s="1"/>
  <c r="F916" i="3"/>
  <c r="E9906" i="3"/>
  <c r="J9906" i="3" s="1"/>
  <c r="F9904" i="3"/>
  <c r="E1560" i="3"/>
  <c r="J1560" i="3" s="1"/>
  <c r="F1558" i="3"/>
  <c r="E4128" i="3"/>
  <c r="J4128" i="3" s="1"/>
  <c r="F4126" i="3"/>
  <c r="E5412" i="3"/>
  <c r="J5412" i="3" s="1"/>
  <c r="F5410" i="3"/>
  <c r="E6696" i="3"/>
  <c r="J6696" i="3" s="1"/>
  <c r="F6694" i="3"/>
  <c r="E7980" i="3"/>
  <c r="J7980" i="3" s="1"/>
  <c r="F7978" i="3"/>
  <c r="E9264" i="3"/>
  <c r="J9264" i="3" s="1"/>
  <c r="F9262" i="3"/>
  <c r="E276" i="3"/>
  <c r="J276" i="3" s="1"/>
  <c r="F274" i="3"/>
  <c r="E2844" i="3"/>
  <c r="J2844" i="3" s="1"/>
  <c r="F2842" i="3"/>
  <c r="M9899" i="3"/>
  <c r="K9899" i="3"/>
  <c r="L9905" i="3" s="1"/>
  <c r="G9899" i="3"/>
  <c r="D9899" i="3"/>
  <c r="M9257" i="3"/>
  <c r="K9257" i="3"/>
  <c r="L9263" i="3" s="1"/>
  <c r="G9257" i="3"/>
  <c r="D9257" i="3"/>
  <c r="M8615" i="3"/>
  <c r="K8615" i="3"/>
  <c r="L8621" i="3" s="1"/>
  <c r="G8615" i="3"/>
  <c r="D8615" i="3"/>
  <c r="M7973" i="3"/>
  <c r="K7973" i="3"/>
  <c r="L7979" i="3" s="1"/>
  <c r="G7973" i="3"/>
  <c r="D7973" i="3"/>
  <c r="M7331" i="3"/>
  <c r="K7331" i="3"/>
  <c r="L7337" i="3" s="1"/>
  <c r="G7331" i="3"/>
  <c r="D7331" i="3"/>
  <c r="M6689" i="3"/>
  <c r="K6689" i="3"/>
  <c r="L6695" i="3" s="1"/>
  <c r="G6689" i="3"/>
  <c r="D6689" i="3"/>
  <c r="M6047" i="3"/>
  <c r="K6047" i="3"/>
  <c r="L6053" i="3" s="1"/>
  <c r="G6047" i="3"/>
  <c r="D6047" i="3"/>
  <c r="M5405" i="3"/>
  <c r="K5405" i="3"/>
  <c r="L5411" i="3" s="1"/>
  <c r="G5405" i="3"/>
  <c r="D5405" i="3"/>
  <c r="M4763" i="3"/>
  <c r="K4763" i="3"/>
  <c r="L4769" i="3" s="1"/>
  <c r="G4763" i="3"/>
  <c r="D4763" i="3"/>
  <c r="M4121" i="3"/>
  <c r="K4121" i="3"/>
  <c r="L4127" i="3" s="1"/>
  <c r="G4121" i="3"/>
  <c r="D4121" i="3"/>
  <c r="M3479" i="3"/>
  <c r="K3479" i="3"/>
  <c r="L3485" i="3" s="1"/>
  <c r="G3479" i="3"/>
  <c r="D3479" i="3"/>
  <c r="M2837" i="3"/>
  <c r="K2837" i="3"/>
  <c r="L2843" i="3" s="1"/>
  <c r="G2837" i="3"/>
  <c r="D2837" i="3"/>
  <c r="M2195" i="3"/>
  <c r="K2195" i="3"/>
  <c r="L2201" i="3" s="1"/>
  <c r="G2195" i="3"/>
  <c r="D2195" i="3"/>
  <c r="M1553" i="3"/>
  <c r="K1553" i="3"/>
  <c r="L1559" i="3" s="1"/>
  <c r="G1553" i="3"/>
  <c r="D1553" i="3"/>
  <c r="M911" i="3"/>
  <c r="K911" i="3"/>
  <c r="L917" i="3" s="1"/>
  <c r="G911" i="3"/>
  <c r="D911" i="3"/>
  <c r="M269" i="3"/>
  <c r="K269" i="3"/>
  <c r="L275" i="3" s="1"/>
  <c r="G269" i="3"/>
  <c r="D269" i="3"/>
  <c r="E4127" i="3" l="1"/>
  <c r="J4127" i="3" s="1"/>
  <c r="F4125" i="3"/>
  <c r="E9263" i="3"/>
  <c r="J9263" i="3" s="1"/>
  <c r="F9261" i="3"/>
  <c r="E2843" i="3"/>
  <c r="J2843" i="3" s="1"/>
  <c r="F2841" i="3"/>
  <c r="E275" i="3"/>
  <c r="J275" i="3" s="1"/>
  <c r="F273" i="3"/>
  <c r="E5411" i="3"/>
  <c r="J5411" i="3" s="1"/>
  <c r="F5409" i="3"/>
  <c r="E7979" i="3"/>
  <c r="J7979" i="3" s="1"/>
  <c r="F7977" i="3"/>
  <c r="E3485" i="3"/>
  <c r="J3485" i="3" s="1"/>
  <c r="F3483" i="3"/>
  <c r="E4769" i="3"/>
  <c r="J4769" i="3" s="1"/>
  <c r="F4767" i="3"/>
  <c r="E6053" i="3"/>
  <c r="J6053" i="3" s="1"/>
  <c r="F6051" i="3"/>
  <c r="E7337" i="3"/>
  <c r="J7337" i="3" s="1"/>
  <c r="F7335" i="3"/>
  <c r="E8621" i="3"/>
  <c r="J8621" i="3" s="1"/>
  <c r="F8619" i="3"/>
  <c r="E9905" i="3"/>
  <c r="J9905" i="3" s="1"/>
  <c r="F9903" i="3"/>
  <c r="E1559" i="3"/>
  <c r="J1559" i="3" s="1"/>
  <c r="F1557" i="3"/>
  <c r="E6695" i="3"/>
  <c r="J6695" i="3" s="1"/>
  <c r="F6693" i="3"/>
  <c r="E917" i="3"/>
  <c r="J917" i="3" s="1"/>
  <c r="F915" i="3"/>
  <c r="E2201" i="3"/>
  <c r="J2201" i="3" s="1"/>
  <c r="F2199" i="3"/>
  <c r="M9256" i="3"/>
  <c r="K9256" i="3"/>
  <c r="L9262" i="3" s="1"/>
  <c r="G9256" i="3"/>
  <c r="D9256" i="3"/>
  <c r="M8614" i="3"/>
  <c r="K8614" i="3"/>
  <c r="L8620" i="3" s="1"/>
  <c r="G8614" i="3"/>
  <c r="D8614" i="3"/>
  <c r="M7972" i="3"/>
  <c r="K7972" i="3"/>
  <c r="L7978" i="3" s="1"/>
  <c r="G7972" i="3"/>
  <c r="D7972" i="3"/>
  <c r="M7330" i="3"/>
  <c r="K7330" i="3"/>
  <c r="L7336" i="3" s="1"/>
  <c r="G7330" i="3"/>
  <c r="D7330" i="3"/>
  <c r="M6688" i="3"/>
  <c r="K6688" i="3"/>
  <c r="L6694" i="3" s="1"/>
  <c r="G6688" i="3"/>
  <c r="D6688" i="3"/>
  <c r="M6046" i="3"/>
  <c r="K6046" i="3"/>
  <c r="L6052" i="3" s="1"/>
  <c r="G6046" i="3"/>
  <c r="D6046" i="3"/>
  <c r="M5404" i="3"/>
  <c r="K5404" i="3"/>
  <c r="L5410" i="3" s="1"/>
  <c r="G5404" i="3"/>
  <c r="D5404" i="3"/>
  <c r="M4762" i="3"/>
  <c r="K4762" i="3"/>
  <c r="L4768" i="3" s="1"/>
  <c r="G4762" i="3"/>
  <c r="D4762" i="3"/>
  <c r="M4120" i="3"/>
  <c r="K4120" i="3"/>
  <c r="L4126" i="3" s="1"/>
  <c r="G4120" i="3"/>
  <c r="D4120" i="3"/>
  <c r="E4126" i="3" s="1"/>
  <c r="J4126" i="3" s="1"/>
  <c r="M3478" i="3"/>
  <c r="K3478" i="3"/>
  <c r="L3484" i="3" s="1"/>
  <c r="G3478" i="3"/>
  <c r="D3478" i="3"/>
  <c r="M2836" i="3"/>
  <c r="K2836" i="3"/>
  <c r="L2842" i="3" s="1"/>
  <c r="G2836" i="3"/>
  <c r="D2836" i="3"/>
  <c r="E2842" i="3" s="1"/>
  <c r="J2842" i="3" s="1"/>
  <c r="M2194" i="3"/>
  <c r="K2194" i="3"/>
  <c r="L2200" i="3" s="1"/>
  <c r="G2194" i="3"/>
  <c r="D2194" i="3"/>
  <c r="E2200" i="3" s="1"/>
  <c r="J2200" i="3" s="1"/>
  <c r="M1552" i="3"/>
  <c r="K1552" i="3"/>
  <c r="L1558" i="3" s="1"/>
  <c r="G1552" i="3"/>
  <c r="D1552" i="3"/>
  <c r="E1558" i="3" s="1"/>
  <c r="J1558" i="3" s="1"/>
  <c r="M910" i="3"/>
  <c r="K910" i="3"/>
  <c r="L916" i="3" s="1"/>
  <c r="G910" i="3"/>
  <c r="D910" i="3"/>
  <c r="E916" i="3" s="1"/>
  <c r="J916" i="3" s="1"/>
  <c r="M268" i="3"/>
  <c r="K268" i="3"/>
  <c r="L274" i="3" s="1"/>
  <c r="G268" i="3"/>
  <c r="D268" i="3"/>
  <c r="E274" i="3" s="1"/>
  <c r="J274" i="3" s="1"/>
  <c r="M9898" i="3"/>
  <c r="K9898" i="3"/>
  <c r="L9904" i="3" s="1"/>
  <c r="G9898" i="3"/>
  <c r="D9898" i="3"/>
  <c r="E9904" i="3" s="1"/>
  <c r="J9904" i="3" s="1"/>
  <c r="E6052" i="3" l="1"/>
  <c r="J6052" i="3" s="1"/>
  <c r="F6050" i="3"/>
  <c r="E8620" i="3"/>
  <c r="J8620" i="3" s="1"/>
  <c r="F8618" i="3"/>
  <c r="E7336" i="3"/>
  <c r="J7336" i="3" s="1"/>
  <c r="F7334" i="3"/>
  <c r="E6694" i="3"/>
  <c r="J6694" i="3" s="1"/>
  <c r="F6692" i="3"/>
  <c r="E7978" i="3"/>
  <c r="J7978" i="3" s="1"/>
  <c r="F7976" i="3"/>
  <c r="E9262" i="3"/>
  <c r="J9262" i="3" s="1"/>
  <c r="F9260" i="3"/>
  <c r="E4768" i="3"/>
  <c r="J4768" i="3" s="1"/>
  <c r="F4766" i="3"/>
  <c r="E5410" i="3"/>
  <c r="J5410" i="3" s="1"/>
  <c r="F5408" i="3"/>
  <c r="F3482" i="3"/>
  <c r="E3484" i="3"/>
  <c r="J3484" i="3" s="1"/>
  <c r="F2840" i="3"/>
  <c r="F1556" i="3"/>
  <c r="F9902" i="3"/>
  <c r="F4124" i="3"/>
  <c r="F914" i="3"/>
  <c r="F272" i="3"/>
  <c r="F2198" i="3"/>
  <c r="M9897" i="3"/>
  <c r="K9897" i="3"/>
  <c r="L9903" i="3" s="1"/>
  <c r="G9897" i="3"/>
  <c r="D9897" i="3"/>
  <c r="E9903" i="3" s="1"/>
  <c r="J9903" i="3" s="1"/>
  <c r="M9255" i="3"/>
  <c r="K9255" i="3"/>
  <c r="L9261" i="3" s="1"/>
  <c r="G9255" i="3"/>
  <c r="D9255" i="3"/>
  <c r="M8613" i="3"/>
  <c r="K8613" i="3"/>
  <c r="L8619" i="3" s="1"/>
  <c r="G8613" i="3"/>
  <c r="D8613" i="3"/>
  <c r="E8619" i="3" s="1"/>
  <c r="J8619" i="3" s="1"/>
  <c r="M7971" i="3"/>
  <c r="K7971" i="3"/>
  <c r="L7977" i="3" s="1"/>
  <c r="G7971" i="3"/>
  <c r="D7971" i="3"/>
  <c r="M7329" i="3"/>
  <c r="K7329" i="3"/>
  <c r="L7335" i="3" s="1"/>
  <c r="G7329" i="3"/>
  <c r="D7329" i="3"/>
  <c r="M6687" i="3"/>
  <c r="K6687" i="3"/>
  <c r="L6693" i="3" s="1"/>
  <c r="G6687" i="3"/>
  <c r="D6687" i="3"/>
  <c r="E6693" i="3" s="1"/>
  <c r="J6693" i="3" s="1"/>
  <c r="M6045" i="3"/>
  <c r="K6045" i="3"/>
  <c r="L6051" i="3" s="1"/>
  <c r="G6045" i="3"/>
  <c r="D6045" i="3"/>
  <c r="M5403" i="3"/>
  <c r="K5403" i="3"/>
  <c r="L5409" i="3" s="1"/>
  <c r="G5403" i="3"/>
  <c r="D5403" i="3"/>
  <c r="M4761" i="3"/>
  <c r="K4761" i="3"/>
  <c r="L4767" i="3" s="1"/>
  <c r="G4761" i="3"/>
  <c r="D4761" i="3"/>
  <c r="E4767" i="3" s="1"/>
  <c r="J4767" i="3" s="1"/>
  <c r="M4119" i="3"/>
  <c r="K4119" i="3"/>
  <c r="L4125" i="3" s="1"/>
  <c r="G4119" i="3"/>
  <c r="D4119" i="3"/>
  <c r="E4125" i="3" s="1"/>
  <c r="J4125" i="3" s="1"/>
  <c r="M3477" i="3"/>
  <c r="K3477" i="3"/>
  <c r="L3483" i="3" s="1"/>
  <c r="G3477" i="3"/>
  <c r="D3477" i="3"/>
  <c r="E3483" i="3" s="1"/>
  <c r="J3483" i="3" s="1"/>
  <c r="M2835" i="3"/>
  <c r="K2835" i="3"/>
  <c r="L2841" i="3" s="1"/>
  <c r="G2835" i="3"/>
  <c r="D2835" i="3"/>
  <c r="E2841" i="3" s="1"/>
  <c r="J2841" i="3" s="1"/>
  <c r="M2193" i="3"/>
  <c r="K2193" i="3"/>
  <c r="L2199" i="3" s="1"/>
  <c r="G2193" i="3"/>
  <c r="D2193" i="3"/>
  <c r="E2199" i="3" s="1"/>
  <c r="J2199" i="3" s="1"/>
  <c r="M1551" i="3"/>
  <c r="K1551" i="3"/>
  <c r="L1557" i="3" s="1"/>
  <c r="G1551" i="3"/>
  <c r="D1551" i="3"/>
  <c r="M909" i="3"/>
  <c r="K909" i="3"/>
  <c r="L915" i="3" s="1"/>
  <c r="G909" i="3"/>
  <c r="D909" i="3"/>
  <c r="E915" i="3" s="1"/>
  <c r="J915" i="3" s="1"/>
  <c r="M267" i="3"/>
  <c r="K267" i="3"/>
  <c r="L273" i="3" s="1"/>
  <c r="G267" i="3"/>
  <c r="D267" i="3"/>
  <c r="E273" i="3" s="1"/>
  <c r="J273" i="3" s="1"/>
  <c r="F6049" i="3" l="1"/>
  <c r="E6051" i="3"/>
  <c r="J6051" i="3" s="1"/>
  <c r="F7333" i="3"/>
  <c r="E7335" i="3"/>
  <c r="J7335" i="3" s="1"/>
  <c r="F1555" i="3"/>
  <c r="E1557" i="3"/>
  <c r="J1557" i="3" s="1"/>
  <c r="F5407" i="3"/>
  <c r="E5409" i="3"/>
  <c r="J5409" i="3" s="1"/>
  <c r="F7975" i="3"/>
  <c r="E7977" i="3"/>
  <c r="J7977" i="3" s="1"/>
  <c r="F9259" i="3"/>
  <c r="E9261" i="3"/>
  <c r="J9261" i="3" s="1"/>
  <c r="F8617" i="3"/>
  <c r="F3481" i="3"/>
  <c r="F4765" i="3"/>
  <c r="F6691" i="3"/>
  <c r="F271" i="3"/>
  <c r="F913" i="3"/>
  <c r="F2197" i="3"/>
  <c r="F9901" i="3"/>
  <c r="F2839" i="3"/>
  <c r="F4123" i="3"/>
  <c r="M9254" i="3"/>
  <c r="K9254" i="3"/>
  <c r="L9260" i="3" s="1"/>
  <c r="G9254" i="3"/>
  <c r="D9254" i="3"/>
  <c r="E9260" i="3" s="1"/>
  <c r="J9260" i="3" s="1"/>
  <c r="M8612" i="3"/>
  <c r="K8612" i="3"/>
  <c r="L8618" i="3" s="1"/>
  <c r="G8612" i="3"/>
  <c r="D8612" i="3"/>
  <c r="E8618" i="3" s="1"/>
  <c r="J8618" i="3" s="1"/>
  <c r="M7970" i="3"/>
  <c r="K7970" i="3"/>
  <c r="L7976" i="3" s="1"/>
  <c r="G7970" i="3"/>
  <c r="D7970" i="3"/>
  <c r="E7976" i="3" s="1"/>
  <c r="J7976" i="3" s="1"/>
  <c r="M7328" i="3"/>
  <c r="K7328" i="3"/>
  <c r="L7334" i="3" s="1"/>
  <c r="G7328" i="3"/>
  <c r="D7328" i="3"/>
  <c r="M6686" i="3"/>
  <c r="K6686" i="3"/>
  <c r="L6692" i="3" s="1"/>
  <c r="G6686" i="3"/>
  <c r="D6686" i="3"/>
  <c r="E6692" i="3" s="1"/>
  <c r="J6692" i="3" s="1"/>
  <c r="M6044" i="3"/>
  <c r="K6044" i="3"/>
  <c r="L6050" i="3" s="1"/>
  <c r="G6044" i="3"/>
  <c r="D6044" i="3"/>
  <c r="M5402" i="3"/>
  <c r="K5402" i="3"/>
  <c r="L5408" i="3" s="1"/>
  <c r="G5402" i="3"/>
  <c r="D5402" i="3"/>
  <c r="E5408" i="3" s="1"/>
  <c r="J5408" i="3" s="1"/>
  <c r="M4760" i="3"/>
  <c r="K4760" i="3"/>
  <c r="L4766" i="3" s="1"/>
  <c r="G4760" i="3"/>
  <c r="D4760" i="3"/>
  <c r="E4766" i="3" s="1"/>
  <c r="J4766" i="3" s="1"/>
  <c r="M4118" i="3"/>
  <c r="K4118" i="3"/>
  <c r="G4118" i="3"/>
  <c r="D4118" i="3"/>
  <c r="M3476" i="3"/>
  <c r="K3476" i="3"/>
  <c r="G3476" i="3"/>
  <c r="D3476" i="3"/>
  <c r="M2834" i="3"/>
  <c r="K2834" i="3"/>
  <c r="G2834" i="3"/>
  <c r="D2834" i="3"/>
  <c r="M2192" i="3"/>
  <c r="K2192" i="3"/>
  <c r="G2192" i="3"/>
  <c r="D2192" i="3"/>
  <c r="M1550" i="3"/>
  <c r="K1550" i="3"/>
  <c r="G1550" i="3"/>
  <c r="D1550" i="3"/>
  <c r="M908" i="3"/>
  <c r="K908" i="3"/>
  <c r="G908" i="3"/>
  <c r="D908" i="3"/>
  <c r="M266" i="3"/>
  <c r="K266" i="3"/>
  <c r="G266" i="3"/>
  <c r="D266" i="3"/>
  <c r="M9896" i="3"/>
  <c r="K9896" i="3"/>
  <c r="L9902" i="3" s="1"/>
  <c r="G9896" i="3"/>
  <c r="D9896" i="3"/>
  <c r="F7332" i="3" l="1"/>
  <c r="E7334" i="3"/>
  <c r="J7334" i="3" s="1"/>
  <c r="F6048" i="3"/>
  <c r="E6050" i="3"/>
  <c r="J6050" i="3" s="1"/>
  <c r="L1556" i="3"/>
  <c r="F4764" i="3"/>
  <c r="F6690" i="3"/>
  <c r="F5406" i="3"/>
  <c r="E3482" i="3"/>
  <c r="J3482" i="3" s="1"/>
  <c r="F3480" i="3"/>
  <c r="L2198" i="3"/>
  <c r="L2840" i="3"/>
  <c r="L4124" i="3"/>
  <c r="L914" i="3"/>
  <c r="L272" i="3"/>
  <c r="F7974" i="3"/>
  <c r="F8616" i="3"/>
  <c r="E2198" i="3"/>
  <c r="J2198" i="3" s="1"/>
  <c r="F2196" i="3"/>
  <c r="E9902" i="3"/>
  <c r="J9902" i="3" s="1"/>
  <c r="F9900" i="3"/>
  <c r="L3482" i="3"/>
  <c r="E914" i="3"/>
  <c r="J914" i="3" s="1"/>
  <c r="F912" i="3"/>
  <c r="E4124" i="3"/>
  <c r="J4124" i="3" s="1"/>
  <c r="F4122" i="3"/>
  <c r="F9258" i="3"/>
  <c r="E272" i="3"/>
  <c r="J272" i="3" s="1"/>
  <c r="F270" i="3"/>
  <c r="E1556" i="3"/>
  <c r="J1556" i="3" s="1"/>
  <c r="F1554" i="3"/>
  <c r="E2840" i="3"/>
  <c r="J2840" i="3" s="1"/>
  <c r="F2838" i="3"/>
  <c r="M9253" i="3"/>
  <c r="K9253" i="3"/>
  <c r="G9253" i="3"/>
  <c r="D9253" i="3"/>
  <c r="M8611" i="3"/>
  <c r="K8611" i="3"/>
  <c r="G8611" i="3"/>
  <c r="D8611" i="3"/>
  <c r="M7969" i="3"/>
  <c r="K7969" i="3"/>
  <c r="G7969" i="3"/>
  <c r="D7969" i="3"/>
  <c r="M7327" i="3"/>
  <c r="K7327" i="3"/>
  <c r="L7333" i="3" s="1"/>
  <c r="G7327" i="3"/>
  <c r="D7327" i="3"/>
  <c r="M6685" i="3"/>
  <c r="K6685" i="3"/>
  <c r="G6685" i="3"/>
  <c r="D6685" i="3"/>
  <c r="M6043" i="3"/>
  <c r="K6043" i="3"/>
  <c r="G6043" i="3"/>
  <c r="D6043" i="3"/>
  <c r="M5401" i="3"/>
  <c r="K5401" i="3"/>
  <c r="G5401" i="3"/>
  <c r="D5401" i="3"/>
  <c r="M4759" i="3"/>
  <c r="K4759" i="3"/>
  <c r="G4759" i="3"/>
  <c r="D4759" i="3"/>
  <c r="M4117" i="3"/>
  <c r="K4117" i="3"/>
  <c r="G4117" i="3"/>
  <c r="D4117" i="3"/>
  <c r="M3475" i="3"/>
  <c r="K3475" i="3"/>
  <c r="G3475" i="3"/>
  <c r="D3475" i="3"/>
  <c r="M2833" i="3"/>
  <c r="K2833" i="3"/>
  <c r="G2833" i="3"/>
  <c r="D2833" i="3"/>
  <c r="M2191" i="3"/>
  <c r="K2191" i="3"/>
  <c r="G2191" i="3"/>
  <c r="D2191" i="3"/>
  <c r="M1549" i="3"/>
  <c r="K1549" i="3"/>
  <c r="G1549" i="3"/>
  <c r="D1549" i="3"/>
  <c r="M907" i="3"/>
  <c r="K907" i="3"/>
  <c r="G907" i="3"/>
  <c r="D907" i="3"/>
  <c r="M265" i="3"/>
  <c r="K265" i="3"/>
  <c r="G265" i="3"/>
  <c r="D265" i="3"/>
  <c r="M9895" i="3"/>
  <c r="K9895" i="3"/>
  <c r="L9901" i="3" s="1"/>
  <c r="G9895" i="3"/>
  <c r="D9895" i="3"/>
  <c r="L1555" i="3" l="1"/>
  <c r="L5407" i="3"/>
  <c r="E913" i="3"/>
  <c r="J913" i="3" s="1"/>
  <c r="F911" i="3"/>
  <c r="E2197" i="3"/>
  <c r="J2197" i="3" s="1"/>
  <c r="F2195" i="3"/>
  <c r="L9259" i="3"/>
  <c r="E3481" i="3"/>
  <c r="J3481" i="3" s="1"/>
  <c r="F3479" i="3"/>
  <c r="L4765" i="3"/>
  <c r="E6049" i="3"/>
  <c r="J6049" i="3" s="1"/>
  <c r="F6047" i="3"/>
  <c r="E7975" i="3"/>
  <c r="J7975" i="3" s="1"/>
  <c r="F7973" i="3"/>
  <c r="L913" i="3"/>
  <c r="L8617" i="3"/>
  <c r="E6691" i="3"/>
  <c r="J6691" i="3" s="1"/>
  <c r="F6689" i="3"/>
  <c r="E9901" i="3"/>
  <c r="J9901" i="3" s="1"/>
  <c r="F9899" i="3"/>
  <c r="E271" i="3"/>
  <c r="J271" i="3" s="1"/>
  <c r="F269" i="3"/>
  <c r="L7975" i="3"/>
  <c r="E4123" i="3"/>
  <c r="J4123" i="3" s="1"/>
  <c r="F4121" i="3"/>
  <c r="L4123" i="3"/>
  <c r="L6691" i="3"/>
  <c r="E1555" i="3"/>
  <c r="J1555" i="3" s="1"/>
  <c r="F1553" i="3"/>
  <c r="E9259" i="3"/>
  <c r="J9259" i="3" s="1"/>
  <c r="F9257" i="3"/>
  <c r="L271" i="3"/>
  <c r="L2839" i="3"/>
  <c r="L2197" i="3"/>
  <c r="E5407" i="3"/>
  <c r="J5407" i="3" s="1"/>
  <c r="F5405" i="3"/>
  <c r="E2839" i="3"/>
  <c r="J2839" i="3" s="1"/>
  <c r="F2837" i="3"/>
  <c r="L3481" i="3"/>
  <c r="E4765" i="3"/>
  <c r="J4765" i="3" s="1"/>
  <c r="F4763" i="3"/>
  <c r="L6049" i="3"/>
  <c r="E7333" i="3"/>
  <c r="J7333" i="3" s="1"/>
  <c r="F7331" i="3"/>
  <c r="E8617" i="3"/>
  <c r="J8617" i="3" s="1"/>
  <c r="F8615" i="3"/>
  <c r="M9894" i="3"/>
  <c r="K9894" i="3"/>
  <c r="G9894" i="3"/>
  <c r="D9894" i="3"/>
  <c r="M9252" i="3"/>
  <c r="K9252" i="3"/>
  <c r="G9252" i="3"/>
  <c r="D9252" i="3"/>
  <c r="M8610" i="3"/>
  <c r="K8610" i="3"/>
  <c r="L8616" i="3" s="1"/>
  <c r="G8610" i="3"/>
  <c r="D8610" i="3"/>
  <c r="M7968" i="3"/>
  <c r="K7968" i="3"/>
  <c r="G7968" i="3"/>
  <c r="D7968" i="3"/>
  <c r="M7326" i="3"/>
  <c r="K7326" i="3"/>
  <c r="L7332" i="3" s="1"/>
  <c r="G7326" i="3"/>
  <c r="D7326" i="3"/>
  <c r="M6684" i="3"/>
  <c r="K6684" i="3"/>
  <c r="G6684" i="3"/>
  <c r="D6684" i="3"/>
  <c r="M6042" i="3"/>
  <c r="K6042" i="3"/>
  <c r="G6042" i="3"/>
  <c r="D6042" i="3"/>
  <c r="M5400" i="3"/>
  <c r="K5400" i="3"/>
  <c r="G5400" i="3"/>
  <c r="D5400" i="3"/>
  <c r="M4758" i="3"/>
  <c r="K4758" i="3"/>
  <c r="G4758" i="3"/>
  <c r="D4758" i="3"/>
  <c r="M4116" i="3"/>
  <c r="K4116" i="3"/>
  <c r="G4116" i="3"/>
  <c r="D4116" i="3"/>
  <c r="M3474" i="3"/>
  <c r="K3474" i="3"/>
  <c r="G3474" i="3"/>
  <c r="D3474" i="3"/>
  <c r="M2832" i="3"/>
  <c r="K2832" i="3"/>
  <c r="G2832" i="3"/>
  <c r="D2832" i="3"/>
  <c r="M2190" i="3"/>
  <c r="K2190" i="3"/>
  <c r="G2190" i="3"/>
  <c r="D2190" i="3"/>
  <c r="M1548" i="3"/>
  <c r="K1548" i="3"/>
  <c r="G1548" i="3"/>
  <c r="D1548" i="3"/>
  <c r="M906" i="3"/>
  <c r="K906" i="3"/>
  <c r="G906" i="3"/>
  <c r="D906" i="3"/>
  <c r="M264" i="3"/>
  <c r="K264" i="3"/>
  <c r="G264" i="3"/>
  <c r="D264" i="3"/>
  <c r="E270" i="3" l="1"/>
  <c r="J270" i="3" s="1"/>
  <c r="F268" i="3"/>
  <c r="L270" i="3"/>
  <c r="E6048" i="3"/>
  <c r="J6048" i="3" s="1"/>
  <c r="F6046" i="3"/>
  <c r="E9900" i="3"/>
  <c r="J9900" i="3" s="1"/>
  <c r="F9898" i="3"/>
  <c r="E2838" i="3"/>
  <c r="J2838" i="3" s="1"/>
  <c r="F2836" i="3"/>
  <c r="E4122" i="3"/>
  <c r="J4122" i="3" s="1"/>
  <c r="F4120" i="3"/>
  <c r="E7332" i="3"/>
  <c r="J7332" i="3" s="1"/>
  <c r="F7330" i="3"/>
  <c r="L7974" i="3"/>
  <c r="L5406" i="3"/>
  <c r="E912" i="3"/>
  <c r="J912" i="3" s="1"/>
  <c r="F910" i="3"/>
  <c r="L4764" i="3"/>
  <c r="E9258" i="3"/>
  <c r="J9258" i="3" s="1"/>
  <c r="F9256" i="3"/>
  <c r="E4764" i="3"/>
  <c r="J4764" i="3" s="1"/>
  <c r="F4762" i="3"/>
  <c r="L9900" i="3"/>
  <c r="L6690" i="3"/>
  <c r="L2838" i="3"/>
  <c r="E1554" i="3"/>
  <c r="J1554" i="3" s="1"/>
  <c r="F1552" i="3"/>
  <c r="L3480" i="3"/>
  <c r="L1554" i="3"/>
  <c r="L6048" i="3"/>
  <c r="E8616" i="3"/>
  <c r="J8616" i="3" s="1"/>
  <c r="F8614" i="3"/>
  <c r="E2196" i="3"/>
  <c r="J2196" i="3" s="1"/>
  <c r="F2194" i="3"/>
  <c r="E5406" i="3"/>
  <c r="J5406" i="3" s="1"/>
  <c r="F5404" i="3"/>
  <c r="L2196" i="3"/>
  <c r="L912" i="3"/>
  <c r="L4122" i="3"/>
  <c r="E6690" i="3"/>
  <c r="J6690" i="3" s="1"/>
  <c r="F6688" i="3"/>
  <c r="E3480" i="3"/>
  <c r="J3480" i="3" s="1"/>
  <c r="F3478" i="3"/>
  <c r="E7974" i="3"/>
  <c r="J7974" i="3" s="1"/>
  <c r="F7972" i="3"/>
  <c r="L9258" i="3"/>
  <c r="M9893" i="3"/>
  <c r="K9893" i="3"/>
  <c r="G9893" i="3"/>
  <c r="D9893" i="3"/>
  <c r="M9251" i="3"/>
  <c r="K9251" i="3"/>
  <c r="G9251" i="3"/>
  <c r="D9251" i="3"/>
  <c r="M8609" i="3"/>
  <c r="K8609" i="3"/>
  <c r="L8615" i="3" s="1"/>
  <c r="G8609" i="3"/>
  <c r="D8609" i="3"/>
  <c r="M7967" i="3"/>
  <c r="K7967" i="3"/>
  <c r="G7967" i="3"/>
  <c r="D7967" i="3"/>
  <c r="M7325" i="3"/>
  <c r="K7325" i="3"/>
  <c r="L7331" i="3" s="1"/>
  <c r="G7325" i="3"/>
  <c r="D7325" i="3"/>
  <c r="M6683" i="3"/>
  <c r="K6683" i="3"/>
  <c r="G6683" i="3"/>
  <c r="D6683" i="3"/>
  <c r="M6041" i="3"/>
  <c r="K6041" i="3"/>
  <c r="G6041" i="3"/>
  <c r="D6041" i="3"/>
  <c r="M5399" i="3"/>
  <c r="K5399" i="3"/>
  <c r="G5399" i="3"/>
  <c r="D5399" i="3"/>
  <c r="M4757" i="3"/>
  <c r="K4757" i="3"/>
  <c r="G4757" i="3"/>
  <c r="D4757" i="3"/>
  <c r="M4115" i="3"/>
  <c r="K4115" i="3"/>
  <c r="G4115" i="3"/>
  <c r="D4115" i="3"/>
  <c r="M3473" i="3"/>
  <c r="K3473" i="3"/>
  <c r="G3473" i="3"/>
  <c r="D3473" i="3"/>
  <c r="M2831" i="3"/>
  <c r="K2831" i="3"/>
  <c r="G2831" i="3"/>
  <c r="D2831" i="3"/>
  <c r="M2189" i="3"/>
  <c r="K2189" i="3"/>
  <c r="G2189" i="3"/>
  <c r="D2189" i="3"/>
  <c r="M1547" i="3"/>
  <c r="K1547" i="3"/>
  <c r="G1547" i="3"/>
  <c r="D1547" i="3"/>
  <c r="M905" i="3"/>
  <c r="K905" i="3"/>
  <c r="L911" i="3" s="1"/>
  <c r="G905" i="3"/>
  <c r="D905" i="3"/>
  <c r="M263" i="3"/>
  <c r="K263" i="3"/>
  <c r="G263" i="3"/>
  <c r="D263" i="3"/>
  <c r="L6689" i="3" l="1"/>
  <c r="E6047" i="3"/>
  <c r="J6047" i="3" s="1"/>
  <c r="F6045" i="3"/>
  <c r="L4763" i="3"/>
  <c r="E7331" i="3"/>
  <c r="J7331" i="3" s="1"/>
  <c r="F7329" i="3"/>
  <c r="L7973" i="3"/>
  <c r="L9899" i="3"/>
  <c r="E9257" i="3"/>
  <c r="J9257" i="3" s="1"/>
  <c r="F9255" i="3"/>
  <c r="L1553" i="3"/>
  <c r="L6047" i="3"/>
  <c r="L9257" i="3"/>
  <c r="E269" i="3"/>
  <c r="J269" i="3" s="1"/>
  <c r="F267" i="3"/>
  <c r="E2837" i="3"/>
  <c r="J2837" i="3" s="1"/>
  <c r="F2835" i="3"/>
  <c r="L269" i="3"/>
  <c r="E4121" i="3"/>
  <c r="J4121" i="3" s="1"/>
  <c r="F4119" i="3"/>
  <c r="L3479" i="3"/>
  <c r="E911" i="3"/>
  <c r="J911" i="3" s="1"/>
  <c r="F909" i="3"/>
  <c r="E8615" i="3"/>
  <c r="J8615" i="3" s="1"/>
  <c r="F8613" i="3"/>
  <c r="E2195" i="3"/>
  <c r="J2195" i="3" s="1"/>
  <c r="F2193" i="3"/>
  <c r="L2837" i="3"/>
  <c r="E6689" i="3"/>
  <c r="J6689" i="3" s="1"/>
  <c r="F6687" i="3"/>
  <c r="E3479" i="3"/>
  <c r="J3479" i="3" s="1"/>
  <c r="F3477" i="3"/>
  <c r="E7973" i="3"/>
  <c r="J7973" i="3" s="1"/>
  <c r="F7971" i="3"/>
  <c r="E9899" i="3"/>
  <c r="J9899" i="3" s="1"/>
  <c r="F9897" i="3"/>
  <c r="E1553" i="3"/>
  <c r="J1553" i="3" s="1"/>
  <c r="F1551" i="3"/>
  <c r="E5405" i="3"/>
  <c r="J5405" i="3" s="1"/>
  <c r="F5403" i="3"/>
  <c r="L4121" i="3"/>
  <c r="L2195" i="3"/>
  <c r="E4763" i="3"/>
  <c r="J4763" i="3" s="1"/>
  <c r="F4761" i="3"/>
  <c r="L5405" i="3"/>
  <c r="M9892" i="3"/>
  <c r="K9892" i="3"/>
  <c r="G9892" i="3"/>
  <c r="D9892" i="3"/>
  <c r="M9250" i="3"/>
  <c r="K9250" i="3"/>
  <c r="G9250" i="3"/>
  <c r="D9250" i="3"/>
  <c r="M8608" i="3"/>
  <c r="K8608" i="3"/>
  <c r="G8608" i="3"/>
  <c r="D8608" i="3"/>
  <c r="M7966" i="3"/>
  <c r="K7966" i="3"/>
  <c r="G7966" i="3"/>
  <c r="D7966" i="3"/>
  <c r="M7324" i="3"/>
  <c r="K7324" i="3"/>
  <c r="L7330" i="3" s="1"/>
  <c r="G7324" i="3"/>
  <c r="D7324" i="3"/>
  <c r="M6682" i="3"/>
  <c r="K6682" i="3"/>
  <c r="G6682" i="3"/>
  <c r="D6682" i="3"/>
  <c r="M6040" i="3"/>
  <c r="K6040" i="3"/>
  <c r="G6040" i="3"/>
  <c r="D6040" i="3"/>
  <c r="M5398" i="3"/>
  <c r="K5398" i="3"/>
  <c r="G5398" i="3"/>
  <c r="D5398" i="3"/>
  <c r="M4756" i="3"/>
  <c r="K4756" i="3"/>
  <c r="G4756" i="3"/>
  <c r="D4756" i="3"/>
  <c r="M4114" i="3"/>
  <c r="K4114" i="3"/>
  <c r="G4114" i="3"/>
  <c r="D4114" i="3"/>
  <c r="M3472" i="3"/>
  <c r="K3472" i="3"/>
  <c r="G3472" i="3"/>
  <c r="D3472" i="3"/>
  <c r="M2830" i="3"/>
  <c r="K2830" i="3"/>
  <c r="G2830" i="3"/>
  <c r="D2830" i="3"/>
  <c r="M2188" i="3"/>
  <c r="K2188" i="3"/>
  <c r="G2188" i="3"/>
  <c r="D2188" i="3"/>
  <c r="M1546" i="3"/>
  <c r="K1546" i="3"/>
  <c r="G1546" i="3"/>
  <c r="D1546" i="3"/>
  <c r="M904" i="3"/>
  <c r="K904" i="3"/>
  <c r="G904" i="3"/>
  <c r="D904" i="3"/>
  <c r="M262" i="3"/>
  <c r="K262" i="3"/>
  <c r="G262" i="3"/>
  <c r="D262" i="3"/>
  <c r="L4762" i="3" l="1"/>
  <c r="E4120" i="3"/>
  <c r="J4120" i="3" s="1"/>
  <c r="F4118" i="3"/>
  <c r="E2836" i="3"/>
  <c r="J2836" i="3" s="1"/>
  <c r="F2834" i="3"/>
  <c r="E9256" i="3"/>
  <c r="J9256" i="3" s="1"/>
  <c r="F9254" i="3"/>
  <c r="L4120" i="3"/>
  <c r="L910" i="3"/>
  <c r="L6046" i="3"/>
  <c r="E3478" i="3"/>
  <c r="J3478" i="3" s="1"/>
  <c r="F3476" i="3"/>
  <c r="E8614" i="3"/>
  <c r="J8614" i="3" s="1"/>
  <c r="F8612" i="3"/>
  <c r="L9256" i="3"/>
  <c r="L2836" i="3"/>
  <c r="L268" i="3"/>
  <c r="E6688" i="3"/>
  <c r="J6688" i="3" s="1"/>
  <c r="F6686" i="3"/>
  <c r="L1552" i="3"/>
  <c r="E2194" i="3"/>
  <c r="J2194" i="3" s="1"/>
  <c r="F2192" i="3"/>
  <c r="E268" i="3"/>
  <c r="J268" i="3" s="1"/>
  <c r="F266" i="3"/>
  <c r="E1552" i="3"/>
  <c r="J1552" i="3" s="1"/>
  <c r="F1550" i="3"/>
  <c r="E4762" i="3"/>
  <c r="J4762" i="3" s="1"/>
  <c r="F4760" i="3"/>
  <c r="L2194" i="3"/>
  <c r="L3478" i="3"/>
  <c r="E7972" i="3"/>
  <c r="J7972" i="3" s="1"/>
  <c r="F7970" i="3"/>
  <c r="L8614" i="3"/>
  <c r="L6688" i="3"/>
  <c r="E5404" i="3"/>
  <c r="J5404" i="3" s="1"/>
  <c r="F5402" i="3"/>
  <c r="L7972" i="3"/>
  <c r="L5404" i="3"/>
  <c r="L9898" i="3"/>
  <c r="E910" i="3"/>
  <c r="J910" i="3" s="1"/>
  <c r="F908" i="3"/>
  <c r="E6046" i="3"/>
  <c r="J6046" i="3" s="1"/>
  <c r="F6044" i="3"/>
  <c r="E9898" i="3"/>
  <c r="J9898" i="3" s="1"/>
  <c r="F9896" i="3"/>
  <c r="F7328" i="3"/>
  <c r="E7330" i="3"/>
  <c r="J7330" i="3" s="1"/>
  <c r="M9249" i="3"/>
  <c r="K9249" i="3"/>
  <c r="G9249" i="3"/>
  <c r="D9249" i="3"/>
  <c r="M8607" i="3"/>
  <c r="K8607" i="3"/>
  <c r="G8607" i="3"/>
  <c r="D8607" i="3"/>
  <c r="M7965" i="3"/>
  <c r="K7965" i="3"/>
  <c r="G7965" i="3"/>
  <c r="D7965" i="3"/>
  <c r="M7323" i="3"/>
  <c r="K7323" i="3"/>
  <c r="L7329" i="3" s="1"/>
  <c r="G7323" i="3"/>
  <c r="D7323" i="3"/>
  <c r="M6681" i="3"/>
  <c r="K6681" i="3"/>
  <c r="G6681" i="3"/>
  <c r="D6681" i="3"/>
  <c r="M6039" i="3"/>
  <c r="K6039" i="3"/>
  <c r="G6039" i="3"/>
  <c r="D6039" i="3"/>
  <c r="M5397" i="3"/>
  <c r="K5397" i="3"/>
  <c r="L5403" i="3" s="1"/>
  <c r="G5397" i="3"/>
  <c r="D5397" i="3"/>
  <c r="M4755" i="3"/>
  <c r="K4755" i="3"/>
  <c r="G4755" i="3"/>
  <c r="D4755" i="3"/>
  <c r="M4113" i="3"/>
  <c r="K4113" i="3"/>
  <c r="G4113" i="3"/>
  <c r="D4113" i="3"/>
  <c r="M3471" i="3"/>
  <c r="K3471" i="3"/>
  <c r="G3471" i="3"/>
  <c r="D3471" i="3"/>
  <c r="M2829" i="3"/>
  <c r="K2829" i="3"/>
  <c r="G2829" i="3"/>
  <c r="D2829" i="3"/>
  <c r="M2187" i="3"/>
  <c r="K2187" i="3"/>
  <c r="L2193" i="3" s="1"/>
  <c r="G2187" i="3"/>
  <c r="D2187" i="3"/>
  <c r="M1545" i="3"/>
  <c r="K1545" i="3"/>
  <c r="G1545" i="3"/>
  <c r="D1545" i="3"/>
  <c r="M903" i="3"/>
  <c r="K903" i="3"/>
  <c r="G903" i="3"/>
  <c r="D903" i="3"/>
  <c r="M261" i="3"/>
  <c r="K261" i="3"/>
  <c r="G261" i="3"/>
  <c r="D261" i="3"/>
  <c r="M9891" i="3"/>
  <c r="K9891" i="3"/>
  <c r="G9891" i="3"/>
  <c r="D9891" i="3"/>
  <c r="L2835" i="3" l="1"/>
  <c r="L7971" i="3"/>
  <c r="L909" i="3"/>
  <c r="E9897" i="3"/>
  <c r="J9897" i="3" s="1"/>
  <c r="F9895" i="3"/>
  <c r="E5403" i="3"/>
  <c r="J5403" i="3" s="1"/>
  <c r="F5401" i="3"/>
  <c r="L267" i="3"/>
  <c r="L4119" i="3"/>
  <c r="L6045" i="3"/>
  <c r="E8613" i="3"/>
  <c r="J8613" i="3" s="1"/>
  <c r="F8611" i="3"/>
  <c r="L6687" i="3"/>
  <c r="E3477" i="3"/>
  <c r="J3477" i="3" s="1"/>
  <c r="F3475" i="3"/>
  <c r="L9255" i="3"/>
  <c r="L1551" i="3"/>
  <c r="E6045" i="3"/>
  <c r="J6045" i="3" s="1"/>
  <c r="F6043" i="3"/>
  <c r="E267" i="3"/>
  <c r="J267" i="3" s="1"/>
  <c r="F265" i="3"/>
  <c r="L4761" i="3"/>
  <c r="E1551" i="3"/>
  <c r="J1551" i="3" s="1"/>
  <c r="F1549" i="3"/>
  <c r="E909" i="3"/>
  <c r="J909" i="3" s="1"/>
  <c r="F907" i="3"/>
  <c r="L3477" i="3"/>
  <c r="E4761" i="3"/>
  <c r="J4761" i="3" s="1"/>
  <c r="F4759" i="3"/>
  <c r="E6687" i="3"/>
  <c r="J6687" i="3" s="1"/>
  <c r="F6685" i="3"/>
  <c r="E7971" i="3"/>
  <c r="J7971" i="3" s="1"/>
  <c r="F7969" i="3"/>
  <c r="L8613" i="3"/>
  <c r="E9255" i="3"/>
  <c r="J9255" i="3" s="1"/>
  <c r="F9253" i="3"/>
  <c r="E2835" i="3"/>
  <c r="J2835" i="3" s="1"/>
  <c r="F2833" i="3"/>
  <c r="L9897" i="3"/>
  <c r="E2193" i="3"/>
  <c r="J2193" i="3" s="1"/>
  <c r="F2191" i="3"/>
  <c r="E4119" i="3"/>
  <c r="J4119" i="3" s="1"/>
  <c r="F4117" i="3"/>
  <c r="F7327" i="3"/>
  <c r="E7329" i="3"/>
  <c r="J7329" i="3" s="1"/>
  <c r="M9248" i="3"/>
  <c r="K9248" i="3"/>
  <c r="G9248" i="3"/>
  <c r="D9248" i="3"/>
  <c r="M8606" i="3"/>
  <c r="K8606" i="3"/>
  <c r="G8606" i="3"/>
  <c r="D8606" i="3"/>
  <c r="M7964" i="3"/>
  <c r="K7964" i="3"/>
  <c r="G7964" i="3"/>
  <c r="D7964" i="3"/>
  <c r="M7322" i="3"/>
  <c r="K7322" i="3"/>
  <c r="L7328" i="3" s="1"/>
  <c r="G7322" i="3"/>
  <c r="D7322" i="3"/>
  <c r="M6680" i="3"/>
  <c r="K6680" i="3"/>
  <c r="G6680" i="3"/>
  <c r="D6680" i="3"/>
  <c r="M6038" i="3"/>
  <c r="K6038" i="3"/>
  <c r="G6038" i="3"/>
  <c r="D6038" i="3"/>
  <c r="M5396" i="3"/>
  <c r="K5396" i="3"/>
  <c r="G5396" i="3"/>
  <c r="D5396" i="3"/>
  <c r="M4754" i="3"/>
  <c r="K4754" i="3"/>
  <c r="G4754" i="3"/>
  <c r="D4754" i="3"/>
  <c r="M4112" i="3"/>
  <c r="K4112" i="3"/>
  <c r="G4112" i="3"/>
  <c r="D4112" i="3"/>
  <c r="M3470" i="3"/>
  <c r="K3470" i="3"/>
  <c r="G3470" i="3"/>
  <c r="D3470" i="3"/>
  <c r="M2828" i="3"/>
  <c r="K2828" i="3"/>
  <c r="G2828" i="3"/>
  <c r="D2828" i="3"/>
  <c r="M2186" i="3"/>
  <c r="K2186" i="3"/>
  <c r="G2186" i="3"/>
  <c r="D2186" i="3"/>
  <c r="M1544" i="3"/>
  <c r="K1544" i="3"/>
  <c r="G1544" i="3"/>
  <c r="D1544" i="3"/>
  <c r="M902" i="3"/>
  <c r="K902" i="3"/>
  <c r="G902" i="3"/>
  <c r="D902" i="3"/>
  <c r="M260" i="3"/>
  <c r="K260" i="3"/>
  <c r="G260" i="3"/>
  <c r="D260" i="3"/>
  <c r="M9890" i="3"/>
  <c r="K9890" i="3"/>
  <c r="L9896" i="3" s="1"/>
  <c r="G9890" i="3"/>
  <c r="D9890" i="3"/>
  <c r="E3476" i="3" l="1"/>
  <c r="J3476" i="3" s="1"/>
  <c r="F3474" i="3"/>
  <c r="E9254" i="3"/>
  <c r="J9254" i="3" s="1"/>
  <c r="F9252" i="3"/>
  <c r="E4760" i="3"/>
  <c r="J4760" i="3" s="1"/>
  <c r="F4758" i="3"/>
  <c r="L7970" i="3"/>
  <c r="E266" i="3"/>
  <c r="J266" i="3" s="1"/>
  <c r="F264" i="3"/>
  <c r="L2192" i="3"/>
  <c r="L3476" i="3"/>
  <c r="E6044" i="3"/>
  <c r="J6044" i="3" s="1"/>
  <c r="F6042" i="3"/>
  <c r="E2192" i="3"/>
  <c r="J2192" i="3" s="1"/>
  <c r="F2190" i="3"/>
  <c r="L908" i="3"/>
  <c r="E1550" i="3"/>
  <c r="J1550" i="3" s="1"/>
  <c r="F1548" i="3"/>
  <c r="L9254" i="3"/>
  <c r="L4760" i="3"/>
  <c r="L6044" i="3"/>
  <c r="L5402" i="3"/>
  <c r="E9896" i="3"/>
  <c r="J9896" i="3" s="1"/>
  <c r="F9894" i="3"/>
  <c r="E8612" i="3"/>
  <c r="J8612" i="3" s="1"/>
  <c r="F8610" i="3"/>
  <c r="E2834" i="3"/>
  <c r="J2834" i="3" s="1"/>
  <c r="F2832" i="3"/>
  <c r="L8612" i="3"/>
  <c r="L4118" i="3"/>
  <c r="L6686" i="3"/>
  <c r="L266" i="3"/>
  <c r="E4118" i="3"/>
  <c r="J4118" i="3" s="1"/>
  <c r="F4116" i="3"/>
  <c r="E908" i="3"/>
  <c r="J908" i="3" s="1"/>
  <c r="F906" i="3"/>
  <c r="L1550" i="3"/>
  <c r="L2834" i="3"/>
  <c r="E5402" i="3"/>
  <c r="J5402" i="3" s="1"/>
  <c r="F5400" i="3"/>
  <c r="E6686" i="3"/>
  <c r="J6686" i="3" s="1"/>
  <c r="F6684" i="3"/>
  <c r="E7970" i="3"/>
  <c r="J7970" i="3" s="1"/>
  <c r="F7968" i="3"/>
  <c r="F7326" i="3"/>
  <c r="E7328" i="3"/>
  <c r="J7328" i="3" s="1"/>
  <c r="M9889" i="3"/>
  <c r="K9889" i="3"/>
  <c r="G9889" i="3"/>
  <c r="D9889" i="3"/>
  <c r="M9247" i="3"/>
  <c r="K9247" i="3"/>
  <c r="G9247" i="3"/>
  <c r="D9247" i="3"/>
  <c r="M8605" i="3"/>
  <c r="K8605" i="3"/>
  <c r="G8605" i="3"/>
  <c r="D8605" i="3"/>
  <c r="M7963" i="3"/>
  <c r="K7963" i="3"/>
  <c r="G7963" i="3"/>
  <c r="D7963" i="3"/>
  <c r="M7321" i="3"/>
  <c r="K7321" i="3"/>
  <c r="L7327" i="3" s="1"/>
  <c r="G7321" i="3"/>
  <c r="D7321" i="3"/>
  <c r="E7327" i="3" s="1"/>
  <c r="J7327" i="3" s="1"/>
  <c r="M6679" i="3"/>
  <c r="K6679" i="3"/>
  <c r="G6679" i="3"/>
  <c r="D6679" i="3"/>
  <c r="M6037" i="3"/>
  <c r="K6037" i="3"/>
  <c r="G6037" i="3"/>
  <c r="D6037" i="3"/>
  <c r="M5395" i="3"/>
  <c r="K5395" i="3"/>
  <c r="G5395" i="3"/>
  <c r="D5395" i="3"/>
  <c r="M4753" i="3"/>
  <c r="K4753" i="3"/>
  <c r="G4753" i="3"/>
  <c r="D4753" i="3"/>
  <c r="M4111" i="3"/>
  <c r="K4111" i="3"/>
  <c r="G4111" i="3"/>
  <c r="D4111" i="3"/>
  <c r="M3469" i="3"/>
  <c r="K3469" i="3"/>
  <c r="G3469" i="3"/>
  <c r="D3469" i="3"/>
  <c r="M2827" i="3"/>
  <c r="K2827" i="3"/>
  <c r="G2827" i="3"/>
  <c r="D2827" i="3"/>
  <c r="M2185" i="3"/>
  <c r="K2185" i="3"/>
  <c r="G2185" i="3"/>
  <c r="D2185" i="3"/>
  <c r="M1543" i="3"/>
  <c r="K1543" i="3"/>
  <c r="G1543" i="3"/>
  <c r="D1543" i="3"/>
  <c r="M901" i="3"/>
  <c r="K901" i="3"/>
  <c r="G901" i="3"/>
  <c r="D901" i="3"/>
  <c r="M259" i="3"/>
  <c r="K259" i="3"/>
  <c r="G259" i="3"/>
  <c r="D259" i="3"/>
  <c r="E3475" i="3" l="1"/>
  <c r="J3475" i="3" s="1"/>
  <c r="F3473" i="3"/>
  <c r="L265" i="3"/>
  <c r="L8611" i="3"/>
  <c r="E1549" i="3"/>
  <c r="J1549" i="3" s="1"/>
  <c r="F1547" i="3"/>
  <c r="E2833" i="3"/>
  <c r="J2833" i="3" s="1"/>
  <c r="F2831" i="3"/>
  <c r="L6685" i="3"/>
  <c r="L7969" i="3"/>
  <c r="E9253" i="3"/>
  <c r="J9253" i="3" s="1"/>
  <c r="F9251" i="3"/>
  <c r="L5401" i="3"/>
  <c r="E6043" i="3"/>
  <c r="J6043" i="3" s="1"/>
  <c r="F6041" i="3"/>
  <c r="L3475" i="3"/>
  <c r="L4759" i="3"/>
  <c r="L2191" i="3"/>
  <c r="L9253" i="3"/>
  <c r="L1549" i="3"/>
  <c r="E5401" i="3"/>
  <c r="J5401" i="3" s="1"/>
  <c r="F5399" i="3"/>
  <c r="L9895" i="3"/>
  <c r="E7969" i="3"/>
  <c r="J7969" i="3" s="1"/>
  <c r="F7967" i="3"/>
  <c r="E907" i="3"/>
  <c r="J907" i="3" s="1"/>
  <c r="F905" i="3"/>
  <c r="E8611" i="3"/>
  <c r="J8611" i="3" s="1"/>
  <c r="F8609" i="3"/>
  <c r="E2191" i="3"/>
  <c r="J2191" i="3" s="1"/>
  <c r="F2189" i="3"/>
  <c r="E4117" i="3"/>
  <c r="J4117" i="3" s="1"/>
  <c r="F4115" i="3"/>
  <c r="L2833" i="3"/>
  <c r="L6043" i="3"/>
  <c r="E6685" i="3"/>
  <c r="J6685" i="3" s="1"/>
  <c r="F6683" i="3"/>
  <c r="E4759" i="3"/>
  <c r="J4759" i="3" s="1"/>
  <c r="F4757" i="3"/>
  <c r="E265" i="3"/>
  <c r="J265" i="3" s="1"/>
  <c r="F263" i="3"/>
  <c r="L907" i="3"/>
  <c r="L4117" i="3"/>
  <c r="E9895" i="3"/>
  <c r="J9895" i="3" s="1"/>
  <c r="F9893" i="3"/>
  <c r="F7325" i="3"/>
  <c r="M258" i="3"/>
  <c r="K258" i="3"/>
  <c r="G258" i="3"/>
  <c r="D258" i="3"/>
  <c r="M900" i="3"/>
  <c r="K900" i="3"/>
  <c r="G900" i="3"/>
  <c r="D900" i="3"/>
  <c r="M1542" i="3"/>
  <c r="K1542" i="3"/>
  <c r="G1542" i="3"/>
  <c r="D1542" i="3"/>
  <c r="M2184" i="3"/>
  <c r="K2184" i="3"/>
  <c r="G2184" i="3"/>
  <c r="D2184" i="3"/>
  <c r="M2826" i="3"/>
  <c r="K2826" i="3"/>
  <c r="G2826" i="3"/>
  <c r="D2826" i="3"/>
  <c r="M3468" i="3"/>
  <c r="K3468" i="3"/>
  <c r="G3468" i="3"/>
  <c r="D3468" i="3"/>
  <c r="M4110" i="3"/>
  <c r="K4110" i="3"/>
  <c r="G4110" i="3"/>
  <c r="D4110" i="3"/>
  <c r="M4752" i="3"/>
  <c r="K4752" i="3"/>
  <c r="G4752" i="3"/>
  <c r="D4752" i="3"/>
  <c r="M5394" i="3"/>
  <c r="K5394" i="3"/>
  <c r="G5394" i="3"/>
  <c r="D5394" i="3"/>
  <c r="M6036" i="3"/>
  <c r="K6036" i="3"/>
  <c r="G6036" i="3"/>
  <c r="D6036" i="3"/>
  <c r="M6678" i="3"/>
  <c r="K6678" i="3"/>
  <c r="G6678" i="3"/>
  <c r="D6678" i="3"/>
  <c r="M7320" i="3"/>
  <c r="K7320" i="3"/>
  <c r="L7326" i="3" s="1"/>
  <c r="G7320" i="3"/>
  <c r="D7320" i="3"/>
  <c r="M7962" i="3"/>
  <c r="K7962" i="3"/>
  <c r="L7968" i="3" s="1"/>
  <c r="G7962" i="3"/>
  <c r="D7962" i="3"/>
  <c r="M8604" i="3"/>
  <c r="K8604" i="3"/>
  <c r="L8610" i="3" s="1"/>
  <c r="G8604" i="3"/>
  <c r="D8604" i="3"/>
  <c r="M9246" i="3"/>
  <c r="K9246" i="3"/>
  <c r="L9252" i="3" s="1"/>
  <c r="G9246" i="3"/>
  <c r="D9246" i="3"/>
  <c r="M9888" i="3"/>
  <c r="K9888" i="3"/>
  <c r="L9894" i="3" s="1"/>
  <c r="G9888" i="3"/>
  <c r="D9888" i="3"/>
  <c r="E4758" i="3" l="1"/>
  <c r="J4758" i="3" s="1"/>
  <c r="F4756" i="3"/>
  <c r="E906" i="3"/>
  <c r="J906" i="3" s="1"/>
  <c r="F904" i="3"/>
  <c r="L4758" i="3"/>
  <c r="L3474" i="3"/>
  <c r="L6042" i="3"/>
  <c r="E9252" i="3"/>
  <c r="J9252" i="3" s="1"/>
  <c r="F9250" i="3"/>
  <c r="E7968" i="3"/>
  <c r="J7968" i="3" s="1"/>
  <c r="F7966" i="3"/>
  <c r="E6684" i="3"/>
  <c r="J6684" i="3" s="1"/>
  <c r="F6682" i="3"/>
  <c r="L2190" i="3"/>
  <c r="E3474" i="3"/>
  <c r="J3474" i="3" s="1"/>
  <c r="F3472" i="3"/>
  <c r="E2190" i="3"/>
  <c r="J2190" i="3" s="1"/>
  <c r="F2188" i="3"/>
  <c r="E4116" i="3"/>
  <c r="J4116" i="3" s="1"/>
  <c r="F4114" i="3"/>
  <c r="E5400" i="3"/>
  <c r="J5400" i="3" s="1"/>
  <c r="F5398" i="3"/>
  <c r="L6684" i="3"/>
  <c r="E1548" i="3"/>
  <c r="J1548" i="3" s="1"/>
  <c r="F1546" i="3"/>
  <c r="L264" i="3"/>
  <c r="E2832" i="3"/>
  <c r="J2832" i="3" s="1"/>
  <c r="F2830" i="3"/>
  <c r="L906" i="3"/>
  <c r="L5400" i="3"/>
  <c r="E264" i="3"/>
  <c r="J264" i="3" s="1"/>
  <c r="F262" i="3"/>
  <c r="L4116" i="3"/>
  <c r="E9894" i="3"/>
  <c r="J9894" i="3" s="1"/>
  <c r="F9892" i="3"/>
  <c r="E8610" i="3"/>
  <c r="J8610" i="3" s="1"/>
  <c r="F8608" i="3"/>
  <c r="E6042" i="3"/>
  <c r="J6042" i="3" s="1"/>
  <c r="F6040" i="3"/>
  <c r="L2832" i="3"/>
  <c r="L1548" i="3"/>
  <c r="F7324" i="3"/>
  <c r="E7326" i="3"/>
  <c r="J7326" i="3" s="1"/>
  <c r="M257" i="3"/>
  <c r="K257" i="3"/>
  <c r="L263" i="3" s="1"/>
  <c r="G257" i="3"/>
  <c r="D257" i="3"/>
  <c r="M899" i="3"/>
  <c r="K899" i="3"/>
  <c r="L905" i="3" s="1"/>
  <c r="G899" i="3"/>
  <c r="D899" i="3"/>
  <c r="M1541" i="3"/>
  <c r="K1541" i="3"/>
  <c r="L1547" i="3" s="1"/>
  <c r="G1541" i="3"/>
  <c r="D1541" i="3"/>
  <c r="M2183" i="3"/>
  <c r="K2183" i="3"/>
  <c r="L2189" i="3" s="1"/>
  <c r="G2183" i="3"/>
  <c r="D2183" i="3"/>
  <c r="M2825" i="3"/>
  <c r="K2825" i="3"/>
  <c r="L2831" i="3" s="1"/>
  <c r="G2825" i="3"/>
  <c r="D2825" i="3"/>
  <c r="M3467" i="3"/>
  <c r="K3467" i="3"/>
  <c r="L3473" i="3" s="1"/>
  <c r="G3467" i="3"/>
  <c r="D3467" i="3"/>
  <c r="M4109" i="3"/>
  <c r="K4109" i="3"/>
  <c r="L4115" i="3" s="1"/>
  <c r="G4109" i="3"/>
  <c r="D4109" i="3"/>
  <c r="M4751" i="3"/>
  <c r="K4751" i="3"/>
  <c r="L4757" i="3" s="1"/>
  <c r="G4751" i="3"/>
  <c r="D4751" i="3"/>
  <c r="M5393" i="3"/>
  <c r="K5393" i="3"/>
  <c r="L5399" i="3" s="1"/>
  <c r="G5393" i="3"/>
  <c r="D5393" i="3"/>
  <c r="M6035" i="3"/>
  <c r="K6035" i="3"/>
  <c r="L6041" i="3" s="1"/>
  <c r="G6035" i="3"/>
  <c r="D6035" i="3"/>
  <c r="M6677" i="3"/>
  <c r="K6677" i="3"/>
  <c r="L6683" i="3" s="1"/>
  <c r="G6677" i="3"/>
  <c r="D6677" i="3"/>
  <c r="M7319" i="3"/>
  <c r="K7319" i="3"/>
  <c r="G7319" i="3"/>
  <c r="D7319" i="3"/>
  <c r="M7961" i="3"/>
  <c r="K7961" i="3"/>
  <c r="L7967" i="3" s="1"/>
  <c r="G7961" i="3"/>
  <c r="D7961" i="3"/>
  <c r="M8603" i="3"/>
  <c r="K8603" i="3"/>
  <c r="L8609" i="3" s="1"/>
  <c r="G8603" i="3"/>
  <c r="D8603" i="3"/>
  <c r="M9245" i="3"/>
  <c r="K9245" i="3"/>
  <c r="L9251" i="3" s="1"/>
  <c r="G9245" i="3"/>
  <c r="D9245" i="3"/>
  <c r="M9887" i="3"/>
  <c r="K9887" i="3"/>
  <c r="L9893" i="3" s="1"/>
  <c r="G9887" i="3"/>
  <c r="D9887" i="3"/>
  <c r="E7967" i="3" l="1"/>
  <c r="J7967" i="3" s="1"/>
  <c r="F7965" i="3"/>
  <c r="E6683" i="3"/>
  <c r="J6683" i="3" s="1"/>
  <c r="F6681" i="3"/>
  <c r="E5399" i="3"/>
  <c r="J5399" i="3" s="1"/>
  <c r="F5397" i="3"/>
  <c r="E4115" i="3"/>
  <c r="J4115" i="3" s="1"/>
  <c r="F4113" i="3"/>
  <c r="E2831" i="3"/>
  <c r="J2831" i="3" s="1"/>
  <c r="F2829" i="3"/>
  <c r="E1547" i="3"/>
  <c r="J1547" i="3" s="1"/>
  <c r="F1545" i="3"/>
  <c r="E263" i="3"/>
  <c r="J263" i="3" s="1"/>
  <c r="F261" i="3"/>
  <c r="E9251" i="3"/>
  <c r="J9251" i="3" s="1"/>
  <c r="F9249" i="3"/>
  <c r="E4757" i="3"/>
  <c r="J4757" i="3" s="1"/>
  <c r="F4755" i="3"/>
  <c r="E9893" i="3"/>
  <c r="J9893" i="3" s="1"/>
  <c r="F9891" i="3"/>
  <c r="E8609" i="3"/>
  <c r="J8609" i="3" s="1"/>
  <c r="F8607" i="3"/>
  <c r="E6041" i="3"/>
  <c r="J6041" i="3" s="1"/>
  <c r="F6039" i="3"/>
  <c r="E3473" i="3"/>
  <c r="J3473" i="3" s="1"/>
  <c r="F3471" i="3"/>
  <c r="E2189" i="3"/>
  <c r="J2189" i="3" s="1"/>
  <c r="F2187" i="3"/>
  <c r="E905" i="3"/>
  <c r="J905" i="3" s="1"/>
  <c r="F903" i="3"/>
  <c r="L7325" i="3"/>
  <c r="E7325" i="3"/>
  <c r="J7325" i="3" s="1"/>
  <c r="F7323" i="3"/>
  <c r="M9886" i="3"/>
  <c r="K9886" i="3"/>
  <c r="L9892" i="3" s="1"/>
  <c r="G9886" i="3"/>
  <c r="D9886" i="3"/>
  <c r="M9244" i="3"/>
  <c r="K9244" i="3"/>
  <c r="L9250" i="3" s="1"/>
  <c r="G9244" i="3"/>
  <c r="D9244" i="3"/>
  <c r="M8602" i="3"/>
  <c r="K8602" i="3"/>
  <c r="L8608" i="3" s="1"/>
  <c r="G8602" i="3"/>
  <c r="D8602" i="3"/>
  <c r="M7960" i="3"/>
  <c r="K7960" i="3"/>
  <c r="L7966" i="3" s="1"/>
  <c r="G7960" i="3"/>
  <c r="D7960" i="3"/>
  <c r="M7318" i="3"/>
  <c r="K7318" i="3"/>
  <c r="L7324" i="3" s="1"/>
  <c r="G7318" i="3"/>
  <c r="D7318" i="3"/>
  <c r="E7324" i="3" s="1"/>
  <c r="J7324" i="3" s="1"/>
  <c r="M6676" i="3"/>
  <c r="K6676" i="3"/>
  <c r="L6682" i="3" s="1"/>
  <c r="G6676" i="3"/>
  <c r="D6676" i="3"/>
  <c r="M6034" i="3"/>
  <c r="K6034" i="3"/>
  <c r="L6040" i="3" s="1"/>
  <c r="G6034" i="3"/>
  <c r="D6034" i="3"/>
  <c r="M5392" i="3"/>
  <c r="K5392" i="3"/>
  <c r="L5398" i="3" s="1"/>
  <c r="G5392" i="3"/>
  <c r="D5392" i="3"/>
  <c r="M4750" i="3"/>
  <c r="K4750" i="3"/>
  <c r="L4756" i="3" s="1"/>
  <c r="G4750" i="3"/>
  <c r="D4750" i="3"/>
  <c r="M4108" i="3"/>
  <c r="K4108" i="3"/>
  <c r="L4114" i="3" s="1"/>
  <c r="G4108" i="3"/>
  <c r="D4108" i="3"/>
  <c r="M3466" i="3"/>
  <c r="K3466" i="3"/>
  <c r="L3472" i="3" s="1"/>
  <c r="G3466" i="3"/>
  <c r="D3466" i="3"/>
  <c r="M2824" i="3"/>
  <c r="K2824" i="3"/>
  <c r="L2830" i="3" s="1"/>
  <c r="G2824" i="3"/>
  <c r="D2824" i="3"/>
  <c r="M2182" i="3"/>
  <c r="K2182" i="3"/>
  <c r="L2188" i="3" s="1"/>
  <c r="G2182" i="3"/>
  <c r="D2182" i="3"/>
  <c r="M1540" i="3"/>
  <c r="K1540" i="3"/>
  <c r="L1546" i="3" s="1"/>
  <c r="G1540" i="3"/>
  <c r="D1540" i="3"/>
  <c r="M898" i="3"/>
  <c r="K898" i="3"/>
  <c r="L904" i="3" s="1"/>
  <c r="G898" i="3"/>
  <c r="D898" i="3"/>
  <c r="M256" i="3"/>
  <c r="K256" i="3"/>
  <c r="L262" i="3" s="1"/>
  <c r="G256" i="3"/>
  <c r="D256" i="3"/>
  <c r="F7322" i="3" l="1"/>
  <c r="E2830" i="3"/>
  <c r="J2830" i="3" s="1"/>
  <c r="F2828" i="3"/>
  <c r="E4114" i="3"/>
  <c r="J4114" i="3" s="1"/>
  <c r="F4112" i="3"/>
  <c r="E5398" i="3"/>
  <c r="J5398" i="3" s="1"/>
  <c r="F5396" i="3"/>
  <c r="E6682" i="3"/>
  <c r="J6682" i="3" s="1"/>
  <c r="F6680" i="3"/>
  <c r="E7966" i="3"/>
  <c r="J7966" i="3" s="1"/>
  <c r="F7964" i="3"/>
  <c r="E9250" i="3"/>
  <c r="J9250" i="3" s="1"/>
  <c r="F9248" i="3"/>
  <c r="E262" i="3"/>
  <c r="J262" i="3" s="1"/>
  <c r="F260" i="3"/>
  <c r="E904" i="3"/>
  <c r="J904" i="3" s="1"/>
  <c r="F902" i="3"/>
  <c r="E2188" i="3"/>
  <c r="J2188" i="3" s="1"/>
  <c r="F2186" i="3"/>
  <c r="E3472" i="3"/>
  <c r="J3472" i="3" s="1"/>
  <c r="F3470" i="3"/>
  <c r="E4756" i="3"/>
  <c r="J4756" i="3" s="1"/>
  <c r="F4754" i="3"/>
  <c r="E6040" i="3"/>
  <c r="J6040" i="3" s="1"/>
  <c r="F6038" i="3"/>
  <c r="E8608" i="3"/>
  <c r="J8608" i="3" s="1"/>
  <c r="F8606" i="3"/>
  <c r="E9892" i="3"/>
  <c r="J9892" i="3" s="1"/>
  <c r="F9890" i="3"/>
  <c r="E1546" i="3"/>
  <c r="J1546" i="3" s="1"/>
  <c r="F1544" i="3"/>
  <c r="M9885" i="3"/>
  <c r="K9885" i="3"/>
  <c r="L9891" i="3" s="1"/>
  <c r="G9885" i="3"/>
  <c r="D9885" i="3"/>
  <c r="M9243" i="3"/>
  <c r="K9243" i="3"/>
  <c r="L9249" i="3" s="1"/>
  <c r="G9243" i="3"/>
  <c r="D9243" i="3"/>
  <c r="M8601" i="3"/>
  <c r="K8601" i="3"/>
  <c r="L8607" i="3" s="1"/>
  <c r="G8601" i="3"/>
  <c r="D8601" i="3"/>
  <c r="M7959" i="3"/>
  <c r="K7959" i="3"/>
  <c r="L7965" i="3" s="1"/>
  <c r="G7959" i="3"/>
  <c r="D7959" i="3"/>
  <c r="M7317" i="3"/>
  <c r="K7317" i="3"/>
  <c r="L7323" i="3" s="1"/>
  <c r="G7317" i="3"/>
  <c r="D7317" i="3"/>
  <c r="M6675" i="3"/>
  <c r="K6675" i="3"/>
  <c r="L6681" i="3" s="1"/>
  <c r="G6675" i="3"/>
  <c r="D6675" i="3"/>
  <c r="M6033" i="3"/>
  <c r="K6033" i="3"/>
  <c r="L6039" i="3" s="1"/>
  <c r="G6033" i="3"/>
  <c r="D6033" i="3"/>
  <c r="M5391" i="3"/>
  <c r="K5391" i="3"/>
  <c r="L5397" i="3" s="1"/>
  <c r="G5391" i="3"/>
  <c r="D5391" i="3"/>
  <c r="M4749" i="3"/>
  <c r="K4749" i="3"/>
  <c r="L4755" i="3" s="1"/>
  <c r="G4749" i="3"/>
  <c r="D4749" i="3"/>
  <c r="M4107" i="3"/>
  <c r="K4107" i="3"/>
  <c r="L4113" i="3" s="1"/>
  <c r="G4107" i="3"/>
  <c r="D4107" i="3"/>
  <c r="M3465" i="3"/>
  <c r="K3465" i="3"/>
  <c r="L3471" i="3" s="1"/>
  <c r="G3465" i="3"/>
  <c r="D3465" i="3"/>
  <c r="M2823" i="3"/>
  <c r="K2823" i="3"/>
  <c r="L2829" i="3" s="1"/>
  <c r="G2823" i="3"/>
  <c r="D2823" i="3"/>
  <c r="M2181" i="3"/>
  <c r="K2181" i="3"/>
  <c r="L2187" i="3" s="1"/>
  <c r="G2181" i="3"/>
  <c r="D2181" i="3"/>
  <c r="M1539" i="3"/>
  <c r="K1539" i="3"/>
  <c r="L1545" i="3" s="1"/>
  <c r="G1539" i="3"/>
  <c r="D1539" i="3"/>
  <c r="M897" i="3"/>
  <c r="K897" i="3"/>
  <c r="L903" i="3" s="1"/>
  <c r="G897" i="3"/>
  <c r="D897" i="3"/>
  <c r="M255" i="3"/>
  <c r="K255" i="3"/>
  <c r="L261" i="3" s="1"/>
  <c r="G255" i="3"/>
  <c r="D255" i="3"/>
  <c r="E4113" i="3" l="1"/>
  <c r="J4113" i="3" s="1"/>
  <c r="F4111" i="3"/>
  <c r="E5397" i="3"/>
  <c r="J5397" i="3" s="1"/>
  <c r="F5395" i="3"/>
  <c r="E6681" i="3"/>
  <c r="J6681" i="3" s="1"/>
  <c r="F6679" i="3"/>
  <c r="E7965" i="3"/>
  <c r="J7965" i="3" s="1"/>
  <c r="F7963" i="3"/>
  <c r="E9249" i="3"/>
  <c r="J9249" i="3" s="1"/>
  <c r="F9247" i="3"/>
  <c r="E1545" i="3"/>
  <c r="J1545" i="3" s="1"/>
  <c r="F1543" i="3"/>
  <c r="E261" i="3"/>
  <c r="J261" i="3" s="1"/>
  <c r="F259" i="3"/>
  <c r="E903" i="3"/>
  <c r="J903" i="3" s="1"/>
  <c r="F901" i="3"/>
  <c r="E2187" i="3"/>
  <c r="J2187" i="3" s="1"/>
  <c r="F2185" i="3"/>
  <c r="E3471" i="3"/>
  <c r="J3471" i="3" s="1"/>
  <c r="F3469" i="3"/>
  <c r="E4755" i="3"/>
  <c r="J4755" i="3" s="1"/>
  <c r="F4753" i="3"/>
  <c r="E6039" i="3"/>
  <c r="J6039" i="3" s="1"/>
  <c r="F6037" i="3"/>
  <c r="F7321" i="3"/>
  <c r="E7323" i="3"/>
  <c r="J7323" i="3" s="1"/>
  <c r="E8607" i="3"/>
  <c r="J8607" i="3" s="1"/>
  <c r="F8605" i="3"/>
  <c r="E9891" i="3"/>
  <c r="J9891" i="3" s="1"/>
  <c r="F9889" i="3"/>
  <c r="E2829" i="3"/>
  <c r="J2829" i="3" s="1"/>
  <c r="F2827" i="3"/>
  <c r="M9242" i="3"/>
  <c r="K9242" i="3"/>
  <c r="L9248" i="3" s="1"/>
  <c r="G9242" i="3"/>
  <c r="D9242" i="3"/>
  <c r="M8600" i="3"/>
  <c r="K8600" i="3"/>
  <c r="L8606" i="3" s="1"/>
  <c r="G8600" i="3"/>
  <c r="D8600" i="3"/>
  <c r="M7958" i="3"/>
  <c r="K7958" i="3"/>
  <c r="L7964" i="3" s="1"/>
  <c r="G7958" i="3"/>
  <c r="D7958" i="3"/>
  <c r="M7316" i="3"/>
  <c r="K7316" i="3"/>
  <c r="L7322" i="3" s="1"/>
  <c r="G7316" i="3"/>
  <c r="D7316" i="3"/>
  <c r="M6674" i="3"/>
  <c r="K6674" i="3"/>
  <c r="L6680" i="3" s="1"/>
  <c r="G6674" i="3"/>
  <c r="D6674" i="3"/>
  <c r="M6032" i="3"/>
  <c r="K6032" i="3"/>
  <c r="L6038" i="3" s="1"/>
  <c r="G6032" i="3"/>
  <c r="D6032" i="3"/>
  <c r="M5390" i="3"/>
  <c r="K5390" i="3"/>
  <c r="L5396" i="3" s="1"/>
  <c r="G5390" i="3"/>
  <c r="D5390" i="3"/>
  <c r="M4748" i="3"/>
  <c r="K4748" i="3"/>
  <c r="L4754" i="3" s="1"/>
  <c r="G4748" i="3"/>
  <c r="D4748" i="3"/>
  <c r="M4106" i="3"/>
  <c r="K4106" i="3"/>
  <c r="L4112" i="3" s="1"/>
  <c r="G4106" i="3"/>
  <c r="D4106" i="3"/>
  <c r="M3464" i="3"/>
  <c r="K3464" i="3"/>
  <c r="L3470" i="3" s="1"/>
  <c r="G3464" i="3"/>
  <c r="D3464" i="3"/>
  <c r="M2822" i="3"/>
  <c r="K2822" i="3"/>
  <c r="L2828" i="3" s="1"/>
  <c r="G2822" i="3"/>
  <c r="D2822" i="3"/>
  <c r="M2180" i="3"/>
  <c r="K2180" i="3"/>
  <c r="L2186" i="3" s="1"/>
  <c r="G2180" i="3"/>
  <c r="D2180" i="3"/>
  <c r="M1538" i="3"/>
  <c r="K1538" i="3"/>
  <c r="L1544" i="3" s="1"/>
  <c r="G1538" i="3"/>
  <c r="D1538" i="3"/>
  <c r="M896" i="3"/>
  <c r="K896" i="3"/>
  <c r="L902" i="3" s="1"/>
  <c r="G896" i="3"/>
  <c r="D896" i="3"/>
  <c r="M254" i="3"/>
  <c r="K254" i="3"/>
  <c r="L260" i="3" s="1"/>
  <c r="G254" i="3"/>
  <c r="D254" i="3"/>
  <c r="M9884" i="3"/>
  <c r="K9884" i="3"/>
  <c r="L9890" i="3" s="1"/>
  <c r="G9884" i="3"/>
  <c r="D9884" i="3"/>
  <c r="E902" i="3" l="1"/>
  <c r="J902" i="3" s="1"/>
  <c r="F900" i="3"/>
  <c r="F8604" i="3"/>
  <c r="E8606" i="3"/>
  <c r="J8606" i="3" s="1"/>
  <c r="E3470" i="3"/>
  <c r="J3470" i="3" s="1"/>
  <c r="F3468" i="3"/>
  <c r="E7322" i="3"/>
  <c r="J7322" i="3" s="1"/>
  <c r="F7320" i="3"/>
  <c r="E6680" i="3"/>
  <c r="J6680" i="3" s="1"/>
  <c r="F6678" i="3"/>
  <c r="F7962" i="3"/>
  <c r="E7964" i="3"/>
  <c r="J7964" i="3" s="1"/>
  <c r="F9246" i="3"/>
  <c r="E9248" i="3"/>
  <c r="J9248" i="3" s="1"/>
  <c r="E2186" i="3"/>
  <c r="J2186" i="3" s="1"/>
  <c r="F2184" i="3"/>
  <c r="E4112" i="3"/>
  <c r="J4112" i="3" s="1"/>
  <c r="F4110" i="3"/>
  <c r="F9888" i="3"/>
  <c r="E9890" i="3"/>
  <c r="J9890" i="3" s="1"/>
  <c r="E6038" i="3"/>
  <c r="J6038" i="3" s="1"/>
  <c r="F6036" i="3"/>
  <c r="E1544" i="3"/>
  <c r="J1544" i="3" s="1"/>
  <c r="F1542" i="3"/>
  <c r="E4754" i="3"/>
  <c r="J4754" i="3" s="1"/>
  <c r="F4752" i="3"/>
  <c r="E260" i="3"/>
  <c r="J260" i="3" s="1"/>
  <c r="F258" i="3"/>
  <c r="E2828" i="3"/>
  <c r="J2828" i="3" s="1"/>
  <c r="F2826" i="3"/>
  <c r="E5396" i="3"/>
  <c r="J5396" i="3" s="1"/>
  <c r="F5394" i="3"/>
  <c r="M9883" i="3"/>
  <c r="K9883" i="3"/>
  <c r="L9889" i="3" s="1"/>
  <c r="G9883" i="3"/>
  <c r="D9883" i="3"/>
  <c r="E9889" i="3" s="1"/>
  <c r="J9889" i="3" s="1"/>
  <c r="M9241" i="3"/>
  <c r="K9241" i="3"/>
  <c r="L9247" i="3" s="1"/>
  <c r="G9241" i="3"/>
  <c r="D9241" i="3"/>
  <c r="M8599" i="3"/>
  <c r="K8599" i="3"/>
  <c r="L8605" i="3" s="1"/>
  <c r="G8599" i="3"/>
  <c r="D8599" i="3"/>
  <c r="E8605" i="3" s="1"/>
  <c r="J8605" i="3" s="1"/>
  <c r="M7957" i="3"/>
  <c r="K7957" i="3"/>
  <c r="L7963" i="3" s="1"/>
  <c r="G7957" i="3"/>
  <c r="D7957" i="3"/>
  <c r="E7963" i="3" s="1"/>
  <c r="J7963" i="3" s="1"/>
  <c r="M7315" i="3"/>
  <c r="K7315" i="3"/>
  <c r="L7321" i="3" s="1"/>
  <c r="G7315" i="3"/>
  <c r="D7315" i="3"/>
  <c r="M6673" i="3"/>
  <c r="K6673" i="3"/>
  <c r="L6679" i="3" s="1"/>
  <c r="G6673" i="3"/>
  <c r="D6673" i="3"/>
  <c r="E6679" i="3" s="1"/>
  <c r="J6679" i="3" s="1"/>
  <c r="M6031" i="3"/>
  <c r="K6031" i="3"/>
  <c r="L6037" i="3" s="1"/>
  <c r="G6031" i="3"/>
  <c r="D6031" i="3"/>
  <c r="E6037" i="3" s="1"/>
  <c r="J6037" i="3" s="1"/>
  <c r="M5389" i="3"/>
  <c r="K5389" i="3"/>
  <c r="L5395" i="3" s="1"/>
  <c r="G5389" i="3"/>
  <c r="D5389" i="3"/>
  <c r="E5395" i="3" s="1"/>
  <c r="J5395" i="3" s="1"/>
  <c r="M4747" i="3"/>
  <c r="K4747" i="3"/>
  <c r="L4753" i="3" s="1"/>
  <c r="G4747" i="3"/>
  <c r="D4747" i="3"/>
  <c r="E4753" i="3" s="1"/>
  <c r="J4753" i="3" s="1"/>
  <c r="M4105" i="3"/>
  <c r="K4105" i="3"/>
  <c r="L4111" i="3" s="1"/>
  <c r="G4105" i="3"/>
  <c r="D4105" i="3"/>
  <c r="E4111" i="3" s="1"/>
  <c r="J4111" i="3" s="1"/>
  <c r="M3463" i="3"/>
  <c r="K3463" i="3"/>
  <c r="L3469" i="3" s="1"/>
  <c r="G3463" i="3"/>
  <c r="D3463" i="3"/>
  <c r="E3469" i="3" s="1"/>
  <c r="J3469" i="3" s="1"/>
  <c r="M2821" i="3"/>
  <c r="K2821" i="3"/>
  <c r="L2827" i="3" s="1"/>
  <c r="G2821" i="3"/>
  <c r="D2821" i="3"/>
  <c r="E2827" i="3" s="1"/>
  <c r="J2827" i="3" s="1"/>
  <c r="M2179" i="3"/>
  <c r="K2179" i="3"/>
  <c r="L2185" i="3" s="1"/>
  <c r="G2179" i="3"/>
  <c r="D2179" i="3"/>
  <c r="E2185" i="3" s="1"/>
  <c r="J2185" i="3" s="1"/>
  <c r="M1537" i="3"/>
  <c r="K1537" i="3"/>
  <c r="L1543" i="3" s="1"/>
  <c r="G1537" i="3"/>
  <c r="D1537" i="3"/>
  <c r="E1543" i="3" s="1"/>
  <c r="J1543" i="3" s="1"/>
  <c r="M895" i="3"/>
  <c r="K895" i="3"/>
  <c r="L901" i="3" s="1"/>
  <c r="G895" i="3"/>
  <c r="D895" i="3"/>
  <c r="E901" i="3" s="1"/>
  <c r="J901" i="3" s="1"/>
  <c r="M253" i="3"/>
  <c r="K253" i="3"/>
  <c r="L259" i="3" s="1"/>
  <c r="G253" i="3"/>
  <c r="D253" i="3"/>
  <c r="E259" i="3" s="1"/>
  <c r="J259" i="3" s="1"/>
  <c r="F9245" i="3" l="1"/>
  <c r="E9247" i="3"/>
  <c r="J9247" i="3" s="1"/>
  <c r="F7319" i="3"/>
  <c r="E7321" i="3"/>
  <c r="J7321" i="3" s="1"/>
  <c r="F2825" i="3"/>
  <c r="F7961" i="3"/>
  <c r="F4109" i="3"/>
  <c r="F899" i="3"/>
  <c r="F2183" i="3"/>
  <c r="F3467" i="3"/>
  <c r="F4751" i="3"/>
  <c r="F6677" i="3"/>
  <c r="F6035" i="3"/>
  <c r="F8603" i="3"/>
  <c r="F5393" i="3"/>
  <c r="F9887" i="3"/>
  <c r="F257" i="3"/>
  <c r="F1541" i="3"/>
  <c r="M9240" i="3"/>
  <c r="K9240" i="3"/>
  <c r="L9246" i="3" s="1"/>
  <c r="G9240" i="3"/>
  <c r="D9240" i="3"/>
  <c r="M8598" i="3"/>
  <c r="K8598" i="3"/>
  <c r="L8604" i="3" s="1"/>
  <c r="G8598" i="3"/>
  <c r="D8598" i="3"/>
  <c r="M7956" i="3"/>
  <c r="K7956" i="3"/>
  <c r="L7962" i="3" s="1"/>
  <c r="G7956" i="3"/>
  <c r="D7956" i="3"/>
  <c r="E7962" i="3" s="1"/>
  <c r="J7962" i="3" s="1"/>
  <c r="M7314" i="3"/>
  <c r="K7314" i="3"/>
  <c r="L7320" i="3" s="1"/>
  <c r="G7314" i="3"/>
  <c r="D7314" i="3"/>
  <c r="M6672" i="3"/>
  <c r="K6672" i="3"/>
  <c r="L6678" i="3" s="1"/>
  <c r="G6672" i="3"/>
  <c r="D6672" i="3"/>
  <c r="M6030" i="3"/>
  <c r="K6030" i="3"/>
  <c r="L6036" i="3" s="1"/>
  <c r="G6030" i="3"/>
  <c r="D6030" i="3"/>
  <c r="M5388" i="3"/>
  <c r="K5388" i="3"/>
  <c r="L5394" i="3" s="1"/>
  <c r="G5388" i="3"/>
  <c r="D5388" i="3"/>
  <c r="E5394" i="3" s="1"/>
  <c r="J5394" i="3" s="1"/>
  <c r="M4746" i="3"/>
  <c r="K4746" i="3"/>
  <c r="L4752" i="3" s="1"/>
  <c r="G4746" i="3"/>
  <c r="D4746" i="3"/>
  <c r="E4752" i="3" s="1"/>
  <c r="J4752" i="3" s="1"/>
  <c r="M4104" i="3"/>
  <c r="K4104" i="3"/>
  <c r="L4110" i="3" s="1"/>
  <c r="G4104" i="3"/>
  <c r="D4104" i="3"/>
  <c r="E4110" i="3" s="1"/>
  <c r="J4110" i="3" s="1"/>
  <c r="M3462" i="3"/>
  <c r="K3462" i="3"/>
  <c r="L3468" i="3" s="1"/>
  <c r="G3462" i="3"/>
  <c r="D3462" i="3"/>
  <c r="M2820" i="3"/>
  <c r="K2820" i="3"/>
  <c r="L2826" i="3" s="1"/>
  <c r="G2820" i="3"/>
  <c r="D2820" i="3"/>
  <c r="E2826" i="3" s="1"/>
  <c r="J2826" i="3" s="1"/>
  <c r="M2178" i="3"/>
  <c r="K2178" i="3"/>
  <c r="L2184" i="3" s="1"/>
  <c r="G2178" i="3"/>
  <c r="D2178" i="3"/>
  <c r="M1536" i="3"/>
  <c r="K1536" i="3"/>
  <c r="L1542" i="3" s="1"/>
  <c r="G1536" i="3"/>
  <c r="D1536" i="3"/>
  <c r="M894" i="3"/>
  <c r="K894" i="3"/>
  <c r="L900" i="3" s="1"/>
  <c r="G894" i="3"/>
  <c r="D894" i="3"/>
  <c r="E900" i="3" s="1"/>
  <c r="J900" i="3" s="1"/>
  <c r="M252" i="3"/>
  <c r="K252" i="3"/>
  <c r="L258" i="3" s="1"/>
  <c r="G252" i="3"/>
  <c r="D252" i="3"/>
  <c r="E258" i="3" s="1"/>
  <c r="J258" i="3" s="1"/>
  <c r="M9882" i="3"/>
  <c r="K9882" i="3"/>
  <c r="L9888" i="3" s="1"/>
  <c r="G9882" i="3"/>
  <c r="D9882" i="3"/>
  <c r="E9888" i="3" s="1"/>
  <c r="J9888" i="3" s="1"/>
  <c r="F6034" i="3" l="1"/>
  <c r="E6036" i="3"/>
  <c r="J6036" i="3" s="1"/>
  <c r="F7318" i="3"/>
  <c r="E7320" i="3"/>
  <c r="J7320" i="3" s="1"/>
  <c r="F1540" i="3"/>
  <c r="E1542" i="3"/>
  <c r="J1542" i="3" s="1"/>
  <c r="F6676" i="3"/>
  <c r="E6678" i="3"/>
  <c r="J6678" i="3" s="1"/>
  <c r="F2182" i="3"/>
  <c r="E2184" i="3"/>
  <c r="J2184" i="3" s="1"/>
  <c r="F3466" i="3"/>
  <c r="E3468" i="3"/>
  <c r="J3468" i="3" s="1"/>
  <c r="F8602" i="3"/>
  <c r="E8604" i="3"/>
  <c r="J8604" i="3" s="1"/>
  <c r="F9244" i="3"/>
  <c r="E9246" i="3"/>
  <c r="J9246" i="3" s="1"/>
  <c r="F5392" i="3"/>
  <c r="F4108" i="3"/>
  <c r="F4750" i="3"/>
  <c r="F9886" i="3"/>
  <c r="F898" i="3"/>
  <c r="F2824" i="3"/>
  <c r="F7960" i="3"/>
  <c r="F256" i="3"/>
  <c r="M9239" i="3"/>
  <c r="K9239" i="3"/>
  <c r="G9239" i="3"/>
  <c r="D9239" i="3"/>
  <c r="M8597" i="3"/>
  <c r="K8597" i="3"/>
  <c r="G8597" i="3"/>
  <c r="D8597" i="3"/>
  <c r="M7955" i="3"/>
  <c r="K7955" i="3"/>
  <c r="G7955" i="3"/>
  <c r="D7955" i="3"/>
  <c r="M7313" i="3"/>
  <c r="K7313" i="3"/>
  <c r="L7319" i="3" s="1"/>
  <c r="G7313" i="3"/>
  <c r="D7313" i="3"/>
  <c r="M6671" i="3"/>
  <c r="K6671" i="3"/>
  <c r="G6671" i="3"/>
  <c r="D6671" i="3"/>
  <c r="M6029" i="3"/>
  <c r="K6029" i="3"/>
  <c r="G6029" i="3"/>
  <c r="D6029" i="3"/>
  <c r="M5387" i="3"/>
  <c r="K5387" i="3"/>
  <c r="G5387" i="3"/>
  <c r="D5387" i="3"/>
  <c r="M4745" i="3"/>
  <c r="K4745" i="3"/>
  <c r="G4745" i="3"/>
  <c r="D4745" i="3"/>
  <c r="M4103" i="3"/>
  <c r="K4103" i="3"/>
  <c r="G4103" i="3"/>
  <c r="D4103" i="3"/>
  <c r="M3461" i="3"/>
  <c r="K3461" i="3"/>
  <c r="G3461" i="3"/>
  <c r="D3461" i="3"/>
  <c r="M2819" i="3"/>
  <c r="K2819" i="3"/>
  <c r="G2819" i="3"/>
  <c r="D2819" i="3"/>
  <c r="M2177" i="3"/>
  <c r="K2177" i="3"/>
  <c r="G2177" i="3"/>
  <c r="D2177" i="3"/>
  <c r="M1535" i="3"/>
  <c r="K1535" i="3"/>
  <c r="G1535" i="3"/>
  <c r="D1535" i="3"/>
  <c r="M893" i="3"/>
  <c r="K893" i="3"/>
  <c r="G893" i="3"/>
  <c r="D893" i="3"/>
  <c r="M251" i="3"/>
  <c r="K251" i="3"/>
  <c r="G251" i="3"/>
  <c r="D251" i="3"/>
  <c r="M9881" i="3"/>
  <c r="K9881" i="3"/>
  <c r="L9887" i="3" s="1"/>
  <c r="G9881" i="3"/>
  <c r="D9881" i="3"/>
  <c r="E2183" i="3" l="1"/>
  <c r="J2183" i="3" s="1"/>
  <c r="F2181" i="3"/>
  <c r="L5393" i="3"/>
  <c r="E3467" i="3"/>
  <c r="J3467" i="3" s="1"/>
  <c r="F3465" i="3"/>
  <c r="E6035" i="3"/>
  <c r="J6035" i="3" s="1"/>
  <c r="F6033" i="3"/>
  <c r="E7961" i="3"/>
  <c r="J7961" i="3" s="1"/>
  <c r="F7959" i="3"/>
  <c r="L2825" i="3"/>
  <c r="E257" i="3"/>
  <c r="J257" i="3" s="1"/>
  <c r="F255" i="3"/>
  <c r="L4751" i="3"/>
  <c r="L9245" i="3"/>
  <c r="E9887" i="3"/>
  <c r="J9887" i="3" s="1"/>
  <c r="F9885" i="3"/>
  <c r="L257" i="3"/>
  <c r="L2183" i="3"/>
  <c r="L4109" i="3"/>
  <c r="E5393" i="3"/>
  <c r="J5393" i="3" s="1"/>
  <c r="F5391" i="3"/>
  <c r="L6677" i="3"/>
  <c r="L8603" i="3"/>
  <c r="L899" i="3"/>
  <c r="E8603" i="3"/>
  <c r="J8603" i="3" s="1"/>
  <c r="F8601" i="3"/>
  <c r="E1541" i="3"/>
  <c r="J1541" i="3" s="1"/>
  <c r="F1539" i="3"/>
  <c r="E4109" i="3"/>
  <c r="J4109" i="3" s="1"/>
  <c r="F4107" i="3"/>
  <c r="E6677" i="3"/>
  <c r="J6677" i="3" s="1"/>
  <c r="F6675" i="3"/>
  <c r="E899" i="3"/>
  <c r="J899" i="3" s="1"/>
  <c r="F897" i="3"/>
  <c r="L1541" i="3"/>
  <c r="E2825" i="3"/>
  <c r="J2825" i="3" s="1"/>
  <c r="F2823" i="3"/>
  <c r="L3467" i="3"/>
  <c r="E4751" i="3"/>
  <c r="J4751" i="3" s="1"/>
  <c r="F4749" i="3"/>
  <c r="L6035" i="3"/>
  <c r="E7319" i="3"/>
  <c r="J7319" i="3" s="1"/>
  <c r="F7317" i="3"/>
  <c r="L7961" i="3"/>
  <c r="E9245" i="3"/>
  <c r="J9245" i="3" s="1"/>
  <c r="F9243" i="3"/>
  <c r="M250" i="3"/>
  <c r="K250" i="3"/>
  <c r="G250" i="3"/>
  <c r="D250" i="3"/>
  <c r="M892" i="3"/>
  <c r="K892" i="3"/>
  <c r="G892" i="3"/>
  <c r="D892" i="3"/>
  <c r="M1534" i="3"/>
  <c r="K1534" i="3"/>
  <c r="L1540" i="3" s="1"/>
  <c r="G1534" i="3"/>
  <c r="D1534" i="3"/>
  <c r="M2176" i="3"/>
  <c r="K2176" i="3"/>
  <c r="G2176" i="3"/>
  <c r="D2176" i="3"/>
  <c r="M2818" i="3"/>
  <c r="K2818" i="3"/>
  <c r="G2818" i="3"/>
  <c r="D2818" i="3"/>
  <c r="M3460" i="3"/>
  <c r="K3460" i="3"/>
  <c r="G3460" i="3"/>
  <c r="D3460" i="3"/>
  <c r="M4102" i="3"/>
  <c r="K4102" i="3"/>
  <c r="G4102" i="3"/>
  <c r="D4102" i="3"/>
  <c r="M4744" i="3"/>
  <c r="K4744" i="3"/>
  <c r="G4744" i="3"/>
  <c r="D4744" i="3"/>
  <c r="M5386" i="3"/>
  <c r="K5386" i="3"/>
  <c r="G5386" i="3"/>
  <c r="D5386" i="3"/>
  <c r="M6028" i="3"/>
  <c r="K6028" i="3"/>
  <c r="L6034" i="3" s="1"/>
  <c r="G6028" i="3"/>
  <c r="D6028" i="3"/>
  <c r="M6670" i="3"/>
  <c r="K6670" i="3"/>
  <c r="G6670" i="3"/>
  <c r="D6670" i="3"/>
  <c r="M7312" i="3"/>
  <c r="K7312" i="3"/>
  <c r="L7318" i="3" s="1"/>
  <c r="G7312" i="3"/>
  <c r="D7312" i="3"/>
  <c r="M7954" i="3"/>
  <c r="K7954" i="3"/>
  <c r="G7954" i="3"/>
  <c r="D7954" i="3"/>
  <c r="M8596" i="3"/>
  <c r="K8596" i="3"/>
  <c r="G8596" i="3"/>
  <c r="D8596" i="3"/>
  <c r="M9238" i="3"/>
  <c r="K9238" i="3"/>
  <c r="L9244" i="3" s="1"/>
  <c r="G9238" i="3"/>
  <c r="D9238" i="3"/>
  <c r="M9880" i="3"/>
  <c r="K9880" i="3"/>
  <c r="L9886" i="3" s="1"/>
  <c r="G9880" i="3"/>
  <c r="D9880" i="3"/>
  <c r="E2182" i="3" l="1"/>
  <c r="J2182" i="3" s="1"/>
  <c r="F2180" i="3"/>
  <c r="E7960" i="3"/>
  <c r="J7960" i="3" s="1"/>
  <c r="F7958" i="3"/>
  <c r="L3466" i="3"/>
  <c r="L2182" i="3"/>
  <c r="E9244" i="3"/>
  <c r="J9244" i="3" s="1"/>
  <c r="F9242" i="3"/>
  <c r="E9886" i="3"/>
  <c r="J9886" i="3" s="1"/>
  <c r="F9884" i="3"/>
  <c r="L4750" i="3"/>
  <c r="E5392" i="3"/>
  <c r="J5392" i="3" s="1"/>
  <c r="F5390" i="3"/>
  <c r="E2824" i="3"/>
  <c r="J2824" i="3" s="1"/>
  <c r="F2822" i="3"/>
  <c r="L8602" i="3"/>
  <c r="L256" i="3"/>
  <c r="E1540" i="3"/>
  <c r="J1540" i="3" s="1"/>
  <c r="F1538" i="3"/>
  <c r="E4108" i="3"/>
  <c r="J4108" i="3" s="1"/>
  <c r="F4106" i="3"/>
  <c r="E898" i="3"/>
  <c r="J898" i="3" s="1"/>
  <c r="F896" i="3"/>
  <c r="L7960" i="3"/>
  <c r="L5392" i="3"/>
  <c r="E7318" i="3"/>
  <c r="J7318" i="3" s="1"/>
  <c r="F7316" i="3"/>
  <c r="E6034" i="3"/>
  <c r="J6034" i="3" s="1"/>
  <c r="F6032" i="3"/>
  <c r="E6676" i="3"/>
  <c r="J6676" i="3" s="1"/>
  <c r="F6674" i="3"/>
  <c r="L6676" i="3"/>
  <c r="E8602" i="3"/>
  <c r="J8602" i="3" s="1"/>
  <c r="F8600" i="3"/>
  <c r="L4108" i="3"/>
  <c r="L898" i="3"/>
  <c r="E4750" i="3"/>
  <c r="J4750" i="3" s="1"/>
  <c r="F4748" i="3"/>
  <c r="E3466" i="3"/>
  <c r="J3466" i="3" s="1"/>
  <c r="F3464" i="3"/>
  <c r="L2824" i="3"/>
  <c r="E256" i="3"/>
  <c r="J256" i="3" s="1"/>
  <c r="F254" i="3"/>
  <c r="M9879" i="3"/>
  <c r="K9879" i="3"/>
  <c r="G9879" i="3"/>
  <c r="D9879" i="3"/>
  <c r="M9237" i="3"/>
  <c r="K9237" i="3"/>
  <c r="G9237" i="3"/>
  <c r="D9237" i="3"/>
  <c r="M8595" i="3"/>
  <c r="K8595" i="3"/>
  <c r="G8595" i="3"/>
  <c r="D8595" i="3"/>
  <c r="M7953" i="3"/>
  <c r="K7953" i="3"/>
  <c r="G7953" i="3"/>
  <c r="D7953" i="3"/>
  <c r="M7311" i="3"/>
  <c r="K7311" i="3"/>
  <c r="L7317" i="3" s="1"/>
  <c r="G7311" i="3"/>
  <c r="D7311" i="3"/>
  <c r="M7310" i="3"/>
  <c r="K7310" i="3"/>
  <c r="G7310" i="3"/>
  <c r="D7310" i="3"/>
  <c r="M6669" i="3"/>
  <c r="K6669" i="3"/>
  <c r="G6669" i="3"/>
  <c r="D6669" i="3"/>
  <c r="M6027" i="3"/>
  <c r="K6027" i="3"/>
  <c r="G6027" i="3"/>
  <c r="D6027" i="3"/>
  <c r="M5385" i="3"/>
  <c r="K5385" i="3"/>
  <c r="G5385" i="3"/>
  <c r="D5385" i="3"/>
  <c r="M4743" i="3"/>
  <c r="K4743" i="3"/>
  <c r="G4743" i="3"/>
  <c r="D4743" i="3"/>
  <c r="M4101" i="3"/>
  <c r="K4101" i="3"/>
  <c r="G4101" i="3"/>
  <c r="D4101" i="3"/>
  <c r="M3459" i="3"/>
  <c r="K3459" i="3"/>
  <c r="G3459" i="3"/>
  <c r="D3459" i="3"/>
  <c r="M2817" i="3"/>
  <c r="K2817" i="3"/>
  <c r="G2817" i="3"/>
  <c r="D2817" i="3"/>
  <c r="M2175" i="3"/>
  <c r="K2175" i="3"/>
  <c r="G2175" i="3"/>
  <c r="D2175" i="3"/>
  <c r="M1533" i="3"/>
  <c r="K1533" i="3"/>
  <c r="G1533" i="3"/>
  <c r="D1533" i="3"/>
  <c r="M891" i="3"/>
  <c r="K891" i="3"/>
  <c r="G891" i="3"/>
  <c r="D891" i="3"/>
  <c r="M249" i="3"/>
  <c r="K249" i="3"/>
  <c r="G249" i="3"/>
  <c r="D249" i="3"/>
  <c r="L1539" i="3" l="1"/>
  <c r="L7959" i="3"/>
  <c r="E5391" i="3"/>
  <c r="J5391" i="3" s="1"/>
  <c r="F5389" i="3"/>
  <c r="E6675" i="3"/>
  <c r="J6675" i="3" s="1"/>
  <c r="F6673" i="3"/>
  <c r="L2823" i="3"/>
  <c r="L9243" i="3"/>
  <c r="E2181" i="3"/>
  <c r="J2181" i="3" s="1"/>
  <c r="F2179" i="3"/>
  <c r="E3465" i="3"/>
  <c r="J3465" i="3" s="1"/>
  <c r="F3463" i="3"/>
  <c r="L4107" i="3"/>
  <c r="E8601" i="3"/>
  <c r="J8601" i="3" s="1"/>
  <c r="F8599" i="3"/>
  <c r="L897" i="3"/>
  <c r="L2181" i="3"/>
  <c r="L3465" i="3"/>
  <c r="E4749" i="3"/>
  <c r="J4749" i="3" s="1"/>
  <c r="F4747" i="3"/>
  <c r="L6675" i="3"/>
  <c r="L8601" i="3"/>
  <c r="E897" i="3"/>
  <c r="J897" i="3" s="1"/>
  <c r="F895" i="3"/>
  <c r="L5391" i="3"/>
  <c r="E9885" i="3"/>
  <c r="J9885" i="3" s="1"/>
  <c r="F9883" i="3"/>
  <c r="E6033" i="3"/>
  <c r="J6033" i="3" s="1"/>
  <c r="F6031" i="3"/>
  <c r="E1539" i="3"/>
  <c r="J1539" i="3" s="1"/>
  <c r="F1537" i="3"/>
  <c r="E2823" i="3"/>
  <c r="J2823" i="3" s="1"/>
  <c r="F2821" i="3"/>
  <c r="E4107" i="3"/>
  <c r="J4107" i="3" s="1"/>
  <c r="F4105" i="3"/>
  <c r="E7959" i="3"/>
  <c r="J7959" i="3" s="1"/>
  <c r="F7957" i="3"/>
  <c r="E9243" i="3"/>
  <c r="J9243" i="3" s="1"/>
  <c r="F9241" i="3"/>
  <c r="E255" i="3"/>
  <c r="J255" i="3" s="1"/>
  <c r="F253" i="3"/>
  <c r="L255" i="3"/>
  <c r="L4749" i="3"/>
  <c r="L6033" i="3"/>
  <c r="L9885" i="3"/>
  <c r="E7316" i="3"/>
  <c r="J7316" i="3" s="1"/>
  <c r="F7315" i="3"/>
  <c r="E7317" i="3"/>
  <c r="J7317" i="3" s="1"/>
  <c r="L7316" i="3"/>
  <c r="F7314" i="3"/>
  <c r="M9236" i="3"/>
  <c r="K9236" i="3"/>
  <c r="G9236" i="3"/>
  <c r="D9236" i="3"/>
  <c r="M8594" i="3"/>
  <c r="K8594" i="3"/>
  <c r="G8594" i="3"/>
  <c r="D8594" i="3"/>
  <c r="M7952" i="3"/>
  <c r="K7952" i="3"/>
  <c r="G7952" i="3"/>
  <c r="D7952" i="3"/>
  <c r="M6668" i="3"/>
  <c r="K6668" i="3"/>
  <c r="G6668" i="3"/>
  <c r="D6668" i="3"/>
  <c r="M6026" i="3"/>
  <c r="K6026" i="3"/>
  <c r="G6026" i="3"/>
  <c r="D6026" i="3"/>
  <c r="M5384" i="3"/>
  <c r="K5384" i="3"/>
  <c r="G5384" i="3"/>
  <c r="D5384" i="3"/>
  <c r="M4742" i="3"/>
  <c r="K4742" i="3"/>
  <c r="G4742" i="3"/>
  <c r="D4742" i="3"/>
  <c r="M4100" i="3"/>
  <c r="K4100" i="3"/>
  <c r="G4100" i="3"/>
  <c r="D4100" i="3"/>
  <c r="M3458" i="3"/>
  <c r="K3458" i="3"/>
  <c r="G3458" i="3"/>
  <c r="D3458" i="3"/>
  <c r="M2816" i="3"/>
  <c r="K2816" i="3"/>
  <c r="G2816" i="3"/>
  <c r="D2816" i="3"/>
  <c r="M2174" i="3"/>
  <c r="K2174" i="3"/>
  <c r="G2174" i="3"/>
  <c r="D2174" i="3"/>
  <c r="M1532" i="3"/>
  <c r="K1532" i="3"/>
  <c r="G1532" i="3"/>
  <c r="D1532" i="3"/>
  <c r="M890" i="3"/>
  <c r="K890" i="3"/>
  <c r="G890" i="3"/>
  <c r="D890" i="3"/>
  <c r="M248" i="3"/>
  <c r="K248" i="3"/>
  <c r="G248" i="3"/>
  <c r="D248" i="3"/>
  <c r="M9878" i="3"/>
  <c r="K9878" i="3"/>
  <c r="G9878" i="3"/>
  <c r="D9878" i="3"/>
  <c r="L8600" i="3" l="1"/>
  <c r="E9884" i="3"/>
  <c r="J9884" i="3" s="1"/>
  <c r="F9882" i="3"/>
  <c r="E254" i="3"/>
  <c r="J254" i="3" s="1"/>
  <c r="F252" i="3"/>
  <c r="L896" i="3"/>
  <c r="L2822" i="3"/>
  <c r="E5390" i="3"/>
  <c r="J5390" i="3" s="1"/>
  <c r="F5388" i="3"/>
  <c r="E7958" i="3"/>
  <c r="J7958" i="3" s="1"/>
  <c r="F7956" i="3"/>
  <c r="E4106" i="3"/>
  <c r="J4106" i="3" s="1"/>
  <c r="F4104" i="3"/>
  <c r="E9242" i="3"/>
  <c r="J9242" i="3" s="1"/>
  <c r="F9240" i="3"/>
  <c r="L7958" i="3"/>
  <c r="E3464" i="3"/>
  <c r="J3464" i="3" s="1"/>
  <c r="F3462" i="3"/>
  <c r="L6032" i="3"/>
  <c r="L254" i="3"/>
  <c r="E4748" i="3"/>
  <c r="J4748" i="3" s="1"/>
  <c r="F4746" i="3"/>
  <c r="L9242" i="3"/>
  <c r="L4106" i="3"/>
  <c r="E1538" i="3"/>
  <c r="J1538" i="3" s="1"/>
  <c r="F1536" i="3"/>
  <c r="L2180" i="3"/>
  <c r="L1538" i="3"/>
  <c r="E6674" i="3"/>
  <c r="J6674" i="3" s="1"/>
  <c r="F6672" i="3"/>
  <c r="L3464" i="3"/>
  <c r="E2822" i="3"/>
  <c r="J2822" i="3" s="1"/>
  <c r="F2820" i="3"/>
  <c r="L5390" i="3"/>
  <c r="E8600" i="3"/>
  <c r="J8600" i="3" s="1"/>
  <c r="F8598" i="3"/>
  <c r="E896" i="3"/>
  <c r="J896" i="3" s="1"/>
  <c r="F894" i="3"/>
  <c r="L9884" i="3"/>
  <c r="E2180" i="3"/>
  <c r="J2180" i="3" s="1"/>
  <c r="F2178" i="3"/>
  <c r="L4748" i="3"/>
  <c r="E6032" i="3"/>
  <c r="J6032" i="3" s="1"/>
  <c r="F6030" i="3"/>
  <c r="L6674" i="3"/>
  <c r="M9235" i="3"/>
  <c r="K9235" i="3"/>
  <c r="G9235" i="3"/>
  <c r="D9235" i="3"/>
  <c r="M8593" i="3"/>
  <c r="K8593" i="3"/>
  <c r="G8593" i="3"/>
  <c r="D8593" i="3"/>
  <c r="M7951" i="3"/>
  <c r="K7951" i="3"/>
  <c r="G7951" i="3"/>
  <c r="D7951" i="3"/>
  <c r="M7309" i="3"/>
  <c r="K7309" i="3"/>
  <c r="L7315" i="3" s="1"/>
  <c r="G7309" i="3"/>
  <c r="D7309" i="3"/>
  <c r="M6667" i="3"/>
  <c r="K6667" i="3"/>
  <c r="G6667" i="3"/>
  <c r="D6667" i="3"/>
  <c r="M6025" i="3"/>
  <c r="K6025" i="3"/>
  <c r="G6025" i="3"/>
  <c r="D6025" i="3"/>
  <c r="M5383" i="3"/>
  <c r="K5383" i="3"/>
  <c r="G5383" i="3"/>
  <c r="D5383" i="3"/>
  <c r="M4741" i="3"/>
  <c r="K4741" i="3"/>
  <c r="G4741" i="3"/>
  <c r="D4741" i="3"/>
  <c r="M4099" i="3"/>
  <c r="K4099" i="3"/>
  <c r="G4099" i="3"/>
  <c r="D4099" i="3"/>
  <c r="M3457" i="3"/>
  <c r="K3457" i="3"/>
  <c r="G3457" i="3"/>
  <c r="D3457" i="3"/>
  <c r="M2815" i="3"/>
  <c r="K2815" i="3"/>
  <c r="G2815" i="3"/>
  <c r="D2815" i="3"/>
  <c r="M2173" i="3"/>
  <c r="K2173" i="3"/>
  <c r="G2173" i="3"/>
  <c r="D2173" i="3"/>
  <c r="M1531" i="3"/>
  <c r="K1531" i="3"/>
  <c r="G1531" i="3"/>
  <c r="D1531" i="3"/>
  <c r="M889" i="3"/>
  <c r="K889" i="3"/>
  <c r="G889" i="3"/>
  <c r="D889" i="3"/>
  <c r="M247" i="3"/>
  <c r="K247" i="3"/>
  <c r="G247" i="3"/>
  <c r="D247" i="3"/>
  <c r="M9877" i="3"/>
  <c r="K9877" i="3"/>
  <c r="L9883" i="3" s="1"/>
  <c r="G9877" i="3"/>
  <c r="D9877" i="3"/>
  <c r="E5389" i="3" l="1"/>
  <c r="J5389" i="3" s="1"/>
  <c r="F5387" i="3"/>
  <c r="E2821" i="3"/>
  <c r="J2821" i="3" s="1"/>
  <c r="F2819" i="3"/>
  <c r="L6031" i="3"/>
  <c r="E8599" i="3"/>
  <c r="J8599" i="3" s="1"/>
  <c r="F8597" i="3"/>
  <c r="E4105" i="3"/>
  <c r="J4105" i="3" s="1"/>
  <c r="F4103" i="3"/>
  <c r="L1537" i="3"/>
  <c r="L2821" i="3"/>
  <c r="E2179" i="3"/>
  <c r="J2179" i="3" s="1"/>
  <c r="F2177" i="3"/>
  <c r="L9241" i="3"/>
  <c r="L253" i="3"/>
  <c r="E895" i="3"/>
  <c r="J895" i="3" s="1"/>
  <c r="F893" i="3"/>
  <c r="L4105" i="3"/>
  <c r="E253" i="3"/>
  <c r="J253" i="3" s="1"/>
  <c r="F251" i="3"/>
  <c r="L895" i="3"/>
  <c r="E3463" i="3"/>
  <c r="J3463" i="3" s="1"/>
  <c r="F3461" i="3"/>
  <c r="E4747" i="3"/>
  <c r="J4747" i="3" s="1"/>
  <c r="F4745" i="3"/>
  <c r="E6673" i="3"/>
  <c r="J6673" i="3" s="1"/>
  <c r="F6671" i="3"/>
  <c r="E7957" i="3"/>
  <c r="J7957" i="3" s="1"/>
  <c r="F7955" i="3"/>
  <c r="L7957" i="3"/>
  <c r="E9883" i="3"/>
  <c r="J9883" i="3" s="1"/>
  <c r="F9881" i="3"/>
  <c r="L5389" i="3"/>
  <c r="L8599" i="3"/>
  <c r="E1537" i="3"/>
  <c r="J1537" i="3" s="1"/>
  <c r="F1535" i="3"/>
  <c r="L2179" i="3"/>
  <c r="L3463" i="3"/>
  <c r="L6673" i="3"/>
  <c r="L4747" i="3"/>
  <c r="E6031" i="3"/>
  <c r="J6031" i="3" s="1"/>
  <c r="F6029" i="3"/>
  <c r="E9241" i="3"/>
  <c r="J9241" i="3" s="1"/>
  <c r="F9239" i="3"/>
  <c r="F7313" i="3"/>
  <c r="E7315" i="3"/>
  <c r="J7315" i="3" s="1"/>
  <c r="M9876" i="3"/>
  <c r="K9876" i="3"/>
  <c r="L9882" i="3" s="1"/>
  <c r="G9876" i="3"/>
  <c r="D9876" i="3"/>
  <c r="M9234" i="3"/>
  <c r="K9234" i="3"/>
  <c r="L9240" i="3" s="1"/>
  <c r="G9234" i="3"/>
  <c r="D9234" i="3"/>
  <c r="M8592" i="3"/>
  <c r="K8592" i="3"/>
  <c r="L8598" i="3" s="1"/>
  <c r="G8592" i="3"/>
  <c r="D8592" i="3"/>
  <c r="M7950" i="3"/>
  <c r="K7950" i="3"/>
  <c r="L7956" i="3" s="1"/>
  <c r="G7950" i="3"/>
  <c r="D7950" i="3"/>
  <c r="M7308" i="3"/>
  <c r="K7308" i="3"/>
  <c r="L7314" i="3" s="1"/>
  <c r="G7308" i="3"/>
  <c r="D7308" i="3"/>
  <c r="M6666" i="3"/>
  <c r="K6666" i="3"/>
  <c r="L6672" i="3" s="1"/>
  <c r="G6666" i="3"/>
  <c r="D6666" i="3"/>
  <c r="M6024" i="3"/>
  <c r="K6024" i="3"/>
  <c r="L6030" i="3" s="1"/>
  <c r="G6024" i="3"/>
  <c r="D6024" i="3"/>
  <c r="M5382" i="3"/>
  <c r="K5382" i="3"/>
  <c r="L5388" i="3" s="1"/>
  <c r="G5382" i="3"/>
  <c r="D5382" i="3"/>
  <c r="M4740" i="3"/>
  <c r="K4740" i="3"/>
  <c r="L4746" i="3" s="1"/>
  <c r="G4740" i="3"/>
  <c r="D4740" i="3"/>
  <c r="M4098" i="3"/>
  <c r="K4098" i="3"/>
  <c r="L4104" i="3" s="1"/>
  <c r="G4098" i="3"/>
  <c r="D4098" i="3"/>
  <c r="M3456" i="3"/>
  <c r="K3456" i="3"/>
  <c r="L3462" i="3" s="1"/>
  <c r="G3456" i="3"/>
  <c r="D3456" i="3"/>
  <c r="M2814" i="3"/>
  <c r="K2814" i="3"/>
  <c r="L2820" i="3" s="1"/>
  <c r="G2814" i="3"/>
  <c r="D2814" i="3"/>
  <c r="M2172" i="3"/>
  <c r="K2172" i="3"/>
  <c r="L2178" i="3" s="1"/>
  <c r="G2172" i="3"/>
  <c r="D2172" i="3"/>
  <c r="M1530" i="3"/>
  <c r="K1530" i="3"/>
  <c r="L1536" i="3" s="1"/>
  <c r="G1530" i="3"/>
  <c r="D1530" i="3"/>
  <c r="M888" i="3"/>
  <c r="K888" i="3"/>
  <c r="L894" i="3" s="1"/>
  <c r="G888" i="3"/>
  <c r="D888" i="3"/>
  <c r="M246" i="3"/>
  <c r="K246" i="3"/>
  <c r="L252" i="3" s="1"/>
  <c r="G246" i="3"/>
  <c r="D246" i="3"/>
  <c r="E1536" i="3" l="1"/>
  <c r="J1536" i="3" s="1"/>
  <c r="F1534" i="3"/>
  <c r="E6672" i="3"/>
  <c r="J6672" i="3" s="1"/>
  <c r="F6670" i="3"/>
  <c r="E2820" i="3"/>
  <c r="J2820" i="3" s="1"/>
  <c r="F2818" i="3"/>
  <c r="E5388" i="3"/>
  <c r="J5388" i="3" s="1"/>
  <c r="F5386" i="3"/>
  <c r="E7956" i="3"/>
  <c r="J7956" i="3" s="1"/>
  <c r="F7954" i="3"/>
  <c r="E9240" i="3"/>
  <c r="J9240" i="3" s="1"/>
  <c r="F9238" i="3"/>
  <c r="E252" i="3"/>
  <c r="J252" i="3" s="1"/>
  <c r="F250" i="3"/>
  <c r="E4104" i="3"/>
  <c r="J4104" i="3" s="1"/>
  <c r="F4102" i="3"/>
  <c r="E894" i="3"/>
  <c r="J894" i="3" s="1"/>
  <c r="F892" i="3"/>
  <c r="E2178" i="3"/>
  <c r="J2178" i="3" s="1"/>
  <c r="F2176" i="3"/>
  <c r="E3462" i="3"/>
  <c r="J3462" i="3" s="1"/>
  <c r="F3460" i="3"/>
  <c r="E4746" i="3"/>
  <c r="J4746" i="3" s="1"/>
  <c r="F4744" i="3"/>
  <c r="E6030" i="3"/>
  <c r="J6030" i="3" s="1"/>
  <c r="F6028" i="3"/>
  <c r="E8598" i="3"/>
  <c r="J8598" i="3" s="1"/>
  <c r="F8596" i="3"/>
  <c r="E9882" i="3"/>
  <c r="J9882" i="3" s="1"/>
  <c r="F9880" i="3"/>
  <c r="F7312" i="3"/>
  <c r="E7314" i="3"/>
  <c r="J7314" i="3" s="1"/>
  <c r="M9875" i="3"/>
  <c r="K9875" i="3"/>
  <c r="L9881" i="3" s="1"/>
  <c r="G9875" i="3"/>
  <c r="D9875" i="3"/>
  <c r="M9233" i="3"/>
  <c r="K9233" i="3"/>
  <c r="L9239" i="3" s="1"/>
  <c r="G9233" i="3"/>
  <c r="D9233" i="3"/>
  <c r="M8591" i="3"/>
  <c r="K8591" i="3"/>
  <c r="L8597" i="3" s="1"/>
  <c r="G8591" i="3"/>
  <c r="D8591" i="3"/>
  <c r="M7949" i="3"/>
  <c r="K7949" i="3"/>
  <c r="L7955" i="3" s="1"/>
  <c r="G7949" i="3"/>
  <c r="D7949" i="3"/>
  <c r="M7307" i="3"/>
  <c r="K7307" i="3"/>
  <c r="L7313" i="3" s="1"/>
  <c r="G7307" i="3"/>
  <c r="D7307" i="3"/>
  <c r="M6665" i="3"/>
  <c r="K6665" i="3"/>
  <c r="L6671" i="3" s="1"/>
  <c r="G6665" i="3"/>
  <c r="D6665" i="3"/>
  <c r="M6023" i="3"/>
  <c r="K6023" i="3"/>
  <c r="L6029" i="3" s="1"/>
  <c r="G6023" i="3"/>
  <c r="D6023" i="3"/>
  <c r="M5381" i="3"/>
  <c r="K5381" i="3"/>
  <c r="L5387" i="3" s="1"/>
  <c r="G5381" i="3"/>
  <c r="D5381" i="3"/>
  <c r="M4739" i="3"/>
  <c r="K4739" i="3"/>
  <c r="L4745" i="3" s="1"/>
  <c r="G4739" i="3"/>
  <c r="D4739" i="3"/>
  <c r="M4097" i="3"/>
  <c r="K4097" i="3"/>
  <c r="L4103" i="3" s="1"/>
  <c r="G4097" i="3"/>
  <c r="D4097" i="3"/>
  <c r="M3455" i="3"/>
  <c r="K3455" i="3"/>
  <c r="L3461" i="3" s="1"/>
  <c r="G3455" i="3"/>
  <c r="D3455" i="3"/>
  <c r="M2813" i="3"/>
  <c r="K2813" i="3"/>
  <c r="L2819" i="3" s="1"/>
  <c r="G2813" i="3"/>
  <c r="D2813" i="3"/>
  <c r="M2171" i="3"/>
  <c r="K2171" i="3"/>
  <c r="L2177" i="3" s="1"/>
  <c r="G2171" i="3"/>
  <c r="D2171" i="3"/>
  <c r="M1529" i="3"/>
  <c r="K1529" i="3"/>
  <c r="L1535" i="3" s="1"/>
  <c r="G1529" i="3"/>
  <c r="D1529" i="3"/>
  <c r="M887" i="3"/>
  <c r="K887" i="3"/>
  <c r="L893" i="3" s="1"/>
  <c r="G887" i="3"/>
  <c r="D887" i="3"/>
  <c r="M245" i="3"/>
  <c r="K245" i="3"/>
  <c r="L251" i="3" s="1"/>
  <c r="G245" i="3"/>
  <c r="D245" i="3"/>
  <c r="E6671" i="3" l="1"/>
  <c r="J6671" i="3" s="1"/>
  <c r="F6669" i="3"/>
  <c r="E2819" i="3"/>
  <c r="J2819" i="3" s="1"/>
  <c r="F2817" i="3"/>
  <c r="E9239" i="3"/>
  <c r="J9239" i="3" s="1"/>
  <c r="F9237" i="3"/>
  <c r="E251" i="3"/>
  <c r="J251" i="3" s="1"/>
  <c r="F249" i="3"/>
  <c r="E893" i="3"/>
  <c r="J893" i="3" s="1"/>
  <c r="F891" i="3"/>
  <c r="E2177" i="3"/>
  <c r="J2177" i="3" s="1"/>
  <c r="F2175" i="3"/>
  <c r="E3461" i="3"/>
  <c r="J3461" i="3" s="1"/>
  <c r="F3459" i="3"/>
  <c r="E4745" i="3"/>
  <c r="J4745" i="3" s="1"/>
  <c r="F4743" i="3"/>
  <c r="E6029" i="3"/>
  <c r="J6029" i="3" s="1"/>
  <c r="F6027" i="3"/>
  <c r="E8597" i="3"/>
  <c r="J8597" i="3" s="1"/>
  <c r="F8595" i="3"/>
  <c r="E9881" i="3"/>
  <c r="J9881" i="3" s="1"/>
  <c r="F9879" i="3"/>
  <c r="E4103" i="3"/>
  <c r="J4103" i="3" s="1"/>
  <c r="F4101" i="3"/>
  <c r="E1535" i="3"/>
  <c r="J1535" i="3" s="1"/>
  <c r="F1533" i="3"/>
  <c r="E7955" i="3"/>
  <c r="J7955" i="3" s="1"/>
  <c r="F7953" i="3"/>
  <c r="E5387" i="3"/>
  <c r="J5387" i="3" s="1"/>
  <c r="F5385" i="3"/>
  <c r="F7311" i="3"/>
  <c r="E7313" i="3"/>
  <c r="J7313" i="3" s="1"/>
  <c r="M9874" i="3"/>
  <c r="K9874" i="3"/>
  <c r="L9880" i="3" s="1"/>
  <c r="G9874" i="3"/>
  <c r="D9874" i="3"/>
  <c r="M9232" i="3"/>
  <c r="K9232" i="3"/>
  <c r="L9238" i="3" s="1"/>
  <c r="G9232" i="3"/>
  <c r="D9232" i="3"/>
  <c r="M8590" i="3"/>
  <c r="K8590" i="3"/>
  <c r="L8596" i="3" s="1"/>
  <c r="G8590" i="3"/>
  <c r="D8590" i="3"/>
  <c r="M7948" i="3"/>
  <c r="K7948" i="3"/>
  <c r="L7954" i="3" s="1"/>
  <c r="G7948" i="3"/>
  <c r="D7948" i="3"/>
  <c r="M7306" i="3"/>
  <c r="K7306" i="3"/>
  <c r="G7306" i="3"/>
  <c r="D7306" i="3"/>
  <c r="M6664" i="3"/>
  <c r="K6664" i="3"/>
  <c r="L6670" i="3" s="1"/>
  <c r="G6664" i="3"/>
  <c r="D6664" i="3"/>
  <c r="M6022" i="3"/>
  <c r="K6022" i="3"/>
  <c r="L6028" i="3" s="1"/>
  <c r="G6022" i="3"/>
  <c r="D6022" i="3"/>
  <c r="M5380" i="3"/>
  <c r="K5380" i="3"/>
  <c r="L5386" i="3" s="1"/>
  <c r="G5380" i="3"/>
  <c r="D5380" i="3"/>
  <c r="M4738" i="3"/>
  <c r="K4738" i="3"/>
  <c r="L4744" i="3" s="1"/>
  <c r="G4738" i="3"/>
  <c r="D4738" i="3"/>
  <c r="M4096" i="3"/>
  <c r="K4096" i="3"/>
  <c r="L4102" i="3" s="1"/>
  <c r="G4096" i="3"/>
  <c r="D4096" i="3"/>
  <c r="M3454" i="3"/>
  <c r="K3454" i="3"/>
  <c r="L3460" i="3" s="1"/>
  <c r="G3454" i="3"/>
  <c r="D3454" i="3"/>
  <c r="M2812" i="3"/>
  <c r="K2812" i="3"/>
  <c r="L2818" i="3" s="1"/>
  <c r="G2812" i="3"/>
  <c r="D2812" i="3"/>
  <c r="M2170" i="3"/>
  <c r="K2170" i="3"/>
  <c r="L2176" i="3" s="1"/>
  <c r="G2170" i="3"/>
  <c r="D2170" i="3"/>
  <c r="M1528" i="3"/>
  <c r="K1528" i="3"/>
  <c r="L1534" i="3" s="1"/>
  <c r="G1528" i="3"/>
  <c r="D1528" i="3"/>
  <c r="M886" i="3"/>
  <c r="K886" i="3"/>
  <c r="L892" i="3" s="1"/>
  <c r="G886" i="3"/>
  <c r="D886" i="3"/>
  <c r="M244" i="3"/>
  <c r="K244" i="3"/>
  <c r="L250" i="3" s="1"/>
  <c r="G244" i="3"/>
  <c r="D244" i="3"/>
  <c r="E1534" i="3" l="1"/>
  <c r="J1534" i="3" s="1"/>
  <c r="F1532" i="3"/>
  <c r="E892" i="3"/>
  <c r="J892" i="3" s="1"/>
  <c r="F890" i="3"/>
  <c r="E2176" i="3"/>
  <c r="J2176" i="3" s="1"/>
  <c r="F2174" i="3"/>
  <c r="E3460" i="3"/>
  <c r="J3460" i="3" s="1"/>
  <c r="F3458" i="3"/>
  <c r="E4744" i="3"/>
  <c r="J4744" i="3" s="1"/>
  <c r="F4742" i="3"/>
  <c r="E6028" i="3"/>
  <c r="J6028" i="3" s="1"/>
  <c r="F6026" i="3"/>
  <c r="E8596" i="3"/>
  <c r="J8596" i="3" s="1"/>
  <c r="F8594" i="3"/>
  <c r="E9880" i="3"/>
  <c r="J9880" i="3" s="1"/>
  <c r="F9878" i="3"/>
  <c r="E2818" i="3"/>
  <c r="J2818" i="3" s="1"/>
  <c r="F2816" i="3"/>
  <c r="E7954" i="3"/>
  <c r="J7954" i="3" s="1"/>
  <c r="F7952" i="3"/>
  <c r="E4102" i="3"/>
  <c r="J4102" i="3" s="1"/>
  <c r="F4100" i="3"/>
  <c r="E9238" i="3"/>
  <c r="J9238" i="3" s="1"/>
  <c r="F9236" i="3"/>
  <c r="E250" i="3"/>
  <c r="J250" i="3" s="1"/>
  <c r="F248" i="3"/>
  <c r="E5386" i="3"/>
  <c r="J5386" i="3" s="1"/>
  <c r="F5384" i="3"/>
  <c r="E6670" i="3"/>
  <c r="J6670" i="3" s="1"/>
  <c r="F6668" i="3"/>
  <c r="E7312" i="3"/>
  <c r="J7312" i="3" s="1"/>
  <c r="F7310" i="3"/>
  <c r="L7312" i="3"/>
  <c r="M9231" i="3"/>
  <c r="K9231" i="3"/>
  <c r="L9237" i="3" s="1"/>
  <c r="G9231" i="3"/>
  <c r="D9231" i="3"/>
  <c r="M8589" i="3"/>
  <c r="K8589" i="3"/>
  <c r="L8595" i="3" s="1"/>
  <c r="G8589" i="3"/>
  <c r="D8589" i="3"/>
  <c r="M7947" i="3"/>
  <c r="K7947" i="3"/>
  <c r="L7953" i="3" s="1"/>
  <c r="G7947" i="3"/>
  <c r="D7947" i="3"/>
  <c r="M7305" i="3"/>
  <c r="K7305" i="3"/>
  <c r="L7311" i="3" s="1"/>
  <c r="G7305" i="3"/>
  <c r="D7305" i="3"/>
  <c r="E7311" i="3" s="1"/>
  <c r="J7311" i="3" s="1"/>
  <c r="M6663" i="3"/>
  <c r="K6663" i="3"/>
  <c r="L6669" i="3" s="1"/>
  <c r="G6663" i="3"/>
  <c r="D6663" i="3"/>
  <c r="M6021" i="3"/>
  <c r="K6021" i="3"/>
  <c r="L6027" i="3" s="1"/>
  <c r="G6021" i="3"/>
  <c r="D6021" i="3"/>
  <c r="M5379" i="3"/>
  <c r="K5379" i="3"/>
  <c r="L5385" i="3" s="1"/>
  <c r="G5379" i="3"/>
  <c r="D5379" i="3"/>
  <c r="M4737" i="3"/>
  <c r="K4737" i="3"/>
  <c r="L4743" i="3" s="1"/>
  <c r="G4737" i="3"/>
  <c r="D4737" i="3"/>
  <c r="M4095" i="3"/>
  <c r="K4095" i="3"/>
  <c r="L4101" i="3" s="1"/>
  <c r="G4095" i="3"/>
  <c r="D4095" i="3"/>
  <c r="M3453" i="3"/>
  <c r="K3453" i="3"/>
  <c r="L3459" i="3" s="1"/>
  <c r="G3453" i="3"/>
  <c r="D3453" i="3"/>
  <c r="M2811" i="3"/>
  <c r="K2811" i="3"/>
  <c r="L2817" i="3" s="1"/>
  <c r="G2811" i="3"/>
  <c r="D2811" i="3"/>
  <c r="M2169" i="3"/>
  <c r="K2169" i="3"/>
  <c r="L2175" i="3" s="1"/>
  <c r="G2169" i="3"/>
  <c r="D2169" i="3"/>
  <c r="M1527" i="3"/>
  <c r="K1527" i="3"/>
  <c r="L1533" i="3" s="1"/>
  <c r="G1527" i="3"/>
  <c r="D1527" i="3"/>
  <c r="M885" i="3"/>
  <c r="K885" i="3"/>
  <c r="L891" i="3" s="1"/>
  <c r="G885" i="3"/>
  <c r="D885" i="3"/>
  <c r="M243" i="3"/>
  <c r="K243" i="3"/>
  <c r="L249" i="3" s="1"/>
  <c r="G243" i="3"/>
  <c r="D243" i="3"/>
  <c r="M9873" i="3"/>
  <c r="K9873" i="3"/>
  <c r="L9879" i="3" s="1"/>
  <c r="G9873" i="3"/>
  <c r="D9873" i="3"/>
  <c r="E9879" i="3" l="1"/>
  <c r="J9879" i="3" s="1"/>
  <c r="F9877" i="3"/>
  <c r="E3459" i="3"/>
  <c r="J3459" i="3" s="1"/>
  <c r="F3457" i="3"/>
  <c r="E4743" i="3"/>
  <c r="J4743" i="3" s="1"/>
  <c r="F4741" i="3"/>
  <c r="E6027" i="3"/>
  <c r="J6027" i="3" s="1"/>
  <c r="F6025" i="3"/>
  <c r="E8595" i="3"/>
  <c r="J8595" i="3" s="1"/>
  <c r="F8593" i="3"/>
  <c r="E2175" i="3"/>
  <c r="J2175" i="3" s="1"/>
  <c r="F2173" i="3"/>
  <c r="E249" i="3"/>
  <c r="J249" i="3" s="1"/>
  <c r="F247" i="3"/>
  <c r="E1533" i="3"/>
  <c r="J1533" i="3" s="1"/>
  <c r="F1531" i="3"/>
  <c r="E2817" i="3"/>
  <c r="J2817" i="3" s="1"/>
  <c r="F2815" i="3"/>
  <c r="E4101" i="3"/>
  <c r="J4101" i="3" s="1"/>
  <c r="F4099" i="3"/>
  <c r="E5385" i="3"/>
  <c r="J5385" i="3" s="1"/>
  <c r="F5383" i="3"/>
  <c r="E6669" i="3"/>
  <c r="J6669" i="3" s="1"/>
  <c r="F6667" i="3"/>
  <c r="E7953" i="3"/>
  <c r="J7953" i="3" s="1"/>
  <c r="F7951" i="3"/>
  <c r="E9237" i="3"/>
  <c r="J9237" i="3" s="1"/>
  <c r="F9235" i="3"/>
  <c r="F7309" i="3"/>
  <c r="E891" i="3"/>
  <c r="J891" i="3" s="1"/>
  <c r="F889" i="3"/>
  <c r="M9872" i="3"/>
  <c r="K9872" i="3"/>
  <c r="L9878" i="3" s="1"/>
  <c r="G9872" i="3"/>
  <c r="D9872" i="3"/>
  <c r="M9230" i="3"/>
  <c r="K9230" i="3"/>
  <c r="L9236" i="3" s="1"/>
  <c r="G9230" i="3"/>
  <c r="D9230" i="3"/>
  <c r="M8588" i="3"/>
  <c r="K8588" i="3"/>
  <c r="L8594" i="3" s="1"/>
  <c r="G8588" i="3"/>
  <c r="D8588" i="3"/>
  <c r="M7946" i="3"/>
  <c r="K7946" i="3"/>
  <c r="L7952" i="3" s="1"/>
  <c r="G7946" i="3"/>
  <c r="D7946" i="3"/>
  <c r="M7304" i="3"/>
  <c r="K7304" i="3"/>
  <c r="L7310" i="3" s="1"/>
  <c r="G7304" i="3"/>
  <c r="D7304" i="3"/>
  <c r="M6662" i="3"/>
  <c r="K6662" i="3"/>
  <c r="L6668" i="3" s="1"/>
  <c r="G6662" i="3"/>
  <c r="D6662" i="3"/>
  <c r="M6020" i="3"/>
  <c r="K6020" i="3"/>
  <c r="L6026" i="3" s="1"/>
  <c r="G6020" i="3"/>
  <c r="D6020" i="3"/>
  <c r="M5378" i="3"/>
  <c r="K5378" i="3"/>
  <c r="L5384" i="3" s="1"/>
  <c r="G5378" i="3"/>
  <c r="D5378" i="3"/>
  <c r="M4736" i="3"/>
  <c r="K4736" i="3"/>
  <c r="L4742" i="3" s="1"/>
  <c r="G4736" i="3"/>
  <c r="D4736" i="3"/>
  <c r="M4094" i="3"/>
  <c r="K4094" i="3"/>
  <c r="L4100" i="3" s="1"/>
  <c r="G4094" i="3"/>
  <c r="D4094" i="3"/>
  <c r="M3452" i="3"/>
  <c r="K3452" i="3"/>
  <c r="L3458" i="3" s="1"/>
  <c r="G3452" i="3"/>
  <c r="D3452" i="3"/>
  <c r="M2810" i="3"/>
  <c r="K2810" i="3"/>
  <c r="L2816" i="3" s="1"/>
  <c r="G2810" i="3"/>
  <c r="D2810" i="3"/>
  <c r="M2168" i="3"/>
  <c r="K2168" i="3"/>
  <c r="L2174" i="3" s="1"/>
  <c r="G2168" i="3"/>
  <c r="D2168" i="3"/>
  <c r="M1526" i="3"/>
  <c r="K1526" i="3"/>
  <c r="L1532" i="3" s="1"/>
  <c r="G1526" i="3"/>
  <c r="D1526" i="3"/>
  <c r="M884" i="3"/>
  <c r="K884" i="3"/>
  <c r="L890" i="3" s="1"/>
  <c r="G884" i="3"/>
  <c r="D884" i="3"/>
  <c r="M242" i="3"/>
  <c r="K242" i="3"/>
  <c r="L248" i="3" s="1"/>
  <c r="G242" i="3"/>
  <c r="D242" i="3"/>
  <c r="F5382" i="3" l="1"/>
  <c r="E5384" i="3"/>
  <c r="J5384" i="3" s="1"/>
  <c r="F9234" i="3"/>
  <c r="E9236" i="3"/>
  <c r="J9236" i="3" s="1"/>
  <c r="F2814" i="3"/>
  <c r="E2816" i="3"/>
  <c r="J2816" i="3" s="1"/>
  <c r="F246" i="3"/>
  <c r="E248" i="3"/>
  <c r="J248" i="3" s="1"/>
  <c r="F4098" i="3"/>
  <c r="E4100" i="3"/>
  <c r="J4100" i="3" s="1"/>
  <c r="F7950" i="3"/>
  <c r="E7952" i="3"/>
  <c r="J7952" i="3" s="1"/>
  <c r="F2172" i="3"/>
  <c r="E2174" i="3"/>
  <c r="J2174" i="3" s="1"/>
  <c r="F6024" i="3"/>
  <c r="E6026" i="3"/>
  <c r="J6026" i="3" s="1"/>
  <c r="F9876" i="3"/>
  <c r="E9878" i="3"/>
  <c r="J9878" i="3" s="1"/>
  <c r="F1530" i="3"/>
  <c r="E1532" i="3"/>
  <c r="J1532" i="3" s="1"/>
  <c r="F888" i="3"/>
  <c r="E890" i="3"/>
  <c r="J890" i="3" s="1"/>
  <c r="F3456" i="3"/>
  <c r="E3458" i="3"/>
  <c r="J3458" i="3" s="1"/>
  <c r="F4740" i="3"/>
  <c r="E4742" i="3"/>
  <c r="J4742" i="3" s="1"/>
  <c r="F7308" i="3"/>
  <c r="E7310" i="3"/>
  <c r="J7310" i="3" s="1"/>
  <c r="F8592" i="3"/>
  <c r="E8594" i="3"/>
  <c r="J8594" i="3" s="1"/>
  <c r="F6666" i="3"/>
  <c r="E6668" i="3"/>
  <c r="J6668" i="3" s="1"/>
  <c r="M9229" i="3"/>
  <c r="K9229" i="3"/>
  <c r="L9235" i="3" s="1"/>
  <c r="G9229" i="3"/>
  <c r="D9229" i="3"/>
  <c r="M8587" i="3"/>
  <c r="K8587" i="3"/>
  <c r="L8593" i="3" s="1"/>
  <c r="G8587" i="3"/>
  <c r="D8587" i="3"/>
  <c r="M7945" i="3"/>
  <c r="K7945" i="3"/>
  <c r="L7951" i="3" s="1"/>
  <c r="G7945" i="3"/>
  <c r="D7945" i="3"/>
  <c r="M7303" i="3"/>
  <c r="K7303" i="3"/>
  <c r="L7309" i="3" s="1"/>
  <c r="G7303" i="3"/>
  <c r="D7303" i="3"/>
  <c r="M6661" i="3"/>
  <c r="K6661" i="3"/>
  <c r="L6667" i="3" s="1"/>
  <c r="G6661" i="3"/>
  <c r="D6661" i="3"/>
  <c r="E6667" i="3" s="1"/>
  <c r="J6667" i="3" s="1"/>
  <c r="M6019" i="3"/>
  <c r="K6019" i="3"/>
  <c r="L6025" i="3" s="1"/>
  <c r="G6019" i="3"/>
  <c r="D6019" i="3"/>
  <c r="E6025" i="3" s="1"/>
  <c r="J6025" i="3" s="1"/>
  <c r="M5377" i="3"/>
  <c r="K5377" i="3"/>
  <c r="L5383" i="3" s="1"/>
  <c r="G5377" i="3"/>
  <c r="D5377" i="3"/>
  <c r="E5383" i="3" s="1"/>
  <c r="J5383" i="3" s="1"/>
  <c r="M4735" i="3"/>
  <c r="K4735" i="3"/>
  <c r="L4741" i="3" s="1"/>
  <c r="G4735" i="3"/>
  <c r="D4735" i="3"/>
  <c r="M4093" i="3"/>
  <c r="K4093" i="3"/>
  <c r="L4099" i="3" s="1"/>
  <c r="G4093" i="3"/>
  <c r="D4093" i="3"/>
  <c r="M3451" i="3"/>
  <c r="K3451" i="3"/>
  <c r="L3457" i="3" s="1"/>
  <c r="G3451" i="3"/>
  <c r="D3451" i="3"/>
  <c r="M2809" i="3"/>
  <c r="K2809" i="3"/>
  <c r="L2815" i="3" s="1"/>
  <c r="G2809" i="3"/>
  <c r="D2809" i="3"/>
  <c r="E2815" i="3" s="1"/>
  <c r="J2815" i="3" s="1"/>
  <c r="M2167" i="3"/>
  <c r="K2167" i="3"/>
  <c r="L2173" i="3" s="1"/>
  <c r="G2167" i="3"/>
  <c r="D2167" i="3"/>
  <c r="E2173" i="3" s="1"/>
  <c r="J2173" i="3" s="1"/>
  <c r="M1525" i="3"/>
  <c r="K1525" i="3"/>
  <c r="L1531" i="3" s="1"/>
  <c r="G1525" i="3"/>
  <c r="D1525" i="3"/>
  <c r="M883" i="3"/>
  <c r="K883" i="3"/>
  <c r="L889" i="3" s="1"/>
  <c r="G883" i="3"/>
  <c r="D883" i="3"/>
  <c r="E889" i="3" s="1"/>
  <c r="J889" i="3" s="1"/>
  <c r="M241" i="3"/>
  <c r="K241" i="3"/>
  <c r="L247" i="3" s="1"/>
  <c r="G241" i="3"/>
  <c r="D241" i="3"/>
  <c r="E247" i="3" s="1"/>
  <c r="J247" i="3" s="1"/>
  <c r="M9871" i="3"/>
  <c r="K9871" i="3"/>
  <c r="L9877" i="3" s="1"/>
  <c r="G9871" i="3"/>
  <c r="D9871" i="3"/>
  <c r="F3455" i="3" l="1"/>
  <c r="E3457" i="3"/>
  <c r="J3457" i="3" s="1"/>
  <c r="F9875" i="3"/>
  <c r="E9877" i="3"/>
  <c r="J9877" i="3" s="1"/>
  <c r="F4739" i="3"/>
  <c r="E4741" i="3"/>
  <c r="J4741" i="3" s="1"/>
  <c r="F7307" i="3"/>
  <c r="E7309" i="3"/>
  <c r="J7309" i="3" s="1"/>
  <c r="F7949" i="3"/>
  <c r="E7951" i="3"/>
  <c r="J7951" i="3" s="1"/>
  <c r="F9233" i="3"/>
  <c r="E9235" i="3"/>
  <c r="J9235" i="3" s="1"/>
  <c r="F8591" i="3"/>
  <c r="E8593" i="3"/>
  <c r="J8593" i="3" s="1"/>
  <c r="F1529" i="3"/>
  <c r="E1531" i="3"/>
  <c r="J1531" i="3" s="1"/>
  <c r="F4097" i="3"/>
  <c r="E4099" i="3"/>
  <c r="J4099" i="3" s="1"/>
  <c r="F6665" i="3"/>
  <c r="F887" i="3"/>
  <c r="F5381" i="3"/>
  <c r="F2813" i="3"/>
  <c r="F245" i="3"/>
  <c r="F2171" i="3"/>
  <c r="F6023" i="3"/>
  <c r="M9870" i="3"/>
  <c r="K9870" i="3"/>
  <c r="L9876" i="3" s="1"/>
  <c r="G9870" i="3"/>
  <c r="D9870" i="3"/>
  <c r="M9228" i="3"/>
  <c r="K9228" i="3"/>
  <c r="L9234" i="3" s="1"/>
  <c r="G9228" i="3"/>
  <c r="D9228" i="3"/>
  <c r="M8586" i="3"/>
  <c r="K8586" i="3"/>
  <c r="L8592" i="3" s="1"/>
  <c r="G8586" i="3"/>
  <c r="D8586" i="3"/>
  <c r="M7944" i="3"/>
  <c r="K7944" i="3"/>
  <c r="L7950" i="3" s="1"/>
  <c r="G7944" i="3"/>
  <c r="D7944" i="3"/>
  <c r="M7302" i="3"/>
  <c r="K7302" i="3"/>
  <c r="L7308" i="3" s="1"/>
  <c r="G7302" i="3"/>
  <c r="D7302" i="3"/>
  <c r="M6660" i="3"/>
  <c r="K6660" i="3"/>
  <c r="L6666" i="3" s="1"/>
  <c r="G6660" i="3"/>
  <c r="D6660" i="3"/>
  <c r="M6018" i="3"/>
  <c r="K6018" i="3"/>
  <c r="L6024" i="3" s="1"/>
  <c r="G6018" i="3"/>
  <c r="D6018" i="3"/>
  <c r="M5376" i="3"/>
  <c r="K5376" i="3"/>
  <c r="L5382" i="3" s="1"/>
  <c r="G5376" i="3"/>
  <c r="D5376" i="3"/>
  <c r="M4734" i="3"/>
  <c r="K4734" i="3"/>
  <c r="L4740" i="3" s="1"/>
  <c r="G4734" i="3"/>
  <c r="D4734" i="3"/>
  <c r="E4740" i="3" s="1"/>
  <c r="J4740" i="3" s="1"/>
  <c r="M4092" i="3"/>
  <c r="K4092" i="3"/>
  <c r="L4098" i="3" s="1"/>
  <c r="G4092" i="3"/>
  <c r="D4092" i="3"/>
  <c r="M3450" i="3"/>
  <c r="K3450" i="3"/>
  <c r="L3456" i="3" s="1"/>
  <c r="G3450" i="3"/>
  <c r="D3450" i="3"/>
  <c r="M2808" i="3"/>
  <c r="K2808" i="3"/>
  <c r="L2814" i="3" s="1"/>
  <c r="G2808" i="3"/>
  <c r="D2808" i="3"/>
  <c r="M2166" i="3"/>
  <c r="K2166" i="3"/>
  <c r="L2172" i="3" s="1"/>
  <c r="G2166" i="3"/>
  <c r="D2166" i="3"/>
  <c r="M1524" i="3"/>
  <c r="K1524" i="3"/>
  <c r="L1530" i="3" s="1"/>
  <c r="G1524" i="3"/>
  <c r="D1524" i="3"/>
  <c r="M882" i="3"/>
  <c r="K882" i="3"/>
  <c r="L888" i="3" s="1"/>
  <c r="G882" i="3"/>
  <c r="D882" i="3"/>
  <c r="M240" i="3"/>
  <c r="K240" i="3"/>
  <c r="L246" i="3" s="1"/>
  <c r="G240" i="3"/>
  <c r="D240" i="3"/>
  <c r="E246" i="3" s="1"/>
  <c r="J246" i="3" s="1"/>
  <c r="F1528" i="3" l="1"/>
  <c r="E1530" i="3"/>
  <c r="J1530" i="3" s="1"/>
  <c r="F4096" i="3"/>
  <c r="E4098" i="3"/>
  <c r="J4098" i="3" s="1"/>
  <c r="F6664" i="3"/>
  <c r="E6666" i="3"/>
  <c r="J6666" i="3" s="1"/>
  <c r="F9232" i="3"/>
  <c r="E9234" i="3"/>
  <c r="J9234" i="3" s="1"/>
  <c r="F886" i="3"/>
  <c r="E888" i="3"/>
  <c r="J888" i="3" s="1"/>
  <c r="F2170" i="3"/>
  <c r="E2172" i="3"/>
  <c r="J2172" i="3" s="1"/>
  <c r="F3454" i="3"/>
  <c r="E3456" i="3"/>
  <c r="J3456" i="3" s="1"/>
  <c r="F6022" i="3"/>
  <c r="E6024" i="3"/>
  <c r="J6024" i="3" s="1"/>
  <c r="F8590" i="3"/>
  <c r="E8592" i="3"/>
  <c r="J8592" i="3" s="1"/>
  <c r="F2812" i="3"/>
  <c r="E2814" i="3"/>
  <c r="J2814" i="3" s="1"/>
  <c r="F5380" i="3"/>
  <c r="E5382" i="3"/>
  <c r="J5382" i="3" s="1"/>
  <c r="F7948" i="3"/>
  <c r="E7950" i="3"/>
  <c r="J7950" i="3" s="1"/>
  <c r="F7306" i="3"/>
  <c r="E7308" i="3"/>
  <c r="J7308" i="3" s="1"/>
  <c r="F9874" i="3"/>
  <c r="E9876" i="3"/>
  <c r="J9876" i="3" s="1"/>
  <c r="F244" i="3"/>
  <c r="F4738" i="3"/>
  <c r="M9869" i="3"/>
  <c r="K9869" i="3"/>
  <c r="L9875" i="3" s="1"/>
  <c r="G9869" i="3"/>
  <c r="D9869" i="3"/>
  <c r="E9875" i="3" s="1"/>
  <c r="J9875" i="3" s="1"/>
  <c r="M9227" i="3"/>
  <c r="K9227" i="3"/>
  <c r="L9233" i="3" s="1"/>
  <c r="G9227" i="3"/>
  <c r="D9227" i="3"/>
  <c r="E9233" i="3" s="1"/>
  <c r="J9233" i="3" s="1"/>
  <c r="M8585" i="3"/>
  <c r="K8585" i="3"/>
  <c r="L8591" i="3" s="1"/>
  <c r="G8585" i="3"/>
  <c r="D8585" i="3"/>
  <c r="M7943" i="3"/>
  <c r="K7943" i="3"/>
  <c r="L7949" i="3" s="1"/>
  <c r="G7943" i="3"/>
  <c r="D7943" i="3"/>
  <c r="E7949" i="3" s="1"/>
  <c r="J7949" i="3" s="1"/>
  <c r="M7301" i="3"/>
  <c r="K7301" i="3"/>
  <c r="L7307" i="3" s="1"/>
  <c r="G7301" i="3"/>
  <c r="D7301" i="3"/>
  <c r="M6659" i="3"/>
  <c r="K6659" i="3"/>
  <c r="L6665" i="3" s="1"/>
  <c r="G6659" i="3"/>
  <c r="D6659" i="3"/>
  <c r="M6017" i="3"/>
  <c r="K6017" i="3"/>
  <c r="L6023" i="3" s="1"/>
  <c r="G6017" i="3"/>
  <c r="D6017" i="3"/>
  <c r="M5375" i="3"/>
  <c r="K5375" i="3"/>
  <c r="L5381" i="3" s="1"/>
  <c r="G5375" i="3"/>
  <c r="D5375" i="3"/>
  <c r="M4733" i="3"/>
  <c r="K4733" i="3"/>
  <c r="L4739" i="3" s="1"/>
  <c r="G4733" i="3"/>
  <c r="D4733" i="3"/>
  <c r="M4091" i="3"/>
  <c r="K4091" i="3"/>
  <c r="L4097" i="3" s="1"/>
  <c r="G4091" i="3"/>
  <c r="D4091" i="3"/>
  <c r="M3449" i="3"/>
  <c r="K3449" i="3"/>
  <c r="L3455" i="3" s="1"/>
  <c r="G3449" i="3"/>
  <c r="D3449" i="3"/>
  <c r="M2807" i="3"/>
  <c r="K2807" i="3"/>
  <c r="L2813" i="3" s="1"/>
  <c r="G2807" i="3"/>
  <c r="D2807" i="3"/>
  <c r="M2165" i="3"/>
  <c r="K2165" i="3"/>
  <c r="L2171" i="3" s="1"/>
  <c r="G2165" i="3"/>
  <c r="D2165" i="3"/>
  <c r="M1523" i="3"/>
  <c r="K1523" i="3"/>
  <c r="L1529" i="3" s="1"/>
  <c r="G1523" i="3"/>
  <c r="D1523" i="3"/>
  <c r="M881" i="3"/>
  <c r="K881" i="3"/>
  <c r="L887" i="3" s="1"/>
  <c r="G881" i="3"/>
  <c r="D881" i="3"/>
  <c r="M239" i="3"/>
  <c r="K239" i="3"/>
  <c r="G239" i="3"/>
  <c r="D239" i="3"/>
  <c r="F7305" i="3" l="1"/>
  <c r="E7307" i="3"/>
  <c r="J7307" i="3" s="1"/>
  <c r="F8589" i="3"/>
  <c r="E8591" i="3"/>
  <c r="J8591" i="3" s="1"/>
  <c r="E4097" i="3"/>
  <c r="J4097" i="3" s="1"/>
  <c r="F4095" i="3"/>
  <c r="E2171" i="3"/>
  <c r="J2171" i="3" s="1"/>
  <c r="F2169" i="3"/>
  <c r="E245" i="3"/>
  <c r="J245" i="3" s="1"/>
  <c r="F243" i="3"/>
  <c r="E4739" i="3"/>
  <c r="J4739" i="3" s="1"/>
  <c r="F4737" i="3"/>
  <c r="F9873" i="3"/>
  <c r="E5381" i="3"/>
  <c r="J5381" i="3" s="1"/>
  <c r="F5379" i="3"/>
  <c r="F7947" i="3"/>
  <c r="F9231" i="3"/>
  <c r="E1529" i="3"/>
  <c r="J1529" i="3" s="1"/>
  <c r="F1527" i="3"/>
  <c r="E6023" i="3"/>
  <c r="J6023" i="3" s="1"/>
  <c r="F6021" i="3"/>
  <c r="E887" i="3"/>
  <c r="J887" i="3" s="1"/>
  <c r="F885" i="3"/>
  <c r="E6665" i="3"/>
  <c r="J6665" i="3" s="1"/>
  <c r="F6663" i="3"/>
  <c r="E3455" i="3"/>
  <c r="J3455" i="3" s="1"/>
  <c r="F3453" i="3"/>
  <c r="L245" i="3"/>
  <c r="E2813" i="3"/>
  <c r="J2813" i="3" s="1"/>
  <c r="F2811" i="3"/>
  <c r="M9868" i="3"/>
  <c r="K9868" i="3"/>
  <c r="G9868" i="3"/>
  <c r="D9868" i="3"/>
  <c r="M9226" i="3"/>
  <c r="K9226" i="3"/>
  <c r="L9232" i="3" s="1"/>
  <c r="G9226" i="3"/>
  <c r="D9226" i="3"/>
  <c r="M8584" i="3"/>
  <c r="K8584" i="3"/>
  <c r="L8590" i="3" s="1"/>
  <c r="G8584" i="3"/>
  <c r="D8584" i="3"/>
  <c r="M7942" i="3"/>
  <c r="K7942" i="3"/>
  <c r="L7948" i="3" s="1"/>
  <c r="G7942" i="3"/>
  <c r="D7942" i="3"/>
  <c r="M7300" i="3"/>
  <c r="K7300" i="3"/>
  <c r="L7306" i="3" s="1"/>
  <c r="G7300" i="3"/>
  <c r="D7300" i="3"/>
  <c r="M6658" i="3"/>
  <c r="K6658" i="3"/>
  <c r="L6664" i="3" s="1"/>
  <c r="G6658" i="3"/>
  <c r="D6658" i="3"/>
  <c r="M6016" i="3"/>
  <c r="K6016" i="3"/>
  <c r="L6022" i="3" s="1"/>
  <c r="G6016" i="3"/>
  <c r="D6016" i="3"/>
  <c r="M5374" i="3"/>
  <c r="K5374" i="3"/>
  <c r="L5380" i="3" s="1"/>
  <c r="G5374" i="3"/>
  <c r="D5374" i="3"/>
  <c r="M4732" i="3"/>
  <c r="K4732" i="3"/>
  <c r="L4738" i="3" s="1"/>
  <c r="G4732" i="3"/>
  <c r="D4732" i="3"/>
  <c r="M4090" i="3"/>
  <c r="K4090" i="3"/>
  <c r="L4096" i="3" s="1"/>
  <c r="G4090" i="3"/>
  <c r="D4090" i="3"/>
  <c r="M3448" i="3"/>
  <c r="K3448" i="3"/>
  <c r="L3454" i="3" s="1"/>
  <c r="G3448" i="3"/>
  <c r="D3448" i="3"/>
  <c r="M2806" i="3"/>
  <c r="K2806" i="3"/>
  <c r="L2812" i="3" s="1"/>
  <c r="G2806" i="3"/>
  <c r="D2806" i="3"/>
  <c r="M2164" i="3"/>
  <c r="K2164" i="3"/>
  <c r="L2170" i="3" s="1"/>
  <c r="G2164" i="3"/>
  <c r="D2164" i="3"/>
  <c r="M1522" i="3"/>
  <c r="K1522" i="3"/>
  <c r="L1528" i="3" s="1"/>
  <c r="G1522" i="3"/>
  <c r="D1522" i="3"/>
  <c r="M880" i="3"/>
  <c r="K880" i="3"/>
  <c r="L886" i="3" s="1"/>
  <c r="G880" i="3"/>
  <c r="D880" i="3"/>
  <c r="M238" i="3"/>
  <c r="K238" i="3"/>
  <c r="G238" i="3"/>
  <c r="D238" i="3"/>
  <c r="E6022" i="3" l="1"/>
  <c r="J6022" i="3" s="1"/>
  <c r="F6020" i="3"/>
  <c r="E886" i="3"/>
  <c r="J886" i="3" s="1"/>
  <c r="F884" i="3"/>
  <c r="E7306" i="3"/>
  <c r="J7306" i="3" s="1"/>
  <c r="F7304" i="3"/>
  <c r="L244" i="3"/>
  <c r="E4738" i="3"/>
  <c r="J4738" i="3" s="1"/>
  <c r="F4736" i="3"/>
  <c r="E3454" i="3"/>
  <c r="J3454" i="3" s="1"/>
  <c r="F3452" i="3"/>
  <c r="E9874" i="3"/>
  <c r="J9874" i="3" s="1"/>
  <c r="F9872" i="3"/>
  <c r="E1528" i="3"/>
  <c r="J1528" i="3" s="1"/>
  <c r="F1526" i="3"/>
  <c r="E5380" i="3"/>
  <c r="J5380" i="3" s="1"/>
  <c r="F5378" i="3"/>
  <c r="E2170" i="3"/>
  <c r="J2170" i="3" s="1"/>
  <c r="F2168" i="3"/>
  <c r="E8590" i="3"/>
  <c r="J8590" i="3" s="1"/>
  <c r="F8588" i="3"/>
  <c r="E244" i="3"/>
  <c r="J244" i="3" s="1"/>
  <c r="F242" i="3"/>
  <c r="E2812" i="3"/>
  <c r="J2812" i="3" s="1"/>
  <c r="F2810" i="3"/>
  <c r="E4096" i="3"/>
  <c r="J4096" i="3" s="1"/>
  <c r="F4094" i="3"/>
  <c r="E6664" i="3"/>
  <c r="J6664" i="3" s="1"/>
  <c r="F6662" i="3"/>
  <c r="E7948" i="3"/>
  <c r="J7948" i="3" s="1"/>
  <c r="F7946" i="3"/>
  <c r="E9232" i="3"/>
  <c r="J9232" i="3" s="1"/>
  <c r="F9230" i="3"/>
  <c r="L9874" i="3"/>
  <c r="M9867" i="3"/>
  <c r="K9867" i="3"/>
  <c r="G9867" i="3"/>
  <c r="D9867" i="3"/>
  <c r="M9225" i="3"/>
  <c r="K9225" i="3"/>
  <c r="L9231" i="3" s="1"/>
  <c r="G9225" i="3"/>
  <c r="D9225" i="3"/>
  <c r="M8583" i="3"/>
  <c r="K8583" i="3"/>
  <c r="L8589" i="3" s="1"/>
  <c r="G8583" i="3"/>
  <c r="D8583" i="3"/>
  <c r="M7941" i="3"/>
  <c r="K7941" i="3"/>
  <c r="L7947" i="3" s="1"/>
  <c r="G7941" i="3"/>
  <c r="D7941" i="3"/>
  <c r="M7299" i="3"/>
  <c r="K7299" i="3"/>
  <c r="L7305" i="3" s="1"/>
  <c r="G7299" i="3"/>
  <c r="D7299" i="3"/>
  <c r="M6657" i="3"/>
  <c r="K6657" i="3"/>
  <c r="L6663" i="3" s="1"/>
  <c r="G6657" i="3"/>
  <c r="D6657" i="3"/>
  <c r="M6015" i="3"/>
  <c r="K6015" i="3"/>
  <c r="L6021" i="3" s="1"/>
  <c r="G6015" i="3"/>
  <c r="D6015" i="3"/>
  <c r="M5373" i="3"/>
  <c r="K5373" i="3"/>
  <c r="L5379" i="3" s="1"/>
  <c r="G5373" i="3"/>
  <c r="D5373" i="3"/>
  <c r="M4731" i="3"/>
  <c r="K4731" i="3"/>
  <c r="L4737" i="3" s="1"/>
  <c r="G4731" i="3"/>
  <c r="D4731" i="3"/>
  <c r="M4089" i="3"/>
  <c r="K4089" i="3"/>
  <c r="L4095" i="3" s="1"/>
  <c r="G4089" i="3"/>
  <c r="D4089" i="3"/>
  <c r="M3447" i="3"/>
  <c r="K3447" i="3"/>
  <c r="L3453" i="3" s="1"/>
  <c r="G3447" i="3"/>
  <c r="D3447" i="3"/>
  <c r="M2805" i="3"/>
  <c r="K2805" i="3"/>
  <c r="L2811" i="3" s="1"/>
  <c r="G2805" i="3"/>
  <c r="D2805" i="3"/>
  <c r="M2163" i="3"/>
  <c r="K2163" i="3"/>
  <c r="L2169" i="3" s="1"/>
  <c r="G2163" i="3"/>
  <c r="D2163" i="3"/>
  <c r="M1521" i="3"/>
  <c r="K1521" i="3"/>
  <c r="L1527" i="3" s="1"/>
  <c r="G1521" i="3"/>
  <c r="D1521" i="3"/>
  <c r="M879" i="3"/>
  <c r="K879" i="3"/>
  <c r="L885" i="3" s="1"/>
  <c r="G879" i="3"/>
  <c r="D879" i="3"/>
  <c r="M237" i="3"/>
  <c r="K237" i="3"/>
  <c r="G237" i="3"/>
  <c r="D237" i="3"/>
  <c r="E885" i="3" l="1"/>
  <c r="J885" i="3" s="1"/>
  <c r="F883" i="3"/>
  <c r="E8589" i="3"/>
  <c r="J8589" i="3" s="1"/>
  <c r="F8587" i="3"/>
  <c r="E7305" i="3"/>
  <c r="J7305" i="3" s="1"/>
  <c r="F7303" i="3"/>
  <c r="E9873" i="3"/>
  <c r="J9873" i="3" s="1"/>
  <c r="F9871" i="3"/>
  <c r="E4737" i="3"/>
  <c r="J4737" i="3" s="1"/>
  <c r="F4735" i="3"/>
  <c r="E6663" i="3"/>
  <c r="J6663" i="3" s="1"/>
  <c r="F6661" i="3"/>
  <c r="E2169" i="3"/>
  <c r="J2169" i="3" s="1"/>
  <c r="F2167" i="3"/>
  <c r="E6021" i="3"/>
  <c r="J6021" i="3" s="1"/>
  <c r="F6019" i="3"/>
  <c r="E243" i="3"/>
  <c r="J243" i="3" s="1"/>
  <c r="F241" i="3"/>
  <c r="E1527" i="3"/>
  <c r="J1527" i="3" s="1"/>
  <c r="F1525" i="3"/>
  <c r="E4095" i="3"/>
  <c r="J4095" i="3" s="1"/>
  <c r="F4093" i="3"/>
  <c r="E7947" i="3"/>
  <c r="J7947" i="3" s="1"/>
  <c r="F7945" i="3"/>
  <c r="L9873" i="3"/>
  <c r="E3453" i="3"/>
  <c r="J3453" i="3" s="1"/>
  <c r="F3451" i="3"/>
  <c r="E2811" i="3"/>
  <c r="J2811" i="3" s="1"/>
  <c r="F2809" i="3"/>
  <c r="E5379" i="3"/>
  <c r="J5379" i="3" s="1"/>
  <c r="F5377" i="3"/>
  <c r="E9231" i="3"/>
  <c r="J9231" i="3" s="1"/>
  <c r="F9229" i="3"/>
  <c r="L243" i="3"/>
  <c r="M9866" i="3"/>
  <c r="K9866" i="3"/>
  <c r="G9866" i="3"/>
  <c r="D9866" i="3"/>
  <c r="M9224" i="3"/>
  <c r="K9224" i="3"/>
  <c r="L9230" i="3" s="1"/>
  <c r="G9224" i="3"/>
  <c r="D9224" i="3"/>
  <c r="M8582" i="3"/>
  <c r="K8582" i="3"/>
  <c r="L8588" i="3" s="1"/>
  <c r="G8582" i="3"/>
  <c r="D8582" i="3"/>
  <c r="M7940" i="3"/>
  <c r="K7940" i="3"/>
  <c r="L7946" i="3" s="1"/>
  <c r="G7940" i="3"/>
  <c r="D7940" i="3"/>
  <c r="M7298" i="3"/>
  <c r="K7298" i="3"/>
  <c r="L7304" i="3" s="1"/>
  <c r="G7298" i="3"/>
  <c r="D7298" i="3"/>
  <c r="M6656" i="3"/>
  <c r="K6656" i="3"/>
  <c r="L6662" i="3" s="1"/>
  <c r="G6656" i="3"/>
  <c r="D6656" i="3"/>
  <c r="M6014" i="3"/>
  <c r="K6014" i="3"/>
  <c r="L6020" i="3" s="1"/>
  <c r="G6014" i="3"/>
  <c r="D6014" i="3"/>
  <c r="M5372" i="3"/>
  <c r="K5372" i="3"/>
  <c r="L5378" i="3" s="1"/>
  <c r="G5372" i="3"/>
  <c r="D5372" i="3"/>
  <c r="M4730" i="3"/>
  <c r="K4730" i="3"/>
  <c r="L4736" i="3" s="1"/>
  <c r="G4730" i="3"/>
  <c r="D4730" i="3"/>
  <c r="M4088" i="3"/>
  <c r="K4088" i="3"/>
  <c r="L4094" i="3" s="1"/>
  <c r="G4088" i="3"/>
  <c r="D4088" i="3"/>
  <c r="M3446" i="3"/>
  <c r="K3446" i="3"/>
  <c r="L3452" i="3" s="1"/>
  <c r="G3446" i="3"/>
  <c r="D3446" i="3"/>
  <c r="M2804" i="3"/>
  <c r="K2804" i="3"/>
  <c r="L2810" i="3" s="1"/>
  <c r="G2804" i="3"/>
  <c r="D2804" i="3"/>
  <c r="M2162" i="3"/>
  <c r="K2162" i="3"/>
  <c r="L2168" i="3" s="1"/>
  <c r="G2162" i="3"/>
  <c r="D2162" i="3"/>
  <c r="M1520" i="3"/>
  <c r="K1520" i="3"/>
  <c r="L1526" i="3" s="1"/>
  <c r="G1520" i="3"/>
  <c r="D1520" i="3"/>
  <c r="M878" i="3"/>
  <c r="K878" i="3"/>
  <c r="L884" i="3" s="1"/>
  <c r="G878" i="3"/>
  <c r="D878" i="3"/>
  <c r="M236" i="3"/>
  <c r="K236" i="3"/>
  <c r="G236" i="3"/>
  <c r="D236" i="3"/>
  <c r="E2168" i="3" l="1"/>
  <c r="J2168" i="3" s="1"/>
  <c r="F2166" i="3"/>
  <c r="E884" i="3"/>
  <c r="J884" i="3" s="1"/>
  <c r="F882" i="3"/>
  <c r="E9872" i="3"/>
  <c r="J9872" i="3" s="1"/>
  <c r="F9870" i="3"/>
  <c r="E6020" i="3"/>
  <c r="J6020" i="3" s="1"/>
  <c r="F6018" i="3"/>
  <c r="E8588" i="3"/>
  <c r="J8588" i="3" s="1"/>
  <c r="F8586" i="3"/>
  <c r="E5378" i="3"/>
  <c r="J5378" i="3" s="1"/>
  <c r="F5376" i="3"/>
  <c r="E4736" i="3"/>
  <c r="J4736" i="3" s="1"/>
  <c r="F4734" i="3"/>
  <c r="E2810" i="3"/>
  <c r="J2810" i="3" s="1"/>
  <c r="F2808" i="3"/>
  <c r="E7946" i="3"/>
  <c r="J7946" i="3" s="1"/>
  <c r="F7944" i="3"/>
  <c r="E3452" i="3"/>
  <c r="J3452" i="3" s="1"/>
  <c r="F3450" i="3"/>
  <c r="E242" i="3"/>
  <c r="J242" i="3" s="1"/>
  <c r="F240" i="3"/>
  <c r="E4094" i="3"/>
  <c r="J4094" i="3" s="1"/>
  <c r="F4092" i="3"/>
  <c r="E9230" i="3"/>
  <c r="J9230" i="3" s="1"/>
  <c r="F9228" i="3"/>
  <c r="L9872" i="3"/>
  <c r="E7304" i="3"/>
  <c r="J7304" i="3" s="1"/>
  <c r="F7302" i="3"/>
  <c r="E1526" i="3"/>
  <c r="J1526" i="3" s="1"/>
  <c r="F1524" i="3"/>
  <c r="E6662" i="3"/>
  <c r="J6662" i="3" s="1"/>
  <c r="F6660" i="3"/>
  <c r="L242" i="3"/>
  <c r="M9223" i="3"/>
  <c r="K9223" i="3"/>
  <c r="L9229" i="3" s="1"/>
  <c r="G9223" i="3"/>
  <c r="D9223" i="3"/>
  <c r="M8581" i="3"/>
  <c r="K8581" i="3"/>
  <c r="L8587" i="3" s="1"/>
  <c r="G8581" i="3"/>
  <c r="D8581" i="3"/>
  <c r="M7939" i="3"/>
  <c r="K7939" i="3"/>
  <c r="L7945" i="3" s="1"/>
  <c r="G7939" i="3"/>
  <c r="D7939" i="3"/>
  <c r="M7297" i="3"/>
  <c r="K7297" i="3"/>
  <c r="L7303" i="3" s="1"/>
  <c r="G7297" i="3"/>
  <c r="D7297" i="3"/>
  <c r="M6655" i="3"/>
  <c r="K6655" i="3"/>
  <c r="L6661" i="3" s="1"/>
  <c r="G6655" i="3"/>
  <c r="D6655" i="3"/>
  <c r="M6013" i="3"/>
  <c r="K6013" i="3"/>
  <c r="L6019" i="3" s="1"/>
  <c r="G6013" i="3"/>
  <c r="D6013" i="3"/>
  <c r="M5371" i="3"/>
  <c r="K5371" i="3"/>
  <c r="L5377" i="3" s="1"/>
  <c r="G5371" i="3"/>
  <c r="D5371" i="3"/>
  <c r="M5780" i="3"/>
  <c r="M4729" i="3"/>
  <c r="K4729" i="3"/>
  <c r="L4735" i="3" s="1"/>
  <c r="G4729" i="3"/>
  <c r="D4729" i="3"/>
  <c r="M4087" i="3"/>
  <c r="K4087" i="3"/>
  <c r="L4093" i="3" s="1"/>
  <c r="G4087" i="3"/>
  <c r="D4087" i="3"/>
  <c r="M3445" i="3"/>
  <c r="K3445" i="3"/>
  <c r="L3451" i="3" s="1"/>
  <c r="G3445" i="3"/>
  <c r="D3445" i="3"/>
  <c r="M2803" i="3"/>
  <c r="K2803" i="3"/>
  <c r="L2809" i="3" s="1"/>
  <c r="G2803" i="3"/>
  <c r="D2803" i="3"/>
  <c r="M2161" i="3"/>
  <c r="K2161" i="3"/>
  <c r="L2167" i="3" s="1"/>
  <c r="G2161" i="3"/>
  <c r="D2161" i="3"/>
  <c r="M1519" i="3"/>
  <c r="K1519" i="3"/>
  <c r="L1525" i="3" s="1"/>
  <c r="G1519" i="3"/>
  <c r="D1519" i="3"/>
  <c r="M877" i="3"/>
  <c r="K877" i="3"/>
  <c r="L883" i="3" s="1"/>
  <c r="G877" i="3"/>
  <c r="D877" i="3"/>
  <c r="M235" i="3"/>
  <c r="K235" i="3"/>
  <c r="G235" i="3"/>
  <c r="D235" i="3"/>
  <c r="M9865" i="3"/>
  <c r="K9865" i="3"/>
  <c r="L9871" i="3" s="1"/>
  <c r="G9865" i="3"/>
  <c r="D9865" i="3"/>
  <c r="E4735" i="3" l="1"/>
  <c r="J4735" i="3" s="1"/>
  <c r="F4733" i="3"/>
  <c r="E6019" i="3"/>
  <c r="J6019" i="3" s="1"/>
  <c r="F6017" i="3"/>
  <c r="E8587" i="3"/>
  <c r="J8587" i="3" s="1"/>
  <c r="F8585" i="3"/>
  <c r="E2167" i="3"/>
  <c r="J2167" i="3" s="1"/>
  <c r="F2165" i="3"/>
  <c r="E883" i="3"/>
  <c r="J883" i="3" s="1"/>
  <c r="F881" i="3"/>
  <c r="E3451" i="3"/>
  <c r="J3451" i="3" s="1"/>
  <c r="F3449" i="3"/>
  <c r="E7303" i="3"/>
  <c r="J7303" i="3" s="1"/>
  <c r="F7301" i="3"/>
  <c r="E2809" i="3"/>
  <c r="J2809" i="3" s="1"/>
  <c r="F2807" i="3"/>
  <c r="E6661" i="3"/>
  <c r="J6661" i="3" s="1"/>
  <c r="F6659" i="3"/>
  <c r="E7945" i="3"/>
  <c r="J7945" i="3" s="1"/>
  <c r="F7943" i="3"/>
  <c r="E9229" i="3"/>
  <c r="J9229" i="3" s="1"/>
  <c r="F9227" i="3"/>
  <c r="E241" i="3"/>
  <c r="J241" i="3" s="1"/>
  <c r="F239" i="3"/>
  <c r="E4093" i="3"/>
  <c r="J4093" i="3" s="1"/>
  <c r="F4091" i="3"/>
  <c r="L241" i="3"/>
  <c r="E9871" i="3"/>
  <c r="J9871" i="3" s="1"/>
  <c r="F9869" i="3"/>
  <c r="E1525" i="3"/>
  <c r="J1525" i="3" s="1"/>
  <c r="F1523" i="3"/>
  <c r="E5377" i="3"/>
  <c r="J5377" i="3" s="1"/>
  <c r="F5375" i="3"/>
  <c r="M9864" i="3"/>
  <c r="K9864" i="3"/>
  <c r="L9870" i="3" s="1"/>
  <c r="G9864" i="3"/>
  <c r="D9864" i="3"/>
  <c r="M9863" i="3"/>
  <c r="K9863" i="3"/>
  <c r="G9863" i="3"/>
  <c r="D9863" i="3"/>
  <c r="M9222" i="3"/>
  <c r="K9222" i="3"/>
  <c r="L9228" i="3" s="1"/>
  <c r="G9222" i="3"/>
  <c r="D9222" i="3"/>
  <c r="M9221" i="3"/>
  <c r="K9221" i="3"/>
  <c r="G9221" i="3"/>
  <c r="D9221" i="3"/>
  <c r="M8580" i="3"/>
  <c r="K8580" i="3"/>
  <c r="L8586" i="3" s="1"/>
  <c r="G8580" i="3"/>
  <c r="D8580" i="3"/>
  <c r="M8579" i="3"/>
  <c r="K8579" i="3"/>
  <c r="G8579" i="3"/>
  <c r="D8579" i="3"/>
  <c r="M7938" i="3"/>
  <c r="K7938" i="3"/>
  <c r="L7944" i="3" s="1"/>
  <c r="G7938" i="3"/>
  <c r="D7938" i="3"/>
  <c r="M7937" i="3"/>
  <c r="K7937" i="3"/>
  <c r="G7937" i="3"/>
  <c r="D7937" i="3"/>
  <c r="M7296" i="3"/>
  <c r="K7296" i="3"/>
  <c r="L7302" i="3" s="1"/>
  <c r="G7296" i="3"/>
  <c r="D7296" i="3"/>
  <c r="M7295" i="3"/>
  <c r="K7295" i="3"/>
  <c r="G7295" i="3"/>
  <c r="D7295" i="3"/>
  <c r="M6654" i="3"/>
  <c r="K6654" i="3"/>
  <c r="L6660" i="3" s="1"/>
  <c r="G6654" i="3"/>
  <c r="D6654" i="3"/>
  <c r="M6653" i="3"/>
  <c r="K6653" i="3"/>
  <c r="G6653" i="3"/>
  <c r="D6653" i="3"/>
  <c r="M6012" i="3"/>
  <c r="K6012" i="3"/>
  <c r="L6018" i="3" s="1"/>
  <c r="G6012" i="3"/>
  <c r="D6012" i="3"/>
  <c r="M6011" i="3"/>
  <c r="K6011" i="3"/>
  <c r="G6011" i="3"/>
  <c r="D6011" i="3"/>
  <c r="M5370" i="3"/>
  <c r="K5370" i="3"/>
  <c r="L5376" i="3" s="1"/>
  <c r="G5370" i="3"/>
  <c r="D5370" i="3"/>
  <c r="M5369" i="3"/>
  <c r="K5369" i="3"/>
  <c r="G5369" i="3"/>
  <c r="D5369" i="3"/>
  <c r="M4728" i="3"/>
  <c r="K4728" i="3"/>
  <c r="L4734" i="3" s="1"/>
  <c r="G4728" i="3"/>
  <c r="D4728" i="3"/>
  <c r="M4727" i="3"/>
  <c r="K4727" i="3"/>
  <c r="G4727" i="3"/>
  <c r="D4727" i="3"/>
  <c r="M4086" i="3"/>
  <c r="K4086" i="3"/>
  <c r="L4092" i="3" s="1"/>
  <c r="G4086" i="3"/>
  <c r="D4086" i="3"/>
  <c r="M4085" i="3"/>
  <c r="K4085" i="3"/>
  <c r="G4085" i="3"/>
  <c r="D4085" i="3"/>
  <c r="M3444" i="3"/>
  <c r="K3444" i="3"/>
  <c r="L3450" i="3" s="1"/>
  <c r="G3444" i="3"/>
  <c r="D3444" i="3"/>
  <c r="M3443" i="3"/>
  <c r="K3443" i="3"/>
  <c r="G3443" i="3"/>
  <c r="D3443" i="3"/>
  <c r="M2802" i="3"/>
  <c r="K2802" i="3"/>
  <c r="L2808" i="3" s="1"/>
  <c r="G2802" i="3"/>
  <c r="D2802" i="3"/>
  <c r="M2801" i="3"/>
  <c r="K2801" i="3"/>
  <c r="G2801" i="3"/>
  <c r="D2801" i="3"/>
  <c r="M2160" i="3"/>
  <c r="K2160" i="3"/>
  <c r="L2166" i="3" s="1"/>
  <c r="G2160" i="3"/>
  <c r="D2160" i="3"/>
  <c r="M2159" i="3"/>
  <c r="K2159" i="3"/>
  <c r="G2159" i="3"/>
  <c r="D2159" i="3"/>
  <c r="M1518" i="3"/>
  <c r="K1518" i="3"/>
  <c r="L1524" i="3" s="1"/>
  <c r="G1518" i="3"/>
  <c r="D1518" i="3"/>
  <c r="M1517" i="3"/>
  <c r="K1517" i="3"/>
  <c r="G1517" i="3"/>
  <c r="D1517" i="3"/>
  <c r="M876" i="3"/>
  <c r="K876" i="3"/>
  <c r="L882" i="3" s="1"/>
  <c r="G876" i="3"/>
  <c r="D876" i="3"/>
  <c r="M875" i="3"/>
  <c r="K875" i="3"/>
  <c r="G875" i="3"/>
  <c r="D87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869" i="3"/>
  <c r="E239" i="3"/>
  <c r="J239" i="3" s="1"/>
  <c r="F237" i="3"/>
  <c r="E9870" i="3"/>
  <c r="J9870" i="3" s="1"/>
  <c r="F9868" i="3"/>
  <c r="L239" i="3"/>
  <c r="E9869" i="3"/>
  <c r="J9869" i="3" s="1"/>
  <c r="F9867" i="3"/>
  <c r="L9227" i="3"/>
  <c r="F9226" i="3"/>
  <c r="E9228" i="3"/>
  <c r="J9228" i="3" s="1"/>
  <c r="E9227" i="3"/>
  <c r="J9227" i="3" s="1"/>
  <c r="F8584" i="3"/>
  <c r="E8586" i="3"/>
  <c r="J8586" i="3" s="1"/>
  <c r="F7942" i="3"/>
  <c r="E7944" i="3"/>
  <c r="J7944" i="3" s="1"/>
  <c r="F7300" i="3"/>
  <c r="E7302" i="3"/>
  <c r="J7302" i="3" s="1"/>
  <c r="F6658" i="3"/>
  <c r="E6660" i="3"/>
  <c r="J6660" i="3" s="1"/>
  <c r="L2807" i="3"/>
  <c r="F6016" i="3"/>
  <c r="E6018" i="3"/>
  <c r="J6018" i="3" s="1"/>
  <c r="F5374" i="3"/>
  <c r="E5376" i="3"/>
  <c r="J5376" i="3" s="1"/>
  <c r="L1523" i="3"/>
  <c r="F4732" i="3"/>
  <c r="E4734" i="3"/>
  <c r="J4734" i="3" s="1"/>
  <c r="F4090" i="3"/>
  <c r="E4092" i="3"/>
  <c r="J4092" i="3" s="1"/>
  <c r="F3448" i="3"/>
  <c r="E3450" i="3"/>
  <c r="J3450" i="3" s="1"/>
  <c r="F2806" i="3"/>
  <c r="E2808" i="3"/>
  <c r="J2808" i="3" s="1"/>
  <c r="F2164" i="3"/>
  <c r="E2166" i="3"/>
  <c r="J2166" i="3" s="1"/>
  <c r="F1522" i="3"/>
  <c r="E1524" i="3"/>
  <c r="J1524" i="3" s="1"/>
  <c r="F880" i="3"/>
  <c r="E882" i="3"/>
  <c r="J882" i="3" s="1"/>
  <c r="L881" i="3"/>
  <c r="L3449" i="3"/>
  <c r="L4091" i="3"/>
  <c r="L4733" i="3"/>
  <c r="L5375" i="3"/>
  <c r="L6017" i="3"/>
  <c r="L6659" i="3"/>
  <c r="L7301" i="3"/>
  <c r="L7943" i="3"/>
  <c r="L8585" i="3"/>
  <c r="E8585" i="3"/>
  <c r="J8585" i="3" s="1"/>
  <c r="E7943" i="3"/>
  <c r="J7943" i="3" s="1"/>
  <c r="E7301" i="3"/>
  <c r="J7301" i="3" s="1"/>
  <c r="E6659" i="3"/>
  <c r="J6659" i="3" s="1"/>
  <c r="E6017" i="3"/>
  <c r="J6017" i="3" s="1"/>
  <c r="E5375" i="3"/>
  <c r="J5375" i="3" s="1"/>
  <c r="E4733" i="3"/>
  <c r="J4733" i="3" s="1"/>
  <c r="E4091" i="3"/>
  <c r="J4091" i="3" s="1"/>
  <c r="E3449" i="3"/>
  <c r="J3449" i="3" s="1"/>
  <c r="E2807" i="3"/>
  <c r="J2807" i="3" s="1"/>
  <c r="E2165" i="3"/>
  <c r="J2165" i="3" s="1"/>
  <c r="L2165" i="3"/>
  <c r="E1523" i="3"/>
  <c r="J1523" i="3" s="1"/>
  <c r="E881" i="3"/>
  <c r="J881" i="3" s="1"/>
  <c r="F9225" i="3"/>
  <c r="F8583" i="3"/>
  <c r="F7941" i="3"/>
  <c r="F7299" i="3"/>
  <c r="F6657" i="3"/>
  <c r="F6015" i="3"/>
  <c r="F5373" i="3"/>
  <c r="F4731" i="3"/>
  <c r="F4089" i="3"/>
  <c r="F3447" i="3"/>
  <c r="F2805" i="3"/>
  <c r="F2163" i="3"/>
  <c r="F1521" i="3"/>
  <c r="F879" i="3"/>
  <c r="M232" i="3"/>
  <c r="K232" i="3"/>
  <c r="G232" i="3"/>
  <c r="D232" i="3"/>
  <c r="M874" i="3"/>
  <c r="K874" i="3"/>
  <c r="L880" i="3" s="1"/>
  <c r="G874" i="3"/>
  <c r="D874" i="3"/>
  <c r="E880" i="3" s="1"/>
  <c r="J880" i="3" s="1"/>
  <c r="M1516" i="3"/>
  <c r="K1516" i="3"/>
  <c r="G1516" i="3"/>
  <c r="D1516" i="3"/>
  <c r="F1520" i="3" s="1"/>
  <c r="M2158" i="3"/>
  <c r="K2158" i="3"/>
  <c r="L2164" i="3" s="1"/>
  <c r="G2158" i="3"/>
  <c r="D2158" i="3"/>
  <c r="M2800" i="3"/>
  <c r="K2800" i="3"/>
  <c r="L2806" i="3" s="1"/>
  <c r="G2800" i="3"/>
  <c r="D2800" i="3"/>
  <c r="E2806" i="3" s="1"/>
  <c r="J2806" i="3" s="1"/>
  <c r="M3442" i="3"/>
  <c r="K3442" i="3"/>
  <c r="G3442" i="3"/>
  <c r="D3442" i="3"/>
  <c r="E3448" i="3" s="1"/>
  <c r="J3448" i="3" s="1"/>
  <c r="M4084" i="3"/>
  <c r="K4084" i="3"/>
  <c r="G4084" i="3"/>
  <c r="D4084" i="3"/>
  <c r="F4088" i="3" s="1"/>
  <c r="M4726" i="3"/>
  <c r="K4726" i="3"/>
  <c r="L4732" i="3" s="1"/>
  <c r="G4726" i="3"/>
  <c r="D4726" i="3"/>
  <c r="E4732" i="3" s="1"/>
  <c r="J4732" i="3" s="1"/>
  <c r="M5368" i="3"/>
  <c r="K5368" i="3"/>
  <c r="L5374" i="3" s="1"/>
  <c r="G5368" i="3"/>
  <c r="D5368" i="3"/>
  <c r="F5372" i="3" s="1"/>
  <c r="M6010" i="3"/>
  <c r="K6010" i="3"/>
  <c r="L6016" i="3" s="1"/>
  <c r="G6010" i="3"/>
  <c r="D6010" i="3"/>
  <c r="F6014" i="3" s="1"/>
  <c r="M6652" i="3"/>
  <c r="K6652" i="3"/>
  <c r="L6658" i="3" s="1"/>
  <c r="G6652" i="3"/>
  <c r="D6652" i="3"/>
  <c r="F6656" i="3" s="1"/>
  <c r="M7294" i="3"/>
  <c r="K7294" i="3"/>
  <c r="L7300" i="3" s="1"/>
  <c r="G7294" i="3"/>
  <c r="D7294" i="3"/>
  <c r="F7298" i="3" s="1"/>
  <c r="M7936" i="3"/>
  <c r="K7936" i="3"/>
  <c r="L7942" i="3" s="1"/>
  <c r="G7936" i="3"/>
  <c r="D7936" i="3"/>
  <c r="M8578" i="3"/>
  <c r="K8578" i="3"/>
  <c r="L8584" i="3" s="1"/>
  <c r="G8578" i="3"/>
  <c r="D8578" i="3"/>
  <c r="F8582" i="3" s="1"/>
  <c r="M9220" i="3"/>
  <c r="K9220" i="3"/>
  <c r="L9226" i="3" s="1"/>
  <c r="G9220" i="3"/>
  <c r="D9220" i="3"/>
  <c r="F9224" i="3" s="1"/>
  <c r="M9862" i="3"/>
  <c r="K9862" i="3"/>
  <c r="L9868" i="3" s="1"/>
  <c r="G9862" i="3"/>
  <c r="D9862" i="3"/>
  <c r="E2164" i="3" l="1"/>
  <c r="J2164" i="3" s="1"/>
  <c r="E7300" i="3"/>
  <c r="J7300" i="3" s="1"/>
  <c r="E238" i="3"/>
  <c r="J238" i="3" s="1"/>
  <c r="F236" i="3"/>
  <c r="F878" i="3"/>
  <c r="F2162" i="3"/>
  <c r="E5374" i="3"/>
  <c r="J5374" i="3" s="1"/>
  <c r="E7942" i="3"/>
  <c r="J7942" i="3" s="1"/>
  <c r="E9868" i="3"/>
  <c r="J9868" i="3" s="1"/>
  <c r="F9866" i="3"/>
  <c r="L238" i="3"/>
  <c r="F3446" i="3"/>
  <c r="F4730" i="3"/>
  <c r="F7940" i="3"/>
  <c r="L3448" i="3"/>
  <c r="E1522" i="3"/>
  <c r="J1522" i="3" s="1"/>
  <c r="E6016" i="3"/>
  <c r="J6016" i="3" s="1"/>
  <c r="E8584" i="3"/>
  <c r="J8584" i="3" s="1"/>
  <c r="E9226" i="3"/>
  <c r="J9226" i="3" s="1"/>
  <c r="F2804" i="3"/>
  <c r="L4090" i="3"/>
  <c r="E4090" i="3"/>
  <c r="J4090" i="3" s="1"/>
  <c r="E6658" i="3"/>
  <c r="J6658" i="3" s="1"/>
  <c r="L1522" i="3"/>
  <c r="M9861" i="3"/>
  <c r="K9861" i="3"/>
  <c r="L9867" i="3" s="1"/>
  <c r="G9861" i="3"/>
  <c r="D9861" i="3"/>
  <c r="M9219" i="3"/>
  <c r="K9219" i="3"/>
  <c r="G9219" i="3"/>
  <c r="D9219" i="3"/>
  <c r="M8577" i="3"/>
  <c r="K8577" i="3"/>
  <c r="G8577" i="3"/>
  <c r="D8577" i="3"/>
  <c r="M7935" i="3"/>
  <c r="K7935" i="3"/>
  <c r="G7935" i="3"/>
  <c r="D7935" i="3"/>
  <c r="M7293" i="3"/>
  <c r="K7293" i="3"/>
  <c r="G7293" i="3"/>
  <c r="D7293" i="3"/>
  <c r="M6651" i="3"/>
  <c r="K6651" i="3"/>
  <c r="G6651" i="3"/>
  <c r="D6651" i="3"/>
  <c r="M6009" i="3"/>
  <c r="K6009" i="3"/>
  <c r="G6009" i="3"/>
  <c r="D6009" i="3"/>
  <c r="M5367" i="3"/>
  <c r="K5367" i="3"/>
  <c r="G5367" i="3"/>
  <c r="D5367" i="3"/>
  <c r="M4725" i="3"/>
  <c r="K4725" i="3"/>
  <c r="G4725" i="3"/>
  <c r="D4725" i="3"/>
  <c r="M4083" i="3"/>
  <c r="K4083" i="3"/>
  <c r="G4083" i="3"/>
  <c r="D4083" i="3"/>
  <c r="M3441" i="3"/>
  <c r="K3441" i="3"/>
  <c r="G3441" i="3"/>
  <c r="D3441" i="3"/>
  <c r="M2799" i="3"/>
  <c r="K2799" i="3"/>
  <c r="G2799" i="3"/>
  <c r="D2799" i="3"/>
  <c r="M2157" i="3"/>
  <c r="K2157" i="3"/>
  <c r="L2163" i="3" s="1"/>
  <c r="G2157" i="3"/>
  <c r="D2157" i="3"/>
  <c r="M1515" i="3"/>
  <c r="K1515" i="3"/>
  <c r="L1521" i="3" s="1"/>
  <c r="G1515" i="3"/>
  <c r="D1515" i="3"/>
  <c r="M873" i="3"/>
  <c r="K873" i="3"/>
  <c r="G873" i="3"/>
  <c r="D873" i="3"/>
  <c r="M231" i="3"/>
  <c r="K231" i="3"/>
  <c r="G231" i="3"/>
  <c r="D231" i="3"/>
  <c r="E5373" i="3" l="1"/>
  <c r="J5373" i="3" s="1"/>
  <c r="F5371" i="3"/>
  <c r="E7941" i="3"/>
  <c r="J7941" i="3" s="1"/>
  <c r="F7939" i="3"/>
  <c r="E9867" i="3"/>
  <c r="J9867" i="3" s="1"/>
  <c r="F9865" i="3"/>
  <c r="E2805" i="3"/>
  <c r="J2805" i="3" s="1"/>
  <c r="F2803" i="3"/>
  <c r="E6657" i="3"/>
  <c r="J6657" i="3" s="1"/>
  <c r="F6655" i="3"/>
  <c r="L4089" i="3"/>
  <c r="L5373" i="3"/>
  <c r="E9225" i="3"/>
  <c r="J9225" i="3" s="1"/>
  <c r="F9223" i="3"/>
  <c r="L2805" i="3"/>
  <c r="F2161" i="3"/>
  <c r="E2163" i="3"/>
  <c r="J2163" i="3" s="1"/>
  <c r="L879" i="3"/>
  <c r="F4729" i="3"/>
  <c r="E4731" i="3"/>
  <c r="J4731" i="3" s="1"/>
  <c r="L7941" i="3"/>
  <c r="L9225" i="3"/>
  <c r="L237" i="3"/>
  <c r="L6657" i="3"/>
  <c r="E3447" i="3"/>
  <c r="J3447" i="3" s="1"/>
  <c r="F3445" i="3"/>
  <c r="F7297" i="3"/>
  <c r="E7299" i="3"/>
  <c r="J7299" i="3" s="1"/>
  <c r="L7299" i="3"/>
  <c r="E4089" i="3"/>
  <c r="J4089" i="3" s="1"/>
  <c r="F4087" i="3"/>
  <c r="L8583" i="3"/>
  <c r="F877" i="3"/>
  <c r="E879" i="3"/>
  <c r="J879" i="3" s="1"/>
  <c r="E6015" i="3"/>
  <c r="J6015" i="3" s="1"/>
  <c r="F6013" i="3"/>
  <c r="E237" i="3"/>
  <c r="J237" i="3" s="1"/>
  <c r="F235" i="3"/>
  <c r="F1519" i="3"/>
  <c r="E1521" i="3"/>
  <c r="J1521" i="3" s="1"/>
  <c r="L3447" i="3"/>
  <c r="L4731" i="3"/>
  <c r="L6015" i="3"/>
  <c r="E8583" i="3"/>
  <c r="J8583" i="3" s="1"/>
  <c r="F8581" i="3"/>
  <c r="M9860" i="3" l="1"/>
  <c r="K9860" i="3"/>
  <c r="G9860" i="3"/>
  <c r="D9860" i="3"/>
  <c r="M9218" i="3"/>
  <c r="K9218" i="3"/>
  <c r="G9218" i="3"/>
  <c r="D9218" i="3"/>
  <c r="M8576" i="3"/>
  <c r="K8576" i="3"/>
  <c r="G8576" i="3"/>
  <c r="D8576" i="3"/>
  <c r="M7934" i="3"/>
  <c r="K7934" i="3"/>
  <c r="G7934" i="3"/>
  <c r="D7934" i="3"/>
  <c r="M7292" i="3"/>
  <c r="K7292" i="3"/>
  <c r="G7292" i="3"/>
  <c r="D7292" i="3"/>
  <c r="M6650" i="3"/>
  <c r="K6650" i="3"/>
  <c r="G6650" i="3"/>
  <c r="D6650" i="3"/>
  <c r="M6008" i="3"/>
  <c r="K6008" i="3"/>
  <c r="G6008" i="3"/>
  <c r="D6008" i="3"/>
  <c r="M5366" i="3"/>
  <c r="K5366" i="3"/>
  <c r="L5372" i="3" s="1"/>
  <c r="G5366" i="3"/>
  <c r="D5366" i="3"/>
  <c r="M4724" i="3"/>
  <c r="K4724" i="3"/>
  <c r="L4730" i="3" s="1"/>
  <c r="G4724" i="3"/>
  <c r="D4724" i="3"/>
  <c r="M4082" i="3"/>
  <c r="K4082" i="3"/>
  <c r="G4082" i="3"/>
  <c r="D4082" i="3"/>
  <c r="M3440" i="3"/>
  <c r="K3440" i="3"/>
  <c r="G3440" i="3"/>
  <c r="D3440" i="3"/>
  <c r="M2798" i="3"/>
  <c r="K2798" i="3"/>
  <c r="G2798" i="3"/>
  <c r="D2798" i="3"/>
  <c r="M2156" i="3"/>
  <c r="K2156" i="3"/>
  <c r="L2162" i="3" s="1"/>
  <c r="G2156" i="3"/>
  <c r="D2156" i="3"/>
  <c r="M1514" i="3"/>
  <c r="K1514" i="3"/>
  <c r="L1520" i="3" s="1"/>
  <c r="G1514" i="3"/>
  <c r="D1514" i="3"/>
  <c r="M872" i="3"/>
  <c r="K872" i="3"/>
  <c r="G872" i="3"/>
  <c r="D872" i="3"/>
  <c r="M230" i="3"/>
  <c r="K230" i="3"/>
  <c r="L236" i="3" s="1"/>
  <c r="G230" i="3"/>
  <c r="D230" i="3"/>
  <c r="F4086" i="3" l="1"/>
  <c r="E4088" i="3"/>
  <c r="J4088" i="3" s="1"/>
  <c r="L6014" i="3"/>
  <c r="E9866" i="3"/>
  <c r="J9866" i="3" s="1"/>
  <c r="F9864" i="3"/>
  <c r="E878" i="3"/>
  <c r="J878" i="3" s="1"/>
  <c r="F876" i="3"/>
  <c r="F5370" i="3"/>
  <c r="E5372" i="3"/>
  <c r="J5372" i="3" s="1"/>
  <c r="L2804" i="3"/>
  <c r="L7298" i="3"/>
  <c r="L8582" i="3"/>
  <c r="E236" i="3"/>
  <c r="J236" i="3" s="1"/>
  <c r="F234" i="3"/>
  <c r="E3446" i="3"/>
  <c r="J3446" i="3" s="1"/>
  <c r="F3444" i="3"/>
  <c r="F6654" i="3"/>
  <c r="E6656" i="3"/>
  <c r="J6656" i="3" s="1"/>
  <c r="E2162" i="3"/>
  <c r="J2162" i="3" s="1"/>
  <c r="F2160" i="3"/>
  <c r="F7938" i="3"/>
  <c r="E7940" i="3"/>
  <c r="J7940" i="3" s="1"/>
  <c r="E9224" i="3"/>
  <c r="J9224" i="3" s="1"/>
  <c r="F9222" i="3"/>
  <c r="E8582" i="3"/>
  <c r="J8582" i="3" s="1"/>
  <c r="F8580" i="3"/>
  <c r="F1518" i="3"/>
  <c r="E1520" i="3"/>
  <c r="J1520" i="3" s="1"/>
  <c r="L3446" i="3"/>
  <c r="L6656" i="3"/>
  <c r="L9866" i="3"/>
  <c r="E7298" i="3"/>
  <c r="J7298" i="3" s="1"/>
  <c r="F7296" i="3"/>
  <c r="L4088" i="3"/>
  <c r="L878" i="3"/>
  <c r="E4730" i="3"/>
  <c r="J4730" i="3" s="1"/>
  <c r="F4728" i="3"/>
  <c r="E2804" i="3"/>
  <c r="J2804" i="3" s="1"/>
  <c r="F2802" i="3"/>
  <c r="E6014" i="3"/>
  <c r="J6014" i="3" s="1"/>
  <c r="F6012" i="3"/>
  <c r="L7940" i="3"/>
  <c r="L9224" i="3"/>
  <c r="M229" i="3"/>
  <c r="K229" i="3"/>
  <c r="L235" i="3" s="1"/>
  <c r="G229" i="3"/>
  <c r="D229" i="3"/>
  <c r="M871" i="3"/>
  <c r="K871" i="3"/>
  <c r="G871" i="3"/>
  <c r="D871" i="3"/>
  <c r="M1513" i="3"/>
  <c r="K1513" i="3"/>
  <c r="G1513" i="3"/>
  <c r="D1513" i="3"/>
  <c r="M2155" i="3"/>
  <c r="K2155" i="3"/>
  <c r="G2155" i="3"/>
  <c r="D2155" i="3"/>
  <c r="M2797" i="3"/>
  <c r="K2797" i="3"/>
  <c r="L2803" i="3" s="1"/>
  <c r="G2797" i="3"/>
  <c r="D2797" i="3"/>
  <c r="M3439" i="3"/>
  <c r="K3439" i="3"/>
  <c r="G3439" i="3"/>
  <c r="D3439" i="3"/>
  <c r="M4081" i="3"/>
  <c r="K4081" i="3"/>
  <c r="G4081" i="3"/>
  <c r="D4081" i="3"/>
  <c r="M4723" i="3"/>
  <c r="K4723" i="3"/>
  <c r="L4729" i="3" s="1"/>
  <c r="G4723" i="3"/>
  <c r="D4723" i="3"/>
  <c r="M5365" i="3"/>
  <c r="K5365" i="3"/>
  <c r="L5371" i="3" s="1"/>
  <c r="G5365" i="3"/>
  <c r="D5365" i="3"/>
  <c r="M6007" i="3"/>
  <c r="K6007" i="3"/>
  <c r="G6007" i="3"/>
  <c r="D6007" i="3"/>
  <c r="M6649" i="3"/>
  <c r="K6649" i="3"/>
  <c r="G6649" i="3"/>
  <c r="D6649" i="3"/>
  <c r="M7291" i="3"/>
  <c r="K7291" i="3"/>
  <c r="G7291" i="3"/>
  <c r="D7291" i="3"/>
  <c r="M7933" i="3"/>
  <c r="K7933" i="3"/>
  <c r="G7933" i="3"/>
  <c r="D7933" i="3"/>
  <c r="M8575" i="3"/>
  <c r="K8575" i="3"/>
  <c r="G8575" i="3"/>
  <c r="D8575" i="3"/>
  <c r="M9217" i="3"/>
  <c r="K9217" i="3"/>
  <c r="L9223" i="3" s="1"/>
  <c r="G9217" i="3"/>
  <c r="D9217" i="3"/>
  <c r="M9859" i="3"/>
  <c r="K9859" i="3"/>
  <c r="L9865" i="3" s="1"/>
  <c r="G9859" i="3"/>
  <c r="D9859" i="3"/>
  <c r="F875" i="3" l="1"/>
  <c r="E877" i="3"/>
  <c r="J877" i="3" s="1"/>
  <c r="F2801" i="3"/>
  <c r="E2803" i="3"/>
  <c r="J2803" i="3" s="1"/>
  <c r="L2161" i="3"/>
  <c r="F4085" i="3"/>
  <c r="E4087" i="3"/>
  <c r="J4087" i="3" s="1"/>
  <c r="L7939" i="3"/>
  <c r="E4729" i="3"/>
  <c r="J4729" i="3" s="1"/>
  <c r="F4727" i="3"/>
  <c r="L4087" i="3"/>
  <c r="F6653" i="3"/>
  <c r="E6655" i="3"/>
  <c r="J6655" i="3" s="1"/>
  <c r="E8581" i="3"/>
  <c r="J8581" i="3" s="1"/>
  <c r="F8579" i="3"/>
  <c r="L6013" i="3"/>
  <c r="F5369" i="3"/>
  <c r="E5371" i="3"/>
  <c r="J5371" i="3" s="1"/>
  <c r="F1517" i="3"/>
  <c r="E1519" i="3"/>
  <c r="J1519" i="3" s="1"/>
  <c r="E3445" i="3"/>
  <c r="J3445" i="3" s="1"/>
  <c r="F3443" i="3"/>
  <c r="E7939" i="3"/>
  <c r="J7939" i="3" s="1"/>
  <c r="F7937" i="3"/>
  <c r="E6013" i="3"/>
  <c r="J6013" i="3" s="1"/>
  <c r="F6011" i="3"/>
  <c r="L1519" i="3"/>
  <c r="E235" i="3"/>
  <c r="J235" i="3" s="1"/>
  <c r="F233" i="3"/>
  <c r="E9865" i="3"/>
  <c r="J9865" i="3" s="1"/>
  <c r="F9863" i="3"/>
  <c r="L6655" i="3"/>
  <c r="L877" i="3"/>
  <c r="E7297" i="3"/>
  <c r="J7297" i="3" s="1"/>
  <c r="F7295" i="3"/>
  <c r="F9221" i="3"/>
  <c r="E9223" i="3"/>
  <c r="J9223" i="3" s="1"/>
  <c r="L8581" i="3"/>
  <c r="L7297" i="3"/>
  <c r="L3445" i="3"/>
  <c r="E2161" i="3"/>
  <c r="J2161" i="3" s="1"/>
  <c r="F2159" i="3"/>
  <c r="M9216" i="3"/>
  <c r="K9216" i="3"/>
  <c r="G9216" i="3"/>
  <c r="D9216" i="3"/>
  <c r="M8574" i="3"/>
  <c r="K8574" i="3"/>
  <c r="G8574" i="3"/>
  <c r="D8574" i="3"/>
  <c r="M7932" i="3"/>
  <c r="K7932" i="3"/>
  <c r="G7932" i="3"/>
  <c r="D7932" i="3"/>
  <c r="M7290" i="3"/>
  <c r="K7290" i="3"/>
  <c r="G7290" i="3"/>
  <c r="D7290" i="3"/>
  <c r="M6648" i="3"/>
  <c r="K6648" i="3"/>
  <c r="G6648" i="3"/>
  <c r="D6648" i="3"/>
  <c r="M6006" i="3"/>
  <c r="K6006" i="3"/>
  <c r="G6006" i="3"/>
  <c r="D6006" i="3"/>
  <c r="M5364" i="3"/>
  <c r="K5364" i="3"/>
  <c r="G5364" i="3"/>
  <c r="D5364" i="3"/>
  <c r="M4722" i="3"/>
  <c r="K4722" i="3"/>
  <c r="G4722" i="3"/>
  <c r="D4722" i="3"/>
  <c r="M4080" i="3"/>
  <c r="K4080" i="3"/>
  <c r="G4080" i="3"/>
  <c r="D4080" i="3"/>
  <c r="M3438" i="3"/>
  <c r="K3438" i="3"/>
  <c r="L3444" i="3" s="1"/>
  <c r="G3438" i="3"/>
  <c r="D3438" i="3"/>
  <c r="M2796" i="3"/>
  <c r="K2796" i="3"/>
  <c r="L2802" i="3" s="1"/>
  <c r="G2796" i="3"/>
  <c r="D2796" i="3"/>
  <c r="M2154" i="3"/>
  <c r="K2154" i="3"/>
  <c r="G2154" i="3"/>
  <c r="D2154" i="3"/>
  <c r="M1512" i="3"/>
  <c r="K1512" i="3"/>
  <c r="L1518" i="3" s="1"/>
  <c r="G1512" i="3"/>
  <c r="D1512" i="3"/>
  <c r="M870" i="3"/>
  <c r="K870" i="3"/>
  <c r="G870" i="3"/>
  <c r="D870" i="3"/>
  <c r="M228" i="3"/>
  <c r="K228" i="3"/>
  <c r="G228" i="3"/>
  <c r="D228" i="3"/>
  <c r="M9858" i="3"/>
  <c r="K9858" i="3"/>
  <c r="L9864" i="3" s="1"/>
  <c r="G9858" i="3"/>
  <c r="D9858" i="3"/>
  <c r="L5370" i="3" l="1"/>
  <c r="F874" i="3"/>
  <c r="E876" i="3"/>
  <c r="J876" i="3" s="1"/>
  <c r="E7938" i="3"/>
  <c r="J7938" i="3" s="1"/>
  <c r="F7936" i="3"/>
  <c r="E4086" i="3"/>
  <c r="J4086" i="3" s="1"/>
  <c r="F4084" i="3"/>
  <c r="L6654" i="3"/>
  <c r="L8580" i="3"/>
  <c r="L7296" i="3"/>
  <c r="E6012" i="3"/>
  <c r="J6012" i="3" s="1"/>
  <c r="F6010" i="3"/>
  <c r="E9864" i="3"/>
  <c r="J9864" i="3" s="1"/>
  <c r="F9862" i="3"/>
  <c r="F7294" i="3"/>
  <c r="E7296" i="3"/>
  <c r="J7296" i="3" s="1"/>
  <c r="L7938" i="3"/>
  <c r="F9220" i="3"/>
  <c r="E9222" i="3"/>
  <c r="J9222" i="3" s="1"/>
  <c r="E2802" i="3"/>
  <c r="J2802" i="3" s="1"/>
  <c r="F2800" i="3"/>
  <c r="L4728" i="3"/>
  <c r="E2160" i="3"/>
  <c r="J2160" i="3" s="1"/>
  <c r="F2158" i="3"/>
  <c r="E5370" i="3"/>
  <c r="J5370" i="3" s="1"/>
  <c r="F5368" i="3"/>
  <c r="F3442" i="3"/>
  <c r="E3444" i="3"/>
  <c r="J3444" i="3" s="1"/>
  <c r="E234" i="3"/>
  <c r="J234" i="3" s="1"/>
  <c r="F232" i="3"/>
  <c r="L234" i="3"/>
  <c r="L876" i="3"/>
  <c r="L6012" i="3"/>
  <c r="L4086" i="3"/>
  <c r="E1518" i="3"/>
  <c r="J1518" i="3" s="1"/>
  <c r="F1516" i="3"/>
  <c r="L2160" i="3"/>
  <c r="E6654" i="3"/>
  <c r="J6654" i="3" s="1"/>
  <c r="F6652" i="3"/>
  <c r="F4726" i="3"/>
  <c r="E4728" i="3"/>
  <c r="J4728" i="3" s="1"/>
  <c r="F8578" i="3"/>
  <c r="E8580" i="3"/>
  <c r="J8580" i="3" s="1"/>
  <c r="L9222" i="3"/>
  <c r="M227" i="3"/>
  <c r="K227" i="3"/>
  <c r="G227" i="3"/>
  <c r="D227" i="3"/>
  <c r="M869" i="3"/>
  <c r="K869" i="3"/>
  <c r="L875" i="3" s="1"/>
  <c r="G869" i="3"/>
  <c r="D869" i="3"/>
  <c r="M1511" i="3"/>
  <c r="K1511" i="3"/>
  <c r="G1511" i="3"/>
  <c r="D1511" i="3"/>
  <c r="M2153" i="3"/>
  <c r="K2153" i="3"/>
  <c r="G2153" i="3"/>
  <c r="D2153" i="3"/>
  <c r="M2795" i="3"/>
  <c r="K2795" i="3"/>
  <c r="G2795" i="3"/>
  <c r="D2795" i="3"/>
  <c r="M3437" i="3"/>
  <c r="K3437" i="3"/>
  <c r="G3437" i="3"/>
  <c r="D3437" i="3"/>
  <c r="M4079" i="3"/>
  <c r="K4079" i="3"/>
  <c r="G4079" i="3"/>
  <c r="D4079" i="3"/>
  <c r="M4721" i="3"/>
  <c r="K4721" i="3"/>
  <c r="G4721" i="3"/>
  <c r="D4721" i="3"/>
  <c r="M5363" i="3"/>
  <c r="K5363" i="3"/>
  <c r="L5369" i="3" s="1"/>
  <c r="G5363" i="3"/>
  <c r="D5363" i="3"/>
  <c r="M6005" i="3"/>
  <c r="K6005" i="3"/>
  <c r="L6011" i="3" s="1"/>
  <c r="G6005" i="3"/>
  <c r="D6005" i="3"/>
  <c r="M6647" i="3"/>
  <c r="K6647" i="3"/>
  <c r="L6653" i="3" s="1"/>
  <c r="G6647" i="3"/>
  <c r="D6647" i="3"/>
  <c r="M7289" i="3"/>
  <c r="K7289" i="3"/>
  <c r="G7289" i="3"/>
  <c r="D7289" i="3"/>
  <c r="M7931" i="3"/>
  <c r="K7931" i="3"/>
  <c r="G7931" i="3"/>
  <c r="D7931" i="3"/>
  <c r="M8573" i="3"/>
  <c r="K8573" i="3"/>
  <c r="G8573" i="3"/>
  <c r="D8573" i="3"/>
  <c r="M9215" i="3"/>
  <c r="K9215" i="3"/>
  <c r="G9215" i="3"/>
  <c r="D9215" i="3"/>
  <c r="M9857" i="3"/>
  <c r="K9857" i="3"/>
  <c r="G9857" i="3"/>
  <c r="D9857" i="3"/>
  <c r="L8579" i="3" l="1"/>
  <c r="E233" i="3"/>
  <c r="J233" i="3" s="1"/>
  <c r="F231" i="3"/>
  <c r="L2801" i="3"/>
  <c r="E6653" i="3"/>
  <c r="J6653" i="3" s="1"/>
  <c r="F6651" i="3"/>
  <c r="E3443" i="3"/>
  <c r="J3443" i="3" s="1"/>
  <c r="F3441" i="3"/>
  <c r="L1517" i="3"/>
  <c r="L7295" i="3"/>
  <c r="E2159" i="3"/>
  <c r="J2159" i="3" s="1"/>
  <c r="F2157" i="3"/>
  <c r="L233" i="3"/>
  <c r="E4727" i="3"/>
  <c r="J4727" i="3" s="1"/>
  <c r="F4725" i="3"/>
  <c r="E7937" i="3"/>
  <c r="J7937" i="3" s="1"/>
  <c r="F7935" i="3"/>
  <c r="L3443" i="3"/>
  <c r="L2159" i="3"/>
  <c r="E9221" i="3"/>
  <c r="J9221" i="3" s="1"/>
  <c r="F9219" i="3"/>
  <c r="L9221" i="3"/>
  <c r="E5369" i="3"/>
  <c r="J5369" i="3" s="1"/>
  <c r="F5367" i="3"/>
  <c r="E8579" i="3"/>
  <c r="J8579" i="3" s="1"/>
  <c r="F8577" i="3"/>
  <c r="L4085" i="3"/>
  <c r="E9863" i="3"/>
  <c r="J9863" i="3" s="1"/>
  <c r="F9861" i="3"/>
  <c r="L7937" i="3"/>
  <c r="L4727" i="3"/>
  <c r="E875" i="3"/>
  <c r="J875" i="3" s="1"/>
  <c r="F873" i="3"/>
  <c r="E7295" i="3"/>
  <c r="J7295" i="3" s="1"/>
  <c r="F7293" i="3"/>
  <c r="E4085" i="3"/>
  <c r="J4085" i="3" s="1"/>
  <c r="F4083" i="3"/>
  <c r="L9863" i="3"/>
  <c r="E6011" i="3"/>
  <c r="J6011" i="3" s="1"/>
  <c r="F6009" i="3"/>
  <c r="E2801" i="3"/>
  <c r="J2801" i="3" s="1"/>
  <c r="F2799" i="3"/>
  <c r="E1517" i="3"/>
  <c r="J1517" i="3" s="1"/>
  <c r="F1515" i="3"/>
  <c r="M8572" i="3"/>
  <c r="K8572" i="3"/>
  <c r="L8578" i="3" s="1"/>
  <c r="G8572" i="3"/>
  <c r="D8572" i="3"/>
  <c r="M7930" i="3"/>
  <c r="K7930" i="3"/>
  <c r="L7936" i="3" s="1"/>
  <c r="G7930" i="3"/>
  <c r="D7930" i="3"/>
  <c r="M7288" i="3"/>
  <c r="K7288" i="3"/>
  <c r="L7294" i="3" s="1"/>
  <c r="G7288" i="3"/>
  <c r="D7288" i="3"/>
  <c r="M6646" i="3"/>
  <c r="K6646" i="3"/>
  <c r="L6652" i="3" s="1"/>
  <c r="G6646" i="3"/>
  <c r="D6646" i="3"/>
  <c r="M6004" i="3"/>
  <c r="K6004" i="3"/>
  <c r="L6010" i="3" s="1"/>
  <c r="G6004" i="3"/>
  <c r="D6004" i="3"/>
  <c r="M5362" i="3"/>
  <c r="K5362" i="3"/>
  <c r="L5368" i="3" s="1"/>
  <c r="G5362" i="3"/>
  <c r="D5362" i="3"/>
  <c r="M4720" i="3"/>
  <c r="K4720" i="3"/>
  <c r="L4726" i="3" s="1"/>
  <c r="G4720" i="3"/>
  <c r="D4720" i="3"/>
  <c r="M4078" i="3"/>
  <c r="K4078" i="3"/>
  <c r="L4084" i="3" s="1"/>
  <c r="G4078" i="3"/>
  <c r="D4078" i="3"/>
  <c r="M3436" i="3"/>
  <c r="K3436" i="3"/>
  <c r="L3442" i="3" s="1"/>
  <c r="G3436" i="3"/>
  <c r="D3436" i="3"/>
  <c r="M2794" i="3"/>
  <c r="K2794" i="3"/>
  <c r="L2800" i="3" s="1"/>
  <c r="G2794" i="3"/>
  <c r="D2794" i="3"/>
  <c r="M2152" i="3"/>
  <c r="K2152" i="3"/>
  <c r="L2158" i="3" s="1"/>
  <c r="G2152" i="3"/>
  <c r="D2152" i="3"/>
  <c r="M1510" i="3"/>
  <c r="K1510" i="3"/>
  <c r="L1516" i="3" s="1"/>
  <c r="G1510" i="3"/>
  <c r="D1510" i="3"/>
  <c r="M868" i="3"/>
  <c r="K868" i="3"/>
  <c r="L874" i="3" s="1"/>
  <c r="G868" i="3"/>
  <c r="D868" i="3"/>
  <c r="M226" i="3"/>
  <c r="K226" i="3"/>
  <c r="L232" i="3" s="1"/>
  <c r="G226" i="3"/>
  <c r="D226" i="3"/>
  <c r="M9214" i="3"/>
  <c r="K9214" i="3"/>
  <c r="L9220" i="3" s="1"/>
  <c r="G9214" i="3"/>
  <c r="D9214" i="3"/>
  <c r="M9856" i="3"/>
  <c r="K9856" i="3"/>
  <c r="L9862" i="3" s="1"/>
  <c r="G9856" i="3"/>
  <c r="D9856" i="3"/>
  <c r="E7936" i="3" l="1"/>
  <c r="J7936" i="3" s="1"/>
  <c r="F7934" i="3"/>
  <c r="E4084" i="3"/>
  <c r="J4084" i="3" s="1"/>
  <c r="F4082" i="3"/>
  <c r="E9862" i="3"/>
  <c r="J9862" i="3" s="1"/>
  <c r="F9860" i="3"/>
  <c r="E1516" i="3"/>
  <c r="J1516" i="3" s="1"/>
  <c r="F1514" i="3"/>
  <c r="E5368" i="3"/>
  <c r="J5368" i="3" s="1"/>
  <c r="F5366" i="3"/>
  <c r="E232" i="3"/>
  <c r="J232" i="3" s="1"/>
  <c r="F230" i="3"/>
  <c r="E9220" i="3"/>
  <c r="J9220" i="3" s="1"/>
  <c r="F9218" i="3"/>
  <c r="E8578" i="3"/>
  <c r="J8578" i="3" s="1"/>
  <c r="F8576" i="3"/>
  <c r="E874" i="3"/>
  <c r="J874" i="3" s="1"/>
  <c r="F872" i="3"/>
  <c r="E4726" i="3"/>
  <c r="J4726" i="3" s="1"/>
  <c r="F4724" i="3"/>
  <c r="E2800" i="3"/>
  <c r="J2800" i="3" s="1"/>
  <c r="F2798" i="3"/>
  <c r="E2158" i="3"/>
  <c r="J2158" i="3" s="1"/>
  <c r="F2156" i="3"/>
  <c r="E6010" i="3"/>
  <c r="J6010" i="3" s="1"/>
  <c r="F6008" i="3"/>
  <c r="E6652" i="3"/>
  <c r="J6652" i="3" s="1"/>
  <c r="F6650" i="3"/>
  <c r="E3442" i="3"/>
  <c r="J3442" i="3" s="1"/>
  <c r="F3440" i="3"/>
  <c r="E7294" i="3"/>
  <c r="J7294" i="3" s="1"/>
  <c r="F7292" i="3"/>
  <c r="M9213" i="3"/>
  <c r="K9213" i="3"/>
  <c r="L9219" i="3" s="1"/>
  <c r="G9213" i="3"/>
  <c r="D9213" i="3"/>
  <c r="M8571" i="3"/>
  <c r="K8571" i="3"/>
  <c r="L8577" i="3" s="1"/>
  <c r="G8571" i="3"/>
  <c r="D8571" i="3"/>
  <c r="M7929" i="3"/>
  <c r="K7929" i="3"/>
  <c r="L7935" i="3" s="1"/>
  <c r="G7929" i="3"/>
  <c r="D7929" i="3"/>
  <c r="M7287" i="3"/>
  <c r="K7287" i="3"/>
  <c r="L7293" i="3" s="1"/>
  <c r="G7287" i="3"/>
  <c r="D7287" i="3"/>
  <c r="M6645" i="3"/>
  <c r="K6645" i="3"/>
  <c r="L6651" i="3" s="1"/>
  <c r="G6645" i="3"/>
  <c r="D6645" i="3"/>
  <c r="M6003" i="3"/>
  <c r="K6003" i="3"/>
  <c r="L6009" i="3" s="1"/>
  <c r="G6003" i="3"/>
  <c r="D6003" i="3"/>
  <c r="M5361" i="3"/>
  <c r="K5361" i="3"/>
  <c r="L5367" i="3" s="1"/>
  <c r="G5361" i="3"/>
  <c r="D5361" i="3"/>
  <c r="M4719" i="3"/>
  <c r="K4719" i="3"/>
  <c r="L4725" i="3" s="1"/>
  <c r="G4719" i="3"/>
  <c r="D4719" i="3"/>
  <c r="M4077" i="3"/>
  <c r="K4077" i="3"/>
  <c r="L4083" i="3" s="1"/>
  <c r="G4077" i="3"/>
  <c r="D4077" i="3"/>
  <c r="M3435" i="3"/>
  <c r="K3435" i="3"/>
  <c r="L3441" i="3" s="1"/>
  <c r="G3435" i="3"/>
  <c r="D3435" i="3"/>
  <c r="M2793" i="3"/>
  <c r="K2793" i="3"/>
  <c r="L2799" i="3" s="1"/>
  <c r="G2793" i="3"/>
  <c r="D2793" i="3"/>
  <c r="M2151" i="3"/>
  <c r="K2151" i="3"/>
  <c r="L2157" i="3" s="1"/>
  <c r="G2151" i="3"/>
  <c r="D2151" i="3"/>
  <c r="M1509" i="3"/>
  <c r="K1509" i="3"/>
  <c r="L1515" i="3" s="1"/>
  <c r="G1509" i="3"/>
  <c r="D1509" i="3"/>
  <c r="M867" i="3"/>
  <c r="K867" i="3"/>
  <c r="L873" i="3" s="1"/>
  <c r="G867" i="3"/>
  <c r="D867" i="3"/>
  <c r="M225" i="3"/>
  <c r="K225" i="3"/>
  <c r="L231" i="3" s="1"/>
  <c r="G225" i="3"/>
  <c r="D225" i="3"/>
  <c r="M9855" i="3"/>
  <c r="K9855" i="3"/>
  <c r="L9861" i="3" s="1"/>
  <c r="G9855" i="3"/>
  <c r="D9855" i="3"/>
  <c r="E2157" i="3" l="1"/>
  <c r="J2157" i="3" s="1"/>
  <c r="F2155" i="3"/>
  <c r="E8577" i="3"/>
  <c r="J8577" i="3" s="1"/>
  <c r="F8575" i="3"/>
  <c r="E6009" i="3"/>
  <c r="J6009" i="3" s="1"/>
  <c r="F6007" i="3"/>
  <c r="E4725" i="3"/>
  <c r="J4725" i="3" s="1"/>
  <c r="F4723" i="3"/>
  <c r="E6651" i="3"/>
  <c r="J6651" i="3" s="1"/>
  <c r="F6649" i="3"/>
  <c r="E7935" i="3"/>
  <c r="J7935" i="3" s="1"/>
  <c r="F7933" i="3"/>
  <c r="E9219" i="3"/>
  <c r="J9219" i="3" s="1"/>
  <c r="F9217" i="3"/>
  <c r="E873" i="3"/>
  <c r="J873" i="3" s="1"/>
  <c r="F871" i="3"/>
  <c r="E1515" i="3"/>
  <c r="J1515" i="3" s="1"/>
  <c r="F1513" i="3"/>
  <c r="E9861" i="3"/>
  <c r="J9861" i="3" s="1"/>
  <c r="F9859" i="3"/>
  <c r="E7293" i="3"/>
  <c r="J7293" i="3" s="1"/>
  <c r="F7291" i="3"/>
  <c r="E2799" i="3"/>
  <c r="J2799" i="3" s="1"/>
  <c r="F2797" i="3"/>
  <c r="E4083" i="3"/>
  <c r="J4083" i="3" s="1"/>
  <c r="F4081" i="3"/>
  <c r="E3441" i="3"/>
  <c r="J3441" i="3" s="1"/>
  <c r="F3439" i="3"/>
  <c r="E231" i="3"/>
  <c r="J231" i="3" s="1"/>
  <c r="F229" i="3"/>
  <c r="E5367" i="3"/>
  <c r="J5367" i="3" s="1"/>
  <c r="F5365" i="3"/>
  <c r="M9854" i="3"/>
  <c r="K9854" i="3"/>
  <c r="L9860" i="3" s="1"/>
  <c r="G9854" i="3"/>
  <c r="D9854" i="3"/>
  <c r="M9212" i="3"/>
  <c r="K9212" i="3"/>
  <c r="L9218" i="3" s="1"/>
  <c r="G9212" i="3"/>
  <c r="D9212" i="3"/>
  <c r="M8570" i="3"/>
  <c r="K8570" i="3"/>
  <c r="L8576" i="3" s="1"/>
  <c r="G8570" i="3"/>
  <c r="D8570" i="3"/>
  <c r="M7928" i="3"/>
  <c r="K7928" i="3"/>
  <c r="L7934" i="3" s="1"/>
  <c r="G7928" i="3"/>
  <c r="D7928" i="3"/>
  <c r="M7286" i="3"/>
  <c r="K7286" i="3"/>
  <c r="L7292" i="3" s="1"/>
  <c r="G7286" i="3"/>
  <c r="D7286" i="3"/>
  <c r="M6644" i="3"/>
  <c r="K6644" i="3"/>
  <c r="L6650" i="3" s="1"/>
  <c r="G6644" i="3"/>
  <c r="D6644" i="3"/>
  <c r="M6002" i="3"/>
  <c r="K6002" i="3"/>
  <c r="L6008" i="3" s="1"/>
  <c r="G6002" i="3"/>
  <c r="D6002" i="3"/>
  <c r="M5360" i="3"/>
  <c r="K5360" i="3"/>
  <c r="L5366" i="3" s="1"/>
  <c r="G5360" i="3"/>
  <c r="D5360" i="3"/>
  <c r="M4718" i="3"/>
  <c r="K4718" i="3"/>
  <c r="L4724" i="3" s="1"/>
  <c r="G4718" i="3"/>
  <c r="D4718" i="3"/>
  <c r="M4076" i="3"/>
  <c r="K4076" i="3"/>
  <c r="L4082" i="3" s="1"/>
  <c r="G4076" i="3"/>
  <c r="D4076" i="3"/>
  <c r="M3434" i="3"/>
  <c r="K3434" i="3"/>
  <c r="L3440" i="3" s="1"/>
  <c r="G3434" i="3"/>
  <c r="D3434" i="3"/>
  <c r="M2792" i="3"/>
  <c r="K2792" i="3"/>
  <c r="L2798" i="3" s="1"/>
  <c r="G2792" i="3"/>
  <c r="D2792" i="3"/>
  <c r="M2150" i="3"/>
  <c r="K2150" i="3"/>
  <c r="L2156" i="3" s="1"/>
  <c r="G2150" i="3"/>
  <c r="D2150" i="3"/>
  <c r="M1508" i="3"/>
  <c r="K1508" i="3"/>
  <c r="L1514" i="3" s="1"/>
  <c r="G1508" i="3"/>
  <c r="D1508" i="3"/>
  <c r="M866" i="3"/>
  <c r="K866" i="3"/>
  <c r="L872" i="3" s="1"/>
  <c r="G866" i="3"/>
  <c r="D866" i="3"/>
  <c r="M224" i="3"/>
  <c r="K224" i="3"/>
  <c r="L230" i="3" s="1"/>
  <c r="G224" i="3"/>
  <c r="D224" i="3"/>
  <c r="E2798" i="3" l="1"/>
  <c r="J2798" i="3" s="1"/>
  <c r="F2796" i="3"/>
  <c r="E230" i="3"/>
  <c r="J230" i="3" s="1"/>
  <c r="F228" i="3"/>
  <c r="E9218" i="3"/>
  <c r="J9218" i="3" s="1"/>
  <c r="F9216" i="3"/>
  <c r="E4082" i="3"/>
  <c r="J4082" i="3" s="1"/>
  <c r="F4080" i="3"/>
  <c r="E5366" i="3"/>
  <c r="J5366" i="3" s="1"/>
  <c r="F5364" i="3"/>
  <c r="E3440" i="3"/>
  <c r="J3440" i="3" s="1"/>
  <c r="F3438" i="3"/>
  <c r="E7292" i="3"/>
  <c r="J7292" i="3" s="1"/>
  <c r="F7290" i="3"/>
  <c r="E8576" i="3"/>
  <c r="J8576" i="3" s="1"/>
  <c r="F8574" i="3"/>
  <c r="E9860" i="3"/>
  <c r="J9860" i="3" s="1"/>
  <c r="F9858" i="3"/>
  <c r="E6650" i="3"/>
  <c r="J6650" i="3" s="1"/>
  <c r="F6648" i="3"/>
  <c r="E7934" i="3"/>
  <c r="J7934" i="3" s="1"/>
  <c r="F7932" i="3"/>
  <c r="E872" i="3"/>
  <c r="J872" i="3" s="1"/>
  <c r="F870" i="3"/>
  <c r="E4724" i="3"/>
  <c r="J4724" i="3" s="1"/>
  <c r="F4722" i="3"/>
  <c r="E1514" i="3"/>
  <c r="J1514" i="3" s="1"/>
  <c r="F1512" i="3"/>
  <c r="E2156" i="3"/>
  <c r="J2156" i="3" s="1"/>
  <c r="F2154" i="3"/>
  <c r="E6008" i="3"/>
  <c r="J6008" i="3" s="1"/>
  <c r="F6006" i="3"/>
  <c r="M223" i="3"/>
  <c r="K223" i="3"/>
  <c r="L229" i="3" s="1"/>
  <c r="G223" i="3"/>
  <c r="D223" i="3"/>
  <c r="M865" i="3"/>
  <c r="K865" i="3"/>
  <c r="L871" i="3" s="1"/>
  <c r="G865" i="3"/>
  <c r="D865" i="3"/>
  <c r="M1507" i="3"/>
  <c r="K1507" i="3"/>
  <c r="L1513" i="3" s="1"/>
  <c r="G1507" i="3"/>
  <c r="D1507" i="3"/>
  <c r="M2149" i="3"/>
  <c r="K2149" i="3"/>
  <c r="L2155" i="3" s="1"/>
  <c r="G2149" i="3"/>
  <c r="D2149" i="3"/>
  <c r="M2791" i="3"/>
  <c r="K2791" i="3"/>
  <c r="L2797" i="3" s="1"/>
  <c r="G2791" i="3"/>
  <c r="D2791" i="3"/>
  <c r="M3433" i="3"/>
  <c r="K3433" i="3"/>
  <c r="L3439" i="3" s="1"/>
  <c r="G3433" i="3"/>
  <c r="D3433" i="3"/>
  <c r="M4075" i="3"/>
  <c r="K4075" i="3"/>
  <c r="L4081" i="3" s="1"/>
  <c r="G4075" i="3"/>
  <c r="D4075" i="3"/>
  <c r="M4717" i="3"/>
  <c r="K4717" i="3"/>
  <c r="L4723" i="3" s="1"/>
  <c r="G4717" i="3"/>
  <c r="D4717" i="3"/>
  <c r="M5359" i="3"/>
  <c r="K5359" i="3"/>
  <c r="L5365" i="3" s="1"/>
  <c r="G5359" i="3"/>
  <c r="D5359" i="3"/>
  <c r="M6001" i="3"/>
  <c r="K6001" i="3"/>
  <c r="L6007" i="3" s="1"/>
  <c r="G6001" i="3"/>
  <c r="D6001" i="3"/>
  <c r="M6643" i="3"/>
  <c r="K6643" i="3"/>
  <c r="L6649" i="3" s="1"/>
  <c r="G6643" i="3"/>
  <c r="D6643" i="3"/>
  <c r="M7285" i="3"/>
  <c r="K7285" i="3"/>
  <c r="L7291" i="3" s="1"/>
  <c r="G7285" i="3"/>
  <c r="D7285" i="3"/>
  <c r="M7927" i="3"/>
  <c r="K7927" i="3"/>
  <c r="L7933" i="3" s="1"/>
  <c r="G7927" i="3"/>
  <c r="D7927" i="3"/>
  <c r="M8569" i="3"/>
  <c r="K8569" i="3"/>
  <c r="L8575" i="3" s="1"/>
  <c r="G8569" i="3"/>
  <c r="D8569" i="3"/>
  <c r="M9211" i="3"/>
  <c r="K9211" i="3"/>
  <c r="L9217" i="3" s="1"/>
  <c r="G9211" i="3"/>
  <c r="D9211" i="3"/>
  <c r="M9853" i="3"/>
  <c r="K9853" i="3"/>
  <c r="L9859" i="3" s="1"/>
  <c r="G9853" i="3"/>
  <c r="D9853" i="3"/>
  <c r="E2155" i="3" l="1"/>
  <c r="J2155" i="3" s="1"/>
  <c r="F2153" i="3"/>
  <c r="E7291" i="3"/>
  <c r="J7291" i="3" s="1"/>
  <c r="F7289" i="3"/>
  <c r="E9859" i="3"/>
  <c r="J9859" i="3" s="1"/>
  <c r="F9857" i="3"/>
  <c r="E871" i="3"/>
  <c r="J871" i="3" s="1"/>
  <c r="F869" i="3"/>
  <c r="E2797" i="3"/>
  <c r="J2797" i="3" s="1"/>
  <c r="F2795" i="3"/>
  <c r="E1513" i="3"/>
  <c r="J1513" i="3" s="1"/>
  <c r="F1511" i="3"/>
  <c r="E229" i="3"/>
  <c r="J229" i="3" s="1"/>
  <c r="F227" i="3"/>
  <c r="E6007" i="3"/>
  <c r="J6007" i="3" s="1"/>
  <c r="F6005" i="3"/>
  <c r="E9217" i="3"/>
  <c r="J9217" i="3" s="1"/>
  <c r="F9215" i="3"/>
  <c r="E8575" i="3"/>
  <c r="J8575" i="3" s="1"/>
  <c r="F8573" i="3"/>
  <c r="E3439" i="3"/>
  <c r="J3439" i="3" s="1"/>
  <c r="F3437" i="3"/>
  <c r="E7933" i="3"/>
  <c r="J7933" i="3" s="1"/>
  <c r="F7931" i="3"/>
  <c r="E5365" i="3"/>
  <c r="J5365" i="3" s="1"/>
  <c r="F5363" i="3"/>
  <c r="E4723" i="3"/>
  <c r="J4723" i="3" s="1"/>
  <c r="F4721" i="3"/>
  <c r="E6649" i="3"/>
  <c r="J6649" i="3" s="1"/>
  <c r="F6647" i="3"/>
  <c r="E4081" i="3"/>
  <c r="J4081" i="3" s="1"/>
  <c r="F4079" i="3"/>
  <c r="M222" i="3"/>
  <c r="K222" i="3"/>
  <c r="L228" i="3" s="1"/>
  <c r="G222" i="3"/>
  <c r="D222" i="3"/>
  <c r="M864" i="3"/>
  <c r="K864" i="3"/>
  <c r="L870" i="3" s="1"/>
  <c r="G864" i="3"/>
  <c r="D864" i="3"/>
  <c r="M1506" i="3"/>
  <c r="K1506" i="3"/>
  <c r="L1512" i="3" s="1"/>
  <c r="G1506" i="3"/>
  <c r="D1506" i="3"/>
  <c r="M2148" i="3"/>
  <c r="K2148" i="3"/>
  <c r="L2154" i="3" s="1"/>
  <c r="G2148" i="3"/>
  <c r="D2148" i="3"/>
  <c r="M2790" i="3"/>
  <c r="K2790" i="3"/>
  <c r="L2796" i="3" s="1"/>
  <c r="G2790" i="3"/>
  <c r="D2790" i="3"/>
  <c r="M3432" i="3"/>
  <c r="K3432" i="3"/>
  <c r="L3438" i="3" s="1"/>
  <c r="G3432" i="3"/>
  <c r="D3432" i="3"/>
  <c r="M4074" i="3"/>
  <c r="K4074" i="3"/>
  <c r="L4080" i="3" s="1"/>
  <c r="G4074" i="3"/>
  <c r="D4074" i="3"/>
  <c r="M4716" i="3"/>
  <c r="K4716" i="3"/>
  <c r="L4722" i="3" s="1"/>
  <c r="G4716" i="3"/>
  <c r="D4716" i="3"/>
  <c r="M5358" i="3"/>
  <c r="K5358" i="3"/>
  <c r="L5364" i="3" s="1"/>
  <c r="G5358" i="3"/>
  <c r="D5358" i="3"/>
  <c r="M6000" i="3"/>
  <c r="K6000" i="3"/>
  <c r="L6006" i="3" s="1"/>
  <c r="G6000" i="3"/>
  <c r="D6000" i="3"/>
  <c r="M6642" i="3"/>
  <c r="K6642" i="3"/>
  <c r="L6648" i="3" s="1"/>
  <c r="G6642" i="3"/>
  <c r="D6642" i="3"/>
  <c r="M7284" i="3"/>
  <c r="K7284" i="3"/>
  <c r="L7290" i="3" s="1"/>
  <c r="G7284" i="3"/>
  <c r="D7284" i="3"/>
  <c r="M7926" i="3"/>
  <c r="K7926" i="3"/>
  <c r="L7932" i="3" s="1"/>
  <c r="G7926" i="3"/>
  <c r="D7926" i="3"/>
  <c r="M8568" i="3"/>
  <c r="K8568" i="3"/>
  <c r="L8574" i="3" s="1"/>
  <c r="G8568" i="3"/>
  <c r="D8568" i="3"/>
  <c r="M9210" i="3"/>
  <c r="K9210" i="3"/>
  <c r="L9216" i="3" s="1"/>
  <c r="G9210" i="3"/>
  <c r="D9210" i="3"/>
  <c r="M9852" i="3"/>
  <c r="K9852" i="3"/>
  <c r="L9858" i="3" s="1"/>
  <c r="G9852" i="3"/>
  <c r="D9852" i="3"/>
  <c r="E9858" i="3" s="1"/>
  <c r="J9858" i="3" s="1"/>
  <c r="F868" i="3" l="1"/>
  <c r="E870" i="3"/>
  <c r="J870" i="3" s="1"/>
  <c r="F8572" i="3"/>
  <c r="E8574" i="3"/>
  <c r="J8574" i="3" s="1"/>
  <c r="F4720" i="3"/>
  <c r="E4722" i="3"/>
  <c r="J4722" i="3" s="1"/>
  <c r="F7288" i="3"/>
  <c r="E7290" i="3"/>
  <c r="J7290" i="3" s="1"/>
  <c r="F1510" i="3"/>
  <c r="E1512" i="3"/>
  <c r="J1512" i="3" s="1"/>
  <c r="F226" i="3"/>
  <c r="E228" i="3"/>
  <c r="J228" i="3" s="1"/>
  <c r="F3436" i="3"/>
  <c r="E3438" i="3"/>
  <c r="J3438" i="3" s="1"/>
  <c r="F7930" i="3"/>
  <c r="E7932" i="3"/>
  <c r="J7932" i="3" s="1"/>
  <c r="F6004" i="3"/>
  <c r="E6006" i="3"/>
  <c r="J6006" i="3" s="1"/>
  <c r="F6646" i="3"/>
  <c r="E6648" i="3"/>
  <c r="J6648" i="3" s="1"/>
  <c r="F2794" i="3"/>
  <c r="E2796" i="3"/>
  <c r="J2796" i="3" s="1"/>
  <c r="F2152" i="3"/>
  <c r="E2154" i="3"/>
  <c r="J2154" i="3" s="1"/>
  <c r="F9214" i="3"/>
  <c r="E9216" i="3"/>
  <c r="J9216" i="3" s="1"/>
  <c r="F5362" i="3"/>
  <c r="E5364" i="3"/>
  <c r="J5364" i="3" s="1"/>
  <c r="F4078" i="3"/>
  <c r="E4080" i="3"/>
  <c r="J4080" i="3" s="1"/>
  <c r="F9856" i="3"/>
  <c r="M9209" i="3"/>
  <c r="K9209" i="3"/>
  <c r="L9215" i="3" s="1"/>
  <c r="G9209" i="3"/>
  <c r="D9209" i="3"/>
  <c r="M8567" i="3"/>
  <c r="K8567" i="3"/>
  <c r="L8573" i="3" s="1"/>
  <c r="G8567" i="3"/>
  <c r="D8567" i="3"/>
  <c r="M7925" i="3"/>
  <c r="K7925" i="3"/>
  <c r="L7931" i="3" s="1"/>
  <c r="G7925" i="3"/>
  <c r="D7925" i="3"/>
  <c r="M7283" i="3"/>
  <c r="K7283" i="3"/>
  <c r="L7289" i="3" s="1"/>
  <c r="G7283" i="3"/>
  <c r="D7283" i="3"/>
  <c r="M6641" i="3"/>
  <c r="K6641" i="3"/>
  <c r="L6647" i="3" s="1"/>
  <c r="G6641" i="3"/>
  <c r="D6641" i="3"/>
  <c r="M5999" i="3"/>
  <c r="K5999" i="3"/>
  <c r="L6005" i="3" s="1"/>
  <c r="G5999" i="3"/>
  <c r="D5999" i="3"/>
  <c r="M5357" i="3"/>
  <c r="K5357" i="3"/>
  <c r="L5363" i="3" s="1"/>
  <c r="G5357" i="3"/>
  <c r="D5357" i="3"/>
  <c r="M4715" i="3"/>
  <c r="K4715" i="3"/>
  <c r="L4721" i="3" s="1"/>
  <c r="G4715" i="3"/>
  <c r="D4715" i="3"/>
  <c r="M4073" i="3"/>
  <c r="K4073" i="3"/>
  <c r="L4079" i="3" s="1"/>
  <c r="G4073" i="3"/>
  <c r="D4073" i="3"/>
  <c r="M3431" i="3"/>
  <c r="K3431" i="3"/>
  <c r="L3437" i="3" s="1"/>
  <c r="G3431" i="3"/>
  <c r="D3431" i="3"/>
  <c r="M2789" i="3"/>
  <c r="K2789" i="3"/>
  <c r="L2795" i="3" s="1"/>
  <c r="G2789" i="3"/>
  <c r="D2789" i="3"/>
  <c r="M2147" i="3"/>
  <c r="K2147" i="3"/>
  <c r="L2153" i="3" s="1"/>
  <c r="G2147" i="3"/>
  <c r="D2147" i="3"/>
  <c r="M1505" i="3"/>
  <c r="K1505" i="3"/>
  <c r="L1511" i="3" s="1"/>
  <c r="G1505" i="3"/>
  <c r="D1505" i="3"/>
  <c r="M863" i="3"/>
  <c r="K863" i="3"/>
  <c r="L869" i="3" s="1"/>
  <c r="G863" i="3"/>
  <c r="D863" i="3"/>
  <c r="M221" i="3"/>
  <c r="K221" i="3"/>
  <c r="L227" i="3" s="1"/>
  <c r="G221" i="3"/>
  <c r="D221" i="3"/>
  <c r="M9851" i="3"/>
  <c r="K9851" i="3"/>
  <c r="L9857" i="3" s="1"/>
  <c r="G9851" i="3"/>
  <c r="D9851" i="3"/>
  <c r="F7287" i="3" l="1"/>
  <c r="E7289" i="3"/>
  <c r="J7289" i="3" s="1"/>
  <c r="F8571" i="3"/>
  <c r="E8573" i="3"/>
  <c r="J8573" i="3" s="1"/>
  <c r="F9855" i="3"/>
  <c r="E9857" i="3"/>
  <c r="J9857" i="3" s="1"/>
  <c r="F867" i="3"/>
  <c r="E869" i="3"/>
  <c r="J869" i="3" s="1"/>
  <c r="F2151" i="3"/>
  <c r="E2153" i="3"/>
  <c r="J2153" i="3" s="1"/>
  <c r="F225" i="3"/>
  <c r="E227" i="3"/>
  <c r="J227" i="3" s="1"/>
  <c r="F2793" i="3"/>
  <c r="E2795" i="3"/>
  <c r="J2795" i="3" s="1"/>
  <c r="F5361" i="3"/>
  <c r="E5363" i="3"/>
  <c r="J5363" i="3" s="1"/>
  <c r="F6645" i="3"/>
  <c r="E6647" i="3"/>
  <c r="J6647" i="3" s="1"/>
  <c r="F7929" i="3"/>
  <c r="E7931" i="3"/>
  <c r="J7931" i="3" s="1"/>
  <c r="F9213" i="3"/>
  <c r="E9215" i="3"/>
  <c r="J9215" i="3" s="1"/>
  <c r="F4719" i="3"/>
  <c r="E4721" i="3"/>
  <c r="J4721" i="3" s="1"/>
  <c r="F1509" i="3"/>
  <c r="E1511" i="3"/>
  <c r="J1511" i="3" s="1"/>
  <c r="F4077" i="3"/>
  <c r="E4079" i="3"/>
  <c r="J4079" i="3" s="1"/>
  <c r="F3435" i="3"/>
  <c r="E3437" i="3"/>
  <c r="J3437" i="3" s="1"/>
  <c r="F6003" i="3"/>
  <c r="E6005" i="3"/>
  <c r="J6005" i="3" s="1"/>
  <c r="M9208" i="3"/>
  <c r="K9208" i="3"/>
  <c r="L9214" i="3" s="1"/>
  <c r="G9208" i="3"/>
  <c r="D9208" i="3"/>
  <c r="M8566" i="3"/>
  <c r="K8566" i="3"/>
  <c r="L8572" i="3" s="1"/>
  <c r="G8566" i="3"/>
  <c r="D8566" i="3"/>
  <c r="M7924" i="3"/>
  <c r="K7924" i="3"/>
  <c r="L7930" i="3" s="1"/>
  <c r="G7924" i="3"/>
  <c r="D7924" i="3"/>
  <c r="M7282" i="3"/>
  <c r="K7282" i="3"/>
  <c r="L7288" i="3" s="1"/>
  <c r="G7282" i="3"/>
  <c r="D7282" i="3"/>
  <c r="M6640" i="3"/>
  <c r="K6640" i="3"/>
  <c r="L6646" i="3" s="1"/>
  <c r="G6640" i="3"/>
  <c r="D6640" i="3"/>
  <c r="M5998" i="3"/>
  <c r="K5998" i="3"/>
  <c r="L6004" i="3" s="1"/>
  <c r="G5998" i="3"/>
  <c r="D5998" i="3"/>
  <c r="M5356" i="3"/>
  <c r="K5356" i="3"/>
  <c r="L5362" i="3" s="1"/>
  <c r="G5356" i="3"/>
  <c r="D5356" i="3"/>
  <c r="M4714" i="3"/>
  <c r="K4714" i="3"/>
  <c r="L4720" i="3" s="1"/>
  <c r="G4714" i="3"/>
  <c r="D4714" i="3"/>
  <c r="M4072" i="3"/>
  <c r="K4072" i="3"/>
  <c r="L4078" i="3" s="1"/>
  <c r="G4072" i="3"/>
  <c r="D4072" i="3"/>
  <c r="M3430" i="3"/>
  <c r="K3430" i="3"/>
  <c r="L3436" i="3" s="1"/>
  <c r="G3430" i="3"/>
  <c r="D3430" i="3"/>
  <c r="M2788" i="3"/>
  <c r="K2788" i="3"/>
  <c r="L2794" i="3" s="1"/>
  <c r="G2788" i="3"/>
  <c r="D2788" i="3"/>
  <c r="M2146" i="3"/>
  <c r="K2146" i="3"/>
  <c r="L2152" i="3" s="1"/>
  <c r="G2146" i="3"/>
  <c r="D2146" i="3"/>
  <c r="M1504" i="3"/>
  <c r="K1504" i="3"/>
  <c r="L1510" i="3" s="1"/>
  <c r="G1504" i="3"/>
  <c r="D1504" i="3"/>
  <c r="M862" i="3"/>
  <c r="K862" i="3"/>
  <c r="L868" i="3" s="1"/>
  <c r="G862" i="3"/>
  <c r="D862" i="3"/>
  <c r="M220" i="3"/>
  <c r="K220" i="3"/>
  <c r="L226" i="3" s="1"/>
  <c r="G220" i="3"/>
  <c r="D220" i="3"/>
  <c r="M9850" i="3"/>
  <c r="K9850" i="3"/>
  <c r="G9850" i="3"/>
  <c r="D9850" i="3"/>
  <c r="E868" i="3" l="1"/>
  <c r="J868" i="3" s="1"/>
  <c r="F866" i="3"/>
  <c r="E7288" i="3"/>
  <c r="J7288" i="3" s="1"/>
  <c r="F7286" i="3"/>
  <c r="E226" i="3"/>
  <c r="J226" i="3" s="1"/>
  <c r="F224" i="3"/>
  <c r="E1510" i="3"/>
  <c r="J1510" i="3" s="1"/>
  <c r="F1508" i="3"/>
  <c r="E2794" i="3"/>
  <c r="J2794" i="3" s="1"/>
  <c r="F2792" i="3"/>
  <c r="E4078" i="3"/>
  <c r="J4078" i="3" s="1"/>
  <c r="F4076" i="3"/>
  <c r="E5362" i="3"/>
  <c r="J5362" i="3" s="1"/>
  <c r="F5360" i="3"/>
  <c r="E6646" i="3"/>
  <c r="J6646" i="3" s="1"/>
  <c r="F6644" i="3"/>
  <c r="E7930" i="3"/>
  <c r="J7930" i="3" s="1"/>
  <c r="F7928" i="3"/>
  <c r="E9214" i="3"/>
  <c r="J9214" i="3" s="1"/>
  <c r="F9212" i="3"/>
  <c r="E3436" i="3"/>
  <c r="J3436" i="3" s="1"/>
  <c r="F3434" i="3"/>
  <c r="E2152" i="3"/>
  <c r="J2152" i="3" s="1"/>
  <c r="F2150" i="3"/>
  <c r="E4720" i="3"/>
  <c r="J4720" i="3" s="1"/>
  <c r="F4718" i="3"/>
  <c r="E8572" i="3"/>
  <c r="J8572" i="3" s="1"/>
  <c r="F8570" i="3"/>
  <c r="L9856" i="3"/>
  <c r="E9856" i="3"/>
  <c r="J9856" i="3" s="1"/>
  <c r="F9854" i="3"/>
  <c r="F6002" i="3"/>
  <c r="E6004" i="3"/>
  <c r="J6004" i="3" s="1"/>
  <c r="M9849" i="3"/>
  <c r="K9849" i="3"/>
  <c r="L9855" i="3" s="1"/>
  <c r="G9849" i="3"/>
  <c r="D9849" i="3"/>
  <c r="M9207" i="3"/>
  <c r="K9207" i="3"/>
  <c r="L9213" i="3" s="1"/>
  <c r="G9207" i="3"/>
  <c r="D9207" i="3"/>
  <c r="M8565" i="3"/>
  <c r="K8565" i="3"/>
  <c r="L8571" i="3" s="1"/>
  <c r="G8565" i="3"/>
  <c r="D8565" i="3"/>
  <c r="M7923" i="3"/>
  <c r="K7923" i="3"/>
  <c r="L7929" i="3" s="1"/>
  <c r="G7923" i="3"/>
  <c r="D7923" i="3"/>
  <c r="M7281" i="3"/>
  <c r="K7281" i="3"/>
  <c r="L7287" i="3" s="1"/>
  <c r="G7281" i="3"/>
  <c r="D7281" i="3"/>
  <c r="M6639" i="3"/>
  <c r="K6639" i="3"/>
  <c r="L6645" i="3" s="1"/>
  <c r="G6639" i="3"/>
  <c r="D6639" i="3"/>
  <c r="M5997" i="3"/>
  <c r="K5997" i="3"/>
  <c r="L6003" i="3" s="1"/>
  <c r="G5997" i="3"/>
  <c r="D5997" i="3"/>
  <c r="M5355" i="3"/>
  <c r="K5355" i="3"/>
  <c r="L5361" i="3" s="1"/>
  <c r="G5355" i="3"/>
  <c r="D5355" i="3"/>
  <c r="M4713" i="3"/>
  <c r="K4713" i="3"/>
  <c r="L4719" i="3" s="1"/>
  <c r="G4713" i="3"/>
  <c r="D4713" i="3"/>
  <c r="M4071" i="3"/>
  <c r="K4071" i="3"/>
  <c r="L4077" i="3" s="1"/>
  <c r="G4071" i="3"/>
  <c r="D4071" i="3"/>
  <c r="M3429" i="3"/>
  <c r="K3429" i="3"/>
  <c r="L3435" i="3" s="1"/>
  <c r="G3429" i="3"/>
  <c r="D3429" i="3"/>
  <c r="M2787" i="3"/>
  <c r="K2787" i="3"/>
  <c r="L2793" i="3" s="1"/>
  <c r="G2787" i="3"/>
  <c r="D2787" i="3"/>
  <c r="M2145" i="3"/>
  <c r="K2145" i="3"/>
  <c r="L2151" i="3" s="1"/>
  <c r="G2145" i="3"/>
  <c r="D2145" i="3"/>
  <c r="M1503" i="3"/>
  <c r="K1503" i="3"/>
  <c r="L1509" i="3" s="1"/>
  <c r="G1503" i="3"/>
  <c r="D1503" i="3"/>
  <c r="M861" i="3"/>
  <c r="K861" i="3"/>
  <c r="L867" i="3" s="1"/>
  <c r="G861" i="3"/>
  <c r="D861" i="3"/>
  <c r="M219" i="3"/>
  <c r="K219" i="3"/>
  <c r="L225" i="3" s="1"/>
  <c r="G219" i="3"/>
  <c r="D219" i="3"/>
  <c r="E8571" i="3" l="1"/>
  <c r="J8571" i="3" s="1"/>
  <c r="F8569" i="3"/>
  <c r="E867" i="3"/>
  <c r="J867" i="3" s="1"/>
  <c r="F865" i="3"/>
  <c r="E4719" i="3"/>
  <c r="J4719" i="3" s="1"/>
  <c r="F4717" i="3"/>
  <c r="E7287" i="3"/>
  <c r="J7287" i="3" s="1"/>
  <c r="F7285" i="3"/>
  <c r="E9855" i="3"/>
  <c r="J9855" i="3" s="1"/>
  <c r="F9853" i="3"/>
  <c r="E2151" i="3"/>
  <c r="J2151" i="3" s="1"/>
  <c r="F2149" i="3"/>
  <c r="E225" i="3"/>
  <c r="J225" i="3" s="1"/>
  <c r="F223" i="3"/>
  <c r="E1509" i="3"/>
  <c r="J1509" i="3" s="1"/>
  <c r="F1507" i="3"/>
  <c r="E2793" i="3"/>
  <c r="J2793" i="3" s="1"/>
  <c r="F2791" i="3"/>
  <c r="E4077" i="3"/>
  <c r="J4077" i="3" s="1"/>
  <c r="F4075" i="3"/>
  <c r="E5361" i="3"/>
  <c r="J5361" i="3" s="1"/>
  <c r="F5359" i="3"/>
  <c r="E6645" i="3"/>
  <c r="J6645" i="3" s="1"/>
  <c r="F6643" i="3"/>
  <c r="E7929" i="3"/>
  <c r="J7929" i="3" s="1"/>
  <c r="F7927" i="3"/>
  <c r="E9213" i="3"/>
  <c r="J9213" i="3" s="1"/>
  <c r="F9211" i="3"/>
  <c r="F6001" i="3"/>
  <c r="E6003" i="3"/>
  <c r="J6003" i="3" s="1"/>
  <c r="F3433" i="3"/>
  <c r="E3435" i="3"/>
  <c r="J3435" i="3" s="1"/>
  <c r="M9848" i="3"/>
  <c r="K9848" i="3"/>
  <c r="L9854" i="3" s="1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D9704" i="3"/>
  <c r="M9703" i="3"/>
  <c r="K9703" i="3"/>
  <c r="D9703" i="3"/>
  <c r="M9702" i="3"/>
  <c r="K9702" i="3"/>
  <c r="D9702" i="3"/>
  <c r="M9701" i="3"/>
  <c r="K9701" i="3"/>
  <c r="D9701" i="3"/>
  <c r="M9700" i="3"/>
  <c r="K9700" i="3"/>
  <c r="D9700" i="3"/>
  <c r="M9699" i="3"/>
  <c r="K9699" i="3"/>
  <c r="D9699" i="3"/>
  <c r="M9698" i="3"/>
  <c r="K9698" i="3"/>
  <c r="D9698" i="3"/>
  <c r="M9697" i="3"/>
  <c r="K9697" i="3"/>
  <c r="D9697" i="3"/>
  <c r="M9696" i="3"/>
  <c r="K9696" i="3"/>
  <c r="D9696" i="3"/>
  <c r="M9695" i="3"/>
  <c r="K9695" i="3"/>
  <c r="D9695" i="3"/>
  <c r="M9694" i="3"/>
  <c r="K9694" i="3"/>
  <c r="D9694" i="3"/>
  <c r="M9693" i="3"/>
  <c r="K9693" i="3"/>
  <c r="D9693" i="3"/>
  <c r="M9692" i="3"/>
  <c r="K9692" i="3"/>
  <c r="D9692" i="3"/>
  <c r="M9691" i="3"/>
  <c r="K9691" i="3"/>
  <c r="D9691" i="3"/>
  <c r="M9690" i="3"/>
  <c r="K9690" i="3"/>
  <c r="D9690" i="3"/>
  <c r="M9689" i="3"/>
  <c r="K9689" i="3"/>
  <c r="D9689" i="3"/>
  <c r="M9688" i="3"/>
  <c r="K9688" i="3"/>
  <c r="D9688" i="3"/>
  <c r="M9687" i="3"/>
  <c r="K9687" i="3"/>
  <c r="D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D9682" i="3"/>
  <c r="M9681" i="3"/>
  <c r="K9681" i="3"/>
  <c r="D9681" i="3"/>
  <c r="M9680" i="3"/>
  <c r="K9680" i="3"/>
  <c r="D9680" i="3"/>
  <c r="M9679" i="3"/>
  <c r="K9679" i="3"/>
  <c r="D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D9655" i="3"/>
  <c r="M9654" i="3"/>
  <c r="K9654" i="3"/>
  <c r="D9654" i="3"/>
  <c r="M9653" i="3"/>
  <c r="K9653" i="3"/>
  <c r="D9653" i="3"/>
  <c r="M9652" i="3"/>
  <c r="K9652" i="3"/>
  <c r="D9652" i="3"/>
  <c r="M9651" i="3"/>
  <c r="K9651" i="3"/>
  <c r="D9651" i="3"/>
  <c r="M9650" i="3"/>
  <c r="K9650" i="3"/>
  <c r="I9650" i="3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M9649" i="3"/>
  <c r="K9649" i="3"/>
  <c r="F9649" i="3"/>
  <c r="E9649" i="3"/>
  <c r="M9648" i="3"/>
  <c r="K9648" i="3"/>
  <c r="F9648" i="3"/>
  <c r="E9648" i="3"/>
  <c r="M9647" i="3"/>
  <c r="K9647" i="3"/>
  <c r="F9647" i="3"/>
  <c r="E9647" i="3"/>
  <c r="M9646" i="3"/>
  <c r="K9646" i="3"/>
  <c r="F9646" i="3"/>
  <c r="E9646" i="3"/>
  <c r="M9645" i="3"/>
  <c r="K9645" i="3"/>
  <c r="F9645" i="3"/>
  <c r="E9645" i="3"/>
  <c r="M9644" i="3"/>
  <c r="K9644" i="3"/>
  <c r="F9644" i="3"/>
  <c r="E9644" i="3"/>
  <c r="N9643" i="3"/>
  <c r="M9643" i="3"/>
  <c r="K9643" i="3"/>
  <c r="F9643" i="3"/>
  <c r="E9643" i="3"/>
  <c r="J9643" i="3" s="1"/>
  <c r="M9642" i="3"/>
  <c r="K9642" i="3"/>
  <c r="F9642" i="3"/>
  <c r="E9642" i="3"/>
  <c r="J9642" i="3" s="1"/>
  <c r="M9641" i="3"/>
  <c r="K9641" i="3"/>
  <c r="F9641" i="3"/>
  <c r="E9641" i="3"/>
  <c r="J9641" i="3" s="1"/>
  <c r="M9640" i="3"/>
  <c r="K9640" i="3"/>
  <c r="F9640" i="3"/>
  <c r="E9640" i="3"/>
  <c r="J9640" i="3" s="1"/>
  <c r="M9639" i="3"/>
  <c r="K9639" i="3"/>
  <c r="H9639" i="3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F9639" i="3"/>
  <c r="E9639" i="3"/>
  <c r="J9639" i="3" s="1"/>
  <c r="M9638" i="3"/>
  <c r="K9638" i="3"/>
  <c r="F9638" i="3"/>
  <c r="E9638" i="3"/>
  <c r="M9637" i="3"/>
  <c r="K9637" i="3"/>
  <c r="J9637" i="3"/>
  <c r="F9637" i="3"/>
  <c r="M9636" i="3"/>
  <c r="K9636" i="3"/>
  <c r="J9636" i="3"/>
  <c r="F9636" i="3"/>
  <c r="M9635" i="3"/>
  <c r="K9635" i="3"/>
  <c r="J9635" i="3"/>
  <c r="M9634" i="3"/>
  <c r="K9634" i="3"/>
  <c r="J9634" i="3"/>
  <c r="C9634" i="3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M9633" i="3"/>
  <c r="K9633" i="3"/>
  <c r="M9206" i="3"/>
  <c r="K9206" i="3"/>
  <c r="L9212" i="3" s="1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H9038" i="3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D9038" i="3"/>
  <c r="M9037" i="3"/>
  <c r="K9037" i="3"/>
  <c r="D9037" i="3"/>
  <c r="M9036" i="3"/>
  <c r="K9036" i="3"/>
  <c r="D9036" i="3"/>
  <c r="M9035" i="3"/>
  <c r="K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D9031" i="3"/>
  <c r="M9030" i="3"/>
  <c r="K9030" i="3"/>
  <c r="D9030" i="3"/>
  <c r="M9029" i="3"/>
  <c r="K9029" i="3"/>
  <c r="D9029" i="3"/>
  <c r="M9028" i="3"/>
  <c r="K9028" i="3"/>
  <c r="D9028" i="3"/>
  <c r="M9027" i="3"/>
  <c r="K9027" i="3"/>
  <c r="D9027" i="3"/>
  <c r="M9026" i="3"/>
  <c r="K9026" i="3"/>
  <c r="M9025" i="3"/>
  <c r="K9025" i="3"/>
  <c r="D9025" i="3"/>
  <c r="E9025" i="3" s="1"/>
  <c r="J9025" i="3" s="1"/>
  <c r="M9024" i="3"/>
  <c r="K9024" i="3"/>
  <c r="F9024" i="3"/>
  <c r="E9024" i="3"/>
  <c r="J9024" i="3" s="1"/>
  <c r="M9023" i="3"/>
  <c r="K9023" i="3"/>
  <c r="F9023" i="3"/>
  <c r="E9023" i="3"/>
  <c r="J9023" i="3" s="1"/>
  <c r="M9022" i="3"/>
  <c r="K9022" i="3"/>
  <c r="F9022" i="3"/>
  <c r="E9022" i="3"/>
  <c r="J9022" i="3" s="1"/>
  <c r="M9021" i="3"/>
  <c r="K9021" i="3"/>
  <c r="F9021" i="3"/>
  <c r="E9021" i="3"/>
  <c r="J9021" i="3" s="1"/>
  <c r="M9020" i="3"/>
  <c r="K9020" i="3"/>
  <c r="F9020" i="3"/>
  <c r="E9020" i="3"/>
  <c r="J9020" i="3" s="1"/>
  <c r="M9019" i="3"/>
  <c r="K9019" i="3"/>
  <c r="F9019" i="3"/>
  <c r="E9019" i="3"/>
  <c r="J9019" i="3" s="1"/>
  <c r="M9018" i="3"/>
  <c r="K9018" i="3"/>
  <c r="F9018" i="3"/>
  <c r="E9018" i="3"/>
  <c r="J9018" i="3" s="1"/>
  <c r="M9017" i="3"/>
  <c r="K9017" i="3"/>
  <c r="F9017" i="3"/>
  <c r="E9017" i="3"/>
  <c r="J9017" i="3" s="1"/>
  <c r="M9016" i="3"/>
  <c r="K9016" i="3"/>
  <c r="F9016" i="3"/>
  <c r="E9016" i="3"/>
  <c r="J9016" i="3" s="1"/>
  <c r="M9015" i="3"/>
  <c r="K9015" i="3"/>
  <c r="I9015" i="3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H9015" i="3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F9015" i="3"/>
  <c r="E9015" i="3"/>
  <c r="J9015" i="3" s="1"/>
  <c r="M9014" i="3"/>
  <c r="K9014" i="3"/>
  <c r="F9014" i="3"/>
  <c r="E9014" i="3"/>
  <c r="J9014" i="3" s="1"/>
  <c r="M9013" i="3"/>
  <c r="K9013" i="3"/>
  <c r="F9013" i="3"/>
  <c r="E9013" i="3"/>
  <c r="J9013" i="3" s="1"/>
  <c r="M9012" i="3"/>
  <c r="K9012" i="3"/>
  <c r="F9012" i="3"/>
  <c r="E9012" i="3"/>
  <c r="J9012" i="3" s="1"/>
  <c r="M9011" i="3"/>
  <c r="K9011" i="3"/>
  <c r="F9011" i="3"/>
  <c r="E9011" i="3"/>
  <c r="J9011" i="3" s="1"/>
  <c r="M9010" i="3"/>
  <c r="K9010" i="3"/>
  <c r="F9010" i="3"/>
  <c r="E9010" i="3"/>
  <c r="J9010" i="3" s="1"/>
  <c r="M9009" i="3"/>
  <c r="K9009" i="3"/>
  <c r="F9009" i="3"/>
  <c r="E9009" i="3"/>
  <c r="J9009" i="3" s="1"/>
  <c r="M9008" i="3"/>
  <c r="K9008" i="3"/>
  <c r="E9008" i="3"/>
  <c r="J9008" i="3" s="1"/>
  <c r="M9007" i="3"/>
  <c r="K9007" i="3"/>
  <c r="E9007" i="3"/>
  <c r="J9007" i="3" s="1"/>
  <c r="M9006" i="3"/>
  <c r="K9006" i="3"/>
  <c r="E9006" i="3"/>
  <c r="J9006" i="3" s="1"/>
  <c r="M9005" i="3"/>
  <c r="K9005" i="3"/>
  <c r="E9005" i="3"/>
  <c r="J9005" i="3" s="1"/>
  <c r="M9004" i="3"/>
  <c r="K9004" i="3"/>
  <c r="E9004" i="3"/>
  <c r="J9004" i="3" s="1"/>
  <c r="M9003" i="3"/>
  <c r="K9003" i="3"/>
  <c r="E9003" i="3"/>
  <c r="J9003" i="3" s="1"/>
  <c r="M9002" i="3"/>
  <c r="K9002" i="3"/>
  <c r="E9002" i="3"/>
  <c r="J9002" i="3" s="1"/>
  <c r="M9001" i="3"/>
  <c r="K9001" i="3"/>
  <c r="E9001" i="3"/>
  <c r="J9001" i="3" s="1"/>
  <c r="M9000" i="3"/>
  <c r="K9000" i="3"/>
  <c r="E9000" i="3"/>
  <c r="J9000" i="3" s="1"/>
  <c r="M8999" i="3"/>
  <c r="K8999" i="3"/>
  <c r="E8999" i="3"/>
  <c r="J8999" i="3" s="1"/>
  <c r="M8998" i="3"/>
  <c r="K8998" i="3"/>
  <c r="E8998" i="3"/>
  <c r="J8998" i="3" s="1"/>
  <c r="M8997" i="3"/>
  <c r="K8997" i="3"/>
  <c r="E8997" i="3"/>
  <c r="J8997" i="3" s="1"/>
  <c r="M8996" i="3"/>
  <c r="K8996" i="3"/>
  <c r="E8996" i="3"/>
  <c r="M8995" i="3"/>
  <c r="K8995" i="3"/>
  <c r="M8994" i="3"/>
  <c r="K8994" i="3"/>
  <c r="M8993" i="3"/>
  <c r="K8993" i="3"/>
  <c r="M8992" i="3"/>
  <c r="K8992" i="3"/>
  <c r="C8992" i="3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M8991" i="3"/>
  <c r="K8991" i="3"/>
  <c r="M8990" i="3"/>
  <c r="M8564" i="3"/>
  <c r="K8564" i="3"/>
  <c r="L8570" i="3" s="1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D8420" i="3"/>
  <c r="M8419" i="3"/>
  <c r="K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I8368" i="3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D8368" i="3"/>
  <c r="M8367" i="3"/>
  <c r="K8367" i="3"/>
  <c r="D8367" i="3"/>
  <c r="M8366" i="3"/>
  <c r="K8366" i="3"/>
  <c r="M8365" i="3"/>
  <c r="K8365" i="3"/>
  <c r="F8365" i="3"/>
  <c r="E8365" i="3"/>
  <c r="M8364" i="3"/>
  <c r="K8364" i="3"/>
  <c r="F8364" i="3"/>
  <c r="E8364" i="3"/>
  <c r="M8363" i="3"/>
  <c r="K8363" i="3"/>
  <c r="F8363" i="3"/>
  <c r="E8363" i="3"/>
  <c r="M8362" i="3"/>
  <c r="K8362" i="3"/>
  <c r="F8362" i="3"/>
  <c r="E8362" i="3"/>
  <c r="M8361" i="3"/>
  <c r="K8361" i="3"/>
  <c r="F8361" i="3"/>
  <c r="E8361" i="3"/>
  <c r="M8360" i="3"/>
  <c r="K8360" i="3"/>
  <c r="F8360" i="3"/>
  <c r="E8360" i="3"/>
  <c r="N8359" i="3"/>
  <c r="M8359" i="3"/>
  <c r="K8359" i="3"/>
  <c r="H8359" i="3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F8359" i="3"/>
  <c r="E8359" i="3"/>
  <c r="J8359" i="3" s="1"/>
  <c r="M8358" i="3"/>
  <c r="K8358" i="3"/>
  <c r="F8358" i="3"/>
  <c r="E8358" i="3"/>
  <c r="J8358" i="3" s="1"/>
  <c r="M8357" i="3"/>
  <c r="K8357" i="3"/>
  <c r="F8357" i="3"/>
  <c r="E8357" i="3"/>
  <c r="J8357" i="3" s="1"/>
  <c r="M8356" i="3"/>
  <c r="K8356" i="3"/>
  <c r="F8356" i="3"/>
  <c r="E8356" i="3"/>
  <c r="J8356" i="3" s="1"/>
  <c r="M8355" i="3"/>
  <c r="K8355" i="3"/>
  <c r="F8355" i="3"/>
  <c r="E8355" i="3"/>
  <c r="J8355" i="3" s="1"/>
  <c r="M8354" i="3"/>
  <c r="K8354" i="3"/>
  <c r="F8354" i="3"/>
  <c r="E8354" i="3"/>
  <c r="M8353" i="3"/>
  <c r="K8353" i="3"/>
  <c r="J8353" i="3"/>
  <c r="F8353" i="3"/>
  <c r="M8352" i="3"/>
  <c r="K8352" i="3"/>
  <c r="J8352" i="3"/>
  <c r="F8352" i="3"/>
  <c r="M8351" i="3"/>
  <c r="K8351" i="3"/>
  <c r="J8351" i="3"/>
  <c r="M8350" i="3"/>
  <c r="K8350" i="3"/>
  <c r="J8350" i="3"/>
  <c r="C8350" i="3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M8349" i="3"/>
  <c r="K8349" i="3"/>
  <c r="M8348" i="3"/>
  <c r="M7922" i="3"/>
  <c r="K7922" i="3"/>
  <c r="L7928" i="3" s="1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D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D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D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M7741" i="3"/>
  <c r="K7741" i="3"/>
  <c r="D7741" i="3"/>
  <c r="E7742" i="3" s="1"/>
  <c r="J7742" i="3" s="1"/>
  <c r="M7740" i="3"/>
  <c r="K7740" i="3"/>
  <c r="F7740" i="3"/>
  <c r="E7740" i="3"/>
  <c r="J7740" i="3" s="1"/>
  <c r="M7739" i="3"/>
  <c r="K7739" i="3"/>
  <c r="F7739" i="3"/>
  <c r="E7739" i="3"/>
  <c r="J7739" i="3" s="1"/>
  <c r="M7738" i="3"/>
  <c r="K7738" i="3"/>
  <c r="F7738" i="3"/>
  <c r="E7738" i="3"/>
  <c r="J7738" i="3" s="1"/>
  <c r="M7737" i="3"/>
  <c r="K7737" i="3"/>
  <c r="F7737" i="3"/>
  <c r="E7737" i="3"/>
  <c r="J7737" i="3" s="1"/>
  <c r="M7736" i="3"/>
  <c r="K7736" i="3"/>
  <c r="F7736" i="3"/>
  <c r="E7736" i="3"/>
  <c r="J7736" i="3" s="1"/>
  <c r="M7735" i="3"/>
  <c r="K7735" i="3"/>
  <c r="F7735" i="3"/>
  <c r="E7735" i="3"/>
  <c r="J7735" i="3" s="1"/>
  <c r="M7734" i="3"/>
  <c r="K7734" i="3"/>
  <c r="F7734" i="3"/>
  <c r="E7734" i="3"/>
  <c r="J7734" i="3" s="1"/>
  <c r="M7733" i="3"/>
  <c r="K7733" i="3"/>
  <c r="F7733" i="3"/>
  <c r="E7733" i="3"/>
  <c r="J7733" i="3" s="1"/>
  <c r="M7732" i="3"/>
  <c r="K7732" i="3"/>
  <c r="F7732" i="3"/>
  <c r="E7732" i="3"/>
  <c r="J7732" i="3" s="1"/>
  <c r="M7731" i="3"/>
  <c r="K7731" i="3"/>
  <c r="I7731" i="3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H7731" i="3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F7731" i="3"/>
  <c r="E7731" i="3"/>
  <c r="J7731" i="3" s="1"/>
  <c r="M7730" i="3"/>
  <c r="K7730" i="3"/>
  <c r="F7730" i="3"/>
  <c r="E7730" i="3"/>
  <c r="J7730" i="3" s="1"/>
  <c r="M7729" i="3"/>
  <c r="K7729" i="3"/>
  <c r="F7729" i="3"/>
  <c r="E7729" i="3"/>
  <c r="J7729" i="3" s="1"/>
  <c r="M7728" i="3"/>
  <c r="K7728" i="3"/>
  <c r="F7728" i="3"/>
  <c r="E7728" i="3"/>
  <c r="J7728" i="3" s="1"/>
  <c r="M7727" i="3"/>
  <c r="K7727" i="3"/>
  <c r="F7727" i="3"/>
  <c r="E7727" i="3"/>
  <c r="J7727" i="3" s="1"/>
  <c r="M7726" i="3"/>
  <c r="K7726" i="3"/>
  <c r="F7726" i="3"/>
  <c r="E7726" i="3"/>
  <c r="J7726" i="3" s="1"/>
  <c r="M7725" i="3"/>
  <c r="K7725" i="3"/>
  <c r="F7725" i="3"/>
  <c r="E7725" i="3"/>
  <c r="J7725" i="3" s="1"/>
  <c r="M7724" i="3"/>
  <c r="K7724" i="3"/>
  <c r="F7724" i="3"/>
  <c r="E7724" i="3"/>
  <c r="J7724" i="3" s="1"/>
  <c r="M7723" i="3"/>
  <c r="K7723" i="3"/>
  <c r="F7723" i="3"/>
  <c r="E7723" i="3"/>
  <c r="J7723" i="3" s="1"/>
  <c r="M7722" i="3"/>
  <c r="K7722" i="3"/>
  <c r="E7722" i="3"/>
  <c r="J7722" i="3" s="1"/>
  <c r="M7721" i="3"/>
  <c r="K7721" i="3"/>
  <c r="E7721" i="3"/>
  <c r="J7721" i="3" s="1"/>
  <c r="M7720" i="3"/>
  <c r="K7720" i="3"/>
  <c r="E7720" i="3"/>
  <c r="J7720" i="3" s="1"/>
  <c r="M7719" i="3"/>
  <c r="K7719" i="3"/>
  <c r="E7719" i="3"/>
  <c r="J7719" i="3" s="1"/>
  <c r="M7718" i="3"/>
  <c r="K7718" i="3"/>
  <c r="E7718" i="3"/>
  <c r="J7718" i="3" s="1"/>
  <c r="M7717" i="3"/>
  <c r="K7717" i="3"/>
  <c r="E7717" i="3"/>
  <c r="J7717" i="3" s="1"/>
  <c r="M7716" i="3"/>
  <c r="K7716" i="3"/>
  <c r="E7716" i="3"/>
  <c r="J7716" i="3" s="1"/>
  <c r="M7715" i="3"/>
  <c r="K7715" i="3"/>
  <c r="E7715" i="3"/>
  <c r="J7715" i="3" s="1"/>
  <c r="M7714" i="3"/>
  <c r="K7714" i="3"/>
  <c r="E7714" i="3"/>
  <c r="J7714" i="3" s="1"/>
  <c r="M7713" i="3"/>
  <c r="K7713" i="3"/>
  <c r="E7713" i="3"/>
  <c r="J7713" i="3" s="1"/>
  <c r="M7712" i="3"/>
  <c r="K7712" i="3"/>
  <c r="E7712" i="3"/>
  <c r="M7711" i="3"/>
  <c r="K7711" i="3"/>
  <c r="J7711" i="3"/>
  <c r="M7710" i="3"/>
  <c r="K7710" i="3"/>
  <c r="J7710" i="3"/>
  <c r="M7709" i="3"/>
  <c r="K7709" i="3"/>
  <c r="J7709" i="3"/>
  <c r="M7708" i="3"/>
  <c r="K7708" i="3"/>
  <c r="J7708" i="3"/>
  <c r="C7708" i="3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M7707" i="3"/>
  <c r="K7707" i="3"/>
  <c r="M7280" i="3"/>
  <c r="K7280" i="3"/>
  <c r="L7286" i="3" s="1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D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M7099" i="3"/>
  <c r="K7099" i="3"/>
  <c r="D7099" i="3"/>
  <c r="E7099" i="3" s="1"/>
  <c r="J7099" i="3" s="1"/>
  <c r="M7098" i="3"/>
  <c r="K7098" i="3"/>
  <c r="F7098" i="3"/>
  <c r="E7098" i="3"/>
  <c r="J7098" i="3" s="1"/>
  <c r="M7097" i="3"/>
  <c r="K7097" i="3"/>
  <c r="F7097" i="3"/>
  <c r="E7097" i="3"/>
  <c r="J7097" i="3" s="1"/>
  <c r="M7096" i="3"/>
  <c r="K7096" i="3"/>
  <c r="F7096" i="3"/>
  <c r="E7096" i="3"/>
  <c r="J7096" i="3" s="1"/>
  <c r="M7095" i="3"/>
  <c r="K7095" i="3"/>
  <c r="F7095" i="3"/>
  <c r="E7095" i="3"/>
  <c r="J7095" i="3" s="1"/>
  <c r="M7094" i="3"/>
  <c r="K7094" i="3"/>
  <c r="F7094" i="3"/>
  <c r="E7094" i="3"/>
  <c r="J7094" i="3" s="1"/>
  <c r="M7093" i="3"/>
  <c r="K7093" i="3"/>
  <c r="F7093" i="3"/>
  <c r="E7093" i="3"/>
  <c r="J7093" i="3" s="1"/>
  <c r="M7092" i="3"/>
  <c r="K7092" i="3"/>
  <c r="I7092" i="3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H7092" i="3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F7092" i="3"/>
  <c r="E7092" i="3"/>
  <c r="J7092" i="3" s="1"/>
  <c r="M7091" i="3"/>
  <c r="K7091" i="3"/>
  <c r="F7091" i="3"/>
  <c r="E7091" i="3"/>
  <c r="J7091" i="3" s="1"/>
  <c r="M7090" i="3"/>
  <c r="K7090" i="3"/>
  <c r="F7090" i="3"/>
  <c r="E7090" i="3"/>
  <c r="J7090" i="3" s="1"/>
  <c r="M7089" i="3"/>
  <c r="K7089" i="3"/>
  <c r="F7089" i="3"/>
  <c r="E7089" i="3"/>
  <c r="J7089" i="3" s="1"/>
  <c r="M7088" i="3"/>
  <c r="K7088" i="3"/>
  <c r="F7088" i="3"/>
  <c r="E7088" i="3"/>
  <c r="J7088" i="3" s="1"/>
  <c r="M7087" i="3"/>
  <c r="K7087" i="3"/>
  <c r="F7087" i="3"/>
  <c r="E7087" i="3"/>
  <c r="J7087" i="3" s="1"/>
  <c r="M7086" i="3"/>
  <c r="K7086" i="3"/>
  <c r="F7086" i="3"/>
  <c r="E7086" i="3"/>
  <c r="J7086" i="3" s="1"/>
  <c r="M7085" i="3"/>
  <c r="K7085" i="3"/>
  <c r="F7085" i="3"/>
  <c r="E7085" i="3"/>
  <c r="J7085" i="3" s="1"/>
  <c r="M7084" i="3"/>
  <c r="K7084" i="3"/>
  <c r="F7084" i="3"/>
  <c r="E7084" i="3"/>
  <c r="J7084" i="3" s="1"/>
  <c r="M7083" i="3"/>
  <c r="K7083" i="3"/>
  <c r="F7083" i="3"/>
  <c r="E7083" i="3"/>
  <c r="J7083" i="3" s="1"/>
  <c r="M7082" i="3"/>
  <c r="K7082" i="3"/>
  <c r="F7082" i="3"/>
  <c r="E7082" i="3"/>
  <c r="J7082" i="3" s="1"/>
  <c r="M7081" i="3"/>
  <c r="K7081" i="3"/>
  <c r="F7081" i="3"/>
  <c r="E7081" i="3"/>
  <c r="J7081" i="3" s="1"/>
  <c r="M7080" i="3"/>
  <c r="K7080" i="3"/>
  <c r="F7080" i="3"/>
  <c r="E7080" i="3"/>
  <c r="J7080" i="3" s="1"/>
  <c r="M7079" i="3"/>
  <c r="K7079" i="3"/>
  <c r="F7079" i="3"/>
  <c r="E7079" i="3"/>
  <c r="J7079" i="3" s="1"/>
  <c r="M7078" i="3"/>
  <c r="K7078" i="3"/>
  <c r="F7078" i="3"/>
  <c r="E7078" i="3"/>
  <c r="J7078" i="3" s="1"/>
  <c r="M7077" i="3"/>
  <c r="K7077" i="3"/>
  <c r="F7077" i="3"/>
  <c r="E7077" i="3"/>
  <c r="J7077" i="3" s="1"/>
  <c r="M7076" i="3"/>
  <c r="K7076" i="3"/>
  <c r="F7076" i="3"/>
  <c r="E7076" i="3"/>
  <c r="J7076" i="3" s="1"/>
  <c r="M7075" i="3"/>
  <c r="K7075" i="3"/>
  <c r="F7075" i="3"/>
  <c r="E7075" i="3"/>
  <c r="J7075" i="3" s="1"/>
  <c r="M7074" i="3"/>
  <c r="K7074" i="3"/>
  <c r="F7074" i="3"/>
  <c r="E7074" i="3"/>
  <c r="J7074" i="3" s="1"/>
  <c r="M7073" i="3"/>
  <c r="K7073" i="3"/>
  <c r="F7073" i="3"/>
  <c r="E7073" i="3"/>
  <c r="J7073" i="3" s="1"/>
  <c r="M7072" i="3"/>
  <c r="K7072" i="3"/>
  <c r="F7072" i="3"/>
  <c r="E7072" i="3"/>
  <c r="J7072" i="3" s="1"/>
  <c r="M7071" i="3"/>
  <c r="K7071" i="3"/>
  <c r="F7071" i="3"/>
  <c r="E7071" i="3"/>
  <c r="J7071" i="3" s="1"/>
  <c r="M7070" i="3"/>
  <c r="K7070" i="3"/>
  <c r="F7070" i="3"/>
  <c r="E7070" i="3"/>
  <c r="M7069" i="3"/>
  <c r="K7069" i="3"/>
  <c r="J7069" i="3"/>
  <c r="F7069" i="3"/>
  <c r="M7068" i="3"/>
  <c r="K7068" i="3"/>
  <c r="J7068" i="3"/>
  <c r="F7068" i="3"/>
  <c r="M7067" i="3"/>
  <c r="K7067" i="3"/>
  <c r="J7067" i="3"/>
  <c r="M7066" i="3"/>
  <c r="K7066" i="3"/>
  <c r="J7066" i="3"/>
  <c r="C7066" i="3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M7065" i="3"/>
  <c r="K7065" i="3"/>
  <c r="M6638" i="3"/>
  <c r="K6638" i="3"/>
  <c r="L6644" i="3" s="1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D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M6461" i="3"/>
  <c r="K6461" i="3"/>
  <c r="D6461" i="3"/>
  <c r="M6460" i="3"/>
  <c r="K6460" i="3"/>
  <c r="M6459" i="3"/>
  <c r="K6459" i="3"/>
  <c r="D6459" i="3"/>
  <c r="M6458" i="3"/>
  <c r="K6458" i="3"/>
  <c r="M6457" i="3"/>
  <c r="K6457" i="3"/>
  <c r="D6457" i="3"/>
  <c r="M6456" i="3"/>
  <c r="K6456" i="3"/>
  <c r="F6456" i="3"/>
  <c r="E6456" i="3"/>
  <c r="J6456" i="3" s="1"/>
  <c r="M6455" i="3"/>
  <c r="K6455" i="3"/>
  <c r="F6455" i="3"/>
  <c r="E6455" i="3"/>
  <c r="J6455" i="3" s="1"/>
  <c r="M6454" i="3"/>
  <c r="K6454" i="3"/>
  <c r="F6454" i="3"/>
  <c r="E6454" i="3"/>
  <c r="J6454" i="3" s="1"/>
  <c r="M6453" i="3"/>
  <c r="K6453" i="3"/>
  <c r="F6453" i="3"/>
  <c r="E6453" i="3"/>
  <c r="J6453" i="3" s="1"/>
  <c r="M6452" i="3"/>
  <c r="K6452" i="3"/>
  <c r="F6452" i="3"/>
  <c r="E6452" i="3"/>
  <c r="J6452" i="3" s="1"/>
  <c r="M6451" i="3"/>
  <c r="K6451" i="3"/>
  <c r="F6451" i="3"/>
  <c r="E6451" i="3"/>
  <c r="J6451" i="3" s="1"/>
  <c r="M6450" i="3"/>
  <c r="K6450" i="3"/>
  <c r="F6450" i="3"/>
  <c r="E6450" i="3"/>
  <c r="J6450" i="3" s="1"/>
  <c r="M6449" i="3"/>
  <c r="K6449" i="3"/>
  <c r="F6449" i="3"/>
  <c r="E6449" i="3"/>
  <c r="J6449" i="3" s="1"/>
  <c r="M6448" i="3"/>
  <c r="K6448" i="3"/>
  <c r="F6448" i="3"/>
  <c r="E6448" i="3"/>
  <c r="J6448" i="3" s="1"/>
  <c r="M6447" i="3"/>
  <c r="K6447" i="3"/>
  <c r="I6447" i="3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H6447" i="3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F6447" i="3"/>
  <c r="E6447" i="3"/>
  <c r="J6447" i="3" s="1"/>
  <c r="M6446" i="3"/>
  <c r="K6446" i="3"/>
  <c r="F6446" i="3"/>
  <c r="E6446" i="3"/>
  <c r="J6446" i="3" s="1"/>
  <c r="M6445" i="3"/>
  <c r="K6445" i="3"/>
  <c r="F6445" i="3"/>
  <c r="E6445" i="3"/>
  <c r="J6445" i="3" s="1"/>
  <c r="M6444" i="3"/>
  <c r="K6444" i="3"/>
  <c r="F6444" i="3"/>
  <c r="E6444" i="3"/>
  <c r="J6444" i="3" s="1"/>
  <c r="M6443" i="3"/>
  <c r="K6443" i="3"/>
  <c r="F6443" i="3"/>
  <c r="E6443" i="3"/>
  <c r="J6443" i="3" s="1"/>
  <c r="M6442" i="3"/>
  <c r="K6442" i="3"/>
  <c r="F6442" i="3"/>
  <c r="E6442" i="3"/>
  <c r="J6442" i="3" s="1"/>
  <c r="M6441" i="3"/>
  <c r="K6441" i="3"/>
  <c r="F6441" i="3"/>
  <c r="E6441" i="3"/>
  <c r="J6441" i="3" s="1"/>
  <c r="M6440" i="3"/>
  <c r="K6440" i="3"/>
  <c r="E6440" i="3"/>
  <c r="J6440" i="3" s="1"/>
  <c r="M6439" i="3"/>
  <c r="K6439" i="3"/>
  <c r="E6439" i="3"/>
  <c r="J6439" i="3" s="1"/>
  <c r="M6438" i="3"/>
  <c r="K6438" i="3"/>
  <c r="E6438" i="3"/>
  <c r="J6438" i="3" s="1"/>
  <c r="M6437" i="3"/>
  <c r="K6437" i="3"/>
  <c r="E6437" i="3"/>
  <c r="J6437" i="3" s="1"/>
  <c r="M6436" i="3"/>
  <c r="K6436" i="3"/>
  <c r="E6436" i="3"/>
  <c r="J6436" i="3" s="1"/>
  <c r="M6435" i="3"/>
  <c r="K6435" i="3"/>
  <c r="E6435" i="3"/>
  <c r="J6435" i="3" s="1"/>
  <c r="M6434" i="3"/>
  <c r="K6434" i="3"/>
  <c r="E6434" i="3"/>
  <c r="J6434" i="3" s="1"/>
  <c r="M6433" i="3"/>
  <c r="K6433" i="3"/>
  <c r="E6433" i="3"/>
  <c r="J6433" i="3" s="1"/>
  <c r="M6432" i="3"/>
  <c r="K6432" i="3"/>
  <c r="E6432" i="3"/>
  <c r="J6432" i="3" s="1"/>
  <c r="M6431" i="3"/>
  <c r="K6431" i="3"/>
  <c r="E6431" i="3"/>
  <c r="J6431" i="3" s="1"/>
  <c r="M6430" i="3"/>
  <c r="K6430" i="3"/>
  <c r="E6430" i="3"/>
  <c r="J6430" i="3" s="1"/>
  <c r="M6429" i="3"/>
  <c r="K6429" i="3"/>
  <c r="E6429" i="3"/>
  <c r="J6429" i="3" s="1"/>
  <c r="M6428" i="3"/>
  <c r="K6428" i="3"/>
  <c r="E6428" i="3"/>
  <c r="M6427" i="3"/>
  <c r="K6427" i="3"/>
  <c r="J6427" i="3"/>
  <c r="M6426" i="3"/>
  <c r="K6426" i="3"/>
  <c r="J6426" i="3"/>
  <c r="M6425" i="3"/>
  <c r="K6425" i="3"/>
  <c r="J6425" i="3"/>
  <c r="M6424" i="3"/>
  <c r="K6424" i="3"/>
  <c r="J6424" i="3"/>
  <c r="C6424" i="3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M6423" i="3"/>
  <c r="K6423" i="3"/>
  <c r="M5996" i="3"/>
  <c r="K5996" i="3"/>
  <c r="L6002" i="3" s="1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M5819" i="3"/>
  <c r="K5819" i="3"/>
  <c r="D5819" i="3"/>
  <c r="M5818" i="3"/>
  <c r="K5818" i="3"/>
  <c r="D5818" i="3"/>
  <c r="M5817" i="3"/>
  <c r="K5817" i="3"/>
  <c r="D5817" i="3"/>
  <c r="M5816" i="3"/>
  <c r="K5816" i="3"/>
  <c r="M5815" i="3"/>
  <c r="K5815" i="3"/>
  <c r="D5815" i="3"/>
  <c r="M5814" i="3"/>
  <c r="K5814" i="3"/>
  <c r="F5814" i="3"/>
  <c r="E5814" i="3"/>
  <c r="J5814" i="3" s="1"/>
  <c r="M5813" i="3"/>
  <c r="K5813" i="3"/>
  <c r="F5813" i="3"/>
  <c r="E5813" i="3"/>
  <c r="J5813" i="3" s="1"/>
  <c r="M5812" i="3"/>
  <c r="K5812" i="3"/>
  <c r="F5812" i="3"/>
  <c r="E5812" i="3"/>
  <c r="J5812" i="3" s="1"/>
  <c r="M5811" i="3"/>
  <c r="K5811" i="3"/>
  <c r="F5811" i="3"/>
  <c r="E5811" i="3"/>
  <c r="J5811" i="3" s="1"/>
  <c r="M5810" i="3"/>
  <c r="K5810" i="3"/>
  <c r="F5810" i="3"/>
  <c r="E5810" i="3"/>
  <c r="J5810" i="3" s="1"/>
  <c r="M5809" i="3"/>
  <c r="K5809" i="3"/>
  <c r="F5809" i="3"/>
  <c r="E5809" i="3"/>
  <c r="J5809" i="3" s="1"/>
  <c r="M5808" i="3"/>
  <c r="K5808" i="3"/>
  <c r="F5808" i="3"/>
  <c r="E5808" i="3"/>
  <c r="J5808" i="3" s="1"/>
  <c r="M5807" i="3"/>
  <c r="K5807" i="3"/>
  <c r="F5807" i="3"/>
  <c r="E5807" i="3"/>
  <c r="J5807" i="3" s="1"/>
  <c r="M5806" i="3"/>
  <c r="K5806" i="3"/>
  <c r="F5806" i="3"/>
  <c r="E5806" i="3"/>
  <c r="J5806" i="3" s="1"/>
  <c r="M5805" i="3"/>
  <c r="K5805" i="3"/>
  <c r="I5805" i="3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H5805" i="3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F5805" i="3"/>
  <c r="E5805" i="3"/>
  <c r="J5805" i="3" s="1"/>
  <c r="M5804" i="3"/>
  <c r="K5804" i="3"/>
  <c r="F5804" i="3"/>
  <c r="E5804" i="3"/>
  <c r="J5804" i="3" s="1"/>
  <c r="M5803" i="3"/>
  <c r="K5803" i="3"/>
  <c r="F5803" i="3"/>
  <c r="E5803" i="3"/>
  <c r="J5803" i="3" s="1"/>
  <c r="M5802" i="3"/>
  <c r="K5802" i="3"/>
  <c r="F5802" i="3"/>
  <c r="E5802" i="3"/>
  <c r="J5802" i="3" s="1"/>
  <c r="M5801" i="3"/>
  <c r="K5801" i="3"/>
  <c r="F5801" i="3"/>
  <c r="E5801" i="3"/>
  <c r="J5801" i="3" s="1"/>
  <c r="M5800" i="3"/>
  <c r="K5800" i="3"/>
  <c r="F5800" i="3"/>
  <c r="E5800" i="3"/>
  <c r="J5800" i="3" s="1"/>
  <c r="M5799" i="3"/>
  <c r="K5799" i="3"/>
  <c r="F5799" i="3"/>
  <c r="E5799" i="3"/>
  <c r="J5799" i="3" s="1"/>
  <c r="M5798" i="3"/>
  <c r="K5798" i="3"/>
  <c r="F5798" i="3"/>
  <c r="E5798" i="3"/>
  <c r="J5798" i="3" s="1"/>
  <c r="M5797" i="3"/>
  <c r="K5797" i="3"/>
  <c r="E5797" i="3"/>
  <c r="J5797" i="3" s="1"/>
  <c r="M5796" i="3"/>
  <c r="K5796" i="3"/>
  <c r="E5796" i="3"/>
  <c r="J5796" i="3" s="1"/>
  <c r="M5795" i="3"/>
  <c r="K5795" i="3"/>
  <c r="E5795" i="3"/>
  <c r="J5795" i="3" s="1"/>
  <c r="M5794" i="3"/>
  <c r="K5794" i="3"/>
  <c r="E5794" i="3"/>
  <c r="J5794" i="3" s="1"/>
  <c r="M5793" i="3"/>
  <c r="K5793" i="3"/>
  <c r="E5793" i="3"/>
  <c r="J5793" i="3" s="1"/>
  <c r="M5792" i="3"/>
  <c r="K5792" i="3"/>
  <c r="E5792" i="3"/>
  <c r="J5792" i="3" s="1"/>
  <c r="M5791" i="3"/>
  <c r="K5791" i="3"/>
  <c r="E5791" i="3"/>
  <c r="J5791" i="3" s="1"/>
  <c r="M5790" i="3"/>
  <c r="K5790" i="3"/>
  <c r="E5790" i="3"/>
  <c r="J5790" i="3" s="1"/>
  <c r="M5789" i="3"/>
  <c r="K5789" i="3"/>
  <c r="E5789" i="3"/>
  <c r="J5789" i="3" s="1"/>
  <c r="M5788" i="3"/>
  <c r="K5788" i="3"/>
  <c r="E5788" i="3"/>
  <c r="J5788" i="3" s="1"/>
  <c r="M5787" i="3"/>
  <c r="K5787" i="3"/>
  <c r="E5787" i="3"/>
  <c r="J5787" i="3" s="1"/>
  <c r="M5786" i="3"/>
  <c r="K5786" i="3"/>
  <c r="E5786" i="3"/>
  <c r="M5785" i="3"/>
  <c r="K5785" i="3"/>
  <c r="J5785" i="3"/>
  <c r="M5784" i="3"/>
  <c r="K5784" i="3"/>
  <c r="J5784" i="3"/>
  <c r="M5783" i="3"/>
  <c r="K5783" i="3"/>
  <c r="J5783" i="3"/>
  <c r="M5782" i="3"/>
  <c r="K5782" i="3"/>
  <c r="C5782" i="3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M5781" i="3"/>
  <c r="K5781" i="3"/>
  <c r="M5354" i="3"/>
  <c r="K5354" i="3"/>
  <c r="L5360" i="3" s="1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I5159" i="3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D5159" i="3"/>
  <c r="M5158" i="3"/>
  <c r="K5158" i="3"/>
  <c r="D5158" i="3"/>
  <c r="M5157" i="3"/>
  <c r="K5157" i="3"/>
  <c r="M5156" i="3"/>
  <c r="K5156" i="3"/>
  <c r="M5155" i="3"/>
  <c r="K5155" i="3"/>
  <c r="F5155" i="3"/>
  <c r="E5155" i="3"/>
  <c r="M5154" i="3"/>
  <c r="K5154" i="3"/>
  <c r="F5154" i="3"/>
  <c r="E5154" i="3"/>
  <c r="M5153" i="3"/>
  <c r="K5153" i="3"/>
  <c r="F5153" i="3"/>
  <c r="E5153" i="3"/>
  <c r="M5152" i="3"/>
  <c r="K5152" i="3"/>
  <c r="F5152" i="3"/>
  <c r="E5152" i="3"/>
  <c r="M5151" i="3"/>
  <c r="K5151" i="3"/>
  <c r="F5151" i="3"/>
  <c r="E5151" i="3"/>
  <c r="M5150" i="3"/>
  <c r="K5150" i="3"/>
  <c r="F5150" i="3"/>
  <c r="E5150" i="3"/>
  <c r="N5149" i="3"/>
  <c r="M5149" i="3"/>
  <c r="K5149" i="3"/>
  <c r="H5149" i="3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F5149" i="3"/>
  <c r="E5149" i="3"/>
  <c r="J5149" i="3" s="1"/>
  <c r="M5148" i="3"/>
  <c r="K5148" i="3"/>
  <c r="F5148" i="3"/>
  <c r="E5148" i="3"/>
  <c r="J5148" i="3" s="1"/>
  <c r="M5147" i="3"/>
  <c r="K5147" i="3"/>
  <c r="F5147" i="3"/>
  <c r="E5147" i="3"/>
  <c r="J5147" i="3" s="1"/>
  <c r="M5146" i="3"/>
  <c r="K5146" i="3"/>
  <c r="F5146" i="3"/>
  <c r="E5146" i="3"/>
  <c r="J5146" i="3" s="1"/>
  <c r="M5145" i="3"/>
  <c r="K5145" i="3"/>
  <c r="F5145" i="3"/>
  <c r="E5145" i="3"/>
  <c r="J5145" i="3" s="1"/>
  <c r="M5144" i="3"/>
  <c r="K5144" i="3"/>
  <c r="F5144" i="3"/>
  <c r="E5144" i="3"/>
  <c r="M5143" i="3"/>
  <c r="K5143" i="3"/>
  <c r="J5143" i="3"/>
  <c r="F5143" i="3"/>
  <c r="M5142" i="3"/>
  <c r="K5142" i="3"/>
  <c r="J5142" i="3"/>
  <c r="F5142" i="3"/>
  <c r="M5141" i="3"/>
  <c r="K5141" i="3"/>
  <c r="J5141" i="3"/>
  <c r="M5140" i="3"/>
  <c r="K5140" i="3"/>
  <c r="C5140" i="3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M5139" i="3"/>
  <c r="K5139" i="3"/>
  <c r="M5138" i="3"/>
  <c r="M4712" i="3"/>
  <c r="K4712" i="3"/>
  <c r="L4718" i="3" s="1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M4531" i="3"/>
  <c r="K4531" i="3"/>
  <c r="D4531" i="3"/>
  <c r="F4532" i="3" s="1"/>
  <c r="M4530" i="3"/>
  <c r="K4530" i="3"/>
  <c r="F4530" i="3"/>
  <c r="E4530" i="3"/>
  <c r="J4530" i="3" s="1"/>
  <c r="M4529" i="3"/>
  <c r="K4529" i="3"/>
  <c r="F4529" i="3"/>
  <c r="E4529" i="3"/>
  <c r="J4529" i="3" s="1"/>
  <c r="M4528" i="3"/>
  <c r="K4528" i="3"/>
  <c r="F4528" i="3"/>
  <c r="E4528" i="3"/>
  <c r="J4528" i="3" s="1"/>
  <c r="M4527" i="3"/>
  <c r="K4527" i="3"/>
  <c r="F4527" i="3"/>
  <c r="E4527" i="3"/>
  <c r="J4527" i="3" s="1"/>
  <c r="M4526" i="3"/>
  <c r="K4526" i="3"/>
  <c r="F4526" i="3"/>
  <c r="E4526" i="3"/>
  <c r="J4526" i="3" s="1"/>
  <c r="M4525" i="3"/>
  <c r="K4525" i="3"/>
  <c r="F4525" i="3"/>
  <c r="E4525" i="3"/>
  <c r="J4525" i="3" s="1"/>
  <c r="M4524" i="3"/>
  <c r="K4524" i="3"/>
  <c r="F4524" i="3"/>
  <c r="E4524" i="3"/>
  <c r="J4524" i="3" s="1"/>
  <c r="M4523" i="3"/>
  <c r="K4523" i="3"/>
  <c r="F4523" i="3"/>
  <c r="E4523" i="3"/>
  <c r="J4523" i="3" s="1"/>
  <c r="M4522" i="3"/>
  <c r="K4522" i="3"/>
  <c r="F4522" i="3"/>
  <c r="E4522" i="3"/>
  <c r="J4522" i="3" s="1"/>
  <c r="M4521" i="3"/>
  <c r="K4521" i="3"/>
  <c r="I4521" i="3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H4521" i="3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F4521" i="3"/>
  <c r="E4521" i="3"/>
  <c r="J4521" i="3" s="1"/>
  <c r="M4520" i="3"/>
  <c r="K4520" i="3"/>
  <c r="F4520" i="3"/>
  <c r="E4520" i="3"/>
  <c r="J4520" i="3" s="1"/>
  <c r="M4519" i="3"/>
  <c r="K4519" i="3"/>
  <c r="F4519" i="3"/>
  <c r="E4519" i="3"/>
  <c r="J4519" i="3" s="1"/>
  <c r="M4518" i="3"/>
  <c r="K4518" i="3"/>
  <c r="E4518" i="3"/>
  <c r="J4518" i="3" s="1"/>
  <c r="M4517" i="3"/>
  <c r="K4517" i="3"/>
  <c r="E4517" i="3"/>
  <c r="J4517" i="3" s="1"/>
  <c r="M4516" i="3"/>
  <c r="K4516" i="3"/>
  <c r="E4516" i="3"/>
  <c r="J4516" i="3" s="1"/>
  <c r="M4515" i="3"/>
  <c r="K4515" i="3"/>
  <c r="E4515" i="3"/>
  <c r="J4515" i="3" s="1"/>
  <c r="M4514" i="3"/>
  <c r="K4514" i="3"/>
  <c r="E4514" i="3"/>
  <c r="J4514" i="3" s="1"/>
  <c r="M4513" i="3"/>
  <c r="K4513" i="3"/>
  <c r="E4513" i="3"/>
  <c r="J4513" i="3" s="1"/>
  <c r="M4512" i="3"/>
  <c r="K4512" i="3"/>
  <c r="E4512" i="3"/>
  <c r="J4512" i="3" s="1"/>
  <c r="M4511" i="3"/>
  <c r="K4511" i="3"/>
  <c r="E4511" i="3"/>
  <c r="J4511" i="3" s="1"/>
  <c r="M4510" i="3"/>
  <c r="K4510" i="3"/>
  <c r="E4510" i="3"/>
  <c r="J4510" i="3" s="1"/>
  <c r="M4509" i="3"/>
  <c r="K4509" i="3"/>
  <c r="E4509" i="3"/>
  <c r="J4509" i="3" s="1"/>
  <c r="M4508" i="3"/>
  <c r="K4508" i="3"/>
  <c r="E4508" i="3"/>
  <c r="J4508" i="3" s="1"/>
  <c r="M4507" i="3"/>
  <c r="K4507" i="3"/>
  <c r="E4507" i="3"/>
  <c r="J4507" i="3" s="1"/>
  <c r="M4506" i="3"/>
  <c r="K4506" i="3"/>
  <c r="E4506" i="3"/>
  <c r="J4506" i="3" s="1"/>
  <c r="M4505" i="3"/>
  <c r="K4505" i="3"/>
  <c r="E4505" i="3"/>
  <c r="J4505" i="3" s="1"/>
  <c r="M4504" i="3"/>
  <c r="K4504" i="3"/>
  <c r="E4504" i="3"/>
  <c r="J4504" i="3" s="1"/>
  <c r="M4503" i="3"/>
  <c r="K4503" i="3"/>
  <c r="E4503" i="3"/>
  <c r="J4503" i="3" s="1"/>
  <c r="M4502" i="3"/>
  <c r="K4502" i="3"/>
  <c r="E4502" i="3"/>
  <c r="M4501" i="3"/>
  <c r="K4501" i="3"/>
  <c r="J4501" i="3"/>
  <c r="M4500" i="3"/>
  <c r="K4500" i="3"/>
  <c r="J4500" i="3"/>
  <c r="M4499" i="3"/>
  <c r="K4499" i="3"/>
  <c r="J4499" i="3"/>
  <c r="M4498" i="3"/>
  <c r="K4498" i="3"/>
  <c r="J4498" i="3"/>
  <c r="C4498" i="3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M4497" i="3"/>
  <c r="M4070" i="3"/>
  <c r="K4070" i="3"/>
  <c r="L4076" i="3" s="1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M3889" i="3"/>
  <c r="K3889" i="3"/>
  <c r="D3889" i="3"/>
  <c r="F3890" i="3" s="1"/>
  <c r="M3888" i="3"/>
  <c r="K3888" i="3"/>
  <c r="F3888" i="3"/>
  <c r="E3888" i="3"/>
  <c r="J3888" i="3" s="1"/>
  <c r="M3887" i="3"/>
  <c r="K3887" i="3"/>
  <c r="F3887" i="3"/>
  <c r="E3887" i="3"/>
  <c r="J3887" i="3" s="1"/>
  <c r="M3886" i="3"/>
  <c r="K3886" i="3"/>
  <c r="F3886" i="3"/>
  <c r="E3886" i="3"/>
  <c r="J3886" i="3" s="1"/>
  <c r="M3885" i="3"/>
  <c r="K3885" i="3"/>
  <c r="F3885" i="3"/>
  <c r="E3885" i="3"/>
  <c r="J3885" i="3" s="1"/>
  <c r="M3884" i="3"/>
  <c r="K3884" i="3"/>
  <c r="F3884" i="3"/>
  <c r="E3884" i="3"/>
  <c r="J3884" i="3" s="1"/>
  <c r="M3883" i="3"/>
  <c r="K3883" i="3"/>
  <c r="F3883" i="3"/>
  <c r="E3883" i="3"/>
  <c r="J3883" i="3" s="1"/>
  <c r="M3882" i="3"/>
  <c r="K3882" i="3"/>
  <c r="F3882" i="3"/>
  <c r="E3882" i="3"/>
  <c r="J3882" i="3" s="1"/>
  <c r="M3881" i="3"/>
  <c r="K3881" i="3"/>
  <c r="F3881" i="3"/>
  <c r="E3881" i="3"/>
  <c r="J3881" i="3" s="1"/>
  <c r="M3880" i="3"/>
  <c r="K3880" i="3"/>
  <c r="F3880" i="3"/>
  <c r="E3880" i="3"/>
  <c r="J3880" i="3" s="1"/>
  <c r="M3879" i="3"/>
  <c r="K3879" i="3"/>
  <c r="I3879" i="3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H3879" i="3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F3879" i="3"/>
  <c r="E3879" i="3"/>
  <c r="J3879" i="3" s="1"/>
  <c r="M3878" i="3"/>
  <c r="K3878" i="3"/>
  <c r="F3878" i="3"/>
  <c r="E3878" i="3"/>
  <c r="J3878" i="3" s="1"/>
  <c r="M3877" i="3"/>
  <c r="K3877" i="3"/>
  <c r="F3877" i="3"/>
  <c r="E3877" i="3"/>
  <c r="J3877" i="3" s="1"/>
  <c r="M3876" i="3"/>
  <c r="K3876" i="3"/>
  <c r="E3876" i="3"/>
  <c r="J3876" i="3" s="1"/>
  <c r="M3875" i="3"/>
  <c r="K3875" i="3"/>
  <c r="E3875" i="3"/>
  <c r="J3875" i="3" s="1"/>
  <c r="M3874" i="3"/>
  <c r="K3874" i="3"/>
  <c r="E3874" i="3"/>
  <c r="J3874" i="3" s="1"/>
  <c r="M3873" i="3"/>
  <c r="K3873" i="3"/>
  <c r="E3873" i="3"/>
  <c r="J3873" i="3" s="1"/>
  <c r="M3872" i="3"/>
  <c r="K3872" i="3"/>
  <c r="E3872" i="3"/>
  <c r="J3872" i="3" s="1"/>
  <c r="M3871" i="3"/>
  <c r="K3871" i="3"/>
  <c r="E3871" i="3"/>
  <c r="J3871" i="3" s="1"/>
  <c r="M3870" i="3"/>
  <c r="K3870" i="3"/>
  <c r="E3870" i="3"/>
  <c r="J3870" i="3" s="1"/>
  <c r="M3869" i="3"/>
  <c r="K3869" i="3"/>
  <c r="E3869" i="3"/>
  <c r="J3869" i="3" s="1"/>
  <c r="M3868" i="3"/>
  <c r="K3868" i="3"/>
  <c r="E3868" i="3"/>
  <c r="J3868" i="3" s="1"/>
  <c r="M3867" i="3"/>
  <c r="K3867" i="3"/>
  <c r="E3867" i="3"/>
  <c r="J3867" i="3" s="1"/>
  <c r="M3866" i="3"/>
  <c r="K3866" i="3"/>
  <c r="E3866" i="3"/>
  <c r="J3866" i="3" s="1"/>
  <c r="M3865" i="3"/>
  <c r="K3865" i="3"/>
  <c r="E3865" i="3"/>
  <c r="J3865" i="3" s="1"/>
  <c r="M3864" i="3"/>
  <c r="K3864" i="3"/>
  <c r="E3864" i="3"/>
  <c r="J3864" i="3" s="1"/>
  <c r="M3863" i="3"/>
  <c r="K3863" i="3"/>
  <c r="E3863" i="3"/>
  <c r="J3863" i="3" s="1"/>
  <c r="M3862" i="3"/>
  <c r="K3862" i="3"/>
  <c r="E3862" i="3"/>
  <c r="J3862" i="3" s="1"/>
  <c r="M3861" i="3"/>
  <c r="K3861" i="3"/>
  <c r="E3861" i="3"/>
  <c r="J3861" i="3" s="1"/>
  <c r="M3860" i="3"/>
  <c r="K3860" i="3"/>
  <c r="E3860" i="3"/>
  <c r="M3859" i="3"/>
  <c r="K3859" i="3"/>
  <c r="J3859" i="3"/>
  <c r="M3858" i="3"/>
  <c r="K3858" i="3"/>
  <c r="J3858" i="3"/>
  <c r="M3857" i="3"/>
  <c r="K3857" i="3"/>
  <c r="J3857" i="3"/>
  <c r="M3856" i="3"/>
  <c r="K3856" i="3"/>
  <c r="J3856" i="3"/>
  <c r="C3856" i="3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M3855" i="3"/>
  <c r="M3428" i="3"/>
  <c r="K3428" i="3"/>
  <c r="L3434" i="3" s="1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M3247" i="3"/>
  <c r="K3247" i="3"/>
  <c r="D3247" i="3"/>
  <c r="M3246" i="3"/>
  <c r="K3246" i="3"/>
  <c r="F3246" i="3"/>
  <c r="E3246" i="3"/>
  <c r="J3246" i="3" s="1"/>
  <c r="M3245" i="3"/>
  <c r="K3245" i="3"/>
  <c r="F3245" i="3"/>
  <c r="E3245" i="3"/>
  <c r="J3245" i="3" s="1"/>
  <c r="M3244" i="3"/>
  <c r="K3244" i="3"/>
  <c r="F3244" i="3"/>
  <c r="E3244" i="3"/>
  <c r="J3244" i="3" s="1"/>
  <c r="M3243" i="3"/>
  <c r="K3243" i="3"/>
  <c r="F3243" i="3"/>
  <c r="E3243" i="3"/>
  <c r="J3243" i="3" s="1"/>
  <c r="M3242" i="3"/>
  <c r="K3242" i="3"/>
  <c r="F3242" i="3"/>
  <c r="E3242" i="3"/>
  <c r="J3242" i="3" s="1"/>
  <c r="M3241" i="3"/>
  <c r="K3241" i="3"/>
  <c r="F3241" i="3"/>
  <c r="E3241" i="3"/>
  <c r="J3241" i="3" s="1"/>
  <c r="M3240" i="3"/>
  <c r="K3240" i="3"/>
  <c r="F3240" i="3"/>
  <c r="E3240" i="3"/>
  <c r="J3240" i="3" s="1"/>
  <c r="M3239" i="3"/>
  <c r="K3239" i="3"/>
  <c r="F3239" i="3"/>
  <c r="E3239" i="3"/>
  <c r="J3239" i="3" s="1"/>
  <c r="M3238" i="3"/>
  <c r="K3238" i="3"/>
  <c r="F3238" i="3"/>
  <c r="E3238" i="3"/>
  <c r="J3238" i="3" s="1"/>
  <c r="M3237" i="3"/>
  <c r="K3237" i="3"/>
  <c r="I3237" i="3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H3237" i="3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F3237" i="3"/>
  <c r="E3237" i="3"/>
  <c r="J3237" i="3" s="1"/>
  <c r="M3236" i="3"/>
  <c r="K3236" i="3"/>
  <c r="F3236" i="3"/>
  <c r="E3236" i="3"/>
  <c r="J3236" i="3" s="1"/>
  <c r="M3235" i="3"/>
  <c r="K3235" i="3"/>
  <c r="F3235" i="3"/>
  <c r="E3235" i="3"/>
  <c r="J3235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F3232" i="3"/>
  <c r="E3232" i="3"/>
  <c r="J3232" i="3" s="1"/>
  <c r="M3231" i="3"/>
  <c r="K3231" i="3"/>
  <c r="F3231" i="3"/>
  <c r="E3231" i="3"/>
  <c r="J3231" i="3" s="1"/>
  <c r="M3230" i="3"/>
  <c r="K3230" i="3"/>
  <c r="F3230" i="3"/>
  <c r="E3230" i="3"/>
  <c r="J3230" i="3" s="1"/>
  <c r="M3229" i="3"/>
  <c r="K3229" i="3"/>
  <c r="E3229" i="3"/>
  <c r="J3229" i="3" s="1"/>
  <c r="M3228" i="3"/>
  <c r="K3228" i="3"/>
  <c r="E3228" i="3"/>
  <c r="J3228" i="3" s="1"/>
  <c r="M3227" i="3"/>
  <c r="K3227" i="3"/>
  <c r="E3227" i="3"/>
  <c r="J3227" i="3" s="1"/>
  <c r="M3226" i="3"/>
  <c r="K3226" i="3"/>
  <c r="E3226" i="3"/>
  <c r="J3226" i="3" s="1"/>
  <c r="M3225" i="3"/>
  <c r="K3225" i="3"/>
  <c r="E3225" i="3"/>
  <c r="J3225" i="3" s="1"/>
  <c r="M3224" i="3"/>
  <c r="K3224" i="3"/>
  <c r="E3224" i="3"/>
  <c r="J3224" i="3" s="1"/>
  <c r="M3223" i="3"/>
  <c r="K3223" i="3"/>
  <c r="E3223" i="3"/>
  <c r="J3223" i="3" s="1"/>
  <c r="M3222" i="3"/>
  <c r="K3222" i="3"/>
  <c r="E3222" i="3"/>
  <c r="J3222" i="3" s="1"/>
  <c r="M3221" i="3"/>
  <c r="K3221" i="3"/>
  <c r="E3221" i="3"/>
  <c r="J3221" i="3" s="1"/>
  <c r="M3220" i="3"/>
  <c r="K3220" i="3"/>
  <c r="E3220" i="3"/>
  <c r="J3220" i="3" s="1"/>
  <c r="M3219" i="3"/>
  <c r="K3219" i="3"/>
  <c r="E3219" i="3"/>
  <c r="J3219" i="3" s="1"/>
  <c r="M3218" i="3"/>
  <c r="K3218" i="3"/>
  <c r="E3218" i="3"/>
  <c r="M3217" i="3"/>
  <c r="K3217" i="3"/>
  <c r="J3217" i="3"/>
  <c r="M3216" i="3"/>
  <c r="K3216" i="3"/>
  <c r="J3216" i="3"/>
  <c r="M3215" i="3"/>
  <c r="K3215" i="3"/>
  <c r="J3215" i="3"/>
  <c r="M3214" i="3"/>
  <c r="K3214" i="3"/>
  <c r="C3214" i="3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M3213" i="3"/>
  <c r="K3213" i="3"/>
  <c r="M3212" i="3"/>
  <c r="M2786" i="3"/>
  <c r="K2786" i="3"/>
  <c r="L2792" i="3" s="1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I2589" i="3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D2589" i="3"/>
  <c r="M2588" i="3"/>
  <c r="K2588" i="3"/>
  <c r="M2587" i="3"/>
  <c r="K2587" i="3"/>
  <c r="F2587" i="3"/>
  <c r="E2587" i="3"/>
  <c r="M2586" i="3"/>
  <c r="K2586" i="3"/>
  <c r="F2586" i="3"/>
  <c r="E2586" i="3"/>
  <c r="M2585" i="3"/>
  <c r="K2585" i="3"/>
  <c r="F2585" i="3"/>
  <c r="E2585" i="3"/>
  <c r="M2584" i="3"/>
  <c r="K2584" i="3"/>
  <c r="F2584" i="3"/>
  <c r="E2584" i="3"/>
  <c r="M2583" i="3"/>
  <c r="K2583" i="3"/>
  <c r="L2583" i="3" s="1"/>
  <c r="F2583" i="3"/>
  <c r="E2583" i="3"/>
  <c r="M2582" i="3"/>
  <c r="L2582" i="3"/>
  <c r="F2582" i="3"/>
  <c r="E2582" i="3"/>
  <c r="N2581" i="3"/>
  <c r="M2581" i="3"/>
  <c r="L2581" i="3"/>
  <c r="H2581" i="3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F2581" i="3"/>
  <c r="E2581" i="3"/>
  <c r="J2581" i="3" s="1"/>
  <c r="M2580" i="3"/>
  <c r="L2580" i="3"/>
  <c r="F2580" i="3"/>
  <c r="E2580" i="3"/>
  <c r="J2580" i="3" s="1"/>
  <c r="M2579" i="3"/>
  <c r="L2579" i="3"/>
  <c r="F2579" i="3"/>
  <c r="E2579" i="3"/>
  <c r="J2579" i="3" s="1"/>
  <c r="M2578" i="3"/>
  <c r="L2578" i="3"/>
  <c r="F2578" i="3"/>
  <c r="E2578" i="3"/>
  <c r="J2578" i="3" s="1"/>
  <c r="M2577" i="3"/>
  <c r="L2577" i="3"/>
  <c r="F2577" i="3"/>
  <c r="M2576" i="3"/>
  <c r="L2576" i="3"/>
  <c r="F2576" i="3"/>
  <c r="M2575" i="3"/>
  <c r="J2575" i="3"/>
  <c r="M2574" i="3"/>
  <c r="J2574" i="3"/>
  <c r="M2573" i="3"/>
  <c r="J2573" i="3"/>
  <c r="M2572" i="3"/>
  <c r="J2572" i="3"/>
  <c r="C2572" i="3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M2571" i="3"/>
  <c r="D2571" i="3"/>
  <c r="E2577" i="3" s="1"/>
  <c r="J2577" i="3" s="1"/>
  <c r="M2144" i="3"/>
  <c r="K2144" i="3"/>
  <c r="L2150" i="3" s="1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I1947" i="3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D1947" i="3"/>
  <c r="M1946" i="3"/>
  <c r="K1946" i="3"/>
  <c r="F1946" i="3"/>
  <c r="E1946" i="3"/>
  <c r="M1945" i="3"/>
  <c r="K1945" i="3"/>
  <c r="F1945" i="3"/>
  <c r="E1945" i="3"/>
  <c r="M1944" i="3"/>
  <c r="K1944" i="3"/>
  <c r="F1944" i="3"/>
  <c r="E1944" i="3"/>
  <c r="M1943" i="3"/>
  <c r="K1943" i="3"/>
  <c r="F1943" i="3"/>
  <c r="E1943" i="3"/>
  <c r="M1942" i="3"/>
  <c r="K1942" i="3"/>
  <c r="F1942" i="3"/>
  <c r="E1942" i="3"/>
  <c r="M1941" i="3"/>
  <c r="K1941" i="3"/>
  <c r="F1941" i="3"/>
  <c r="E1941" i="3"/>
  <c r="M1940" i="3"/>
  <c r="K1940" i="3"/>
  <c r="F1940" i="3"/>
  <c r="E1940" i="3"/>
  <c r="N1939" i="3"/>
  <c r="N1940" i="3" s="1"/>
  <c r="N1941" i="3" s="1"/>
  <c r="N1942" i="3" s="1"/>
  <c r="M1939" i="3"/>
  <c r="K1939" i="3"/>
  <c r="H1939" i="3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F1939" i="3"/>
  <c r="E1939" i="3"/>
  <c r="J1939" i="3" s="1"/>
  <c r="M1938" i="3"/>
  <c r="K1938" i="3"/>
  <c r="F1938" i="3"/>
  <c r="E1938" i="3"/>
  <c r="J1938" i="3" s="1"/>
  <c r="M1937" i="3"/>
  <c r="K1937" i="3"/>
  <c r="F1937" i="3"/>
  <c r="E1937" i="3"/>
  <c r="J1937" i="3" s="1"/>
  <c r="M1936" i="3"/>
  <c r="K1936" i="3"/>
  <c r="F1936" i="3"/>
  <c r="E1936" i="3"/>
  <c r="J1936" i="3" s="1"/>
  <c r="M1935" i="3"/>
  <c r="K1935" i="3"/>
  <c r="F1935" i="3"/>
  <c r="E1935" i="3"/>
  <c r="J1935" i="3" s="1"/>
  <c r="M1934" i="3"/>
  <c r="K1934" i="3"/>
  <c r="F1934" i="3"/>
  <c r="E1934" i="3"/>
  <c r="M1933" i="3"/>
  <c r="K1933" i="3"/>
  <c r="J1933" i="3"/>
  <c r="F1933" i="3"/>
  <c r="M1932" i="3"/>
  <c r="K1932" i="3"/>
  <c r="J1932" i="3"/>
  <c r="F1932" i="3"/>
  <c r="M1931" i="3"/>
  <c r="K1931" i="3"/>
  <c r="J1931" i="3"/>
  <c r="M1930" i="3"/>
  <c r="K1930" i="3"/>
  <c r="C1930" i="3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M1929" i="3"/>
  <c r="K1929" i="3"/>
  <c r="M1502" i="3"/>
  <c r="K1502" i="3"/>
  <c r="L1508" i="3" s="1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C1409" i="3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M1321" i="3"/>
  <c r="K1321" i="3"/>
  <c r="D1321" i="3"/>
  <c r="E1322" i="3" s="1"/>
  <c r="J1322" i="3" s="1"/>
  <c r="M1320" i="3"/>
  <c r="K1320" i="3"/>
  <c r="F1320" i="3"/>
  <c r="E1320" i="3"/>
  <c r="J1320" i="3" s="1"/>
  <c r="M1319" i="3"/>
  <c r="K1319" i="3"/>
  <c r="F1319" i="3"/>
  <c r="E1319" i="3"/>
  <c r="J1319" i="3" s="1"/>
  <c r="M1318" i="3"/>
  <c r="K1318" i="3"/>
  <c r="F1318" i="3"/>
  <c r="E1318" i="3"/>
  <c r="J1318" i="3" s="1"/>
  <c r="M1317" i="3"/>
  <c r="K1317" i="3"/>
  <c r="F1317" i="3"/>
  <c r="E1317" i="3"/>
  <c r="J1317" i="3" s="1"/>
  <c r="M1316" i="3"/>
  <c r="K1316" i="3"/>
  <c r="F1316" i="3"/>
  <c r="E1316" i="3"/>
  <c r="J1316" i="3" s="1"/>
  <c r="M1315" i="3"/>
  <c r="K1315" i="3"/>
  <c r="F1315" i="3"/>
  <c r="E1315" i="3"/>
  <c r="J1315" i="3" s="1"/>
  <c r="M1314" i="3"/>
  <c r="K1314" i="3"/>
  <c r="F1314" i="3"/>
  <c r="E1314" i="3"/>
  <c r="J1314" i="3" s="1"/>
  <c r="M1313" i="3"/>
  <c r="K1313" i="3"/>
  <c r="F1313" i="3"/>
  <c r="E1313" i="3"/>
  <c r="J1313" i="3" s="1"/>
  <c r="M1312" i="3"/>
  <c r="K1312" i="3"/>
  <c r="F1312" i="3"/>
  <c r="E1312" i="3"/>
  <c r="J1312" i="3" s="1"/>
  <c r="M1311" i="3"/>
  <c r="K1311" i="3"/>
  <c r="I1311" i="3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H1311" i="3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F1311" i="3"/>
  <c r="E1311" i="3"/>
  <c r="J1311" i="3" s="1"/>
  <c r="M1310" i="3"/>
  <c r="K1310" i="3"/>
  <c r="F1310" i="3"/>
  <c r="E1310" i="3"/>
  <c r="J1310" i="3" s="1"/>
  <c r="M1309" i="3"/>
  <c r="K1309" i="3"/>
  <c r="F1309" i="3"/>
  <c r="E1309" i="3"/>
  <c r="J1309" i="3" s="1"/>
  <c r="M1308" i="3"/>
  <c r="K1308" i="3"/>
  <c r="F1308" i="3"/>
  <c r="E1308" i="3"/>
  <c r="J1308" i="3" s="1"/>
  <c r="M1307" i="3"/>
  <c r="K1307" i="3"/>
  <c r="F1307" i="3"/>
  <c r="E1307" i="3"/>
  <c r="J1307" i="3" s="1"/>
  <c r="M1306" i="3"/>
  <c r="K1306" i="3"/>
  <c r="F1306" i="3"/>
  <c r="E1306" i="3"/>
  <c r="J1306" i="3" s="1"/>
  <c r="M1305" i="3"/>
  <c r="K1305" i="3"/>
  <c r="F1305" i="3"/>
  <c r="E1305" i="3"/>
  <c r="J1305" i="3" s="1"/>
  <c r="M1304" i="3"/>
  <c r="K1304" i="3"/>
  <c r="F1304" i="3"/>
  <c r="E1304" i="3"/>
  <c r="J1304" i="3" s="1"/>
  <c r="M1303" i="3"/>
  <c r="K1303" i="3"/>
  <c r="E1303" i="3"/>
  <c r="J1303" i="3" s="1"/>
  <c r="M1302" i="3"/>
  <c r="K1302" i="3"/>
  <c r="E1302" i="3"/>
  <c r="J1302" i="3" s="1"/>
  <c r="M1301" i="3"/>
  <c r="K1301" i="3"/>
  <c r="E1301" i="3"/>
  <c r="J1301" i="3" s="1"/>
  <c r="M1300" i="3"/>
  <c r="K1300" i="3"/>
  <c r="E1300" i="3"/>
  <c r="J1300" i="3" s="1"/>
  <c r="M1299" i="3"/>
  <c r="K1299" i="3"/>
  <c r="E1299" i="3"/>
  <c r="J1299" i="3" s="1"/>
  <c r="M1298" i="3"/>
  <c r="K1298" i="3"/>
  <c r="E1298" i="3"/>
  <c r="J1298" i="3" s="1"/>
  <c r="M1297" i="3"/>
  <c r="K1297" i="3"/>
  <c r="E1297" i="3"/>
  <c r="J1297" i="3" s="1"/>
  <c r="M1296" i="3"/>
  <c r="K1296" i="3"/>
  <c r="E1296" i="3"/>
  <c r="J1296" i="3" s="1"/>
  <c r="M1295" i="3"/>
  <c r="K1295" i="3"/>
  <c r="E1295" i="3"/>
  <c r="J1295" i="3" s="1"/>
  <c r="M1294" i="3"/>
  <c r="K1294" i="3"/>
  <c r="E1294" i="3"/>
  <c r="J1294" i="3" s="1"/>
  <c r="M1293" i="3"/>
  <c r="K1293" i="3"/>
  <c r="E1293" i="3"/>
  <c r="J1293" i="3" s="1"/>
  <c r="M1292" i="3"/>
  <c r="K1292" i="3"/>
  <c r="E1292" i="3"/>
  <c r="J1292" i="3" s="1"/>
  <c r="M1291" i="3"/>
  <c r="K1291" i="3"/>
  <c r="M860" i="3"/>
  <c r="K860" i="3"/>
  <c r="L866" i="3" s="1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C767" i="3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M679" i="3"/>
  <c r="K679" i="3"/>
  <c r="D679" i="3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I669" i="3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H669" i="3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E662" i="3"/>
  <c r="J662" i="3" s="1"/>
  <c r="M661" i="3"/>
  <c r="K661" i="3"/>
  <c r="E661" i="3"/>
  <c r="J661" i="3" s="1"/>
  <c r="M660" i="3"/>
  <c r="K660" i="3"/>
  <c r="E660" i="3"/>
  <c r="J660" i="3" s="1"/>
  <c r="M659" i="3"/>
  <c r="K659" i="3"/>
  <c r="E659" i="3"/>
  <c r="J659" i="3" s="1"/>
  <c r="M658" i="3"/>
  <c r="K658" i="3"/>
  <c r="E658" i="3"/>
  <c r="J658" i="3" s="1"/>
  <c r="M657" i="3"/>
  <c r="K657" i="3"/>
  <c r="E657" i="3"/>
  <c r="J657" i="3" s="1"/>
  <c r="M656" i="3"/>
  <c r="K656" i="3"/>
  <c r="E656" i="3"/>
  <c r="J656" i="3" s="1"/>
  <c r="M655" i="3"/>
  <c r="K655" i="3"/>
  <c r="E655" i="3"/>
  <c r="M654" i="3"/>
  <c r="K654" i="3"/>
  <c r="E654" i="3"/>
  <c r="M653" i="3"/>
  <c r="K653" i="3"/>
  <c r="E653" i="3"/>
  <c r="M652" i="3"/>
  <c r="K652" i="3"/>
  <c r="E652" i="3"/>
  <c r="M651" i="3"/>
  <c r="K651" i="3"/>
  <c r="E651" i="3"/>
  <c r="M650" i="3"/>
  <c r="K650" i="3"/>
  <c r="E650" i="3"/>
  <c r="M649" i="3"/>
  <c r="K649" i="3"/>
  <c r="J64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61" i="3" l="1"/>
  <c r="C9975" i="3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L9853" i="3"/>
  <c r="E9837" i="3"/>
  <c r="J9837" i="3" s="1"/>
  <c r="L9743" i="3"/>
  <c r="L9745" i="3"/>
  <c r="L9751" i="3"/>
  <c r="L9753" i="3"/>
  <c r="L9833" i="3"/>
  <c r="L9851" i="3"/>
  <c r="L9644" i="3"/>
  <c r="F9792" i="3"/>
  <c r="F9800" i="3"/>
  <c r="E9814" i="3"/>
  <c r="J9814" i="3" s="1"/>
  <c r="F9827" i="3"/>
  <c r="F6462" i="3"/>
  <c r="E9835" i="3"/>
  <c r="J9835" i="3" s="1"/>
  <c r="F6459" i="3"/>
  <c r="F9843" i="3"/>
  <c r="F5818" i="3"/>
  <c r="F9678" i="3"/>
  <c r="L9647" i="3"/>
  <c r="L9649" i="3"/>
  <c r="F2574" i="3"/>
  <c r="F9679" i="3"/>
  <c r="F2575" i="3"/>
  <c r="F6460" i="3"/>
  <c r="F4531" i="3"/>
  <c r="E2576" i="3"/>
  <c r="L9677" i="3"/>
  <c r="E6457" i="3"/>
  <c r="J6457" i="3" s="1"/>
  <c r="F9673" i="3"/>
  <c r="E9683" i="3"/>
  <c r="J9683" i="3" s="1"/>
  <c r="F6457" i="3"/>
  <c r="E6459" i="3"/>
  <c r="J6459" i="3" s="1"/>
  <c r="E7100" i="3"/>
  <c r="J7100" i="3" s="1"/>
  <c r="F7100" i="3"/>
  <c r="L9724" i="3"/>
  <c r="L9727" i="3"/>
  <c r="L9764" i="3"/>
  <c r="L9790" i="3"/>
  <c r="L9792" i="3"/>
  <c r="F3889" i="3"/>
  <c r="L9810" i="3"/>
  <c r="E6458" i="3"/>
  <c r="J6458" i="3" s="1"/>
  <c r="F9677" i="3"/>
  <c r="F9713" i="3"/>
  <c r="F9718" i="3"/>
  <c r="E9723" i="3"/>
  <c r="J9723" i="3" s="1"/>
  <c r="E9735" i="3"/>
  <c r="J9735" i="3" s="1"/>
  <c r="F9735" i="3"/>
  <c r="E9753" i="3"/>
  <c r="J9753" i="3" s="1"/>
  <c r="E9757" i="3"/>
  <c r="J9757" i="3" s="1"/>
  <c r="F9759" i="3"/>
  <c r="E9766" i="3"/>
  <c r="J9766" i="3" s="1"/>
  <c r="F9779" i="3"/>
  <c r="F9784" i="3"/>
  <c r="E9795" i="3"/>
  <c r="J9795" i="3" s="1"/>
  <c r="F6458" i="3"/>
  <c r="E6460" i="3"/>
  <c r="J6460" i="3" s="1"/>
  <c r="F9687" i="3"/>
  <c r="F9811" i="3"/>
  <c r="E9827" i="3"/>
  <c r="J9827" i="3" s="1"/>
  <c r="F5815" i="3"/>
  <c r="E5817" i="3"/>
  <c r="J5817" i="3" s="1"/>
  <c r="F9660" i="3"/>
  <c r="E9700" i="3"/>
  <c r="J9700" i="3" s="1"/>
  <c r="L9711" i="3"/>
  <c r="F9816" i="3"/>
  <c r="E5816" i="3"/>
  <c r="J5816" i="3" s="1"/>
  <c r="F9655" i="3"/>
  <c r="L9662" i="3"/>
  <c r="L9678" i="3"/>
  <c r="L9719" i="3"/>
  <c r="L9769" i="3"/>
  <c r="F1322" i="3"/>
  <c r="E3890" i="3"/>
  <c r="J3890" i="3" s="1"/>
  <c r="F5816" i="3"/>
  <c r="F7742" i="3"/>
  <c r="L9641" i="3"/>
  <c r="L9643" i="3"/>
  <c r="L9657" i="3"/>
  <c r="L9696" i="3"/>
  <c r="F9695" i="3"/>
  <c r="E9707" i="3"/>
  <c r="J9707" i="3" s="1"/>
  <c r="F9716" i="3"/>
  <c r="E9803" i="3"/>
  <c r="J9803" i="3" s="1"/>
  <c r="L9822" i="3"/>
  <c r="E9846" i="3"/>
  <c r="J9846" i="3" s="1"/>
  <c r="E9848" i="3"/>
  <c r="J9848" i="3" s="1"/>
  <c r="F7099" i="3"/>
  <c r="L9681" i="3"/>
  <c r="F9691" i="3"/>
  <c r="E9706" i="3"/>
  <c r="J9706" i="3" s="1"/>
  <c r="F9726" i="3"/>
  <c r="E9732" i="3"/>
  <c r="J9732" i="3" s="1"/>
  <c r="F9732" i="3"/>
  <c r="F9760" i="3"/>
  <c r="E9782" i="3"/>
  <c r="J9782" i="3" s="1"/>
  <c r="L9801" i="3"/>
  <c r="L9803" i="3"/>
  <c r="L9650" i="3"/>
  <c r="E9674" i="3"/>
  <c r="J9674" i="3" s="1"/>
  <c r="L9694" i="3"/>
  <c r="F9703" i="3"/>
  <c r="L9842" i="3"/>
  <c r="E5815" i="3"/>
  <c r="J5815" i="3" s="1"/>
  <c r="F5817" i="3"/>
  <c r="J9644" i="3"/>
  <c r="E9677" i="3"/>
  <c r="J9677" i="3" s="1"/>
  <c r="F9680" i="3"/>
  <c r="L9688" i="3"/>
  <c r="L9740" i="3"/>
  <c r="E9802" i="3"/>
  <c r="J9802" i="3" s="1"/>
  <c r="F9803" i="3"/>
  <c r="L656" i="3"/>
  <c r="L1293" i="3"/>
  <c r="L1292" i="3"/>
  <c r="L1294" i="3"/>
  <c r="L1295" i="3"/>
  <c r="L1296" i="3"/>
  <c r="L661" i="3"/>
  <c r="L662" i="3"/>
  <c r="L659" i="3"/>
  <c r="L657" i="3"/>
  <c r="L660" i="3"/>
  <c r="L652" i="3"/>
  <c r="L653" i="3"/>
  <c r="L651" i="3"/>
  <c r="L650" i="3"/>
  <c r="L655" i="3"/>
  <c r="L654" i="3"/>
  <c r="L658" i="3"/>
  <c r="E9088" i="3"/>
  <c r="J9088" i="3" s="1"/>
  <c r="E9096" i="3"/>
  <c r="J9096" i="3" s="1"/>
  <c r="F3342" i="3"/>
  <c r="L9658" i="3"/>
  <c r="F9729" i="3"/>
  <c r="E9826" i="3"/>
  <c r="J9826" i="3" s="1"/>
  <c r="F4533" i="3"/>
  <c r="E9661" i="3"/>
  <c r="J9661" i="3" s="1"/>
  <c r="F9670" i="3"/>
  <c r="L9685" i="3"/>
  <c r="L9686" i="3"/>
  <c r="L9693" i="3"/>
  <c r="F9704" i="3"/>
  <c r="L9755" i="3"/>
  <c r="L9768" i="3"/>
  <c r="L9800" i="3"/>
  <c r="F9815" i="3"/>
  <c r="F9828" i="3"/>
  <c r="F9846" i="3"/>
  <c r="E9850" i="3"/>
  <c r="J9850" i="3" s="1"/>
  <c r="E9852" i="3"/>
  <c r="J9852" i="3" s="1"/>
  <c r="F9850" i="3"/>
  <c r="L9639" i="3"/>
  <c r="L9679" i="3"/>
  <c r="F9706" i="3"/>
  <c r="F1321" i="3"/>
  <c r="E6462" i="3"/>
  <c r="J6462" i="3" s="1"/>
  <c r="E7741" i="3"/>
  <c r="J7741" i="3" s="1"/>
  <c r="L9653" i="3"/>
  <c r="L9655" i="3"/>
  <c r="F9656" i="3"/>
  <c r="L9654" i="3"/>
  <c r="E9665" i="3"/>
  <c r="J9665" i="3" s="1"/>
  <c r="L9672" i="3"/>
  <c r="F9676" i="3"/>
  <c r="E9704" i="3"/>
  <c r="J9704" i="3" s="1"/>
  <c r="E9719" i="3"/>
  <c r="J9719" i="3" s="1"/>
  <c r="L9726" i="3"/>
  <c r="E9739" i="3"/>
  <c r="J9739" i="3" s="1"/>
  <c r="E9784" i="3"/>
  <c r="J9784" i="3" s="1"/>
  <c r="L9789" i="3"/>
  <c r="E9797" i="3"/>
  <c r="J9797" i="3" s="1"/>
  <c r="L9824" i="3"/>
  <c r="F9824" i="3"/>
  <c r="L9835" i="3"/>
  <c r="F9839" i="3"/>
  <c r="E9854" i="3"/>
  <c r="J9854" i="3" s="1"/>
  <c r="F9852" i="3"/>
  <c r="E9660" i="3"/>
  <c r="J9660" i="3" s="1"/>
  <c r="F7741" i="3"/>
  <c r="L9642" i="3"/>
  <c r="E9657" i="3"/>
  <c r="J9657" i="3" s="1"/>
  <c r="L9675" i="3"/>
  <c r="F9699" i="3"/>
  <c r="F9705" i="3"/>
  <c r="F9719" i="3"/>
  <c r="L9744" i="3"/>
  <c r="L9763" i="3"/>
  <c r="E9761" i="3"/>
  <c r="J9761" i="3" s="1"/>
  <c r="L9791" i="3"/>
  <c r="F9799" i="3"/>
  <c r="L9802" i="3"/>
  <c r="L9846" i="3"/>
  <c r="L9850" i="3"/>
  <c r="F9848" i="3"/>
  <c r="F9697" i="3"/>
  <c r="F5820" i="3"/>
  <c r="L9640" i="3"/>
  <c r="F9659" i="3"/>
  <c r="F9666" i="3"/>
  <c r="L9680" i="3"/>
  <c r="L9684" i="3"/>
  <c r="E9680" i="3"/>
  <c r="J9680" i="3" s="1"/>
  <c r="L9695" i="3"/>
  <c r="F9734" i="3"/>
  <c r="L9776" i="3"/>
  <c r="L9832" i="3"/>
  <c r="E9834" i="3"/>
  <c r="J9834" i="3" s="1"/>
  <c r="F9835" i="3"/>
  <c r="F9847" i="3"/>
  <c r="E9849" i="3"/>
  <c r="J9849" i="3" s="1"/>
  <c r="L9852" i="3"/>
  <c r="L9849" i="3"/>
  <c r="L9661" i="3"/>
  <c r="L9673" i="3"/>
  <c r="E9705" i="3"/>
  <c r="J9705" i="3" s="1"/>
  <c r="L9709" i="3"/>
  <c r="E9715" i="3"/>
  <c r="J9715" i="3" s="1"/>
  <c r="E9731" i="3"/>
  <c r="J9731" i="3" s="1"/>
  <c r="F9737" i="3"/>
  <c r="L9752" i="3"/>
  <c r="F9754" i="3"/>
  <c r="L9767" i="3"/>
  <c r="E9773" i="3"/>
  <c r="J9773" i="3" s="1"/>
  <c r="F9771" i="3"/>
  <c r="E9794" i="3"/>
  <c r="J9794" i="3" s="1"/>
  <c r="F9795" i="3"/>
  <c r="E9805" i="3"/>
  <c r="J9805" i="3" s="1"/>
  <c r="E9816" i="3"/>
  <c r="J9816" i="3" s="1"/>
  <c r="L9821" i="3"/>
  <c r="E9829" i="3"/>
  <c r="J9829" i="3" s="1"/>
  <c r="F9832" i="3"/>
  <c r="E9851" i="3"/>
  <c r="J9851" i="3" s="1"/>
  <c r="F9849" i="3"/>
  <c r="E9211" i="3"/>
  <c r="J9211" i="3" s="1"/>
  <c r="L9652" i="3"/>
  <c r="E9664" i="3"/>
  <c r="J9664" i="3" s="1"/>
  <c r="F9669" i="3"/>
  <c r="L9676" i="3"/>
  <c r="E9679" i="3"/>
  <c r="J9679" i="3" s="1"/>
  <c r="L9691" i="3"/>
  <c r="E9699" i="3"/>
  <c r="J9699" i="3" s="1"/>
  <c r="L9758" i="3"/>
  <c r="F9783" i="3"/>
  <c r="F9796" i="3"/>
  <c r="L9823" i="3"/>
  <c r="F9831" i="3"/>
  <c r="L9834" i="3"/>
  <c r="E9853" i="3"/>
  <c r="J9853" i="3" s="1"/>
  <c r="F9851" i="3"/>
  <c r="F7882" i="3"/>
  <c r="E222" i="3"/>
  <c r="J222" i="3" s="1"/>
  <c r="L9153" i="3"/>
  <c r="L9209" i="3"/>
  <c r="L9211" i="3"/>
  <c r="E9132" i="3"/>
  <c r="J9132" i="3" s="1"/>
  <c r="E9136" i="3"/>
  <c r="J9136" i="3" s="1"/>
  <c r="F9154" i="3"/>
  <c r="E9172" i="3"/>
  <c r="J9172" i="3" s="1"/>
  <c r="F9182" i="3"/>
  <c r="E9200" i="3"/>
  <c r="J9200" i="3" s="1"/>
  <c r="F9210" i="3"/>
  <c r="E9212" i="3"/>
  <c r="J9212" i="3" s="1"/>
  <c r="E6642" i="3"/>
  <c r="J6642" i="3" s="1"/>
  <c r="E7927" i="3"/>
  <c r="J7927" i="3" s="1"/>
  <c r="L7283" i="3"/>
  <c r="L7285" i="3"/>
  <c r="L8461" i="3"/>
  <c r="L8489" i="3"/>
  <c r="L8513" i="3"/>
  <c r="L8569" i="3"/>
  <c r="L4073" i="3"/>
  <c r="L4075" i="3"/>
  <c r="L7927" i="3"/>
  <c r="F7900" i="3"/>
  <c r="L2148" i="3"/>
  <c r="E1507" i="3"/>
  <c r="J1507" i="3" s="1"/>
  <c r="L2791" i="3"/>
  <c r="E8568" i="3"/>
  <c r="J8568" i="3" s="1"/>
  <c r="F8568" i="3"/>
  <c r="E8570" i="3"/>
  <c r="J8570" i="3" s="1"/>
  <c r="F9096" i="3"/>
  <c r="E9208" i="3"/>
  <c r="J9208" i="3" s="1"/>
  <c r="E7926" i="3"/>
  <c r="J7926" i="3" s="1"/>
  <c r="F7926" i="3"/>
  <c r="E7928" i="3"/>
  <c r="J7928" i="3" s="1"/>
  <c r="E8569" i="3"/>
  <c r="J8569" i="3" s="1"/>
  <c r="F7284" i="3"/>
  <c r="E7286" i="3"/>
  <c r="J7286" i="3" s="1"/>
  <c r="E7285" i="3"/>
  <c r="J7285" i="3" s="1"/>
  <c r="E5359" i="3"/>
  <c r="J5359" i="3" s="1"/>
  <c r="E6001" i="3"/>
  <c r="J6001" i="3" s="1"/>
  <c r="E6643" i="3"/>
  <c r="J6643" i="3" s="1"/>
  <c r="E7282" i="3"/>
  <c r="J7282" i="3" s="1"/>
  <c r="F6642" i="3"/>
  <c r="E6644" i="3"/>
  <c r="J6644" i="3" s="1"/>
  <c r="L6001" i="3"/>
  <c r="L6643" i="3"/>
  <c r="F6000" i="3"/>
  <c r="E6002" i="3"/>
  <c r="J6002" i="3" s="1"/>
  <c r="E4075" i="3"/>
  <c r="J4075" i="3" s="1"/>
  <c r="L4717" i="3"/>
  <c r="L5358" i="3"/>
  <c r="F5358" i="3"/>
  <c r="E5360" i="3"/>
  <c r="J5360" i="3" s="1"/>
  <c r="E3433" i="3"/>
  <c r="J3433" i="3" s="1"/>
  <c r="F4716" i="3"/>
  <c r="E4718" i="3"/>
  <c r="J4718" i="3" s="1"/>
  <c r="L5359" i="3"/>
  <c r="F4074" i="3"/>
  <c r="E4076" i="3"/>
  <c r="J4076" i="3" s="1"/>
  <c r="E4717" i="3"/>
  <c r="J4717" i="3" s="1"/>
  <c r="L3433" i="3"/>
  <c r="F3432" i="3"/>
  <c r="E3434" i="3"/>
  <c r="J3434" i="3" s="1"/>
  <c r="E2149" i="3"/>
  <c r="J2149" i="3" s="1"/>
  <c r="E2791" i="3"/>
  <c r="J2791" i="3" s="1"/>
  <c r="F2790" i="3"/>
  <c r="E2792" i="3"/>
  <c r="J2792" i="3" s="1"/>
  <c r="L223" i="3"/>
  <c r="L1507" i="3"/>
  <c r="L2149" i="3"/>
  <c r="F2148" i="3"/>
  <c r="E2150" i="3"/>
  <c r="J2150" i="3" s="1"/>
  <c r="F1506" i="3"/>
  <c r="E1508" i="3"/>
  <c r="J1508" i="3" s="1"/>
  <c r="F864" i="3"/>
  <c r="E866" i="3"/>
  <c r="J866" i="3" s="1"/>
  <c r="L865" i="3"/>
  <c r="F222" i="3"/>
  <c r="E224" i="3"/>
  <c r="J224" i="3" s="1"/>
  <c r="E865" i="3"/>
  <c r="J865" i="3" s="1"/>
  <c r="E223" i="3"/>
  <c r="J223" i="3" s="1"/>
  <c r="E2148" i="3"/>
  <c r="J2148" i="3" s="1"/>
  <c r="E864" i="3"/>
  <c r="J864" i="3" s="1"/>
  <c r="E2790" i="3"/>
  <c r="J2790" i="3" s="1"/>
  <c r="F5357" i="3"/>
  <c r="E4716" i="3"/>
  <c r="J4716" i="3" s="1"/>
  <c r="F5999" i="3"/>
  <c r="L864" i="3"/>
  <c r="E3432" i="3"/>
  <c r="J3432" i="3" s="1"/>
  <c r="L6000" i="3"/>
  <c r="L8567" i="3"/>
  <c r="E1506" i="3"/>
  <c r="J1506" i="3" s="1"/>
  <c r="L2790" i="3"/>
  <c r="F7282" i="3"/>
  <c r="E7284" i="3"/>
  <c r="J7284" i="3" s="1"/>
  <c r="F9208" i="3"/>
  <c r="E9210" i="3"/>
  <c r="J9210" i="3" s="1"/>
  <c r="L6642" i="3"/>
  <c r="E4074" i="3"/>
  <c r="J4074" i="3" s="1"/>
  <c r="L4716" i="3"/>
  <c r="L5999" i="3"/>
  <c r="L3432" i="3"/>
  <c r="L7284" i="3"/>
  <c r="L7926" i="3"/>
  <c r="L8568" i="3"/>
  <c r="L9210" i="3"/>
  <c r="L4074" i="3"/>
  <c r="E5358" i="3"/>
  <c r="J5358" i="3" s="1"/>
  <c r="E6000" i="3"/>
  <c r="J6000" i="3" s="1"/>
  <c r="F5998" i="3"/>
  <c r="L222" i="3"/>
  <c r="L1506" i="3"/>
  <c r="L7925" i="3"/>
  <c r="E2147" i="3"/>
  <c r="J2147" i="3" s="1"/>
  <c r="E8566" i="3"/>
  <c r="J8566" i="3" s="1"/>
  <c r="F8566" i="3"/>
  <c r="L5357" i="3"/>
  <c r="L9013" i="3"/>
  <c r="E9209" i="3"/>
  <c r="J9209" i="3" s="1"/>
  <c r="F9209" i="3"/>
  <c r="E6641" i="3"/>
  <c r="J6641" i="3" s="1"/>
  <c r="F6641" i="3"/>
  <c r="L9207" i="3"/>
  <c r="L9025" i="3"/>
  <c r="F9028" i="3"/>
  <c r="L9068" i="3"/>
  <c r="L9076" i="3"/>
  <c r="L9088" i="3"/>
  <c r="L9090" i="3"/>
  <c r="L9092" i="3"/>
  <c r="L9114" i="3"/>
  <c r="L9122" i="3"/>
  <c r="L9124" i="3"/>
  <c r="L9128" i="3"/>
  <c r="L9130" i="3"/>
  <c r="L9132" i="3"/>
  <c r="L9146" i="3"/>
  <c r="L9154" i="3"/>
  <c r="L9156" i="3"/>
  <c r="L9164" i="3"/>
  <c r="L9190" i="3"/>
  <c r="L9197" i="3"/>
  <c r="L9208" i="3"/>
  <c r="L9155" i="3"/>
  <c r="E8567" i="3"/>
  <c r="J8567" i="3" s="1"/>
  <c r="F8567" i="3"/>
  <c r="E9207" i="3"/>
  <c r="J9207" i="3" s="1"/>
  <c r="E7925" i="3"/>
  <c r="J7925" i="3" s="1"/>
  <c r="F7925" i="3"/>
  <c r="L8565" i="3"/>
  <c r="E5357" i="3"/>
  <c r="J5357" i="3" s="1"/>
  <c r="E7283" i="3"/>
  <c r="J7283" i="3" s="1"/>
  <c r="F7283" i="3"/>
  <c r="F7886" i="3"/>
  <c r="L6641" i="3"/>
  <c r="F5997" i="3"/>
  <c r="E5999" i="3"/>
  <c r="J5999" i="3" s="1"/>
  <c r="E3430" i="3"/>
  <c r="J3430" i="3" s="1"/>
  <c r="L3431" i="3"/>
  <c r="L4715" i="3"/>
  <c r="F3430" i="3"/>
  <c r="E4715" i="3"/>
  <c r="J4715" i="3" s="1"/>
  <c r="F4715" i="3"/>
  <c r="E3431" i="3"/>
  <c r="J3431" i="3" s="1"/>
  <c r="F3431" i="3"/>
  <c r="E4073" i="3"/>
  <c r="J4073" i="3" s="1"/>
  <c r="F4073" i="3"/>
  <c r="E2789" i="3"/>
  <c r="J2789" i="3" s="1"/>
  <c r="F2789" i="3"/>
  <c r="L3430" i="3"/>
  <c r="L2789" i="3"/>
  <c r="E3429" i="3"/>
  <c r="J3429" i="3" s="1"/>
  <c r="F3428" i="3"/>
  <c r="L221" i="3"/>
  <c r="L1505" i="3"/>
  <c r="L3429" i="3"/>
  <c r="F3429" i="3"/>
  <c r="F2147" i="3"/>
  <c r="L2147" i="3"/>
  <c r="E1505" i="3"/>
  <c r="J1505" i="3" s="1"/>
  <c r="F1505" i="3"/>
  <c r="E863" i="3"/>
  <c r="J863" i="3" s="1"/>
  <c r="F863" i="3"/>
  <c r="L863" i="3"/>
  <c r="E221" i="3"/>
  <c r="J221" i="3" s="1"/>
  <c r="F221" i="3"/>
  <c r="L9006" i="3"/>
  <c r="F9122" i="3"/>
  <c r="L8356" i="3"/>
  <c r="L9002" i="3"/>
  <c r="L9018" i="3"/>
  <c r="E7886" i="3"/>
  <c r="J7886" i="3" s="1"/>
  <c r="L8566" i="3"/>
  <c r="L8999" i="3"/>
  <c r="E7892" i="3"/>
  <c r="J7892" i="3" s="1"/>
  <c r="L9007" i="3"/>
  <c r="E6640" i="3"/>
  <c r="J6640" i="3" s="1"/>
  <c r="F6640" i="3"/>
  <c r="F7787" i="3"/>
  <c r="F7795" i="3"/>
  <c r="F7807" i="3"/>
  <c r="E7811" i="3"/>
  <c r="J7811" i="3" s="1"/>
  <c r="F7833" i="3"/>
  <c r="E7841" i="3"/>
  <c r="J7841" i="3" s="1"/>
  <c r="E7847" i="3"/>
  <c r="J7847" i="3" s="1"/>
  <c r="F7849" i="3"/>
  <c r="F7855" i="3"/>
  <c r="F8501" i="3"/>
  <c r="F8559" i="3"/>
  <c r="F8565" i="3"/>
  <c r="L9000" i="3"/>
  <c r="L9010" i="3"/>
  <c r="L9024" i="3"/>
  <c r="L9026" i="3"/>
  <c r="E9079" i="3"/>
  <c r="J9079" i="3" s="1"/>
  <c r="F9083" i="3"/>
  <c r="F9091" i="3"/>
  <c r="F9097" i="3"/>
  <c r="F9105" i="3"/>
  <c r="E9137" i="3"/>
  <c r="J9137" i="3" s="1"/>
  <c r="E9141" i="3"/>
  <c r="J9141" i="3" s="1"/>
  <c r="E9143" i="3"/>
  <c r="J9143" i="3" s="1"/>
  <c r="F9167" i="3"/>
  <c r="F9169" i="3"/>
  <c r="E9173" i="3"/>
  <c r="J9173" i="3" s="1"/>
  <c r="E9183" i="3"/>
  <c r="J9183" i="3" s="1"/>
  <c r="F9189" i="3"/>
  <c r="F9191" i="3"/>
  <c r="F9193" i="3"/>
  <c r="F9207" i="3"/>
  <c r="E9044" i="3"/>
  <c r="J9044" i="3" s="1"/>
  <c r="L9003" i="3"/>
  <c r="L9004" i="3"/>
  <c r="L9019" i="3"/>
  <c r="L7906" i="3"/>
  <c r="E9032" i="3"/>
  <c r="J9032" i="3" s="1"/>
  <c r="L9094" i="3"/>
  <c r="L9131" i="3"/>
  <c r="L9161" i="3"/>
  <c r="L9163" i="3"/>
  <c r="L9182" i="3"/>
  <c r="L9191" i="3"/>
  <c r="L9195" i="3"/>
  <c r="E7924" i="3"/>
  <c r="J7924" i="3" s="1"/>
  <c r="F7924" i="3"/>
  <c r="E8393" i="3"/>
  <c r="J8393" i="3" s="1"/>
  <c r="F8402" i="3"/>
  <c r="F8432" i="3"/>
  <c r="F8448" i="3"/>
  <c r="E8452" i="3"/>
  <c r="J8452" i="3" s="1"/>
  <c r="F8464" i="3"/>
  <c r="E8468" i="3"/>
  <c r="J8468" i="3" s="1"/>
  <c r="F8472" i="3"/>
  <c r="E8504" i="3"/>
  <c r="J8504" i="3" s="1"/>
  <c r="F8506" i="3"/>
  <c r="E8512" i="3"/>
  <c r="J8512" i="3" s="1"/>
  <c r="E8544" i="3"/>
  <c r="J8544" i="3" s="1"/>
  <c r="F8546" i="3"/>
  <c r="F8554" i="3"/>
  <c r="E8560" i="3"/>
  <c r="J8560" i="3" s="1"/>
  <c r="E4072" i="3"/>
  <c r="J4072" i="3" s="1"/>
  <c r="F4072" i="3"/>
  <c r="L4714" i="3"/>
  <c r="F8385" i="3"/>
  <c r="L7226" i="3"/>
  <c r="L7228" i="3"/>
  <c r="L7230" i="3"/>
  <c r="L7232" i="3"/>
  <c r="L7234" i="3"/>
  <c r="L7260" i="3"/>
  <c r="L7262" i="3"/>
  <c r="L7274" i="3"/>
  <c r="L7282" i="3"/>
  <c r="L7914" i="3"/>
  <c r="L7918" i="3"/>
  <c r="L7922" i="3"/>
  <c r="L7924" i="3"/>
  <c r="L8430" i="3"/>
  <c r="L8438" i="3"/>
  <c r="L8442" i="3"/>
  <c r="L8444" i="3"/>
  <c r="L8454" i="3"/>
  <c r="L8458" i="3"/>
  <c r="L8460" i="3"/>
  <c r="L8474" i="3"/>
  <c r="L8478" i="3"/>
  <c r="L8480" i="3"/>
  <c r="L8490" i="3"/>
  <c r="L8512" i="3"/>
  <c r="L8520" i="3"/>
  <c r="L8540" i="3"/>
  <c r="L8552" i="3"/>
  <c r="L8556" i="3"/>
  <c r="L8564" i="3"/>
  <c r="L7921" i="3"/>
  <c r="L7804" i="3"/>
  <c r="L7822" i="3"/>
  <c r="L7828" i="3"/>
  <c r="L7834" i="3"/>
  <c r="L7844" i="3"/>
  <c r="L7850" i="3"/>
  <c r="L7870" i="3"/>
  <c r="F7152" i="3"/>
  <c r="E7157" i="3"/>
  <c r="J7157" i="3" s="1"/>
  <c r="F7179" i="3"/>
  <c r="E7187" i="3"/>
  <c r="J7187" i="3" s="1"/>
  <c r="F7193" i="3"/>
  <c r="F7195" i="3"/>
  <c r="F7209" i="3"/>
  <c r="F7211" i="3"/>
  <c r="E7281" i="3"/>
  <c r="J7281" i="3" s="1"/>
  <c r="F7281" i="3"/>
  <c r="L7771" i="3"/>
  <c r="E6519" i="3"/>
  <c r="J6519" i="3" s="1"/>
  <c r="F6521" i="3"/>
  <c r="F6529" i="3"/>
  <c r="E6532" i="3"/>
  <c r="J6532" i="3" s="1"/>
  <c r="E6535" i="3"/>
  <c r="J6535" i="3" s="1"/>
  <c r="E6543" i="3"/>
  <c r="J6543" i="3" s="1"/>
  <c r="F6553" i="3"/>
  <c r="F6581" i="3"/>
  <c r="E5356" i="3"/>
  <c r="J5356" i="3" s="1"/>
  <c r="L6538" i="3"/>
  <c r="L6560" i="3"/>
  <c r="L6582" i="3"/>
  <c r="L6608" i="3"/>
  <c r="L6612" i="3"/>
  <c r="L6624" i="3"/>
  <c r="L6640" i="3"/>
  <c r="L1504" i="3"/>
  <c r="F5356" i="3"/>
  <c r="E5998" i="3"/>
  <c r="J5998" i="3" s="1"/>
  <c r="L5998" i="3"/>
  <c r="L5356" i="3"/>
  <c r="E4714" i="3"/>
  <c r="J4714" i="3" s="1"/>
  <c r="F4714" i="3"/>
  <c r="L220" i="3"/>
  <c r="E2146" i="3"/>
  <c r="J2146" i="3" s="1"/>
  <c r="F2146" i="3"/>
  <c r="L4072" i="3"/>
  <c r="L2146" i="3"/>
  <c r="E2788" i="3"/>
  <c r="J2788" i="3" s="1"/>
  <c r="F2788" i="3"/>
  <c r="E220" i="3"/>
  <c r="J220" i="3" s="1"/>
  <c r="F220" i="3"/>
  <c r="L2788" i="3"/>
  <c r="E862" i="3"/>
  <c r="J862" i="3" s="1"/>
  <c r="F862" i="3"/>
  <c r="L862" i="3"/>
  <c r="E1504" i="3"/>
  <c r="J1504" i="3" s="1"/>
  <c r="F1504" i="3"/>
  <c r="L7173" i="3"/>
  <c r="L7175" i="3"/>
  <c r="L7765" i="3"/>
  <c r="E7768" i="3"/>
  <c r="J7768" i="3" s="1"/>
  <c r="L8390" i="3"/>
  <c r="E8398" i="3"/>
  <c r="J8398" i="3" s="1"/>
  <c r="F8416" i="3"/>
  <c r="F8424" i="3"/>
  <c r="F9031" i="3"/>
  <c r="E9077" i="3"/>
  <c r="J9077" i="3" s="1"/>
  <c r="E9080" i="3"/>
  <c r="J9080" i="3" s="1"/>
  <c r="L9089" i="3"/>
  <c r="F9092" i="3"/>
  <c r="E9125" i="3"/>
  <c r="J9125" i="3" s="1"/>
  <c r="F9137" i="3"/>
  <c r="L9179" i="3"/>
  <c r="L7753" i="3"/>
  <c r="E8402" i="3"/>
  <c r="J8402" i="3" s="1"/>
  <c r="L8486" i="3"/>
  <c r="F9027" i="3"/>
  <c r="E9085" i="3"/>
  <c r="J9085" i="3" s="1"/>
  <c r="F9170" i="3"/>
  <c r="L9181" i="3"/>
  <c r="L7805" i="3"/>
  <c r="L7815" i="3"/>
  <c r="L7821" i="3"/>
  <c r="L7871" i="3"/>
  <c r="L7885" i="3"/>
  <c r="L7889" i="3"/>
  <c r="L7891" i="3"/>
  <c r="L7893" i="3"/>
  <c r="L7903" i="3"/>
  <c r="L8366" i="3"/>
  <c r="E8373" i="3"/>
  <c r="J8373" i="3" s="1"/>
  <c r="F8384" i="3"/>
  <c r="F8392" i="3"/>
  <c r="E8405" i="3"/>
  <c r="J8405" i="3" s="1"/>
  <c r="L9034" i="3"/>
  <c r="L9081" i="3"/>
  <c r="E9157" i="3"/>
  <c r="J9157" i="3" s="1"/>
  <c r="E9177" i="3"/>
  <c r="J9177" i="3" s="1"/>
  <c r="L9198" i="3"/>
  <c r="F7776" i="3"/>
  <c r="L7923" i="3"/>
  <c r="L8378" i="3"/>
  <c r="L8386" i="3"/>
  <c r="F8397" i="3"/>
  <c r="F8433" i="3"/>
  <c r="E8445" i="3"/>
  <c r="J8445" i="3" s="1"/>
  <c r="F8449" i="3"/>
  <c r="F8457" i="3"/>
  <c r="E8461" i="3"/>
  <c r="J8461" i="3" s="1"/>
  <c r="E8469" i="3"/>
  <c r="J8469" i="3" s="1"/>
  <c r="E8482" i="3"/>
  <c r="J8482" i="3" s="1"/>
  <c r="E8495" i="3"/>
  <c r="J8495" i="3" s="1"/>
  <c r="E8501" i="3"/>
  <c r="J8501" i="3" s="1"/>
  <c r="E8507" i="3"/>
  <c r="J8507" i="3" s="1"/>
  <c r="L9096" i="3"/>
  <c r="F9121" i="3"/>
  <c r="F9130" i="3"/>
  <c r="E9133" i="3"/>
  <c r="J9133" i="3" s="1"/>
  <c r="F9143" i="3"/>
  <c r="E9164" i="3"/>
  <c r="J9164" i="3" s="1"/>
  <c r="E9175" i="3"/>
  <c r="J9175" i="3" s="1"/>
  <c r="L9178" i="3"/>
  <c r="E4071" i="3"/>
  <c r="J4071" i="3" s="1"/>
  <c r="F4071" i="3"/>
  <c r="E7744" i="3"/>
  <c r="J7744" i="3" s="1"/>
  <c r="E7812" i="3"/>
  <c r="J7812" i="3" s="1"/>
  <c r="F7812" i="3"/>
  <c r="F7828" i="3"/>
  <c r="F7844" i="3"/>
  <c r="L8411" i="3"/>
  <c r="E8414" i="3"/>
  <c r="J8414" i="3" s="1"/>
  <c r="L8419" i="3"/>
  <c r="E8522" i="3"/>
  <c r="J8522" i="3" s="1"/>
  <c r="F8523" i="3"/>
  <c r="F8525" i="3"/>
  <c r="E8533" i="3"/>
  <c r="J8533" i="3" s="1"/>
  <c r="F8541" i="3"/>
  <c r="E8554" i="3"/>
  <c r="J8554" i="3" s="1"/>
  <c r="E8565" i="3"/>
  <c r="J8565" i="3" s="1"/>
  <c r="L9016" i="3"/>
  <c r="L9028" i="3"/>
  <c r="E9140" i="3"/>
  <c r="J9140" i="3" s="1"/>
  <c r="L9162" i="3"/>
  <c r="E9168" i="3"/>
  <c r="J9168" i="3" s="1"/>
  <c r="E9169" i="3"/>
  <c r="J9169" i="3" s="1"/>
  <c r="F6598" i="3"/>
  <c r="E6617" i="3"/>
  <c r="J6617" i="3" s="1"/>
  <c r="F6618" i="3"/>
  <c r="E7916" i="3"/>
  <c r="J7916" i="3" s="1"/>
  <c r="F7918" i="3"/>
  <c r="F8372" i="3"/>
  <c r="F8377" i="3"/>
  <c r="F8393" i="3"/>
  <c r="L8403" i="3"/>
  <c r="L8406" i="3"/>
  <c r="L8427" i="3"/>
  <c r="L8429" i="3"/>
  <c r="L8437" i="3"/>
  <c r="L8445" i="3"/>
  <c r="L8453" i="3"/>
  <c r="E9087" i="3"/>
  <c r="J9087" i="3" s="1"/>
  <c r="L9105" i="3"/>
  <c r="L9107" i="3"/>
  <c r="L9113" i="3"/>
  <c r="L9121" i="3"/>
  <c r="L9123" i="3"/>
  <c r="L9127" i="3"/>
  <c r="F9129" i="3"/>
  <c r="F9134" i="3"/>
  <c r="E9145" i="3"/>
  <c r="J9145" i="3" s="1"/>
  <c r="F9153" i="3"/>
  <c r="F9162" i="3"/>
  <c r="E9165" i="3"/>
  <c r="J9165" i="3" s="1"/>
  <c r="F9175" i="3"/>
  <c r="F9177" i="3"/>
  <c r="L9199" i="3"/>
  <c r="E8401" i="3"/>
  <c r="J8401" i="3" s="1"/>
  <c r="F8410" i="3"/>
  <c r="F8418" i="3"/>
  <c r="L8531" i="3"/>
  <c r="L8553" i="3"/>
  <c r="L8555" i="3"/>
  <c r="L9129" i="3"/>
  <c r="L9160" i="3"/>
  <c r="F9181" i="3"/>
  <c r="L9189" i="3"/>
  <c r="L7732" i="3"/>
  <c r="L9008" i="3"/>
  <c r="F9085" i="3"/>
  <c r="F9135" i="3"/>
  <c r="F9138" i="3"/>
  <c r="L9159" i="3"/>
  <c r="F9161" i="3"/>
  <c r="F9166" i="3"/>
  <c r="L7714" i="3"/>
  <c r="L7806" i="3"/>
  <c r="E8385" i="3"/>
  <c r="J8385" i="3" s="1"/>
  <c r="L8407" i="3"/>
  <c r="F8475" i="3"/>
  <c r="E8525" i="3"/>
  <c r="J8525" i="3" s="1"/>
  <c r="L4645" i="3"/>
  <c r="L4657" i="3"/>
  <c r="L4658" i="3"/>
  <c r="L4665" i="3"/>
  <c r="L4666" i="3"/>
  <c r="L4668" i="3"/>
  <c r="L4681" i="3"/>
  <c r="L4682" i="3"/>
  <c r="L4689" i="3"/>
  <c r="L4690" i="3"/>
  <c r="L4697" i="3"/>
  <c r="L4713" i="3"/>
  <c r="L5878" i="3"/>
  <c r="L5962" i="3"/>
  <c r="L7722" i="3"/>
  <c r="F7801" i="3"/>
  <c r="E7876" i="3"/>
  <c r="J7876" i="3" s="1"/>
  <c r="F8477" i="3"/>
  <c r="L8514" i="3"/>
  <c r="E8524" i="3"/>
  <c r="J8524" i="3" s="1"/>
  <c r="E8535" i="3"/>
  <c r="J8535" i="3" s="1"/>
  <c r="L8551" i="3"/>
  <c r="F8557" i="3"/>
  <c r="F7750" i="3"/>
  <c r="F7823" i="3"/>
  <c r="E7831" i="3"/>
  <c r="J7831" i="3" s="1"/>
  <c r="F7831" i="3"/>
  <c r="F8375" i="3"/>
  <c r="E8477" i="3"/>
  <c r="J8477" i="3" s="1"/>
  <c r="F8509" i="3"/>
  <c r="E8549" i="3"/>
  <c r="J8549" i="3" s="1"/>
  <c r="L7897" i="3"/>
  <c r="L7901" i="3"/>
  <c r="L8365" i="3"/>
  <c r="F8405" i="3"/>
  <c r="F8406" i="3"/>
  <c r="F8441" i="3"/>
  <c r="F8465" i="3"/>
  <c r="L8467" i="3"/>
  <c r="L8479" i="3"/>
  <c r="L8498" i="3"/>
  <c r="F8515" i="3"/>
  <c r="L8522" i="3"/>
  <c r="F8522" i="3"/>
  <c r="L8541" i="3"/>
  <c r="F7128" i="3"/>
  <c r="E8377" i="3"/>
  <c r="J8377" i="3" s="1"/>
  <c r="E8418" i="3"/>
  <c r="J8418" i="3" s="1"/>
  <c r="L8536" i="3"/>
  <c r="L6437" i="3"/>
  <c r="L7195" i="3"/>
  <c r="L7734" i="3"/>
  <c r="E7798" i="3"/>
  <c r="J7798" i="3" s="1"/>
  <c r="L7839" i="3"/>
  <c r="E7865" i="3"/>
  <c r="J7865" i="3" s="1"/>
  <c r="E7866" i="3"/>
  <c r="J7866" i="3" s="1"/>
  <c r="F7873" i="3"/>
  <c r="F7887" i="3"/>
  <c r="E7895" i="3"/>
  <c r="J7895" i="3" s="1"/>
  <c r="F7907" i="3"/>
  <c r="F8376" i="3"/>
  <c r="F8383" i="3"/>
  <c r="L8402" i="3"/>
  <c r="F8417" i="3"/>
  <c r="E8436" i="3"/>
  <c r="J8436" i="3" s="1"/>
  <c r="L8451" i="3"/>
  <c r="L8530" i="3"/>
  <c r="E8532" i="3"/>
  <c r="J8532" i="3" s="1"/>
  <c r="F8533" i="3"/>
  <c r="F8558" i="3"/>
  <c r="F7782" i="3"/>
  <c r="E7923" i="3"/>
  <c r="J7923" i="3" s="1"/>
  <c r="F7923" i="3"/>
  <c r="L8369" i="3"/>
  <c r="E8406" i="3"/>
  <c r="J8406" i="3" s="1"/>
  <c r="F8414" i="3"/>
  <c r="F8480" i="3"/>
  <c r="F8493" i="3"/>
  <c r="E8527" i="3"/>
  <c r="J8527" i="3" s="1"/>
  <c r="F8530" i="3"/>
  <c r="L8554" i="3"/>
  <c r="L8558" i="3"/>
  <c r="E5926" i="3"/>
  <c r="J5926" i="3" s="1"/>
  <c r="E5937" i="3"/>
  <c r="J5937" i="3" s="1"/>
  <c r="E5940" i="3"/>
  <c r="J5940" i="3" s="1"/>
  <c r="F5940" i="3"/>
  <c r="F5954" i="3"/>
  <c r="F5962" i="3"/>
  <c r="E5978" i="3"/>
  <c r="J5978" i="3" s="1"/>
  <c r="E5980" i="3"/>
  <c r="J5980" i="3" s="1"/>
  <c r="F5990" i="3"/>
  <c r="F7184" i="3"/>
  <c r="E7216" i="3"/>
  <c r="J7216" i="3" s="1"/>
  <c r="E7218" i="3"/>
  <c r="J7218" i="3" s="1"/>
  <c r="E7219" i="3"/>
  <c r="J7219" i="3" s="1"/>
  <c r="F7250" i="3"/>
  <c r="F7251" i="3"/>
  <c r="E7266" i="3"/>
  <c r="J7266" i="3" s="1"/>
  <c r="F7834" i="3"/>
  <c r="F7836" i="3"/>
  <c r="L7896" i="3"/>
  <c r="L8359" i="3"/>
  <c r="F8373" i="3"/>
  <c r="F8408" i="3"/>
  <c r="F8413" i="3"/>
  <c r="L8435" i="3"/>
  <c r="E8474" i="3"/>
  <c r="J8474" i="3" s="1"/>
  <c r="L8477" i="3"/>
  <c r="F8482" i="3"/>
  <c r="E8517" i="3"/>
  <c r="J8517" i="3" s="1"/>
  <c r="L8519" i="3"/>
  <c r="L8521" i="3"/>
  <c r="L8532" i="3"/>
  <c r="E5929" i="3"/>
  <c r="J5929" i="3" s="1"/>
  <c r="E5948" i="3"/>
  <c r="J5948" i="3" s="1"/>
  <c r="L7093" i="3"/>
  <c r="L5964" i="3"/>
  <c r="L5966" i="3"/>
  <c r="L6430" i="3"/>
  <c r="F6463" i="3"/>
  <c r="L7095" i="3"/>
  <c r="E7103" i="3"/>
  <c r="J7103" i="3" s="1"/>
  <c r="L7198" i="3"/>
  <c r="E7229" i="3"/>
  <c r="J7229" i="3" s="1"/>
  <c r="E7233" i="3"/>
  <c r="J7233" i="3" s="1"/>
  <c r="F7239" i="3"/>
  <c r="E7242" i="3"/>
  <c r="J7242" i="3" s="1"/>
  <c r="E7245" i="3"/>
  <c r="J7245" i="3" s="1"/>
  <c r="F7245" i="3"/>
  <c r="E7249" i="3"/>
  <c r="J7249" i="3" s="1"/>
  <c r="E7250" i="3"/>
  <c r="J7250" i="3" s="1"/>
  <c r="F7263" i="3"/>
  <c r="F7271" i="3"/>
  <c r="F7277" i="3"/>
  <c r="L7715" i="3"/>
  <c r="L7749" i="3"/>
  <c r="E7752" i="3"/>
  <c r="J7752" i="3" s="1"/>
  <c r="L7764" i="3"/>
  <c r="F7772" i="3"/>
  <c r="F7800" i="3"/>
  <c r="E7804" i="3"/>
  <c r="J7804" i="3" s="1"/>
  <c r="L7807" i="3"/>
  <c r="L7809" i="3"/>
  <c r="F7858" i="3"/>
  <c r="L7880" i="3"/>
  <c r="E7884" i="3"/>
  <c r="J7884" i="3" s="1"/>
  <c r="L7895" i="3"/>
  <c r="F6472" i="3"/>
  <c r="F6489" i="3"/>
  <c r="F6497" i="3"/>
  <c r="L6510" i="3"/>
  <c r="L6531" i="3"/>
  <c r="F7103" i="3"/>
  <c r="L7109" i="3"/>
  <c r="E7139" i="3"/>
  <c r="J7139" i="3" s="1"/>
  <c r="F7142" i="3"/>
  <c r="F7148" i="3"/>
  <c r="F7164" i="3"/>
  <c r="E7168" i="3"/>
  <c r="J7168" i="3" s="1"/>
  <c r="F7168" i="3"/>
  <c r="E7171" i="3"/>
  <c r="J7171" i="3" s="1"/>
  <c r="F7176" i="3"/>
  <c r="F7746" i="3"/>
  <c r="L7767" i="3"/>
  <c r="E7770" i="3"/>
  <c r="J7770" i="3" s="1"/>
  <c r="L7838" i="3"/>
  <c r="E7862" i="3"/>
  <c r="J7862" i="3" s="1"/>
  <c r="L7873" i="3"/>
  <c r="L7884" i="3"/>
  <c r="L7888" i="3"/>
  <c r="L7899" i="3"/>
  <c r="F7913" i="3"/>
  <c r="E5932" i="3"/>
  <c r="J5932" i="3" s="1"/>
  <c r="F5948" i="3"/>
  <c r="L7107" i="3"/>
  <c r="L7112" i="3"/>
  <c r="E7142" i="3"/>
  <c r="J7142" i="3" s="1"/>
  <c r="F7196" i="3"/>
  <c r="L7217" i="3"/>
  <c r="L7237" i="3"/>
  <c r="L7245" i="3"/>
  <c r="L7261" i="3"/>
  <c r="L7277" i="3"/>
  <c r="L7281" i="3"/>
  <c r="L7745" i="3"/>
  <c r="E7756" i="3"/>
  <c r="J7756" i="3" s="1"/>
  <c r="L7799" i="3"/>
  <c r="F7808" i="3"/>
  <c r="F7809" i="3"/>
  <c r="L7833" i="3"/>
  <c r="E7836" i="3"/>
  <c r="J7836" i="3" s="1"/>
  <c r="E7860" i="3"/>
  <c r="J7860" i="3" s="1"/>
  <c r="F7866" i="3"/>
  <c r="F7906" i="3"/>
  <c r="F7921" i="3"/>
  <c r="L5226" i="3"/>
  <c r="F7899" i="3"/>
  <c r="E7111" i="3"/>
  <c r="J7111" i="3" s="1"/>
  <c r="F7896" i="3"/>
  <c r="E6561" i="3"/>
  <c r="J6561" i="3" s="1"/>
  <c r="L7803" i="3"/>
  <c r="L7814" i="3"/>
  <c r="F7852" i="3"/>
  <c r="L7878" i="3"/>
  <c r="L4510" i="3"/>
  <c r="F5231" i="3"/>
  <c r="F5236" i="3"/>
  <c r="F5252" i="3"/>
  <c r="E5270" i="3"/>
  <c r="J5270" i="3" s="1"/>
  <c r="E5278" i="3"/>
  <c r="J5278" i="3" s="1"/>
  <c r="F5280" i="3"/>
  <c r="F5312" i="3"/>
  <c r="F6500" i="3"/>
  <c r="E6589" i="3"/>
  <c r="J6589" i="3" s="1"/>
  <c r="F6590" i="3"/>
  <c r="E7129" i="3"/>
  <c r="J7129" i="3" s="1"/>
  <c r="L7134" i="3"/>
  <c r="L7142" i="3"/>
  <c r="L7174" i="3"/>
  <c r="L7186" i="3"/>
  <c r="F7200" i="3"/>
  <c r="L7835" i="3"/>
  <c r="L7862" i="3"/>
  <c r="L7863" i="3"/>
  <c r="L7892" i="3"/>
  <c r="L7900" i="3"/>
  <c r="L7915" i="3"/>
  <c r="L5228" i="3"/>
  <c r="L7206" i="3"/>
  <c r="E7897" i="3"/>
  <c r="J7897" i="3" s="1"/>
  <c r="E6553" i="3"/>
  <c r="J6553" i="3" s="1"/>
  <c r="F7106" i="3"/>
  <c r="L7153" i="3"/>
  <c r="E7810" i="3"/>
  <c r="J7810" i="3" s="1"/>
  <c r="F7863" i="3"/>
  <c r="L7908" i="3"/>
  <c r="L3401" i="3"/>
  <c r="L3413" i="3"/>
  <c r="L3419" i="3"/>
  <c r="L3421" i="3"/>
  <c r="L6428" i="3"/>
  <c r="F7111" i="3"/>
  <c r="L7121" i="3"/>
  <c r="L7129" i="3"/>
  <c r="F7208" i="3"/>
  <c r="F7219" i="3"/>
  <c r="F7232" i="3"/>
  <c r="E7265" i="3"/>
  <c r="J7265" i="3" s="1"/>
  <c r="F7278" i="3"/>
  <c r="L7768" i="3"/>
  <c r="E7830" i="3"/>
  <c r="J7830" i="3" s="1"/>
  <c r="E7868" i="3"/>
  <c r="J7868" i="3" s="1"/>
  <c r="F7874" i="3"/>
  <c r="L7881" i="3"/>
  <c r="E7890" i="3"/>
  <c r="J7890" i="3" s="1"/>
  <c r="F7898" i="3"/>
  <c r="E6511" i="3"/>
  <c r="J6511" i="3" s="1"/>
  <c r="L7185" i="3"/>
  <c r="F5218" i="3"/>
  <c r="E5298" i="3"/>
  <c r="J5298" i="3" s="1"/>
  <c r="L4033" i="3"/>
  <c r="J5150" i="3"/>
  <c r="F5840" i="3"/>
  <c r="F5848" i="3"/>
  <c r="E5869" i="3"/>
  <c r="J5869" i="3" s="1"/>
  <c r="E5895" i="3"/>
  <c r="J5895" i="3" s="1"/>
  <c r="E5909" i="3"/>
  <c r="J5909" i="3" s="1"/>
  <c r="F5913" i="3"/>
  <c r="F5916" i="3"/>
  <c r="L6456" i="3"/>
  <c r="L6458" i="3"/>
  <c r="L6547" i="3"/>
  <c r="F6595" i="3"/>
  <c r="E6601" i="3"/>
  <c r="J6601" i="3" s="1"/>
  <c r="L7102" i="3"/>
  <c r="L7103" i="3"/>
  <c r="L7105" i="3"/>
  <c r="L7113" i="3"/>
  <c r="L7122" i="3"/>
  <c r="F7123" i="3"/>
  <c r="L7130" i="3"/>
  <c r="L7140" i="3"/>
  <c r="E7154" i="3"/>
  <c r="J7154" i="3" s="1"/>
  <c r="L7159" i="3"/>
  <c r="E7155" i="3"/>
  <c r="J7155" i="3" s="1"/>
  <c r="E7179" i="3"/>
  <c r="J7179" i="3" s="1"/>
  <c r="E7189" i="3"/>
  <c r="J7189" i="3" s="1"/>
  <c r="E7200" i="3"/>
  <c r="J7200" i="3" s="1"/>
  <c r="L7205" i="3"/>
  <c r="L7218" i="3"/>
  <c r="F7216" i="3"/>
  <c r="F7227" i="3"/>
  <c r="L7254" i="3"/>
  <c r="E7270" i="3"/>
  <c r="J7270" i="3" s="1"/>
  <c r="F7280" i="3"/>
  <c r="L7280" i="3"/>
  <c r="E6527" i="3"/>
  <c r="J6527" i="3" s="1"/>
  <c r="F6626" i="3"/>
  <c r="L7208" i="3"/>
  <c r="L7255" i="3"/>
  <c r="L7258" i="3"/>
  <c r="L5874" i="3"/>
  <c r="L5886" i="3"/>
  <c r="L5960" i="3"/>
  <c r="L6588" i="3"/>
  <c r="L7132" i="3"/>
  <c r="L7155" i="3"/>
  <c r="L7222" i="3"/>
  <c r="E7239" i="3"/>
  <c r="J7239" i="3" s="1"/>
  <c r="F7246" i="3"/>
  <c r="E7251" i="3"/>
  <c r="J7251" i="3" s="1"/>
  <c r="L4674" i="3"/>
  <c r="F6480" i="3"/>
  <c r="E6569" i="3"/>
  <c r="J6569" i="3" s="1"/>
  <c r="F6583" i="3"/>
  <c r="L7085" i="3"/>
  <c r="E7115" i="3"/>
  <c r="J7115" i="3" s="1"/>
  <c r="L7162" i="3"/>
  <c r="E7166" i="3"/>
  <c r="J7166" i="3" s="1"/>
  <c r="L7203" i="3"/>
  <c r="L7216" i="3"/>
  <c r="E7214" i="3"/>
  <c r="J7214" i="3" s="1"/>
  <c r="F7225" i="3"/>
  <c r="L7243" i="3"/>
  <c r="F7248" i="3"/>
  <c r="L5815" i="3"/>
  <c r="F5831" i="3"/>
  <c r="E5997" i="3"/>
  <c r="J5997" i="3" s="1"/>
  <c r="F6490" i="3"/>
  <c r="E6500" i="3"/>
  <c r="J6500" i="3" s="1"/>
  <c r="E6507" i="3"/>
  <c r="J6507" i="3" s="1"/>
  <c r="F6516" i="3"/>
  <c r="F6524" i="3"/>
  <c r="E6605" i="3"/>
  <c r="J6605" i="3" s="1"/>
  <c r="E6619" i="3"/>
  <c r="J6619" i="3" s="1"/>
  <c r="F6619" i="3"/>
  <c r="F6621" i="3"/>
  <c r="F6622" i="3"/>
  <c r="E6633" i="3"/>
  <c r="J6633" i="3" s="1"/>
  <c r="E6635" i="3"/>
  <c r="J6635" i="3" s="1"/>
  <c r="F6637" i="3"/>
  <c r="E6639" i="3"/>
  <c r="J6639" i="3" s="1"/>
  <c r="F6639" i="3"/>
  <c r="E7128" i="3"/>
  <c r="J7128" i="3" s="1"/>
  <c r="L7133" i="3"/>
  <c r="L7135" i="3"/>
  <c r="L7152" i="3"/>
  <c r="E7150" i="3"/>
  <c r="J7150" i="3" s="1"/>
  <c r="F7156" i="3"/>
  <c r="F7155" i="3"/>
  <c r="F7161" i="3"/>
  <c r="E7165" i="3"/>
  <c r="J7165" i="3" s="1"/>
  <c r="F7180" i="3"/>
  <c r="L7187" i="3"/>
  <c r="E7203" i="3"/>
  <c r="J7203" i="3" s="1"/>
  <c r="L7207" i="3"/>
  <c r="L7227" i="3"/>
  <c r="F7242" i="3"/>
  <c r="L7244" i="3"/>
  <c r="L7257" i="3"/>
  <c r="F7264" i="3"/>
  <c r="L7275" i="3"/>
  <c r="L7088" i="3"/>
  <c r="L7087" i="3"/>
  <c r="L4673" i="3"/>
  <c r="L7090" i="3"/>
  <c r="L7111" i="3"/>
  <c r="E7152" i="3"/>
  <c r="J7152" i="3" s="1"/>
  <c r="F5834" i="3"/>
  <c r="L6434" i="3"/>
  <c r="L6453" i="3"/>
  <c r="L6464" i="3"/>
  <c r="E6542" i="3"/>
  <c r="J6542" i="3" s="1"/>
  <c r="L6593" i="3"/>
  <c r="L7077" i="3"/>
  <c r="L7089" i="3"/>
  <c r="E7102" i="3"/>
  <c r="J7102" i="3" s="1"/>
  <c r="F7107" i="3"/>
  <c r="F7115" i="3"/>
  <c r="F7129" i="3"/>
  <c r="L7138" i="3"/>
  <c r="L7154" i="3"/>
  <c r="F7163" i="3"/>
  <c r="L7176" i="3"/>
  <c r="E7184" i="3"/>
  <c r="J7184" i="3" s="1"/>
  <c r="L7194" i="3"/>
  <c r="E7198" i="3"/>
  <c r="J7198" i="3" s="1"/>
  <c r="F7231" i="3"/>
  <c r="L7265" i="3"/>
  <c r="L7276" i="3"/>
  <c r="L6483" i="3"/>
  <c r="F6545" i="3"/>
  <c r="L7137" i="3"/>
  <c r="L5268" i="3"/>
  <c r="L5271" i="3"/>
  <c r="L5273" i="3"/>
  <c r="L5274" i="3"/>
  <c r="L5276" i="3"/>
  <c r="L5325" i="3"/>
  <c r="L5327" i="3"/>
  <c r="L5329" i="3"/>
  <c r="L5333" i="3"/>
  <c r="L5335" i="3"/>
  <c r="L5337" i="3"/>
  <c r="L5339" i="3"/>
  <c r="L5341" i="3"/>
  <c r="L5343" i="3"/>
  <c r="L5355" i="3"/>
  <c r="L5803" i="3"/>
  <c r="L5973" i="3"/>
  <c r="L5975" i="3"/>
  <c r="L5997" i="3"/>
  <c r="L6452" i="3"/>
  <c r="L6466" i="3"/>
  <c r="E6467" i="3"/>
  <c r="J6467" i="3" s="1"/>
  <c r="F6488" i="3"/>
  <c r="E6498" i="3"/>
  <c r="J6498" i="3" s="1"/>
  <c r="L6506" i="3"/>
  <c r="L6530" i="3"/>
  <c r="F6548" i="3"/>
  <c r="E6560" i="3"/>
  <c r="J6560" i="3" s="1"/>
  <c r="E6562" i="3"/>
  <c r="J6562" i="3" s="1"/>
  <c r="F6566" i="3"/>
  <c r="L6611" i="3"/>
  <c r="L6620" i="3"/>
  <c r="L6639" i="3"/>
  <c r="L7104" i="3"/>
  <c r="E7104" i="3"/>
  <c r="J7104" i="3" s="1"/>
  <c r="E7106" i="3"/>
  <c r="J7106" i="3" s="1"/>
  <c r="E7112" i="3"/>
  <c r="J7112" i="3" s="1"/>
  <c r="F7112" i="3"/>
  <c r="E7132" i="3"/>
  <c r="J7132" i="3" s="1"/>
  <c r="L7141" i="3"/>
  <c r="L7147" i="3"/>
  <c r="L7163" i="3"/>
  <c r="L7166" i="3"/>
  <c r="E7186" i="3"/>
  <c r="J7186" i="3" s="1"/>
  <c r="L7190" i="3"/>
  <c r="E7211" i="3"/>
  <c r="J7211" i="3" s="1"/>
  <c r="E7221" i="3"/>
  <c r="J7221" i="3" s="1"/>
  <c r="L7235" i="3"/>
  <c r="E7234" i="3"/>
  <c r="J7234" i="3" s="1"/>
  <c r="L7242" i="3"/>
  <c r="E7248" i="3"/>
  <c r="J7248" i="3" s="1"/>
  <c r="E7260" i="3"/>
  <c r="J7260" i="3" s="1"/>
  <c r="E7262" i="3"/>
  <c r="J7262" i="3" s="1"/>
  <c r="F7274" i="3"/>
  <c r="L6576" i="3"/>
  <c r="L4676" i="3"/>
  <c r="E5834" i="3"/>
  <c r="J5834" i="3" s="1"/>
  <c r="E6503" i="3"/>
  <c r="J6503" i="3" s="1"/>
  <c r="F6582" i="3"/>
  <c r="L7094" i="3"/>
  <c r="L7106" i="3"/>
  <c r="L7108" i="3"/>
  <c r="E7108" i="3"/>
  <c r="J7108" i="3" s="1"/>
  <c r="E7110" i="3"/>
  <c r="J7110" i="3" s="1"/>
  <c r="F7119" i="3"/>
  <c r="F7127" i="3"/>
  <c r="L7136" i="3"/>
  <c r="E7138" i="3"/>
  <c r="J7138" i="3" s="1"/>
  <c r="E7144" i="3"/>
  <c r="J7144" i="3" s="1"/>
  <c r="F7147" i="3"/>
  <c r="L7171" i="3"/>
  <c r="F7177" i="3"/>
  <c r="L7184" i="3"/>
  <c r="E7182" i="3"/>
  <c r="J7182" i="3" s="1"/>
  <c r="F7188" i="3"/>
  <c r="F7187" i="3"/>
  <c r="E7197" i="3"/>
  <c r="J7197" i="3" s="1"/>
  <c r="L7219" i="3"/>
  <c r="F7230" i="3"/>
  <c r="F7258" i="3"/>
  <c r="E7263" i="3"/>
  <c r="J7263" i="3" s="1"/>
  <c r="E7280" i="3"/>
  <c r="J7280" i="3" s="1"/>
  <c r="L5836" i="3"/>
  <c r="E5841" i="3"/>
  <c r="J5841" i="3" s="1"/>
  <c r="E5849" i="3"/>
  <c r="J5849" i="3" s="1"/>
  <c r="L5875" i="3"/>
  <c r="L5880" i="3"/>
  <c r="E5927" i="3"/>
  <c r="J5927" i="3" s="1"/>
  <c r="L5986" i="3"/>
  <c r="L5988" i="3"/>
  <c r="L5991" i="3"/>
  <c r="L6448" i="3"/>
  <c r="L6463" i="3"/>
  <c r="L6476" i="3"/>
  <c r="L6491" i="3"/>
  <c r="E6505" i="3"/>
  <c r="J6505" i="3" s="1"/>
  <c r="L6508" i="3"/>
  <c r="L6515" i="3"/>
  <c r="F6513" i="3"/>
  <c r="E6521" i="3"/>
  <c r="J6521" i="3" s="1"/>
  <c r="E6531" i="3"/>
  <c r="J6531" i="3" s="1"/>
  <c r="L6534" i="3"/>
  <c r="F6560" i="3"/>
  <c r="E6573" i="3"/>
  <c r="J6573" i="3" s="1"/>
  <c r="L6590" i="3"/>
  <c r="F6586" i="3"/>
  <c r="E6593" i="3"/>
  <c r="J6593" i="3" s="1"/>
  <c r="F6597" i="3"/>
  <c r="L6606" i="3"/>
  <c r="L6619" i="3"/>
  <c r="E6629" i="3"/>
  <c r="J6629" i="3" s="1"/>
  <c r="L5148" i="3"/>
  <c r="E5839" i="3"/>
  <c r="J5839" i="3" s="1"/>
  <c r="L5841" i="3"/>
  <c r="L5849" i="3"/>
  <c r="L5857" i="3"/>
  <c r="L5914" i="3"/>
  <c r="E5961" i="3"/>
  <c r="J5961" i="3" s="1"/>
  <c r="E5963" i="3"/>
  <c r="J5963" i="3" s="1"/>
  <c r="F5963" i="3"/>
  <c r="F5965" i="3"/>
  <c r="L6441" i="3"/>
  <c r="L6451" i="3"/>
  <c r="L6465" i="3"/>
  <c r="L6467" i="3"/>
  <c r="E6474" i="3"/>
  <c r="J6474" i="3" s="1"/>
  <c r="F6477" i="3"/>
  <c r="L6484" i="3"/>
  <c r="E6499" i="3"/>
  <c r="J6499" i="3" s="1"/>
  <c r="E6524" i="3"/>
  <c r="J6524" i="3" s="1"/>
  <c r="L6527" i="3"/>
  <c r="E6534" i="3"/>
  <c r="J6534" i="3" s="1"/>
  <c r="L6537" i="3"/>
  <c r="E6538" i="3"/>
  <c r="J6538" i="3" s="1"/>
  <c r="E6540" i="3"/>
  <c r="J6540" i="3" s="1"/>
  <c r="L6543" i="3"/>
  <c r="F6540" i="3"/>
  <c r="E6547" i="3"/>
  <c r="J6547" i="3" s="1"/>
  <c r="E6551" i="3"/>
  <c r="J6551" i="3" s="1"/>
  <c r="E6565" i="3"/>
  <c r="J6565" i="3" s="1"/>
  <c r="L6574" i="3"/>
  <c r="L6577" i="3"/>
  <c r="E6587" i="3"/>
  <c r="J6587" i="3" s="1"/>
  <c r="E6603" i="3"/>
  <c r="J6603" i="3" s="1"/>
  <c r="L6610" i="3"/>
  <c r="E6616" i="3"/>
  <c r="J6616" i="3" s="1"/>
  <c r="L6621" i="3"/>
  <c r="F6623" i="3"/>
  <c r="E6632" i="3"/>
  <c r="J6632" i="3" s="1"/>
  <c r="L6592" i="3"/>
  <c r="L6488" i="3"/>
  <c r="E6510" i="3"/>
  <c r="J6510" i="3" s="1"/>
  <c r="E6558" i="3"/>
  <c r="J6558" i="3" s="1"/>
  <c r="E4586" i="3"/>
  <c r="J4586" i="3" s="1"/>
  <c r="E4593" i="3"/>
  <c r="J4593" i="3" s="1"/>
  <c r="F4594" i="3"/>
  <c r="F4602" i="3"/>
  <c r="E4614" i="3"/>
  <c r="J4614" i="3" s="1"/>
  <c r="E4615" i="3"/>
  <c r="J4615" i="3" s="1"/>
  <c r="E4630" i="3"/>
  <c r="J4630" i="3" s="1"/>
  <c r="F4631" i="3"/>
  <c r="E4657" i="3"/>
  <c r="J4657" i="3" s="1"/>
  <c r="E4706" i="3"/>
  <c r="J4706" i="3" s="1"/>
  <c r="F5239" i="3"/>
  <c r="L5826" i="3"/>
  <c r="L5834" i="3"/>
  <c r="E5837" i="3"/>
  <c r="J5837" i="3" s="1"/>
  <c r="L5839" i="3"/>
  <c r="L5844" i="3"/>
  <c r="E5847" i="3"/>
  <c r="J5847" i="3" s="1"/>
  <c r="L5852" i="3"/>
  <c r="F5864" i="3"/>
  <c r="F5866" i="3"/>
  <c r="L5937" i="3"/>
  <c r="L5939" i="3"/>
  <c r="L5940" i="3"/>
  <c r="E5987" i="3"/>
  <c r="J5987" i="3" s="1"/>
  <c r="F5987" i="3"/>
  <c r="E5991" i="3"/>
  <c r="J5991" i="3" s="1"/>
  <c r="F5993" i="3"/>
  <c r="L6457" i="3"/>
  <c r="L6459" i="3"/>
  <c r="E6482" i="3"/>
  <c r="J6482" i="3" s="1"/>
  <c r="L6502" i="3"/>
  <c r="L6505" i="3"/>
  <c r="E6506" i="3"/>
  <c r="J6506" i="3" s="1"/>
  <c r="E6508" i="3"/>
  <c r="J6508" i="3" s="1"/>
  <c r="L6511" i="3"/>
  <c r="F6508" i="3"/>
  <c r="E6515" i="3"/>
  <c r="J6515" i="3" s="1"/>
  <c r="L6532" i="3"/>
  <c r="L6551" i="3"/>
  <c r="F6561" i="3"/>
  <c r="L6579" i="3"/>
  <c r="F6587" i="3"/>
  <c r="F6589" i="3"/>
  <c r="L6594" i="3"/>
  <c r="E6596" i="3"/>
  <c r="J6596" i="3" s="1"/>
  <c r="L6614" i="3"/>
  <c r="E5846" i="3"/>
  <c r="J5846" i="3" s="1"/>
  <c r="E6463" i="3"/>
  <c r="J6463" i="3" s="1"/>
  <c r="L6540" i="3"/>
  <c r="L6626" i="3"/>
  <c r="F5311" i="3"/>
  <c r="F5323" i="3"/>
  <c r="F5329" i="3"/>
  <c r="F5331" i="3"/>
  <c r="F5337" i="3"/>
  <c r="F5345" i="3"/>
  <c r="F5351" i="3"/>
  <c r="E5355" i="3"/>
  <c r="J5355" i="3" s="1"/>
  <c r="F5355" i="3"/>
  <c r="L5797" i="3"/>
  <c r="L5820" i="3"/>
  <c r="L5847" i="3"/>
  <c r="E5857" i="3"/>
  <c r="J5857" i="3" s="1"/>
  <c r="E5902" i="3"/>
  <c r="J5902" i="3" s="1"/>
  <c r="F5904" i="3"/>
  <c r="F5908" i="3"/>
  <c r="L5947" i="3"/>
  <c r="L5949" i="3"/>
  <c r="L6446" i="3"/>
  <c r="F6464" i="3"/>
  <c r="F6466" i="3"/>
  <c r="F6494" i="3"/>
  <c r="E6502" i="3"/>
  <c r="J6502" i="3" s="1"/>
  <c r="E6529" i="3"/>
  <c r="J6529" i="3" s="1"/>
  <c r="L6539" i="3"/>
  <c r="F6537" i="3"/>
  <c r="F6563" i="3"/>
  <c r="L6580" i="3"/>
  <c r="L6587" i="3"/>
  <c r="E6585" i="3"/>
  <c r="J6585" i="3" s="1"/>
  <c r="E6597" i="3"/>
  <c r="J6597" i="3" s="1"/>
  <c r="L6615" i="3"/>
  <c r="F6614" i="3"/>
  <c r="E6621" i="3"/>
  <c r="J6621" i="3" s="1"/>
  <c r="F6630" i="3"/>
  <c r="L5842" i="3"/>
  <c r="F6469" i="3"/>
  <c r="E6537" i="3"/>
  <c r="J6537" i="3" s="1"/>
  <c r="F5833" i="3"/>
  <c r="F5843" i="3"/>
  <c r="F5851" i="3"/>
  <c r="L6429" i="3"/>
  <c r="L6431" i="3"/>
  <c r="L6442" i="3"/>
  <c r="L6450" i="3"/>
  <c r="L6454" i="3"/>
  <c r="L6468" i="3"/>
  <c r="L6472" i="3"/>
  <c r="E6490" i="3"/>
  <c r="J6490" i="3" s="1"/>
  <c r="F6493" i="3"/>
  <c r="L6507" i="3"/>
  <c r="F6505" i="3"/>
  <c r="L6516" i="3"/>
  <c r="E6530" i="3"/>
  <c r="J6530" i="3" s="1"/>
  <c r="E6545" i="3"/>
  <c r="J6545" i="3" s="1"/>
  <c r="E6556" i="3"/>
  <c r="J6556" i="3" s="1"/>
  <c r="L6561" i="3"/>
  <c r="L6589" i="3"/>
  <c r="F6591" i="3"/>
  <c r="E6600" i="3"/>
  <c r="J6600" i="3" s="1"/>
  <c r="F6627" i="3"/>
  <c r="F6638" i="3"/>
  <c r="F6482" i="3"/>
  <c r="L5837" i="3"/>
  <c r="L5850" i="3"/>
  <c r="L5827" i="3"/>
  <c r="L5835" i="3"/>
  <c r="E5838" i="3"/>
  <c r="J5838" i="3" s="1"/>
  <c r="L5845" i="3"/>
  <c r="F5854" i="3"/>
  <c r="L6475" i="3"/>
  <c r="L6480" i="3"/>
  <c r="L6500" i="3"/>
  <c r="E6513" i="3"/>
  <c r="J6513" i="3" s="1"/>
  <c r="E6523" i="3"/>
  <c r="J6523" i="3" s="1"/>
  <c r="L6526" i="3"/>
  <c r="L6529" i="3"/>
  <c r="F6532" i="3"/>
  <c r="E6539" i="3"/>
  <c r="J6539" i="3" s="1"/>
  <c r="L6542" i="3"/>
  <c r="L6578" i="3"/>
  <c r="E6584" i="3"/>
  <c r="J6584" i="3" s="1"/>
  <c r="E6588" i="3"/>
  <c r="J6588" i="3" s="1"/>
  <c r="L6591" i="3"/>
  <c r="F6594" i="3"/>
  <c r="L6607" i="3"/>
  <c r="L6609" i="3"/>
  <c r="F6613" i="3"/>
  <c r="F6615" i="3"/>
  <c r="L6622" i="3"/>
  <c r="E6625" i="3"/>
  <c r="J6625" i="3" s="1"/>
  <c r="F6629" i="3"/>
  <c r="L6638" i="3"/>
  <c r="E5188" i="3"/>
  <c r="J5188" i="3" s="1"/>
  <c r="L5201" i="3"/>
  <c r="E5204" i="3"/>
  <c r="J5204" i="3" s="1"/>
  <c r="L5792" i="3"/>
  <c r="L5831" i="3"/>
  <c r="L5838" i="3"/>
  <c r="E5840" i="3"/>
  <c r="J5840" i="3" s="1"/>
  <c r="L5846" i="3"/>
  <c r="E5848" i="3"/>
  <c r="J5848" i="3" s="1"/>
  <c r="L5309" i="3"/>
  <c r="L5793" i="3"/>
  <c r="L5829" i="3"/>
  <c r="L5825" i="3"/>
  <c r="F5846" i="3"/>
  <c r="L5843" i="3"/>
  <c r="E5845" i="3"/>
  <c r="J5845" i="3" s="1"/>
  <c r="L5851" i="3"/>
  <c r="E5853" i="3"/>
  <c r="J5853" i="3" s="1"/>
  <c r="F5872" i="3"/>
  <c r="F5887" i="3"/>
  <c r="E5945" i="3"/>
  <c r="J5945" i="3" s="1"/>
  <c r="L5948" i="3"/>
  <c r="L5951" i="3"/>
  <c r="L5952" i="3"/>
  <c r="E4533" i="3"/>
  <c r="J4533" i="3" s="1"/>
  <c r="E5194" i="3"/>
  <c r="J5194" i="3" s="1"/>
  <c r="L5822" i="3"/>
  <c r="L5823" i="3"/>
  <c r="L5832" i="3"/>
  <c r="L5840" i="3"/>
  <c r="E5842" i="3"/>
  <c r="J5842" i="3" s="1"/>
  <c r="L5848" i="3"/>
  <c r="E5850" i="3"/>
  <c r="J5850" i="3" s="1"/>
  <c r="F5906" i="3"/>
  <c r="E5911" i="3"/>
  <c r="J5911" i="3" s="1"/>
  <c r="L5968" i="3"/>
  <c r="E5992" i="3"/>
  <c r="J5992" i="3" s="1"/>
  <c r="L5169" i="3"/>
  <c r="F5171" i="3"/>
  <c r="L5197" i="3"/>
  <c r="L5202" i="3"/>
  <c r="L5244" i="3"/>
  <c r="L5802" i="3"/>
  <c r="L5808" i="3"/>
  <c r="L5812" i="3"/>
  <c r="L5824" i="3"/>
  <c r="F5830" i="3"/>
  <c r="F5880" i="3"/>
  <c r="L5887" i="3"/>
  <c r="F5905" i="3"/>
  <c r="E5913" i="3"/>
  <c r="J5913" i="3" s="1"/>
  <c r="L5915" i="3"/>
  <c r="F5919" i="3"/>
  <c r="L5985" i="3"/>
  <c r="L4041" i="3"/>
  <c r="L4071" i="3"/>
  <c r="F5198" i="3"/>
  <c r="L5260" i="3"/>
  <c r="L5262" i="3"/>
  <c r="F5354" i="3"/>
  <c r="F5352" i="3"/>
  <c r="L5788" i="3"/>
  <c r="L5800" i="3"/>
  <c r="F5835" i="3"/>
  <c r="F5836" i="3"/>
  <c r="E5836" i="3"/>
  <c r="J5836" i="3" s="1"/>
  <c r="F5844" i="3"/>
  <c r="E5844" i="3"/>
  <c r="J5844" i="3" s="1"/>
  <c r="L5853" i="3"/>
  <c r="F5852" i="3"/>
  <c r="E5852" i="3"/>
  <c r="J5852" i="3" s="1"/>
  <c r="F5863" i="3"/>
  <c r="L5895" i="3"/>
  <c r="F5907" i="3"/>
  <c r="L5916" i="3"/>
  <c r="L5919" i="3"/>
  <c r="F5921" i="3"/>
  <c r="F5923" i="3"/>
  <c r="F5927" i="3"/>
  <c r="F5929" i="3"/>
  <c r="L5961" i="3"/>
  <c r="L5965" i="3"/>
  <c r="L5972" i="3"/>
  <c r="F5995" i="3"/>
  <c r="F3893" i="3"/>
  <c r="F3980" i="3"/>
  <c r="E3991" i="3"/>
  <c r="J3991" i="3" s="1"/>
  <c r="F4026" i="3"/>
  <c r="E4035" i="3"/>
  <c r="J4035" i="3" s="1"/>
  <c r="L4509" i="3"/>
  <c r="L4511" i="3"/>
  <c r="L4591" i="3"/>
  <c r="L5155" i="3"/>
  <c r="F5193" i="3"/>
  <c r="L5200" i="3"/>
  <c r="E5217" i="3"/>
  <c r="J5217" i="3" s="1"/>
  <c r="F5220" i="3"/>
  <c r="F5222" i="3"/>
  <c r="L5302" i="3"/>
  <c r="L5308" i="3"/>
  <c r="L5798" i="3"/>
  <c r="L5810" i="3"/>
  <c r="F5842" i="3"/>
  <c r="F5850" i="3"/>
  <c r="F5871" i="3"/>
  <c r="L5907" i="3"/>
  <c r="L5921" i="3"/>
  <c r="F5935" i="3"/>
  <c r="F5937" i="3"/>
  <c r="F5939" i="3"/>
  <c r="F5943" i="3"/>
  <c r="L5979" i="3"/>
  <c r="E5985" i="3"/>
  <c r="J5985" i="3" s="1"/>
  <c r="L2082" i="3"/>
  <c r="L2136" i="3"/>
  <c r="E3899" i="3"/>
  <c r="J3899" i="3" s="1"/>
  <c r="E4580" i="3"/>
  <c r="J4580" i="3" s="1"/>
  <c r="F4583" i="3"/>
  <c r="L5195" i="3"/>
  <c r="F5192" i="3"/>
  <c r="F5255" i="3"/>
  <c r="L5352" i="3"/>
  <c r="L5828" i="3"/>
  <c r="F5832" i="3"/>
  <c r="F5839" i="3"/>
  <c r="F5847" i="3"/>
  <c r="L5855" i="3"/>
  <c r="L5866" i="3"/>
  <c r="L5908" i="3"/>
  <c r="F5911" i="3"/>
  <c r="E5918" i="3"/>
  <c r="J5918" i="3" s="1"/>
  <c r="L5923" i="3"/>
  <c r="L5924" i="3"/>
  <c r="L5931" i="3"/>
  <c r="F5945" i="3"/>
  <c r="F5947" i="3"/>
  <c r="F5960" i="3"/>
  <c r="E5975" i="3"/>
  <c r="J5975" i="3" s="1"/>
  <c r="E5977" i="3"/>
  <c r="J5977" i="3" s="1"/>
  <c r="L5982" i="3"/>
  <c r="E2667" i="3"/>
  <c r="J2667" i="3" s="1"/>
  <c r="E2672" i="3"/>
  <c r="J2672" i="3" s="1"/>
  <c r="E2683" i="3"/>
  <c r="J2683" i="3" s="1"/>
  <c r="E2686" i="3"/>
  <c r="J2686" i="3" s="1"/>
  <c r="E2688" i="3"/>
  <c r="J2688" i="3" s="1"/>
  <c r="E2689" i="3"/>
  <c r="J2689" i="3" s="1"/>
  <c r="F2702" i="3"/>
  <c r="F3395" i="3"/>
  <c r="L3887" i="3"/>
  <c r="L3998" i="3"/>
  <c r="L4002" i="3"/>
  <c r="L4006" i="3"/>
  <c r="L4010" i="3"/>
  <c r="L4012" i="3"/>
  <c r="F4711" i="3"/>
  <c r="F4713" i="3"/>
  <c r="L5190" i="3"/>
  <c r="L5196" i="3"/>
  <c r="E5208" i="3"/>
  <c r="J5208" i="3" s="1"/>
  <c r="L5218" i="3"/>
  <c r="L5235" i="3"/>
  <c r="L5236" i="3"/>
  <c r="L5239" i="3"/>
  <c r="L5241" i="3"/>
  <c r="L5243" i="3"/>
  <c r="F5279" i="3"/>
  <c r="F5291" i="3"/>
  <c r="F5299" i="3"/>
  <c r="E5305" i="3"/>
  <c r="J5305" i="3" s="1"/>
  <c r="L5833" i="3"/>
  <c r="E5835" i="3"/>
  <c r="J5835" i="3" s="1"/>
  <c r="E5843" i="3"/>
  <c r="J5843" i="3" s="1"/>
  <c r="E5851" i="3"/>
  <c r="J5851" i="3" s="1"/>
  <c r="F5879" i="3"/>
  <c r="E5905" i="3"/>
  <c r="J5905" i="3" s="1"/>
  <c r="E5908" i="3"/>
  <c r="J5908" i="3" s="1"/>
  <c r="E5907" i="3"/>
  <c r="J5907" i="3" s="1"/>
  <c r="E5921" i="3"/>
  <c r="J5921" i="3" s="1"/>
  <c r="L5932" i="3"/>
  <c r="L5943" i="3"/>
  <c r="E5943" i="3"/>
  <c r="J5943" i="3" s="1"/>
  <c r="L5956" i="3"/>
  <c r="E5962" i="3"/>
  <c r="J5962" i="3" s="1"/>
  <c r="F5979" i="3"/>
  <c r="L5984" i="3"/>
  <c r="E4650" i="3"/>
  <c r="J4650" i="3" s="1"/>
  <c r="E5205" i="3"/>
  <c r="J5205" i="3" s="1"/>
  <c r="F5205" i="3"/>
  <c r="E5207" i="3"/>
  <c r="J5207" i="3" s="1"/>
  <c r="E4032" i="3"/>
  <c r="J4032" i="3" s="1"/>
  <c r="L5165" i="3"/>
  <c r="E5168" i="3"/>
  <c r="J5168" i="3" s="1"/>
  <c r="L5178" i="3"/>
  <c r="L5207" i="3"/>
  <c r="L5215" i="3"/>
  <c r="F5353" i="3"/>
  <c r="F4546" i="3"/>
  <c r="E4554" i="3"/>
  <c r="J4554" i="3" s="1"/>
  <c r="F4554" i="3"/>
  <c r="L5163" i="3"/>
  <c r="F5203" i="3"/>
  <c r="F5185" i="3"/>
  <c r="F5271" i="3"/>
  <c r="E5274" i="3"/>
  <c r="J5274" i="3" s="1"/>
  <c r="E5279" i="3"/>
  <c r="J5279" i="3" s="1"/>
  <c r="F5278" i="3"/>
  <c r="F4639" i="3"/>
  <c r="L5205" i="3"/>
  <c r="F5178" i="3"/>
  <c r="L5206" i="3"/>
  <c r="F5207" i="3"/>
  <c r="E5209" i="3"/>
  <c r="J5209" i="3" s="1"/>
  <c r="E4050" i="3"/>
  <c r="J4050" i="3" s="1"/>
  <c r="F4052" i="3"/>
  <c r="F4054" i="3"/>
  <c r="F4068" i="3"/>
  <c r="L4538" i="3"/>
  <c r="F4575" i="3"/>
  <c r="F4710" i="3"/>
  <c r="L5146" i="3"/>
  <c r="E5171" i="3"/>
  <c r="J5171" i="3" s="1"/>
  <c r="L5181" i="3"/>
  <c r="F5184" i="3"/>
  <c r="L5188" i="3"/>
  <c r="F5189" i="3"/>
  <c r="L5193" i="3"/>
  <c r="F5199" i="3"/>
  <c r="F5201" i="3"/>
  <c r="E5221" i="3"/>
  <c r="J5221" i="3" s="1"/>
  <c r="E5241" i="3"/>
  <c r="J5241" i="3" s="1"/>
  <c r="F5259" i="3"/>
  <c r="E5284" i="3"/>
  <c r="J5284" i="3" s="1"/>
  <c r="L5310" i="3"/>
  <c r="E3937" i="3"/>
  <c r="J3937" i="3" s="1"/>
  <c r="F3937" i="3"/>
  <c r="F3945" i="3"/>
  <c r="E3953" i="3"/>
  <c r="J3953" i="3" s="1"/>
  <c r="F3953" i="3"/>
  <c r="E3961" i="3"/>
  <c r="J3961" i="3" s="1"/>
  <c r="F3961" i="3"/>
  <c r="E3969" i="3"/>
  <c r="J3969" i="3" s="1"/>
  <c r="F3969" i="3"/>
  <c r="E3975" i="3"/>
  <c r="J3975" i="3" s="1"/>
  <c r="E3983" i="3"/>
  <c r="J3983" i="3" s="1"/>
  <c r="L4032" i="3"/>
  <c r="L4034" i="3"/>
  <c r="L4514" i="3"/>
  <c r="F4591" i="3"/>
  <c r="L4646" i="3"/>
  <c r="L4703" i="3"/>
  <c r="L5166" i="3"/>
  <c r="F5166" i="3"/>
  <c r="E5184" i="3"/>
  <c r="J5184" i="3" s="1"/>
  <c r="F5197" i="3"/>
  <c r="E5223" i="3"/>
  <c r="J5223" i="3" s="1"/>
  <c r="L5225" i="3"/>
  <c r="F5227" i="3"/>
  <c r="L5251" i="3"/>
  <c r="L5252" i="3"/>
  <c r="L5255" i="3"/>
  <c r="L5257" i="3"/>
  <c r="E5316" i="3"/>
  <c r="J5316" i="3" s="1"/>
  <c r="L5345" i="3"/>
  <c r="L5347" i="3"/>
  <c r="E1369" i="3"/>
  <c r="J1369" i="3" s="1"/>
  <c r="F1369" i="3"/>
  <c r="E1373" i="3"/>
  <c r="J1373" i="3" s="1"/>
  <c r="F2012" i="3"/>
  <c r="F2076" i="3"/>
  <c r="E3342" i="3"/>
  <c r="J3342" i="3" s="1"/>
  <c r="L3925" i="3"/>
  <c r="E4001" i="3"/>
  <c r="J4001" i="3" s="1"/>
  <c r="F4000" i="3"/>
  <c r="F4003" i="3"/>
  <c r="F4019" i="3"/>
  <c r="F4021" i="3"/>
  <c r="L4532" i="3"/>
  <c r="F4637" i="3"/>
  <c r="E4642" i="3"/>
  <c r="J4642" i="3" s="1"/>
  <c r="L5164" i="3"/>
  <c r="L5179" i="3"/>
  <c r="L5191" i="3"/>
  <c r="F5195" i="3"/>
  <c r="F5204" i="3"/>
  <c r="F5206" i="3"/>
  <c r="E5206" i="3"/>
  <c r="J5206" i="3" s="1"/>
  <c r="L5211" i="3"/>
  <c r="L5238" i="3"/>
  <c r="E5246" i="3"/>
  <c r="J5246" i="3" s="1"/>
  <c r="E5247" i="3"/>
  <c r="J5247" i="3" s="1"/>
  <c r="E5249" i="3"/>
  <c r="J5249" i="3" s="1"/>
  <c r="L5259" i="3"/>
  <c r="F5267" i="3"/>
  <c r="F5273" i="3"/>
  <c r="F5275" i="3"/>
  <c r="E5287" i="3"/>
  <c r="J5287" i="3" s="1"/>
  <c r="L5300" i="3"/>
  <c r="L5303" i="3"/>
  <c r="F5307" i="3"/>
  <c r="E5324" i="3"/>
  <c r="J5324" i="3" s="1"/>
  <c r="E5326" i="3"/>
  <c r="J5326" i="3" s="1"/>
  <c r="E5327" i="3"/>
  <c r="J5327" i="3" s="1"/>
  <c r="L5350" i="3"/>
  <c r="F1948" i="3"/>
  <c r="L2670" i="3"/>
  <c r="L2675" i="3"/>
  <c r="L2677" i="3"/>
  <c r="L2678" i="3"/>
  <c r="L2681" i="3"/>
  <c r="L2683" i="3"/>
  <c r="L2686" i="3"/>
  <c r="L2694" i="3"/>
  <c r="L2729" i="3"/>
  <c r="L2741" i="3"/>
  <c r="L2742" i="3"/>
  <c r="L2745" i="3"/>
  <c r="L2750" i="3"/>
  <c r="L2773" i="3"/>
  <c r="L2781" i="3"/>
  <c r="L2782" i="3"/>
  <c r="L2785" i="3"/>
  <c r="L2787" i="3"/>
  <c r="F3905" i="3"/>
  <c r="E3915" i="3"/>
  <c r="J3915" i="3" s="1"/>
  <c r="L3920" i="3"/>
  <c r="L3933" i="3"/>
  <c r="L3937" i="3"/>
  <c r="L3939" i="3"/>
  <c r="L3941" i="3"/>
  <c r="L3945" i="3"/>
  <c r="L4505" i="3"/>
  <c r="L4524" i="3"/>
  <c r="L4529" i="3"/>
  <c r="L4563" i="3"/>
  <c r="E4566" i="3"/>
  <c r="J4566" i="3" s="1"/>
  <c r="L4601" i="3"/>
  <c r="L4602" i="3"/>
  <c r="L4604" i="3"/>
  <c r="L4609" i="3"/>
  <c r="L4610" i="3"/>
  <c r="L4612" i="3"/>
  <c r="L4617" i="3"/>
  <c r="L4618" i="3"/>
  <c r="L4625" i="3"/>
  <c r="L4626" i="3"/>
  <c r="F4645" i="3"/>
  <c r="F4647" i="3"/>
  <c r="E4668" i="3"/>
  <c r="J4668" i="3" s="1"/>
  <c r="E4676" i="3"/>
  <c r="J4676" i="3" s="1"/>
  <c r="E4684" i="3"/>
  <c r="J4684" i="3" s="1"/>
  <c r="E4692" i="3"/>
  <c r="J4692" i="3" s="1"/>
  <c r="F4695" i="3"/>
  <c r="E4700" i="3"/>
  <c r="J4700" i="3" s="1"/>
  <c r="F4703" i="3"/>
  <c r="L5159" i="3"/>
  <c r="F5170" i="3"/>
  <c r="F5174" i="3"/>
  <c r="E5176" i="3"/>
  <c r="J5176" i="3" s="1"/>
  <c r="L5189" i="3"/>
  <c r="L5194" i="3"/>
  <c r="L5208" i="3"/>
  <c r="F5217" i="3"/>
  <c r="F5219" i="3"/>
  <c r="E5225" i="3"/>
  <c r="J5225" i="3" s="1"/>
  <c r="L5229" i="3"/>
  <c r="E5257" i="3"/>
  <c r="J5257" i="3" s="1"/>
  <c r="L5263" i="3"/>
  <c r="E5282" i="3"/>
  <c r="J5282" i="3" s="1"/>
  <c r="E5292" i="3"/>
  <c r="J5292" i="3" s="1"/>
  <c r="E5295" i="3"/>
  <c r="J5295" i="3" s="1"/>
  <c r="L5305" i="3"/>
  <c r="L5306" i="3"/>
  <c r="F5326" i="3"/>
  <c r="E5334" i="3"/>
  <c r="J5334" i="3" s="1"/>
  <c r="E5335" i="3"/>
  <c r="J5335" i="3" s="1"/>
  <c r="F5346" i="3"/>
  <c r="E761" i="3"/>
  <c r="J761" i="3" s="1"/>
  <c r="L4508" i="3"/>
  <c r="L4517" i="3"/>
  <c r="F4556" i="3"/>
  <c r="L5151" i="3"/>
  <c r="F5162" i="3"/>
  <c r="L5177" i="3"/>
  <c r="F5202" i="3"/>
  <c r="F5208" i="3"/>
  <c r="F5209" i="3"/>
  <c r="F5215" i="3"/>
  <c r="E5228" i="3"/>
  <c r="J5228" i="3" s="1"/>
  <c r="L5279" i="3"/>
  <c r="F5294" i="3"/>
  <c r="L5301" i="3"/>
  <c r="L5326" i="3"/>
  <c r="F5348" i="3"/>
  <c r="E5354" i="3"/>
  <c r="J5354" i="3" s="1"/>
  <c r="F3918" i="3"/>
  <c r="F4550" i="3"/>
  <c r="L4558" i="3"/>
  <c r="L5144" i="3"/>
  <c r="L5153" i="3"/>
  <c r="L5162" i="3"/>
  <c r="E5170" i="3"/>
  <c r="J5170" i="3" s="1"/>
  <c r="L5180" i="3"/>
  <c r="F5183" i="3"/>
  <c r="L5192" i="3"/>
  <c r="L5204" i="3"/>
  <c r="F5243" i="3"/>
  <c r="L5254" i="3"/>
  <c r="E5266" i="3"/>
  <c r="J5266" i="3" s="1"/>
  <c r="F5283" i="3"/>
  <c r="L5294" i="3"/>
  <c r="F5304" i="3"/>
  <c r="L5311" i="3"/>
  <c r="F5315" i="3"/>
  <c r="L5334" i="3"/>
  <c r="L5338" i="3"/>
  <c r="L5342" i="3"/>
  <c r="L5344" i="3"/>
  <c r="E5350" i="3"/>
  <c r="J5350" i="3" s="1"/>
  <c r="E4713" i="3"/>
  <c r="J4713" i="3" s="1"/>
  <c r="L2669" i="3"/>
  <c r="L2734" i="3"/>
  <c r="L4583" i="3"/>
  <c r="L3260" i="3"/>
  <c r="E3263" i="3"/>
  <c r="J3263" i="3" s="1"/>
  <c r="L3259" i="3"/>
  <c r="F3265" i="3"/>
  <c r="L3289" i="3"/>
  <c r="L3877" i="3"/>
  <c r="F3894" i="3"/>
  <c r="F3902" i="3"/>
  <c r="L3907" i="3"/>
  <c r="F3921" i="3"/>
  <c r="F3929" i="3"/>
  <c r="L4028" i="3"/>
  <c r="F4539" i="3"/>
  <c r="E4551" i="3"/>
  <c r="J4551" i="3" s="1"/>
  <c r="L4560" i="3"/>
  <c r="E4563" i="3"/>
  <c r="J4563" i="3" s="1"/>
  <c r="E4571" i="3"/>
  <c r="J4571" i="3" s="1"/>
  <c r="F4581" i="3"/>
  <c r="L4590" i="3"/>
  <c r="L4633" i="3"/>
  <c r="L4634" i="3"/>
  <c r="E4644" i="3"/>
  <c r="J4644" i="3" s="1"/>
  <c r="L4647" i="3"/>
  <c r="E4655" i="3"/>
  <c r="J4655" i="3" s="1"/>
  <c r="L4660" i="3"/>
  <c r="L4710" i="3"/>
  <c r="L3255" i="3"/>
  <c r="L3923" i="3"/>
  <c r="E3926" i="3"/>
  <c r="J3926" i="3" s="1"/>
  <c r="F4058" i="3"/>
  <c r="F4542" i="3"/>
  <c r="F4544" i="3"/>
  <c r="E4545" i="3"/>
  <c r="J4545" i="3" s="1"/>
  <c r="E4575" i="3"/>
  <c r="J4575" i="3" s="1"/>
  <c r="E4588" i="3"/>
  <c r="J4588" i="3" s="1"/>
  <c r="E4594" i="3"/>
  <c r="J4594" i="3" s="1"/>
  <c r="L4698" i="3"/>
  <c r="E4708" i="3"/>
  <c r="J4708" i="3" s="1"/>
  <c r="L4711" i="3"/>
  <c r="L2739" i="3"/>
  <c r="L3239" i="3"/>
  <c r="E3352" i="3"/>
  <c r="J3352" i="3" s="1"/>
  <c r="F3352" i="3"/>
  <c r="E3355" i="3"/>
  <c r="J3355" i="3" s="1"/>
  <c r="E3360" i="3"/>
  <c r="J3360" i="3" s="1"/>
  <c r="F3360" i="3"/>
  <c r="E3368" i="3"/>
  <c r="J3368" i="3" s="1"/>
  <c r="F3368" i="3"/>
  <c r="E3376" i="3"/>
  <c r="J3376" i="3" s="1"/>
  <c r="F3376" i="3"/>
  <c r="E3384" i="3"/>
  <c r="J3384" i="3" s="1"/>
  <c r="F3384" i="3"/>
  <c r="E3387" i="3"/>
  <c r="J3387" i="3" s="1"/>
  <c r="F3387" i="3"/>
  <c r="E3392" i="3"/>
  <c r="J3392" i="3" s="1"/>
  <c r="E3406" i="3"/>
  <c r="J3406" i="3" s="1"/>
  <c r="E3416" i="3"/>
  <c r="J3416" i="3" s="1"/>
  <c r="E3418" i="3"/>
  <c r="J3418" i="3" s="1"/>
  <c r="E3419" i="3"/>
  <c r="J3419" i="3" s="1"/>
  <c r="E3422" i="3"/>
  <c r="J3422" i="3" s="1"/>
  <c r="E3424" i="3"/>
  <c r="J3424" i="3" s="1"/>
  <c r="L3892" i="3"/>
  <c r="L3900" i="3"/>
  <c r="F3901" i="3"/>
  <c r="L4502" i="3"/>
  <c r="L4515" i="3"/>
  <c r="L4525" i="3"/>
  <c r="L4531" i="3"/>
  <c r="F4538" i="3"/>
  <c r="L4542" i="3"/>
  <c r="F4547" i="3"/>
  <c r="E4574" i="3"/>
  <c r="J4574" i="3" s="1"/>
  <c r="E4570" i="3"/>
  <c r="J4570" i="3" s="1"/>
  <c r="F4589" i="3"/>
  <c r="L4598" i="3"/>
  <c r="E4631" i="3"/>
  <c r="J4631" i="3" s="1"/>
  <c r="E4633" i="3"/>
  <c r="J4633" i="3" s="1"/>
  <c r="L4641" i="3"/>
  <c r="L4642" i="3"/>
  <c r="L4654" i="3"/>
  <c r="L2665" i="3"/>
  <c r="L2731" i="3"/>
  <c r="L2747" i="3"/>
  <c r="E3258" i="3"/>
  <c r="J3258" i="3" s="1"/>
  <c r="L3316" i="3"/>
  <c r="L3320" i="3"/>
  <c r="L3322" i="3"/>
  <c r="L3346" i="3"/>
  <c r="E3911" i="3"/>
  <c r="J3911" i="3" s="1"/>
  <c r="L3916" i="3"/>
  <c r="F3917" i="3"/>
  <c r="E3924" i="3"/>
  <c r="J3924" i="3" s="1"/>
  <c r="F3968" i="3"/>
  <c r="F3972" i="3"/>
  <c r="L3997" i="3"/>
  <c r="F4033" i="3"/>
  <c r="L4040" i="3"/>
  <c r="L4050" i="3"/>
  <c r="L4058" i="3"/>
  <c r="L4060" i="3"/>
  <c r="F4540" i="3"/>
  <c r="L4547" i="3"/>
  <c r="F4552" i="3"/>
  <c r="L4556" i="3"/>
  <c r="E4559" i="3"/>
  <c r="J4559" i="3" s="1"/>
  <c r="L4567" i="3"/>
  <c r="E4572" i="3"/>
  <c r="J4572" i="3" s="1"/>
  <c r="E4577" i="3"/>
  <c r="J4577" i="3" s="1"/>
  <c r="F4578" i="3"/>
  <c r="L4585" i="3"/>
  <c r="L4586" i="3"/>
  <c r="E4596" i="3"/>
  <c r="J4596" i="3" s="1"/>
  <c r="L4599" i="3"/>
  <c r="L4606" i="3"/>
  <c r="L4607" i="3"/>
  <c r="L4614" i="3"/>
  <c r="L4615" i="3"/>
  <c r="E4638" i="3"/>
  <c r="J4638" i="3" s="1"/>
  <c r="E4639" i="3"/>
  <c r="J4639" i="3" s="1"/>
  <c r="E4652" i="3"/>
  <c r="J4652" i="3" s="1"/>
  <c r="L4655" i="3"/>
  <c r="E4658" i="3"/>
  <c r="J4658" i="3" s="1"/>
  <c r="E4678" i="3"/>
  <c r="J4678" i="3" s="1"/>
  <c r="E4679" i="3"/>
  <c r="J4679" i="3" s="1"/>
  <c r="E4694" i="3"/>
  <c r="J4694" i="3" s="1"/>
  <c r="E4695" i="3"/>
  <c r="J4695" i="3" s="1"/>
  <c r="E4697" i="3"/>
  <c r="J4697" i="3" s="1"/>
  <c r="L4705" i="3"/>
  <c r="L3348" i="3"/>
  <c r="L3352" i="3"/>
  <c r="L3354" i="3"/>
  <c r="L3898" i="3"/>
  <c r="F3898" i="3"/>
  <c r="E3914" i="3"/>
  <c r="J3914" i="3" s="1"/>
  <c r="L3924" i="3"/>
  <c r="L4011" i="3"/>
  <c r="L4014" i="3"/>
  <c r="L4017" i="3"/>
  <c r="L4021" i="3"/>
  <c r="F4037" i="3"/>
  <c r="L4507" i="3"/>
  <c r="E4550" i="3"/>
  <c r="J4550" i="3" s="1"/>
  <c r="L4554" i="3"/>
  <c r="E4567" i="3"/>
  <c r="J4567" i="3" s="1"/>
  <c r="F4566" i="3"/>
  <c r="L4575" i="3"/>
  <c r="E4582" i="3"/>
  <c r="J4582" i="3" s="1"/>
  <c r="E4583" i="3"/>
  <c r="J4583" i="3" s="1"/>
  <c r="L4588" i="3"/>
  <c r="F4597" i="3"/>
  <c r="L4622" i="3"/>
  <c r="L4623" i="3"/>
  <c r="L4630" i="3"/>
  <c r="L4631" i="3"/>
  <c r="E4634" i="3"/>
  <c r="J4634" i="3" s="1"/>
  <c r="E4641" i="3"/>
  <c r="J4641" i="3" s="1"/>
  <c r="L4649" i="3"/>
  <c r="L4650" i="3"/>
  <c r="F4653" i="3"/>
  <c r="L4662" i="3"/>
  <c r="E4702" i="3"/>
  <c r="J4702" i="3" s="1"/>
  <c r="E4703" i="3"/>
  <c r="J4703" i="3" s="1"/>
  <c r="L2667" i="3"/>
  <c r="L2733" i="3"/>
  <c r="L3263" i="3"/>
  <c r="E2721" i="3"/>
  <c r="J2721" i="3" s="1"/>
  <c r="F2731" i="3"/>
  <c r="F2739" i="3"/>
  <c r="F2747" i="3"/>
  <c r="F2749" i="3"/>
  <c r="F2751" i="3"/>
  <c r="F2755" i="3"/>
  <c r="F2757" i="3"/>
  <c r="F2758" i="3"/>
  <c r="F2781" i="3"/>
  <c r="E2787" i="3"/>
  <c r="J2787" i="3" s="1"/>
  <c r="E3275" i="3"/>
  <c r="J3275" i="3" s="1"/>
  <c r="F3289" i="3"/>
  <c r="F3297" i="3"/>
  <c r="F3300" i="3"/>
  <c r="E3309" i="3"/>
  <c r="J3309" i="3" s="1"/>
  <c r="F3309" i="3"/>
  <c r="F3311" i="3"/>
  <c r="F3331" i="3"/>
  <c r="E3334" i="3"/>
  <c r="J3334" i="3" s="1"/>
  <c r="E3341" i="3"/>
  <c r="J3341" i="3" s="1"/>
  <c r="F3343" i="3"/>
  <c r="L3886" i="3"/>
  <c r="L3914" i="3"/>
  <c r="F3914" i="3"/>
  <c r="F3928" i="3"/>
  <c r="L3948" i="3"/>
  <c r="L3956" i="3"/>
  <c r="L3958" i="3"/>
  <c r="L3959" i="3"/>
  <c r="L3964" i="3"/>
  <c r="L3966" i="3"/>
  <c r="L3967" i="3"/>
  <c r="L3980" i="3"/>
  <c r="F4006" i="3"/>
  <c r="F4043" i="3"/>
  <c r="E4053" i="3"/>
  <c r="J4053" i="3" s="1"/>
  <c r="E4055" i="3"/>
  <c r="J4055" i="3" s="1"/>
  <c r="E4061" i="3"/>
  <c r="J4061" i="3" s="1"/>
  <c r="L4521" i="3"/>
  <c r="E4537" i="3"/>
  <c r="J4537" i="3" s="1"/>
  <c r="F4548" i="3"/>
  <c r="F4568" i="3"/>
  <c r="F4573" i="3"/>
  <c r="E4578" i="3"/>
  <c r="J4578" i="3" s="1"/>
  <c r="E4585" i="3"/>
  <c r="J4585" i="3" s="1"/>
  <c r="F4586" i="3"/>
  <c r="L4593" i="3"/>
  <c r="L4594" i="3"/>
  <c r="E4604" i="3"/>
  <c r="J4604" i="3" s="1"/>
  <c r="E4612" i="3"/>
  <c r="J4612" i="3" s="1"/>
  <c r="L4638" i="3"/>
  <c r="E4646" i="3"/>
  <c r="J4646" i="3" s="1"/>
  <c r="E4647" i="3"/>
  <c r="J4647" i="3" s="1"/>
  <c r="E4660" i="3"/>
  <c r="J4660" i="3" s="1"/>
  <c r="L4663" i="3"/>
  <c r="L4670" i="3"/>
  <c r="L4671" i="3"/>
  <c r="L4678" i="3"/>
  <c r="L4679" i="3"/>
  <c r="L4686" i="3"/>
  <c r="L4687" i="3"/>
  <c r="L4694" i="3"/>
  <c r="L4695" i="3"/>
  <c r="E4698" i="3"/>
  <c r="J4698" i="3" s="1"/>
  <c r="E4705" i="3"/>
  <c r="J4705" i="3" s="1"/>
  <c r="L3267" i="3"/>
  <c r="L3271" i="3"/>
  <c r="L3896" i="3"/>
  <c r="L3904" i="3"/>
  <c r="L3908" i="3"/>
  <c r="E3920" i="3"/>
  <c r="J3920" i="3" s="1"/>
  <c r="L3930" i="3"/>
  <c r="L3986" i="3"/>
  <c r="L3996" i="3"/>
  <c r="E4016" i="3"/>
  <c r="J4016" i="3" s="1"/>
  <c r="E4018" i="3"/>
  <c r="J4018" i="3" s="1"/>
  <c r="E4026" i="3"/>
  <c r="J4026" i="3" s="1"/>
  <c r="F4067" i="3"/>
  <c r="L4516" i="3"/>
  <c r="E4543" i="3"/>
  <c r="J4543" i="3" s="1"/>
  <c r="L4562" i="3"/>
  <c r="L4570" i="3"/>
  <c r="L4582" i="3"/>
  <c r="E4591" i="3"/>
  <c r="J4591" i="3" s="1"/>
  <c r="L4596" i="3"/>
  <c r="E4620" i="3"/>
  <c r="J4620" i="3" s="1"/>
  <c r="E4628" i="3"/>
  <c r="J4628" i="3" s="1"/>
  <c r="E4636" i="3"/>
  <c r="J4636" i="3" s="1"/>
  <c r="L4639" i="3"/>
  <c r="E4649" i="3"/>
  <c r="J4649" i="3" s="1"/>
  <c r="L4652" i="3"/>
  <c r="F4655" i="3"/>
  <c r="F4661" i="3"/>
  <c r="L4702" i="3"/>
  <c r="E4710" i="3"/>
  <c r="J4710" i="3" s="1"/>
  <c r="E4711" i="3"/>
  <c r="J4711" i="3" s="1"/>
  <c r="L4709" i="3"/>
  <c r="L3268" i="3"/>
  <c r="L3869" i="3"/>
  <c r="L3874" i="3"/>
  <c r="E3910" i="3"/>
  <c r="J3910" i="3" s="1"/>
  <c r="L3909" i="3"/>
  <c r="E3972" i="3"/>
  <c r="J3972" i="3" s="1"/>
  <c r="E3977" i="3"/>
  <c r="J3977" i="3" s="1"/>
  <c r="E3990" i="3"/>
  <c r="J3990" i="3" s="1"/>
  <c r="L3995" i="3"/>
  <c r="L4036" i="3"/>
  <c r="L4045" i="3"/>
  <c r="F4057" i="3"/>
  <c r="E4056" i="3"/>
  <c r="J4056" i="3" s="1"/>
  <c r="E2010" i="3"/>
  <c r="J2010" i="3" s="1"/>
  <c r="J2582" i="3"/>
  <c r="E3271" i="3"/>
  <c r="J3271" i="3" s="1"/>
  <c r="F3273" i="3"/>
  <c r="L3410" i="3"/>
  <c r="L3895" i="3"/>
  <c r="E3891" i="3"/>
  <c r="J3891" i="3" s="1"/>
  <c r="E3895" i="3"/>
  <c r="J3895" i="3" s="1"/>
  <c r="L3903" i="3"/>
  <c r="L3910" i="3"/>
  <c r="L3919" i="3"/>
  <c r="L3947" i="3"/>
  <c r="L3953" i="3"/>
  <c r="L3955" i="3"/>
  <c r="F3977" i="3"/>
  <c r="E3980" i="3"/>
  <c r="J3980" i="3" s="1"/>
  <c r="L3988" i="3"/>
  <c r="F3992" i="3"/>
  <c r="L4001" i="3"/>
  <c r="L4018" i="3"/>
  <c r="E4042" i="3"/>
  <c r="J4042" i="3" s="1"/>
  <c r="F1416" i="3"/>
  <c r="F1448" i="3"/>
  <c r="E2135" i="3"/>
  <c r="J2135" i="3" s="1"/>
  <c r="L2637" i="3"/>
  <c r="L2641" i="3"/>
  <c r="L3234" i="3"/>
  <c r="L3256" i="3"/>
  <c r="E3259" i="3"/>
  <c r="J3259" i="3" s="1"/>
  <c r="F3261" i="3"/>
  <c r="L3321" i="3"/>
  <c r="L3331" i="3"/>
  <c r="L3412" i="3"/>
  <c r="L3416" i="3"/>
  <c r="L3418" i="3"/>
  <c r="L3420" i="3"/>
  <c r="L3875" i="3"/>
  <c r="F3897" i="3"/>
  <c r="E3906" i="3"/>
  <c r="J3906" i="3" s="1"/>
  <c r="L3905" i="3"/>
  <c r="F3910" i="3"/>
  <c r="F3913" i="3"/>
  <c r="E3922" i="3"/>
  <c r="J3922" i="3" s="1"/>
  <c r="L3926" i="3"/>
  <c r="L3928" i="3"/>
  <c r="L3932" i="3"/>
  <c r="F3936" i="3"/>
  <c r="E3942" i="3"/>
  <c r="J3942" i="3" s="1"/>
  <c r="F3944" i="3"/>
  <c r="L3957" i="3"/>
  <c r="L3961" i="3"/>
  <c r="L3963" i="3"/>
  <c r="L3969" i="3"/>
  <c r="L3971" i="3"/>
  <c r="E3985" i="3"/>
  <c r="J3985" i="3" s="1"/>
  <c r="L3990" i="3"/>
  <c r="L3991" i="3"/>
  <c r="F3988" i="3"/>
  <c r="E4015" i="3"/>
  <c r="J4015" i="3" s="1"/>
  <c r="L4025" i="3"/>
  <c r="E4043" i="3"/>
  <c r="J4043" i="3" s="1"/>
  <c r="L4048" i="3"/>
  <c r="E4062" i="3"/>
  <c r="J4062" i="3" s="1"/>
  <c r="F4070" i="3"/>
  <c r="L2685" i="3"/>
  <c r="L2774" i="3"/>
  <c r="L3921" i="3"/>
  <c r="E808" i="3"/>
  <c r="J808" i="3" s="1"/>
  <c r="E861" i="3"/>
  <c r="J861" i="3" s="1"/>
  <c r="F861" i="3"/>
  <c r="L2592" i="3"/>
  <c r="E2595" i="3"/>
  <c r="J2595" i="3" s="1"/>
  <c r="F2595" i="3"/>
  <c r="F2603" i="3"/>
  <c r="L2632" i="3"/>
  <c r="L2640" i="3"/>
  <c r="L3264" i="3"/>
  <c r="F3292" i="3"/>
  <c r="E3405" i="3"/>
  <c r="J3405" i="3" s="1"/>
  <c r="F3407" i="3"/>
  <c r="L3890" i="3"/>
  <c r="L3899" i="3"/>
  <c r="L3906" i="3"/>
  <c r="E3907" i="3"/>
  <c r="J3907" i="3" s="1"/>
  <c r="L3915" i="3"/>
  <c r="L3922" i="3"/>
  <c r="L3934" i="3"/>
  <c r="L3935" i="3"/>
  <c r="F3940" i="3"/>
  <c r="F3952" i="3"/>
  <c r="L3979" i="3"/>
  <c r="F3985" i="3"/>
  <c r="E3988" i="3"/>
  <c r="J3988" i="3" s="1"/>
  <c r="F4022" i="3"/>
  <c r="L4029" i="3"/>
  <c r="L4042" i="3"/>
  <c r="L725" i="3"/>
  <c r="L729" i="3"/>
  <c r="L733" i="3"/>
  <c r="L734" i="3"/>
  <c r="L2040" i="3"/>
  <c r="L2043" i="3"/>
  <c r="L2044" i="3"/>
  <c r="L2048" i="3"/>
  <c r="L2051" i="3"/>
  <c r="L2053" i="3"/>
  <c r="L2063" i="3"/>
  <c r="L3226" i="3"/>
  <c r="L3254" i="3"/>
  <c r="E3257" i="3"/>
  <c r="J3257" i="3" s="1"/>
  <c r="E3267" i="3"/>
  <c r="J3267" i="3" s="1"/>
  <c r="F3269" i="3"/>
  <c r="E3310" i="3"/>
  <c r="J3310" i="3" s="1"/>
  <c r="F3320" i="3"/>
  <c r="F3323" i="3"/>
  <c r="L3349" i="3"/>
  <c r="L3355" i="3"/>
  <c r="L3363" i="3"/>
  <c r="L3365" i="3"/>
  <c r="L3366" i="3"/>
  <c r="L3371" i="3"/>
  <c r="L3373" i="3"/>
  <c r="L3374" i="3"/>
  <c r="L3379" i="3"/>
  <c r="L3381" i="3"/>
  <c r="L3382" i="3"/>
  <c r="L3395" i="3"/>
  <c r="E3898" i="3"/>
  <c r="J3898" i="3" s="1"/>
  <c r="E3902" i="3"/>
  <c r="J3902" i="3" s="1"/>
  <c r="L3901" i="3"/>
  <c r="F3906" i="3"/>
  <c r="F3909" i="3"/>
  <c r="E3918" i="3"/>
  <c r="J3918" i="3" s="1"/>
  <c r="L3917" i="3"/>
  <c r="F3922" i="3"/>
  <c r="F3926" i="3"/>
  <c r="L3940" i="3"/>
  <c r="L3942" i="3"/>
  <c r="L3943" i="3"/>
  <c r="E3958" i="3"/>
  <c r="J3958" i="3" s="1"/>
  <c r="F3960" i="3"/>
  <c r="F3976" i="3"/>
  <c r="L4016" i="3"/>
  <c r="F4013" i="3"/>
  <c r="F4061" i="3"/>
  <c r="L2725" i="3"/>
  <c r="F1982" i="3"/>
  <c r="L3224" i="3"/>
  <c r="L3233" i="3"/>
  <c r="F3257" i="3"/>
  <c r="L3272" i="3"/>
  <c r="L3276" i="3"/>
  <c r="E3892" i="3"/>
  <c r="J3892" i="3" s="1"/>
  <c r="L3902" i="3"/>
  <c r="E3903" i="3"/>
  <c r="J3903" i="3" s="1"/>
  <c r="L3911" i="3"/>
  <c r="L3918" i="3"/>
  <c r="E3919" i="3"/>
  <c r="J3919" i="3" s="1"/>
  <c r="F3925" i="3"/>
  <c r="E3923" i="3"/>
  <c r="J3923" i="3" s="1"/>
  <c r="E3927" i="3"/>
  <c r="J3927" i="3" s="1"/>
  <c r="L3950" i="3"/>
  <c r="L3951" i="3"/>
  <c r="L3987" i="3"/>
  <c r="E3993" i="3"/>
  <c r="J3993" i="3" s="1"/>
  <c r="L3999" i="3"/>
  <c r="F4030" i="3"/>
  <c r="F4041" i="3"/>
  <c r="E4059" i="3"/>
  <c r="J4059" i="3" s="1"/>
  <c r="L4061" i="3"/>
  <c r="L3219" i="3"/>
  <c r="L3303" i="3"/>
  <c r="E3398" i="3"/>
  <c r="J3398" i="3" s="1"/>
  <c r="F3892" i="3"/>
  <c r="L3897" i="3"/>
  <c r="L3913" i="3"/>
  <c r="L3912" i="3"/>
  <c r="L3927" i="3"/>
  <c r="L3929" i="3"/>
  <c r="E3945" i="3"/>
  <c r="J3945" i="3" s="1"/>
  <c r="L3972" i="3"/>
  <c r="L3974" i="3"/>
  <c r="L3975" i="3"/>
  <c r="F3984" i="3"/>
  <c r="L3989" i="3"/>
  <c r="F3993" i="3"/>
  <c r="E4023" i="3"/>
  <c r="J4023" i="3" s="1"/>
  <c r="F4034" i="3"/>
  <c r="L4038" i="3"/>
  <c r="E4054" i="3"/>
  <c r="J4054" i="3" s="1"/>
  <c r="L4062" i="3"/>
  <c r="F4069" i="3"/>
  <c r="L1983" i="3"/>
  <c r="L2626" i="3"/>
  <c r="L2629" i="3"/>
  <c r="F2638" i="3"/>
  <c r="F2786" i="3"/>
  <c r="F2787" i="3"/>
  <c r="L3223" i="3"/>
  <c r="L3286" i="3"/>
  <c r="L3291" i="3"/>
  <c r="L3313" i="3"/>
  <c r="F3335" i="3"/>
  <c r="L3340" i="3"/>
  <c r="L3218" i="3"/>
  <c r="F1957" i="3"/>
  <c r="L2145" i="3"/>
  <c r="F2646" i="3"/>
  <c r="L3221" i="3"/>
  <c r="L3228" i="3"/>
  <c r="L3227" i="3"/>
  <c r="L3238" i="3"/>
  <c r="L3245" i="3"/>
  <c r="L3248" i="3"/>
  <c r="F3252" i="3"/>
  <c r="L3301" i="3"/>
  <c r="L3314" i="3"/>
  <c r="L3324" i="3"/>
  <c r="L3356" i="3"/>
  <c r="F3392" i="3"/>
  <c r="E3395" i="3"/>
  <c r="J3395" i="3" s="1"/>
  <c r="L3403" i="3"/>
  <c r="F1969" i="3"/>
  <c r="L2600" i="3"/>
  <c r="E2603" i="3"/>
  <c r="J2603" i="3" s="1"/>
  <c r="L2608" i="3"/>
  <c r="L2630" i="3"/>
  <c r="L2638" i="3"/>
  <c r="F2644" i="3"/>
  <c r="L2654" i="3"/>
  <c r="L2658" i="3"/>
  <c r="E2710" i="3"/>
  <c r="J2710" i="3" s="1"/>
  <c r="E2715" i="3"/>
  <c r="J2715" i="3" s="1"/>
  <c r="E2718" i="3"/>
  <c r="J2718" i="3" s="1"/>
  <c r="E2720" i="3"/>
  <c r="J2720" i="3" s="1"/>
  <c r="E2723" i="3"/>
  <c r="J2723" i="3" s="1"/>
  <c r="L3222" i="3"/>
  <c r="L3242" i="3"/>
  <c r="L3250" i="3"/>
  <c r="E3254" i="3"/>
  <c r="J3254" i="3" s="1"/>
  <c r="F3260" i="3"/>
  <c r="F3264" i="3"/>
  <c r="E3262" i="3"/>
  <c r="J3262" i="3" s="1"/>
  <c r="F3268" i="3"/>
  <c r="E3266" i="3"/>
  <c r="J3266" i="3" s="1"/>
  <c r="F3272" i="3"/>
  <c r="E3270" i="3"/>
  <c r="J3270" i="3" s="1"/>
  <c r="E3274" i="3"/>
  <c r="J3274" i="3" s="1"/>
  <c r="L3287" i="3"/>
  <c r="F3328" i="3"/>
  <c r="E3331" i="3"/>
  <c r="J3331" i="3" s="1"/>
  <c r="L3339" i="3"/>
  <c r="F3339" i="3"/>
  <c r="L3362" i="3"/>
  <c r="L3368" i="3"/>
  <c r="L3370" i="3"/>
  <c r="L3372" i="3"/>
  <c r="L3376" i="3"/>
  <c r="L3378" i="3"/>
  <c r="L3384" i="3"/>
  <c r="L3386" i="3"/>
  <c r="E3390" i="3"/>
  <c r="J3390" i="3" s="1"/>
  <c r="E3400" i="3"/>
  <c r="J3400" i="3" s="1"/>
  <c r="L3405" i="3"/>
  <c r="L3406" i="3"/>
  <c r="F3403" i="3"/>
  <c r="L3426" i="3"/>
  <c r="E2085" i="3"/>
  <c r="J2085" i="3" s="1"/>
  <c r="F2102" i="3"/>
  <c r="F2110" i="3"/>
  <c r="F2113" i="3"/>
  <c r="E2118" i="3"/>
  <c r="J2118" i="3" s="1"/>
  <c r="F2126" i="3"/>
  <c r="E2134" i="3"/>
  <c r="J2134" i="3" s="1"/>
  <c r="E2136" i="3"/>
  <c r="J2136" i="3" s="1"/>
  <c r="E2137" i="3"/>
  <c r="J2137" i="3" s="1"/>
  <c r="F2140" i="3"/>
  <c r="F2142" i="3"/>
  <c r="L2633" i="3"/>
  <c r="L2704" i="3"/>
  <c r="F2766" i="3"/>
  <c r="E2771" i="3"/>
  <c r="J2771" i="3" s="1"/>
  <c r="E2779" i="3"/>
  <c r="J2779" i="3" s="1"/>
  <c r="E2782" i="3"/>
  <c r="J2782" i="3" s="1"/>
  <c r="L3220" i="3"/>
  <c r="L3230" i="3"/>
  <c r="L3229" i="3"/>
  <c r="F3256" i="3"/>
  <c r="L3262" i="3"/>
  <c r="L3266" i="3"/>
  <c r="L3270" i="3"/>
  <c r="L3274" i="3"/>
  <c r="L3278" i="3"/>
  <c r="L3290" i="3"/>
  <c r="L3315" i="3"/>
  <c r="F3319" i="3"/>
  <c r="E3326" i="3"/>
  <c r="J3326" i="3" s="1"/>
  <c r="E3336" i="3"/>
  <c r="J3336" i="3" s="1"/>
  <c r="L3341" i="3"/>
  <c r="L3342" i="3"/>
  <c r="F3351" i="3"/>
  <c r="E3357" i="3"/>
  <c r="J3357" i="3" s="1"/>
  <c r="F3359" i="3"/>
  <c r="L3394" i="3"/>
  <c r="F3400" i="3"/>
  <c r="E3403" i="3"/>
  <c r="J3403" i="3" s="1"/>
  <c r="F3415" i="3"/>
  <c r="E3421" i="3"/>
  <c r="J3421" i="3" s="1"/>
  <c r="F3423" i="3"/>
  <c r="L679" i="3"/>
  <c r="F767" i="3"/>
  <c r="L1503" i="3"/>
  <c r="L2050" i="3"/>
  <c r="L2074" i="3"/>
  <c r="F2599" i="3"/>
  <c r="E2607" i="3"/>
  <c r="J2607" i="3" s="1"/>
  <c r="L2617" i="3"/>
  <c r="L2636" i="3"/>
  <c r="E2651" i="3"/>
  <c r="J2651" i="3" s="1"/>
  <c r="F2651" i="3"/>
  <c r="F2653" i="3"/>
  <c r="F2655" i="3"/>
  <c r="L2760" i="3"/>
  <c r="L3237" i="3"/>
  <c r="L3247" i="3"/>
  <c r="F3249" i="3"/>
  <c r="F3253" i="3"/>
  <c r="L3258" i="3"/>
  <c r="F3286" i="3"/>
  <c r="L3296" i="3"/>
  <c r="L3317" i="3"/>
  <c r="L3318" i="3"/>
  <c r="L3330" i="3"/>
  <c r="F3336" i="3"/>
  <c r="E3339" i="3"/>
  <c r="J3339" i="3" s="1"/>
  <c r="L3347" i="3"/>
  <c r="F3355" i="3"/>
  <c r="F3367" i="3"/>
  <c r="E3373" i="3"/>
  <c r="J3373" i="3" s="1"/>
  <c r="F3375" i="3"/>
  <c r="F3383" i="3"/>
  <c r="F3391" i="3"/>
  <c r="L3411" i="3"/>
  <c r="F3419" i="3"/>
  <c r="L763" i="3"/>
  <c r="F2602" i="3"/>
  <c r="E2612" i="3"/>
  <c r="J2612" i="3" s="1"/>
  <c r="E2628" i="3"/>
  <c r="J2628" i="3" s="1"/>
  <c r="L2644" i="3"/>
  <c r="E2697" i="3"/>
  <c r="J2697" i="3" s="1"/>
  <c r="F2699" i="3"/>
  <c r="F2703" i="3"/>
  <c r="L3244" i="3"/>
  <c r="E3250" i="3"/>
  <c r="J3250" i="3" s="1"/>
  <c r="E3261" i="3"/>
  <c r="J3261" i="3" s="1"/>
  <c r="E3265" i="3"/>
  <c r="J3265" i="3" s="1"/>
  <c r="E3269" i="3"/>
  <c r="J3269" i="3" s="1"/>
  <c r="E3273" i="3"/>
  <c r="J3273" i="3" s="1"/>
  <c r="E3294" i="3"/>
  <c r="J3294" i="3" s="1"/>
  <c r="L3297" i="3"/>
  <c r="L3300" i="3"/>
  <c r="F3312" i="3"/>
  <c r="L3323" i="3"/>
  <c r="L3326" i="3"/>
  <c r="F3327" i="3"/>
  <c r="E3344" i="3"/>
  <c r="J3344" i="3" s="1"/>
  <c r="L3350" i="3"/>
  <c r="L3357" i="3"/>
  <c r="L3358" i="3"/>
  <c r="L3402" i="3"/>
  <c r="E3408" i="3"/>
  <c r="J3408" i="3" s="1"/>
  <c r="L3414" i="3"/>
  <c r="L34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99" i="3"/>
  <c r="E1994" i="3"/>
  <c r="J1994" i="3" s="1"/>
  <c r="E2002" i="3"/>
  <c r="J2002" i="3" s="1"/>
  <c r="E2031" i="3"/>
  <c r="J2031" i="3" s="1"/>
  <c r="F2031" i="3"/>
  <c r="E2050" i="3"/>
  <c r="J2050" i="3" s="1"/>
  <c r="E2055" i="3"/>
  <c r="J2055" i="3" s="1"/>
  <c r="F2055" i="3"/>
  <c r="E2063" i="3"/>
  <c r="J2063" i="3" s="1"/>
  <c r="F2063" i="3"/>
  <c r="E2070" i="3"/>
  <c r="J2070" i="3" s="1"/>
  <c r="L2596" i="3"/>
  <c r="E2599" i="3"/>
  <c r="J2599" i="3" s="1"/>
  <c r="L2604" i="3"/>
  <c r="E2629" i="3"/>
  <c r="J2629" i="3" s="1"/>
  <c r="L2634" i="3"/>
  <c r="L2642" i="3"/>
  <c r="L2693" i="3"/>
  <c r="E2761" i="3"/>
  <c r="J2761" i="3" s="1"/>
  <c r="E3255" i="3"/>
  <c r="J3255" i="3" s="1"/>
  <c r="F3277" i="3"/>
  <c r="L3277" i="3"/>
  <c r="E3286" i="3"/>
  <c r="J3286" i="3" s="1"/>
  <c r="F3344" i="3"/>
  <c r="L3387" i="3"/>
  <c r="L3389" i="3"/>
  <c r="L3390" i="3"/>
  <c r="F3399" i="3"/>
  <c r="L3404" i="3"/>
  <c r="L3427" i="3"/>
  <c r="F1350" i="3"/>
  <c r="L1987" i="3"/>
  <c r="F1993" i="3"/>
  <c r="E2074" i="3"/>
  <c r="J2074" i="3" s="1"/>
  <c r="F2594" i="3"/>
  <c r="F2607" i="3"/>
  <c r="L2613" i="3"/>
  <c r="L2627" i="3"/>
  <c r="L2646" i="3"/>
  <c r="E2659" i="3"/>
  <c r="J2659" i="3" s="1"/>
  <c r="F2659" i="3"/>
  <c r="L2664" i="3"/>
  <c r="F2686" i="3"/>
  <c r="L2701" i="3"/>
  <c r="L2720" i="3"/>
  <c r="E2728" i="3"/>
  <c r="J2728" i="3" s="1"/>
  <c r="E2731" i="3"/>
  <c r="J2731" i="3" s="1"/>
  <c r="L2757" i="3"/>
  <c r="L2768" i="3"/>
  <c r="E2784" i="3"/>
  <c r="J2784" i="3" s="1"/>
  <c r="F1949" i="3"/>
  <c r="F2598" i="3"/>
  <c r="F2630" i="3"/>
  <c r="F2634" i="3"/>
  <c r="E2632" i="3"/>
  <c r="J2632" i="3" s="1"/>
  <c r="E2646" i="3"/>
  <c r="J2646" i="3" s="1"/>
  <c r="L2652" i="3"/>
  <c r="L2726" i="3"/>
  <c r="L2756" i="3"/>
  <c r="E2785" i="3"/>
  <c r="J2785" i="3" s="1"/>
  <c r="F1331" i="3"/>
  <c r="E2640" i="3"/>
  <c r="J2640" i="3" s="1"/>
  <c r="L2651" i="3"/>
  <c r="E2675" i="3"/>
  <c r="J2675" i="3" s="1"/>
  <c r="E2691" i="3"/>
  <c r="J2691" i="3" s="1"/>
  <c r="L2712" i="3"/>
  <c r="L2749" i="3"/>
  <c r="E2774" i="3"/>
  <c r="J2774" i="3" s="1"/>
  <c r="F1433" i="3"/>
  <c r="E1443" i="3"/>
  <c r="J1443" i="3" s="1"/>
  <c r="L1478" i="3"/>
  <c r="E1990" i="3"/>
  <c r="J1990" i="3" s="1"/>
  <c r="E2021" i="3"/>
  <c r="J2021" i="3" s="1"/>
  <c r="E2023" i="3"/>
  <c r="J2023" i="3" s="1"/>
  <c r="E2034" i="3"/>
  <c r="J2034" i="3" s="1"/>
  <c r="E2039" i="3"/>
  <c r="J2039" i="3" s="1"/>
  <c r="F2044" i="3"/>
  <c r="F2087" i="3"/>
  <c r="E2095" i="3"/>
  <c r="J2095" i="3" s="1"/>
  <c r="F2095" i="3"/>
  <c r="F2117" i="3"/>
  <c r="L2144" i="3"/>
  <c r="F2623" i="3"/>
  <c r="E2635" i="3"/>
  <c r="J2635" i="3" s="1"/>
  <c r="E2639" i="3"/>
  <c r="J2639" i="3" s="1"/>
  <c r="L2653" i="3"/>
  <c r="L2657" i="3"/>
  <c r="E2655" i="3"/>
  <c r="J2655" i="3" s="1"/>
  <c r="L2672" i="3"/>
  <c r="L2680" i="3"/>
  <c r="E2696" i="3"/>
  <c r="J2696" i="3" s="1"/>
  <c r="E2699" i="3"/>
  <c r="J2699" i="3" s="1"/>
  <c r="L2702" i="3"/>
  <c r="L2705" i="3"/>
  <c r="F2707" i="3"/>
  <c r="F2709" i="3"/>
  <c r="F2711" i="3"/>
  <c r="F2715" i="3"/>
  <c r="F2717" i="3"/>
  <c r="F2726" i="3"/>
  <c r="E2736" i="3"/>
  <c r="J2736" i="3" s="1"/>
  <c r="E2739" i="3"/>
  <c r="J2739" i="3" s="1"/>
  <c r="E2747" i="3"/>
  <c r="J2747" i="3" s="1"/>
  <c r="E2750" i="3"/>
  <c r="J2750" i="3" s="1"/>
  <c r="E2752" i="3"/>
  <c r="J2752" i="3" s="1"/>
  <c r="E2755" i="3"/>
  <c r="J2755" i="3" s="1"/>
  <c r="L2758" i="3"/>
  <c r="F2763" i="3"/>
  <c r="L2776" i="3"/>
  <c r="F2782" i="3"/>
  <c r="F1461" i="3"/>
  <c r="E1471" i="3"/>
  <c r="J1471" i="3" s="1"/>
  <c r="E1475" i="3"/>
  <c r="J1475" i="3" s="1"/>
  <c r="J1942" i="3"/>
  <c r="F1965" i="3"/>
  <c r="F1973" i="3"/>
  <c r="F1983" i="3"/>
  <c r="E1986" i="3"/>
  <c r="J1986" i="3" s="1"/>
  <c r="F1990" i="3"/>
  <c r="L2010" i="3"/>
  <c r="E2058" i="3"/>
  <c r="J2058" i="3" s="1"/>
  <c r="E2060" i="3"/>
  <c r="J2060" i="3" s="1"/>
  <c r="E2061" i="3"/>
  <c r="J2061" i="3" s="1"/>
  <c r="F2060" i="3"/>
  <c r="E2066" i="3"/>
  <c r="J2066" i="3" s="1"/>
  <c r="L2588" i="3"/>
  <c r="F2614" i="3"/>
  <c r="L2628" i="3"/>
  <c r="E2631" i="3"/>
  <c r="J2631" i="3" s="1"/>
  <c r="F2631" i="3"/>
  <c r="F2635" i="3"/>
  <c r="E2633" i="3"/>
  <c r="J2633" i="3" s="1"/>
  <c r="F2639" i="3"/>
  <c r="E2643" i="3"/>
  <c r="J2643" i="3" s="1"/>
  <c r="F2645" i="3"/>
  <c r="E2657" i="3"/>
  <c r="J2657" i="3" s="1"/>
  <c r="F2694" i="3"/>
  <c r="L2707" i="3"/>
  <c r="E2713" i="3"/>
  <c r="J2713" i="3" s="1"/>
  <c r="L2728" i="3"/>
  <c r="F2750" i="3"/>
  <c r="F2767" i="3"/>
  <c r="L2784" i="3"/>
  <c r="F2023" i="3"/>
  <c r="E2098" i="3"/>
  <c r="J2098" i="3" s="1"/>
  <c r="L2700" i="3"/>
  <c r="F189" i="3"/>
  <c r="L2021" i="3"/>
  <c r="L2624" i="3"/>
  <c r="F2642" i="3"/>
  <c r="E2649" i="3"/>
  <c r="J2649" i="3" s="1"/>
  <c r="E2753" i="3"/>
  <c r="J2753" i="3" s="1"/>
  <c r="E1324" i="3"/>
  <c r="J1324" i="3" s="1"/>
  <c r="L1350" i="3"/>
  <c r="L1419" i="3"/>
  <c r="L1423" i="3"/>
  <c r="L1425" i="3"/>
  <c r="F1500" i="3"/>
  <c r="F1503" i="3"/>
  <c r="E1970" i="3"/>
  <c r="J1970" i="3" s="1"/>
  <c r="E1978" i="3"/>
  <c r="J1978" i="3" s="1"/>
  <c r="F1981" i="3"/>
  <c r="F1994" i="3"/>
  <c r="L2018" i="3"/>
  <c r="L2030" i="3"/>
  <c r="L2033" i="3"/>
  <c r="L2042" i="3"/>
  <c r="L2085" i="3"/>
  <c r="L2107" i="3"/>
  <c r="L2119" i="3"/>
  <c r="L2121" i="3"/>
  <c r="L2135" i="3"/>
  <c r="E2145" i="3"/>
  <c r="J2145" i="3" s="1"/>
  <c r="F2145" i="3"/>
  <c r="F2610" i="3"/>
  <c r="E2614" i="3"/>
  <c r="J2614" i="3" s="1"/>
  <c r="E2625" i="3"/>
  <c r="J2625" i="3" s="1"/>
  <c r="E2637" i="3"/>
  <c r="J2637" i="3" s="1"/>
  <c r="F2643" i="3"/>
  <c r="E2641" i="3"/>
  <c r="J2641" i="3" s="1"/>
  <c r="F2667" i="3"/>
  <c r="F2675" i="3"/>
  <c r="F2683" i="3"/>
  <c r="F2685" i="3"/>
  <c r="F2687" i="3"/>
  <c r="L2709" i="3"/>
  <c r="L2710" i="3"/>
  <c r="L2717" i="3"/>
  <c r="F2723" i="3"/>
  <c r="L2736" i="3"/>
  <c r="L2744" i="3"/>
  <c r="E2760" i="3"/>
  <c r="J2760" i="3" s="1"/>
  <c r="L2765" i="3"/>
  <c r="F2771" i="3"/>
  <c r="F2773" i="3"/>
  <c r="F2775" i="3"/>
  <c r="F2779" i="3"/>
  <c r="F1976" i="3"/>
  <c r="F145" i="3"/>
  <c r="F1347" i="3"/>
  <c r="L1971" i="3"/>
  <c r="L2591" i="3"/>
  <c r="E2636" i="3"/>
  <c r="J2636" i="3" s="1"/>
  <c r="E2648" i="3"/>
  <c r="J2648" i="3" s="1"/>
  <c r="E2647" i="3"/>
  <c r="J2647" i="3" s="1"/>
  <c r="L2662" i="3"/>
  <c r="F2718" i="3"/>
  <c r="E733" i="3"/>
  <c r="J733" i="3" s="1"/>
  <c r="E743" i="3"/>
  <c r="J743" i="3" s="1"/>
  <c r="F743" i="3"/>
  <c r="F745" i="3"/>
  <c r="F751" i="3"/>
  <c r="F753" i="3"/>
  <c r="L786" i="3"/>
  <c r="L788" i="3"/>
  <c r="L793" i="3"/>
  <c r="L804" i="3"/>
  <c r="E1382" i="3"/>
  <c r="J1382" i="3" s="1"/>
  <c r="E1384" i="3"/>
  <c r="J1384" i="3" s="1"/>
  <c r="F1404" i="3"/>
  <c r="E1957" i="3"/>
  <c r="J1957" i="3" s="1"/>
  <c r="L1962" i="3"/>
  <c r="E1965" i="3"/>
  <c r="J1965" i="3" s="1"/>
  <c r="F1977" i="3"/>
  <c r="E2006" i="3"/>
  <c r="J2006" i="3" s="1"/>
  <c r="F2606" i="3"/>
  <c r="L2612" i="3"/>
  <c r="L2614" i="3"/>
  <c r="F2627" i="3"/>
  <c r="L2643" i="3"/>
  <c r="F2691" i="3"/>
  <c r="F2693" i="3"/>
  <c r="E2707" i="3"/>
  <c r="J2707" i="3" s="1"/>
  <c r="L2718" i="3"/>
  <c r="L2721" i="3"/>
  <c r="F2727" i="3"/>
  <c r="E2763" i="3"/>
  <c r="J2763" i="3" s="1"/>
  <c r="L2766" i="3"/>
  <c r="L2769" i="3"/>
  <c r="L2771" i="3"/>
  <c r="E2777" i="3"/>
  <c r="J2777" i="3" s="1"/>
  <c r="L1970" i="3"/>
  <c r="E2025" i="3"/>
  <c r="J2025" i="3" s="1"/>
  <c r="L2120" i="3"/>
  <c r="E724" i="3"/>
  <c r="J724" i="3" s="1"/>
  <c r="F1375" i="3"/>
  <c r="F1377" i="3"/>
  <c r="E1387" i="3"/>
  <c r="J1387" i="3" s="1"/>
  <c r="F1388" i="3"/>
  <c r="E1395" i="3"/>
  <c r="J1395" i="3" s="1"/>
  <c r="F1400" i="3"/>
  <c r="F1428" i="3"/>
  <c r="F1432" i="3"/>
  <c r="L1474" i="3"/>
  <c r="L1491" i="3"/>
  <c r="L1495" i="3"/>
  <c r="L1496" i="3"/>
  <c r="L1498" i="3"/>
  <c r="L1975" i="3"/>
  <c r="L1993" i="3"/>
  <c r="L1999" i="3"/>
  <c r="L2007" i="3"/>
  <c r="F2020" i="3"/>
  <c r="L2045" i="3"/>
  <c r="E2068" i="3"/>
  <c r="J2068" i="3" s="1"/>
  <c r="L2071" i="3"/>
  <c r="F2084" i="3"/>
  <c r="L2095" i="3"/>
  <c r="L2104" i="3"/>
  <c r="L2110" i="3"/>
  <c r="L2112" i="3"/>
  <c r="E2120" i="3"/>
  <c r="J2120" i="3" s="1"/>
  <c r="E2121" i="3"/>
  <c r="J2121" i="3" s="1"/>
  <c r="L2132" i="3"/>
  <c r="L821" i="3"/>
  <c r="L861" i="3"/>
  <c r="L1334" i="3"/>
  <c r="L1342" i="3"/>
  <c r="F1339" i="3"/>
  <c r="F1355" i="3"/>
  <c r="E1456" i="3"/>
  <c r="J1456" i="3" s="1"/>
  <c r="F1464" i="3"/>
  <c r="E1472" i="3"/>
  <c r="J1472" i="3" s="1"/>
  <c r="F1472" i="3"/>
  <c r="E1948" i="3"/>
  <c r="F1968" i="3"/>
  <c r="F1985" i="3"/>
  <c r="L1989" i="3"/>
  <c r="L2008" i="3"/>
  <c r="L2011" i="3"/>
  <c r="L2012" i="3"/>
  <c r="E2018" i="3"/>
  <c r="J2018" i="3" s="1"/>
  <c r="E2028" i="3"/>
  <c r="J2028" i="3" s="1"/>
  <c r="L2031" i="3"/>
  <c r="L2062" i="3"/>
  <c r="L2072" i="3"/>
  <c r="L2075" i="3"/>
  <c r="L2076" i="3"/>
  <c r="E2082" i="3"/>
  <c r="J2082" i="3" s="1"/>
  <c r="E2092" i="3"/>
  <c r="J2092" i="3" s="1"/>
  <c r="E2102" i="3"/>
  <c r="J2102" i="3" s="1"/>
  <c r="F2118" i="3"/>
  <c r="J1940" i="3"/>
  <c r="L1960" i="3"/>
  <c r="L1972" i="3"/>
  <c r="L1981" i="3"/>
  <c r="E2014" i="3"/>
  <c r="J2014" i="3" s="1"/>
  <c r="F2134" i="3"/>
  <c r="E776" i="3"/>
  <c r="J776" i="3" s="1"/>
  <c r="E787" i="3"/>
  <c r="J787" i="3" s="1"/>
  <c r="E1332" i="3"/>
  <c r="J1332" i="3" s="1"/>
  <c r="F1338" i="3"/>
  <c r="L1391" i="3"/>
  <c r="L1395" i="3"/>
  <c r="L1397" i="3"/>
  <c r="L1405" i="3"/>
  <c r="F1408" i="3"/>
  <c r="L1440" i="3"/>
  <c r="L1452" i="3"/>
  <c r="F1480" i="3"/>
  <c r="F1488" i="3"/>
  <c r="J1941" i="3"/>
  <c r="L1950" i="3"/>
  <c r="L1961" i="3"/>
  <c r="E1969" i="3"/>
  <c r="J1969" i="3" s="1"/>
  <c r="L1982" i="3"/>
  <c r="L1998" i="3"/>
  <c r="E2007" i="3"/>
  <c r="J2007" i="3" s="1"/>
  <c r="L2016" i="3"/>
  <c r="L2025" i="3"/>
  <c r="E2038" i="3"/>
  <c r="J2038" i="3" s="1"/>
  <c r="E2053" i="3"/>
  <c r="J2053" i="3" s="1"/>
  <c r="L2058" i="3"/>
  <c r="E2071" i="3"/>
  <c r="J2071" i="3" s="1"/>
  <c r="L2080" i="3"/>
  <c r="L2089" i="3"/>
  <c r="E2093" i="3"/>
  <c r="J2093" i="3" s="1"/>
  <c r="F2092" i="3"/>
  <c r="F2103" i="3"/>
  <c r="F2109" i="3"/>
  <c r="E2115" i="3"/>
  <c r="J2115" i="3" s="1"/>
  <c r="L2116" i="3"/>
  <c r="F2133" i="3"/>
  <c r="F2135" i="3"/>
  <c r="E2139" i="3"/>
  <c r="J2139" i="3" s="1"/>
  <c r="L2026" i="3"/>
  <c r="L2057" i="3"/>
  <c r="L2090" i="3"/>
  <c r="F2122" i="3"/>
  <c r="L1959" i="3"/>
  <c r="L1986" i="3"/>
  <c r="E2047" i="3"/>
  <c r="J2047" i="3" s="1"/>
  <c r="E2078" i="3"/>
  <c r="J2078" i="3" s="1"/>
  <c r="E2089" i="3"/>
  <c r="J2089" i="3" s="1"/>
  <c r="L2124" i="3"/>
  <c r="F814" i="3"/>
  <c r="E848" i="3"/>
  <c r="J848" i="3" s="1"/>
  <c r="E858" i="3"/>
  <c r="J858" i="3" s="1"/>
  <c r="L1298" i="3"/>
  <c r="E1364" i="3"/>
  <c r="J1364" i="3" s="1"/>
  <c r="E1366" i="3"/>
  <c r="J1366" i="3" s="1"/>
  <c r="E1370" i="3"/>
  <c r="J1370" i="3" s="1"/>
  <c r="L1407" i="3"/>
  <c r="L1456" i="3"/>
  <c r="L1457" i="3"/>
  <c r="L1468" i="3"/>
  <c r="F1956" i="3"/>
  <c r="L1964" i="3"/>
  <c r="L1969" i="3"/>
  <c r="E1974" i="3"/>
  <c r="J1974" i="3" s="1"/>
  <c r="E2015" i="3"/>
  <c r="J2015" i="3" s="1"/>
  <c r="L2019" i="3"/>
  <c r="E2029" i="3"/>
  <c r="J2029" i="3" s="1"/>
  <c r="F2028" i="3"/>
  <c r="E2042" i="3"/>
  <c r="J2042" i="3" s="1"/>
  <c r="E2046" i="3"/>
  <c r="J2046" i="3" s="1"/>
  <c r="E2057" i="3"/>
  <c r="J2057" i="3" s="1"/>
  <c r="E2079" i="3"/>
  <c r="J2079" i="3" s="1"/>
  <c r="L2083" i="3"/>
  <c r="E2090" i="3"/>
  <c r="J2090" i="3" s="1"/>
  <c r="E2100" i="3"/>
  <c r="J2100" i="3" s="1"/>
  <c r="L2129" i="3"/>
  <c r="E1503" i="3"/>
  <c r="J1503" i="3" s="1"/>
  <c r="L1974" i="3"/>
  <c r="E1966" i="3"/>
  <c r="J1966" i="3" s="1"/>
  <c r="E2124" i="3"/>
  <c r="J2124" i="3" s="1"/>
  <c r="F129" i="3"/>
  <c r="L1326" i="3"/>
  <c r="E2119" i="3"/>
  <c r="J2119" i="3" s="1"/>
  <c r="L810" i="3"/>
  <c r="L811" i="3"/>
  <c r="L1320" i="3"/>
  <c r="L1335" i="3"/>
  <c r="F1332" i="3"/>
  <c r="E1359" i="3"/>
  <c r="J1359" i="3" s="1"/>
  <c r="E1403" i="3"/>
  <c r="J1403" i="3" s="1"/>
  <c r="E1449" i="3"/>
  <c r="J1449" i="3" s="1"/>
  <c r="F1449" i="3"/>
  <c r="L1942" i="3"/>
  <c r="L1947" i="3"/>
  <c r="E1953" i="3"/>
  <c r="J1953" i="3" s="1"/>
  <c r="L1963" i="3"/>
  <c r="E1988" i="3"/>
  <c r="J1988" i="3" s="1"/>
  <c r="F1986" i="3"/>
  <c r="L1991" i="3"/>
  <c r="F1998" i="3"/>
  <c r="L2013" i="3"/>
  <c r="E2026" i="3"/>
  <c r="J2026" i="3" s="1"/>
  <c r="E2036" i="3"/>
  <c r="J2036" i="3" s="1"/>
  <c r="L2039" i="3"/>
  <c r="F2052" i="3"/>
  <c r="L2077" i="3"/>
  <c r="L2094" i="3"/>
  <c r="L2113" i="3"/>
  <c r="L2115" i="3"/>
  <c r="F2119" i="3"/>
  <c r="E2123" i="3"/>
  <c r="J2123" i="3" s="1"/>
  <c r="L2131" i="3"/>
  <c r="L2137" i="3"/>
  <c r="E60" i="3"/>
  <c r="J60" i="3" s="1"/>
  <c r="E76" i="3"/>
  <c r="J76" i="3" s="1"/>
  <c r="F684" i="3"/>
  <c r="E702" i="3"/>
  <c r="J702" i="3" s="1"/>
  <c r="E719" i="3"/>
  <c r="J719" i="3" s="1"/>
  <c r="F724" i="3"/>
  <c r="F725" i="3"/>
  <c r="F779" i="3"/>
  <c r="L852" i="3"/>
  <c r="L1316" i="3"/>
  <c r="L1322" i="3"/>
  <c r="E1323" i="3"/>
  <c r="J1323" i="3" s="1"/>
  <c r="F1356" i="3"/>
  <c r="E1372" i="3"/>
  <c r="J1372" i="3" s="1"/>
  <c r="E1388" i="3"/>
  <c r="J1388" i="3" s="1"/>
  <c r="E1406" i="3"/>
  <c r="J1406" i="3" s="1"/>
  <c r="L1435" i="3"/>
  <c r="E1453" i="3"/>
  <c r="J1453" i="3" s="1"/>
  <c r="L1484" i="3"/>
  <c r="E1493" i="3"/>
  <c r="J1493" i="3" s="1"/>
  <c r="L1502" i="3"/>
  <c r="F1501" i="3"/>
  <c r="F123" i="3"/>
  <c r="F157" i="3"/>
  <c r="F854" i="3"/>
  <c r="E1378" i="3"/>
  <c r="J137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76" i="3"/>
  <c r="L678" i="3"/>
  <c r="L680" i="3"/>
  <c r="F686" i="3"/>
  <c r="E746" i="3"/>
  <c r="J746" i="3" s="1"/>
  <c r="E760" i="3"/>
  <c r="J760" i="3" s="1"/>
  <c r="E762" i="3"/>
  <c r="J762" i="3" s="1"/>
  <c r="E766" i="3"/>
  <c r="J766" i="3" s="1"/>
  <c r="E799" i="3"/>
  <c r="J799" i="3" s="1"/>
  <c r="E806" i="3"/>
  <c r="J806" i="3" s="1"/>
  <c r="F811" i="3"/>
  <c r="L858" i="3"/>
  <c r="L860" i="3"/>
  <c r="L1303" i="3"/>
  <c r="L1319" i="3"/>
  <c r="F1323" i="3"/>
  <c r="E1360" i="3"/>
  <c r="J1360" i="3" s="1"/>
  <c r="E1356" i="3"/>
  <c r="J1356" i="3" s="1"/>
  <c r="F1379" i="3"/>
  <c r="F1381" i="3"/>
  <c r="E1390" i="3"/>
  <c r="J1390" i="3" s="1"/>
  <c r="F1390" i="3"/>
  <c r="L1411" i="3"/>
  <c r="L1414" i="3"/>
  <c r="E1424" i="3"/>
  <c r="J1424" i="3" s="1"/>
  <c r="F1429" i="3"/>
  <c r="L1439" i="3"/>
  <c r="L1441" i="3"/>
  <c r="E1465" i="3"/>
  <c r="J1465" i="3" s="1"/>
  <c r="F1465" i="3"/>
  <c r="L1473" i="3"/>
  <c r="F1493" i="3"/>
  <c r="E1348" i="3"/>
  <c r="J1348" i="3" s="1"/>
  <c r="L722" i="3"/>
  <c r="L726" i="3"/>
  <c r="L730" i="3"/>
  <c r="L774" i="3"/>
  <c r="L777" i="3"/>
  <c r="L779" i="3"/>
  <c r="E839" i="3"/>
  <c r="J839" i="3" s="1"/>
  <c r="F845" i="3"/>
  <c r="L1299" i="3"/>
  <c r="L1313" i="3"/>
  <c r="L1324" i="3"/>
  <c r="F1340" i="3"/>
  <c r="E1376" i="3"/>
  <c r="J1376" i="3" s="1"/>
  <c r="E1377" i="3"/>
  <c r="J1377" i="3" s="1"/>
  <c r="L1420" i="3"/>
  <c r="L1451" i="3"/>
  <c r="E1469" i="3"/>
  <c r="J1469" i="3" s="1"/>
  <c r="L1479" i="3"/>
  <c r="E1482" i="3"/>
  <c r="J1482" i="3" s="1"/>
  <c r="L1485" i="3"/>
  <c r="F1398" i="3"/>
  <c r="L1459" i="3"/>
  <c r="E86" i="3"/>
  <c r="J86" i="3" s="1"/>
  <c r="E97" i="3"/>
  <c r="J97" i="3" s="1"/>
  <c r="F102" i="3"/>
  <c r="E110" i="3"/>
  <c r="J110" i="3" s="1"/>
  <c r="E116" i="3"/>
  <c r="J116" i="3" s="1"/>
  <c r="L664" i="3"/>
  <c r="L669" i="3"/>
  <c r="F694" i="3"/>
  <c r="F702" i="3"/>
  <c r="F710" i="3"/>
  <c r="L748" i="3"/>
  <c r="L752" i="3"/>
  <c r="L787" i="3"/>
  <c r="L1315" i="3"/>
  <c r="L1321" i="3"/>
  <c r="F1330" i="3"/>
  <c r="E1340" i="3"/>
  <c r="J1340" i="3" s="1"/>
  <c r="E1351" i="3"/>
  <c r="J1351" i="3" s="1"/>
  <c r="L1353" i="3"/>
  <c r="F1363" i="3"/>
  <c r="F1365" i="3"/>
  <c r="F1367" i="3"/>
  <c r="L1381" i="3"/>
  <c r="L1390" i="3"/>
  <c r="L1394" i="3"/>
  <c r="E1398" i="3"/>
  <c r="J1398" i="3" s="1"/>
  <c r="L1403" i="3"/>
  <c r="L1406" i="3"/>
  <c r="L1424" i="3"/>
  <c r="L1427" i="3"/>
  <c r="E1440" i="3"/>
  <c r="J1440" i="3" s="1"/>
  <c r="F1445" i="3"/>
  <c r="L1455" i="3"/>
  <c r="L1493" i="3"/>
  <c r="L20" i="3"/>
  <c r="L721" i="3"/>
  <c r="L1314" i="3"/>
  <c r="L1325" i="3"/>
  <c r="E1368" i="3"/>
  <c r="J1368" i="3" s="1"/>
  <c r="E1399" i="3"/>
  <c r="J139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88" i="3"/>
  <c r="L696" i="3"/>
  <c r="E699" i="3"/>
  <c r="J699" i="3" s="1"/>
  <c r="L704" i="3"/>
  <c r="L712" i="3"/>
  <c r="E715" i="3"/>
  <c r="J715" i="3" s="1"/>
  <c r="E735" i="3"/>
  <c r="J735" i="3" s="1"/>
  <c r="E737" i="3"/>
  <c r="J737" i="3" s="1"/>
  <c r="F737" i="3"/>
  <c r="L772" i="3"/>
  <c r="E784" i="3"/>
  <c r="J784" i="3" s="1"/>
  <c r="E790" i="3"/>
  <c r="J790" i="3" s="1"/>
  <c r="F790" i="3"/>
  <c r="L822" i="3"/>
  <c r="L824" i="3"/>
  <c r="L829" i="3"/>
  <c r="L830" i="3"/>
  <c r="L832" i="3"/>
  <c r="L837" i="3"/>
  <c r="L838" i="3"/>
  <c r="L1318" i="3"/>
  <c r="E1325" i="3"/>
  <c r="J1325" i="3" s="1"/>
  <c r="L1327" i="3"/>
  <c r="L1351" i="3"/>
  <c r="E1365" i="3"/>
  <c r="J1365" i="3" s="1"/>
  <c r="E1380" i="3"/>
  <c r="J1380" i="3" s="1"/>
  <c r="E1381" i="3"/>
  <c r="J1381" i="3" s="1"/>
  <c r="E1417" i="3"/>
  <c r="J1417" i="3" s="1"/>
  <c r="F1417" i="3"/>
  <c r="L1436" i="3"/>
  <c r="L1467" i="3"/>
  <c r="L1482" i="3"/>
  <c r="E1490" i="3"/>
  <c r="J1490" i="3" s="1"/>
  <c r="F187" i="3"/>
  <c r="L1317" i="3"/>
  <c r="F1409" i="3"/>
  <c r="E694" i="3"/>
  <c r="J694" i="3" s="1"/>
  <c r="E710" i="3"/>
  <c r="J710" i="3" s="1"/>
  <c r="L1312" i="3"/>
  <c r="L1323" i="3"/>
  <c r="E1335" i="3"/>
  <c r="J1335" i="3" s="1"/>
  <c r="L1337" i="3"/>
  <c r="F1348" i="3"/>
  <c r="L1356" i="3"/>
  <c r="L1365" i="3"/>
  <c r="L1369" i="3"/>
  <c r="F1371" i="3"/>
  <c r="F1373" i="3"/>
  <c r="E1374" i="3"/>
  <c r="J1374" i="3" s="1"/>
  <c r="L1385" i="3"/>
  <c r="L1398" i="3"/>
  <c r="F1396" i="3"/>
  <c r="E1407" i="3"/>
  <c r="J1407" i="3" s="1"/>
  <c r="F1406" i="3"/>
  <c r="L1410" i="3"/>
  <c r="E1433" i="3"/>
  <c r="J1433" i="3" s="1"/>
  <c r="L1443" i="3"/>
  <c r="L1471" i="3"/>
  <c r="L1472" i="3"/>
  <c r="L1475" i="3"/>
  <c r="E1494" i="3"/>
  <c r="J1494" i="3" s="1"/>
  <c r="L50" i="3"/>
  <c r="F75" i="3"/>
  <c r="E100" i="3"/>
  <c r="J100" i="3" s="1"/>
  <c r="E108" i="3"/>
  <c r="J108" i="3" s="1"/>
  <c r="L665" i="3"/>
  <c r="E697" i="3"/>
  <c r="J697" i="3" s="1"/>
  <c r="L699" i="3"/>
  <c r="L701" i="3"/>
  <c r="E713" i="3"/>
  <c r="J713" i="3" s="1"/>
  <c r="L715" i="3"/>
  <c r="L717" i="3"/>
  <c r="F728" i="3"/>
  <c r="E732" i="3"/>
  <c r="J732" i="3" s="1"/>
  <c r="L737" i="3"/>
  <c r="F755" i="3"/>
  <c r="F757" i="3"/>
  <c r="E758" i="3"/>
  <c r="J758" i="3" s="1"/>
  <c r="E818" i="3"/>
  <c r="J818" i="3" s="1"/>
  <c r="L845" i="3"/>
  <c r="F693" i="3"/>
  <c r="F59" i="3"/>
  <c r="F78" i="3"/>
  <c r="E196" i="3"/>
  <c r="J196" i="3" s="1"/>
  <c r="L675" i="3"/>
  <c r="L677" i="3"/>
  <c r="L683" i="3"/>
  <c r="E720" i="3"/>
  <c r="J720" i="3" s="1"/>
  <c r="F732" i="3"/>
  <c r="E736" i="3"/>
  <c r="J736" i="3" s="1"/>
  <c r="L738" i="3"/>
  <c r="L747" i="3"/>
  <c r="L749" i="3"/>
  <c r="E753" i="3"/>
  <c r="J753" i="3" s="1"/>
  <c r="F766" i="3"/>
  <c r="E778" i="3"/>
  <c r="J778" i="3" s="1"/>
  <c r="E779" i="3"/>
  <c r="J779" i="3" s="1"/>
  <c r="E816" i="3"/>
  <c r="J816" i="3" s="1"/>
  <c r="E826" i="3"/>
  <c r="J826" i="3" s="1"/>
  <c r="E834" i="3"/>
  <c r="J834" i="3" s="1"/>
  <c r="E835" i="3"/>
  <c r="J835" i="3" s="1"/>
  <c r="E837" i="3"/>
  <c r="J837" i="3" s="1"/>
  <c r="F838" i="3"/>
  <c r="E842" i="3"/>
  <c r="J842" i="3" s="1"/>
  <c r="L846" i="3"/>
  <c r="L848" i="3"/>
  <c r="E855" i="3"/>
  <c r="J85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63" i="3"/>
  <c r="L668" i="3"/>
  <c r="L670" i="3"/>
  <c r="E691" i="3"/>
  <c r="J691" i="3" s="1"/>
  <c r="F700" i="3"/>
  <c r="E707" i="3"/>
  <c r="J707" i="3" s="1"/>
  <c r="F716" i="3"/>
  <c r="L720" i="3"/>
  <c r="F720" i="3"/>
  <c r="F736" i="3"/>
  <c r="F738" i="3"/>
  <c r="L754" i="3"/>
  <c r="F759" i="3"/>
  <c r="F761" i="3"/>
  <c r="E770" i="3"/>
  <c r="J770" i="3" s="1"/>
  <c r="E791" i="3"/>
  <c r="J791" i="3" s="1"/>
  <c r="E792" i="3"/>
  <c r="J792" i="3" s="1"/>
  <c r="L806" i="3"/>
  <c r="L808" i="3"/>
  <c r="L820" i="3"/>
  <c r="E845" i="3"/>
  <c r="J845" i="3" s="1"/>
  <c r="L853" i="3"/>
  <c r="F853" i="3"/>
  <c r="F829" i="3"/>
  <c r="E783" i="3"/>
  <c r="J783" i="3" s="1"/>
  <c r="F837" i="3"/>
  <c r="L16" i="3"/>
  <c r="L127" i="3"/>
  <c r="L673" i="3"/>
  <c r="L687" i="3"/>
  <c r="E686" i="3"/>
  <c r="J686" i="3" s="1"/>
  <c r="L703" i="3"/>
  <c r="E717" i="3"/>
  <c r="J717" i="3" s="1"/>
  <c r="L776" i="3"/>
  <c r="E795" i="3"/>
  <c r="J795" i="3" s="1"/>
  <c r="L840" i="3"/>
  <c r="L10" i="3"/>
  <c r="L46" i="3"/>
  <c r="F60" i="3"/>
  <c r="E78" i="3"/>
  <c r="J78" i="3" s="1"/>
  <c r="L142" i="3"/>
  <c r="L158" i="3"/>
  <c r="L166" i="3"/>
  <c r="L174" i="3"/>
  <c r="L182" i="3"/>
  <c r="L666" i="3"/>
  <c r="L672" i="3"/>
  <c r="L674" i="3"/>
  <c r="F685" i="3"/>
  <c r="E693" i="3"/>
  <c r="J693" i="3" s="1"/>
  <c r="L695" i="3"/>
  <c r="F696" i="3"/>
  <c r="F701" i="3"/>
  <c r="E709" i="3"/>
  <c r="J709" i="3" s="1"/>
  <c r="L711" i="3"/>
  <c r="F717" i="3"/>
  <c r="E725" i="3"/>
  <c r="J725" i="3" s="1"/>
  <c r="E727" i="3"/>
  <c r="J727" i="3" s="1"/>
  <c r="F740" i="3"/>
  <c r="E752" i="3"/>
  <c r="J752" i="3" s="1"/>
  <c r="E757" i="3"/>
  <c r="J757" i="3" s="1"/>
  <c r="L773" i="3"/>
  <c r="L778" i="3"/>
  <c r="F782" i="3"/>
  <c r="L789" i="3"/>
  <c r="F798" i="3"/>
  <c r="E802" i="3"/>
  <c r="J802" i="3" s="1"/>
  <c r="E805" i="3"/>
  <c r="J805" i="3" s="1"/>
  <c r="L826" i="3"/>
  <c r="L828" i="3"/>
  <c r="L834" i="3"/>
  <c r="L836" i="3"/>
  <c r="E840" i="3"/>
  <c r="J840" i="3" s="1"/>
  <c r="F846" i="3"/>
  <c r="E850" i="3"/>
  <c r="J850" i="3" s="1"/>
  <c r="L854" i="3"/>
  <c r="L856" i="3"/>
  <c r="E823" i="3"/>
  <c r="J823" i="3" s="1"/>
  <c r="L671" i="3"/>
  <c r="F692" i="3"/>
  <c r="F708" i="3"/>
  <c r="E754" i="3"/>
  <c r="J754" i="3" s="1"/>
  <c r="E773" i="3"/>
  <c r="J773" i="3" s="1"/>
  <c r="E685" i="3"/>
  <c r="J685" i="3" s="1"/>
  <c r="F688" i="3"/>
  <c r="E701" i="3"/>
  <c r="J701" i="3" s="1"/>
  <c r="F709" i="3"/>
  <c r="L718" i="3"/>
  <c r="F739" i="3"/>
  <c r="E764" i="3"/>
  <c r="J764" i="3" s="1"/>
  <c r="E765" i="3"/>
  <c r="J765" i="3" s="1"/>
  <c r="E768" i="3"/>
  <c r="J768" i="3" s="1"/>
  <c r="L769" i="3"/>
  <c r="L797" i="3"/>
  <c r="F67" i="3"/>
  <c r="L12" i="3"/>
  <c r="F44" i="3"/>
  <c r="L54" i="3"/>
  <c r="E57" i="3"/>
  <c r="J57" i="3" s="1"/>
  <c r="L62" i="3"/>
  <c r="L70" i="3"/>
  <c r="E73" i="3"/>
  <c r="J73" i="3" s="1"/>
  <c r="L74" i="3"/>
  <c r="E689" i="3"/>
  <c r="J689" i="3" s="1"/>
  <c r="L691" i="3"/>
  <c r="L693" i="3"/>
  <c r="E705" i="3"/>
  <c r="J705" i="3" s="1"/>
  <c r="L707" i="3"/>
  <c r="L709" i="3"/>
  <c r="E721" i="3"/>
  <c r="J721" i="3" s="1"/>
  <c r="E729" i="3"/>
  <c r="J729" i="3" s="1"/>
  <c r="E731" i="3"/>
  <c r="J731" i="3" s="1"/>
  <c r="E756" i="3"/>
  <c r="J756" i="3" s="1"/>
  <c r="F763" i="3"/>
  <c r="F765" i="3"/>
  <c r="L770" i="3"/>
  <c r="E774" i="3"/>
  <c r="J774" i="3" s="1"/>
  <c r="L790" i="3"/>
  <c r="L792" i="3"/>
  <c r="E800" i="3"/>
  <c r="J800" i="3" s="1"/>
  <c r="E810" i="3"/>
  <c r="J810" i="3" s="1"/>
  <c r="E811" i="3"/>
  <c r="J811" i="3" s="1"/>
  <c r="L809" i="3"/>
  <c r="F817" i="3"/>
  <c r="L844" i="3"/>
  <c r="E851" i="3"/>
  <c r="J85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47" i="3"/>
  <c r="J1347" i="3" s="1"/>
  <c r="F1345" i="3"/>
  <c r="E1342" i="3"/>
  <c r="J1342" i="3" s="1"/>
  <c r="F134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67" i="3"/>
  <c r="L681" i="3"/>
  <c r="E687" i="3"/>
  <c r="J687" i="3" s="1"/>
  <c r="L689" i="3"/>
  <c r="E695" i="3"/>
  <c r="J695" i="3" s="1"/>
  <c r="L697" i="3"/>
  <c r="E703" i="3"/>
  <c r="J703" i="3" s="1"/>
  <c r="L705" i="3"/>
  <c r="E711" i="3"/>
  <c r="J711" i="3" s="1"/>
  <c r="L713" i="3"/>
  <c r="E718" i="3"/>
  <c r="J718" i="3" s="1"/>
  <c r="E722" i="3"/>
  <c r="J722" i="3" s="1"/>
  <c r="E726" i="3"/>
  <c r="J726" i="3" s="1"/>
  <c r="E730" i="3"/>
  <c r="J730" i="3" s="1"/>
  <c r="E734" i="3"/>
  <c r="J734" i="3" s="1"/>
  <c r="L743" i="3"/>
  <c r="L744" i="3"/>
  <c r="L741" i="3"/>
  <c r="L742" i="3"/>
  <c r="F749" i="3"/>
  <c r="F748" i="3"/>
  <c r="E751" i="3"/>
  <c r="J751" i="3" s="1"/>
  <c r="F775" i="3"/>
  <c r="E777" i="3"/>
  <c r="J777" i="3" s="1"/>
  <c r="F793" i="3"/>
  <c r="F807" i="3"/>
  <c r="E809" i="3"/>
  <c r="J809" i="3" s="1"/>
  <c r="L818" i="3"/>
  <c r="L817" i="3"/>
  <c r="F823" i="3"/>
  <c r="E825" i="3"/>
  <c r="J825" i="3" s="1"/>
  <c r="E827" i="3"/>
  <c r="J827" i="3" s="1"/>
  <c r="L843" i="3"/>
  <c r="E1341" i="3"/>
  <c r="J1341" i="3" s="1"/>
  <c r="L1362" i="3"/>
  <c r="L1361" i="3"/>
  <c r="L1364" i="3"/>
  <c r="L1363" i="3"/>
  <c r="L1374" i="3"/>
  <c r="L1376" i="3"/>
  <c r="L137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21" i="3"/>
  <c r="F733" i="3"/>
  <c r="L851" i="3"/>
  <c r="L1349" i="3"/>
  <c r="L1344" i="3"/>
  <c r="F1414" i="3"/>
  <c r="E1410" i="3"/>
  <c r="J1410" i="3" s="1"/>
  <c r="E1416" i="3"/>
  <c r="J1416" i="3" s="1"/>
  <c r="E1415" i="3"/>
  <c r="J141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9" i="3"/>
  <c r="J679" i="3" s="1"/>
  <c r="E680" i="3"/>
  <c r="J680" i="3" s="1"/>
  <c r="L682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F718" i="3"/>
  <c r="L719" i="3"/>
  <c r="F722" i="3"/>
  <c r="L723" i="3"/>
  <c r="F726" i="3"/>
  <c r="L727" i="3"/>
  <c r="F730" i="3"/>
  <c r="L731" i="3"/>
  <c r="F734" i="3"/>
  <c r="L735" i="3"/>
  <c r="L745" i="3"/>
  <c r="L746" i="3"/>
  <c r="E745" i="3"/>
  <c r="J745" i="3" s="1"/>
  <c r="L758" i="3"/>
  <c r="L760" i="3"/>
  <c r="L766" i="3"/>
  <c r="L768" i="3"/>
  <c r="F771" i="3"/>
  <c r="L784" i="3"/>
  <c r="F789" i="3"/>
  <c r="L801" i="3"/>
  <c r="F803" i="3"/>
  <c r="L816" i="3"/>
  <c r="E819" i="3"/>
  <c r="J819" i="3" s="1"/>
  <c r="E829" i="3"/>
  <c r="J829" i="3" s="1"/>
  <c r="E832" i="3"/>
  <c r="J832" i="3" s="1"/>
  <c r="L835" i="3"/>
  <c r="L1307" i="3"/>
  <c r="L1308" i="3"/>
  <c r="L1309" i="3"/>
  <c r="E1339" i="3"/>
  <c r="J1339" i="3" s="1"/>
  <c r="F1337" i="3"/>
  <c r="E1334" i="3"/>
  <c r="J1334" i="3" s="1"/>
  <c r="F1333" i="3"/>
  <c r="L1341" i="3"/>
  <c r="L1336" i="3"/>
  <c r="L1343" i="3"/>
  <c r="L1345" i="3"/>
  <c r="L1358" i="3"/>
  <c r="L1360" i="3"/>
  <c r="L1388" i="3"/>
  <c r="L1387" i="3"/>
  <c r="L1386" i="3"/>
  <c r="F1412" i="3"/>
  <c r="F1462" i="3"/>
  <c r="E1464" i="3"/>
  <c r="J1464" i="3" s="1"/>
  <c r="E1463" i="3"/>
  <c r="J1463" i="3" s="1"/>
  <c r="N1943" i="3"/>
  <c r="N1944" i="3" s="1"/>
  <c r="N194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9" i="3"/>
  <c r="F680" i="3"/>
  <c r="E681" i="3"/>
  <c r="J681" i="3" s="1"/>
  <c r="F704" i="3"/>
  <c r="F712" i="3"/>
  <c r="E723" i="3"/>
  <c r="J723" i="3" s="1"/>
  <c r="E748" i="3"/>
  <c r="J748" i="3" s="1"/>
  <c r="F746" i="3"/>
  <c r="F747" i="3"/>
  <c r="F744" i="3"/>
  <c r="L757" i="3"/>
  <c r="L765" i="3"/>
  <c r="F770" i="3"/>
  <c r="F785" i="3"/>
  <c r="E782" i="3"/>
  <c r="J782" i="3" s="1"/>
  <c r="L796" i="3"/>
  <c r="E797" i="3"/>
  <c r="J797" i="3" s="1"/>
  <c r="L798" i="3"/>
  <c r="F799" i="3"/>
  <c r="E801" i="3"/>
  <c r="J801" i="3" s="1"/>
  <c r="E821" i="3"/>
  <c r="J821" i="3" s="1"/>
  <c r="E824" i="3"/>
  <c r="J824" i="3" s="1"/>
  <c r="L827" i="3"/>
  <c r="F859" i="3"/>
  <c r="L1305" i="3"/>
  <c r="L1311" i="3"/>
  <c r="E1329" i="3"/>
  <c r="J1329" i="3" s="1"/>
  <c r="E1333" i="3"/>
  <c r="J1333" i="3" s="1"/>
  <c r="L1366" i="3"/>
  <c r="L1368" i="3"/>
  <c r="L1367" i="3"/>
  <c r="L1373" i="3"/>
  <c r="E1427" i="3"/>
  <c r="J1427" i="3" s="1"/>
  <c r="L1490" i="3"/>
  <c r="L1486" i="3"/>
  <c r="E1964" i="3"/>
  <c r="J1964" i="3" s="1"/>
  <c r="F1962" i="3"/>
  <c r="E1958" i="3"/>
  <c r="J1958" i="3" s="1"/>
  <c r="F1961" i="3"/>
  <c r="E1962" i="3"/>
  <c r="J1962" i="3" s="1"/>
  <c r="L2006" i="3"/>
  <c r="L2005" i="3"/>
  <c r="L2065" i="3"/>
  <c r="L209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97" i="3"/>
  <c r="E1343" i="3"/>
  <c r="J1343" i="3" s="1"/>
  <c r="F2664" i="3"/>
  <c r="E2666" i="3"/>
  <c r="J2666" i="3" s="1"/>
  <c r="E2665" i="3"/>
  <c r="J2665" i="3" s="1"/>
  <c r="F26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F705" i="3"/>
  <c r="E706" i="3"/>
  <c r="J706" i="3" s="1"/>
  <c r="L708" i="3"/>
  <c r="F713" i="3"/>
  <c r="E714" i="3"/>
  <c r="J714" i="3" s="1"/>
  <c r="L716" i="3"/>
  <c r="F719" i="3"/>
  <c r="F723" i="3"/>
  <c r="L724" i="3"/>
  <c r="F727" i="3"/>
  <c r="L728" i="3"/>
  <c r="F731" i="3"/>
  <c r="L732" i="3"/>
  <c r="F735" i="3"/>
  <c r="E744" i="3"/>
  <c r="J744" i="3" s="1"/>
  <c r="F742" i="3"/>
  <c r="E747" i="3"/>
  <c r="J747" i="3" s="1"/>
  <c r="E742" i="3"/>
  <c r="J742" i="3" s="1"/>
  <c r="E750" i="3"/>
  <c r="J750" i="3" s="1"/>
  <c r="F774" i="3"/>
  <c r="F781" i="3"/>
  <c r="E794" i="3"/>
  <c r="J794" i="3" s="1"/>
  <c r="F795" i="3"/>
  <c r="F806" i="3"/>
  <c r="E815" i="3"/>
  <c r="J815" i="3" s="1"/>
  <c r="E814" i="3"/>
  <c r="J814" i="3" s="1"/>
  <c r="F813" i="3"/>
  <c r="L819" i="3"/>
  <c r="F821" i="3"/>
  <c r="F830" i="3"/>
  <c r="E1331" i="3"/>
  <c r="J1331" i="3" s="1"/>
  <c r="F1329" i="3"/>
  <c r="E1326" i="3"/>
  <c r="J1326" i="3" s="1"/>
  <c r="F1325" i="3"/>
  <c r="L1333" i="3"/>
  <c r="L1328" i="3"/>
  <c r="F1342" i="3"/>
  <c r="L1348" i="3"/>
  <c r="F1361" i="3"/>
  <c r="E1363" i="3"/>
  <c r="J1363" i="3" s="1"/>
  <c r="E1362" i="3"/>
  <c r="J1362" i="3" s="1"/>
  <c r="E1358" i="3"/>
  <c r="J1358" i="3" s="1"/>
  <c r="F1357" i="3"/>
  <c r="L1378" i="3"/>
  <c r="L1380" i="3"/>
  <c r="L1379" i="3"/>
  <c r="F1446" i="3"/>
  <c r="E1448" i="3"/>
  <c r="J1448" i="3" s="1"/>
  <c r="E1447" i="3"/>
  <c r="J1447" i="3" s="1"/>
  <c r="F1460" i="3"/>
  <c r="F1486" i="3"/>
  <c r="E1488" i="3"/>
  <c r="J1488" i="3" s="1"/>
  <c r="E1483" i="3"/>
  <c r="J1483" i="3" s="1"/>
  <c r="F1485" i="3"/>
  <c r="F1484" i="3"/>
  <c r="E1487" i="3"/>
  <c r="J1487" i="3" s="1"/>
  <c r="L2038" i="3"/>
  <c r="L2037" i="3"/>
  <c r="F2131" i="3"/>
  <c r="F2130" i="3"/>
  <c r="E2133" i="3"/>
  <c r="J2133" i="3" s="1"/>
  <c r="E2132" i="3"/>
  <c r="J2132" i="3" s="1"/>
  <c r="F2129" i="3"/>
  <c r="E41" i="3"/>
  <c r="J41" i="3" s="1"/>
  <c r="F729" i="3"/>
  <c r="E37" i="3"/>
  <c r="J37" i="3" s="1"/>
  <c r="F39" i="3"/>
  <c r="F43" i="3"/>
  <c r="F211" i="3"/>
  <c r="F682" i="3"/>
  <c r="E683" i="3"/>
  <c r="J683" i="3" s="1"/>
  <c r="L685" i="3"/>
  <c r="F690" i="3"/>
  <c r="F698" i="3"/>
  <c r="F706" i="3"/>
  <c r="F714" i="3"/>
  <c r="E728" i="3"/>
  <c r="J728" i="3" s="1"/>
  <c r="L739" i="3"/>
  <c r="E738" i="3"/>
  <c r="J738" i="3" s="1"/>
  <c r="E739" i="3"/>
  <c r="J739" i="3" s="1"/>
  <c r="E740" i="3"/>
  <c r="J740" i="3" s="1"/>
  <c r="E741" i="3"/>
  <c r="J741" i="3" s="1"/>
  <c r="L751" i="3"/>
  <c r="L759" i="3"/>
  <c r="L767" i="3"/>
  <c r="L771" i="3"/>
  <c r="F777" i="3"/>
  <c r="L781" i="3"/>
  <c r="E789" i="3"/>
  <c r="J789" i="3" s="1"/>
  <c r="F791" i="3"/>
  <c r="E793" i="3"/>
  <c r="J793" i="3" s="1"/>
  <c r="L802" i="3"/>
  <c r="L803" i="3"/>
  <c r="F809" i="3"/>
  <c r="L813" i="3"/>
  <c r="F822" i="3"/>
  <c r="E847" i="3"/>
  <c r="J847" i="3" s="1"/>
  <c r="F855" i="3"/>
  <c r="E857" i="3"/>
  <c r="J857" i="3" s="1"/>
  <c r="E859" i="3"/>
  <c r="J859" i="3" s="1"/>
  <c r="L1301" i="3"/>
  <c r="L1300" i="3"/>
  <c r="L1331" i="3"/>
  <c r="E1357" i="3"/>
  <c r="J1357" i="3" s="1"/>
  <c r="E1361" i="3"/>
  <c r="J1361" i="3" s="1"/>
  <c r="E1411" i="3"/>
  <c r="J1411" i="3" s="1"/>
  <c r="L2070" i="3"/>
  <c r="L2069" i="3"/>
  <c r="L2102" i="3"/>
  <c r="L210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7" i="3"/>
  <c r="E708" i="3"/>
  <c r="J708" i="3" s="1"/>
  <c r="L710" i="3"/>
  <c r="F715" i="3"/>
  <c r="E716" i="3"/>
  <c r="J716" i="3" s="1"/>
  <c r="F741" i="3"/>
  <c r="L756" i="3"/>
  <c r="L762" i="3"/>
  <c r="L764" i="3"/>
  <c r="E771" i="3"/>
  <c r="J771" i="3" s="1"/>
  <c r="E775" i="3"/>
  <c r="J775" i="3" s="1"/>
  <c r="F773" i="3"/>
  <c r="E786" i="3"/>
  <c r="J786" i="3" s="1"/>
  <c r="L785" i="3"/>
  <c r="F787" i="3"/>
  <c r="L800" i="3"/>
  <c r="E803" i="3"/>
  <c r="J803" i="3" s="1"/>
  <c r="E807" i="3"/>
  <c r="J807" i="3" s="1"/>
  <c r="F805" i="3"/>
  <c r="F847" i="3"/>
  <c r="E849" i="3"/>
  <c r="J849" i="3" s="1"/>
  <c r="L850" i="3"/>
  <c r="F860" i="3"/>
  <c r="L1329" i="3"/>
  <c r="F1334" i="3"/>
  <c r="L1340" i="3"/>
  <c r="E1355" i="3"/>
  <c r="J1355" i="3" s="1"/>
  <c r="F1353" i="3"/>
  <c r="E1350" i="3"/>
  <c r="J1350" i="3" s="1"/>
  <c r="F1349" i="3"/>
  <c r="L1357" i="3"/>
  <c r="L1352" i="3"/>
  <c r="L1359" i="3"/>
  <c r="L1370" i="3"/>
  <c r="L1372" i="3"/>
  <c r="L1371" i="3"/>
  <c r="L1377" i="3"/>
  <c r="F1430" i="3"/>
  <c r="E1432" i="3"/>
  <c r="J1432" i="3" s="1"/>
  <c r="E1431" i="3"/>
  <c r="J1431" i="3" s="1"/>
  <c r="F1444" i="3"/>
  <c r="L1957" i="3"/>
  <c r="L1951" i="3"/>
  <c r="L1955" i="3"/>
  <c r="L2034" i="3"/>
  <c r="F831" i="3"/>
  <c r="E833" i="3"/>
  <c r="J833" i="3" s="1"/>
  <c r="L736" i="3"/>
  <c r="L740" i="3"/>
  <c r="L750" i="3"/>
  <c r="L753" i="3"/>
  <c r="E749" i="3"/>
  <c r="J749" i="3" s="1"/>
  <c r="L761" i="3"/>
  <c r="L780" i="3"/>
  <c r="E781" i="3"/>
  <c r="J781" i="3" s="1"/>
  <c r="L782" i="3"/>
  <c r="F783" i="3"/>
  <c r="E785" i="3"/>
  <c r="J785" i="3" s="1"/>
  <c r="L794" i="3"/>
  <c r="L795" i="3"/>
  <c r="F801" i="3"/>
  <c r="E798" i="3"/>
  <c r="J798" i="3" s="1"/>
  <c r="L805" i="3"/>
  <c r="L812" i="3"/>
  <c r="E813" i="3"/>
  <c r="J813" i="3" s="1"/>
  <c r="L814" i="3"/>
  <c r="F815" i="3"/>
  <c r="E817" i="3"/>
  <c r="J817" i="3" s="1"/>
  <c r="E831" i="3"/>
  <c r="J831" i="3" s="1"/>
  <c r="F839" i="3"/>
  <c r="E841" i="3"/>
  <c r="J841" i="3" s="1"/>
  <c r="L842" i="3"/>
  <c r="E843" i="3"/>
  <c r="J843" i="3" s="1"/>
  <c r="E853" i="3"/>
  <c r="J853" i="3" s="1"/>
  <c r="E856" i="3"/>
  <c r="J856" i="3" s="1"/>
  <c r="L859" i="3"/>
  <c r="L1297" i="3"/>
  <c r="L1304" i="3"/>
  <c r="L1306" i="3"/>
  <c r="L1310" i="3"/>
  <c r="E1349" i="3"/>
  <c r="J1349" i="3" s="1"/>
  <c r="L1384" i="3"/>
  <c r="L1382" i="3"/>
  <c r="L1383" i="3"/>
  <c r="F1413" i="3"/>
  <c r="E1459" i="3"/>
  <c r="J1459" i="3" s="1"/>
  <c r="F1498" i="3"/>
  <c r="E1500" i="3"/>
  <c r="J1500" i="3" s="1"/>
  <c r="E1499" i="3"/>
  <c r="J1499" i="3" s="1"/>
  <c r="F1496" i="3"/>
  <c r="E1495" i="3"/>
  <c r="J1495" i="3" s="1"/>
  <c r="L2066" i="3"/>
  <c r="L2098" i="3"/>
  <c r="F819" i="3"/>
  <c r="E822" i="3"/>
  <c r="J822" i="3" s="1"/>
  <c r="L825" i="3"/>
  <c r="F827" i="3"/>
  <c r="E830" i="3"/>
  <c r="J830" i="3" s="1"/>
  <c r="L833" i="3"/>
  <c r="F835" i="3"/>
  <c r="E838" i="3"/>
  <c r="J838" i="3" s="1"/>
  <c r="L841" i="3"/>
  <c r="F843" i="3"/>
  <c r="E846" i="3"/>
  <c r="J846" i="3" s="1"/>
  <c r="L849" i="3"/>
  <c r="F851" i="3"/>
  <c r="E854" i="3"/>
  <c r="J854" i="3" s="1"/>
  <c r="L857" i="3"/>
  <c r="L1389" i="3"/>
  <c r="E1414" i="3"/>
  <c r="J1414" i="3" s="1"/>
  <c r="F1426" i="3"/>
  <c r="E1428" i="3"/>
  <c r="J1428" i="3" s="1"/>
  <c r="E1423" i="3"/>
  <c r="J1423" i="3" s="1"/>
  <c r="E1430" i="3"/>
  <c r="J1430" i="3" s="1"/>
  <c r="F1427" i="3"/>
  <c r="F1442" i="3"/>
  <c r="E1444" i="3"/>
  <c r="J1444" i="3" s="1"/>
  <c r="E1439" i="3"/>
  <c r="J1439" i="3" s="1"/>
  <c r="E1446" i="3"/>
  <c r="J1446" i="3" s="1"/>
  <c r="F1458" i="3"/>
  <c r="E1460" i="3"/>
  <c r="J1460" i="3" s="1"/>
  <c r="E1455" i="3"/>
  <c r="J1455" i="3" s="1"/>
  <c r="E1462" i="3"/>
  <c r="J1462" i="3" s="1"/>
  <c r="L1488" i="3"/>
  <c r="L1489" i="3"/>
  <c r="E1498" i="3"/>
  <c r="J1498" i="3" s="1"/>
  <c r="L1501" i="3"/>
  <c r="F1502" i="3"/>
  <c r="L1940" i="3"/>
  <c r="E1956" i="3"/>
  <c r="J1956" i="3" s="1"/>
  <c r="E1952" i="3"/>
  <c r="F1954" i="3"/>
  <c r="E1961" i="3"/>
  <c r="J1961" i="3" s="1"/>
  <c r="L2003" i="3"/>
  <c r="F2003" i="3"/>
  <c r="E2005" i="3"/>
  <c r="J2005" i="3" s="1"/>
  <c r="F2002" i="3"/>
  <c r="L2036" i="3"/>
  <c r="L2068" i="3"/>
  <c r="L2100" i="3"/>
  <c r="E2110" i="3"/>
  <c r="J2110" i="3" s="1"/>
  <c r="E2109" i="3"/>
  <c r="J2109" i="3" s="1"/>
  <c r="F2108" i="3"/>
  <c r="F2661" i="3"/>
  <c r="L2688" i="3"/>
  <c r="F2744" i="3"/>
  <c r="E2746" i="3"/>
  <c r="J2746" i="3" s="1"/>
  <c r="F2742" i="3"/>
  <c r="E2745" i="3"/>
  <c r="J2745" i="3" s="1"/>
  <c r="F750" i="3"/>
  <c r="F754" i="3"/>
  <c r="L755" i="3"/>
  <c r="F758" i="3"/>
  <c r="F762" i="3"/>
  <c r="E769" i="3"/>
  <c r="J769" i="3" s="1"/>
  <c r="F1326" i="3"/>
  <c r="E1327" i="3"/>
  <c r="J1327" i="3" s="1"/>
  <c r="F1358" i="3"/>
  <c r="F1362" i="3"/>
  <c r="F1366" i="3"/>
  <c r="F1370" i="3"/>
  <c r="F1374" i="3"/>
  <c r="F1378" i="3"/>
  <c r="F1383" i="3"/>
  <c r="E1385" i="3"/>
  <c r="J1385" i="3" s="1"/>
  <c r="F1382" i="3"/>
  <c r="F1387" i="3"/>
  <c r="E1389" i="3"/>
  <c r="J1389" i="3" s="1"/>
  <c r="F1395" i="3"/>
  <c r="E1397" i="3"/>
  <c r="J1397" i="3" s="1"/>
  <c r="E1392" i="3"/>
  <c r="J1392" i="3" s="1"/>
  <c r="L1402" i="3"/>
  <c r="F1403" i="3"/>
  <c r="E1405" i="3"/>
  <c r="J1405" i="3" s="1"/>
  <c r="E1400" i="3"/>
  <c r="J1400" i="3" s="1"/>
  <c r="L1409" i="3"/>
  <c r="E1413" i="3"/>
  <c r="J1413" i="3" s="1"/>
  <c r="F1411" i="3"/>
  <c r="E1408" i="3"/>
  <c r="J1408" i="3" s="1"/>
  <c r="L1413" i="3"/>
  <c r="E1425" i="3"/>
  <c r="J1425" i="3" s="1"/>
  <c r="F1425" i="3"/>
  <c r="F1423" i="3"/>
  <c r="L1429" i="3"/>
  <c r="L1430" i="3"/>
  <c r="E1441" i="3"/>
  <c r="J1441" i="3" s="1"/>
  <c r="F1441" i="3"/>
  <c r="F1439" i="3"/>
  <c r="L1445" i="3"/>
  <c r="L1446" i="3"/>
  <c r="E1457" i="3"/>
  <c r="J1457" i="3" s="1"/>
  <c r="F1457" i="3"/>
  <c r="F1455" i="3"/>
  <c r="L1461" i="3"/>
  <c r="L1462" i="3"/>
  <c r="L1469" i="3"/>
  <c r="F1471" i="3"/>
  <c r="E1473" i="3"/>
  <c r="J1473" i="3" s="1"/>
  <c r="E1474" i="3"/>
  <c r="J1474" i="3" s="1"/>
  <c r="L1477" i="3"/>
  <c r="F1478" i="3"/>
  <c r="E1485" i="3"/>
  <c r="J1485" i="3" s="1"/>
  <c r="E1486" i="3"/>
  <c r="J1486" i="3" s="1"/>
  <c r="L1483" i="3"/>
  <c r="F1490" i="3"/>
  <c r="E1492" i="3"/>
  <c r="J1492" i="3" s="1"/>
  <c r="F1495" i="3"/>
  <c r="E1497" i="3"/>
  <c r="J1497" i="3" s="1"/>
  <c r="F1492" i="3"/>
  <c r="L1500" i="3"/>
  <c r="L1953" i="3"/>
  <c r="L1954" i="3"/>
  <c r="E1950" i="3"/>
  <c r="F1960" i="3"/>
  <c r="E1968" i="3"/>
  <c r="J1968" i="3" s="1"/>
  <c r="F1966" i="3"/>
  <c r="E1973" i="3"/>
  <c r="J1973" i="3" s="1"/>
  <c r="L1976" i="3"/>
  <c r="L1988" i="3"/>
  <c r="E1992" i="3"/>
  <c r="J1992" i="3" s="1"/>
  <c r="L2002" i="3"/>
  <c r="E2009" i="3"/>
  <c r="J2009" i="3" s="1"/>
  <c r="E2013" i="3"/>
  <c r="J2013" i="3" s="1"/>
  <c r="L2015" i="3"/>
  <c r="F2022" i="3"/>
  <c r="E2024" i="3"/>
  <c r="J2024" i="3" s="1"/>
  <c r="L2032" i="3"/>
  <c r="F2033" i="3"/>
  <c r="E2035" i="3"/>
  <c r="J2035" i="3" s="1"/>
  <c r="E2041" i="3"/>
  <c r="J2041" i="3" s="1"/>
  <c r="E2045" i="3"/>
  <c r="J2045" i="3" s="1"/>
  <c r="L2047" i="3"/>
  <c r="F2054" i="3"/>
  <c r="E2056" i="3"/>
  <c r="J2056" i="3" s="1"/>
  <c r="L2064" i="3"/>
  <c r="F2065" i="3"/>
  <c r="E2067" i="3"/>
  <c r="J2067" i="3" s="1"/>
  <c r="E2073" i="3"/>
  <c r="J2073" i="3" s="1"/>
  <c r="E2077" i="3"/>
  <c r="J2077" i="3" s="1"/>
  <c r="L2079" i="3"/>
  <c r="F2086" i="3"/>
  <c r="E2088" i="3"/>
  <c r="J2088" i="3" s="1"/>
  <c r="L2096" i="3"/>
  <c r="F2097" i="3"/>
  <c r="E2099" i="3"/>
  <c r="J2099" i="3" s="1"/>
  <c r="E2105" i="3"/>
  <c r="J2105" i="3" s="1"/>
  <c r="E2104" i="3"/>
  <c r="J2104" i="3" s="1"/>
  <c r="E2622" i="3"/>
  <c r="J2622" i="3" s="1"/>
  <c r="E2620" i="3"/>
  <c r="J2620" i="3" s="1"/>
  <c r="F2620" i="3"/>
  <c r="L2764" i="3"/>
  <c r="E3285" i="3"/>
  <c r="J3285" i="3" s="1"/>
  <c r="F3283" i="3"/>
  <c r="E755" i="3"/>
  <c r="J755" i="3" s="1"/>
  <c r="E759" i="3"/>
  <c r="J759" i="3" s="1"/>
  <c r="E763" i="3"/>
  <c r="J763" i="3" s="1"/>
  <c r="F769" i="3"/>
  <c r="E772" i="3"/>
  <c r="J772" i="3" s="1"/>
  <c r="L775" i="3"/>
  <c r="E780" i="3"/>
  <c r="J780" i="3" s="1"/>
  <c r="L783" i="3"/>
  <c r="E788" i="3"/>
  <c r="J788" i="3" s="1"/>
  <c r="L791" i="3"/>
  <c r="E796" i="3"/>
  <c r="J796" i="3" s="1"/>
  <c r="L799" i="3"/>
  <c r="E804" i="3"/>
  <c r="J804" i="3" s="1"/>
  <c r="L807" i="3"/>
  <c r="E812" i="3"/>
  <c r="J812" i="3" s="1"/>
  <c r="L815" i="3"/>
  <c r="E820" i="3"/>
  <c r="J820" i="3" s="1"/>
  <c r="L823" i="3"/>
  <c r="F825" i="3"/>
  <c r="E828" i="3"/>
  <c r="J828" i="3" s="1"/>
  <c r="L831" i="3"/>
  <c r="F833" i="3"/>
  <c r="E836" i="3"/>
  <c r="J836" i="3" s="1"/>
  <c r="L839" i="3"/>
  <c r="F841" i="3"/>
  <c r="E844" i="3"/>
  <c r="J844" i="3" s="1"/>
  <c r="L847" i="3"/>
  <c r="F849" i="3"/>
  <c r="E852" i="3"/>
  <c r="J852" i="3" s="1"/>
  <c r="L855" i="3"/>
  <c r="F857" i="3"/>
  <c r="E860" i="3"/>
  <c r="J860" i="3" s="1"/>
  <c r="L1302" i="3"/>
  <c r="F1327" i="3"/>
  <c r="E1328" i="3"/>
  <c r="J1328" i="3" s="1"/>
  <c r="L1330" i="3"/>
  <c r="F1335" i="3"/>
  <c r="E1336" i="3"/>
  <c r="J1336" i="3" s="1"/>
  <c r="L1338" i="3"/>
  <c r="F1343" i="3"/>
  <c r="E1344" i="3"/>
  <c r="J1344" i="3" s="1"/>
  <c r="L1346" i="3"/>
  <c r="F1351" i="3"/>
  <c r="E1352" i="3"/>
  <c r="J1352" i="3" s="1"/>
  <c r="L1354" i="3"/>
  <c r="E1367" i="3"/>
  <c r="J1367" i="3" s="1"/>
  <c r="E1371" i="3"/>
  <c r="J1371" i="3" s="1"/>
  <c r="E1375" i="3"/>
  <c r="J1375" i="3" s="1"/>
  <c r="E1379" i="3"/>
  <c r="J1379" i="3" s="1"/>
  <c r="E1383" i="3"/>
  <c r="J1383" i="3" s="1"/>
  <c r="F1391" i="3"/>
  <c r="E1393" i="3"/>
  <c r="J1393" i="3" s="1"/>
  <c r="E1394" i="3"/>
  <c r="J1394" i="3" s="1"/>
  <c r="F1393" i="3"/>
  <c r="E1391" i="3"/>
  <c r="J1391" i="3" s="1"/>
  <c r="F1392" i="3"/>
  <c r="F1410" i="3"/>
  <c r="L1416" i="3"/>
  <c r="L1417" i="3"/>
  <c r="F1422" i="3"/>
  <c r="E1419" i="3"/>
  <c r="J1419" i="3" s="1"/>
  <c r="F1420" i="3"/>
  <c r="F1421" i="3"/>
  <c r="F1424" i="3"/>
  <c r="L1432" i="3"/>
  <c r="L1433" i="3"/>
  <c r="F1438" i="3"/>
  <c r="E1435" i="3"/>
  <c r="J1435" i="3" s="1"/>
  <c r="F1436" i="3"/>
  <c r="F1437" i="3"/>
  <c r="F1440" i="3"/>
  <c r="L1448" i="3"/>
  <c r="L1449" i="3"/>
  <c r="F1454" i="3"/>
  <c r="E1451" i="3"/>
  <c r="J1451" i="3" s="1"/>
  <c r="F1452" i="3"/>
  <c r="F1453" i="3"/>
  <c r="F1456" i="3"/>
  <c r="L1464" i="3"/>
  <c r="L1465" i="3"/>
  <c r="F1470" i="3"/>
  <c r="E1467" i="3"/>
  <c r="J1467" i="3" s="1"/>
  <c r="F1468" i="3"/>
  <c r="F1469" i="3"/>
  <c r="L1476" i="3"/>
  <c r="E1480" i="3"/>
  <c r="J1480" i="3" s="1"/>
  <c r="E1491" i="3"/>
  <c r="J1491" i="3" s="1"/>
  <c r="L1494" i="3"/>
  <c r="L1934" i="3"/>
  <c r="L1941" i="3"/>
  <c r="L1939" i="3"/>
  <c r="L1956" i="3"/>
  <c r="L1966" i="3"/>
  <c r="L1973" i="3"/>
  <c r="F1972" i="3"/>
  <c r="E1980" i="3"/>
  <c r="J1980" i="3" s="1"/>
  <c r="F1978" i="3"/>
  <c r="L1990" i="3"/>
  <c r="E1997" i="3"/>
  <c r="J1997" i="3" s="1"/>
  <c r="F1995" i="3"/>
  <c r="F1997" i="3"/>
  <c r="L2000" i="3"/>
  <c r="E2004" i="3"/>
  <c r="J2004" i="3" s="1"/>
  <c r="F2004" i="3"/>
  <c r="L2017" i="3"/>
  <c r="E2020" i="3"/>
  <c r="J2020" i="3" s="1"/>
  <c r="F2015" i="3"/>
  <c r="L2022" i="3"/>
  <c r="L2028" i="3"/>
  <c r="E2030" i="3"/>
  <c r="J2030" i="3" s="1"/>
  <c r="F2036" i="3"/>
  <c r="L2049" i="3"/>
  <c r="E2052" i="3"/>
  <c r="J2052" i="3" s="1"/>
  <c r="F2047" i="3"/>
  <c r="L2054" i="3"/>
  <c r="L2060" i="3"/>
  <c r="E2062" i="3"/>
  <c r="J2062" i="3" s="1"/>
  <c r="F2068" i="3"/>
  <c r="L2081" i="3"/>
  <c r="E2084" i="3"/>
  <c r="J2084" i="3" s="1"/>
  <c r="F2079" i="3"/>
  <c r="L2086" i="3"/>
  <c r="L2092" i="3"/>
  <c r="E2094" i="3"/>
  <c r="J2094" i="3" s="1"/>
  <c r="F2100" i="3"/>
  <c r="F2115" i="3"/>
  <c r="F2114" i="3"/>
  <c r="E2117" i="3"/>
  <c r="J2117" i="3" s="1"/>
  <c r="E2116" i="3"/>
  <c r="J2116" i="3" s="1"/>
  <c r="F2616" i="3"/>
  <c r="L2661" i="3"/>
  <c r="L2660" i="3"/>
  <c r="F2672" i="3"/>
  <c r="E2674" i="3"/>
  <c r="J2674" i="3" s="1"/>
  <c r="F2670" i="3"/>
  <c r="E2673" i="3"/>
  <c r="J2673" i="3" s="1"/>
  <c r="L2696" i="3"/>
  <c r="E767" i="3"/>
  <c r="J767" i="3" s="1"/>
  <c r="F772" i="3"/>
  <c r="F780" i="3"/>
  <c r="F788" i="3"/>
  <c r="F796" i="3"/>
  <c r="F804" i="3"/>
  <c r="F812" i="3"/>
  <c r="F820" i="3"/>
  <c r="F828" i="3"/>
  <c r="F836" i="3"/>
  <c r="F844" i="3"/>
  <c r="F852" i="3"/>
  <c r="F1328" i="3"/>
  <c r="F1336" i="3"/>
  <c r="E1337" i="3"/>
  <c r="J1337" i="3" s="1"/>
  <c r="L1339" i="3"/>
  <c r="F1344" i="3"/>
  <c r="E1345" i="3"/>
  <c r="J1345" i="3" s="1"/>
  <c r="L1347" i="3"/>
  <c r="F1352" i="3"/>
  <c r="E1353" i="3"/>
  <c r="J1353" i="3" s="1"/>
  <c r="L1355" i="3"/>
  <c r="F1359" i="3"/>
  <c r="E1386" i="3"/>
  <c r="J1386" i="3" s="1"/>
  <c r="F1385" i="3"/>
  <c r="F1386" i="3"/>
  <c r="F1389" i="3"/>
  <c r="L1400" i="3"/>
  <c r="F1401" i="3"/>
  <c r="L1408" i="3"/>
  <c r="E1421" i="3"/>
  <c r="J1421" i="3" s="1"/>
  <c r="E1418" i="3"/>
  <c r="J1418" i="3" s="1"/>
  <c r="L1426" i="3"/>
  <c r="E1437" i="3"/>
  <c r="J1437" i="3" s="1"/>
  <c r="E1434" i="3"/>
  <c r="J1434" i="3" s="1"/>
  <c r="L1442" i="3"/>
  <c r="E1450" i="3"/>
  <c r="J1450" i="3" s="1"/>
  <c r="L1458" i="3"/>
  <c r="E1466" i="3"/>
  <c r="J1466" i="3" s="1"/>
  <c r="L1470" i="3"/>
  <c r="L1480" i="3"/>
  <c r="L1481" i="3"/>
  <c r="E1479" i="3"/>
  <c r="J1479" i="3" s="1"/>
  <c r="F1494" i="3"/>
  <c r="E1501" i="3"/>
  <c r="J1501" i="3" s="1"/>
  <c r="E1502" i="3"/>
  <c r="J1502" i="3" s="1"/>
  <c r="L1499" i="3"/>
  <c r="L1938" i="3"/>
  <c r="L1952" i="3"/>
  <c r="F1952" i="3"/>
  <c r="E1960" i="3"/>
  <c r="J1960" i="3" s="1"/>
  <c r="F1958" i="3"/>
  <c r="L1968" i="3"/>
  <c r="L1967" i="3"/>
  <c r="L1978" i="3"/>
  <c r="L1985" i="3"/>
  <c r="L1997" i="3"/>
  <c r="L2001" i="3"/>
  <c r="E1998" i="3"/>
  <c r="J1998" i="3" s="1"/>
  <c r="F2014" i="3"/>
  <c r="E2016" i="3"/>
  <c r="J2016" i="3" s="1"/>
  <c r="L2024" i="3"/>
  <c r="F2025" i="3"/>
  <c r="E2027" i="3"/>
  <c r="J2027" i="3" s="1"/>
  <c r="E2033" i="3"/>
  <c r="J2033" i="3" s="1"/>
  <c r="L2035" i="3"/>
  <c r="E2037" i="3"/>
  <c r="J2037" i="3" s="1"/>
  <c r="F2046" i="3"/>
  <c r="E2048" i="3"/>
  <c r="J2048" i="3" s="1"/>
  <c r="L2056" i="3"/>
  <c r="F2057" i="3"/>
  <c r="E2059" i="3"/>
  <c r="J2059" i="3" s="1"/>
  <c r="E2065" i="3"/>
  <c r="J2065" i="3" s="1"/>
  <c r="L2067" i="3"/>
  <c r="E2069" i="3"/>
  <c r="J2069" i="3" s="1"/>
  <c r="F2078" i="3"/>
  <c r="E2080" i="3"/>
  <c r="J2080" i="3" s="1"/>
  <c r="L2088" i="3"/>
  <c r="F2089" i="3"/>
  <c r="E2091" i="3"/>
  <c r="J2091" i="3" s="1"/>
  <c r="E2097" i="3"/>
  <c r="J2097" i="3" s="1"/>
  <c r="L2099" i="3"/>
  <c r="E2101" i="3"/>
  <c r="J2101" i="3" s="1"/>
  <c r="E2103" i="3"/>
  <c r="J2103" i="3" s="1"/>
  <c r="F2112" i="3"/>
  <c r="E2114" i="3"/>
  <c r="J2114" i="3" s="1"/>
  <c r="E2113" i="3"/>
  <c r="J2113" i="3" s="1"/>
  <c r="E2111" i="3"/>
  <c r="J2111" i="3" s="1"/>
  <c r="L2692" i="3"/>
  <c r="L2752" i="3"/>
  <c r="E1321" i="3"/>
  <c r="J1321" i="3" s="1"/>
  <c r="E1330" i="3"/>
  <c r="J1330" i="3" s="1"/>
  <c r="L1332" i="3"/>
  <c r="E1338" i="3"/>
  <c r="J1338" i="3" s="1"/>
  <c r="E1346" i="3"/>
  <c r="J1346" i="3" s="1"/>
  <c r="E1354" i="3"/>
  <c r="J1354" i="3" s="1"/>
  <c r="F1384" i="3"/>
  <c r="L1393" i="3"/>
  <c r="E1402" i="3"/>
  <c r="J1402" i="3" s="1"/>
  <c r="L1401" i="3"/>
  <c r="L1415" i="3"/>
  <c r="F1418" i="3"/>
  <c r="E1420" i="3"/>
  <c r="J1420" i="3" s="1"/>
  <c r="E1422" i="3"/>
  <c r="J1422" i="3" s="1"/>
  <c r="L1428" i="3"/>
  <c r="L1431" i="3"/>
  <c r="F1434" i="3"/>
  <c r="E1436" i="3"/>
  <c r="J1436" i="3" s="1"/>
  <c r="E1438" i="3"/>
  <c r="J1438" i="3" s="1"/>
  <c r="L1444" i="3"/>
  <c r="L1447" i="3"/>
  <c r="F1450" i="3"/>
  <c r="E1452" i="3"/>
  <c r="J1452" i="3" s="1"/>
  <c r="E1454" i="3"/>
  <c r="J1454" i="3" s="1"/>
  <c r="L1460" i="3"/>
  <c r="L1463" i="3"/>
  <c r="F1466" i="3"/>
  <c r="E1468" i="3"/>
  <c r="J1468" i="3" s="1"/>
  <c r="E1470" i="3"/>
  <c r="J1470" i="3" s="1"/>
  <c r="E1477" i="3"/>
  <c r="J1477" i="3" s="1"/>
  <c r="E1478" i="3"/>
  <c r="J1478" i="3" s="1"/>
  <c r="F1482" i="3"/>
  <c r="E1484" i="3"/>
  <c r="J1484" i="3" s="1"/>
  <c r="L1487" i="3"/>
  <c r="F1487" i="3"/>
  <c r="E1489" i="3"/>
  <c r="J1489" i="3" s="1"/>
  <c r="L1492" i="3"/>
  <c r="E1496" i="3"/>
  <c r="J1496" i="3" s="1"/>
  <c r="L1943" i="3"/>
  <c r="L1948" i="3"/>
  <c r="L1949" i="3"/>
  <c r="L1958" i="3"/>
  <c r="E1954" i="3"/>
  <c r="J1954" i="3" s="1"/>
  <c r="L1965" i="3"/>
  <c r="F1964" i="3"/>
  <c r="E1972" i="3"/>
  <c r="J1972" i="3" s="1"/>
  <c r="F1970" i="3"/>
  <c r="E1977" i="3"/>
  <c r="J1977" i="3" s="1"/>
  <c r="L1980" i="3"/>
  <c r="L1979" i="3"/>
  <c r="E1989" i="3"/>
  <c r="J1989" i="3" s="1"/>
  <c r="F1987" i="3"/>
  <c r="F1989" i="3"/>
  <c r="L1992" i="3"/>
  <c r="E1996" i="3"/>
  <c r="J1996" i="3" s="1"/>
  <c r="L2009" i="3"/>
  <c r="E2012" i="3"/>
  <c r="J2012" i="3" s="1"/>
  <c r="F2007" i="3"/>
  <c r="L2014" i="3"/>
  <c r="L2020" i="3"/>
  <c r="E2022" i="3"/>
  <c r="J2022" i="3" s="1"/>
  <c r="L2029" i="3"/>
  <c r="L2041" i="3"/>
  <c r="E2044" i="3"/>
  <c r="J2044" i="3" s="1"/>
  <c r="F2039" i="3"/>
  <c r="L2046" i="3"/>
  <c r="L2052" i="3"/>
  <c r="E2054" i="3"/>
  <c r="J2054" i="3" s="1"/>
  <c r="L2061" i="3"/>
  <c r="L2073" i="3"/>
  <c r="E2076" i="3"/>
  <c r="J2076" i="3" s="1"/>
  <c r="F2071" i="3"/>
  <c r="L2078" i="3"/>
  <c r="L2084" i="3"/>
  <c r="E2086" i="3"/>
  <c r="J2086" i="3" s="1"/>
  <c r="L2093" i="3"/>
  <c r="L2106" i="3"/>
  <c r="F2106" i="3"/>
  <c r="E2108" i="3"/>
  <c r="J2108" i="3" s="1"/>
  <c r="L2620" i="3"/>
  <c r="F2619" i="3"/>
  <c r="L3338" i="3"/>
  <c r="L3337" i="3"/>
  <c r="F752" i="3"/>
  <c r="F756" i="3"/>
  <c r="F760" i="3"/>
  <c r="F764" i="3"/>
  <c r="F778" i="3"/>
  <c r="F786" i="3"/>
  <c r="F794" i="3"/>
  <c r="F802" i="3"/>
  <c r="F810" i="3"/>
  <c r="F818" i="3"/>
  <c r="F826" i="3"/>
  <c r="F834" i="3"/>
  <c r="F842" i="3"/>
  <c r="F850" i="3"/>
  <c r="F858" i="3"/>
  <c r="F1346" i="3"/>
  <c r="F1354" i="3"/>
  <c r="F1360" i="3"/>
  <c r="F1364" i="3"/>
  <c r="F1368" i="3"/>
  <c r="F1372" i="3"/>
  <c r="F1376" i="3"/>
  <c r="F1380" i="3"/>
  <c r="F1399" i="3"/>
  <c r="E1401" i="3"/>
  <c r="J1401" i="3" s="1"/>
  <c r="E1396" i="3"/>
  <c r="J1396" i="3" s="1"/>
  <c r="F1407" i="3"/>
  <c r="E1409" i="3"/>
  <c r="J1409" i="3" s="1"/>
  <c r="E1404" i="3"/>
  <c r="J1404" i="3" s="1"/>
  <c r="F1415" i="3"/>
  <c r="L1421" i="3"/>
  <c r="L1422" i="3"/>
  <c r="F1431" i="3"/>
  <c r="L1437" i="3"/>
  <c r="L1438" i="3"/>
  <c r="F1447" i="3"/>
  <c r="L1453" i="3"/>
  <c r="L1454" i="3"/>
  <c r="F1463" i="3"/>
  <c r="L1497" i="3"/>
  <c r="L1936" i="3"/>
  <c r="L1937" i="3"/>
  <c r="L1977" i="3"/>
  <c r="F1980" i="3"/>
  <c r="E1984" i="3"/>
  <c r="J1984" i="3" s="1"/>
  <c r="L1994" i="3"/>
  <c r="E2001" i="3"/>
  <c r="J2001" i="3" s="1"/>
  <c r="F1999" i="3"/>
  <c r="F2001" i="3"/>
  <c r="L2004" i="3"/>
  <c r="F2006" i="3"/>
  <c r="E2008" i="3"/>
  <c r="J2008" i="3" s="1"/>
  <c r="F2017" i="3"/>
  <c r="E2019" i="3"/>
  <c r="J2019" i="3" s="1"/>
  <c r="L2027" i="3"/>
  <c r="F2038" i="3"/>
  <c r="E2040" i="3"/>
  <c r="J2040" i="3" s="1"/>
  <c r="F2049" i="3"/>
  <c r="E2051" i="3"/>
  <c r="J2051" i="3" s="1"/>
  <c r="L2059" i="3"/>
  <c r="F2070" i="3"/>
  <c r="E2072" i="3"/>
  <c r="J2072" i="3" s="1"/>
  <c r="F2081" i="3"/>
  <c r="E2083" i="3"/>
  <c r="J2083" i="3" s="1"/>
  <c r="L2091" i="3"/>
  <c r="E2131" i="3"/>
  <c r="J2131" i="3" s="1"/>
  <c r="L2623" i="3"/>
  <c r="L2621" i="3"/>
  <c r="L2622" i="3"/>
  <c r="F2680" i="3"/>
  <c r="E2682" i="3"/>
  <c r="J2682" i="3" s="1"/>
  <c r="F2678" i="3"/>
  <c r="E2681" i="3"/>
  <c r="J2681" i="3" s="1"/>
  <c r="F2736" i="3"/>
  <c r="E2738" i="3"/>
  <c r="J2738" i="3" s="1"/>
  <c r="F2734" i="3"/>
  <c r="E2737" i="3"/>
  <c r="J2737" i="3" s="1"/>
  <c r="F768" i="3"/>
  <c r="F776" i="3"/>
  <c r="F784" i="3"/>
  <c r="F792" i="3"/>
  <c r="F800" i="3"/>
  <c r="F808" i="3"/>
  <c r="F816" i="3"/>
  <c r="F824" i="3"/>
  <c r="F832" i="3"/>
  <c r="F840" i="3"/>
  <c r="F848" i="3"/>
  <c r="F856" i="3"/>
  <c r="F1324" i="3"/>
  <c r="L1392" i="3"/>
  <c r="L1396" i="3"/>
  <c r="F1397" i="3"/>
  <c r="F1394" i="3"/>
  <c r="L1404" i="3"/>
  <c r="F1405" i="3"/>
  <c r="F1402" i="3"/>
  <c r="L1412" i="3"/>
  <c r="L1418" i="3"/>
  <c r="E1429" i="3"/>
  <c r="J1429" i="3" s="1"/>
  <c r="E1426" i="3"/>
  <c r="J1426" i="3" s="1"/>
  <c r="L1434" i="3"/>
  <c r="E1445" i="3"/>
  <c r="J1445" i="3" s="1"/>
  <c r="E1442" i="3"/>
  <c r="J1442" i="3" s="1"/>
  <c r="L1450" i="3"/>
  <c r="E1461" i="3"/>
  <c r="J1461" i="3" s="1"/>
  <c r="E1458" i="3"/>
  <c r="J1458" i="3" s="1"/>
  <c r="L1466" i="3"/>
  <c r="F1474" i="3"/>
  <c r="E1476" i="3"/>
  <c r="J1476" i="3" s="1"/>
  <c r="F1479" i="3"/>
  <c r="E1481" i="3"/>
  <c r="J1481" i="3" s="1"/>
  <c r="F1476" i="3"/>
  <c r="F1477" i="3"/>
  <c r="L1946" i="3"/>
  <c r="L1945" i="3"/>
  <c r="L1944" i="3"/>
  <c r="F1953" i="3"/>
  <c r="E1976" i="3"/>
  <c r="J1976" i="3" s="1"/>
  <c r="F1974" i="3"/>
  <c r="F1979" i="3"/>
  <c r="E1982" i="3"/>
  <c r="J1982" i="3" s="1"/>
  <c r="E1993" i="3"/>
  <c r="J1993" i="3" s="1"/>
  <c r="F1991" i="3"/>
  <c r="L1996" i="3"/>
  <c r="E2000" i="3"/>
  <c r="J2000" i="3" s="1"/>
  <c r="L1995" i="3"/>
  <c r="F2009" i="3"/>
  <c r="E2011" i="3"/>
  <c r="J2011" i="3" s="1"/>
  <c r="E2017" i="3"/>
  <c r="J2017" i="3" s="1"/>
  <c r="L2023" i="3"/>
  <c r="F2030" i="3"/>
  <c r="E2032" i="3"/>
  <c r="J2032" i="3" s="1"/>
  <c r="F2041" i="3"/>
  <c r="E2043" i="3"/>
  <c r="J2043" i="3" s="1"/>
  <c r="E2049" i="3"/>
  <c r="J2049" i="3" s="1"/>
  <c r="L2055" i="3"/>
  <c r="F2062" i="3"/>
  <c r="E2064" i="3"/>
  <c r="J2064" i="3" s="1"/>
  <c r="F2073" i="3"/>
  <c r="E2075" i="3"/>
  <c r="J2075" i="3" s="1"/>
  <c r="E2081" i="3"/>
  <c r="J2081" i="3" s="1"/>
  <c r="L2087" i="3"/>
  <c r="E2087" i="3"/>
  <c r="J2087" i="3" s="1"/>
  <c r="F2094" i="3"/>
  <c r="E2096" i="3"/>
  <c r="J2096" i="3" s="1"/>
  <c r="E2107" i="3"/>
  <c r="J2107" i="3" s="1"/>
  <c r="F2105" i="3"/>
  <c r="F2128" i="3"/>
  <c r="E2130" i="3"/>
  <c r="J2130" i="3" s="1"/>
  <c r="E2129" i="3"/>
  <c r="J2129" i="3" s="1"/>
  <c r="E2127" i="3"/>
  <c r="J2127" i="3" s="1"/>
  <c r="F1419" i="3"/>
  <c r="F1435" i="3"/>
  <c r="F1443" i="3"/>
  <c r="F1451" i="3"/>
  <c r="F1459" i="3"/>
  <c r="F1467" i="3"/>
  <c r="F1475" i="3"/>
  <c r="F1483" i="3"/>
  <c r="F1491" i="3"/>
  <c r="F1499" i="3"/>
  <c r="J1943" i="3"/>
  <c r="F1950" i="3"/>
  <c r="E1983" i="3"/>
  <c r="J1983" i="3" s="1"/>
  <c r="L1984" i="3"/>
  <c r="E1987" i="3"/>
  <c r="J1987" i="3" s="1"/>
  <c r="E1991" i="3"/>
  <c r="J1991" i="3" s="1"/>
  <c r="E1995" i="3"/>
  <c r="J1995" i="3" s="1"/>
  <c r="E1999" i="3"/>
  <c r="J1999" i="3" s="1"/>
  <c r="F2010" i="3"/>
  <c r="F2018" i="3"/>
  <c r="F2026" i="3"/>
  <c r="F2034" i="3"/>
  <c r="F2042" i="3"/>
  <c r="F2050" i="3"/>
  <c r="F2058" i="3"/>
  <c r="F2066" i="3"/>
  <c r="F2074" i="3"/>
  <c r="F2082" i="3"/>
  <c r="F2090" i="3"/>
  <c r="F2098" i="3"/>
  <c r="L2105" i="3"/>
  <c r="E2112" i="3"/>
  <c r="J2112" i="3" s="1"/>
  <c r="F2111" i="3"/>
  <c r="L2123" i="3"/>
  <c r="E2126" i="3"/>
  <c r="J2126" i="3" s="1"/>
  <c r="F2125" i="3"/>
  <c r="E2128" i="3"/>
  <c r="J2128" i="3" s="1"/>
  <c r="F2127" i="3"/>
  <c r="F2124" i="3"/>
  <c r="E2125" i="3"/>
  <c r="J2125" i="3" s="1"/>
  <c r="L2139" i="3"/>
  <c r="E2142" i="3"/>
  <c r="J2142" i="3" s="1"/>
  <c r="F2141" i="3"/>
  <c r="E2144" i="3"/>
  <c r="J2144" i="3" s="1"/>
  <c r="L2590" i="3"/>
  <c r="E2619" i="3"/>
  <c r="J2619" i="3" s="1"/>
  <c r="F2617" i="3"/>
  <c r="E2616" i="3"/>
  <c r="J2616" i="3" s="1"/>
  <c r="E2627" i="3"/>
  <c r="J2627" i="3" s="1"/>
  <c r="F2625" i="3"/>
  <c r="L2649" i="3"/>
  <c r="L2656" i="3"/>
  <c r="F2656" i="3"/>
  <c r="E2658" i="3"/>
  <c r="J2658" i="3" s="1"/>
  <c r="E2662" i="3"/>
  <c r="J2662" i="3" s="1"/>
  <c r="F2677" i="3"/>
  <c r="L2684" i="3"/>
  <c r="F2695" i="3"/>
  <c r="E2702" i="3"/>
  <c r="J2702" i="3" s="1"/>
  <c r="L2713" i="3"/>
  <c r="F2728" i="3"/>
  <c r="E2730" i="3"/>
  <c r="J2730" i="3" s="1"/>
  <c r="F2741" i="3"/>
  <c r="L2748" i="3"/>
  <c r="F2759" i="3"/>
  <c r="E2766" i="3"/>
  <c r="J2766" i="3" s="1"/>
  <c r="L2777" i="3"/>
  <c r="F3381" i="3"/>
  <c r="E3383" i="3"/>
  <c r="J3383" i="3" s="1"/>
  <c r="F3380" i="3"/>
  <c r="F3379" i="3"/>
  <c r="E3382" i="3"/>
  <c r="J3382" i="3" s="1"/>
  <c r="F3966" i="3"/>
  <c r="E3968" i="3"/>
  <c r="J3968" i="3" s="1"/>
  <c r="F3965" i="3"/>
  <c r="F3964" i="3"/>
  <c r="E3967" i="3"/>
  <c r="J3967" i="3" s="1"/>
  <c r="L1935" i="3"/>
  <c r="E1947" i="3"/>
  <c r="E1951" i="3"/>
  <c r="E1955" i="3"/>
  <c r="J1955" i="3" s="1"/>
  <c r="E1959" i="3"/>
  <c r="J1959" i="3" s="1"/>
  <c r="E1963" i="3"/>
  <c r="J1963" i="3" s="1"/>
  <c r="E1967" i="3"/>
  <c r="J1967" i="3" s="1"/>
  <c r="E1971" i="3"/>
  <c r="J1971" i="3" s="1"/>
  <c r="E1975" i="3"/>
  <c r="J1975" i="3" s="1"/>
  <c r="E1979" i="3"/>
  <c r="J1979" i="3" s="1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F2101" i="3"/>
  <c r="L2117" i="3"/>
  <c r="L2118" i="3"/>
  <c r="L2114" i="3"/>
  <c r="L2133" i="3"/>
  <c r="L2134" i="3"/>
  <c r="L2130" i="3"/>
  <c r="L2140" i="3"/>
  <c r="L2587" i="3"/>
  <c r="L2586" i="3"/>
  <c r="L2585" i="3"/>
  <c r="L2584" i="3"/>
  <c r="F2593" i="3"/>
  <c r="L2619" i="3"/>
  <c r="E2621" i="3"/>
  <c r="J2621" i="3" s="1"/>
  <c r="F2622" i="3"/>
  <c r="L2650" i="3"/>
  <c r="F2652" i="3"/>
  <c r="F2663" i="3"/>
  <c r="F2669" i="3"/>
  <c r="L2676" i="3"/>
  <c r="E2694" i="3"/>
  <c r="J2694" i="3" s="1"/>
  <c r="E2712" i="3"/>
  <c r="J2712" i="3" s="1"/>
  <c r="F2720" i="3"/>
  <c r="E2722" i="3"/>
  <c r="J2722" i="3" s="1"/>
  <c r="L2723" i="3"/>
  <c r="F2733" i="3"/>
  <c r="L2740" i="3"/>
  <c r="E2758" i="3"/>
  <c r="J2758" i="3" s="1"/>
  <c r="E2776" i="3"/>
  <c r="J2776" i="3" s="1"/>
  <c r="F2784" i="3"/>
  <c r="E2786" i="3"/>
  <c r="J2786" i="3" s="1"/>
  <c r="L2786" i="3"/>
  <c r="L3246" i="3"/>
  <c r="L3243" i="3"/>
  <c r="L3241" i="3"/>
  <c r="L3240" i="3"/>
  <c r="E3293" i="3"/>
  <c r="J3293" i="3" s="1"/>
  <c r="E3292" i="3"/>
  <c r="J3292" i="3" s="1"/>
  <c r="F3291" i="3"/>
  <c r="E3304" i="3"/>
  <c r="J3304" i="3" s="1"/>
  <c r="F3302" i="3"/>
  <c r="E3303" i="3"/>
  <c r="J3303" i="3" s="1"/>
  <c r="F3317" i="3"/>
  <c r="E3318" i="3"/>
  <c r="J3318" i="3" s="1"/>
  <c r="E3319" i="3"/>
  <c r="J3319" i="3" s="1"/>
  <c r="F3315" i="3"/>
  <c r="F3316" i="3"/>
  <c r="L3333" i="3"/>
  <c r="L3334" i="3"/>
  <c r="E1412" i="3"/>
  <c r="J1412" i="3" s="1"/>
  <c r="F1473" i="3"/>
  <c r="F1481" i="3"/>
  <c r="F1489" i="3"/>
  <c r="F1497" i="3"/>
  <c r="F1947" i="3"/>
  <c r="F1951" i="3"/>
  <c r="F1955" i="3"/>
  <c r="F1959" i="3"/>
  <c r="F1963" i="3"/>
  <c r="F1967" i="3"/>
  <c r="F1971" i="3"/>
  <c r="F1975" i="3"/>
  <c r="E2003" i="3"/>
  <c r="J2003" i="3" s="1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L2109" i="3"/>
  <c r="L2111" i="3"/>
  <c r="F2120" i="3"/>
  <c r="E2122" i="3"/>
  <c r="J2122" i="3" s="1"/>
  <c r="F2123" i="3"/>
  <c r="F2121" i="3"/>
  <c r="L2127" i="3"/>
  <c r="L2128" i="3"/>
  <c r="F2136" i="3"/>
  <c r="E2138" i="3"/>
  <c r="J2138" i="3" s="1"/>
  <c r="F2139" i="3"/>
  <c r="E2141" i="3"/>
  <c r="J2141" i="3" s="1"/>
  <c r="F2138" i="3"/>
  <c r="F2137" i="3"/>
  <c r="E2143" i="3"/>
  <c r="J2143" i="3" s="1"/>
  <c r="F2597" i="3"/>
  <c r="F2601" i="3"/>
  <c r="F2605" i="3"/>
  <c r="E2611" i="3"/>
  <c r="J2611" i="3" s="1"/>
  <c r="E2615" i="3"/>
  <c r="J2615" i="3" s="1"/>
  <c r="E2618" i="3"/>
  <c r="J2618" i="3" s="1"/>
  <c r="F2613" i="3"/>
  <c r="E2617" i="3"/>
  <c r="J2617" i="3" s="1"/>
  <c r="F2615" i="3"/>
  <c r="L2645" i="3"/>
  <c r="L2648" i="3"/>
  <c r="F2648" i="3"/>
  <c r="E2650" i="3"/>
  <c r="J2650" i="3" s="1"/>
  <c r="E2654" i="3"/>
  <c r="J2654" i="3" s="1"/>
  <c r="L2659" i="3"/>
  <c r="L2668" i="3"/>
  <c r="F2679" i="3"/>
  <c r="L2697" i="3"/>
  <c r="E2704" i="3"/>
  <c r="J2704" i="3" s="1"/>
  <c r="F2712" i="3"/>
  <c r="E2714" i="3"/>
  <c r="J2714" i="3" s="1"/>
  <c r="L2715" i="3"/>
  <c r="F2725" i="3"/>
  <c r="E2729" i="3"/>
  <c r="J2729" i="3" s="1"/>
  <c r="L2732" i="3"/>
  <c r="F2743" i="3"/>
  <c r="L2761" i="3"/>
  <c r="E2768" i="3"/>
  <c r="J2768" i="3" s="1"/>
  <c r="F2776" i="3"/>
  <c r="E2778" i="3"/>
  <c r="J2778" i="3" s="1"/>
  <c r="L2779" i="3"/>
  <c r="L3253" i="3"/>
  <c r="L3252" i="3"/>
  <c r="L3251" i="3"/>
  <c r="F1984" i="3"/>
  <c r="F1988" i="3"/>
  <c r="F1992" i="3"/>
  <c r="F1996" i="3"/>
  <c r="F2000" i="3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L2103" i="3"/>
  <c r="L2616" i="3"/>
  <c r="E2664" i="3"/>
  <c r="J2664" i="3" s="1"/>
  <c r="E2663" i="3"/>
  <c r="J2663" i="3" s="1"/>
  <c r="F2662" i="3"/>
  <c r="F2671" i="3"/>
  <c r="E2678" i="3"/>
  <c r="J2678" i="3" s="1"/>
  <c r="L2689" i="3"/>
  <c r="F2704" i="3"/>
  <c r="E2706" i="3"/>
  <c r="J2706" i="3" s="1"/>
  <c r="L2724" i="3"/>
  <c r="F2735" i="3"/>
  <c r="E2742" i="3"/>
  <c r="J2742" i="3" s="1"/>
  <c r="L2753" i="3"/>
  <c r="F2768" i="3"/>
  <c r="E2770" i="3"/>
  <c r="J2770" i="3" s="1"/>
  <c r="E3280" i="3"/>
  <c r="J3280" i="3" s="1"/>
  <c r="E3284" i="3"/>
  <c r="J3284" i="3" s="1"/>
  <c r="E1981" i="3"/>
  <c r="J1981" i="3" s="1"/>
  <c r="E1985" i="3"/>
  <c r="J1985" i="3" s="1"/>
  <c r="F2104" i="3"/>
  <c r="E2106" i="3"/>
  <c r="J2106" i="3" s="1"/>
  <c r="L2108" i="3"/>
  <c r="F2116" i="3"/>
  <c r="F2132" i="3"/>
  <c r="L2138" i="3"/>
  <c r="F2144" i="3"/>
  <c r="F2143" i="3"/>
  <c r="L2595" i="3"/>
  <c r="L2594" i="3"/>
  <c r="E2598" i="3"/>
  <c r="J2598" i="3" s="1"/>
  <c r="E2597" i="3"/>
  <c r="J2597" i="3" s="1"/>
  <c r="F2596" i="3"/>
  <c r="L2599" i="3"/>
  <c r="L2598" i="3"/>
  <c r="E2602" i="3"/>
  <c r="J2602" i="3" s="1"/>
  <c r="E2601" i="3"/>
  <c r="J2601" i="3" s="1"/>
  <c r="F2600" i="3"/>
  <c r="L2603" i="3"/>
  <c r="L2602" i="3"/>
  <c r="E2606" i="3"/>
  <c r="J2606" i="3" s="1"/>
  <c r="E2605" i="3"/>
  <c r="J2605" i="3" s="1"/>
  <c r="F2604" i="3"/>
  <c r="L2607" i="3"/>
  <c r="L2606" i="3"/>
  <c r="E2610" i="3"/>
  <c r="J2610" i="3" s="1"/>
  <c r="E2609" i="3"/>
  <c r="J2609" i="3" s="1"/>
  <c r="F2608" i="3"/>
  <c r="L2611" i="3"/>
  <c r="L2610" i="3"/>
  <c r="L2615" i="3"/>
  <c r="F2612" i="3"/>
  <c r="F2618" i="3"/>
  <c r="E2626" i="3"/>
  <c r="J2626" i="3" s="1"/>
  <c r="F2624" i="3"/>
  <c r="E2670" i="3"/>
  <c r="J2670" i="3" s="1"/>
  <c r="F2696" i="3"/>
  <c r="E2698" i="3"/>
  <c r="J2698" i="3" s="1"/>
  <c r="L2699" i="3"/>
  <c r="L2716" i="3"/>
  <c r="E2734" i="3"/>
  <c r="J2734" i="3" s="1"/>
  <c r="F2760" i="3"/>
  <c r="E2762" i="3"/>
  <c r="J2762" i="3" s="1"/>
  <c r="L2763" i="3"/>
  <c r="L2780" i="3"/>
  <c r="L3865" i="3"/>
  <c r="L3866" i="3"/>
  <c r="F4012" i="3"/>
  <c r="F4011" i="3"/>
  <c r="E4014" i="3"/>
  <c r="J4014" i="3" s="1"/>
  <c r="E4013" i="3"/>
  <c r="J4013" i="3" s="1"/>
  <c r="E1949" i="3"/>
  <c r="F2107" i="3"/>
  <c r="L2125" i="3"/>
  <c r="L2126" i="3"/>
  <c r="L2122" i="3"/>
  <c r="L2141" i="3"/>
  <c r="L2142" i="3"/>
  <c r="E2140" i="3"/>
  <c r="J2140" i="3" s="1"/>
  <c r="L2143" i="3"/>
  <c r="L2589" i="3"/>
  <c r="L2593" i="3"/>
  <c r="E2596" i="3"/>
  <c r="J2596" i="3" s="1"/>
  <c r="L2597" i="3"/>
  <c r="E2600" i="3"/>
  <c r="J2600" i="3" s="1"/>
  <c r="L2601" i="3"/>
  <c r="E2604" i="3"/>
  <c r="J2604" i="3" s="1"/>
  <c r="L2605" i="3"/>
  <c r="E2613" i="3"/>
  <c r="J2613" i="3" s="1"/>
  <c r="E2608" i="3"/>
  <c r="J2608" i="3" s="1"/>
  <c r="L2609" i="3"/>
  <c r="F2611" i="3"/>
  <c r="L2618" i="3"/>
  <c r="E2623" i="3"/>
  <c r="J2623" i="3" s="1"/>
  <c r="F2621" i="3"/>
  <c r="E2624" i="3"/>
  <c r="J2624" i="3" s="1"/>
  <c r="L2625" i="3"/>
  <c r="F2647" i="3"/>
  <c r="E2656" i="3"/>
  <c r="J2656" i="3" s="1"/>
  <c r="F2654" i="3"/>
  <c r="L2673" i="3"/>
  <c r="E2680" i="3"/>
  <c r="J2680" i="3" s="1"/>
  <c r="F2688" i="3"/>
  <c r="E2690" i="3"/>
  <c r="J2690" i="3" s="1"/>
  <c r="L2691" i="3"/>
  <c r="F2701" i="3"/>
  <c r="E2705" i="3"/>
  <c r="J2705" i="3" s="1"/>
  <c r="L2708" i="3"/>
  <c r="F2710" i="3"/>
  <c r="F2719" i="3"/>
  <c r="E2726" i="3"/>
  <c r="J2726" i="3" s="1"/>
  <c r="L2737" i="3"/>
  <c r="E2744" i="3"/>
  <c r="J2744" i="3" s="1"/>
  <c r="F2752" i="3"/>
  <c r="E2754" i="3"/>
  <c r="J2754" i="3" s="1"/>
  <c r="L2755" i="3"/>
  <c r="F2765" i="3"/>
  <c r="E2769" i="3"/>
  <c r="J2769" i="3" s="1"/>
  <c r="L2772" i="3"/>
  <c r="F2774" i="3"/>
  <c r="F2783" i="3"/>
  <c r="L3312" i="3"/>
  <c r="L3311" i="3"/>
  <c r="L3397" i="3"/>
  <c r="L3398" i="3"/>
  <c r="L3982" i="3"/>
  <c r="L3983" i="3"/>
  <c r="F2628" i="3"/>
  <c r="F2632" i="3"/>
  <c r="F2636" i="3"/>
  <c r="F2640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L3232" i="3"/>
  <c r="F3250" i="3"/>
  <c r="F3254" i="3"/>
  <c r="F3258" i="3"/>
  <c r="F3262" i="3"/>
  <c r="F3266" i="3"/>
  <c r="F3270" i="3"/>
  <c r="E3277" i="3"/>
  <c r="J3277" i="3" s="1"/>
  <c r="F3274" i="3"/>
  <c r="E3281" i="3"/>
  <c r="J3281" i="3" s="1"/>
  <c r="F3279" i="3"/>
  <c r="E3287" i="3"/>
  <c r="J3287" i="3" s="1"/>
  <c r="E3288" i="3"/>
  <c r="J3288" i="3" s="1"/>
  <c r="L3295" i="3"/>
  <c r="F3301" i="3"/>
  <c r="L3307" i="3"/>
  <c r="L3310" i="3"/>
  <c r="L3306" i="3"/>
  <c r="L3329" i="3"/>
  <c r="E3365" i="3"/>
  <c r="J3365" i="3" s="1"/>
  <c r="F3373" i="3"/>
  <c r="E3375" i="3"/>
  <c r="J3375" i="3" s="1"/>
  <c r="F3372" i="3"/>
  <c r="L3393" i="3"/>
  <c r="E3428" i="3"/>
  <c r="J3428" i="3" s="1"/>
  <c r="L3881" i="3"/>
  <c r="L3883" i="3"/>
  <c r="L3891" i="3"/>
  <c r="E3950" i="3"/>
  <c r="J3950" i="3" s="1"/>
  <c r="F3958" i="3"/>
  <c r="E3960" i="3"/>
  <c r="J3960" i="3" s="1"/>
  <c r="F3957" i="3"/>
  <c r="L3978" i="3"/>
  <c r="F4047" i="3"/>
  <c r="E4049" i="3"/>
  <c r="J4049" i="3" s="1"/>
  <c r="E4048" i="3"/>
  <c r="J4048" i="3" s="1"/>
  <c r="F4689" i="3"/>
  <c r="E4691" i="3"/>
  <c r="J4691" i="3" s="1"/>
  <c r="F4687" i="3"/>
  <c r="E4690" i="3"/>
  <c r="J4690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3231" i="3"/>
  <c r="E3251" i="3"/>
  <c r="J3251" i="3" s="1"/>
  <c r="E3282" i="3"/>
  <c r="J3282" i="3" s="1"/>
  <c r="F3280" i="3"/>
  <c r="E3283" i="3"/>
  <c r="J3283" i="3" s="1"/>
  <c r="F3282" i="3"/>
  <c r="E3291" i="3"/>
  <c r="J3291" i="3" s="1"/>
  <c r="F3290" i="3"/>
  <c r="L3305" i="3"/>
  <c r="F3365" i="3"/>
  <c r="E3367" i="3"/>
  <c r="J3367" i="3" s="1"/>
  <c r="F3364" i="3"/>
  <c r="E3379" i="3"/>
  <c r="J3379" i="3" s="1"/>
  <c r="L3385" i="3"/>
  <c r="L3863" i="3"/>
  <c r="L3864" i="3"/>
  <c r="L3894" i="3"/>
  <c r="L3893" i="3"/>
  <c r="F3950" i="3"/>
  <c r="E3952" i="3"/>
  <c r="J3952" i="3" s="1"/>
  <c r="F3949" i="3"/>
  <c r="E3964" i="3"/>
  <c r="J3964" i="3" s="1"/>
  <c r="L3970" i="3"/>
  <c r="N2582" i="3"/>
  <c r="F2629" i="3"/>
  <c r="F2633" i="3"/>
  <c r="F2637" i="3"/>
  <c r="F2641" i="3"/>
  <c r="E3247" i="3"/>
  <c r="J3247" i="3" s="1"/>
  <c r="F3251" i="3"/>
  <c r="F3255" i="3"/>
  <c r="F3259" i="3"/>
  <c r="F3263" i="3"/>
  <c r="F3267" i="3"/>
  <c r="F3271" i="3"/>
  <c r="E3278" i="3"/>
  <c r="J3278" i="3" s="1"/>
  <c r="F3276" i="3"/>
  <c r="L3279" i="3"/>
  <c r="F3275" i="3"/>
  <c r="E3276" i="3"/>
  <c r="J3276" i="3" s="1"/>
  <c r="F3278" i="3"/>
  <c r="L3285" i="3"/>
  <c r="F3285" i="3"/>
  <c r="L3299" i="3"/>
  <c r="L3304" i="3"/>
  <c r="E3307" i="3"/>
  <c r="J3307" i="3" s="1"/>
  <c r="E3325" i="3"/>
  <c r="J3325" i="3" s="1"/>
  <c r="E3328" i="3"/>
  <c r="J3328" i="3" s="1"/>
  <c r="F3326" i="3"/>
  <c r="L3332" i="3"/>
  <c r="E3349" i="3"/>
  <c r="J3349" i="3" s="1"/>
  <c r="F3357" i="3"/>
  <c r="E3359" i="3"/>
  <c r="J3359" i="3" s="1"/>
  <c r="F3356" i="3"/>
  <c r="L3360" i="3"/>
  <c r="E3371" i="3"/>
  <c r="J3371" i="3" s="1"/>
  <c r="E3374" i="3"/>
  <c r="J3374" i="3" s="1"/>
  <c r="L3377" i="3"/>
  <c r="L3396" i="3"/>
  <c r="E3413" i="3"/>
  <c r="J3413" i="3" s="1"/>
  <c r="F3421" i="3"/>
  <c r="E3423" i="3"/>
  <c r="J3423" i="3" s="1"/>
  <c r="F3420" i="3"/>
  <c r="L3424" i="3"/>
  <c r="E3426" i="3"/>
  <c r="J3426" i="3" s="1"/>
  <c r="L3862" i="3"/>
  <c r="L3860" i="3"/>
  <c r="L3889" i="3"/>
  <c r="E3934" i="3"/>
  <c r="J3934" i="3" s="1"/>
  <c r="F3942" i="3"/>
  <c r="E3944" i="3"/>
  <c r="J3944" i="3" s="1"/>
  <c r="F3941" i="3"/>
  <c r="E3956" i="3"/>
  <c r="J3956" i="3" s="1"/>
  <c r="E3959" i="3"/>
  <c r="J3959" i="3" s="1"/>
  <c r="L3962" i="3"/>
  <c r="L3981" i="3"/>
  <c r="E3998" i="3"/>
  <c r="J3998" i="3" s="1"/>
  <c r="E2630" i="3"/>
  <c r="J2630" i="3" s="1"/>
  <c r="L2631" i="3"/>
  <c r="E2634" i="3"/>
  <c r="J2634" i="3" s="1"/>
  <c r="L2635" i="3"/>
  <c r="E2638" i="3"/>
  <c r="J2638" i="3" s="1"/>
  <c r="L2639" i="3"/>
  <c r="E2642" i="3"/>
  <c r="J2642" i="3" s="1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L3225" i="3"/>
  <c r="F3247" i="3"/>
  <c r="E3248" i="3"/>
  <c r="J3248" i="3" s="1"/>
  <c r="L3249" i="3"/>
  <c r="E3252" i="3"/>
  <c r="J3252" i="3" s="1"/>
  <c r="E3256" i="3"/>
  <c r="J3256" i="3" s="1"/>
  <c r="L3257" i="3"/>
  <c r="E3260" i="3"/>
  <c r="J3260" i="3" s="1"/>
  <c r="L3261" i="3"/>
  <c r="E3264" i="3"/>
  <c r="J3264" i="3" s="1"/>
  <c r="L3265" i="3"/>
  <c r="E3268" i="3"/>
  <c r="J3268" i="3" s="1"/>
  <c r="L3269" i="3"/>
  <c r="E3272" i="3"/>
  <c r="J3272" i="3" s="1"/>
  <c r="L3273" i="3"/>
  <c r="F3281" i="3"/>
  <c r="F3288" i="3"/>
  <c r="E3290" i="3"/>
  <c r="J3290" i="3" s="1"/>
  <c r="E3301" i="3"/>
  <c r="J3301" i="3" s="1"/>
  <c r="L3298" i="3"/>
  <c r="E3302" i="3"/>
  <c r="J3302" i="3" s="1"/>
  <c r="F3307" i="3"/>
  <c r="E3308" i="3"/>
  <c r="J3308" i="3" s="1"/>
  <c r="F3349" i="3"/>
  <c r="E3351" i="3"/>
  <c r="J3351" i="3" s="1"/>
  <c r="F3348" i="3"/>
  <c r="E3363" i="3"/>
  <c r="J3363" i="3" s="1"/>
  <c r="E3366" i="3"/>
  <c r="J3366" i="3" s="1"/>
  <c r="L3369" i="3"/>
  <c r="F3371" i="3"/>
  <c r="L3388" i="3"/>
  <c r="F3413" i="3"/>
  <c r="E3415" i="3"/>
  <c r="J3415" i="3" s="1"/>
  <c r="F3412" i="3"/>
  <c r="E3427" i="3"/>
  <c r="J3427" i="3" s="1"/>
  <c r="L3882" i="3"/>
  <c r="L3885" i="3"/>
  <c r="F3934" i="3"/>
  <c r="E3936" i="3"/>
  <c r="J3936" i="3" s="1"/>
  <c r="F3933" i="3"/>
  <c r="E3948" i="3"/>
  <c r="J3948" i="3" s="1"/>
  <c r="E3951" i="3"/>
  <c r="J3951" i="3" s="1"/>
  <c r="L3954" i="3"/>
  <c r="F3956" i="3"/>
  <c r="L3973" i="3"/>
  <c r="F3998" i="3"/>
  <c r="F3997" i="3"/>
  <c r="E4000" i="3"/>
  <c r="J4000" i="3" s="1"/>
  <c r="L4008" i="3"/>
  <c r="L4009" i="3"/>
  <c r="L4056" i="3"/>
  <c r="L4057" i="3"/>
  <c r="L4577" i="3"/>
  <c r="L4578" i="3"/>
  <c r="F4625" i="3"/>
  <c r="E4627" i="3"/>
  <c r="J4627" i="3" s="1"/>
  <c r="F4623" i="3"/>
  <c r="E4626" i="3"/>
  <c r="J4626" i="3" s="1"/>
  <c r="F2609" i="3"/>
  <c r="F2626" i="3"/>
  <c r="L3236" i="3"/>
  <c r="F3248" i="3"/>
  <c r="E3279" i="3"/>
  <c r="J3279" i="3" s="1"/>
  <c r="L3280" i="3"/>
  <c r="F3284" i="3"/>
  <c r="L3288" i="3"/>
  <c r="L3293" i="3"/>
  <c r="L3294" i="3"/>
  <c r="F3295" i="3"/>
  <c r="E3297" i="3"/>
  <c r="J3297" i="3" s="1"/>
  <c r="E3295" i="3"/>
  <c r="J3295" i="3" s="1"/>
  <c r="L3309" i="3"/>
  <c r="E3312" i="3"/>
  <c r="J3312" i="3" s="1"/>
  <c r="F3310" i="3"/>
  <c r="F3308" i="3"/>
  <c r="E3317" i="3"/>
  <c r="J3317" i="3" s="1"/>
  <c r="E3320" i="3"/>
  <c r="J3320" i="3" s="1"/>
  <c r="F3318" i="3"/>
  <c r="E3323" i="3"/>
  <c r="J3323" i="3" s="1"/>
  <c r="E3333" i="3"/>
  <c r="J3333" i="3" s="1"/>
  <c r="F3341" i="3"/>
  <c r="E3343" i="3"/>
  <c r="J3343" i="3" s="1"/>
  <c r="F3340" i="3"/>
  <c r="L3344" i="3"/>
  <c r="E3358" i="3"/>
  <c r="J3358" i="3" s="1"/>
  <c r="L3361" i="3"/>
  <c r="F3363" i="3"/>
  <c r="L3380" i="3"/>
  <c r="E3397" i="3"/>
  <c r="J3397" i="3" s="1"/>
  <c r="F3405" i="3"/>
  <c r="E3407" i="3"/>
  <c r="J3407" i="3" s="1"/>
  <c r="F3404" i="3"/>
  <c r="L3408" i="3"/>
  <c r="E3410" i="3"/>
  <c r="J3410" i="3" s="1"/>
  <c r="L3425" i="3"/>
  <c r="F3427" i="3"/>
  <c r="L3870" i="3"/>
  <c r="L3879" i="3"/>
  <c r="L3888" i="3"/>
  <c r="E3940" i="3"/>
  <c r="J3940" i="3" s="1"/>
  <c r="E3943" i="3"/>
  <c r="J3943" i="3" s="1"/>
  <c r="L3946" i="3"/>
  <c r="F3948" i="3"/>
  <c r="L3965" i="3"/>
  <c r="E3982" i="3"/>
  <c r="J3982" i="3" s="1"/>
  <c r="F3990" i="3"/>
  <c r="E3992" i="3"/>
  <c r="J3992" i="3" s="1"/>
  <c r="F3989" i="3"/>
  <c r="L3993" i="3"/>
  <c r="L3235" i="3"/>
  <c r="E3249" i="3"/>
  <c r="J3249" i="3" s="1"/>
  <c r="E3253" i="3"/>
  <c r="J3253" i="3" s="1"/>
  <c r="L3282" i="3"/>
  <c r="L3284" i="3"/>
  <c r="L3292" i="3"/>
  <c r="F3296" i="3"/>
  <c r="E3299" i="3"/>
  <c r="J3299" i="3" s="1"/>
  <c r="F3298" i="3"/>
  <c r="F3303" i="3"/>
  <c r="F3304" i="3"/>
  <c r="E3311" i="3"/>
  <c r="J3311" i="3" s="1"/>
  <c r="F3325" i="3"/>
  <c r="E3327" i="3"/>
  <c r="J3327" i="3" s="1"/>
  <c r="F3324" i="3"/>
  <c r="L3328" i="3"/>
  <c r="F3333" i="3"/>
  <c r="E3335" i="3"/>
  <c r="J3335" i="3" s="1"/>
  <c r="F3332" i="3"/>
  <c r="L3336" i="3"/>
  <c r="E3347" i="3"/>
  <c r="J3347" i="3" s="1"/>
  <c r="E3350" i="3"/>
  <c r="J3350" i="3" s="1"/>
  <c r="L3353" i="3"/>
  <c r="E3389" i="3"/>
  <c r="J3389" i="3" s="1"/>
  <c r="F3397" i="3"/>
  <c r="E3399" i="3"/>
  <c r="J3399" i="3" s="1"/>
  <c r="F3396" i="3"/>
  <c r="L3400" i="3"/>
  <c r="E3411" i="3"/>
  <c r="J3411" i="3" s="1"/>
  <c r="E3414" i="3"/>
  <c r="J3414" i="3" s="1"/>
  <c r="L3417" i="3"/>
  <c r="L3884" i="3"/>
  <c r="E3932" i="3"/>
  <c r="J3932" i="3" s="1"/>
  <c r="E3935" i="3"/>
  <c r="J3935" i="3" s="1"/>
  <c r="L3938" i="3"/>
  <c r="E3974" i="3"/>
  <c r="J3974" i="3" s="1"/>
  <c r="F3982" i="3"/>
  <c r="E3984" i="3"/>
  <c r="J3984" i="3" s="1"/>
  <c r="F3981" i="3"/>
  <c r="L3985" i="3"/>
  <c r="E3996" i="3"/>
  <c r="J3996" i="3" s="1"/>
  <c r="L4003" i="3"/>
  <c r="E3999" i="3"/>
  <c r="J3999" i="3" s="1"/>
  <c r="L4000" i="3"/>
  <c r="L4706" i="3"/>
  <c r="L3275" i="3"/>
  <c r="L3283" i="3"/>
  <c r="L3281" i="3"/>
  <c r="F3287" i="3"/>
  <c r="E3289" i="3"/>
  <c r="J3289" i="3" s="1"/>
  <c r="E3296" i="3"/>
  <c r="J3296" i="3" s="1"/>
  <c r="F3294" i="3"/>
  <c r="F3293" i="3"/>
  <c r="L3302" i="3"/>
  <c r="F3299" i="3"/>
  <c r="E3300" i="3"/>
  <c r="J3300" i="3" s="1"/>
  <c r="L3308" i="3"/>
  <c r="F3305" i="3"/>
  <c r="E3315" i="3"/>
  <c r="J3315" i="3" s="1"/>
  <c r="L3325" i="3"/>
  <c r="L3345" i="3"/>
  <c r="F3347" i="3"/>
  <c r="L3364" i="3"/>
  <c r="E3381" i="3"/>
  <c r="J3381" i="3" s="1"/>
  <c r="F3389" i="3"/>
  <c r="E3391" i="3"/>
  <c r="J3391" i="3" s="1"/>
  <c r="F3388" i="3"/>
  <c r="L3392" i="3"/>
  <c r="L3409" i="3"/>
  <c r="F3411" i="3"/>
  <c r="L3428" i="3"/>
  <c r="L3873" i="3"/>
  <c r="L3878" i="3"/>
  <c r="F3932" i="3"/>
  <c r="L3949" i="3"/>
  <c r="E3966" i="3"/>
  <c r="J3966" i="3" s="1"/>
  <c r="F3974" i="3"/>
  <c r="E3976" i="3"/>
  <c r="J3976" i="3" s="1"/>
  <c r="F3973" i="3"/>
  <c r="L3977" i="3"/>
  <c r="L3994" i="3"/>
  <c r="F3996" i="3"/>
  <c r="E4031" i="3"/>
  <c r="J4031" i="3" s="1"/>
  <c r="F4029" i="3"/>
  <c r="L4581" i="3"/>
  <c r="E3305" i="3"/>
  <c r="J3305" i="3" s="1"/>
  <c r="E3313" i="3"/>
  <c r="J3313" i="3" s="1"/>
  <c r="E3321" i="3"/>
  <c r="J3321" i="3" s="1"/>
  <c r="E3329" i="3"/>
  <c r="J3329" i="3" s="1"/>
  <c r="F3334" i="3"/>
  <c r="E3337" i="3"/>
  <c r="J3337" i="3" s="1"/>
  <c r="E3345" i="3"/>
  <c r="J3345" i="3" s="1"/>
  <c r="F3350" i="3"/>
  <c r="E3353" i="3"/>
  <c r="J3353" i="3" s="1"/>
  <c r="F3358" i="3"/>
  <c r="E3361" i="3"/>
  <c r="J3361" i="3" s="1"/>
  <c r="F3366" i="3"/>
  <c r="E3369" i="3"/>
  <c r="J3369" i="3" s="1"/>
  <c r="F3374" i="3"/>
  <c r="E3377" i="3"/>
  <c r="J3377" i="3" s="1"/>
  <c r="F3382" i="3"/>
  <c r="E3385" i="3"/>
  <c r="J3385" i="3" s="1"/>
  <c r="F3390" i="3"/>
  <c r="E3393" i="3"/>
  <c r="J3393" i="3" s="1"/>
  <c r="F3398" i="3"/>
  <c r="E3401" i="3"/>
  <c r="J3401" i="3" s="1"/>
  <c r="F3406" i="3"/>
  <c r="E3409" i="3"/>
  <c r="J3409" i="3" s="1"/>
  <c r="F3414" i="3"/>
  <c r="E3417" i="3"/>
  <c r="J3417" i="3" s="1"/>
  <c r="F3422" i="3"/>
  <c r="E3425" i="3"/>
  <c r="J3425" i="3" s="1"/>
  <c r="L3868" i="3"/>
  <c r="L3872" i="3"/>
  <c r="L3876" i="3"/>
  <c r="L3880" i="3"/>
  <c r="F3891" i="3"/>
  <c r="F3895" i="3"/>
  <c r="F3899" i="3"/>
  <c r="F3903" i="3"/>
  <c r="F3907" i="3"/>
  <c r="F3911" i="3"/>
  <c r="F3915" i="3"/>
  <c r="F3919" i="3"/>
  <c r="F3923" i="3"/>
  <c r="F3927" i="3"/>
  <c r="E3930" i="3"/>
  <c r="J3930" i="3" s="1"/>
  <c r="F3935" i="3"/>
  <c r="E3938" i="3"/>
  <c r="J3938" i="3" s="1"/>
  <c r="F3943" i="3"/>
  <c r="E3946" i="3"/>
  <c r="J3946" i="3" s="1"/>
  <c r="F3951" i="3"/>
  <c r="E3954" i="3"/>
  <c r="J3954" i="3" s="1"/>
  <c r="F3959" i="3"/>
  <c r="E3962" i="3"/>
  <c r="J3962" i="3" s="1"/>
  <c r="F3967" i="3"/>
  <c r="E3970" i="3"/>
  <c r="J3970" i="3" s="1"/>
  <c r="F3975" i="3"/>
  <c r="E3978" i="3"/>
  <c r="J3978" i="3" s="1"/>
  <c r="F3983" i="3"/>
  <c r="E3986" i="3"/>
  <c r="J3986" i="3" s="1"/>
  <c r="F3991" i="3"/>
  <c r="E3994" i="3"/>
  <c r="J3994" i="3" s="1"/>
  <c r="F4001" i="3"/>
  <c r="F3999" i="3"/>
  <c r="F4004" i="3"/>
  <c r="E4008" i="3"/>
  <c r="J4008" i="3" s="1"/>
  <c r="F4017" i="3"/>
  <c r="E4019" i="3"/>
  <c r="J4019" i="3" s="1"/>
  <c r="F4023" i="3"/>
  <c r="E4025" i="3"/>
  <c r="J4025" i="3" s="1"/>
  <c r="E4037" i="3"/>
  <c r="J4037" i="3" s="1"/>
  <c r="E4038" i="3"/>
  <c r="J4038" i="3" s="1"/>
  <c r="F4046" i="3"/>
  <c r="L4052" i="3"/>
  <c r="L4051" i="3"/>
  <c r="E4066" i="3"/>
  <c r="J4066" i="3" s="1"/>
  <c r="L4069" i="3"/>
  <c r="F4066" i="3"/>
  <c r="L4520" i="3"/>
  <c r="L4539" i="3"/>
  <c r="L4541" i="3"/>
  <c r="L4544" i="3"/>
  <c r="L4552" i="3"/>
  <c r="E4565" i="3"/>
  <c r="J4565" i="3" s="1"/>
  <c r="F4563" i="3"/>
  <c r="L4572" i="3"/>
  <c r="L4574" i="3"/>
  <c r="L4573" i="3"/>
  <c r="F4617" i="3"/>
  <c r="E4619" i="3"/>
  <c r="J4619" i="3" s="1"/>
  <c r="E4622" i="3"/>
  <c r="J4622" i="3" s="1"/>
  <c r="L4637" i="3"/>
  <c r="F4681" i="3"/>
  <c r="E4683" i="3"/>
  <c r="J4683" i="3" s="1"/>
  <c r="E4686" i="3"/>
  <c r="J4686" i="3" s="1"/>
  <c r="L4701" i="3"/>
  <c r="L5292" i="3"/>
  <c r="L5293" i="3"/>
  <c r="F3313" i="3"/>
  <c r="E3316" i="3"/>
  <c r="J3316" i="3" s="1"/>
  <c r="L3319" i="3"/>
  <c r="F3321" i="3"/>
  <c r="E3324" i="3"/>
  <c r="J3324" i="3" s="1"/>
  <c r="L3327" i="3"/>
  <c r="F3329" i="3"/>
  <c r="E3332" i="3"/>
  <c r="J3332" i="3" s="1"/>
  <c r="L3335" i="3"/>
  <c r="F3337" i="3"/>
  <c r="E3340" i="3"/>
  <c r="J3340" i="3" s="1"/>
  <c r="L3343" i="3"/>
  <c r="F3345" i="3"/>
  <c r="E3348" i="3"/>
  <c r="J3348" i="3" s="1"/>
  <c r="L3351" i="3"/>
  <c r="F3353" i="3"/>
  <c r="E3356" i="3"/>
  <c r="J3356" i="3" s="1"/>
  <c r="L3359" i="3"/>
  <c r="F3361" i="3"/>
  <c r="E3364" i="3"/>
  <c r="J3364" i="3" s="1"/>
  <c r="L3367" i="3"/>
  <c r="F3369" i="3"/>
  <c r="E3372" i="3"/>
  <c r="J3372" i="3" s="1"/>
  <c r="L3375" i="3"/>
  <c r="F3377" i="3"/>
  <c r="E3380" i="3"/>
  <c r="J3380" i="3" s="1"/>
  <c r="L3383" i="3"/>
  <c r="F3385" i="3"/>
  <c r="E3388" i="3"/>
  <c r="J3388" i="3" s="1"/>
  <c r="L3391" i="3"/>
  <c r="F3393" i="3"/>
  <c r="E3396" i="3"/>
  <c r="J3396" i="3" s="1"/>
  <c r="L3399" i="3"/>
  <c r="F3401" i="3"/>
  <c r="E3404" i="3"/>
  <c r="J3404" i="3" s="1"/>
  <c r="L3407" i="3"/>
  <c r="F3409" i="3"/>
  <c r="E3412" i="3"/>
  <c r="J3412" i="3" s="1"/>
  <c r="L3415" i="3"/>
  <c r="F3417" i="3"/>
  <c r="E3420" i="3"/>
  <c r="J3420" i="3" s="1"/>
  <c r="L3423" i="3"/>
  <c r="F3425" i="3"/>
  <c r="E3896" i="3"/>
  <c r="J3896" i="3" s="1"/>
  <c r="E3900" i="3"/>
  <c r="J3900" i="3" s="1"/>
  <c r="E3904" i="3"/>
  <c r="J3904" i="3" s="1"/>
  <c r="E3908" i="3"/>
  <c r="J3908" i="3" s="1"/>
  <c r="E3912" i="3"/>
  <c r="J3912" i="3" s="1"/>
  <c r="E3916" i="3"/>
  <c r="J3916" i="3" s="1"/>
  <c r="F3930" i="3"/>
  <c r="E3933" i="3"/>
  <c r="J3933" i="3" s="1"/>
  <c r="L3936" i="3"/>
  <c r="F3938" i="3"/>
  <c r="E3941" i="3"/>
  <c r="J3941" i="3" s="1"/>
  <c r="L3944" i="3"/>
  <c r="F3946" i="3"/>
  <c r="E3949" i="3"/>
  <c r="J3949" i="3" s="1"/>
  <c r="L3952" i="3"/>
  <c r="F3954" i="3"/>
  <c r="E3957" i="3"/>
  <c r="J3957" i="3" s="1"/>
  <c r="L3960" i="3"/>
  <c r="F3962" i="3"/>
  <c r="E3965" i="3"/>
  <c r="J3965" i="3" s="1"/>
  <c r="L3968" i="3"/>
  <c r="F3970" i="3"/>
  <c r="E3973" i="3"/>
  <c r="J3973" i="3" s="1"/>
  <c r="L3976" i="3"/>
  <c r="F3978" i="3"/>
  <c r="E3981" i="3"/>
  <c r="J3981" i="3" s="1"/>
  <c r="L3984" i="3"/>
  <c r="F3986" i="3"/>
  <c r="E3989" i="3"/>
  <c r="J3989" i="3" s="1"/>
  <c r="L3992" i="3"/>
  <c r="F3994" i="3"/>
  <c r="E3997" i="3"/>
  <c r="J3997" i="3" s="1"/>
  <c r="F4028" i="3"/>
  <c r="L4027" i="3"/>
  <c r="E4047" i="3"/>
  <c r="J4047" i="3" s="1"/>
  <c r="F4042" i="3"/>
  <c r="F4063" i="3"/>
  <c r="E4065" i="3"/>
  <c r="J4065" i="3" s="1"/>
  <c r="E4538" i="3"/>
  <c r="J4538" i="3" s="1"/>
  <c r="E4534" i="3"/>
  <c r="J4534" i="3" s="1"/>
  <c r="E4540" i="3"/>
  <c r="J4540" i="3" s="1"/>
  <c r="F4537" i="3"/>
  <c r="L4546" i="3"/>
  <c r="F4609" i="3"/>
  <c r="E4611" i="3"/>
  <c r="J4611" i="3" s="1"/>
  <c r="E4623" i="3"/>
  <c r="J4623" i="3" s="1"/>
  <c r="L4629" i="3"/>
  <c r="F4673" i="3"/>
  <c r="E4675" i="3"/>
  <c r="J4675" i="3" s="1"/>
  <c r="E4687" i="3"/>
  <c r="J4687" i="3" s="1"/>
  <c r="L4693" i="3"/>
  <c r="F5321" i="3"/>
  <c r="E5323" i="3"/>
  <c r="J5323" i="3" s="1"/>
  <c r="F5318" i="3"/>
  <c r="E5321" i="3"/>
  <c r="J5321" i="3" s="1"/>
  <c r="E5346" i="3"/>
  <c r="J5346" i="3" s="1"/>
  <c r="E5345" i="3"/>
  <c r="J5345" i="3" s="1"/>
  <c r="F5344" i="3"/>
  <c r="E5344" i="3"/>
  <c r="J5344" i="3" s="1"/>
  <c r="F5342" i="3"/>
  <c r="E5955" i="3"/>
  <c r="J5955" i="3" s="1"/>
  <c r="F5953" i="3"/>
  <c r="E5953" i="3"/>
  <c r="J5953" i="3" s="1"/>
  <c r="E5952" i="3"/>
  <c r="J5952" i="3" s="1"/>
  <c r="L3867" i="3"/>
  <c r="L3871" i="3"/>
  <c r="F3896" i="3"/>
  <c r="F3900" i="3"/>
  <c r="F3904" i="3"/>
  <c r="F3908" i="3"/>
  <c r="F3912" i="3"/>
  <c r="F3916" i="3"/>
  <c r="F3920" i="3"/>
  <c r="F3924" i="3"/>
  <c r="E3928" i="3"/>
  <c r="J3928" i="3" s="1"/>
  <c r="L3931" i="3"/>
  <c r="L4004" i="3"/>
  <c r="E4007" i="3"/>
  <c r="J4007" i="3" s="1"/>
  <c r="F4002" i="3"/>
  <c r="F4007" i="3"/>
  <c r="E4009" i="3"/>
  <c r="J4009" i="3" s="1"/>
  <c r="F4009" i="3"/>
  <c r="E4011" i="3"/>
  <c r="J4011" i="3" s="1"/>
  <c r="F4008" i="3"/>
  <c r="E4012" i="3"/>
  <c r="J4012" i="3" s="1"/>
  <c r="F4018" i="3"/>
  <c r="E4024" i="3"/>
  <c r="J4024" i="3" s="1"/>
  <c r="F4039" i="3"/>
  <c r="E4041" i="3"/>
  <c r="J4041" i="3" s="1"/>
  <c r="L4054" i="3"/>
  <c r="F4062" i="3"/>
  <c r="F4059" i="3"/>
  <c r="L4068" i="3"/>
  <c r="L4067" i="3"/>
  <c r="L4519" i="3"/>
  <c r="F4536" i="3"/>
  <c r="F4534" i="3"/>
  <c r="E4561" i="3"/>
  <c r="J4561" i="3" s="1"/>
  <c r="F4559" i="3"/>
  <c r="L4580" i="3"/>
  <c r="F4601" i="3"/>
  <c r="E4603" i="3"/>
  <c r="J4603" i="3" s="1"/>
  <c r="E4606" i="3"/>
  <c r="J4606" i="3" s="1"/>
  <c r="E4618" i="3"/>
  <c r="J4618" i="3" s="1"/>
  <c r="L4621" i="3"/>
  <c r="L4644" i="3"/>
  <c r="F4665" i="3"/>
  <c r="E4667" i="3"/>
  <c r="J4667" i="3" s="1"/>
  <c r="E4670" i="3"/>
  <c r="J4670" i="3" s="1"/>
  <c r="E4682" i="3"/>
  <c r="J4682" i="3" s="1"/>
  <c r="L4685" i="3"/>
  <c r="L4708" i="3"/>
  <c r="L5233" i="3"/>
  <c r="L5232" i="3"/>
  <c r="L5286" i="3"/>
  <c r="L5284" i="3"/>
  <c r="E3298" i="3"/>
  <c r="J3298" i="3" s="1"/>
  <c r="E3306" i="3"/>
  <c r="J3306" i="3" s="1"/>
  <c r="E3314" i="3"/>
  <c r="J3314" i="3" s="1"/>
  <c r="E3322" i="3"/>
  <c r="J3322" i="3" s="1"/>
  <c r="E3330" i="3"/>
  <c r="J3330" i="3" s="1"/>
  <c r="E3338" i="3"/>
  <c r="J3338" i="3" s="1"/>
  <c r="E3346" i="3"/>
  <c r="J3346" i="3" s="1"/>
  <c r="E3354" i="3"/>
  <c r="J3354" i="3" s="1"/>
  <c r="E3362" i="3"/>
  <c r="J3362" i="3" s="1"/>
  <c r="E3370" i="3"/>
  <c r="J3370" i="3" s="1"/>
  <c r="E3378" i="3"/>
  <c r="J3378" i="3" s="1"/>
  <c r="E3386" i="3"/>
  <c r="J3386" i="3" s="1"/>
  <c r="E3394" i="3"/>
  <c r="J3394" i="3" s="1"/>
  <c r="E3402" i="3"/>
  <c r="J3402" i="3" s="1"/>
  <c r="E3893" i="3"/>
  <c r="J3893" i="3" s="1"/>
  <c r="E3897" i="3"/>
  <c r="J3897" i="3" s="1"/>
  <c r="E3901" i="3"/>
  <c r="J3901" i="3" s="1"/>
  <c r="E3905" i="3"/>
  <c r="J3905" i="3" s="1"/>
  <c r="E3909" i="3"/>
  <c r="J3909" i="3" s="1"/>
  <c r="E3913" i="3"/>
  <c r="J3913" i="3" s="1"/>
  <c r="E3917" i="3"/>
  <c r="J3917" i="3" s="1"/>
  <c r="E3921" i="3"/>
  <c r="J3921" i="3" s="1"/>
  <c r="E3925" i="3"/>
  <c r="J3925" i="3" s="1"/>
  <c r="E3931" i="3"/>
  <c r="J3931" i="3" s="1"/>
  <c r="E3939" i="3"/>
  <c r="J3939" i="3" s="1"/>
  <c r="E3947" i="3"/>
  <c r="J3947" i="3" s="1"/>
  <c r="E3955" i="3"/>
  <c r="J3955" i="3" s="1"/>
  <c r="E3963" i="3"/>
  <c r="J3963" i="3" s="1"/>
  <c r="E3971" i="3"/>
  <c r="J3971" i="3" s="1"/>
  <c r="E3979" i="3"/>
  <c r="J3979" i="3" s="1"/>
  <c r="E3987" i="3"/>
  <c r="J3987" i="3" s="1"/>
  <c r="E3995" i="3"/>
  <c r="J3995" i="3" s="1"/>
  <c r="E4004" i="3"/>
  <c r="J4004" i="3" s="1"/>
  <c r="E4003" i="3"/>
  <c r="J4003" i="3" s="1"/>
  <c r="E4010" i="3"/>
  <c r="J4010" i="3" s="1"/>
  <c r="E4005" i="3"/>
  <c r="J4005" i="3" s="1"/>
  <c r="E4006" i="3"/>
  <c r="J4006" i="3" s="1"/>
  <c r="F4015" i="3"/>
  <c r="E4017" i="3"/>
  <c r="J4017" i="3" s="1"/>
  <c r="L4026" i="3"/>
  <c r="L4030" i="3"/>
  <c r="E4029" i="3"/>
  <c r="J4029" i="3" s="1"/>
  <c r="E4030" i="3"/>
  <c r="J4030" i="3" s="1"/>
  <c r="F4038" i="3"/>
  <c r="F4035" i="3"/>
  <c r="L4044" i="3"/>
  <c r="F4044" i="3"/>
  <c r="L4043" i="3"/>
  <c r="L4049" i="3"/>
  <c r="E4058" i="3"/>
  <c r="J4058" i="3" s="1"/>
  <c r="F4053" i="3"/>
  <c r="E4063" i="3"/>
  <c r="J4063" i="3" s="1"/>
  <c r="E4064" i="3"/>
  <c r="J4064" i="3" s="1"/>
  <c r="L4518" i="3"/>
  <c r="L4528" i="3"/>
  <c r="L4533" i="3"/>
  <c r="L4535" i="3"/>
  <c r="L4536" i="3"/>
  <c r="L4537" i="3"/>
  <c r="L4540" i="3"/>
  <c r="F4543" i="3"/>
  <c r="E4546" i="3"/>
  <c r="J4546" i="3" s="1"/>
  <c r="F4545" i="3"/>
  <c r="E4548" i="3"/>
  <c r="J4548" i="3" s="1"/>
  <c r="E4553" i="3"/>
  <c r="J4553" i="3" s="1"/>
  <c r="F4551" i="3"/>
  <c r="E4555" i="3"/>
  <c r="J4555" i="3" s="1"/>
  <c r="L4559" i="3"/>
  <c r="F4564" i="3"/>
  <c r="F4562" i="3"/>
  <c r="F4593" i="3"/>
  <c r="E4595" i="3"/>
  <c r="J4595" i="3" s="1"/>
  <c r="E4598" i="3"/>
  <c r="J4598" i="3" s="1"/>
  <c r="E4607" i="3"/>
  <c r="J4607" i="3" s="1"/>
  <c r="E4610" i="3"/>
  <c r="J4610" i="3" s="1"/>
  <c r="L4613" i="3"/>
  <c r="F4615" i="3"/>
  <c r="E4625" i="3"/>
  <c r="J4625" i="3" s="1"/>
  <c r="F4629" i="3"/>
  <c r="L4636" i="3"/>
  <c r="F4657" i="3"/>
  <c r="E4659" i="3"/>
  <c r="J4659" i="3" s="1"/>
  <c r="E4662" i="3"/>
  <c r="J4662" i="3" s="1"/>
  <c r="E4671" i="3"/>
  <c r="J4671" i="3" s="1"/>
  <c r="E4674" i="3"/>
  <c r="J4674" i="3" s="1"/>
  <c r="L4677" i="3"/>
  <c r="F4679" i="3"/>
  <c r="E4689" i="3"/>
  <c r="J4689" i="3" s="1"/>
  <c r="F4693" i="3"/>
  <c r="L4700" i="3"/>
  <c r="L5147" i="3"/>
  <c r="L5174" i="3"/>
  <c r="L5173" i="3"/>
  <c r="L5170" i="3"/>
  <c r="F5179" i="3"/>
  <c r="E5181" i="3"/>
  <c r="J5181" i="3" s="1"/>
  <c r="E5180" i="3"/>
  <c r="J5180" i="3" s="1"/>
  <c r="E5177" i="3"/>
  <c r="J5177" i="3" s="1"/>
  <c r="F3306" i="3"/>
  <c r="F3314" i="3"/>
  <c r="F3322" i="3"/>
  <c r="F3330" i="3"/>
  <c r="F3338" i="3"/>
  <c r="F3346" i="3"/>
  <c r="F3354" i="3"/>
  <c r="F3362" i="3"/>
  <c r="F3370" i="3"/>
  <c r="F3378" i="3"/>
  <c r="F3386" i="3"/>
  <c r="F3394" i="3"/>
  <c r="F3402" i="3"/>
  <c r="F3410" i="3"/>
  <c r="F3418" i="3"/>
  <c r="F3426" i="3"/>
  <c r="E3889" i="3"/>
  <c r="J3889" i="3" s="1"/>
  <c r="F3931" i="3"/>
  <c r="F3939" i="3"/>
  <c r="F3947" i="3"/>
  <c r="F3955" i="3"/>
  <c r="F3963" i="3"/>
  <c r="F3971" i="3"/>
  <c r="F3979" i="3"/>
  <c r="F3987" i="3"/>
  <c r="F3995" i="3"/>
  <c r="F4005" i="3"/>
  <c r="F4014" i="3"/>
  <c r="L4020" i="3"/>
  <c r="F4020" i="3"/>
  <c r="L4019" i="3"/>
  <c r="E4034" i="3"/>
  <c r="J4034" i="3" s="1"/>
  <c r="L4037" i="3"/>
  <c r="E4039" i="3"/>
  <c r="J4039" i="3" s="1"/>
  <c r="E4040" i="3"/>
  <c r="J4040" i="3" s="1"/>
  <c r="F4049" i="3"/>
  <c r="E4051" i="3"/>
  <c r="J4051" i="3" s="1"/>
  <c r="F4055" i="3"/>
  <c r="E4057" i="3"/>
  <c r="J4057" i="3" s="1"/>
  <c r="L4066" i="3"/>
  <c r="L4070" i="3"/>
  <c r="E4069" i="3"/>
  <c r="J4069" i="3" s="1"/>
  <c r="E4070" i="3"/>
  <c r="J4070" i="3" s="1"/>
  <c r="L4512" i="3"/>
  <c r="L4522" i="3"/>
  <c r="L4530" i="3"/>
  <c r="L4534" i="3"/>
  <c r="E4547" i="3"/>
  <c r="J4547" i="3" s="1"/>
  <c r="E4549" i="3"/>
  <c r="J4549" i="3" s="1"/>
  <c r="E4557" i="3"/>
  <c r="J4557" i="3" s="1"/>
  <c r="F4555" i="3"/>
  <c r="E4562" i="3"/>
  <c r="J4562" i="3" s="1"/>
  <c r="L4566" i="3"/>
  <c r="L4568" i="3"/>
  <c r="F4571" i="3"/>
  <c r="E4573" i="3"/>
  <c r="J4573" i="3" s="1"/>
  <c r="F4585" i="3"/>
  <c r="E4587" i="3"/>
  <c r="J4587" i="3" s="1"/>
  <c r="E4590" i="3"/>
  <c r="J4590" i="3" s="1"/>
  <c r="E4599" i="3"/>
  <c r="J4599" i="3" s="1"/>
  <c r="E4602" i="3"/>
  <c r="J4602" i="3" s="1"/>
  <c r="L4605" i="3"/>
  <c r="F4607" i="3"/>
  <c r="E4617" i="3"/>
  <c r="J4617" i="3" s="1"/>
  <c r="F4621" i="3"/>
  <c r="L4628" i="3"/>
  <c r="F4649" i="3"/>
  <c r="E4651" i="3"/>
  <c r="J4651" i="3" s="1"/>
  <c r="E4654" i="3"/>
  <c r="J4654" i="3" s="1"/>
  <c r="E4663" i="3"/>
  <c r="J4663" i="3" s="1"/>
  <c r="E4666" i="3"/>
  <c r="J4666" i="3" s="1"/>
  <c r="L4669" i="3"/>
  <c r="F4671" i="3"/>
  <c r="E4681" i="3"/>
  <c r="J4681" i="3" s="1"/>
  <c r="F4685" i="3"/>
  <c r="L4692" i="3"/>
  <c r="L5185" i="3"/>
  <c r="E5190" i="3"/>
  <c r="J5190" i="3" s="1"/>
  <c r="F5186" i="3"/>
  <c r="F5188" i="3"/>
  <c r="E5193" i="3"/>
  <c r="J5193" i="3" s="1"/>
  <c r="E5195" i="3"/>
  <c r="J5195" i="3" s="1"/>
  <c r="F5225" i="3"/>
  <c r="E5227" i="3"/>
  <c r="J5227" i="3" s="1"/>
  <c r="E5256" i="3"/>
  <c r="J5256" i="3" s="1"/>
  <c r="F5253" i="3"/>
  <c r="E5255" i="3"/>
  <c r="J5255" i="3" s="1"/>
  <c r="F5254" i="3"/>
  <c r="L5269" i="3"/>
  <c r="E5319" i="3"/>
  <c r="J5319" i="3" s="1"/>
  <c r="E3894" i="3"/>
  <c r="J3894" i="3" s="1"/>
  <c r="E3929" i="3"/>
  <c r="J3929" i="3" s="1"/>
  <c r="E4002" i="3"/>
  <c r="J4002" i="3" s="1"/>
  <c r="L4005" i="3"/>
  <c r="L4013" i="3"/>
  <c r="F4010" i="3"/>
  <c r="F4025" i="3"/>
  <c r="E4027" i="3"/>
  <c r="J4027" i="3" s="1"/>
  <c r="L4024" i="3"/>
  <c r="F4031" i="3"/>
  <c r="E4033" i="3"/>
  <c r="J4033" i="3" s="1"/>
  <c r="L4046" i="3"/>
  <c r="E4045" i="3"/>
  <c r="J4045" i="3" s="1"/>
  <c r="E4046" i="3"/>
  <c r="J4046" i="3" s="1"/>
  <c r="F4051" i="3"/>
  <c r="F4060" i="3"/>
  <c r="L4059" i="3"/>
  <c r="L4065" i="3"/>
  <c r="L4503" i="3"/>
  <c r="L4504" i="3"/>
  <c r="L4506" i="3"/>
  <c r="L4513" i="3"/>
  <c r="L4527" i="3"/>
  <c r="L4543" i="3"/>
  <c r="L4545" i="3"/>
  <c r="E4541" i="3"/>
  <c r="J4541" i="3" s="1"/>
  <c r="L4548" i="3"/>
  <c r="L4551" i="3"/>
  <c r="L4555" i="3"/>
  <c r="F4560" i="3"/>
  <c r="F4558" i="3"/>
  <c r="F4577" i="3"/>
  <c r="E4579" i="3"/>
  <c r="J4579" i="3" s="1"/>
  <c r="L4597" i="3"/>
  <c r="F4599" i="3"/>
  <c r="E4609" i="3"/>
  <c r="J4609" i="3" s="1"/>
  <c r="F4613" i="3"/>
  <c r="L4620" i="3"/>
  <c r="F4641" i="3"/>
  <c r="E4643" i="3"/>
  <c r="J4643" i="3" s="1"/>
  <c r="L4661" i="3"/>
  <c r="F4663" i="3"/>
  <c r="E4673" i="3"/>
  <c r="J4673" i="3" s="1"/>
  <c r="F4677" i="3"/>
  <c r="L4684" i="3"/>
  <c r="F4705" i="3"/>
  <c r="E4707" i="3"/>
  <c r="J4707" i="3" s="1"/>
  <c r="L5230" i="3"/>
  <c r="F5265" i="3"/>
  <c r="F5263" i="3"/>
  <c r="F5262" i="3"/>
  <c r="F5264" i="3"/>
  <c r="E5265" i="3"/>
  <c r="J5265" i="3" s="1"/>
  <c r="E5267" i="3"/>
  <c r="J5267" i="3" s="1"/>
  <c r="L5270" i="3"/>
  <c r="L5865" i="3"/>
  <c r="L5862" i="3"/>
  <c r="L5864" i="3"/>
  <c r="L5860" i="3"/>
  <c r="F3408" i="3"/>
  <c r="F3416" i="3"/>
  <c r="F3424" i="3"/>
  <c r="L4007" i="3"/>
  <c r="L4022" i="3"/>
  <c r="E4021" i="3"/>
  <c r="J4021" i="3" s="1"/>
  <c r="E4022" i="3"/>
  <c r="J4022" i="3" s="1"/>
  <c r="F4027" i="3"/>
  <c r="F4036" i="3"/>
  <c r="L4035" i="3"/>
  <c r="F4045" i="3"/>
  <c r="L4053" i="3"/>
  <c r="F4050" i="3"/>
  <c r="F4065" i="3"/>
  <c r="E4067" i="3"/>
  <c r="J4067" i="3" s="1"/>
  <c r="L4064" i="3"/>
  <c r="L4523" i="3"/>
  <c r="L4526" i="3"/>
  <c r="E4542" i="3"/>
  <c r="J4542" i="3" s="1"/>
  <c r="E4544" i="3"/>
  <c r="J4544" i="3" s="1"/>
  <c r="F4541" i="3"/>
  <c r="L4550" i="3"/>
  <c r="E4558" i="3"/>
  <c r="J4558" i="3" s="1"/>
  <c r="L4564" i="3"/>
  <c r="E4569" i="3"/>
  <c r="J4569" i="3" s="1"/>
  <c r="F4567" i="3"/>
  <c r="L4571" i="3"/>
  <c r="L4589" i="3"/>
  <c r="E4601" i="3"/>
  <c r="J4601" i="3" s="1"/>
  <c r="F4605" i="3"/>
  <c r="F4633" i="3"/>
  <c r="E4635" i="3"/>
  <c r="J4635" i="3" s="1"/>
  <c r="L4653" i="3"/>
  <c r="E4665" i="3"/>
  <c r="J4665" i="3" s="1"/>
  <c r="F4669" i="3"/>
  <c r="F4697" i="3"/>
  <c r="E4699" i="3"/>
  <c r="J4699" i="3" s="1"/>
  <c r="L5149" i="3"/>
  <c r="L5160" i="3"/>
  <c r="L5158" i="3"/>
  <c r="L5157" i="3"/>
  <c r="L5156" i="3"/>
  <c r="F5163" i="3"/>
  <c r="E5165" i="3"/>
  <c r="J5165" i="3" s="1"/>
  <c r="E5164" i="3"/>
  <c r="J5164" i="3" s="1"/>
  <c r="F5161" i="3"/>
  <c r="E5240" i="3"/>
  <c r="J5240" i="3" s="1"/>
  <c r="F5237" i="3"/>
  <c r="E5239" i="3"/>
  <c r="J5239" i="3" s="1"/>
  <c r="F5238" i="3"/>
  <c r="L5265" i="3"/>
  <c r="L5285" i="3"/>
  <c r="F5289" i="3"/>
  <c r="E5291" i="3"/>
  <c r="J5291" i="3" s="1"/>
  <c r="E5290" i="3"/>
  <c r="J5290" i="3" s="1"/>
  <c r="F5286" i="3"/>
  <c r="F5287" i="3"/>
  <c r="E5289" i="3"/>
  <c r="J5289" i="3" s="1"/>
  <c r="L5318" i="3"/>
  <c r="L5316" i="3"/>
  <c r="E5894" i="3"/>
  <c r="J5894" i="3" s="1"/>
  <c r="E5893" i="3"/>
  <c r="J5893" i="3" s="1"/>
  <c r="F5892" i="3"/>
  <c r="E4535" i="3"/>
  <c r="J4535" i="3" s="1"/>
  <c r="E4539" i="3"/>
  <c r="J4539" i="3" s="1"/>
  <c r="F4570" i="3"/>
  <c r="L4576" i="3"/>
  <c r="E4581" i="3"/>
  <c r="J4581" i="3" s="1"/>
  <c r="L4584" i="3"/>
  <c r="E4589" i="3"/>
  <c r="J4589" i="3" s="1"/>
  <c r="L4592" i="3"/>
  <c r="E4597" i="3"/>
  <c r="J4597" i="3" s="1"/>
  <c r="L4600" i="3"/>
  <c r="E4605" i="3"/>
  <c r="J4605" i="3" s="1"/>
  <c r="L4608" i="3"/>
  <c r="F4610" i="3"/>
  <c r="E4613" i="3"/>
  <c r="J4613" i="3" s="1"/>
  <c r="L4616" i="3"/>
  <c r="F4618" i="3"/>
  <c r="E4621" i="3"/>
  <c r="J4621" i="3" s="1"/>
  <c r="L4624" i="3"/>
  <c r="F4626" i="3"/>
  <c r="E4629" i="3"/>
  <c r="J4629" i="3" s="1"/>
  <c r="L4632" i="3"/>
  <c r="F4634" i="3"/>
  <c r="E4637" i="3"/>
  <c r="J4637" i="3" s="1"/>
  <c r="L4640" i="3"/>
  <c r="F4642" i="3"/>
  <c r="E4645" i="3"/>
  <c r="J4645" i="3" s="1"/>
  <c r="L4648" i="3"/>
  <c r="F4650" i="3"/>
  <c r="E4653" i="3"/>
  <c r="J4653" i="3" s="1"/>
  <c r="L4656" i="3"/>
  <c r="F4658" i="3"/>
  <c r="E4661" i="3"/>
  <c r="J4661" i="3" s="1"/>
  <c r="L4664" i="3"/>
  <c r="F4666" i="3"/>
  <c r="E4669" i="3"/>
  <c r="J4669" i="3" s="1"/>
  <c r="L4672" i="3"/>
  <c r="F4674" i="3"/>
  <c r="E4677" i="3"/>
  <c r="J4677" i="3" s="1"/>
  <c r="L4680" i="3"/>
  <c r="F4682" i="3"/>
  <c r="E4685" i="3"/>
  <c r="J4685" i="3" s="1"/>
  <c r="L4688" i="3"/>
  <c r="F4690" i="3"/>
  <c r="E4693" i="3"/>
  <c r="J4693" i="3" s="1"/>
  <c r="L4696" i="3"/>
  <c r="F4698" i="3"/>
  <c r="E4701" i="3"/>
  <c r="J4701" i="3" s="1"/>
  <c r="L4704" i="3"/>
  <c r="F4706" i="3"/>
  <c r="E4709" i="3"/>
  <c r="J4709" i="3" s="1"/>
  <c r="L4712" i="3"/>
  <c r="L5152" i="3"/>
  <c r="L5150" i="3"/>
  <c r="E5163" i="3"/>
  <c r="J5163" i="3" s="1"/>
  <c r="L5171" i="3"/>
  <c r="L5172" i="3"/>
  <c r="E5178" i="3"/>
  <c r="J5178" i="3" s="1"/>
  <c r="E5179" i="3"/>
  <c r="J5179" i="3" s="1"/>
  <c r="F5175" i="3"/>
  <c r="F5176" i="3"/>
  <c r="F5177" i="3"/>
  <c r="L5187" i="3"/>
  <c r="E5196" i="3"/>
  <c r="J5196" i="3" s="1"/>
  <c r="L5203" i="3"/>
  <c r="L5219" i="3"/>
  <c r="E5219" i="3"/>
  <c r="J5219" i="3" s="1"/>
  <c r="E5230" i="3"/>
  <c r="J5230" i="3" s="1"/>
  <c r="E5229" i="3"/>
  <c r="J5229" i="3" s="1"/>
  <c r="E5232" i="3"/>
  <c r="J5232" i="3" s="1"/>
  <c r="F5229" i="3"/>
  <c r="E5236" i="3"/>
  <c r="J5236" i="3" s="1"/>
  <c r="F5234" i="3"/>
  <c r="E5234" i="3"/>
  <c r="J5234" i="3" s="1"/>
  <c r="E5235" i="3"/>
  <c r="J5235" i="3" s="1"/>
  <c r="L5249" i="3"/>
  <c r="E5252" i="3"/>
  <c r="J5252" i="3" s="1"/>
  <c r="F5250" i="3"/>
  <c r="E5250" i="3"/>
  <c r="J5250" i="3" s="1"/>
  <c r="E5251" i="3"/>
  <c r="J5251" i="3" s="1"/>
  <c r="L5289" i="3"/>
  <c r="F5296" i="3"/>
  <c r="L5298" i="3"/>
  <c r="E5302" i="3"/>
  <c r="J5302" i="3" s="1"/>
  <c r="F5310" i="3"/>
  <c r="E5314" i="3"/>
  <c r="J5314" i="3" s="1"/>
  <c r="L5321" i="3"/>
  <c r="F5336" i="3"/>
  <c r="E5338" i="3"/>
  <c r="J5338" i="3" s="1"/>
  <c r="F5335" i="3"/>
  <c r="L5805" i="3"/>
  <c r="E5819" i="3"/>
  <c r="J5819" i="3" s="1"/>
  <c r="L4015" i="3"/>
  <c r="E4020" i="3"/>
  <c r="J4020" i="3" s="1"/>
  <c r="L4023" i="3"/>
  <c r="E4028" i="3"/>
  <c r="J4028" i="3" s="1"/>
  <c r="L4031" i="3"/>
  <c r="E4036" i="3"/>
  <c r="J4036" i="3" s="1"/>
  <c r="L4039" i="3"/>
  <c r="E4044" i="3"/>
  <c r="J4044" i="3" s="1"/>
  <c r="L4047" i="3"/>
  <c r="E4052" i="3"/>
  <c r="J4052" i="3" s="1"/>
  <c r="L4055" i="3"/>
  <c r="E4060" i="3"/>
  <c r="J4060" i="3" s="1"/>
  <c r="L4063" i="3"/>
  <c r="E4068" i="3"/>
  <c r="J4068" i="3" s="1"/>
  <c r="E4531" i="3"/>
  <c r="J4531" i="3" s="1"/>
  <c r="F4535" i="3"/>
  <c r="E4576" i="3"/>
  <c r="J4576" i="3" s="1"/>
  <c r="L4579" i="3"/>
  <c r="E4584" i="3"/>
  <c r="J4584" i="3" s="1"/>
  <c r="L4587" i="3"/>
  <c r="E4592" i="3"/>
  <c r="J4592" i="3" s="1"/>
  <c r="L4595" i="3"/>
  <c r="E4600" i="3"/>
  <c r="J4600" i="3" s="1"/>
  <c r="L4603" i="3"/>
  <c r="E4608" i="3"/>
  <c r="J4608" i="3" s="1"/>
  <c r="L4611" i="3"/>
  <c r="E4616" i="3"/>
  <c r="J4616" i="3" s="1"/>
  <c r="L4619" i="3"/>
  <c r="E4624" i="3"/>
  <c r="J4624" i="3" s="1"/>
  <c r="L4627" i="3"/>
  <c r="E4632" i="3"/>
  <c r="J4632" i="3" s="1"/>
  <c r="L4635" i="3"/>
  <c r="E4640" i="3"/>
  <c r="J4640" i="3" s="1"/>
  <c r="L4643" i="3"/>
  <c r="E4648" i="3"/>
  <c r="J4648" i="3" s="1"/>
  <c r="L4651" i="3"/>
  <c r="E4656" i="3"/>
  <c r="J4656" i="3" s="1"/>
  <c r="L4659" i="3"/>
  <c r="E4664" i="3"/>
  <c r="J4664" i="3" s="1"/>
  <c r="L4667" i="3"/>
  <c r="E4672" i="3"/>
  <c r="J4672" i="3" s="1"/>
  <c r="L4675" i="3"/>
  <c r="E4680" i="3"/>
  <c r="J4680" i="3" s="1"/>
  <c r="L4683" i="3"/>
  <c r="E4688" i="3"/>
  <c r="J4688" i="3" s="1"/>
  <c r="L4691" i="3"/>
  <c r="E4696" i="3"/>
  <c r="J4696" i="3" s="1"/>
  <c r="L4699" i="3"/>
  <c r="F4701" i="3"/>
  <c r="E4704" i="3"/>
  <c r="J4704" i="3" s="1"/>
  <c r="L4707" i="3"/>
  <c r="F4709" i="3"/>
  <c r="E4712" i="3"/>
  <c r="J4712" i="3" s="1"/>
  <c r="E5172" i="3"/>
  <c r="J5172" i="3" s="1"/>
  <c r="E5173" i="3"/>
  <c r="J5173" i="3" s="1"/>
  <c r="L5186" i="3"/>
  <c r="E5189" i="3"/>
  <c r="J5189" i="3" s="1"/>
  <c r="F5196" i="3"/>
  <c r="E5197" i="3"/>
  <c r="J5197" i="3" s="1"/>
  <c r="E5198" i="3"/>
  <c r="J5198" i="3" s="1"/>
  <c r="E5199" i="3"/>
  <c r="J5199" i="3" s="1"/>
  <c r="L5209" i="3"/>
  <c r="L5210" i="3"/>
  <c r="L5217" i="3"/>
  <c r="L5212" i="3"/>
  <c r="L5213" i="3"/>
  <c r="F5224" i="3"/>
  <c r="E5226" i="3"/>
  <c r="J5226" i="3" s="1"/>
  <c r="F5230" i="3"/>
  <c r="F5235" i="3"/>
  <c r="E5238" i="3"/>
  <c r="J5238" i="3" s="1"/>
  <c r="L5247" i="3"/>
  <c r="L5242" i="3"/>
  <c r="F5246" i="3"/>
  <c r="F5251" i="3"/>
  <c r="E5254" i="3"/>
  <c r="J5254" i="3" s="1"/>
  <c r="L5258" i="3"/>
  <c r="E5271" i="3"/>
  <c r="J5271" i="3" s="1"/>
  <c r="E5273" i="3"/>
  <c r="J5273" i="3" s="1"/>
  <c r="L5281" i="3"/>
  <c r="F5281" i="3"/>
  <c r="E5283" i="3"/>
  <c r="J5283" i="3" s="1"/>
  <c r="E5308" i="3"/>
  <c r="J5308" i="3" s="1"/>
  <c r="F5303" i="3"/>
  <c r="E5311" i="3"/>
  <c r="J5311" i="3" s="1"/>
  <c r="F5313" i="3"/>
  <c r="E5315" i="3"/>
  <c r="J5315" i="3" s="1"/>
  <c r="L5317" i="3"/>
  <c r="F5328" i="3"/>
  <c r="E5330" i="3"/>
  <c r="J5330" i="3" s="1"/>
  <c r="F5327" i="3"/>
  <c r="L5330" i="3"/>
  <c r="E5900" i="3"/>
  <c r="J5900" i="3" s="1"/>
  <c r="F5896" i="3"/>
  <c r="E5899" i="3"/>
  <c r="J5899" i="3" s="1"/>
  <c r="F5898" i="3"/>
  <c r="L5903" i="3"/>
  <c r="L5902" i="3"/>
  <c r="E5950" i="3"/>
  <c r="J5950" i="3" s="1"/>
  <c r="E4532" i="3"/>
  <c r="J4532" i="3" s="1"/>
  <c r="E4536" i="3"/>
  <c r="J4536" i="3" s="1"/>
  <c r="L4549" i="3"/>
  <c r="E4552" i="3"/>
  <c r="J4552" i="3" s="1"/>
  <c r="L4553" i="3"/>
  <c r="E4556" i="3"/>
  <c r="J4556" i="3" s="1"/>
  <c r="L4557" i="3"/>
  <c r="E4560" i="3"/>
  <c r="J4560" i="3" s="1"/>
  <c r="L4561" i="3"/>
  <c r="E4564" i="3"/>
  <c r="J4564" i="3" s="1"/>
  <c r="L4565" i="3"/>
  <c r="E4568" i="3"/>
  <c r="J4568" i="3" s="1"/>
  <c r="F4576" i="3"/>
  <c r="F4584" i="3"/>
  <c r="F4592" i="3"/>
  <c r="F4600" i="3"/>
  <c r="F4608" i="3"/>
  <c r="F4616" i="3"/>
  <c r="F4624" i="3"/>
  <c r="F4632" i="3"/>
  <c r="F4640" i="3"/>
  <c r="F4648" i="3"/>
  <c r="F4656" i="3"/>
  <c r="F4664" i="3"/>
  <c r="F4672" i="3"/>
  <c r="F4680" i="3"/>
  <c r="F4688" i="3"/>
  <c r="F4696" i="3"/>
  <c r="F4704" i="3"/>
  <c r="F4712" i="3"/>
  <c r="L5145" i="3"/>
  <c r="N5150" i="3"/>
  <c r="L5167" i="3"/>
  <c r="L5168" i="3"/>
  <c r="E5174" i="3"/>
  <c r="J5174" i="3" s="1"/>
  <c r="E5175" i="3"/>
  <c r="J5175" i="3" s="1"/>
  <c r="F5172" i="3"/>
  <c r="F5173" i="3"/>
  <c r="L5183" i="3"/>
  <c r="L5184" i="3"/>
  <c r="F5191" i="3"/>
  <c r="E5200" i="3"/>
  <c r="J5200" i="3" s="1"/>
  <c r="E5212" i="3"/>
  <c r="J5212" i="3" s="1"/>
  <c r="F5210" i="3"/>
  <c r="F5211" i="3"/>
  <c r="E5214" i="3"/>
  <c r="J5214" i="3" s="1"/>
  <c r="L5214" i="3"/>
  <c r="F5223" i="3"/>
  <c r="F5226" i="3"/>
  <c r="F5228" i="3"/>
  <c r="F5233" i="3"/>
  <c r="E5231" i="3"/>
  <c r="J5231" i="3" s="1"/>
  <c r="F5232" i="3"/>
  <c r="E5233" i="3"/>
  <c r="J5233" i="3" s="1"/>
  <c r="L5237" i="3"/>
  <c r="F5249" i="3"/>
  <c r="F5248" i="3"/>
  <c r="L5253" i="3"/>
  <c r="L5266" i="3"/>
  <c r="E5276" i="3"/>
  <c r="J5276" i="3" s="1"/>
  <c r="F5274" i="3"/>
  <c r="F5272" i="3"/>
  <c r="E5281" i="3"/>
  <c r="J5281" i="3" s="1"/>
  <c r="F5288" i="3"/>
  <c r="L5290" i="3"/>
  <c r="E5294" i="3"/>
  <c r="J5294" i="3" s="1"/>
  <c r="F5302" i="3"/>
  <c r="E5306" i="3"/>
  <c r="J5306" i="3" s="1"/>
  <c r="L5313" i="3"/>
  <c r="E5313" i="3"/>
  <c r="J5313" i="3" s="1"/>
  <c r="F5320" i="3"/>
  <c r="E5322" i="3"/>
  <c r="J5322" i="3" s="1"/>
  <c r="F5319" i="3"/>
  <c r="L5322" i="3"/>
  <c r="E5340" i="3"/>
  <c r="J5340" i="3" s="1"/>
  <c r="E5337" i="3"/>
  <c r="J5337" i="3" s="1"/>
  <c r="L5340" i="3"/>
  <c r="E5870" i="3"/>
  <c r="J5870" i="3" s="1"/>
  <c r="F5868" i="3"/>
  <c r="L6498" i="3"/>
  <c r="L6495" i="3"/>
  <c r="L4569" i="3"/>
  <c r="F4579" i="3"/>
  <c r="F4587" i="3"/>
  <c r="F4595" i="3"/>
  <c r="F4603" i="3"/>
  <c r="F4611" i="3"/>
  <c r="F4619" i="3"/>
  <c r="F4627" i="3"/>
  <c r="F4635" i="3"/>
  <c r="F4643" i="3"/>
  <c r="F4651" i="3"/>
  <c r="F4659" i="3"/>
  <c r="F4667" i="3"/>
  <c r="F4675" i="3"/>
  <c r="F4683" i="3"/>
  <c r="F4691" i="3"/>
  <c r="F4699" i="3"/>
  <c r="F4707" i="3"/>
  <c r="L5161" i="3"/>
  <c r="E5169" i="3"/>
  <c r="J5169" i="3" s="1"/>
  <c r="L5182" i="3"/>
  <c r="F5187" i="3"/>
  <c r="F5200" i="3"/>
  <c r="E5201" i="3"/>
  <c r="J5201" i="3" s="1"/>
  <c r="E5202" i="3"/>
  <c r="J5202" i="3" s="1"/>
  <c r="E5203" i="3"/>
  <c r="J5203" i="3" s="1"/>
  <c r="E5220" i="3"/>
  <c r="J5220" i="3" s="1"/>
  <c r="L5216" i="3"/>
  <c r="L5223" i="3"/>
  <c r="L5227" i="3"/>
  <c r="E5248" i="3"/>
  <c r="J5248" i="3" s="1"/>
  <c r="F5245" i="3"/>
  <c r="F5244" i="3"/>
  <c r="F5247" i="3"/>
  <c r="E5263" i="3"/>
  <c r="J5263" i="3" s="1"/>
  <c r="F5260" i="3"/>
  <c r="E5264" i="3"/>
  <c r="J5264" i="3" s="1"/>
  <c r="F5261" i="3"/>
  <c r="L5261" i="3"/>
  <c r="F5270" i="3"/>
  <c r="L5295" i="3"/>
  <c r="E5300" i="3"/>
  <c r="J5300" i="3" s="1"/>
  <c r="F5295" i="3"/>
  <c r="E5303" i="3"/>
  <c r="J5303" i="3" s="1"/>
  <c r="F5305" i="3"/>
  <c r="E5307" i="3"/>
  <c r="J5307" i="3" s="1"/>
  <c r="E5332" i="3"/>
  <c r="J5332" i="3" s="1"/>
  <c r="E5329" i="3"/>
  <c r="J5329" i="3" s="1"/>
  <c r="L5332" i="3"/>
  <c r="F5334" i="3"/>
  <c r="F5343" i="3"/>
  <c r="L5353" i="3"/>
  <c r="L5351" i="3"/>
  <c r="L5348" i="3"/>
  <c r="L5790" i="3"/>
  <c r="L5789" i="3"/>
  <c r="E5821" i="3"/>
  <c r="J5821" i="3" s="1"/>
  <c r="F5824" i="3"/>
  <c r="E5827" i="3"/>
  <c r="J5827" i="3" s="1"/>
  <c r="E5826" i="3"/>
  <c r="J5826" i="3" s="1"/>
  <c r="F5825" i="3"/>
  <c r="F4574" i="3"/>
  <c r="F4582" i="3"/>
  <c r="F4590" i="3"/>
  <c r="F4598" i="3"/>
  <c r="F4606" i="3"/>
  <c r="F4614" i="3"/>
  <c r="F4622" i="3"/>
  <c r="F4630" i="3"/>
  <c r="F4638" i="3"/>
  <c r="F4646" i="3"/>
  <c r="F4654" i="3"/>
  <c r="F4662" i="3"/>
  <c r="F4670" i="3"/>
  <c r="F4678" i="3"/>
  <c r="F4686" i="3"/>
  <c r="F4694" i="3"/>
  <c r="F4702" i="3"/>
  <c r="F5167" i="3"/>
  <c r="F5168" i="3"/>
  <c r="F5169" i="3"/>
  <c r="E5186" i="3"/>
  <c r="J5186" i="3" s="1"/>
  <c r="E5187" i="3"/>
  <c r="J5187" i="3" s="1"/>
  <c r="F5182" i="3"/>
  <c r="F5190" i="3"/>
  <c r="E5216" i="3"/>
  <c r="J5216" i="3" s="1"/>
  <c r="F5213" i="3"/>
  <c r="F5212" i="3"/>
  <c r="F5214" i="3"/>
  <c r="L5220" i="3"/>
  <c r="L5221" i="3"/>
  <c r="E5244" i="3"/>
  <c r="J5244" i="3" s="1"/>
  <c r="F5242" i="3"/>
  <c r="E5242" i="3"/>
  <c r="J5242" i="3" s="1"/>
  <c r="E5243" i="3"/>
  <c r="J5243" i="3" s="1"/>
  <c r="E5260" i="3"/>
  <c r="J5260" i="3" s="1"/>
  <c r="F5258" i="3"/>
  <c r="E5258" i="3"/>
  <c r="J5258" i="3" s="1"/>
  <c r="E5259" i="3"/>
  <c r="J5259" i="3" s="1"/>
  <c r="L5282" i="3"/>
  <c r="E5286" i="3"/>
  <c r="J5286" i="3" s="1"/>
  <c r="L5314" i="3"/>
  <c r="E5318" i="3"/>
  <c r="J5318" i="3" s="1"/>
  <c r="L5324" i="3"/>
  <c r="F5340" i="3"/>
  <c r="F4549" i="3"/>
  <c r="F4553" i="3"/>
  <c r="F4557" i="3"/>
  <c r="F4561" i="3"/>
  <c r="F4565" i="3"/>
  <c r="F4569" i="3"/>
  <c r="E5185" i="3"/>
  <c r="J5185" i="3" s="1"/>
  <c r="E5191" i="3"/>
  <c r="J5191" i="3" s="1"/>
  <c r="L5198" i="3"/>
  <c r="E5210" i="3"/>
  <c r="J5210" i="3" s="1"/>
  <c r="E5211" i="3"/>
  <c r="J5211" i="3" s="1"/>
  <c r="E5213" i="3"/>
  <c r="J5213" i="3" s="1"/>
  <c r="E5222" i="3"/>
  <c r="J5222" i="3" s="1"/>
  <c r="E5224" i="3"/>
  <c r="J5224" i="3" s="1"/>
  <c r="F5221" i="3"/>
  <c r="L5222" i="3"/>
  <c r="L5234" i="3"/>
  <c r="L5250" i="3"/>
  <c r="E5262" i="3"/>
  <c r="J5262" i="3" s="1"/>
  <c r="E5268" i="3"/>
  <c r="J5268" i="3" s="1"/>
  <c r="F5266" i="3"/>
  <c r="L5278" i="3"/>
  <c r="L5277" i="3"/>
  <c r="L5287" i="3"/>
  <c r="F5297" i="3"/>
  <c r="E5299" i="3"/>
  <c r="J5299" i="3" s="1"/>
  <c r="L5319" i="3"/>
  <c r="F5823" i="3"/>
  <c r="E5824" i="3"/>
  <c r="J5824" i="3" s="1"/>
  <c r="E5823" i="3"/>
  <c r="J5823" i="3" s="1"/>
  <c r="E5822" i="3"/>
  <c r="J5822" i="3" s="1"/>
  <c r="F5821" i="3"/>
  <c r="E5820" i="3"/>
  <c r="J5820" i="3" s="1"/>
  <c r="E5825" i="3"/>
  <c r="J5825" i="3" s="1"/>
  <c r="F4016" i="3"/>
  <c r="F4024" i="3"/>
  <c r="F4032" i="3"/>
  <c r="F4040" i="3"/>
  <c r="F4048" i="3"/>
  <c r="F4056" i="3"/>
  <c r="F4064" i="3"/>
  <c r="F4572" i="3"/>
  <c r="F4580" i="3"/>
  <c r="F4588" i="3"/>
  <c r="F4596" i="3"/>
  <c r="F4604" i="3"/>
  <c r="F4612" i="3"/>
  <c r="F4620" i="3"/>
  <c r="F4628" i="3"/>
  <c r="F4636" i="3"/>
  <c r="F4644" i="3"/>
  <c r="F4652" i="3"/>
  <c r="F4660" i="3"/>
  <c r="F4668" i="3"/>
  <c r="F4676" i="3"/>
  <c r="F4684" i="3"/>
  <c r="F4692" i="3"/>
  <c r="F4700" i="3"/>
  <c r="F4708" i="3"/>
  <c r="L5154" i="3"/>
  <c r="E5166" i="3"/>
  <c r="J5166" i="3" s="1"/>
  <c r="E5167" i="3"/>
  <c r="J5167" i="3" s="1"/>
  <c r="F5164" i="3"/>
  <c r="F5165" i="3"/>
  <c r="L5175" i="3"/>
  <c r="L5176" i="3"/>
  <c r="E5182" i="3"/>
  <c r="J5182" i="3" s="1"/>
  <c r="E5183" i="3"/>
  <c r="J5183" i="3" s="1"/>
  <c r="F5180" i="3"/>
  <c r="F5181" i="3"/>
  <c r="E5192" i="3"/>
  <c r="J5192" i="3" s="1"/>
  <c r="L5199" i="3"/>
  <c r="E5215" i="3"/>
  <c r="J5215" i="3" s="1"/>
  <c r="F5216" i="3"/>
  <c r="E5218" i="3"/>
  <c r="J5218" i="3" s="1"/>
  <c r="L5224" i="3"/>
  <c r="L5231" i="3"/>
  <c r="F5241" i="3"/>
  <c r="F5240" i="3"/>
  <c r="L5245" i="3"/>
  <c r="L5246" i="3"/>
  <c r="F5257" i="3"/>
  <c r="F5256" i="3"/>
  <c r="E5275" i="3"/>
  <c r="J5275" i="3" s="1"/>
  <c r="L5297" i="3"/>
  <c r="E5297" i="3"/>
  <c r="J5297" i="3" s="1"/>
  <c r="E5310" i="3"/>
  <c r="J5310" i="3" s="1"/>
  <c r="F5886" i="3"/>
  <c r="E5888" i="3"/>
  <c r="J5888" i="3" s="1"/>
  <c r="F5885" i="3"/>
  <c r="E5887" i="3"/>
  <c r="J5887" i="3" s="1"/>
  <c r="E5347" i="3"/>
  <c r="J5347" i="3" s="1"/>
  <c r="L5807" i="3"/>
  <c r="L5859" i="3"/>
  <c r="L5854" i="3"/>
  <c r="E5864" i="3"/>
  <c r="J5864" i="3" s="1"/>
  <c r="F5861" i="3"/>
  <c r="F5860" i="3"/>
  <c r="F5865" i="3"/>
  <c r="E5863" i="3"/>
  <c r="J5863" i="3" s="1"/>
  <c r="L5870" i="3"/>
  <c r="F5878" i="3"/>
  <c r="E5880" i="3"/>
  <c r="J5880" i="3" s="1"/>
  <c r="F5877" i="3"/>
  <c r="E5886" i="3"/>
  <c r="J5886" i="3" s="1"/>
  <c r="E5892" i="3"/>
  <c r="J5892" i="3" s="1"/>
  <c r="E5897" i="3"/>
  <c r="J5897" i="3" s="1"/>
  <c r="F5897" i="3"/>
  <c r="L5900" i="3"/>
  <c r="L5913" i="3"/>
  <c r="L5912" i="3"/>
  <c r="F5934" i="3"/>
  <c r="E5936" i="3"/>
  <c r="J5936" i="3" s="1"/>
  <c r="F5933" i="3"/>
  <c r="F5951" i="3"/>
  <c r="E5974" i="3"/>
  <c r="J5974" i="3" s="1"/>
  <c r="F5972" i="3"/>
  <c r="E5237" i="3"/>
  <c r="J5237" i="3" s="1"/>
  <c r="L5240" i="3"/>
  <c r="E5245" i="3"/>
  <c r="J5245" i="3" s="1"/>
  <c r="L5248" i="3"/>
  <c r="E5253" i="3"/>
  <c r="J5253" i="3" s="1"/>
  <c r="L5256" i="3"/>
  <c r="E5261" i="3"/>
  <c r="J5261" i="3" s="1"/>
  <c r="L5264" i="3"/>
  <c r="E5269" i="3"/>
  <c r="J5269" i="3" s="1"/>
  <c r="L5272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L5320" i="3"/>
  <c r="F5322" i="3"/>
  <c r="E5325" i="3"/>
  <c r="J5325" i="3" s="1"/>
  <c r="L5328" i="3"/>
  <c r="F5330" i="3"/>
  <c r="E5333" i="3"/>
  <c r="J5333" i="3" s="1"/>
  <c r="L5336" i="3"/>
  <c r="F5338" i="3"/>
  <c r="E5341" i="3"/>
  <c r="J5341" i="3" s="1"/>
  <c r="F5347" i="3"/>
  <c r="L5349" i="3"/>
  <c r="L5791" i="3"/>
  <c r="L5819" i="3"/>
  <c r="E5828" i="3"/>
  <c r="J5828" i="3" s="1"/>
  <c r="E5862" i="3"/>
  <c r="J5862" i="3" s="1"/>
  <c r="F5858" i="3"/>
  <c r="E5861" i="3"/>
  <c r="J5861" i="3" s="1"/>
  <c r="L5873" i="3"/>
  <c r="L5868" i="3"/>
  <c r="E5878" i="3"/>
  <c r="J5878" i="3" s="1"/>
  <c r="F5874" i="3"/>
  <c r="E5875" i="3"/>
  <c r="J5875" i="3" s="1"/>
  <c r="L5883" i="3"/>
  <c r="L5889" i="3"/>
  <c r="L5906" i="3"/>
  <c r="F5926" i="3"/>
  <c r="E5928" i="3"/>
  <c r="J5928" i="3" s="1"/>
  <c r="F5925" i="3"/>
  <c r="L5929" i="3"/>
  <c r="L5946" i="3"/>
  <c r="L5980" i="3"/>
  <c r="L6492" i="3"/>
  <c r="L5267" i="3"/>
  <c r="F5269" i="3"/>
  <c r="E5272" i="3"/>
  <c r="J5272" i="3" s="1"/>
  <c r="L5275" i="3"/>
  <c r="F5277" i="3"/>
  <c r="E5280" i="3"/>
  <c r="J5280" i="3" s="1"/>
  <c r="L5283" i="3"/>
  <c r="F5285" i="3"/>
  <c r="E5288" i="3"/>
  <c r="J5288" i="3" s="1"/>
  <c r="L5291" i="3"/>
  <c r="F5293" i="3"/>
  <c r="E5296" i="3"/>
  <c r="J5296" i="3" s="1"/>
  <c r="L5299" i="3"/>
  <c r="F5301" i="3"/>
  <c r="E5304" i="3"/>
  <c r="J5304" i="3" s="1"/>
  <c r="L5307" i="3"/>
  <c r="F5309" i="3"/>
  <c r="E5312" i="3"/>
  <c r="J5312" i="3" s="1"/>
  <c r="L5315" i="3"/>
  <c r="F5317" i="3"/>
  <c r="E5320" i="3"/>
  <c r="J5320" i="3" s="1"/>
  <c r="L5323" i="3"/>
  <c r="F5325" i="3"/>
  <c r="E5328" i="3"/>
  <c r="J5328" i="3" s="1"/>
  <c r="L5331" i="3"/>
  <c r="F5333" i="3"/>
  <c r="E5336" i="3"/>
  <c r="J5336" i="3" s="1"/>
  <c r="F5341" i="3"/>
  <c r="E5351" i="3"/>
  <c r="J5351" i="3" s="1"/>
  <c r="E5348" i="3"/>
  <c r="J5348" i="3" s="1"/>
  <c r="L5786" i="3"/>
  <c r="L5787" i="3"/>
  <c r="L5795" i="3"/>
  <c r="L5816" i="3"/>
  <c r="L5811" i="3"/>
  <c r="L5813" i="3"/>
  <c r="L5814" i="3"/>
  <c r="E5829" i="3"/>
  <c r="J5829" i="3" s="1"/>
  <c r="E5860" i="3"/>
  <c r="J5860" i="3" s="1"/>
  <c r="F5856" i="3"/>
  <c r="E5859" i="3"/>
  <c r="J5859" i="3" s="1"/>
  <c r="L5871" i="3"/>
  <c r="E5876" i="3"/>
  <c r="J5876" i="3" s="1"/>
  <c r="F5883" i="3"/>
  <c r="L5882" i="3"/>
  <c r="L5888" i="3"/>
  <c r="F5894" i="3"/>
  <c r="E5896" i="3"/>
  <c r="J5896" i="3" s="1"/>
  <c r="F5893" i="3"/>
  <c r="F5895" i="3"/>
  <c r="L5894" i="3"/>
  <c r="E5903" i="3"/>
  <c r="J5903" i="3" s="1"/>
  <c r="L5911" i="3"/>
  <c r="L5910" i="3"/>
  <c r="F5918" i="3"/>
  <c r="E5920" i="3"/>
  <c r="J5920" i="3" s="1"/>
  <c r="F5917" i="3"/>
  <c r="F5931" i="3"/>
  <c r="E5935" i="3"/>
  <c r="J5935" i="3" s="1"/>
  <c r="L5938" i="3"/>
  <c r="L6518" i="3"/>
  <c r="E5331" i="3"/>
  <c r="J5331" i="3" s="1"/>
  <c r="E5339" i="3"/>
  <c r="J5339" i="3" s="1"/>
  <c r="E5349" i="3"/>
  <c r="J5349" i="3" s="1"/>
  <c r="L5796" i="3"/>
  <c r="L5804" i="3"/>
  <c r="L5817" i="3"/>
  <c r="L5818" i="3"/>
  <c r="L5821" i="3"/>
  <c r="F5829" i="3"/>
  <c r="E5830" i="3"/>
  <c r="J5830" i="3" s="1"/>
  <c r="E5831" i="3"/>
  <c r="J5831" i="3" s="1"/>
  <c r="E5832" i="3"/>
  <c r="J5832" i="3" s="1"/>
  <c r="F5859" i="3"/>
  <c r="L5869" i="3"/>
  <c r="E5874" i="3"/>
  <c r="J5874" i="3" s="1"/>
  <c r="F5870" i="3"/>
  <c r="F5875" i="3"/>
  <c r="E5873" i="3"/>
  <c r="J5873" i="3" s="1"/>
  <c r="E5884" i="3"/>
  <c r="J5884" i="3" s="1"/>
  <c r="E5879" i="3"/>
  <c r="J5879" i="3" s="1"/>
  <c r="E5889" i="3"/>
  <c r="J5889" i="3" s="1"/>
  <c r="F5889" i="3"/>
  <c r="L5892" i="3"/>
  <c r="F5890" i="3"/>
  <c r="E5891" i="3"/>
  <c r="J5891" i="3" s="1"/>
  <c r="L5899" i="3"/>
  <c r="L5905" i="3"/>
  <c r="L5930" i="3"/>
  <c r="F5932" i="3"/>
  <c r="L6490" i="3"/>
  <c r="L6489" i="3"/>
  <c r="L6523" i="3"/>
  <c r="L6522" i="3"/>
  <c r="L6519" i="3"/>
  <c r="F5194" i="3"/>
  <c r="E5343" i="3"/>
  <c r="J5343" i="3" s="1"/>
  <c r="F5339" i="3"/>
  <c r="L5346" i="3"/>
  <c r="E5342" i="3"/>
  <c r="J5342" i="3" s="1"/>
  <c r="F5349" i="3"/>
  <c r="L5799" i="3"/>
  <c r="L5809" i="3"/>
  <c r="L5806" i="3"/>
  <c r="E5833" i="3"/>
  <c r="J5833" i="3" s="1"/>
  <c r="F5838" i="3"/>
  <c r="F5837" i="3"/>
  <c r="E5854" i="3"/>
  <c r="J5854" i="3" s="1"/>
  <c r="E5856" i="3"/>
  <c r="J5856" i="3" s="1"/>
  <c r="F5857" i="3"/>
  <c r="E5855" i="3"/>
  <c r="J5855" i="3" s="1"/>
  <c r="L5867" i="3"/>
  <c r="E5872" i="3"/>
  <c r="J5872" i="3" s="1"/>
  <c r="F5869" i="3"/>
  <c r="F5873" i="3"/>
  <c r="E5871" i="3"/>
  <c r="J5871" i="3" s="1"/>
  <c r="L5881" i="3"/>
  <c r="F5884" i="3"/>
  <c r="E5885" i="3"/>
  <c r="J5885" i="3" s="1"/>
  <c r="F5899" i="3"/>
  <c r="L5898" i="3"/>
  <c r="L5904" i="3"/>
  <c r="F5910" i="3"/>
  <c r="E5912" i="3"/>
  <c r="J5912" i="3" s="1"/>
  <c r="F5909" i="3"/>
  <c r="F5915" i="3"/>
  <c r="E5919" i="3"/>
  <c r="J5919" i="3" s="1"/>
  <c r="L5922" i="3"/>
  <c r="F5924" i="3"/>
  <c r="L5959" i="3"/>
  <c r="L5957" i="3"/>
  <c r="F5971" i="3"/>
  <c r="F5970" i="3"/>
  <c r="E5973" i="3"/>
  <c r="J5973" i="3" s="1"/>
  <c r="E5972" i="3"/>
  <c r="J5972" i="3" s="1"/>
  <c r="F5969" i="3"/>
  <c r="L5996" i="3"/>
  <c r="L6555" i="3"/>
  <c r="L7120" i="3"/>
  <c r="L7119" i="3"/>
  <c r="L5794" i="3"/>
  <c r="L5801" i="3"/>
  <c r="F5822" i="3"/>
  <c r="F5819" i="3"/>
  <c r="F5826" i="3"/>
  <c r="F5827" i="3"/>
  <c r="L5863" i="3"/>
  <c r="L5858" i="3"/>
  <c r="E5868" i="3"/>
  <c r="J5868" i="3" s="1"/>
  <c r="E5867" i="3"/>
  <c r="J5867" i="3" s="1"/>
  <c r="L5879" i="3"/>
  <c r="E5881" i="3"/>
  <c r="J5881" i="3" s="1"/>
  <c r="F5881" i="3"/>
  <c r="L5884" i="3"/>
  <c r="F5882" i="3"/>
  <c r="E5883" i="3"/>
  <c r="J5883" i="3" s="1"/>
  <c r="L5891" i="3"/>
  <c r="F5888" i="3"/>
  <c r="L5897" i="3"/>
  <c r="F5900" i="3"/>
  <c r="E5901" i="3"/>
  <c r="J5901" i="3" s="1"/>
  <c r="E5924" i="3"/>
  <c r="J5924" i="3" s="1"/>
  <c r="L5935" i="3"/>
  <c r="E5942" i="3"/>
  <c r="J5942" i="3" s="1"/>
  <c r="F5950" i="3"/>
  <c r="F5949" i="3"/>
  <c r="L5976" i="3"/>
  <c r="L5981" i="3"/>
  <c r="L6550" i="3"/>
  <c r="F5268" i="3"/>
  <c r="F5276" i="3"/>
  <c r="F5284" i="3"/>
  <c r="F5292" i="3"/>
  <c r="F5300" i="3"/>
  <c r="F5308" i="3"/>
  <c r="F5316" i="3"/>
  <c r="F5324" i="3"/>
  <c r="F5332" i="3"/>
  <c r="E5353" i="3"/>
  <c r="J5353" i="3" s="1"/>
  <c r="F5350" i="3"/>
  <c r="L5354" i="3"/>
  <c r="E5352" i="3"/>
  <c r="J5352" i="3" s="1"/>
  <c r="F5828" i="3"/>
  <c r="L5830" i="3"/>
  <c r="L5861" i="3"/>
  <c r="L5856" i="3"/>
  <c r="E5866" i="3"/>
  <c r="J5866" i="3" s="1"/>
  <c r="F5862" i="3"/>
  <c r="F5867" i="3"/>
  <c r="E5865" i="3"/>
  <c r="J5865" i="3" s="1"/>
  <c r="L5876" i="3"/>
  <c r="L5877" i="3"/>
  <c r="L5872" i="3"/>
  <c r="F5876" i="3"/>
  <c r="E5877" i="3"/>
  <c r="J5877" i="3" s="1"/>
  <c r="F5891" i="3"/>
  <c r="L5890" i="3"/>
  <c r="L5896" i="3"/>
  <c r="F5902" i="3"/>
  <c r="E5904" i="3"/>
  <c r="J5904" i="3" s="1"/>
  <c r="F5901" i="3"/>
  <c r="F5903" i="3"/>
  <c r="E5910" i="3"/>
  <c r="J5910" i="3" s="1"/>
  <c r="E5916" i="3"/>
  <c r="J5916" i="3" s="1"/>
  <c r="L5927" i="3"/>
  <c r="E5934" i="3"/>
  <c r="J5934" i="3" s="1"/>
  <c r="F5942" i="3"/>
  <c r="E5944" i="3"/>
  <c r="J5944" i="3" s="1"/>
  <c r="F5941" i="3"/>
  <c r="L5945" i="3"/>
  <c r="E5970" i="3"/>
  <c r="J5970" i="3" s="1"/>
  <c r="E6489" i="3"/>
  <c r="J6489" i="3" s="1"/>
  <c r="E6488" i="3"/>
  <c r="J6488" i="3" s="1"/>
  <c r="F6487" i="3"/>
  <c r="F6486" i="3"/>
  <c r="L6496" i="3"/>
  <c r="L6569" i="3"/>
  <c r="L6568" i="3"/>
  <c r="F5855" i="3"/>
  <c r="E5858" i="3"/>
  <c r="J5858" i="3" s="1"/>
  <c r="E5882" i="3"/>
  <c r="J5882" i="3" s="1"/>
  <c r="L5885" i="3"/>
  <c r="E5890" i="3"/>
  <c r="J5890" i="3" s="1"/>
  <c r="L5893" i="3"/>
  <c r="E5898" i="3"/>
  <c r="J5898" i="3" s="1"/>
  <c r="L5901" i="3"/>
  <c r="E5906" i="3"/>
  <c r="J5906" i="3" s="1"/>
  <c r="L5909" i="3"/>
  <c r="E5914" i="3"/>
  <c r="J5914" i="3" s="1"/>
  <c r="L5917" i="3"/>
  <c r="E5922" i="3"/>
  <c r="J5922" i="3" s="1"/>
  <c r="L5925" i="3"/>
  <c r="E5930" i="3"/>
  <c r="J5930" i="3" s="1"/>
  <c r="L5933" i="3"/>
  <c r="E5938" i="3"/>
  <c r="J5938" i="3" s="1"/>
  <c r="L5941" i="3"/>
  <c r="E5946" i="3"/>
  <c r="J5946" i="3" s="1"/>
  <c r="E5949" i="3"/>
  <c r="J5949" i="3" s="1"/>
  <c r="F5952" i="3"/>
  <c r="E5959" i="3"/>
  <c r="J5959" i="3" s="1"/>
  <c r="L5953" i="3"/>
  <c r="L5955" i="3"/>
  <c r="F5966" i="3"/>
  <c r="F5967" i="3"/>
  <c r="E5968" i="3"/>
  <c r="J5968" i="3" s="1"/>
  <c r="E5969" i="3"/>
  <c r="J5969" i="3" s="1"/>
  <c r="F5976" i="3"/>
  <c r="E5979" i="3"/>
  <c r="J5979" i="3" s="1"/>
  <c r="E5990" i="3"/>
  <c r="J5990" i="3" s="1"/>
  <c r="F5988" i="3"/>
  <c r="L5994" i="3"/>
  <c r="L6433" i="3"/>
  <c r="L6435" i="3"/>
  <c r="L6436" i="3"/>
  <c r="L6462" i="3"/>
  <c r="L6461" i="3"/>
  <c r="E6477" i="3"/>
  <c r="J6477" i="3" s="1"/>
  <c r="E6476" i="3"/>
  <c r="J6476" i="3" s="1"/>
  <c r="F6475" i="3"/>
  <c r="L6478" i="3"/>
  <c r="L6477" i="3"/>
  <c r="F6481" i="3"/>
  <c r="E6486" i="3"/>
  <c r="J6486" i="3" s="1"/>
  <c r="L6487" i="3"/>
  <c r="E6483" i="3"/>
  <c r="J6483" i="3" s="1"/>
  <c r="L6504" i="3"/>
  <c r="F6515" i="3"/>
  <c r="E6517" i="3"/>
  <c r="J6517" i="3" s="1"/>
  <c r="L6525" i="3"/>
  <c r="F6526" i="3"/>
  <c r="E6528" i="3"/>
  <c r="J6528" i="3" s="1"/>
  <c r="F6525" i="3"/>
  <c r="L6536" i="3"/>
  <c r="F6547" i="3"/>
  <c r="E6549" i="3"/>
  <c r="J6549" i="3" s="1"/>
  <c r="L6573" i="3"/>
  <c r="L6572" i="3"/>
  <c r="F6608" i="3"/>
  <c r="E6610" i="3"/>
  <c r="J6610" i="3" s="1"/>
  <c r="E6609" i="3"/>
  <c r="J6609" i="3" s="1"/>
  <c r="F6606" i="3"/>
  <c r="L6633" i="3"/>
  <c r="L6632" i="3"/>
  <c r="L7074" i="3"/>
  <c r="L7075" i="3"/>
  <c r="L7076" i="3"/>
  <c r="L7071" i="3"/>
  <c r="F5914" i="3"/>
  <c r="E5917" i="3"/>
  <c r="J5917" i="3" s="1"/>
  <c r="L5920" i="3"/>
  <c r="F5922" i="3"/>
  <c r="E5925" i="3"/>
  <c r="J5925" i="3" s="1"/>
  <c r="L5928" i="3"/>
  <c r="F5930" i="3"/>
  <c r="E5933" i="3"/>
  <c r="J5933" i="3" s="1"/>
  <c r="L5936" i="3"/>
  <c r="F5938" i="3"/>
  <c r="E5941" i="3"/>
  <c r="J5941" i="3" s="1"/>
  <c r="L5944" i="3"/>
  <c r="F5946" i="3"/>
  <c r="L5950" i="3"/>
  <c r="F5985" i="3"/>
  <c r="F5986" i="3"/>
  <c r="L6438" i="3"/>
  <c r="L6449" i="3"/>
  <c r="L6447" i="3"/>
  <c r="E6471" i="3"/>
  <c r="J6471" i="3" s="1"/>
  <c r="F6474" i="3"/>
  <c r="E6497" i="3"/>
  <c r="J6497" i="3" s="1"/>
  <c r="E6496" i="3"/>
  <c r="J6496" i="3" s="1"/>
  <c r="F6495" i="3"/>
  <c r="L6637" i="3"/>
  <c r="L6636" i="3"/>
  <c r="E7136" i="3"/>
  <c r="J7136" i="3" s="1"/>
  <c r="F7134" i="3"/>
  <c r="F7132" i="3"/>
  <c r="E7131" i="3"/>
  <c r="J7131" i="3" s="1"/>
  <c r="L7784" i="3"/>
  <c r="L7783" i="3"/>
  <c r="F5841" i="3"/>
  <c r="F5845" i="3"/>
  <c r="F5849" i="3"/>
  <c r="F5853" i="3"/>
  <c r="L5969" i="3"/>
  <c r="L5970" i="3"/>
  <c r="F5973" i="3"/>
  <c r="E5982" i="3"/>
  <c r="J5982" i="3" s="1"/>
  <c r="F5980" i="3"/>
  <c r="E5983" i="3"/>
  <c r="J5983" i="3" s="1"/>
  <c r="F5984" i="3"/>
  <c r="E5986" i="3"/>
  <c r="J5986" i="3" s="1"/>
  <c r="E5981" i="3"/>
  <c r="J5981" i="3" s="1"/>
  <c r="F5982" i="3"/>
  <c r="F5983" i="3"/>
  <c r="L5993" i="3"/>
  <c r="E5996" i="3"/>
  <c r="J5996" i="3" s="1"/>
  <c r="L6439" i="3"/>
  <c r="L6440" i="3"/>
  <c r="L6460" i="3"/>
  <c r="F6468" i="3"/>
  <c r="E6485" i="3"/>
  <c r="J6485" i="3" s="1"/>
  <c r="E6484" i="3"/>
  <c r="J6484" i="3" s="1"/>
  <c r="F6483" i="3"/>
  <c r="L6486" i="3"/>
  <c r="L6485" i="3"/>
  <c r="E6494" i="3"/>
  <c r="J6494" i="3" s="1"/>
  <c r="E6491" i="3"/>
  <c r="J6491" i="3" s="1"/>
  <c r="F6507" i="3"/>
  <c r="E6509" i="3"/>
  <c r="J6509" i="3" s="1"/>
  <c r="L6517" i="3"/>
  <c r="F6518" i="3"/>
  <c r="E6520" i="3"/>
  <c r="J6520" i="3" s="1"/>
  <c r="F6517" i="3"/>
  <c r="L6528" i="3"/>
  <c r="F6539" i="3"/>
  <c r="E6541" i="3"/>
  <c r="J6541" i="3" s="1"/>
  <c r="L6549" i="3"/>
  <c r="F6550" i="3"/>
  <c r="E6552" i="3"/>
  <c r="J6552" i="3" s="1"/>
  <c r="F6549" i="3"/>
  <c r="F6605" i="3"/>
  <c r="E6614" i="3"/>
  <c r="J6614" i="3" s="1"/>
  <c r="F6612" i="3"/>
  <c r="E6613" i="3"/>
  <c r="J6613" i="3" s="1"/>
  <c r="F6610" i="3"/>
  <c r="E6637" i="3"/>
  <c r="J6637" i="3" s="1"/>
  <c r="F5912" i="3"/>
  <c r="E5915" i="3"/>
  <c r="J5915" i="3" s="1"/>
  <c r="L5918" i="3"/>
  <c r="F5920" i="3"/>
  <c r="E5923" i="3"/>
  <c r="J5923" i="3" s="1"/>
  <c r="L5926" i="3"/>
  <c r="F5928" i="3"/>
  <c r="E5931" i="3"/>
  <c r="J5931" i="3" s="1"/>
  <c r="L5934" i="3"/>
  <c r="F5936" i="3"/>
  <c r="E5939" i="3"/>
  <c r="J5939" i="3" s="1"/>
  <c r="L5942" i="3"/>
  <c r="F5944" i="3"/>
  <c r="E5947" i="3"/>
  <c r="J5947" i="3" s="1"/>
  <c r="E5956" i="3"/>
  <c r="J5956" i="3" s="1"/>
  <c r="E5957" i="3"/>
  <c r="J5957" i="3" s="1"/>
  <c r="L5963" i="3"/>
  <c r="F5974" i="3"/>
  <c r="F5975" i="3"/>
  <c r="E5976" i="3"/>
  <c r="J5976" i="3" s="1"/>
  <c r="E5995" i="3"/>
  <c r="J5995" i="3" s="1"/>
  <c r="L5992" i="3"/>
  <c r="E6473" i="3"/>
  <c r="J6473" i="3" s="1"/>
  <c r="E6472" i="3"/>
  <c r="J6472" i="3" s="1"/>
  <c r="F6471" i="3"/>
  <c r="L6474" i="3"/>
  <c r="L6473" i="3"/>
  <c r="E6479" i="3"/>
  <c r="J6479" i="3" s="1"/>
  <c r="L6497" i="3"/>
  <c r="L6521" i="3"/>
  <c r="L6553" i="3"/>
  <c r="L6601" i="3"/>
  <c r="L6600" i="3"/>
  <c r="L7101" i="3"/>
  <c r="E5818" i="3"/>
  <c r="J5818" i="3" s="1"/>
  <c r="E5951" i="3"/>
  <c r="J5951" i="3" s="1"/>
  <c r="L5954" i="3"/>
  <c r="F5955" i="3"/>
  <c r="L5958" i="3"/>
  <c r="E5954" i="3"/>
  <c r="J5954" i="3" s="1"/>
  <c r="F5957" i="3"/>
  <c r="E5966" i="3"/>
  <c r="J5966" i="3" s="1"/>
  <c r="F5964" i="3"/>
  <c r="E5967" i="3"/>
  <c r="J5967" i="3" s="1"/>
  <c r="L5967" i="3"/>
  <c r="L5974" i="3"/>
  <c r="F5977" i="3"/>
  <c r="E5984" i="3"/>
  <c r="J5984" i="3" s="1"/>
  <c r="L5989" i="3"/>
  <c r="L5990" i="3"/>
  <c r="F5992" i="3"/>
  <c r="E5994" i="3"/>
  <c r="J5994" i="3" s="1"/>
  <c r="F5991" i="3"/>
  <c r="E5989" i="3"/>
  <c r="J5989" i="3" s="1"/>
  <c r="L6443" i="3"/>
  <c r="E6466" i="3"/>
  <c r="J6466" i="3" s="1"/>
  <c r="E6470" i="3"/>
  <c r="J6470" i="3" s="1"/>
  <c r="L6471" i="3"/>
  <c r="F6470" i="3"/>
  <c r="F6476" i="3"/>
  <c r="E6493" i="3"/>
  <c r="J6493" i="3" s="1"/>
  <c r="E6492" i="3"/>
  <c r="J6492" i="3" s="1"/>
  <c r="F6491" i="3"/>
  <c r="L6494" i="3"/>
  <c r="L6493" i="3"/>
  <c r="F6499" i="3"/>
  <c r="E6501" i="3"/>
  <c r="J6501" i="3" s="1"/>
  <c r="F6498" i="3"/>
  <c r="L6509" i="3"/>
  <c r="F6510" i="3"/>
  <c r="E6512" i="3"/>
  <c r="J6512" i="3" s="1"/>
  <c r="F6509" i="3"/>
  <c r="L6520" i="3"/>
  <c r="E6522" i="3"/>
  <c r="J6522" i="3" s="1"/>
  <c r="L6524" i="3"/>
  <c r="E6526" i="3"/>
  <c r="J6526" i="3" s="1"/>
  <c r="F6531" i="3"/>
  <c r="E6533" i="3"/>
  <c r="J6533" i="3" s="1"/>
  <c r="L6541" i="3"/>
  <c r="F6542" i="3"/>
  <c r="E6544" i="3"/>
  <c r="J6544" i="3" s="1"/>
  <c r="F6541" i="3"/>
  <c r="L6552" i="3"/>
  <c r="E6554" i="3"/>
  <c r="J6554" i="3" s="1"/>
  <c r="L6556" i="3"/>
  <c r="F6576" i="3"/>
  <c r="E6578" i="3"/>
  <c r="J6578" i="3" s="1"/>
  <c r="E6577" i="3"/>
  <c r="J6577" i="3" s="1"/>
  <c r="F6574" i="3"/>
  <c r="L6605" i="3"/>
  <c r="L6604" i="3"/>
  <c r="E7127" i="3"/>
  <c r="J7127" i="3" s="1"/>
  <c r="E7126" i="3"/>
  <c r="J7126" i="3" s="1"/>
  <c r="F7125" i="3"/>
  <c r="F7124" i="3"/>
  <c r="F5958" i="3"/>
  <c r="F5959" i="3"/>
  <c r="E5960" i="3"/>
  <c r="J5960" i="3" s="1"/>
  <c r="F5968" i="3"/>
  <c r="E5971" i="3"/>
  <c r="J5971" i="3" s="1"/>
  <c r="L5977" i="3"/>
  <c r="L5978" i="3"/>
  <c r="L5983" i="3"/>
  <c r="E5988" i="3"/>
  <c r="J5988" i="3" s="1"/>
  <c r="L6445" i="3"/>
  <c r="E6481" i="3"/>
  <c r="J6481" i="3" s="1"/>
  <c r="E6480" i="3"/>
  <c r="J6480" i="3" s="1"/>
  <c r="F6479" i="3"/>
  <c r="L6482" i="3"/>
  <c r="L6481" i="3"/>
  <c r="F6485" i="3"/>
  <c r="E6487" i="3"/>
  <c r="J6487" i="3" s="1"/>
  <c r="E6495" i="3"/>
  <c r="J6495" i="3" s="1"/>
  <c r="L6513" i="3"/>
  <c r="L6514" i="3"/>
  <c r="L6545" i="3"/>
  <c r="L6546" i="3"/>
  <c r="L7083" i="3"/>
  <c r="L7084" i="3"/>
  <c r="L7079" i="3"/>
  <c r="L7099" i="3"/>
  <c r="E5958" i="3"/>
  <c r="J5958" i="3" s="1"/>
  <c r="F5956" i="3"/>
  <c r="F5961" i="3"/>
  <c r="E5964" i="3"/>
  <c r="J5964" i="3" s="1"/>
  <c r="E5965" i="3"/>
  <c r="J5965" i="3" s="1"/>
  <c r="L5971" i="3"/>
  <c r="F5978" i="3"/>
  <c r="L5987" i="3"/>
  <c r="L5995" i="3"/>
  <c r="F5996" i="3"/>
  <c r="E5993" i="3"/>
  <c r="J5993" i="3" s="1"/>
  <c r="F5994" i="3"/>
  <c r="L6432" i="3"/>
  <c r="L6444" i="3"/>
  <c r="L6455" i="3"/>
  <c r="E6469" i="3"/>
  <c r="J6469" i="3" s="1"/>
  <c r="E6468" i="3"/>
  <c r="J6468" i="3" s="1"/>
  <c r="E6464" i="3"/>
  <c r="J6464" i="3" s="1"/>
  <c r="F6467" i="3"/>
  <c r="L6470" i="3"/>
  <c r="L6469" i="3"/>
  <c r="F6473" i="3"/>
  <c r="E6478" i="3"/>
  <c r="J6478" i="3" s="1"/>
  <c r="L6479" i="3"/>
  <c r="E6475" i="3"/>
  <c r="J6475" i="3" s="1"/>
  <c r="F6478" i="3"/>
  <c r="F6484" i="3"/>
  <c r="L6501" i="3"/>
  <c r="F6502" i="3"/>
  <c r="E6504" i="3"/>
  <c r="J6504" i="3" s="1"/>
  <c r="F6501" i="3"/>
  <c r="L6503" i="3"/>
  <c r="L6512" i="3"/>
  <c r="E6514" i="3"/>
  <c r="J6514" i="3" s="1"/>
  <c r="E6518" i="3"/>
  <c r="J6518" i="3" s="1"/>
  <c r="E6516" i="3"/>
  <c r="J6516" i="3" s="1"/>
  <c r="F6523" i="3"/>
  <c r="E6525" i="3"/>
  <c r="J6525" i="3" s="1"/>
  <c r="L6533" i="3"/>
  <c r="F6534" i="3"/>
  <c r="E6536" i="3"/>
  <c r="J6536" i="3" s="1"/>
  <c r="F6533" i="3"/>
  <c r="L6535" i="3"/>
  <c r="L6544" i="3"/>
  <c r="E6546" i="3"/>
  <c r="J6546" i="3" s="1"/>
  <c r="L6548" i="3"/>
  <c r="E6550" i="3"/>
  <c r="J6550" i="3" s="1"/>
  <c r="E6548" i="3"/>
  <c r="J6548" i="3" s="1"/>
  <c r="E6557" i="3"/>
  <c r="J6557" i="3" s="1"/>
  <c r="F6555" i="3"/>
  <c r="E6555" i="3"/>
  <c r="J6555" i="3" s="1"/>
  <c r="F6558" i="3"/>
  <c r="F6573" i="3"/>
  <c r="E6582" i="3"/>
  <c r="J6582" i="3" s="1"/>
  <c r="F6580" i="3"/>
  <c r="E6581" i="3"/>
  <c r="J6581" i="3" s="1"/>
  <c r="F6578" i="3"/>
  <c r="L7081" i="3"/>
  <c r="F6503" i="3"/>
  <c r="F6511" i="3"/>
  <c r="F6519" i="3"/>
  <c r="F6527" i="3"/>
  <c r="F6535" i="3"/>
  <c r="F6543" i="3"/>
  <c r="F6551" i="3"/>
  <c r="L6562" i="3"/>
  <c r="E6574" i="3"/>
  <c r="J6574" i="3" s="1"/>
  <c r="F6572" i="3"/>
  <c r="L6583" i="3"/>
  <c r="L6586" i="3"/>
  <c r="L6584" i="3"/>
  <c r="E6592" i="3"/>
  <c r="J6592" i="3" s="1"/>
  <c r="L6597" i="3"/>
  <c r="E6606" i="3"/>
  <c r="J6606" i="3" s="1"/>
  <c r="F6604" i="3"/>
  <c r="L6618" i="3"/>
  <c r="L6616" i="3"/>
  <c r="E6624" i="3"/>
  <c r="J6624" i="3" s="1"/>
  <c r="L6629" i="3"/>
  <c r="E6638" i="3"/>
  <c r="J6638" i="3" s="1"/>
  <c r="F6636" i="3"/>
  <c r="L7118" i="3"/>
  <c r="E7123" i="3"/>
  <c r="J7123" i="3" s="1"/>
  <c r="E7122" i="3"/>
  <c r="J7122" i="3" s="1"/>
  <c r="F7121" i="3"/>
  <c r="L7125" i="3"/>
  <c r="E7141" i="3"/>
  <c r="J7141" i="3" s="1"/>
  <c r="F7139" i="3"/>
  <c r="F7137" i="3"/>
  <c r="F6506" i="3"/>
  <c r="F6514" i="3"/>
  <c r="F6522" i="3"/>
  <c r="F6530" i="3"/>
  <c r="F6538" i="3"/>
  <c r="F6546" i="3"/>
  <c r="F6556" i="3"/>
  <c r="F6554" i="3"/>
  <c r="F6559" i="3"/>
  <c r="F6568" i="3"/>
  <c r="E6570" i="3"/>
  <c r="J6570" i="3" s="1"/>
  <c r="L6571" i="3"/>
  <c r="E6595" i="3"/>
  <c r="J6595" i="3" s="1"/>
  <c r="F6600" i="3"/>
  <c r="E6602" i="3"/>
  <c r="J6602" i="3" s="1"/>
  <c r="L6625" i="3"/>
  <c r="E6627" i="3"/>
  <c r="J6627" i="3" s="1"/>
  <c r="F6632" i="3"/>
  <c r="E6634" i="3"/>
  <c r="J6634" i="3" s="1"/>
  <c r="L7116" i="3"/>
  <c r="F6492" i="3"/>
  <c r="L6499" i="3"/>
  <c r="L6563" i="3"/>
  <c r="L6565" i="3"/>
  <c r="L6566" i="3"/>
  <c r="L6567" i="3"/>
  <c r="F6579" i="3"/>
  <c r="E6598" i="3"/>
  <c r="J6598" i="3" s="1"/>
  <c r="F6596" i="3"/>
  <c r="F6611" i="3"/>
  <c r="E6630" i="3"/>
  <c r="J6630" i="3" s="1"/>
  <c r="F6628" i="3"/>
  <c r="L6631" i="3"/>
  <c r="L7070" i="3"/>
  <c r="L7072" i="3"/>
  <c r="E7116" i="3"/>
  <c r="J7116" i="3" s="1"/>
  <c r="E7119" i="3"/>
  <c r="J7119" i="3" s="1"/>
  <c r="F7114" i="3"/>
  <c r="E7118" i="3"/>
  <c r="J7118" i="3" s="1"/>
  <c r="F7117" i="3"/>
  <c r="E7117" i="3"/>
  <c r="J7117" i="3" s="1"/>
  <c r="L7128" i="3"/>
  <c r="L7127" i="3"/>
  <c r="E7133" i="3"/>
  <c r="J7133" i="3" s="1"/>
  <c r="F7133" i="3"/>
  <c r="F5981" i="3"/>
  <c r="F5989" i="3"/>
  <c r="E6465" i="3"/>
  <c r="J6465" i="3" s="1"/>
  <c r="F6496" i="3"/>
  <c r="F6504" i="3"/>
  <c r="F6512" i="3"/>
  <c r="F6520" i="3"/>
  <c r="F6528" i="3"/>
  <c r="F6536" i="3"/>
  <c r="F6544" i="3"/>
  <c r="F6552" i="3"/>
  <c r="L6559" i="3"/>
  <c r="L6558" i="3"/>
  <c r="E6576" i="3"/>
  <c r="J6576" i="3" s="1"/>
  <c r="E6580" i="3"/>
  <c r="J6580" i="3" s="1"/>
  <c r="L6585" i="3"/>
  <c r="F6592" i="3"/>
  <c r="E6594" i="3"/>
  <c r="J6594" i="3" s="1"/>
  <c r="L6603" i="3"/>
  <c r="F6607" i="3"/>
  <c r="E6612" i="3"/>
  <c r="J6612" i="3" s="1"/>
  <c r="L6617" i="3"/>
  <c r="F6624" i="3"/>
  <c r="E6626" i="3"/>
  <c r="J6626" i="3" s="1"/>
  <c r="L6635" i="3"/>
  <c r="L7080" i="3"/>
  <c r="L7098" i="3"/>
  <c r="E7124" i="3"/>
  <c r="J7124" i="3" s="1"/>
  <c r="F7120" i="3"/>
  <c r="E6461" i="3"/>
  <c r="J6461" i="3" s="1"/>
  <c r="F6465" i="3"/>
  <c r="L6554" i="3"/>
  <c r="E6559" i="3"/>
  <c r="J6559" i="3" s="1"/>
  <c r="E6566" i="3"/>
  <c r="J6566" i="3" s="1"/>
  <c r="F6564" i="3"/>
  <c r="E6568" i="3"/>
  <c r="J6568" i="3" s="1"/>
  <c r="L6570" i="3"/>
  <c r="F6571" i="3"/>
  <c r="L6581" i="3"/>
  <c r="E6590" i="3"/>
  <c r="J6590" i="3" s="1"/>
  <c r="F6588" i="3"/>
  <c r="L6599" i="3"/>
  <c r="L6602" i="3"/>
  <c r="F6603" i="3"/>
  <c r="E6608" i="3"/>
  <c r="J6608" i="3" s="1"/>
  <c r="L6613" i="3"/>
  <c r="E6622" i="3"/>
  <c r="J6622" i="3" s="1"/>
  <c r="F6620" i="3"/>
  <c r="L6623" i="3"/>
  <c r="L6634" i="3"/>
  <c r="F6635" i="3"/>
  <c r="L7082" i="3"/>
  <c r="L7100" i="3"/>
  <c r="L7117" i="3"/>
  <c r="L7124" i="3"/>
  <c r="L7123" i="3"/>
  <c r="L7126" i="3"/>
  <c r="F7136" i="3"/>
  <c r="L7170" i="3"/>
  <c r="L7169" i="3"/>
  <c r="L7202" i="3"/>
  <c r="L7201" i="3"/>
  <c r="F6461" i="3"/>
  <c r="L6557" i="3"/>
  <c r="F6557" i="3"/>
  <c r="E6564" i="3"/>
  <c r="J6564" i="3" s="1"/>
  <c r="F6565" i="3"/>
  <c r="F6562" i="3"/>
  <c r="E6563" i="3"/>
  <c r="J6563" i="3" s="1"/>
  <c r="L6564" i="3"/>
  <c r="E6571" i="3"/>
  <c r="J6571" i="3" s="1"/>
  <c r="F6570" i="3"/>
  <c r="E6579" i="3"/>
  <c r="J6579" i="3" s="1"/>
  <c r="F6584" i="3"/>
  <c r="E6586" i="3"/>
  <c r="J6586" i="3" s="1"/>
  <c r="L6595" i="3"/>
  <c r="L6598" i="3"/>
  <c r="F6599" i="3"/>
  <c r="L6596" i="3"/>
  <c r="E6604" i="3"/>
  <c r="J6604" i="3" s="1"/>
  <c r="F6602" i="3"/>
  <c r="E6611" i="3"/>
  <c r="J6611" i="3" s="1"/>
  <c r="F6616" i="3"/>
  <c r="E6618" i="3"/>
  <c r="J6618" i="3" s="1"/>
  <c r="L6627" i="3"/>
  <c r="L6630" i="3"/>
  <c r="F6631" i="3"/>
  <c r="L6628" i="3"/>
  <c r="F6634" i="3"/>
  <c r="L7092" i="3"/>
  <c r="L7091" i="3"/>
  <c r="E7120" i="3"/>
  <c r="J7120" i="3" s="1"/>
  <c r="F7116" i="3"/>
  <c r="F6569" i="3"/>
  <c r="E6572" i="3"/>
  <c r="J6572" i="3" s="1"/>
  <c r="L6575" i="3"/>
  <c r="F6577" i="3"/>
  <c r="F6585" i="3"/>
  <c r="F6593" i="3"/>
  <c r="F6601" i="3"/>
  <c r="F6609" i="3"/>
  <c r="F6617" i="3"/>
  <c r="E6620" i="3"/>
  <c r="J6620" i="3" s="1"/>
  <c r="F6625" i="3"/>
  <c r="E6628" i="3"/>
  <c r="J6628" i="3" s="1"/>
  <c r="F6633" i="3"/>
  <c r="E6636" i="3"/>
  <c r="J6636" i="3" s="1"/>
  <c r="L7078" i="3"/>
  <c r="L7086" i="3"/>
  <c r="L7096" i="3"/>
  <c r="F7104" i="3"/>
  <c r="F7108" i="3"/>
  <c r="E7113" i="3"/>
  <c r="J7113" i="3" s="1"/>
  <c r="L7114" i="3"/>
  <c r="E7121" i="3"/>
  <c r="J7121" i="3" s="1"/>
  <c r="E7125" i="3"/>
  <c r="J7125" i="3" s="1"/>
  <c r="F7130" i="3"/>
  <c r="F7138" i="3"/>
  <c r="E7140" i="3"/>
  <c r="J7140" i="3" s="1"/>
  <c r="L7151" i="3"/>
  <c r="F7162" i="3"/>
  <c r="E7164" i="3"/>
  <c r="J7164" i="3" s="1"/>
  <c r="F7173" i="3"/>
  <c r="E7175" i="3"/>
  <c r="J7175" i="3" s="1"/>
  <c r="L7183" i="3"/>
  <c r="F7194" i="3"/>
  <c r="E7196" i="3"/>
  <c r="J7196" i="3" s="1"/>
  <c r="F7205" i="3"/>
  <c r="E7207" i="3"/>
  <c r="J7207" i="3" s="1"/>
  <c r="L7215" i="3"/>
  <c r="E7228" i="3"/>
  <c r="J7228" i="3" s="1"/>
  <c r="F7226" i="3"/>
  <c r="E7258" i="3"/>
  <c r="J7258" i="3" s="1"/>
  <c r="E7257" i="3"/>
  <c r="J7257" i="3" s="1"/>
  <c r="F7256" i="3"/>
  <c r="F7255" i="3"/>
  <c r="E7255" i="3"/>
  <c r="J7255" i="3" s="1"/>
  <c r="F7254" i="3"/>
  <c r="E7254" i="3"/>
  <c r="J7254" i="3" s="1"/>
  <c r="E7253" i="3"/>
  <c r="J7253" i="3" s="1"/>
  <c r="L7269" i="3"/>
  <c r="L7712" i="3"/>
  <c r="L7713" i="3"/>
  <c r="L7723" i="3"/>
  <c r="L7724" i="3"/>
  <c r="L7721" i="3"/>
  <c r="E7797" i="3"/>
  <c r="J7797" i="3" s="1"/>
  <c r="F7794" i="3"/>
  <c r="E7796" i="3"/>
  <c r="J7796" i="3" s="1"/>
  <c r="F7793" i="3"/>
  <c r="E6567" i="3"/>
  <c r="J6567" i="3" s="1"/>
  <c r="E6575" i="3"/>
  <c r="J6575" i="3" s="1"/>
  <c r="E6583" i="3"/>
  <c r="J6583" i="3" s="1"/>
  <c r="E6591" i="3"/>
  <c r="J6591" i="3" s="1"/>
  <c r="E6599" i="3"/>
  <c r="J6599" i="3" s="1"/>
  <c r="E6607" i="3"/>
  <c r="J6607" i="3" s="1"/>
  <c r="E6615" i="3"/>
  <c r="J6615" i="3" s="1"/>
  <c r="E6623" i="3"/>
  <c r="J6623" i="3" s="1"/>
  <c r="E6631" i="3"/>
  <c r="J6631" i="3" s="1"/>
  <c r="L7097" i="3"/>
  <c r="E7101" i="3"/>
  <c r="J7101" i="3" s="1"/>
  <c r="E7105" i="3"/>
  <c r="J7105" i="3" s="1"/>
  <c r="E7109" i="3"/>
  <c r="J7109" i="3" s="1"/>
  <c r="L7110" i="3"/>
  <c r="F7113" i="3"/>
  <c r="L7146" i="3"/>
  <c r="F7144" i="3"/>
  <c r="L7145" i="3"/>
  <c r="E7160" i="3"/>
  <c r="J7160" i="3" s="1"/>
  <c r="E7158" i="3"/>
  <c r="J7158" i="3" s="1"/>
  <c r="F7169" i="3"/>
  <c r="L7177" i="3"/>
  <c r="E7192" i="3"/>
  <c r="J7192" i="3" s="1"/>
  <c r="E7190" i="3"/>
  <c r="J7190" i="3" s="1"/>
  <c r="F7201" i="3"/>
  <c r="L7209" i="3"/>
  <c r="E7224" i="3"/>
  <c r="J7224" i="3" s="1"/>
  <c r="E7222" i="3"/>
  <c r="J7222" i="3" s="1"/>
  <c r="L7233" i="3"/>
  <c r="E7238" i="3"/>
  <c r="J7238" i="3" s="1"/>
  <c r="F7252" i="3"/>
  <c r="L7716" i="3"/>
  <c r="L7717" i="3"/>
  <c r="L7718" i="3"/>
  <c r="L7739" i="3"/>
  <c r="L7738" i="3"/>
  <c r="E7763" i="3"/>
  <c r="J7763" i="3" s="1"/>
  <c r="F7761" i="3"/>
  <c r="F7768" i="3"/>
  <c r="L7778" i="3"/>
  <c r="L7777" i="3"/>
  <c r="F6567" i="3"/>
  <c r="F6575" i="3"/>
  <c r="F7101" i="3"/>
  <c r="F7105" i="3"/>
  <c r="F7109" i="3"/>
  <c r="E7114" i="3"/>
  <c r="J7114" i="3" s="1"/>
  <c r="L7115" i="3"/>
  <c r="L7143" i="3"/>
  <c r="F7146" i="3"/>
  <c r="E7148" i="3"/>
  <c r="J7148" i="3" s="1"/>
  <c r="E7149" i="3"/>
  <c r="J7149" i="3" s="1"/>
  <c r="E7147" i="3"/>
  <c r="J7147" i="3" s="1"/>
  <c r="F7154" i="3"/>
  <c r="E7156" i="3"/>
  <c r="J7156" i="3" s="1"/>
  <c r="L7165" i="3"/>
  <c r="F7165" i="3"/>
  <c r="E7167" i="3"/>
  <c r="J7167" i="3" s="1"/>
  <c r="F7172" i="3"/>
  <c r="E7178" i="3"/>
  <c r="J7178" i="3" s="1"/>
  <c r="L7179" i="3"/>
  <c r="E7181" i="3"/>
  <c r="J7181" i="3" s="1"/>
  <c r="F7186" i="3"/>
  <c r="E7188" i="3"/>
  <c r="J7188" i="3" s="1"/>
  <c r="L7197" i="3"/>
  <c r="F7197" i="3"/>
  <c r="E7199" i="3"/>
  <c r="J7199" i="3" s="1"/>
  <c r="F7204" i="3"/>
  <c r="E7210" i="3"/>
  <c r="J7210" i="3" s="1"/>
  <c r="L7211" i="3"/>
  <c r="E7213" i="3"/>
  <c r="J7213" i="3" s="1"/>
  <c r="F7218" i="3"/>
  <c r="E7220" i="3"/>
  <c r="J7220" i="3" s="1"/>
  <c r="F7229" i="3"/>
  <c r="E7231" i="3"/>
  <c r="J7231" i="3" s="1"/>
  <c r="E7230" i="3"/>
  <c r="J7230" i="3" s="1"/>
  <c r="F7228" i="3"/>
  <c r="L7248" i="3"/>
  <c r="L7267" i="3"/>
  <c r="L7264" i="3"/>
  <c r="E7272" i="3"/>
  <c r="J7272" i="3" s="1"/>
  <c r="F7270" i="3"/>
  <c r="E7274" i="3"/>
  <c r="J7274" i="3" s="1"/>
  <c r="L7728" i="3"/>
  <c r="L7726" i="3"/>
  <c r="L7727" i="3"/>
  <c r="L7733" i="3"/>
  <c r="E7764" i="3"/>
  <c r="J7764" i="3" s="1"/>
  <c r="F7118" i="3"/>
  <c r="F7122" i="3"/>
  <c r="F7126" i="3"/>
  <c r="F7131" i="3"/>
  <c r="L7168" i="3"/>
  <c r="L7200" i="3"/>
  <c r="E7240" i="3"/>
  <c r="J7240" i="3" s="1"/>
  <c r="F7238" i="3"/>
  <c r="L7272" i="3"/>
  <c r="L7268" i="3"/>
  <c r="E7759" i="3"/>
  <c r="J7759" i="3" s="1"/>
  <c r="F7757" i="3"/>
  <c r="F7774" i="3"/>
  <c r="E7777" i="3"/>
  <c r="J7777" i="3" s="1"/>
  <c r="F7775" i="3"/>
  <c r="E7776" i="3"/>
  <c r="J7776" i="3" s="1"/>
  <c r="F7781" i="3"/>
  <c r="E7783" i="3"/>
  <c r="J7783" i="3" s="1"/>
  <c r="E7780" i="3"/>
  <c r="J7780" i="3" s="1"/>
  <c r="L7832" i="3"/>
  <c r="L7831" i="3"/>
  <c r="F7102" i="3"/>
  <c r="F7110" i="3"/>
  <c r="L7139" i="3"/>
  <c r="L7144" i="3"/>
  <c r="F7145" i="3"/>
  <c r="L7157" i="3"/>
  <c r="F7157" i="3"/>
  <c r="E7159" i="3"/>
  <c r="J7159" i="3" s="1"/>
  <c r="L7158" i="3"/>
  <c r="L7167" i="3"/>
  <c r="E7170" i="3"/>
  <c r="J7170" i="3" s="1"/>
  <c r="E7173" i="3"/>
  <c r="J7173" i="3" s="1"/>
  <c r="F7178" i="3"/>
  <c r="E7180" i="3"/>
  <c r="J7180" i="3" s="1"/>
  <c r="L7189" i="3"/>
  <c r="F7189" i="3"/>
  <c r="E7191" i="3"/>
  <c r="J7191" i="3" s="1"/>
  <c r="L7199" i="3"/>
  <c r="E7202" i="3"/>
  <c r="J7202" i="3" s="1"/>
  <c r="E7205" i="3"/>
  <c r="J7205" i="3" s="1"/>
  <c r="F7210" i="3"/>
  <c r="E7212" i="3"/>
  <c r="J7212" i="3" s="1"/>
  <c r="L7221" i="3"/>
  <c r="F7221" i="3"/>
  <c r="E7223" i="3"/>
  <c r="J7223" i="3" s="1"/>
  <c r="F7220" i="3"/>
  <c r="L7231" i="3"/>
  <c r="L7229" i="3"/>
  <c r="L7240" i="3"/>
  <c r="L7236" i="3"/>
  <c r="L7250" i="3"/>
  <c r="F7276" i="3"/>
  <c r="F7275" i="3"/>
  <c r="F7272" i="3"/>
  <c r="L7273" i="3"/>
  <c r="E7278" i="3"/>
  <c r="J7278" i="3" s="1"/>
  <c r="E7766" i="3"/>
  <c r="J7766" i="3" s="1"/>
  <c r="F7762" i="3"/>
  <c r="F7764" i="3"/>
  <c r="E7773" i="3"/>
  <c r="J7773" i="3" s="1"/>
  <c r="E7772" i="3"/>
  <c r="J7772" i="3" s="1"/>
  <c r="F7770" i="3"/>
  <c r="F7771" i="3"/>
  <c r="L7781" i="3"/>
  <c r="L7780" i="3"/>
  <c r="F7785" i="3"/>
  <c r="L7791" i="3"/>
  <c r="L7073" i="3"/>
  <c r="E7107" i="3"/>
  <c r="J7107" i="3" s="1"/>
  <c r="E7130" i="3"/>
  <c r="J7130" i="3" s="1"/>
  <c r="L7131" i="3"/>
  <c r="E7134" i="3"/>
  <c r="J7134" i="3" s="1"/>
  <c r="F7140" i="3"/>
  <c r="F7141" i="3"/>
  <c r="E7143" i="3"/>
  <c r="J7143" i="3" s="1"/>
  <c r="F7153" i="3"/>
  <c r="L7160" i="3"/>
  <c r="F7160" i="3"/>
  <c r="L7161" i="3"/>
  <c r="E7176" i="3"/>
  <c r="J7176" i="3" s="1"/>
  <c r="F7171" i="3"/>
  <c r="L7178" i="3"/>
  <c r="E7174" i="3"/>
  <c r="J7174" i="3" s="1"/>
  <c r="F7185" i="3"/>
  <c r="L7192" i="3"/>
  <c r="F7192" i="3"/>
  <c r="L7193" i="3"/>
  <c r="E7208" i="3"/>
  <c r="J7208" i="3" s="1"/>
  <c r="F7203" i="3"/>
  <c r="L7210" i="3"/>
  <c r="E7206" i="3"/>
  <c r="J7206" i="3" s="1"/>
  <c r="F7217" i="3"/>
  <c r="L7224" i="3"/>
  <c r="F7224" i="3"/>
  <c r="L7225" i="3"/>
  <c r="F7244" i="3"/>
  <c r="F7243" i="3"/>
  <c r="F7240" i="3"/>
  <c r="L7241" i="3"/>
  <c r="E7246" i="3"/>
  <c r="J7246" i="3" s="1"/>
  <c r="L7253" i="3"/>
  <c r="L7252" i="3"/>
  <c r="L7249" i="3"/>
  <c r="F7269" i="3"/>
  <c r="F7268" i="3"/>
  <c r="F7267" i="3"/>
  <c r="F7266" i="3"/>
  <c r="F7789" i="3"/>
  <c r="E7791" i="3"/>
  <c r="J7791" i="3" s="1"/>
  <c r="E7790" i="3"/>
  <c r="J7790" i="3" s="1"/>
  <c r="L7794" i="3"/>
  <c r="L7793" i="3"/>
  <c r="L7802" i="3"/>
  <c r="E7135" i="3"/>
  <c r="J7135" i="3" s="1"/>
  <c r="F7135" i="3"/>
  <c r="E7137" i="3"/>
  <c r="J7137" i="3" s="1"/>
  <c r="E7146" i="3"/>
  <c r="J7146" i="3" s="1"/>
  <c r="F7143" i="3"/>
  <c r="E7145" i="3"/>
  <c r="J7145" i="3" s="1"/>
  <c r="L7149" i="3"/>
  <c r="L7148" i="3"/>
  <c r="F7149" i="3"/>
  <c r="E7151" i="3"/>
  <c r="J7151" i="3" s="1"/>
  <c r="L7150" i="3"/>
  <c r="E7162" i="3"/>
  <c r="J7162" i="3" s="1"/>
  <c r="E7163" i="3"/>
  <c r="J7163" i="3" s="1"/>
  <c r="F7170" i="3"/>
  <c r="E7172" i="3"/>
  <c r="J7172" i="3" s="1"/>
  <c r="L7181" i="3"/>
  <c r="F7181" i="3"/>
  <c r="E7183" i="3"/>
  <c r="J7183" i="3" s="1"/>
  <c r="L7182" i="3"/>
  <c r="L7191" i="3"/>
  <c r="E7194" i="3"/>
  <c r="J7194" i="3" s="1"/>
  <c r="E7195" i="3"/>
  <c r="J7195" i="3" s="1"/>
  <c r="F7202" i="3"/>
  <c r="E7204" i="3"/>
  <c r="J7204" i="3" s="1"/>
  <c r="L7213" i="3"/>
  <c r="F7213" i="3"/>
  <c r="E7215" i="3"/>
  <c r="J7215" i="3" s="1"/>
  <c r="F7212" i="3"/>
  <c r="L7214" i="3"/>
  <c r="L7223" i="3"/>
  <c r="E7226" i="3"/>
  <c r="J7226" i="3" s="1"/>
  <c r="E7227" i="3"/>
  <c r="J7227" i="3" s="1"/>
  <c r="F7237" i="3"/>
  <c r="F7236" i="3"/>
  <c r="F7235" i="3"/>
  <c r="F7234" i="3"/>
  <c r="F7257" i="3"/>
  <c r="E7259" i="3"/>
  <c r="J7259" i="3" s="1"/>
  <c r="L7266" i="3"/>
  <c r="E7271" i="3"/>
  <c r="J7271" i="3" s="1"/>
  <c r="E7277" i="3"/>
  <c r="J7277" i="3" s="1"/>
  <c r="L7719" i="3"/>
  <c r="L7720" i="3"/>
  <c r="L7769" i="3"/>
  <c r="F7784" i="3"/>
  <c r="E7786" i="3"/>
  <c r="J7786" i="3" s="1"/>
  <c r="E7785" i="3"/>
  <c r="J7785" i="3" s="1"/>
  <c r="L7789" i="3"/>
  <c r="L7788" i="3"/>
  <c r="F7150" i="3"/>
  <c r="E7153" i="3"/>
  <c r="J7153" i="3" s="1"/>
  <c r="L7156" i="3"/>
  <c r="F7158" i="3"/>
  <c r="E7161" i="3"/>
  <c r="J7161" i="3" s="1"/>
  <c r="L7164" i="3"/>
  <c r="F7166" i="3"/>
  <c r="E7169" i="3"/>
  <c r="J7169" i="3" s="1"/>
  <c r="L7172" i="3"/>
  <c r="F7174" i="3"/>
  <c r="E7177" i="3"/>
  <c r="J7177" i="3" s="1"/>
  <c r="L7180" i="3"/>
  <c r="F7182" i="3"/>
  <c r="E7185" i="3"/>
  <c r="J7185" i="3" s="1"/>
  <c r="L7188" i="3"/>
  <c r="F7190" i="3"/>
  <c r="E7193" i="3"/>
  <c r="J7193" i="3" s="1"/>
  <c r="L7196" i="3"/>
  <c r="F7198" i="3"/>
  <c r="E7201" i="3"/>
  <c r="J7201" i="3" s="1"/>
  <c r="L7204" i="3"/>
  <c r="F7206" i="3"/>
  <c r="E7209" i="3"/>
  <c r="J7209" i="3" s="1"/>
  <c r="L7212" i="3"/>
  <c r="F7214" i="3"/>
  <c r="E7217" i="3"/>
  <c r="J7217" i="3" s="1"/>
  <c r="L7220" i="3"/>
  <c r="F7222" i="3"/>
  <c r="E7225" i="3"/>
  <c r="J7225" i="3" s="1"/>
  <c r="L7737" i="3"/>
  <c r="L7746" i="3"/>
  <c r="E7751" i="3"/>
  <c r="J7751" i="3" s="1"/>
  <c r="F7749" i="3"/>
  <c r="E7755" i="3"/>
  <c r="J7755" i="3" s="1"/>
  <c r="F7753" i="3"/>
  <c r="L7760" i="3"/>
  <c r="E7762" i="3"/>
  <c r="J7762" i="3" s="1"/>
  <c r="L7763" i="3"/>
  <c r="E7760" i="3"/>
  <c r="J7760" i="3" s="1"/>
  <c r="L7761" i="3"/>
  <c r="E7769" i="3"/>
  <c r="J7769" i="3" s="1"/>
  <c r="F7767" i="3"/>
  <c r="L7774" i="3"/>
  <c r="E7784" i="3"/>
  <c r="J7784" i="3" s="1"/>
  <c r="L7787" i="3"/>
  <c r="E7819" i="3"/>
  <c r="J7819" i="3" s="1"/>
  <c r="E7815" i="3"/>
  <c r="J7815" i="3" s="1"/>
  <c r="F7817" i="3"/>
  <c r="F7822" i="3"/>
  <c r="E7824" i="3"/>
  <c r="J7824" i="3" s="1"/>
  <c r="F7821" i="3"/>
  <c r="E7823" i="3"/>
  <c r="J7823" i="3" s="1"/>
  <c r="F7820" i="3"/>
  <c r="F7827" i="3"/>
  <c r="E7829" i="3"/>
  <c r="J7829" i="3" s="1"/>
  <c r="E7828" i="3"/>
  <c r="J7828" i="3" s="1"/>
  <c r="F7825" i="3"/>
  <c r="E7883" i="3"/>
  <c r="J7883" i="3" s="1"/>
  <c r="F7880" i="3"/>
  <c r="E7882" i="3"/>
  <c r="J7882" i="3" s="1"/>
  <c r="F7879" i="3"/>
  <c r="F7233" i="3"/>
  <c r="E7236" i="3"/>
  <c r="J7236" i="3" s="1"/>
  <c r="E7241" i="3"/>
  <c r="J7241" i="3" s="1"/>
  <c r="E7247" i="3"/>
  <c r="J7247" i="3" s="1"/>
  <c r="L7256" i="3"/>
  <c r="L7263" i="3"/>
  <c r="F7259" i="3"/>
  <c r="F7260" i="3"/>
  <c r="F7265" i="3"/>
  <c r="E7268" i="3"/>
  <c r="J7268" i="3" s="1"/>
  <c r="E7273" i="3"/>
  <c r="J7273" i="3" s="1"/>
  <c r="E7279" i="3"/>
  <c r="J7279" i="3" s="1"/>
  <c r="L7731" i="3"/>
  <c r="L7730" i="3"/>
  <c r="L7740" i="3"/>
  <c r="L7747" i="3"/>
  <c r="L7748" i="3"/>
  <c r="E7750" i="3"/>
  <c r="J7750" i="3" s="1"/>
  <c r="F7745" i="3"/>
  <c r="L7756" i="3"/>
  <c r="E7758" i="3"/>
  <c r="J7758" i="3" s="1"/>
  <c r="L7759" i="3"/>
  <c r="L7757" i="3"/>
  <c r="E7765" i="3"/>
  <c r="J7765" i="3" s="1"/>
  <c r="F7760" i="3"/>
  <c r="F7763" i="3"/>
  <c r="L7770" i="3"/>
  <c r="F7780" i="3"/>
  <c r="F7779" i="3"/>
  <c r="F7788" i="3"/>
  <c r="E7795" i="3"/>
  <c r="J7795" i="3" s="1"/>
  <c r="L7797" i="3"/>
  <c r="F7797" i="3"/>
  <c r="E7799" i="3"/>
  <c r="J7799" i="3" s="1"/>
  <c r="L7813" i="3"/>
  <c r="L7812" i="3"/>
  <c r="E7809" i="3"/>
  <c r="J7809" i="3" s="1"/>
  <c r="E7859" i="3"/>
  <c r="J7859" i="3" s="1"/>
  <c r="F7856" i="3"/>
  <c r="F7857" i="3"/>
  <c r="E7858" i="3"/>
  <c r="J7858" i="3" s="1"/>
  <c r="L7861" i="3"/>
  <c r="E7232" i="3"/>
  <c r="J7232" i="3" s="1"/>
  <c r="E7235" i="3"/>
  <c r="J7235" i="3" s="1"/>
  <c r="L7251" i="3"/>
  <c r="F7247" i="3"/>
  <c r="F7253" i="3"/>
  <c r="E7256" i="3"/>
  <c r="J7256" i="3" s="1"/>
  <c r="E7261" i="3"/>
  <c r="J7261" i="3" s="1"/>
  <c r="E7267" i="3"/>
  <c r="J7267" i="3" s="1"/>
  <c r="F7279" i="3"/>
  <c r="L7735" i="3"/>
  <c r="L7744" i="3"/>
  <c r="L7741" i="3"/>
  <c r="L7752" i="3"/>
  <c r="E7754" i="3"/>
  <c r="J7754" i="3" s="1"/>
  <c r="L7755" i="3"/>
  <c r="E7761" i="3"/>
  <c r="J7761" i="3" s="1"/>
  <c r="F7756" i="3"/>
  <c r="F7759" i="3"/>
  <c r="L7766" i="3"/>
  <c r="F7766" i="3"/>
  <c r="E7779" i="3"/>
  <c r="J7779" i="3" s="1"/>
  <c r="F7777" i="3"/>
  <c r="L7786" i="3"/>
  <c r="E7818" i="3"/>
  <c r="J7818" i="3" s="1"/>
  <c r="E7820" i="3"/>
  <c r="J7820" i="3" s="1"/>
  <c r="F7878" i="3"/>
  <c r="F7151" i="3"/>
  <c r="F7159" i="3"/>
  <c r="F7167" i="3"/>
  <c r="F7175" i="3"/>
  <c r="F7183" i="3"/>
  <c r="F7191" i="3"/>
  <c r="F7199" i="3"/>
  <c r="F7207" i="3"/>
  <c r="F7215" i="3"/>
  <c r="F7223" i="3"/>
  <c r="L7239" i="3"/>
  <c r="F7241" i="3"/>
  <c r="E7244" i="3"/>
  <c r="J7244" i="3" s="1"/>
  <c r="L7238" i="3"/>
  <c r="F7262" i="3"/>
  <c r="L7271" i="3"/>
  <c r="F7273" i="3"/>
  <c r="E7276" i="3"/>
  <c r="J7276" i="3" s="1"/>
  <c r="L7270" i="3"/>
  <c r="E7746" i="3"/>
  <c r="J7746" i="3" s="1"/>
  <c r="E7749" i="3"/>
  <c r="J7749" i="3" s="1"/>
  <c r="F7744" i="3"/>
  <c r="L7751" i="3"/>
  <c r="E7748" i="3"/>
  <c r="J7748" i="3" s="1"/>
  <c r="E7757" i="3"/>
  <c r="J7757" i="3" s="1"/>
  <c r="F7752" i="3"/>
  <c r="F7755" i="3"/>
  <c r="L7762" i="3"/>
  <c r="E7775" i="3"/>
  <c r="J7775" i="3" s="1"/>
  <c r="F7773" i="3"/>
  <c r="L7779" i="3"/>
  <c r="F7778" i="3"/>
  <c r="E7789" i="3"/>
  <c r="J7789" i="3" s="1"/>
  <c r="F7786" i="3"/>
  <c r="L7792" i="3"/>
  <c r="L7800" i="3"/>
  <c r="E7875" i="3"/>
  <c r="J7875" i="3" s="1"/>
  <c r="F7872" i="3"/>
  <c r="F7871" i="3"/>
  <c r="E7874" i="3"/>
  <c r="J7874" i="3" s="1"/>
  <c r="F7881" i="3"/>
  <c r="L8426" i="3"/>
  <c r="L8422" i="3"/>
  <c r="E7237" i="3"/>
  <c r="J7237" i="3" s="1"/>
  <c r="E7243" i="3"/>
  <c r="J7243" i="3" s="1"/>
  <c r="L7259" i="3"/>
  <c r="F7261" i="3"/>
  <c r="E7264" i="3"/>
  <c r="J7264" i="3" s="1"/>
  <c r="E7269" i="3"/>
  <c r="J7269" i="3" s="1"/>
  <c r="E7275" i="3"/>
  <c r="J7275" i="3" s="1"/>
  <c r="L7725" i="3"/>
  <c r="L7729" i="3"/>
  <c r="L7742" i="3"/>
  <c r="L7743" i="3"/>
  <c r="E7747" i="3"/>
  <c r="J7747" i="3" s="1"/>
  <c r="F7743" i="3"/>
  <c r="E7753" i="3"/>
  <c r="J7753" i="3" s="1"/>
  <c r="F7748" i="3"/>
  <c r="F7751" i="3"/>
  <c r="L7758" i="3"/>
  <c r="F7758" i="3"/>
  <c r="E7771" i="3"/>
  <c r="J7771" i="3" s="1"/>
  <c r="F7769" i="3"/>
  <c r="L7776" i="3"/>
  <c r="E7778" i="3"/>
  <c r="J7778" i="3" s="1"/>
  <c r="L7773" i="3"/>
  <c r="L7782" i="3"/>
  <c r="L7785" i="3"/>
  <c r="F7792" i="3"/>
  <c r="E7794" i="3"/>
  <c r="J7794" i="3" s="1"/>
  <c r="E7793" i="3"/>
  <c r="J7793" i="3" s="1"/>
  <c r="F7790" i="3"/>
  <c r="L7795" i="3"/>
  <c r="F7796" i="3"/>
  <c r="L7798" i="3"/>
  <c r="F7803" i="3"/>
  <c r="E7805" i="3"/>
  <c r="J7805" i="3" s="1"/>
  <c r="E7808" i="3"/>
  <c r="J7808" i="3" s="1"/>
  <c r="F7805" i="3"/>
  <c r="E7807" i="3"/>
  <c r="J7807" i="3" s="1"/>
  <c r="F7806" i="3"/>
  <c r="E7825" i="3"/>
  <c r="J7825" i="3" s="1"/>
  <c r="E7843" i="3"/>
  <c r="J7843" i="3" s="1"/>
  <c r="F7840" i="3"/>
  <c r="F7839" i="3"/>
  <c r="E7839" i="3"/>
  <c r="J7839" i="3" s="1"/>
  <c r="F7841" i="3"/>
  <c r="L7247" i="3"/>
  <c r="F7249" i="3"/>
  <c r="E7252" i="3"/>
  <c r="J7252" i="3" s="1"/>
  <c r="L7246" i="3"/>
  <c r="L7279" i="3"/>
  <c r="L7278" i="3"/>
  <c r="L7736" i="3"/>
  <c r="L7750" i="3"/>
  <c r="F7747" i="3"/>
  <c r="L7754" i="3"/>
  <c r="F7754" i="3"/>
  <c r="E7767" i="3"/>
  <c r="J7767" i="3" s="1"/>
  <c r="F7765" i="3"/>
  <c r="L7772" i="3"/>
  <c r="E7774" i="3"/>
  <c r="J7774" i="3" s="1"/>
  <c r="L7775" i="3"/>
  <c r="E7787" i="3"/>
  <c r="J7787" i="3" s="1"/>
  <c r="E7782" i="3"/>
  <c r="J7782" i="3" s="1"/>
  <c r="L7790" i="3"/>
  <c r="E7792" i="3"/>
  <c r="J7792" i="3" s="1"/>
  <c r="E7788" i="3"/>
  <c r="J7788" i="3" s="1"/>
  <c r="E7800" i="3"/>
  <c r="J7800" i="3" s="1"/>
  <c r="E7826" i="3"/>
  <c r="J7826" i="3" s="1"/>
  <c r="L7846" i="3"/>
  <c r="L7845" i="3"/>
  <c r="E7842" i="3"/>
  <c r="J7842" i="3" s="1"/>
  <c r="L7851" i="3"/>
  <c r="L7847" i="3"/>
  <c r="F7870" i="3"/>
  <c r="L7796" i="3"/>
  <c r="F7798" i="3"/>
  <c r="E7801" i="3"/>
  <c r="J7801" i="3" s="1"/>
  <c r="L7811" i="3"/>
  <c r="L7827" i="3"/>
  <c r="F7846" i="3"/>
  <c r="E7848" i="3"/>
  <c r="J7848" i="3" s="1"/>
  <c r="F7845" i="3"/>
  <c r="F7851" i="3"/>
  <c r="E7853" i="3"/>
  <c r="J7853" i="3" s="1"/>
  <c r="E7854" i="3"/>
  <c r="J7854" i="3" s="1"/>
  <c r="L7856" i="3"/>
  <c r="L7857" i="3"/>
  <c r="F7891" i="3"/>
  <c r="E7893" i="3"/>
  <c r="J7893" i="3" s="1"/>
  <c r="E7907" i="3"/>
  <c r="J7907" i="3" s="1"/>
  <c r="F7905" i="3"/>
  <c r="E8384" i="3"/>
  <c r="J8384" i="3" s="1"/>
  <c r="E8383" i="3"/>
  <c r="J8383" i="3" s="1"/>
  <c r="F8382" i="3"/>
  <c r="E8382" i="3"/>
  <c r="J8382" i="3" s="1"/>
  <c r="F8381" i="3"/>
  <c r="L8360" i="3"/>
  <c r="L8361" i="3"/>
  <c r="L8358" i="3"/>
  <c r="L8377" i="3"/>
  <c r="L8376" i="3"/>
  <c r="L8375" i="3"/>
  <c r="L8374" i="3"/>
  <c r="E7745" i="3"/>
  <c r="J7745" i="3" s="1"/>
  <c r="E7802" i="3"/>
  <c r="J7802" i="3" s="1"/>
  <c r="E7803" i="3"/>
  <c r="J7803" i="3" s="1"/>
  <c r="L7820" i="3"/>
  <c r="L7826" i="3"/>
  <c r="E7835" i="3"/>
  <c r="J7835" i="3" s="1"/>
  <c r="F7832" i="3"/>
  <c r="L7843" i="3"/>
  <c r="F7850" i="3"/>
  <c r="F7847" i="3"/>
  <c r="L7855" i="3"/>
  <c r="F7862" i="3"/>
  <c r="E7864" i="3"/>
  <c r="J7864" i="3" s="1"/>
  <c r="F7861" i="3"/>
  <c r="E7863" i="3"/>
  <c r="J7863" i="3" s="1"/>
  <c r="F7860" i="3"/>
  <c r="L7876" i="3"/>
  <c r="L7883" i="3"/>
  <c r="F7883" i="3"/>
  <c r="E7885" i="3"/>
  <c r="J7885" i="3" s="1"/>
  <c r="E7889" i="3"/>
  <c r="J7889" i="3" s="1"/>
  <c r="L7894" i="3"/>
  <c r="E7903" i="3"/>
  <c r="J7903" i="3" s="1"/>
  <c r="F7917" i="3"/>
  <c r="F7916" i="3"/>
  <c r="E7919" i="3"/>
  <c r="J7919" i="3" s="1"/>
  <c r="E7918" i="3"/>
  <c r="J7918" i="3" s="1"/>
  <c r="F7922" i="3"/>
  <c r="F8423" i="3"/>
  <c r="E8423" i="3"/>
  <c r="J8423" i="3" s="1"/>
  <c r="F8422" i="3"/>
  <c r="E8425" i="3"/>
  <c r="J8425" i="3" s="1"/>
  <c r="F7783" i="3"/>
  <c r="F7791" i="3"/>
  <c r="F7799" i="3"/>
  <c r="F7810" i="3"/>
  <c r="L7816" i="3"/>
  <c r="L7819" i="3"/>
  <c r="F7826" i="3"/>
  <c r="F7838" i="3"/>
  <c r="E7840" i="3"/>
  <c r="J7840" i="3" s="1"/>
  <c r="F7837" i="3"/>
  <c r="L7837" i="3"/>
  <c r="F7843" i="3"/>
  <c r="E7845" i="3"/>
  <c r="J7845" i="3" s="1"/>
  <c r="E7846" i="3"/>
  <c r="J7846" i="3" s="1"/>
  <c r="L7848" i="3"/>
  <c r="L7849" i="3"/>
  <c r="E7857" i="3"/>
  <c r="J7857" i="3" s="1"/>
  <c r="E7852" i="3"/>
  <c r="J7852" i="3" s="1"/>
  <c r="L7860" i="3"/>
  <c r="E7867" i="3"/>
  <c r="J7867" i="3" s="1"/>
  <c r="F7864" i="3"/>
  <c r="F7865" i="3"/>
  <c r="E7878" i="3"/>
  <c r="J7878" i="3" s="1"/>
  <c r="L7877" i="3"/>
  <c r="F7890" i="3"/>
  <c r="E7898" i="3"/>
  <c r="J7898" i="3" s="1"/>
  <c r="F7897" i="3"/>
  <c r="E7899" i="3"/>
  <c r="J7899" i="3" s="1"/>
  <c r="F7895" i="3"/>
  <c r="E7913" i="3"/>
  <c r="J7913" i="3" s="1"/>
  <c r="F7915" i="3"/>
  <c r="E8381" i="3"/>
  <c r="J8381" i="3" s="1"/>
  <c r="L8418" i="3"/>
  <c r="L8417" i="3"/>
  <c r="L8416" i="3"/>
  <c r="L8415" i="3"/>
  <c r="E7781" i="3"/>
  <c r="J7781" i="3" s="1"/>
  <c r="L7801" i="3"/>
  <c r="E7806" i="3"/>
  <c r="J7806" i="3" s="1"/>
  <c r="F7804" i="3"/>
  <c r="F7811" i="3"/>
  <c r="E7813" i="3"/>
  <c r="J7813" i="3" s="1"/>
  <c r="L7810" i="3"/>
  <c r="L7817" i="3"/>
  <c r="F7819" i="3"/>
  <c r="E7821" i="3"/>
  <c r="J7821" i="3" s="1"/>
  <c r="E7822" i="3"/>
  <c r="J7822" i="3" s="1"/>
  <c r="L7824" i="3"/>
  <c r="L7825" i="3"/>
  <c r="E7833" i="3"/>
  <c r="J7833" i="3" s="1"/>
  <c r="L7836" i="3"/>
  <c r="E7834" i="3"/>
  <c r="J7834" i="3" s="1"/>
  <c r="L7842" i="3"/>
  <c r="E7851" i="3"/>
  <c r="J7851" i="3" s="1"/>
  <c r="F7848" i="3"/>
  <c r="L7854" i="3"/>
  <c r="L7859" i="3"/>
  <c r="L7865" i="3"/>
  <c r="L7868" i="3"/>
  <c r="L7872" i="3"/>
  <c r="L7875" i="3"/>
  <c r="F7875" i="3"/>
  <c r="E7877" i="3"/>
  <c r="J7877" i="3" s="1"/>
  <c r="E7881" i="3"/>
  <c r="J7881" i="3" s="1"/>
  <c r="L7886" i="3"/>
  <c r="L7887" i="3"/>
  <c r="F7904" i="3"/>
  <c r="E7906" i="3"/>
  <c r="J7906" i="3" s="1"/>
  <c r="F7903" i="3"/>
  <c r="E7905" i="3"/>
  <c r="J7905" i="3" s="1"/>
  <c r="L7909" i="3"/>
  <c r="L7905" i="3"/>
  <c r="L7917" i="3"/>
  <c r="L7916" i="3"/>
  <c r="L8423" i="3"/>
  <c r="E8431" i="3"/>
  <c r="J8431" i="3" s="1"/>
  <c r="F8429" i="3"/>
  <c r="E8429" i="3"/>
  <c r="J8429" i="3" s="1"/>
  <c r="E8433" i="3"/>
  <c r="J8433" i="3" s="1"/>
  <c r="E8432" i="3"/>
  <c r="J8432" i="3" s="1"/>
  <c r="F8431" i="3"/>
  <c r="F8551" i="3"/>
  <c r="E8553" i="3"/>
  <c r="J8553" i="3" s="1"/>
  <c r="F8550" i="3"/>
  <c r="E8552" i="3"/>
  <c r="J8552" i="3" s="1"/>
  <c r="F8549" i="3"/>
  <c r="E7814" i="3"/>
  <c r="J7814" i="3" s="1"/>
  <c r="L7818" i="3"/>
  <c r="E7827" i="3"/>
  <c r="J7827" i="3" s="1"/>
  <c r="F7824" i="3"/>
  <c r="L7830" i="3"/>
  <c r="F7842" i="3"/>
  <c r="F7854" i="3"/>
  <c r="E7856" i="3"/>
  <c r="J7856" i="3" s="1"/>
  <c r="F7853" i="3"/>
  <c r="L7853" i="3"/>
  <c r="F7859" i="3"/>
  <c r="E7861" i="3"/>
  <c r="J7861" i="3" s="1"/>
  <c r="L7864" i="3"/>
  <c r="E7870" i="3"/>
  <c r="J7870" i="3" s="1"/>
  <c r="L7869" i="3"/>
  <c r="E7891" i="3"/>
  <c r="J7891" i="3" s="1"/>
  <c r="F7888" i="3"/>
  <c r="F7889" i="3"/>
  <c r="L8385" i="3"/>
  <c r="L8384" i="3"/>
  <c r="L8383" i="3"/>
  <c r="L8382" i="3"/>
  <c r="E8392" i="3"/>
  <c r="J8392" i="3" s="1"/>
  <c r="E8391" i="3"/>
  <c r="J8391" i="3" s="1"/>
  <c r="F8390" i="3"/>
  <c r="E8390" i="3"/>
  <c r="J8390" i="3" s="1"/>
  <c r="F8389" i="3"/>
  <c r="E8389" i="3"/>
  <c r="J8389" i="3" s="1"/>
  <c r="L8421" i="3"/>
  <c r="F8540" i="3"/>
  <c r="E8542" i="3"/>
  <c r="J8542" i="3" s="1"/>
  <c r="F8539" i="3"/>
  <c r="E8541" i="3"/>
  <c r="J8541" i="3" s="1"/>
  <c r="F8538" i="3"/>
  <c r="E8536" i="3"/>
  <c r="J8536" i="3" s="1"/>
  <c r="E7743" i="3"/>
  <c r="J7743" i="3" s="1"/>
  <c r="F7802" i="3"/>
  <c r="L7808" i="3"/>
  <c r="F7814" i="3"/>
  <c r="E7816" i="3"/>
  <c r="J7816" i="3" s="1"/>
  <c r="F7813" i="3"/>
  <c r="E7817" i="3"/>
  <c r="J7817" i="3" s="1"/>
  <c r="F7816" i="3"/>
  <c r="F7818" i="3"/>
  <c r="F7815" i="3"/>
  <c r="L7823" i="3"/>
  <c r="F7830" i="3"/>
  <c r="E7832" i="3"/>
  <c r="J7832" i="3" s="1"/>
  <c r="F7829" i="3"/>
  <c r="L7829" i="3"/>
  <c r="F7835" i="3"/>
  <c r="E7837" i="3"/>
  <c r="J7837" i="3" s="1"/>
  <c r="E7838" i="3"/>
  <c r="J7838" i="3" s="1"/>
  <c r="L7840" i="3"/>
  <c r="L7841" i="3"/>
  <c r="E7849" i="3"/>
  <c r="J7849" i="3" s="1"/>
  <c r="E7844" i="3"/>
  <c r="J7844" i="3" s="1"/>
  <c r="L7852" i="3"/>
  <c r="E7850" i="3"/>
  <c r="J7850" i="3" s="1"/>
  <c r="E7855" i="3"/>
  <c r="J7855" i="3" s="1"/>
  <c r="L7858" i="3"/>
  <c r="L7867" i="3"/>
  <c r="F7867" i="3"/>
  <c r="E7869" i="3"/>
  <c r="J7869" i="3" s="1"/>
  <c r="E7873" i="3"/>
  <c r="J7873" i="3" s="1"/>
  <c r="L7879" i="3"/>
  <c r="E7920" i="3"/>
  <c r="J7920" i="3" s="1"/>
  <c r="L8401" i="3"/>
  <c r="L8400" i="3"/>
  <c r="L8399" i="3"/>
  <c r="E8422" i="3"/>
  <c r="J8422" i="3" s="1"/>
  <c r="L7866" i="3"/>
  <c r="F7868" i="3"/>
  <c r="E7871" i="3"/>
  <c r="J7871" i="3" s="1"/>
  <c r="L7874" i="3"/>
  <c r="F7876" i="3"/>
  <c r="E7879" i="3"/>
  <c r="J7879" i="3" s="1"/>
  <c r="L7882" i="3"/>
  <c r="F7884" i="3"/>
  <c r="E7887" i="3"/>
  <c r="J7887" i="3" s="1"/>
  <c r="E7896" i="3"/>
  <c r="J7896" i="3" s="1"/>
  <c r="L7890" i="3"/>
  <c r="F7892" i="3"/>
  <c r="L7910" i="3"/>
  <c r="L7912" i="3"/>
  <c r="L7911" i="3"/>
  <c r="F7920" i="3"/>
  <c r="E7922" i="3"/>
  <c r="J7922" i="3" s="1"/>
  <c r="F7919" i="3"/>
  <c r="L8364" i="3"/>
  <c r="L8372" i="3"/>
  <c r="L8371" i="3"/>
  <c r="F8387" i="3"/>
  <c r="L8397" i="3"/>
  <c r="L8396" i="3"/>
  <c r="E8413" i="3"/>
  <c r="J8413" i="3" s="1"/>
  <c r="E8412" i="3"/>
  <c r="J8412" i="3" s="1"/>
  <c r="F8411" i="3"/>
  <c r="E8411" i="3"/>
  <c r="J8411" i="3" s="1"/>
  <c r="E8449" i="3"/>
  <c r="J8449" i="3" s="1"/>
  <c r="E8448" i="3"/>
  <c r="J8448" i="3" s="1"/>
  <c r="F8447" i="3"/>
  <c r="E8465" i="3"/>
  <c r="J8465" i="3" s="1"/>
  <c r="E8464" i="3"/>
  <c r="J8464" i="3" s="1"/>
  <c r="F8463" i="3"/>
  <c r="E8538" i="3"/>
  <c r="J8538" i="3" s="1"/>
  <c r="L8997" i="3"/>
  <c r="L8998" i="3"/>
  <c r="L9052" i="3"/>
  <c r="L9051" i="3"/>
  <c r="L9053" i="3"/>
  <c r="L9050" i="3"/>
  <c r="F7901" i="3"/>
  <c r="E7900" i="3"/>
  <c r="J7900" i="3" s="1"/>
  <c r="E7902" i="3"/>
  <c r="J7902" i="3" s="1"/>
  <c r="E7909" i="3"/>
  <c r="J7909" i="3" s="1"/>
  <c r="F7909" i="3"/>
  <c r="N8360" i="3"/>
  <c r="F8379" i="3"/>
  <c r="L8389" i="3"/>
  <c r="L8388" i="3"/>
  <c r="L8387" i="3"/>
  <c r="L8394" i="3"/>
  <c r="E8396" i="3"/>
  <c r="J8396" i="3" s="1"/>
  <c r="E8395" i="3"/>
  <c r="J8395" i="3" s="1"/>
  <c r="F8394" i="3"/>
  <c r="L8395" i="3"/>
  <c r="F8420" i="3"/>
  <c r="L8425" i="3"/>
  <c r="F8445" i="3"/>
  <c r="F8461" i="3"/>
  <c r="E8500" i="3"/>
  <c r="J8500" i="3" s="1"/>
  <c r="F8496" i="3"/>
  <c r="F8498" i="3"/>
  <c r="E8499" i="3"/>
  <c r="J8499" i="3" s="1"/>
  <c r="L8503" i="3"/>
  <c r="L8502" i="3"/>
  <c r="L8508" i="3"/>
  <c r="L8507" i="3"/>
  <c r="F7869" i="3"/>
  <c r="E7872" i="3"/>
  <c r="J7872" i="3" s="1"/>
  <c r="F7877" i="3"/>
  <c r="E7880" i="3"/>
  <c r="J7880" i="3" s="1"/>
  <c r="F7885" i="3"/>
  <c r="E7888" i="3"/>
  <c r="J7888" i="3" s="1"/>
  <c r="F7893" i="3"/>
  <c r="L7904" i="3"/>
  <c r="F7902" i="3"/>
  <c r="E7912" i="3"/>
  <c r="J7912" i="3" s="1"/>
  <c r="F7914" i="3"/>
  <c r="E7917" i="3"/>
  <c r="J7917" i="3" s="1"/>
  <c r="L8368" i="3"/>
  <c r="E8376" i="3"/>
  <c r="J8376" i="3" s="1"/>
  <c r="E8375" i="3"/>
  <c r="J8375" i="3" s="1"/>
  <c r="F8374" i="3"/>
  <c r="E8374" i="3"/>
  <c r="J8374" i="3" s="1"/>
  <c r="E8400" i="3"/>
  <c r="J8400" i="3" s="1"/>
  <c r="E8399" i="3"/>
  <c r="J8399" i="3" s="1"/>
  <c r="F8398" i="3"/>
  <c r="L8410" i="3"/>
  <c r="L8409" i="3"/>
  <c r="L8408" i="3"/>
  <c r="E8417" i="3"/>
  <c r="J8417" i="3" s="1"/>
  <c r="E8416" i="3"/>
  <c r="J8416" i="3" s="1"/>
  <c r="F8415" i="3"/>
  <c r="E8415" i="3"/>
  <c r="J8415" i="3" s="1"/>
  <c r="E8424" i="3"/>
  <c r="J8424" i="3" s="1"/>
  <c r="F8446" i="3"/>
  <c r="F8462" i="3"/>
  <c r="L8548" i="3"/>
  <c r="L8547" i="3"/>
  <c r="L8544" i="3"/>
  <c r="E7894" i="3"/>
  <c r="J7894" i="3" s="1"/>
  <c r="E7904" i="3"/>
  <c r="J7904" i="3" s="1"/>
  <c r="L7898" i="3"/>
  <c r="F7912" i="3"/>
  <c r="E7914" i="3"/>
  <c r="J7914" i="3" s="1"/>
  <c r="F7911" i="3"/>
  <c r="E7915" i="3"/>
  <c r="J7915" i="3" s="1"/>
  <c r="E7910" i="3"/>
  <c r="J7910" i="3" s="1"/>
  <c r="E7911" i="3"/>
  <c r="J7911" i="3" s="1"/>
  <c r="E7921" i="3"/>
  <c r="J7921" i="3" s="1"/>
  <c r="L8363" i="3"/>
  <c r="F8371" i="3"/>
  <c r="L8381" i="3"/>
  <c r="L8380" i="3"/>
  <c r="L8379" i="3"/>
  <c r="E8388" i="3"/>
  <c r="J8388" i="3" s="1"/>
  <c r="E8387" i="3"/>
  <c r="J8387" i="3" s="1"/>
  <c r="F8386" i="3"/>
  <c r="E8386" i="3"/>
  <c r="J8386" i="3" s="1"/>
  <c r="F8388" i="3"/>
  <c r="L8398" i="3"/>
  <c r="E8394" i="3"/>
  <c r="J8394" i="3" s="1"/>
  <c r="F8400" i="3"/>
  <c r="L8405" i="3"/>
  <c r="L8404" i="3"/>
  <c r="F8412" i="3"/>
  <c r="L8420" i="3"/>
  <c r="F8430" i="3"/>
  <c r="L8441" i="3"/>
  <c r="L8440" i="3"/>
  <c r="L8457" i="3"/>
  <c r="L8456" i="3"/>
  <c r="L8473" i="3"/>
  <c r="L8472" i="3"/>
  <c r="L8529" i="3"/>
  <c r="L8528" i="3"/>
  <c r="L8523" i="3"/>
  <c r="E9059" i="3"/>
  <c r="J9059" i="3" s="1"/>
  <c r="F9058" i="3"/>
  <c r="E9058" i="3"/>
  <c r="J9058" i="3" s="1"/>
  <c r="E9060" i="3"/>
  <c r="J9060" i="3" s="1"/>
  <c r="F9057" i="3"/>
  <c r="E9057" i="3"/>
  <c r="J9057" i="3" s="1"/>
  <c r="F7894" i="3"/>
  <c r="E7908" i="3"/>
  <c r="J7908" i="3" s="1"/>
  <c r="F7910" i="3"/>
  <c r="L7920" i="3"/>
  <c r="L7919" i="3"/>
  <c r="L8355" i="3"/>
  <c r="L8357" i="3"/>
  <c r="L8367" i="3"/>
  <c r="L8370" i="3"/>
  <c r="L8393" i="3"/>
  <c r="L8392" i="3"/>
  <c r="L8391" i="3"/>
  <c r="E8409" i="3"/>
  <c r="J8409" i="3" s="1"/>
  <c r="E8408" i="3"/>
  <c r="J8408" i="3" s="1"/>
  <c r="F8407" i="3"/>
  <c r="F8403" i="3"/>
  <c r="E8407" i="3"/>
  <c r="J8407" i="3" s="1"/>
  <c r="F8409" i="3"/>
  <c r="E8426" i="3"/>
  <c r="J8426" i="3" s="1"/>
  <c r="F8487" i="3"/>
  <c r="E8489" i="3"/>
  <c r="J8489" i="3" s="1"/>
  <c r="F8486" i="3"/>
  <c r="F8485" i="3"/>
  <c r="F8492" i="3"/>
  <c r="E8494" i="3"/>
  <c r="J8494" i="3" s="1"/>
  <c r="E8493" i="3"/>
  <c r="J8493" i="3" s="1"/>
  <c r="F8488" i="3"/>
  <c r="L8497" i="3"/>
  <c r="L8496" i="3"/>
  <c r="L8501" i="3"/>
  <c r="L9075" i="3"/>
  <c r="L9073" i="3"/>
  <c r="E7901" i="3"/>
  <c r="J7901" i="3" s="1"/>
  <c r="L7902" i="3"/>
  <c r="L7907" i="3"/>
  <c r="F7908" i="3"/>
  <c r="L7913" i="3"/>
  <c r="L8362" i="3"/>
  <c r="J8360" i="3"/>
  <c r="L8373" i="3"/>
  <c r="E8380" i="3"/>
  <c r="J8380" i="3" s="1"/>
  <c r="E8379" i="3"/>
  <c r="J8379" i="3" s="1"/>
  <c r="F8378" i="3"/>
  <c r="E8378" i="3"/>
  <c r="J8378" i="3" s="1"/>
  <c r="F8380" i="3"/>
  <c r="E8397" i="3"/>
  <c r="J8397" i="3" s="1"/>
  <c r="F8396" i="3"/>
  <c r="F8401" i="3"/>
  <c r="E8404" i="3"/>
  <c r="J8404" i="3" s="1"/>
  <c r="E8403" i="3"/>
  <c r="J8403" i="3" s="1"/>
  <c r="L8414" i="3"/>
  <c r="L8413" i="3"/>
  <c r="L8412" i="3"/>
  <c r="E8410" i="3"/>
  <c r="J8410" i="3" s="1"/>
  <c r="E8421" i="3"/>
  <c r="J8421" i="3" s="1"/>
  <c r="E8420" i="3"/>
  <c r="J8420" i="3" s="1"/>
  <c r="F8419" i="3"/>
  <c r="E8419" i="3"/>
  <c r="J8419" i="3" s="1"/>
  <c r="F8421" i="3"/>
  <c r="L8424" i="3"/>
  <c r="E8428" i="3"/>
  <c r="J8428" i="3" s="1"/>
  <c r="F8426" i="3"/>
  <c r="E8427" i="3"/>
  <c r="J8427" i="3" s="1"/>
  <c r="E8483" i="3"/>
  <c r="J8483" i="3" s="1"/>
  <c r="E8488" i="3"/>
  <c r="J8488" i="3" s="1"/>
  <c r="L8491" i="3"/>
  <c r="F8519" i="3"/>
  <c r="E8521" i="3"/>
  <c r="J8521" i="3" s="1"/>
  <c r="F8518" i="3"/>
  <c r="E8520" i="3"/>
  <c r="J8520" i="3" s="1"/>
  <c r="F8517" i="3"/>
  <c r="L8525" i="3"/>
  <c r="E9074" i="3"/>
  <c r="J9074" i="3" s="1"/>
  <c r="E9073" i="3"/>
  <c r="J9073" i="3" s="1"/>
  <c r="F9070" i="3"/>
  <c r="F9072" i="3"/>
  <c r="F8443" i="3"/>
  <c r="F8444" i="3"/>
  <c r="E8446" i="3"/>
  <c r="J8446" i="3" s="1"/>
  <c r="E8447" i="3"/>
  <c r="J8447" i="3" s="1"/>
  <c r="E8442" i="3"/>
  <c r="J8442" i="3" s="1"/>
  <c r="E8443" i="3"/>
  <c r="J8443" i="3" s="1"/>
  <c r="F8459" i="3"/>
  <c r="F8460" i="3"/>
  <c r="E8462" i="3"/>
  <c r="J8462" i="3" s="1"/>
  <c r="E8463" i="3"/>
  <c r="J8463" i="3" s="1"/>
  <c r="E8458" i="3"/>
  <c r="J8458" i="3" s="1"/>
  <c r="E8459" i="3"/>
  <c r="J8459" i="3" s="1"/>
  <c r="L8469" i="3"/>
  <c r="E8476" i="3"/>
  <c r="J8476" i="3" s="1"/>
  <c r="L8484" i="3"/>
  <c r="F8491" i="3"/>
  <c r="E8498" i="3"/>
  <c r="J8498" i="3" s="1"/>
  <c r="F8503" i="3"/>
  <c r="E8505" i="3"/>
  <c r="J8505" i="3" s="1"/>
  <c r="F8502" i="3"/>
  <c r="F8508" i="3"/>
  <c r="E8510" i="3"/>
  <c r="J8510" i="3" s="1"/>
  <c r="E8511" i="3"/>
  <c r="J8511" i="3" s="1"/>
  <c r="L8517" i="3"/>
  <c r="E8530" i="3"/>
  <c r="J8530" i="3" s="1"/>
  <c r="L8549" i="3"/>
  <c r="F8564" i="3"/>
  <c r="F8562" i="3"/>
  <c r="E9043" i="3"/>
  <c r="J9043" i="3" s="1"/>
  <c r="F9041" i="3"/>
  <c r="E9041" i="3"/>
  <c r="J9041" i="3" s="1"/>
  <c r="E9055" i="3"/>
  <c r="J9055" i="3" s="1"/>
  <c r="F9054" i="3"/>
  <c r="E9054" i="3"/>
  <c r="J9054" i="3" s="1"/>
  <c r="E9056" i="3"/>
  <c r="J9056" i="3" s="1"/>
  <c r="F9053" i="3"/>
  <c r="E9053" i="3"/>
  <c r="J9053" i="3" s="1"/>
  <c r="E9106" i="3"/>
  <c r="J9106" i="3" s="1"/>
  <c r="F9104" i="3"/>
  <c r="F9100" i="3"/>
  <c r="L9145" i="3"/>
  <c r="L9144" i="3"/>
  <c r="F8427" i="3"/>
  <c r="L8436" i="3"/>
  <c r="L8432" i="3"/>
  <c r="L8439" i="3"/>
  <c r="E8444" i="3"/>
  <c r="J8444" i="3" s="1"/>
  <c r="F8439" i="3"/>
  <c r="E8440" i="3"/>
  <c r="J8440" i="3" s="1"/>
  <c r="F8442" i="3"/>
  <c r="L8452" i="3"/>
  <c r="L8448" i="3"/>
  <c r="L8455" i="3"/>
  <c r="E8460" i="3"/>
  <c r="J8460" i="3" s="1"/>
  <c r="F8455" i="3"/>
  <c r="E8456" i="3"/>
  <c r="J8456" i="3" s="1"/>
  <c r="F8458" i="3"/>
  <c r="L8468" i="3"/>
  <c r="L8464" i="3"/>
  <c r="L8471" i="3"/>
  <c r="F8479" i="3"/>
  <c r="E8481" i="3"/>
  <c r="J8481" i="3" s="1"/>
  <c r="F8478" i="3"/>
  <c r="F8484" i="3"/>
  <c r="E8486" i="3"/>
  <c r="J8486" i="3" s="1"/>
  <c r="E8487" i="3"/>
  <c r="J8487" i="3" s="1"/>
  <c r="E8516" i="3"/>
  <c r="J8516" i="3" s="1"/>
  <c r="E8515" i="3"/>
  <c r="J8515" i="3" s="1"/>
  <c r="F8512" i="3"/>
  <c r="F8532" i="3"/>
  <c r="E8534" i="3"/>
  <c r="J8534" i="3" s="1"/>
  <c r="L8543" i="3"/>
  <c r="F8543" i="3"/>
  <c r="E8545" i="3"/>
  <c r="J8545" i="3" s="1"/>
  <c r="F8542" i="3"/>
  <c r="L9048" i="3"/>
  <c r="L9047" i="3"/>
  <c r="L9049" i="3"/>
  <c r="L9046" i="3"/>
  <c r="L9063" i="3"/>
  <c r="L9064" i="3"/>
  <c r="L9065" i="3"/>
  <c r="L9062" i="3"/>
  <c r="F8395" i="3"/>
  <c r="F8399" i="3"/>
  <c r="E8437" i="3"/>
  <c r="J8437" i="3" s="1"/>
  <c r="F8440" i="3"/>
  <c r="L8446" i="3"/>
  <c r="E8453" i="3"/>
  <c r="J8453" i="3" s="1"/>
  <c r="F8456" i="3"/>
  <c r="L8462" i="3"/>
  <c r="E8475" i="3"/>
  <c r="J8475" i="3" s="1"/>
  <c r="E8480" i="3"/>
  <c r="J8480" i="3" s="1"/>
  <c r="L8483" i="3"/>
  <c r="E8492" i="3"/>
  <c r="J8492" i="3" s="1"/>
  <c r="L8493" i="3"/>
  <c r="L8495" i="3"/>
  <c r="L8500" i="3"/>
  <c r="F8507" i="3"/>
  <c r="F8504" i="3"/>
  <c r="E8514" i="3"/>
  <c r="J8514" i="3" s="1"/>
  <c r="F8514" i="3"/>
  <c r="L8515" i="3"/>
  <c r="E8528" i="3"/>
  <c r="J8528" i="3" s="1"/>
  <c r="L8546" i="3"/>
  <c r="E8562" i="3"/>
  <c r="J8562" i="3" s="1"/>
  <c r="L8563" i="3"/>
  <c r="L9044" i="3"/>
  <c r="L9043" i="3"/>
  <c r="L9045" i="3"/>
  <c r="L9042" i="3"/>
  <c r="E9051" i="3"/>
  <c r="J9051" i="3" s="1"/>
  <c r="F9050" i="3"/>
  <c r="E9050" i="3"/>
  <c r="J9050" i="3" s="1"/>
  <c r="E9052" i="3"/>
  <c r="J9052" i="3" s="1"/>
  <c r="F9049" i="3"/>
  <c r="E9049" i="3"/>
  <c r="J9049" i="3" s="1"/>
  <c r="E9068" i="3"/>
  <c r="J9068" i="3" s="1"/>
  <c r="F9065" i="3"/>
  <c r="E9065" i="3"/>
  <c r="J9065" i="3" s="1"/>
  <c r="F9064" i="3"/>
  <c r="E9067" i="3"/>
  <c r="J9067" i="3" s="1"/>
  <c r="E9114" i="3"/>
  <c r="J9114" i="3" s="1"/>
  <c r="F9112" i="3"/>
  <c r="E9113" i="3"/>
  <c r="J9113" i="3" s="1"/>
  <c r="L9173" i="3"/>
  <c r="L9172" i="3"/>
  <c r="F8391" i="3"/>
  <c r="F8404" i="3"/>
  <c r="F8425" i="3"/>
  <c r="L8433" i="3"/>
  <c r="L8434" i="3"/>
  <c r="F8438" i="3"/>
  <c r="E8441" i="3"/>
  <c r="J8441" i="3" s="1"/>
  <c r="F8437" i="3"/>
  <c r="L8449" i="3"/>
  <c r="L8450" i="3"/>
  <c r="F8454" i="3"/>
  <c r="E8457" i="3"/>
  <c r="J8457" i="3" s="1"/>
  <c r="F8453" i="3"/>
  <c r="L8465" i="3"/>
  <c r="L8466" i="3"/>
  <c r="F8470" i="3"/>
  <c r="F8471" i="3"/>
  <c r="E8473" i="3"/>
  <c r="J8473" i="3" s="1"/>
  <c r="F8469" i="3"/>
  <c r="L8476" i="3"/>
  <c r="F8474" i="3"/>
  <c r="F8483" i="3"/>
  <c r="E8490" i="3"/>
  <c r="J8490" i="3" s="1"/>
  <c r="L8488" i="3"/>
  <c r="F8495" i="3"/>
  <c r="E8497" i="3"/>
  <c r="J8497" i="3" s="1"/>
  <c r="F8494" i="3"/>
  <c r="L8494" i="3"/>
  <c r="F8500" i="3"/>
  <c r="E8502" i="3"/>
  <c r="J8502" i="3" s="1"/>
  <c r="E8503" i="3"/>
  <c r="J8503" i="3" s="1"/>
  <c r="L8505" i="3"/>
  <c r="L8506" i="3"/>
  <c r="E8509" i="3"/>
  <c r="J8509" i="3" s="1"/>
  <c r="E8519" i="3"/>
  <c r="J8519" i="3" s="1"/>
  <c r="F8524" i="3"/>
  <c r="E8526" i="3"/>
  <c r="J8526" i="3" s="1"/>
  <c r="L8535" i="3"/>
  <c r="F8535" i="3"/>
  <c r="E8537" i="3"/>
  <c r="J8537" i="3" s="1"/>
  <c r="F8534" i="3"/>
  <c r="L8545" i="3"/>
  <c r="E8548" i="3"/>
  <c r="J8548" i="3" s="1"/>
  <c r="E8551" i="3"/>
  <c r="J8551" i="3" s="1"/>
  <c r="E8558" i="3"/>
  <c r="J8558" i="3" s="1"/>
  <c r="F8556" i="3"/>
  <c r="E8559" i="3"/>
  <c r="J8559" i="3" s="1"/>
  <c r="L8996" i="3"/>
  <c r="L9041" i="3"/>
  <c r="L9060" i="3"/>
  <c r="L9059" i="3"/>
  <c r="L9061" i="3"/>
  <c r="L9058" i="3"/>
  <c r="F8428" i="3"/>
  <c r="E8430" i="3"/>
  <c r="J8430" i="3" s="1"/>
  <c r="L8431" i="3"/>
  <c r="F8435" i="3"/>
  <c r="F8436" i="3"/>
  <c r="E8438" i="3"/>
  <c r="J8438" i="3" s="1"/>
  <c r="E8439" i="3"/>
  <c r="J8439" i="3" s="1"/>
  <c r="E8434" i="3"/>
  <c r="J8434" i="3" s="1"/>
  <c r="E8435" i="3"/>
  <c r="J8435" i="3" s="1"/>
  <c r="L8443" i="3"/>
  <c r="F8451" i="3"/>
  <c r="F8452" i="3"/>
  <c r="E8454" i="3"/>
  <c r="J8454" i="3" s="1"/>
  <c r="E8455" i="3"/>
  <c r="J8455" i="3" s="1"/>
  <c r="E8450" i="3"/>
  <c r="J8450" i="3" s="1"/>
  <c r="E8451" i="3"/>
  <c r="J8451" i="3" s="1"/>
  <c r="L8459" i="3"/>
  <c r="F8467" i="3"/>
  <c r="F8468" i="3"/>
  <c r="E8470" i="3"/>
  <c r="J8470" i="3" s="1"/>
  <c r="E8471" i="3"/>
  <c r="J8471" i="3" s="1"/>
  <c r="E8466" i="3"/>
  <c r="J8466" i="3" s="1"/>
  <c r="E8467" i="3"/>
  <c r="J8467" i="3" s="1"/>
  <c r="L8470" i="3"/>
  <c r="F8476" i="3"/>
  <c r="E8478" i="3"/>
  <c r="J8478" i="3" s="1"/>
  <c r="E8479" i="3"/>
  <c r="J8479" i="3" s="1"/>
  <c r="L8481" i="3"/>
  <c r="L8482" i="3"/>
  <c r="E8485" i="3"/>
  <c r="J8485" i="3" s="1"/>
  <c r="E8491" i="3"/>
  <c r="J8491" i="3" s="1"/>
  <c r="E8496" i="3"/>
  <c r="J8496" i="3" s="1"/>
  <c r="L8499" i="3"/>
  <c r="E8508" i="3"/>
  <c r="J8508" i="3" s="1"/>
  <c r="L8509" i="3"/>
  <c r="L8511" i="3"/>
  <c r="L8516" i="3"/>
  <c r="L8524" i="3"/>
  <c r="F8531" i="3"/>
  <c r="L8533" i="3"/>
  <c r="L8538" i="3"/>
  <c r="L8539" i="3"/>
  <c r="E8546" i="3"/>
  <c r="J8546" i="3" s="1"/>
  <c r="E9047" i="3"/>
  <c r="J9047" i="3" s="1"/>
  <c r="F9046" i="3"/>
  <c r="E9046" i="3"/>
  <c r="J9046" i="3" s="1"/>
  <c r="E9048" i="3"/>
  <c r="J9048" i="3" s="1"/>
  <c r="F9045" i="3"/>
  <c r="E9045" i="3"/>
  <c r="J9045" i="3" s="1"/>
  <c r="E9064" i="3"/>
  <c r="J9064" i="3" s="1"/>
  <c r="E9063" i="3"/>
  <c r="J9063" i="3" s="1"/>
  <c r="F9062" i="3"/>
  <c r="E9062" i="3"/>
  <c r="J9062" i="3" s="1"/>
  <c r="F9061" i="3"/>
  <c r="E9061" i="3"/>
  <c r="J9061" i="3" s="1"/>
  <c r="E9072" i="3"/>
  <c r="J9072" i="3" s="1"/>
  <c r="L8428" i="3"/>
  <c r="F8434" i="3"/>
  <c r="L8447" i="3"/>
  <c r="F8450" i="3"/>
  <c r="L8463" i="3"/>
  <c r="F8466" i="3"/>
  <c r="E8472" i="3"/>
  <c r="J8472" i="3" s="1"/>
  <c r="L8475" i="3"/>
  <c r="E8484" i="3"/>
  <c r="J8484" i="3" s="1"/>
  <c r="L8485" i="3"/>
  <c r="L8487" i="3"/>
  <c r="L8492" i="3"/>
  <c r="F8490" i="3"/>
  <c r="F8499" i="3"/>
  <c r="E8506" i="3"/>
  <c r="J8506" i="3" s="1"/>
  <c r="L8504" i="3"/>
  <c r="F8511" i="3"/>
  <c r="E8513" i="3"/>
  <c r="J8513" i="3" s="1"/>
  <c r="F8510" i="3"/>
  <c r="L8510" i="3"/>
  <c r="F8516" i="3"/>
  <c r="E8518" i="3"/>
  <c r="J8518" i="3" s="1"/>
  <c r="L8527" i="3"/>
  <c r="F8527" i="3"/>
  <c r="E8529" i="3"/>
  <c r="J8529" i="3" s="1"/>
  <c r="F8526" i="3"/>
  <c r="L8537" i="3"/>
  <c r="E8540" i="3"/>
  <c r="J8540" i="3" s="1"/>
  <c r="E8543" i="3"/>
  <c r="J8543" i="3" s="1"/>
  <c r="F8548" i="3"/>
  <c r="E8550" i="3"/>
  <c r="J8550" i="3" s="1"/>
  <c r="F8547" i="3"/>
  <c r="E8561" i="3"/>
  <c r="J8561" i="3" s="1"/>
  <c r="L8562" i="3"/>
  <c r="F9038" i="3"/>
  <c r="F9035" i="3"/>
  <c r="E9040" i="3"/>
  <c r="J9040" i="3" s="1"/>
  <c r="E9037" i="3"/>
  <c r="J9037" i="3" s="1"/>
  <c r="L9056" i="3"/>
  <c r="L9055" i="3"/>
  <c r="L9057" i="3"/>
  <c r="L9054" i="3"/>
  <c r="F9066" i="3"/>
  <c r="L8518" i="3"/>
  <c r="F8520" i="3"/>
  <c r="E8523" i="3"/>
  <c r="J8523" i="3" s="1"/>
  <c r="L8526" i="3"/>
  <c r="F8528" i="3"/>
  <c r="E8531" i="3"/>
  <c r="J8531" i="3" s="1"/>
  <c r="L8534" i="3"/>
  <c r="F8536" i="3"/>
  <c r="E8539" i="3"/>
  <c r="J8539" i="3" s="1"/>
  <c r="L8542" i="3"/>
  <c r="F8544" i="3"/>
  <c r="E8547" i="3"/>
  <c r="J8547" i="3" s="1"/>
  <c r="E8556" i="3"/>
  <c r="J8556" i="3" s="1"/>
  <c r="L8550" i="3"/>
  <c r="F8552" i="3"/>
  <c r="L8559" i="3"/>
  <c r="E8555" i="3"/>
  <c r="J8555" i="3" s="1"/>
  <c r="L8557" i="3"/>
  <c r="F8560" i="3"/>
  <c r="L9023" i="3"/>
  <c r="L9022" i="3"/>
  <c r="E9036" i="3"/>
  <c r="J9036" i="3" s="1"/>
  <c r="F9034" i="3"/>
  <c r="F9044" i="3"/>
  <c r="F9048" i="3"/>
  <c r="F9052" i="3"/>
  <c r="F9056" i="3"/>
  <c r="F9060" i="3"/>
  <c r="E9066" i="3"/>
  <c r="J9066" i="3" s="1"/>
  <c r="E9071" i="3"/>
  <c r="J9071" i="3" s="1"/>
  <c r="F9069" i="3"/>
  <c r="F9067" i="3"/>
  <c r="E9084" i="3"/>
  <c r="J9084" i="3" s="1"/>
  <c r="E9083" i="3"/>
  <c r="J9083" i="3" s="1"/>
  <c r="F9082" i="3"/>
  <c r="F9080" i="3"/>
  <c r="L9085" i="3"/>
  <c r="L9083" i="3"/>
  <c r="E9092" i="3"/>
  <c r="J9092" i="3" s="1"/>
  <c r="E9091" i="3"/>
  <c r="J9091" i="3" s="1"/>
  <c r="F9090" i="3"/>
  <c r="F9088" i="3"/>
  <c r="L9100" i="3"/>
  <c r="L9097" i="3"/>
  <c r="E9103" i="3"/>
  <c r="J9103" i="3" s="1"/>
  <c r="F9116" i="3"/>
  <c r="E9118" i="3"/>
  <c r="J9118" i="3" s="1"/>
  <c r="F9115" i="3"/>
  <c r="E9117" i="3"/>
  <c r="J9117" i="3" s="1"/>
  <c r="F9114" i="3"/>
  <c r="L9177" i="3"/>
  <c r="L9176" i="3"/>
  <c r="F9190" i="3"/>
  <c r="E9191" i="3"/>
  <c r="J9191" i="3" s="1"/>
  <c r="F9206" i="3"/>
  <c r="F9205" i="3"/>
  <c r="F9204" i="3"/>
  <c r="L9011" i="3"/>
  <c r="L9015" i="3"/>
  <c r="E9039" i="3"/>
  <c r="J9039" i="3" s="1"/>
  <c r="F9037" i="3"/>
  <c r="L9040" i="3"/>
  <c r="L9038" i="3"/>
  <c r="E9070" i="3"/>
  <c r="J9070" i="3" s="1"/>
  <c r="E9069" i="3"/>
  <c r="J9069" i="3" s="1"/>
  <c r="F9068" i="3"/>
  <c r="L9074" i="3"/>
  <c r="E9075" i="3"/>
  <c r="J9075" i="3" s="1"/>
  <c r="F9074" i="3"/>
  <c r="L9080" i="3"/>
  <c r="F9078" i="3"/>
  <c r="E9086" i="3"/>
  <c r="J9086" i="3" s="1"/>
  <c r="L9093" i="3"/>
  <c r="E9095" i="3"/>
  <c r="J9095" i="3" s="1"/>
  <c r="E9108" i="3"/>
  <c r="J9108" i="3" s="1"/>
  <c r="E9107" i="3"/>
  <c r="J9107" i="3" s="1"/>
  <c r="F9106" i="3"/>
  <c r="F9199" i="3"/>
  <c r="F8561" i="3"/>
  <c r="L9001" i="3"/>
  <c r="L9005" i="3"/>
  <c r="L9009" i="3"/>
  <c r="L9029" i="3"/>
  <c r="L9033" i="3"/>
  <c r="E9035" i="3"/>
  <c r="J9035" i="3" s="1"/>
  <c r="L9036" i="3"/>
  <c r="E9033" i="3"/>
  <c r="J9033" i="3" s="1"/>
  <c r="F9040" i="3"/>
  <c r="E9042" i="3"/>
  <c r="J9042" i="3" s="1"/>
  <c r="L9037" i="3"/>
  <c r="F9077" i="3"/>
  <c r="L9082" i="3"/>
  <c r="F9103" i="3"/>
  <c r="E9105" i="3"/>
  <c r="J9105" i="3" s="1"/>
  <c r="E9102" i="3"/>
  <c r="J9102" i="3" s="1"/>
  <c r="F9113" i="3"/>
  <c r="E9122" i="3"/>
  <c r="J9122" i="3" s="1"/>
  <c r="F9120" i="3"/>
  <c r="E9121" i="3"/>
  <c r="J9121" i="3" s="1"/>
  <c r="F9118" i="3"/>
  <c r="F9148" i="3"/>
  <c r="E9150" i="3"/>
  <c r="J9150" i="3" s="1"/>
  <c r="F9147" i="3"/>
  <c r="E9149" i="3"/>
  <c r="J9149" i="3" s="1"/>
  <c r="F9146" i="3"/>
  <c r="F9201" i="3"/>
  <c r="E9203" i="3"/>
  <c r="J9203" i="3" s="1"/>
  <c r="F9200" i="3"/>
  <c r="E9202" i="3"/>
  <c r="J9202" i="3" s="1"/>
  <c r="F8473" i="3"/>
  <c r="F8481" i="3"/>
  <c r="F8489" i="3"/>
  <c r="F8497" i="3"/>
  <c r="F8505" i="3"/>
  <c r="F8513" i="3"/>
  <c r="F8521" i="3"/>
  <c r="F8529" i="3"/>
  <c r="F8537" i="3"/>
  <c r="F8545" i="3"/>
  <c r="F8555" i="3"/>
  <c r="F8553" i="3"/>
  <c r="E8557" i="3"/>
  <c r="J8557" i="3" s="1"/>
  <c r="E8564" i="3"/>
  <c r="J8564" i="3" s="1"/>
  <c r="E8563" i="3"/>
  <c r="J8563" i="3" s="1"/>
  <c r="L9014" i="3"/>
  <c r="L9012" i="3"/>
  <c r="L9027" i="3"/>
  <c r="E9028" i="3"/>
  <c r="J9028" i="3" s="1"/>
  <c r="E9031" i="3"/>
  <c r="J9031" i="3" s="1"/>
  <c r="E9027" i="3"/>
  <c r="J9027" i="3" s="1"/>
  <c r="F9026" i="3"/>
  <c r="E9030" i="3"/>
  <c r="J9030" i="3" s="1"/>
  <c r="E9026" i="3"/>
  <c r="J9026" i="3" s="1"/>
  <c r="F9025" i="3"/>
  <c r="L9032" i="3"/>
  <c r="L9031" i="3"/>
  <c r="E9029" i="3"/>
  <c r="J9029" i="3" s="1"/>
  <c r="L9030" i="3"/>
  <c r="E9038" i="3"/>
  <c r="J9038" i="3" s="1"/>
  <c r="F9033" i="3"/>
  <c r="F9036" i="3"/>
  <c r="F9043" i="3"/>
  <c r="F9047" i="3"/>
  <c r="F9051" i="3"/>
  <c r="F9055" i="3"/>
  <c r="F9059" i="3"/>
  <c r="F9063" i="3"/>
  <c r="L9071" i="3"/>
  <c r="L9070" i="3"/>
  <c r="L9072" i="3"/>
  <c r="L9067" i="3"/>
  <c r="L9084" i="3"/>
  <c r="F9084" i="3"/>
  <c r="L9091" i="3"/>
  <c r="E9094" i="3"/>
  <c r="J9094" i="3" s="1"/>
  <c r="E9099" i="3"/>
  <c r="J9099" i="3" s="1"/>
  <c r="F9108" i="3"/>
  <c r="E9110" i="3"/>
  <c r="J9110" i="3" s="1"/>
  <c r="F9107" i="3"/>
  <c r="E9109" i="3"/>
  <c r="J9109" i="3" s="1"/>
  <c r="E9034" i="3"/>
  <c r="J9034" i="3" s="1"/>
  <c r="F9029" i="3"/>
  <c r="F9032" i="3"/>
  <c r="L9039" i="3"/>
  <c r="F9039" i="3"/>
  <c r="L9095" i="3"/>
  <c r="F9095" i="3"/>
  <c r="E9097" i="3"/>
  <c r="J9097" i="3" s="1"/>
  <c r="E9112" i="3"/>
  <c r="J9112" i="3" s="1"/>
  <c r="F9110" i="3"/>
  <c r="L9141" i="3"/>
  <c r="L9140" i="3"/>
  <c r="F9145" i="3"/>
  <c r="E9154" i="3"/>
  <c r="J9154" i="3" s="1"/>
  <c r="F9152" i="3"/>
  <c r="E9153" i="3"/>
  <c r="J9153" i="3" s="1"/>
  <c r="F9150" i="3"/>
  <c r="E9182" i="3"/>
  <c r="J9182" i="3" s="1"/>
  <c r="F9180" i="3"/>
  <c r="F9179" i="3"/>
  <c r="E9181" i="3"/>
  <c r="J9181" i="3" s="1"/>
  <c r="F9178" i="3"/>
  <c r="L8561" i="3"/>
  <c r="F8563" i="3"/>
  <c r="L8560" i="3"/>
  <c r="L9017" i="3"/>
  <c r="L9021" i="3"/>
  <c r="L9020" i="3"/>
  <c r="L9035" i="3"/>
  <c r="F9042" i="3"/>
  <c r="E9078" i="3"/>
  <c r="J9078" i="3" s="1"/>
  <c r="F9076" i="3"/>
  <c r="F9075" i="3"/>
  <c r="L9098" i="3"/>
  <c r="F9102" i="3"/>
  <c r="E9192" i="3"/>
  <c r="J9192" i="3" s="1"/>
  <c r="L9069" i="3"/>
  <c r="F9079" i="3"/>
  <c r="F9086" i="3"/>
  <c r="E9093" i="3"/>
  <c r="J9093" i="3" s="1"/>
  <c r="E9100" i="3"/>
  <c r="J9100" i="3" s="1"/>
  <c r="L9101" i="3"/>
  <c r="F9099" i="3"/>
  <c r="E9101" i="3"/>
  <c r="J9101" i="3" s="1"/>
  <c r="E9111" i="3"/>
  <c r="J9111" i="3" s="1"/>
  <c r="F9109" i="3"/>
  <c r="F9111" i="3"/>
  <c r="F9127" i="3"/>
  <c r="L9137" i="3"/>
  <c r="E9146" i="3"/>
  <c r="J9146" i="3" s="1"/>
  <c r="F9144" i="3"/>
  <c r="F9159" i="3"/>
  <c r="L9169" i="3"/>
  <c r="E9178" i="3"/>
  <c r="J9178" i="3" s="1"/>
  <c r="F9176" i="3"/>
  <c r="L9206" i="3"/>
  <c r="L9205" i="3"/>
  <c r="F9073" i="3"/>
  <c r="E9082" i="3"/>
  <c r="J9082" i="3" s="1"/>
  <c r="E9081" i="3"/>
  <c r="J9081" i="3" s="1"/>
  <c r="F9093" i="3"/>
  <c r="L9103" i="3"/>
  <c r="L9119" i="3"/>
  <c r="L9120" i="3"/>
  <c r="E9128" i="3"/>
  <c r="J9128" i="3" s="1"/>
  <c r="F9126" i="3"/>
  <c r="L9133" i="3"/>
  <c r="E9135" i="3"/>
  <c r="J9135" i="3" s="1"/>
  <c r="F9140" i="3"/>
  <c r="E9142" i="3"/>
  <c r="J9142" i="3" s="1"/>
  <c r="F9139" i="3"/>
  <c r="L9151" i="3"/>
  <c r="L9152" i="3"/>
  <c r="E9160" i="3"/>
  <c r="J9160" i="3" s="1"/>
  <c r="F9158" i="3"/>
  <c r="L9165" i="3"/>
  <c r="E9167" i="3"/>
  <c r="J9167" i="3" s="1"/>
  <c r="F9172" i="3"/>
  <c r="E9174" i="3"/>
  <c r="J9174" i="3" s="1"/>
  <c r="F9171" i="3"/>
  <c r="L9202" i="3"/>
  <c r="F9030" i="3"/>
  <c r="L9066" i="3"/>
  <c r="E9076" i="3"/>
  <c r="J9076" i="3" s="1"/>
  <c r="L9077" i="3"/>
  <c r="F9087" i="3"/>
  <c r="F9094" i="3"/>
  <c r="L9115" i="3"/>
  <c r="F9119" i="3"/>
  <c r="L9116" i="3"/>
  <c r="E9124" i="3"/>
  <c r="J9124" i="3" s="1"/>
  <c r="E9129" i="3"/>
  <c r="J9129" i="3" s="1"/>
  <c r="E9138" i="3"/>
  <c r="J9138" i="3" s="1"/>
  <c r="F9136" i="3"/>
  <c r="L9147" i="3"/>
  <c r="F9151" i="3"/>
  <c r="L9148" i="3"/>
  <c r="E9156" i="3"/>
  <c r="J9156" i="3" s="1"/>
  <c r="E9161" i="3"/>
  <c r="J9161" i="3" s="1"/>
  <c r="E9170" i="3"/>
  <c r="J9170" i="3" s="1"/>
  <c r="F9168" i="3"/>
  <c r="L9079" i="3"/>
  <c r="F9081" i="3"/>
  <c r="L9078" i="3"/>
  <c r="E9090" i="3"/>
  <c r="J9090" i="3" s="1"/>
  <c r="E9089" i="3"/>
  <c r="J9089" i="3" s="1"/>
  <c r="L9106" i="3"/>
  <c r="L9112" i="3"/>
  <c r="E9120" i="3"/>
  <c r="J9120" i="3" s="1"/>
  <c r="L9125" i="3"/>
  <c r="E9127" i="3"/>
  <c r="J9127" i="3" s="1"/>
  <c r="F9132" i="3"/>
  <c r="E9134" i="3"/>
  <c r="J9134" i="3" s="1"/>
  <c r="F9131" i="3"/>
  <c r="L9143" i="3"/>
  <c r="E9152" i="3"/>
  <c r="J9152" i="3" s="1"/>
  <c r="L9157" i="3"/>
  <c r="E9159" i="3"/>
  <c r="J9159" i="3" s="1"/>
  <c r="F9164" i="3"/>
  <c r="E9166" i="3"/>
  <c r="J9166" i="3" s="1"/>
  <c r="F9163" i="3"/>
  <c r="L9175" i="3"/>
  <c r="L9188" i="3"/>
  <c r="L9187" i="3"/>
  <c r="L9186" i="3"/>
  <c r="L9184" i="3"/>
  <c r="E9190" i="3"/>
  <c r="J9190" i="3" s="1"/>
  <c r="E9189" i="3"/>
  <c r="J9189" i="3" s="1"/>
  <c r="F9188" i="3"/>
  <c r="F9101" i="3"/>
  <c r="E9104" i="3"/>
  <c r="J9104" i="3" s="1"/>
  <c r="L9111" i="3"/>
  <c r="L9110" i="3"/>
  <c r="L9108" i="3"/>
  <c r="E9116" i="3"/>
  <c r="J9116" i="3" s="1"/>
  <c r="E9130" i="3"/>
  <c r="J9130" i="3" s="1"/>
  <c r="F9128" i="3"/>
  <c r="L9139" i="3"/>
  <c r="E9148" i="3"/>
  <c r="J9148" i="3" s="1"/>
  <c r="E9162" i="3"/>
  <c r="J9162" i="3" s="1"/>
  <c r="F9160" i="3"/>
  <c r="L9171" i="3"/>
  <c r="E9201" i="3"/>
  <c r="J9201" i="3" s="1"/>
  <c r="E9199" i="3"/>
  <c r="J9199" i="3" s="1"/>
  <c r="F9071" i="3"/>
  <c r="L9087" i="3"/>
  <c r="F9089" i="3"/>
  <c r="L9086" i="3"/>
  <c r="E9098" i="3"/>
  <c r="J9098" i="3" s="1"/>
  <c r="L9099" i="3"/>
  <c r="F9098" i="3"/>
  <c r="L9102" i="3"/>
  <c r="L9109" i="3"/>
  <c r="L9104" i="3"/>
  <c r="L9117" i="3"/>
  <c r="E9119" i="3"/>
  <c r="J9119" i="3" s="1"/>
  <c r="F9124" i="3"/>
  <c r="E9126" i="3"/>
  <c r="J9126" i="3" s="1"/>
  <c r="F9123" i="3"/>
  <c r="L9135" i="3"/>
  <c r="L9138" i="3"/>
  <c r="L9136" i="3"/>
  <c r="E9144" i="3"/>
  <c r="J9144" i="3" s="1"/>
  <c r="F9142" i="3"/>
  <c r="L9149" i="3"/>
  <c r="E9151" i="3"/>
  <c r="J9151" i="3" s="1"/>
  <c r="F9156" i="3"/>
  <c r="E9158" i="3"/>
  <c r="J9158" i="3" s="1"/>
  <c r="F9155" i="3"/>
  <c r="L9167" i="3"/>
  <c r="L9170" i="3"/>
  <c r="L9168" i="3"/>
  <c r="E9176" i="3"/>
  <c r="J9176" i="3" s="1"/>
  <c r="F9174" i="3"/>
  <c r="F9117" i="3"/>
  <c r="F9125" i="3"/>
  <c r="F9133" i="3"/>
  <c r="F9141" i="3"/>
  <c r="F9149" i="3"/>
  <c r="F9157" i="3"/>
  <c r="F9165" i="3"/>
  <c r="F9173" i="3"/>
  <c r="L9180" i="3"/>
  <c r="E9185" i="3"/>
  <c r="J9185" i="3" s="1"/>
  <c r="F9192" i="3"/>
  <c r="L9201" i="3"/>
  <c r="L9671" i="3"/>
  <c r="L9670" i="3"/>
  <c r="E9115" i="3"/>
  <c r="J9115" i="3" s="1"/>
  <c r="L9118" i="3"/>
  <c r="E9123" i="3"/>
  <c r="J9123" i="3" s="1"/>
  <c r="L9126" i="3"/>
  <c r="E9131" i="3"/>
  <c r="J9131" i="3" s="1"/>
  <c r="L9134" i="3"/>
  <c r="E9139" i="3"/>
  <c r="J9139" i="3" s="1"/>
  <c r="L9142" i="3"/>
  <c r="E9147" i="3"/>
  <c r="J9147" i="3" s="1"/>
  <c r="L9150" i="3"/>
  <c r="E9155" i="3"/>
  <c r="J9155" i="3" s="1"/>
  <c r="L9158" i="3"/>
  <c r="E9163" i="3"/>
  <c r="J9163" i="3" s="1"/>
  <c r="L9166" i="3"/>
  <c r="E9171" i="3"/>
  <c r="J9171" i="3" s="1"/>
  <c r="E9180" i="3"/>
  <c r="J9180" i="3" s="1"/>
  <c r="L9174" i="3"/>
  <c r="L9183" i="3"/>
  <c r="E9179" i="3"/>
  <c r="J9179" i="3" s="1"/>
  <c r="L9193" i="3"/>
  <c r="L9192" i="3"/>
  <c r="L9194" i="3"/>
  <c r="F9203" i="3"/>
  <c r="L9700" i="3"/>
  <c r="L9702" i="3"/>
  <c r="L9701" i="3"/>
  <c r="L9703" i="3"/>
  <c r="L9698" i="3"/>
  <c r="L9697" i="3"/>
  <c r="L9739" i="3"/>
  <c r="L9738" i="3"/>
  <c r="L9735" i="3"/>
  <c r="F9185" i="3"/>
  <c r="E9188" i="3"/>
  <c r="J9188" i="3" s="1"/>
  <c r="F9187" i="3"/>
  <c r="L9196" i="3"/>
  <c r="E9204" i="3"/>
  <c r="J9204" i="3" s="1"/>
  <c r="F9202" i="3"/>
  <c r="E9206" i="3"/>
  <c r="J9206" i="3" s="1"/>
  <c r="L9665" i="3"/>
  <c r="L9669" i="3"/>
  <c r="L9668" i="3"/>
  <c r="L9666" i="3"/>
  <c r="F9685" i="3"/>
  <c r="E9687" i="3"/>
  <c r="J9687" i="3" s="1"/>
  <c r="F9681" i="3"/>
  <c r="F9683" i="3"/>
  <c r="E9681" i="3"/>
  <c r="J9681" i="3" s="1"/>
  <c r="F9183" i="3"/>
  <c r="E9184" i="3"/>
  <c r="J9184" i="3" s="1"/>
  <c r="E9186" i="3"/>
  <c r="J9186" i="3" s="1"/>
  <c r="E9193" i="3"/>
  <c r="J9193" i="3" s="1"/>
  <c r="F9198" i="3"/>
  <c r="E9195" i="3"/>
  <c r="J9195" i="3" s="1"/>
  <c r="F9196" i="3"/>
  <c r="F9197" i="3"/>
  <c r="F9184" i="3"/>
  <c r="F9186" i="3"/>
  <c r="E9187" i="3"/>
  <c r="J9187" i="3" s="1"/>
  <c r="E9196" i="3"/>
  <c r="J9196" i="3" s="1"/>
  <c r="F9194" i="3"/>
  <c r="F9195" i="3"/>
  <c r="E9194" i="3"/>
  <c r="J9194" i="3" s="1"/>
  <c r="L9648" i="3"/>
  <c r="L9651" i="3"/>
  <c r="L9646" i="3"/>
  <c r="L9645" i="3"/>
  <c r="F9686" i="3"/>
  <c r="E9688" i="3"/>
  <c r="J9688" i="3" s="1"/>
  <c r="E9684" i="3"/>
  <c r="J9684" i="3" s="1"/>
  <c r="F9712" i="3"/>
  <c r="F9711" i="3"/>
  <c r="E9714" i="3"/>
  <c r="J9714" i="3" s="1"/>
  <c r="E9713" i="3"/>
  <c r="J9713" i="3" s="1"/>
  <c r="F9709" i="3"/>
  <c r="F9710" i="3"/>
  <c r="E9711" i="3"/>
  <c r="J9711" i="3" s="1"/>
  <c r="F9708" i="3"/>
  <c r="E9708" i="3"/>
  <c r="J9708" i="3" s="1"/>
  <c r="L9185" i="3"/>
  <c r="E9198" i="3"/>
  <c r="J9198" i="3" s="1"/>
  <c r="L9203" i="3"/>
  <c r="L9204" i="3"/>
  <c r="F9657" i="3"/>
  <c r="F9661" i="3"/>
  <c r="L9664" i="3"/>
  <c r="E9698" i="3"/>
  <c r="J9698" i="3" s="1"/>
  <c r="F9696" i="3"/>
  <c r="E9693" i="3"/>
  <c r="J9693" i="3" s="1"/>
  <c r="E9197" i="3"/>
  <c r="J9197" i="3" s="1"/>
  <c r="L9200" i="3"/>
  <c r="E9205" i="3"/>
  <c r="J9205" i="3" s="1"/>
  <c r="N9644" i="3"/>
  <c r="E9658" i="3"/>
  <c r="J9658" i="3" s="1"/>
  <c r="L9659" i="3"/>
  <c r="E9662" i="3"/>
  <c r="J9662" i="3" s="1"/>
  <c r="F9694" i="3"/>
  <c r="E9691" i="3"/>
  <c r="J9691" i="3" s="1"/>
  <c r="E9692" i="3"/>
  <c r="J9692" i="3" s="1"/>
  <c r="F9658" i="3"/>
  <c r="F9662" i="3"/>
  <c r="E9663" i="3"/>
  <c r="J9663" i="3" s="1"/>
  <c r="E9670" i="3"/>
  <c r="J9670" i="3" s="1"/>
  <c r="L9674" i="3"/>
  <c r="L9683" i="3"/>
  <c r="F9693" i="3"/>
  <c r="L9699" i="3"/>
  <c r="E9701" i="3"/>
  <c r="J9701" i="3" s="1"/>
  <c r="L9729" i="3"/>
  <c r="L9742" i="3"/>
  <c r="L9799" i="3"/>
  <c r="L9798" i="3"/>
  <c r="L9793" i="3"/>
  <c r="L9656" i="3"/>
  <c r="E9659" i="3"/>
  <c r="J9659" i="3" s="1"/>
  <c r="L9660" i="3"/>
  <c r="F9663" i="3"/>
  <c r="E9667" i="3"/>
  <c r="J9667" i="3" s="1"/>
  <c r="L9687" i="3"/>
  <c r="E9694" i="3"/>
  <c r="J9694" i="3" s="1"/>
  <c r="F9692" i="3"/>
  <c r="E9689" i="3"/>
  <c r="J9689" i="3" s="1"/>
  <c r="L9731" i="3"/>
  <c r="L9730" i="3"/>
  <c r="E9752" i="3"/>
  <c r="J9752" i="3" s="1"/>
  <c r="F9749" i="3"/>
  <c r="F9750" i="3"/>
  <c r="E9751" i="3"/>
  <c r="J9751" i="3" s="1"/>
  <c r="L9663" i="3"/>
  <c r="E9666" i="3"/>
  <c r="J9666" i="3" s="1"/>
  <c r="L9667" i="3"/>
  <c r="F9664" i="3"/>
  <c r="F9667" i="3"/>
  <c r="E9668" i="3"/>
  <c r="J9668" i="3" s="1"/>
  <c r="F9674" i="3"/>
  <c r="E9671" i="3"/>
  <c r="J9671" i="3" s="1"/>
  <c r="E9678" i="3"/>
  <c r="J9678" i="3" s="1"/>
  <c r="L9682" i="3"/>
  <c r="F9690" i="3"/>
  <c r="L9692" i="3"/>
  <c r="L9707" i="3"/>
  <c r="L9706" i="3"/>
  <c r="L9708" i="3"/>
  <c r="L9718" i="3"/>
  <c r="L9717" i="3"/>
  <c r="L9716" i="3"/>
  <c r="E9720" i="3"/>
  <c r="J9720" i="3" s="1"/>
  <c r="F9717" i="3"/>
  <c r="F9721" i="3"/>
  <c r="L9728" i="3"/>
  <c r="F9728" i="3"/>
  <c r="F9727" i="3"/>
  <c r="E9724" i="3"/>
  <c r="J9724" i="3" s="1"/>
  <c r="E9730" i="3"/>
  <c r="J9730" i="3" s="1"/>
  <c r="E9729" i="3"/>
  <c r="J9729" i="3" s="1"/>
  <c r="L9725" i="3"/>
  <c r="L9747" i="3"/>
  <c r="L9746" i="3"/>
  <c r="L9750" i="3"/>
  <c r="L9748" i="3"/>
  <c r="E9748" i="3"/>
  <c r="J9748" i="3" s="1"/>
  <c r="F9665" i="3"/>
  <c r="F9668" i="3"/>
  <c r="E9669" i="3"/>
  <c r="J9669" i="3" s="1"/>
  <c r="F9671" i="3"/>
  <c r="E9672" i="3"/>
  <c r="J9672" i="3" s="1"/>
  <c r="E9675" i="3"/>
  <c r="J9675" i="3" s="1"/>
  <c r="E9682" i="3"/>
  <c r="J9682" i="3" s="1"/>
  <c r="F9689" i="3"/>
  <c r="E9702" i="3"/>
  <c r="J9702" i="3" s="1"/>
  <c r="F9700" i="3"/>
  <c r="E9697" i="3"/>
  <c r="J9697" i="3" s="1"/>
  <c r="F9720" i="3"/>
  <c r="E9722" i="3"/>
  <c r="J9722" i="3" s="1"/>
  <c r="E9721" i="3"/>
  <c r="J9721" i="3" s="1"/>
  <c r="E9727" i="3"/>
  <c r="J9727" i="3" s="1"/>
  <c r="L9734" i="3"/>
  <c r="L9733" i="3"/>
  <c r="L9732" i="3"/>
  <c r="E9736" i="3"/>
  <c r="J9736" i="3" s="1"/>
  <c r="F9733" i="3"/>
  <c r="F9744" i="3"/>
  <c r="F9743" i="3"/>
  <c r="E9740" i="3"/>
  <c r="J9740" i="3" s="1"/>
  <c r="E9743" i="3"/>
  <c r="J9743" i="3" s="1"/>
  <c r="F9742" i="3"/>
  <c r="E9746" i="3"/>
  <c r="J9746" i="3" s="1"/>
  <c r="E9745" i="3"/>
  <c r="J9745" i="3" s="1"/>
  <c r="L9741" i="3"/>
  <c r="F9748" i="3"/>
  <c r="L9818" i="3"/>
  <c r="L9817" i="3"/>
  <c r="L9814" i="3"/>
  <c r="F9672" i="3"/>
  <c r="E9673" i="3"/>
  <c r="J9673" i="3" s="1"/>
  <c r="F9675" i="3"/>
  <c r="E9676" i="3"/>
  <c r="J9676" i="3" s="1"/>
  <c r="F9682" i="3"/>
  <c r="E9686" i="3"/>
  <c r="J9686" i="3" s="1"/>
  <c r="F9684" i="3"/>
  <c r="E9690" i="3"/>
  <c r="J9690" i="3" s="1"/>
  <c r="F9688" i="3"/>
  <c r="E9685" i="3"/>
  <c r="J9685" i="3" s="1"/>
  <c r="L9689" i="3"/>
  <c r="L9690" i="3"/>
  <c r="F9698" i="3"/>
  <c r="E9695" i="3"/>
  <c r="J9695" i="3" s="1"/>
  <c r="E9696" i="3"/>
  <c r="J9696" i="3" s="1"/>
  <c r="L9712" i="3"/>
  <c r="E9716" i="3"/>
  <c r="J9716" i="3" s="1"/>
  <c r="L9723" i="3"/>
  <c r="L9722" i="3"/>
  <c r="F9736" i="3"/>
  <c r="E9738" i="3"/>
  <c r="J9738" i="3" s="1"/>
  <c r="E9737" i="3"/>
  <c r="J9737" i="3" s="1"/>
  <c r="E9703" i="3"/>
  <c r="J9703" i="3" s="1"/>
  <c r="L9704" i="3"/>
  <c r="L9710" i="3"/>
  <c r="F9714" i="3"/>
  <c r="F9715" i="3"/>
  <c r="E9717" i="3"/>
  <c r="J9717" i="3" s="1"/>
  <c r="E9718" i="3"/>
  <c r="J9718" i="3" s="1"/>
  <c r="F9730" i="3"/>
  <c r="F9731" i="3"/>
  <c r="E9733" i="3"/>
  <c r="J9733" i="3" s="1"/>
  <c r="E9734" i="3"/>
  <c r="J9734" i="3" s="1"/>
  <c r="F9746" i="3"/>
  <c r="F9747" i="3"/>
  <c r="E9749" i="3"/>
  <c r="J9749" i="3" s="1"/>
  <c r="E9750" i="3"/>
  <c r="J9750" i="3" s="1"/>
  <c r="F9765" i="3"/>
  <c r="E9767" i="3"/>
  <c r="J9767" i="3" s="1"/>
  <c r="F9763" i="3"/>
  <c r="F9770" i="3"/>
  <c r="E9772" i="3"/>
  <c r="J9772" i="3" s="1"/>
  <c r="E9769" i="3"/>
  <c r="J9769" i="3" s="1"/>
  <c r="E9771" i="3"/>
  <c r="J9771" i="3" s="1"/>
  <c r="F9766" i="3"/>
  <c r="L9775" i="3"/>
  <c r="L9772" i="3"/>
  <c r="L9774" i="3"/>
  <c r="F9789" i="3"/>
  <c r="E9791" i="3"/>
  <c r="J9791" i="3" s="1"/>
  <c r="E9790" i="3"/>
  <c r="J9790" i="3" s="1"/>
  <c r="F9787" i="3"/>
  <c r="E9787" i="3"/>
  <c r="J9787" i="3" s="1"/>
  <c r="E9747" i="3"/>
  <c r="J9747" i="3" s="1"/>
  <c r="F9745" i="3"/>
  <c r="F9810" i="3"/>
  <c r="E9812" i="3"/>
  <c r="J9812" i="3" s="1"/>
  <c r="F9809" i="3"/>
  <c r="E9811" i="3"/>
  <c r="J9811" i="3" s="1"/>
  <c r="F9808" i="3"/>
  <c r="E9806" i="3"/>
  <c r="J9806" i="3" s="1"/>
  <c r="L9831" i="3"/>
  <c r="L9830" i="3"/>
  <c r="L9825" i="3"/>
  <c r="L9705" i="3"/>
  <c r="F9701" i="3"/>
  <c r="L9713" i="3"/>
  <c r="E9755" i="3"/>
  <c r="J9755" i="3" s="1"/>
  <c r="L9762" i="3"/>
  <c r="L9761" i="3"/>
  <c r="L9786" i="3"/>
  <c r="L9785" i="3"/>
  <c r="L9782" i="3"/>
  <c r="F9807" i="3"/>
  <c r="E9710" i="3"/>
  <c r="J9710" i="3" s="1"/>
  <c r="L9720" i="3"/>
  <c r="L9721" i="3"/>
  <c r="E9728" i="3"/>
  <c r="J9728" i="3" s="1"/>
  <c r="F9725" i="3"/>
  <c r="F9724" i="3"/>
  <c r="L9736" i="3"/>
  <c r="L9737" i="3"/>
  <c r="E9744" i="3"/>
  <c r="J9744" i="3" s="1"/>
  <c r="F9741" i="3"/>
  <c r="F9740" i="3"/>
  <c r="F9755" i="3"/>
  <c r="F9764" i="3"/>
  <c r="F9821" i="3"/>
  <c r="E9823" i="3"/>
  <c r="J9823" i="3" s="1"/>
  <c r="E9822" i="3"/>
  <c r="J9822" i="3" s="1"/>
  <c r="F9819" i="3"/>
  <c r="E9819" i="3"/>
  <c r="J9819" i="3" s="1"/>
  <c r="F9702" i="3"/>
  <c r="F9707" i="3"/>
  <c r="E9709" i="3"/>
  <c r="J9709" i="3" s="1"/>
  <c r="E9712" i="3"/>
  <c r="J9712" i="3" s="1"/>
  <c r="L9715" i="3"/>
  <c r="L9714" i="3"/>
  <c r="F9722" i="3"/>
  <c r="F9723" i="3"/>
  <c r="E9725" i="3"/>
  <c r="J9725" i="3" s="1"/>
  <c r="E9726" i="3"/>
  <c r="J9726" i="3" s="1"/>
  <c r="F9738" i="3"/>
  <c r="F9739" i="3"/>
  <c r="E9741" i="3"/>
  <c r="J9741" i="3" s="1"/>
  <c r="E9742" i="3"/>
  <c r="J9742" i="3" s="1"/>
  <c r="L9749" i="3"/>
  <c r="F9752" i="3"/>
  <c r="F9751" i="3"/>
  <c r="F9753" i="3"/>
  <c r="L9757" i="3"/>
  <c r="L9756" i="3"/>
  <c r="E9754" i="3"/>
  <c r="J9754" i="3" s="1"/>
  <c r="E9778" i="3"/>
  <c r="J9778" i="3" s="1"/>
  <c r="F9774" i="3"/>
  <c r="F9776" i="3"/>
  <c r="E9777" i="3"/>
  <c r="J9777" i="3" s="1"/>
  <c r="L9781" i="3"/>
  <c r="L9780" i="3"/>
  <c r="L9777" i="3"/>
  <c r="F9842" i="3"/>
  <c r="E9844" i="3"/>
  <c r="J9844" i="3" s="1"/>
  <c r="F9841" i="3"/>
  <c r="E9843" i="3"/>
  <c r="J9843" i="3" s="1"/>
  <c r="F9840" i="3"/>
  <c r="E9838" i="3"/>
  <c r="J9838" i="3" s="1"/>
  <c r="F9769" i="3"/>
  <c r="F9775" i="3"/>
  <c r="F9781" i="3"/>
  <c r="E9783" i="3"/>
  <c r="J9783" i="3" s="1"/>
  <c r="E9808" i="3"/>
  <c r="J9808" i="3" s="1"/>
  <c r="E9840" i="3"/>
  <c r="J9840" i="3" s="1"/>
  <c r="L9759" i="3"/>
  <c r="F9762" i="3"/>
  <c r="E9764" i="3"/>
  <c r="J9764" i="3" s="1"/>
  <c r="E9765" i="3"/>
  <c r="J9765" i="3" s="1"/>
  <c r="E9776" i="3"/>
  <c r="J9776" i="3" s="1"/>
  <c r="L9779" i="3"/>
  <c r="F9780" i="3"/>
  <c r="F9788" i="3"/>
  <c r="L9795" i="3"/>
  <c r="F9802" i="3"/>
  <c r="E9804" i="3"/>
  <c r="J9804" i="3" s="1"/>
  <c r="F9801" i="3"/>
  <c r="L9813" i="3"/>
  <c r="F9813" i="3"/>
  <c r="E9815" i="3"/>
  <c r="J9815" i="3" s="1"/>
  <c r="F9820" i="3"/>
  <c r="L9827" i="3"/>
  <c r="F9834" i="3"/>
  <c r="E9836" i="3"/>
  <c r="J9836" i="3" s="1"/>
  <c r="F9833" i="3"/>
  <c r="L9845" i="3"/>
  <c r="F9845" i="3"/>
  <c r="E9847" i="3"/>
  <c r="J9847" i="3" s="1"/>
  <c r="F9756" i="3"/>
  <c r="E9758" i="3"/>
  <c r="J9758" i="3" s="1"/>
  <c r="E9770" i="3"/>
  <c r="J9770" i="3" s="1"/>
  <c r="L9773" i="3"/>
  <c r="L9778" i="3"/>
  <c r="L9784" i="3"/>
  <c r="F9791" i="3"/>
  <c r="E9800" i="3"/>
  <c r="J9800" i="3" s="1"/>
  <c r="E9798" i="3"/>
  <c r="J9798" i="3" s="1"/>
  <c r="L9816" i="3"/>
  <c r="F9823" i="3"/>
  <c r="E9832" i="3"/>
  <c r="J9832" i="3" s="1"/>
  <c r="E9830" i="3"/>
  <c r="J9830" i="3" s="1"/>
  <c r="L9848" i="3"/>
  <c r="F9757" i="3"/>
  <c r="E9759" i="3"/>
  <c r="J9759" i="3" s="1"/>
  <c r="F9761" i="3"/>
  <c r="F9758" i="3"/>
  <c r="F9767" i="3"/>
  <c r="L9766" i="3"/>
  <c r="F9773" i="3"/>
  <c r="E9775" i="3"/>
  <c r="J9775" i="3" s="1"/>
  <c r="F9778" i="3"/>
  <c r="E9780" i="3"/>
  <c r="J9780" i="3" s="1"/>
  <c r="F9777" i="3"/>
  <c r="E9781" i="3"/>
  <c r="J9781" i="3" s="1"/>
  <c r="L9783" i="3"/>
  <c r="E9786" i="3"/>
  <c r="J9786" i="3" s="1"/>
  <c r="L9787" i="3"/>
  <c r="E9789" i="3"/>
  <c r="J9789" i="3" s="1"/>
  <c r="F9794" i="3"/>
  <c r="E9796" i="3"/>
  <c r="J9796" i="3" s="1"/>
  <c r="F9793" i="3"/>
  <c r="L9805" i="3"/>
  <c r="F9805" i="3"/>
  <c r="E9807" i="3"/>
  <c r="J9807" i="3" s="1"/>
  <c r="L9806" i="3"/>
  <c r="F9812" i="3"/>
  <c r="L9815" i="3"/>
  <c r="E9818" i="3"/>
  <c r="J9818" i="3" s="1"/>
  <c r="L9819" i="3"/>
  <c r="E9821" i="3"/>
  <c r="J9821" i="3" s="1"/>
  <c r="F9826" i="3"/>
  <c r="E9828" i="3"/>
  <c r="J9828" i="3" s="1"/>
  <c r="F9825" i="3"/>
  <c r="L9837" i="3"/>
  <c r="F9837" i="3"/>
  <c r="E9839" i="3"/>
  <c r="J9839" i="3" s="1"/>
  <c r="L9838" i="3"/>
  <c r="F9844" i="3"/>
  <c r="L9847" i="3"/>
  <c r="E9756" i="3"/>
  <c r="J9756" i="3" s="1"/>
  <c r="L9760" i="3"/>
  <c r="E9768" i="3"/>
  <c r="J9768" i="3" s="1"/>
  <c r="E9763" i="3"/>
  <c r="J9763" i="3" s="1"/>
  <c r="L9771" i="3"/>
  <c r="F9772" i="3"/>
  <c r="E9774" i="3"/>
  <c r="J9774" i="3" s="1"/>
  <c r="E9792" i="3"/>
  <c r="J9792" i="3" s="1"/>
  <c r="L9794" i="3"/>
  <c r="L9808" i="3"/>
  <c r="L9809" i="3"/>
  <c r="E9824" i="3"/>
  <c r="J9824" i="3" s="1"/>
  <c r="L9826" i="3"/>
  <c r="L9840" i="3"/>
  <c r="L9841" i="3"/>
  <c r="L9754" i="3"/>
  <c r="E9760" i="3"/>
  <c r="J9760" i="3" s="1"/>
  <c r="E9762" i="3"/>
  <c r="J9762" i="3" s="1"/>
  <c r="L9765" i="3"/>
  <c r="L9770" i="3"/>
  <c r="F9768" i="3"/>
  <c r="E9779" i="3"/>
  <c r="J9779" i="3" s="1"/>
  <c r="F9786" i="3"/>
  <c r="E9788" i="3"/>
  <c r="J9788" i="3" s="1"/>
  <c r="F9785" i="3"/>
  <c r="L9797" i="3"/>
  <c r="F9797" i="3"/>
  <c r="E9799" i="3"/>
  <c r="J9799" i="3" s="1"/>
  <c r="F9804" i="3"/>
  <c r="L9807" i="3"/>
  <c r="E9810" i="3"/>
  <c r="J9810" i="3" s="1"/>
  <c r="L9811" i="3"/>
  <c r="E9813" i="3"/>
  <c r="J9813" i="3" s="1"/>
  <c r="F9818" i="3"/>
  <c r="E9820" i="3"/>
  <c r="J9820" i="3" s="1"/>
  <c r="F9817" i="3"/>
  <c r="L9829" i="3"/>
  <c r="F9829" i="3"/>
  <c r="E9831" i="3"/>
  <c r="J9831" i="3" s="1"/>
  <c r="F9836" i="3"/>
  <c r="L9839" i="3"/>
  <c r="E9842" i="3"/>
  <c r="J9842" i="3" s="1"/>
  <c r="L9843" i="3"/>
  <c r="E9845" i="3"/>
  <c r="J9845" i="3" s="1"/>
  <c r="F9782" i="3"/>
  <c r="E9785" i="3"/>
  <c r="J9785" i="3" s="1"/>
  <c r="L9788" i="3"/>
  <c r="F9790" i="3"/>
  <c r="E9793" i="3"/>
  <c r="J9793" i="3" s="1"/>
  <c r="L9796" i="3"/>
  <c r="F9798" i="3"/>
  <c r="E9801" i="3"/>
  <c r="J9801" i="3" s="1"/>
  <c r="L9804" i="3"/>
  <c r="F9806" i="3"/>
  <c r="E9809" i="3"/>
  <c r="J9809" i="3" s="1"/>
  <c r="L9812" i="3"/>
  <c r="F9814" i="3"/>
  <c r="E9817" i="3"/>
  <c r="J9817" i="3" s="1"/>
  <c r="L9820" i="3"/>
  <c r="F9822" i="3"/>
  <c r="E9825" i="3"/>
  <c r="J9825" i="3" s="1"/>
  <c r="L9828" i="3"/>
  <c r="F9830" i="3"/>
  <c r="E9833" i="3"/>
  <c r="J9833" i="3" s="1"/>
  <c r="L9836" i="3"/>
  <c r="F9838" i="3"/>
  <c r="E9841" i="3"/>
  <c r="J9841" i="3" s="1"/>
  <c r="L9844" i="3"/>
  <c r="L344" i="1"/>
  <c r="J1949" i="3" l="1"/>
  <c r="J1945" i="3"/>
  <c r="J1951" i="3"/>
  <c r="J1947" i="3"/>
  <c r="J1950" i="3"/>
  <c r="J1944" i="3"/>
  <c r="J1952" i="3"/>
  <c r="J1946" i="3"/>
  <c r="J1948" i="3"/>
  <c r="J8361" i="3"/>
  <c r="N2583" i="3"/>
  <c r="J2584" i="3" s="1"/>
  <c r="J2583" i="3"/>
  <c r="N8361" i="3"/>
  <c r="N8362" i="3" s="1"/>
  <c r="N8363" i="3" s="1"/>
  <c r="N8364" i="3" s="1"/>
  <c r="N8365" i="3" s="1"/>
  <c r="D8366" i="3" s="1"/>
  <c r="N9645" i="3"/>
  <c r="N9646" i="3" s="1"/>
  <c r="N9647" i="3" s="1"/>
  <c r="N9648" i="3" s="1"/>
  <c r="N9649" i="3" s="1"/>
  <c r="D9650" i="3" s="1"/>
  <c r="J9645" i="3"/>
  <c r="N5151" i="3"/>
  <c r="J5152" i="3" s="1"/>
  <c r="J51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646" i="3" l="1"/>
  <c r="J9647" i="3"/>
  <c r="J8363" i="3"/>
  <c r="J8362" i="3"/>
  <c r="J8365" i="3"/>
  <c r="J8364" i="3"/>
  <c r="J9649" i="3"/>
  <c r="N2584" i="3"/>
  <c r="F9652" i="3"/>
  <c r="E9656" i="3"/>
  <c r="J9656" i="3" s="1"/>
  <c r="E9652" i="3"/>
  <c r="J9652" i="3" s="1"/>
  <c r="F9651" i="3"/>
  <c r="E9655" i="3"/>
  <c r="J9655" i="3" s="1"/>
  <c r="E9651" i="3"/>
  <c r="J9651" i="3" s="1"/>
  <c r="F9654" i="3"/>
  <c r="F9650" i="3"/>
  <c r="E9654" i="3"/>
  <c r="J9654" i="3" s="1"/>
  <c r="E9650" i="3"/>
  <c r="J9650" i="3" s="1"/>
  <c r="F9653" i="3"/>
  <c r="E9653" i="3"/>
  <c r="J9653" i="3" s="1"/>
  <c r="N5152" i="3"/>
  <c r="F8368" i="3"/>
  <c r="E8372" i="3"/>
  <c r="J8372" i="3" s="1"/>
  <c r="E8368" i="3"/>
  <c r="J8368" i="3" s="1"/>
  <c r="F8367" i="3"/>
  <c r="E8367" i="3"/>
  <c r="J8367" i="3" s="1"/>
  <c r="F8366" i="3"/>
  <c r="E8371" i="3"/>
  <c r="J8371" i="3" s="1"/>
  <c r="E8366" i="3"/>
  <c r="J8366" i="3" s="1"/>
  <c r="F8370" i="3"/>
  <c r="E8370" i="3"/>
  <c r="J8370" i="3" s="1"/>
  <c r="E8369" i="3"/>
  <c r="J8369" i="3" s="1"/>
  <c r="F8369" i="3"/>
  <c r="J96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85" i="3" l="1"/>
  <c r="J2586" i="3" s="1"/>
  <c r="N5153" i="3"/>
  <c r="J5153" i="3"/>
  <c r="J25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54" i="3" l="1"/>
  <c r="J5154" i="3"/>
  <c r="N2586" i="3"/>
  <c r="K76" i="2"/>
  <c r="K82" i="2"/>
  <c r="K74" i="2"/>
  <c r="K79" i="2"/>
  <c r="K75" i="2"/>
  <c r="K72" i="2"/>
  <c r="K73" i="2"/>
  <c r="K78" i="2"/>
  <c r="C503" i="1"/>
  <c r="N2587" i="3" l="1"/>
  <c r="J2587" i="3"/>
  <c r="J5155" i="3"/>
  <c r="N5155" i="3"/>
  <c r="D51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30" i="3" l="1"/>
  <c r="E5159" i="3"/>
  <c r="J5159" i="3" s="1"/>
  <c r="F5158" i="3"/>
  <c r="E5162" i="3"/>
  <c r="J5162" i="3" s="1"/>
  <c r="E5157" i="3"/>
  <c r="J5157" i="3" s="1"/>
  <c r="E5156" i="3"/>
  <c r="J5156" i="3" s="1"/>
  <c r="F5156" i="3"/>
  <c r="F5157" i="3"/>
  <c r="E5158" i="3"/>
  <c r="J5158" i="3" s="1"/>
  <c r="F5160" i="3"/>
  <c r="F5159" i="3"/>
  <c r="E5160" i="3"/>
  <c r="J5160" i="3" s="1"/>
  <c r="E5161" i="3"/>
  <c r="J5161" i="3" s="1"/>
  <c r="D2588" i="3"/>
  <c r="J5140" i="3"/>
  <c r="J3214" i="3"/>
  <c r="J578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90" i="3" l="1"/>
  <c r="E2594" i="3"/>
  <c r="J2594" i="3" s="1"/>
  <c r="E2590" i="3"/>
  <c r="J2590" i="3" s="1"/>
  <c r="F2589" i="3"/>
  <c r="E2593" i="3"/>
  <c r="J2593" i="3" s="1"/>
  <c r="E2589" i="3"/>
  <c r="J2589" i="3" s="1"/>
  <c r="F2588" i="3"/>
  <c r="F2592" i="3"/>
  <c r="E2588" i="3"/>
  <c r="J2588" i="3" s="1"/>
  <c r="E2592" i="3"/>
  <c r="J2592" i="3" s="1"/>
  <c r="F2591" i="3"/>
  <c r="E2591" i="3"/>
  <c r="J25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54" i="3" l="1"/>
  <c r="J293" i="3"/>
  <c r="J294" i="3"/>
  <c r="J292" i="3"/>
  <c r="J291" i="3"/>
  <c r="J290" i="3"/>
  <c r="J288" i="3"/>
  <c r="J653" i="3"/>
  <c r="J289" i="3"/>
  <c r="J652" i="3"/>
  <c r="J655" i="3"/>
  <c r="G287" i="3"/>
  <c r="J651" i="3"/>
</calcChain>
</file>

<file path=xl/sharedStrings.xml><?xml version="1.0" encoding="utf-8"?>
<sst xmlns="http://schemas.openxmlformats.org/spreadsheetml/2006/main" count="11209" uniqueCount="31">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</sst>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273"/>
  <sheetViews>
    <sheetView tabSelected="1" topLeftCell="A10256" zoomScale="125" zoomScaleNormal="96" workbookViewId="0">
      <selection activeCell="O10274" sqref="O10274"/>
    </sheetView>
  </sheetViews>
  <sheetFormatPr baseColWidth="10" defaultRowHeight="16" x14ac:dyDescent="0.2"/>
  <cols>
    <col min="1" max="1" width="10.66406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8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43" si="2023">H513+1</f>
        <v>513</v>
      </c>
      <c r="I514" s="5">
        <f t="shared" ref="I514:I64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4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s="10" customFormat="1" ht="15" customHeight="1" x14ac:dyDescent="0.2">
      <c r="A644" s="10" t="s">
        <v>10</v>
      </c>
      <c r="B644" s="14">
        <v>13076721</v>
      </c>
      <c r="C644" s="15">
        <v>43905</v>
      </c>
      <c r="D644" s="14">
        <v>0</v>
      </c>
      <c r="E644" s="14">
        <v>0</v>
      </c>
      <c r="F644" s="14">
        <v>0</v>
      </c>
      <c r="G644" s="14">
        <v>6</v>
      </c>
      <c r="H644" s="14">
        <v>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886</v>
      </c>
      <c r="O644" s="14">
        <v>4</v>
      </c>
    </row>
    <row r="645" spans="1:15" x14ac:dyDescent="0.2">
      <c r="A645" s="5" t="s">
        <v>10</v>
      </c>
      <c r="B645" s="4">
        <v>13076721</v>
      </c>
      <c r="C645" s="16">
        <v>43906</v>
      </c>
      <c r="D645" s="4">
        <v>181</v>
      </c>
      <c r="E645" s="4">
        <v>0</v>
      </c>
      <c r="F645" s="4">
        <v>0</v>
      </c>
      <c r="G645" s="4">
        <v>7</v>
      </c>
      <c r="H645" s="4">
        <v>2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1067</v>
      </c>
      <c r="O645" s="4">
        <v>4</v>
      </c>
    </row>
    <row r="646" spans="1:15" x14ac:dyDescent="0.2">
      <c r="A646" s="5" t="s">
        <v>10</v>
      </c>
      <c r="B646" s="4">
        <v>13076721</v>
      </c>
      <c r="C646" s="16">
        <v>43907</v>
      </c>
      <c r="D646" s="4">
        <v>144</v>
      </c>
      <c r="E646" s="4">
        <v>0</v>
      </c>
      <c r="F646" s="4">
        <v>0</v>
      </c>
      <c r="G646" s="4">
        <v>9</v>
      </c>
      <c r="H646" s="4">
        <v>3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1109</v>
      </c>
      <c r="O646" s="4">
        <v>4</v>
      </c>
    </row>
    <row r="647" spans="1:15" x14ac:dyDescent="0.2">
      <c r="A647" s="5" t="s">
        <v>10</v>
      </c>
      <c r="B647" s="4">
        <v>13076721</v>
      </c>
      <c r="C647" s="16">
        <v>43908</v>
      </c>
      <c r="D647" s="4">
        <v>134</v>
      </c>
      <c r="E647" s="4">
        <v>0</v>
      </c>
      <c r="F647" s="4">
        <v>0</v>
      </c>
      <c r="G647" s="4">
        <v>10</v>
      </c>
      <c r="H647" s="4">
        <v>4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1243</v>
      </c>
      <c r="O647" s="4">
        <v>4</v>
      </c>
    </row>
    <row r="648" spans="1:15" x14ac:dyDescent="0.2">
      <c r="A648" s="5" t="s">
        <v>10</v>
      </c>
      <c r="B648" s="4">
        <v>13076721</v>
      </c>
      <c r="C648" s="16">
        <v>43909</v>
      </c>
      <c r="D648" s="4">
        <v>449</v>
      </c>
      <c r="E648" s="13">
        <v>0</v>
      </c>
      <c r="F648" s="4">
        <v>0</v>
      </c>
      <c r="G648" s="4">
        <v>13</v>
      </c>
      <c r="H648" s="4">
        <v>5</v>
      </c>
      <c r="I648" s="4">
        <v>1</v>
      </c>
      <c r="J648" s="4">
        <v>0</v>
      </c>
      <c r="K648" s="4">
        <v>4</v>
      </c>
      <c r="L648" s="4">
        <v>0</v>
      </c>
      <c r="M648" s="4">
        <v>0.1</v>
      </c>
      <c r="N648" s="4">
        <v>1692</v>
      </c>
      <c r="O648" s="4">
        <v>8</v>
      </c>
    </row>
    <row r="649" spans="1:15" x14ac:dyDescent="0.2">
      <c r="A649" s="5" t="s">
        <v>10</v>
      </c>
      <c r="B649" s="13">
        <v>13076721</v>
      </c>
      <c r="C649" s="16">
        <v>43910</v>
      </c>
      <c r="D649" s="5">
        <v>709</v>
      </c>
      <c r="E649" s="13">
        <v>0</v>
      </c>
      <c r="F649" s="5">
        <v>323</v>
      </c>
      <c r="G649" s="13">
        <v>18</v>
      </c>
      <c r="H649" s="5">
        <v>6</v>
      </c>
      <c r="I649" s="5">
        <v>2</v>
      </c>
      <c r="J649" s="8">
        <f>E649/(SUM(N127:N129)/3)*100</f>
        <v>0</v>
      </c>
      <c r="K649" s="5">
        <f t="shared" ref="K649:K712" si="2997">O649-O648</f>
        <v>4</v>
      </c>
      <c r="L649" s="8">
        <v>0</v>
      </c>
      <c r="M649" s="8">
        <f t="shared" si="16"/>
        <v>9.1766123938868155E-2</v>
      </c>
      <c r="N649" s="5">
        <v>2401</v>
      </c>
      <c r="O649" s="5">
        <v>12</v>
      </c>
    </row>
    <row r="650" spans="1:15" x14ac:dyDescent="0.2">
      <c r="A650" s="5" t="s">
        <v>10</v>
      </c>
      <c r="B650" s="13">
        <v>13076721</v>
      </c>
      <c r="C650" s="16">
        <v>43911</v>
      </c>
      <c r="D650" s="5">
        <v>559</v>
      </c>
      <c r="E650" s="13">
        <f>SUM(D644:D650)/7</f>
        <v>310.85714285714283</v>
      </c>
      <c r="F650" s="5">
        <v>399</v>
      </c>
      <c r="G650" s="13">
        <v>23</v>
      </c>
      <c r="H650" s="5">
        <v>7</v>
      </c>
      <c r="I650" s="5">
        <v>3</v>
      </c>
      <c r="J650" s="8">
        <v>0</v>
      </c>
      <c r="K650" s="5">
        <f t="shared" si="2997"/>
        <v>7</v>
      </c>
      <c r="L650" s="8">
        <f>SUM(K644:K650)/7</f>
        <v>2.1428571428571428</v>
      </c>
      <c r="M650" s="8">
        <f t="shared" si="16"/>
        <v>0.14529636290320791</v>
      </c>
      <c r="N650" s="5">
        <v>2960</v>
      </c>
      <c r="O650" s="5">
        <v>19</v>
      </c>
    </row>
    <row r="651" spans="1:15" x14ac:dyDescent="0.2">
      <c r="A651" s="5" t="s">
        <v>10</v>
      </c>
      <c r="B651" s="13">
        <v>13076721</v>
      </c>
      <c r="C651" s="16">
        <v>43912</v>
      </c>
      <c r="D651" s="5">
        <v>690</v>
      </c>
      <c r="E651" s="13">
        <f t="shared" ref="E651:E700" si="2998">SUM(D645:D651)/7</f>
        <v>409.42857142857144</v>
      </c>
      <c r="F651" s="5">
        <v>508</v>
      </c>
      <c r="G651" s="13">
        <v>28</v>
      </c>
      <c r="H651" s="5">
        <v>8</v>
      </c>
      <c r="I651" s="5">
        <v>4</v>
      </c>
      <c r="J651" s="8">
        <f>E651/(SUM(N125:N650)/7)*100</f>
        <v>1.5409236331742578E-3</v>
      </c>
      <c r="K651" s="5">
        <f t="shared" si="2997"/>
        <v>2</v>
      </c>
      <c r="L651" s="8">
        <f t="shared" ref="L651:L662" si="2999">SUM(K645:K651)/7</f>
        <v>2.4285714285714284</v>
      </c>
      <c r="M651" s="8">
        <f t="shared" si="16"/>
        <v>0.16059071689301926</v>
      </c>
      <c r="N651" s="5">
        <v>3650</v>
      </c>
      <c r="O651" s="5">
        <v>21</v>
      </c>
    </row>
    <row r="652" spans="1:15" x14ac:dyDescent="0.2">
      <c r="A652" s="5" t="s">
        <v>10</v>
      </c>
      <c r="B652" s="13">
        <v>13076721</v>
      </c>
      <c r="C652" s="16">
        <v>43913</v>
      </c>
      <c r="D652" s="5">
        <v>1242</v>
      </c>
      <c r="E652" s="13">
        <f t="shared" si="2998"/>
        <v>561</v>
      </c>
      <c r="F652" s="5">
        <v>730</v>
      </c>
      <c r="G652" s="13">
        <v>37</v>
      </c>
      <c r="H652" s="5">
        <v>9</v>
      </c>
      <c r="I652" s="5">
        <v>5</v>
      </c>
      <c r="J652" s="8">
        <f>E652/(SUM(N126:N651)/7)*100</f>
        <v>2.1117470957481514E-3</v>
      </c>
      <c r="K652" s="5">
        <f t="shared" si="2997"/>
        <v>5</v>
      </c>
      <c r="L652" s="8">
        <f t="shared" si="2999"/>
        <v>3.1428571428571428</v>
      </c>
      <c r="M652" s="8">
        <f t="shared" si="16"/>
        <v>0.19882660186754766</v>
      </c>
      <c r="N652" s="5">
        <v>4892</v>
      </c>
      <c r="O652" s="5">
        <v>26</v>
      </c>
    </row>
    <row r="653" spans="1:15" x14ac:dyDescent="0.2">
      <c r="A653" s="5" t="s">
        <v>10</v>
      </c>
      <c r="B653" s="13">
        <v>13076721</v>
      </c>
      <c r="C653" s="16">
        <v>43914</v>
      </c>
      <c r="D653" s="5">
        <v>862</v>
      </c>
      <c r="E653" s="13">
        <f t="shared" si="2998"/>
        <v>663.57142857142856</v>
      </c>
      <c r="F653" s="5">
        <v>812</v>
      </c>
      <c r="G653" s="13">
        <v>44</v>
      </c>
      <c r="H653" s="5">
        <v>10</v>
      </c>
      <c r="I653" s="5">
        <v>6</v>
      </c>
      <c r="J653" s="8">
        <f>E653/(SUM(N127:N652)/7)*100</f>
        <v>2.498273582696857E-3</v>
      </c>
      <c r="K653" s="5">
        <f t="shared" si="2997"/>
        <v>4</v>
      </c>
      <c r="L653" s="8">
        <f t="shared" si="2999"/>
        <v>3.7142857142857144</v>
      </c>
      <c r="M653" s="8">
        <f t="shared" si="16"/>
        <v>0.2294153098471704</v>
      </c>
      <c r="N653" s="5">
        <v>5754</v>
      </c>
      <c r="O653" s="5">
        <v>30</v>
      </c>
    </row>
    <row r="654" spans="1:15" x14ac:dyDescent="0.2">
      <c r="A654" s="5" t="s">
        <v>10</v>
      </c>
      <c r="B654" s="13">
        <v>13076721</v>
      </c>
      <c r="C654" s="16">
        <v>43915</v>
      </c>
      <c r="D654" s="5">
        <v>804</v>
      </c>
      <c r="E654" s="13">
        <f t="shared" si="2998"/>
        <v>759.28571428571433</v>
      </c>
      <c r="F654" s="5">
        <v>831</v>
      </c>
      <c r="G654" s="13">
        <v>50</v>
      </c>
      <c r="H654" s="5">
        <v>11</v>
      </c>
      <c r="I654" s="5">
        <v>7</v>
      </c>
      <c r="J654" s="8">
        <f>E654/(SUM(N128:N653)/7)*100</f>
        <v>2.859097725348112E-3</v>
      </c>
      <c r="K654" s="5">
        <f t="shared" si="2997"/>
        <v>7</v>
      </c>
      <c r="L654" s="8">
        <f t="shared" si="2999"/>
        <v>4.7142857142857144</v>
      </c>
      <c r="M654" s="8">
        <f t="shared" si="16"/>
        <v>0.28294554881151013</v>
      </c>
      <c r="N654" s="5">
        <v>6558</v>
      </c>
      <c r="O654" s="5">
        <v>37</v>
      </c>
    </row>
    <row r="655" spans="1:15" x14ac:dyDescent="0.2">
      <c r="A655" s="5" t="s">
        <v>10</v>
      </c>
      <c r="B655" s="13">
        <v>13076721</v>
      </c>
      <c r="C655" s="16">
        <v>43916</v>
      </c>
      <c r="D655" s="5">
        <v>1435</v>
      </c>
      <c r="E655" s="13">
        <f t="shared" si="2998"/>
        <v>900.14285714285711</v>
      </c>
      <c r="F655" s="5">
        <v>1007</v>
      </c>
      <c r="G655" s="13">
        <v>61</v>
      </c>
      <c r="H655" s="5">
        <v>12</v>
      </c>
      <c r="I655" s="5">
        <v>8</v>
      </c>
      <c r="J655" s="8">
        <f>E655/(SUM(N129:N654)/7)*100</f>
        <v>3.3900398058786052E-3</v>
      </c>
      <c r="K655" s="5">
        <f t="shared" si="2997"/>
        <v>10</v>
      </c>
      <c r="L655" s="8">
        <f t="shared" si="2999"/>
        <v>5.5714285714285712</v>
      </c>
      <c r="M655" s="8">
        <f t="shared" si="16"/>
        <v>0.35941731876056693</v>
      </c>
      <c r="N655" s="5">
        <v>7993</v>
      </c>
      <c r="O655" s="5">
        <v>47</v>
      </c>
    </row>
    <row r="656" spans="1:15" x14ac:dyDescent="0.2">
      <c r="A656" s="5" t="s">
        <v>10</v>
      </c>
      <c r="B656" s="13">
        <v>13076721</v>
      </c>
      <c r="C656" s="16">
        <v>43917</v>
      </c>
      <c r="D656" s="5">
        <v>1488</v>
      </c>
      <c r="E656" s="13">
        <f t="shared" si="2998"/>
        <v>1011.4285714285714</v>
      </c>
      <c r="F656" s="5">
        <v>1166</v>
      </c>
      <c r="G656" s="13">
        <v>73</v>
      </c>
      <c r="H656" s="5">
        <v>13</v>
      </c>
      <c r="I656" s="5">
        <v>9</v>
      </c>
      <c r="J656" s="8">
        <f t="shared" ref="J656:J714" si="3000">E656/(SUM(N649:N655)/7)*100</f>
        <v>20.696913002806362</v>
      </c>
      <c r="K656" s="5">
        <f t="shared" si="2997"/>
        <v>8</v>
      </c>
      <c r="L656" s="8">
        <f t="shared" si="2999"/>
        <v>6.1428571428571432</v>
      </c>
      <c r="M656" s="8">
        <f t="shared" si="16"/>
        <v>0.4205947347198124</v>
      </c>
      <c r="N656" s="5">
        <v>9481</v>
      </c>
      <c r="O656" s="5">
        <v>55</v>
      </c>
    </row>
    <row r="657" spans="1:15" x14ac:dyDescent="0.2">
      <c r="A657" s="5" t="s">
        <v>10</v>
      </c>
      <c r="B657" s="13">
        <v>13076721</v>
      </c>
      <c r="C657" s="16">
        <v>43918</v>
      </c>
      <c r="D657" s="5">
        <v>1669</v>
      </c>
      <c r="E657" s="13">
        <f t="shared" si="2998"/>
        <v>1170</v>
      </c>
      <c r="F657" s="5">
        <v>1252</v>
      </c>
      <c r="G657" s="13">
        <v>85</v>
      </c>
      <c r="H657" s="5">
        <v>14</v>
      </c>
      <c r="I657" s="5">
        <v>10</v>
      </c>
      <c r="J657" s="8">
        <f t="shared" si="3000"/>
        <v>19.836272040302266</v>
      </c>
      <c r="K657" s="5">
        <f t="shared" si="2997"/>
        <v>22</v>
      </c>
      <c r="L657" s="8">
        <f t="shared" si="2999"/>
        <v>8.2857142857142865</v>
      </c>
      <c r="M657" s="8">
        <f t="shared" si="16"/>
        <v>0.58883262860773733</v>
      </c>
      <c r="N657" s="5">
        <v>11150</v>
      </c>
      <c r="O657" s="5">
        <v>77</v>
      </c>
    </row>
    <row r="658" spans="1:15" x14ac:dyDescent="0.2">
      <c r="A658" s="5" t="s">
        <v>10</v>
      </c>
      <c r="B658" s="13">
        <v>13076721</v>
      </c>
      <c r="C658" s="16">
        <v>43919</v>
      </c>
      <c r="D658" s="5">
        <v>1731</v>
      </c>
      <c r="E658" s="13">
        <f t="shared" si="2998"/>
        <v>1318.7142857142858</v>
      </c>
      <c r="F658" s="5">
        <v>1425</v>
      </c>
      <c r="G658" s="13">
        <v>99</v>
      </c>
      <c r="H658" s="5">
        <v>15</v>
      </c>
      <c r="I658" s="5">
        <v>11</v>
      </c>
      <c r="J658" s="8">
        <f t="shared" si="3000"/>
        <v>18.656776749262299</v>
      </c>
      <c r="K658" s="5">
        <f t="shared" si="2997"/>
        <v>30</v>
      </c>
      <c r="L658" s="8">
        <f t="shared" si="2999"/>
        <v>12.285714285714286</v>
      </c>
      <c r="M658" s="8">
        <f t="shared" si="16"/>
        <v>0.81824793845490773</v>
      </c>
      <c r="N658" s="5">
        <v>12881</v>
      </c>
      <c r="O658" s="5">
        <v>107</v>
      </c>
    </row>
    <row r="659" spans="1:15" x14ac:dyDescent="0.2">
      <c r="A659" s="5" t="s">
        <v>10</v>
      </c>
      <c r="B659" s="13">
        <v>13076721</v>
      </c>
      <c r="C659" s="16">
        <v>43920</v>
      </c>
      <c r="D659" s="5">
        <v>1108</v>
      </c>
      <c r="E659" s="13">
        <f t="shared" si="2998"/>
        <v>1299.5714285714287</v>
      </c>
      <c r="F659" s="5">
        <v>1486</v>
      </c>
      <c r="G659" s="13">
        <v>107</v>
      </c>
      <c r="H659" s="5">
        <v>16</v>
      </c>
      <c r="I659" s="5">
        <v>12</v>
      </c>
      <c r="J659" s="8">
        <f t="shared" si="3000"/>
        <v>15.495068899146638</v>
      </c>
      <c r="K659" s="5">
        <f t="shared" si="2997"/>
        <v>20</v>
      </c>
      <c r="L659" s="8">
        <f t="shared" si="2999"/>
        <v>14.428571428571429</v>
      </c>
      <c r="M659" s="8">
        <f t="shared" si="16"/>
        <v>0.97119147835302133</v>
      </c>
      <c r="N659" s="5">
        <v>13989</v>
      </c>
      <c r="O659" s="5">
        <v>127</v>
      </c>
    </row>
    <row r="660" spans="1:15" x14ac:dyDescent="0.2">
      <c r="A660" s="5" t="s">
        <v>10</v>
      </c>
      <c r="B660" s="13">
        <v>13076721</v>
      </c>
      <c r="C660" s="16">
        <v>43921</v>
      </c>
      <c r="D660" s="5">
        <v>821</v>
      </c>
      <c r="E660" s="13">
        <f t="shared" si="2998"/>
        <v>1293.7142857142858</v>
      </c>
      <c r="F660" s="5">
        <v>1363</v>
      </c>
      <c r="G660" s="13">
        <v>113</v>
      </c>
      <c r="H660" s="5">
        <v>17</v>
      </c>
      <c r="I660" s="5">
        <v>13</v>
      </c>
      <c r="J660" s="8">
        <f t="shared" si="3000"/>
        <v>13.355750228593338</v>
      </c>
      <c r="K660" s="5">
        <f t="shared" si="2997"/>
        <v>35</v>
      </c>
      <c r="L660" s="8">
        <f t="shared" si="2999"/>
        <v>18.857142857142858</v>
      </c>
      <c r="M660" s="8">
        <f t="shared" si="16"/>
        <v>1.2388426731747202</v>
      </c>
      <c r="N660" s="5">
        <v>14810</v>
      </c>
      <c r="O660" s="5">
        <v>162</v>
      </c>
    </row>
    <row r="661" spans="1:15" x14ac:dyDescent="0.2">
      <c r="A661" s="5" t="s">
        <v>10</v>
      </c>
      <c r="B661" s="13">
        <v>13076721</v>
      </c>
      <c r="C661" s="16">
        <v>43922</v>
      </c>
      <c r="D661" s="5">
        <v>1687</v>
      </c>
      <c r="E661" s="13">
        <f t="shared" si="2998"/>
        <v>1419.8571428571429</v>
      </c>
      <c r="F661" s="5">
        <v>1403</v>
      </c>
      <c r="G661" s="13">
        <v>126</v>
      </c>
      <c r="H661" s="5">
        <v>18</v>
      </c>
      <c r="I661" s="5">
        <v>14</v>
      </c>
      <c r="J661" s="8">
        <f t="shared" si="3000"/>
        <v>12.930967187947232</v>
      </c>
      <c r="K661" s="5">
        <f t="shared" si="2997"/>
        <v>63</v>
      </c>
      <c r="L661" s="8">
        <f t="shared" si="2999"/>
        <v>26.857142857142858</v>
      </c>
      <c r="M661" s="8">
        <f t="shared" si="16"/>
        <v>1.720614823853778</v>
      </c>
      <c r="N661" s="5">
        <v>16497</v>
      </c>
      <c r="O661" s="5">
        <v>225</v>
      </c>
    </row>
    <row r="662" spans="1:15" x14ac:dyDescent="0.2">
      <c r="A662" s="5" t="s">
        <v>10</v>
      </c>
      <c r="B662" s="13">
        <v>13076721</v>
      </c>
      <c r="C662" s="16">
        <v>43923</v>
      </c>
      <c r="D662" s="5">
        <v>1999</v>
      </c>
      <c r="E662" s="13">
        <f t="shared" si="2998"/>
        <v>1500.4285714285713</v>
      </c>
      <c r="F662" s="5">
        <v>1469</v>
      </c>
      <c r="G662" s="13">
        <v>141</v>
      </c>
      <c r="H662" s="5">
        <v>19</v>
      </c>
      <c r="I662" s="5">
        <v>15</v>
      </c>
      <c r="J662" s="8">
        <f t="shared" si="3000"/>
        <v>12.10009101277635</v>
      </c>
      <c r="K662" s="5">
        <f t="shared" si="2997"/>
        <v>43</v>
      </c>
      <c r="L662" s="8">
        <f t="shared" si="2999"/>
        <v>31.571428571428573</v>
      </c>
      <c r="M662" s="8">
        <f t="shared" si="16"/>
        <v>2.0494434346347221</v>
      </c>
      <c r="N662" s="5">
        <v>18496</v>
      </c>
      <c r="O662" s="5">
        <v>268</v>
      </c>
    </row>
    <row r="663" spans="1:15" x14ac:dyDescent="0.2">
      <c r="A663" s="5" t="s">
        <v>10</v>
      </c>
      <c r="B663" s="13">
        <v>13076721</v>
      </c>
      <c r="C663" s="16">
        <v>43924</v>
      </c>
      <c r="D663" s="5">
        <v>1741</v>
      </c>
      <c r="E663" s="13">
        <f t="shared" si="2998"/>
        <v>1536.5714285714287</v>
      </c>
      <c r="F663" s="13">
        <f t="shared" ref="F663:F700" si="3001">SUM(D659:D663)/5</f>
        <v>1471.2</v>
      </c>
      <c r="G663" s="13">
        <v>155</v>
      </c>
      <c r="H663" s="5">
        <v>20</v>
      </c>
      <c r="I663" s="5">
        <v>16</v>
      </c>
      <c r="J663" s="8">
        <f t="shared" si="3000"/>
        <v>11.054016278878565</v>
      </c>
      <c r="K663" s="5">
        <f t="shared" si="2997"/>
        <v>39</v>
      </c>
      <c r="L663" s="8">
        <f t="shared" ref="L663:L700" si="3002">SUM(K657:K663)/7</f>
        <v>36</v>
      </c>
      <c r="M663" s="8">
        <f t="shared" si="16"/>
        <v>2.3476833374360435</v>
      </c>
      <c r="N663" s="5">
        <v>20237</v>
      </c>
      <c r="O663" s="5">
        <v>307</v>
      </c>
    </row>
    <row r="664" spans="1:15" x14ac:dyDescent="0.2">
      <c r="A664" s="5" t="s">
        <v>10</v>
      </c>
      <c r="B664" s="13">
        <v>13076721</v>
      </c>
      <c r="C664" s="16">
        <v>43925</v>
      </c>
      <c r="D664" s="5">
        <v>1671</v>
      </c>
      <c r="E664" s="13">
        <f t="shared" si="2998"/>
        <v>1536.8571428571429</v>
      </c>
      <c r="F664" s="13">
        <f t="shared" si="3001"/>
        <v>1583.8</v>
      </c>
      <c r="G664" s="13">
        <v>168</v>
      </c>
      <c r="H664" s="5">
        <v>21</v>
      </c>
      <c r="I664" s="5">
        <v>17</v>
      </c>
      <c r="J664" s="8">
        <f t="shared" si="3000"/>
        <v>9.9555802332037757</v>
      </c>
      <c r="K664" s="5">
        <f t="shared" si="2997"/>
        <v>42</v>
      </c>
      <c r="L664" s="8">
        <f t="shared" si="3002"/>
        <v>38.857142857142854</v>
      </c>
      <c r="M664" s="8">
        <f t="shared" si="16"/>
        <v>2.6688647712220823</v>
      </c>
      <c r="N664" s="5">
        <v>21908</v>
      </c>
      <c r="O664" s="5">
        <v>349</v>
      </c>
    </row>
    <row r="665" spans="1:15" x14ac:dyDescent="0.2">
      <c r="A665" s="5" t="s">
        <v>10</v>
      </c>
      <c r="B665" s="13">
        <v>13076721</v>
      </c>
      <c r="C665" s="16">
        <v>43926</v>
      </c>
      <c r="D665" s="5">
        <v>1938</v>
      </c>
      <c r="E665" s="13">
        <f t="shared" si="2998"/>
        <v>1566.4285714285713</v>
      </c>
      <c r="F665" s="13">
        <f t="shared" si="3001"/>
        <v>1807.2</v>
      </c>
      <c r="G665" s="13">
        <v>182</v>
      </c>
      <c r="H665" s="5">
        <v>22</v>
      </c>
      <c r="I665" s="5">
        <v>18</v>
      </c>
      <c r="J665" s="8">
        <f t="shared" si="3000"/>
        <v>9.2283997374135236</v>
      </c>
      <c r="K665" s="5">
        <f t="shared" si="2997"/>
        <v>47</v>
      </c>
      <c r="L665" s="8">
        <f t="shared" si="3002"/>
        <v>41.285714285714285</v>
      </c>
      <c r="M665" s="8">
        <f t="shared" si="16"/>
        <v>3.0282820899826493</v>
      </c>
      <c r="N665" s="5">
        <v>23846</v>
      </c>
      <c r="O665" s="5">
        <v>396</v>
      </c>
    </row>
    <row r="666" spans="1:15" x14ac:dyDescent="0.2">
      <c r="A666" s="5" t="s">
        <v>10</v>
      </c>
      <c r="B666" s="13">
        <v>13076721</v>
      </c>
      <c r="C666" s="16">
        <v>43927</v>
      </c>
      <c r="D666" s="5">
        <v>1128</v>
      </c>
      <c r="E666" s="13">
        <f t="shared" si="2998"/>
        <v>1569.2857142857142</v>
      </c>
      <c r="F666" s="13">
        <f t="shared" si="3001"/>
        <v>1695.4</v>
      </c>
      <c r="G666" s="13">
        <v>191</v>
      </c>
      <c r="H666" s="5">
        <v>23</v>
      </c>
      <c r="I666" s="5">
        <v>19</v>
      </c>
      <c r="J666" s="8">
        <f t="shared" si="3000"/>
        <v>8.4641285838669162</v>
      </c>
      <c r="K666" s="5">
        <f t="shared" si="2997"/>
        <v>41</v>
      </c>
      <c r="L666" s="8">
        <f t="shared" si="3002"/>
        <v>44.285714285714285</v>
      </c>
      <c r="M666" s="8">
        <f t="shared" si="16"/>
        <v>3.3418163467737823</v>
      </c>
      <c r="N666" s="5">
        <v>24974</v>
      </c>
      <c r="O666" s="5">
        <v>437</v>
      </c>
    </row>
    <row r="667" spans="1:15" x14ac:dyDescent="0.2">
      <c r="A667" s="5" t="s">
        <v>10</v>
      </c>
      <c r="B667" s="13">
        <v>13076721</v>
      </c>
      <c r="C667" s="16">
        <v>43928</v>
      </c>
      <c r="D667" s="5">
        <v>1189</v>
      </c>
      <c r="E667" s="13">
        <f t="shared" si="2998"/>
        <v>1621.8571428571429</v>
      </c>
      <c r="F667" s="13">
        <f t="shared" si="3001"/>
        <v>1533.4</v>
      </c>
      <c r="G667" s="13">
        <v>200</v>
      </c>
      <c r="H667" s="5">
        <v>24</v>
      </c>
      <c r="I667" s="5">
        <v>20</v>
      </c>
      <c r="J667" s="8">
        <f t="shared" si="3000"/>
        <v>8.0650431916344623</v>
      </c>
      <c r="K667" s="5">
        <f t="shared" si="2997"/>
        <v>44</v>
      </c>
      <c r="L667" s="8">
        <f t="shared" si="3002"/>
        <v>45.571428571428569</v>
      </c>
      <c r="M667" s="8">
        <f t="shared" si="16"/>
        <v>3.6782921345496318</v>
      </c>
      <c r="N667" s="5">
        <v>26163</v>
      </c>
      <c r="O667" s="5">
        <v>481</v>
      </c>
    </row>
    <row r="668" spans="1:15" x14ac:dyDescent="0.2">
      <c r="A668" s="5" t="s">
        <v>10</v>
      </c>
      <c r="B668" s="13">
        <v>13076721</v>
      </c>
      <c r="C668" s="16">
        <v>43929</v>
      </c>
      <c r="D668" s="5">
        <v>1401</v>
      </c>
      <c r="E668" s="13">
        <f t="shared" si="2998"/>
        <v>1581</v>
      </c>
      <c r="F668" s="13">
        <f t="shared" si="3001"/>
        <v>1465.4</v>
      </c>
      <c r="G668" s="13">
        <v>211</v>
      </c>
      <c r="H668" s="5">
        <v>25</v>
      </c>
      <c r="I668" s="5">
        <v>21</v>
      </c>
      <c r="J668" s="8">
        <f t="shared" si="3000"/>
        <v>7.2751296665154719</v>
      </c>
      <c r="K668" s="5">
        <f t="shared" si="2997"/>
        <v>83</v>
      </c>
      <c r="L668" s="8">
        <f t="shared" si="3002"/>
        <v>48.428571428571431</v>
      </c>
      <c r="M668" s="8">
        <f t="shared" si="16"/>
        <v>4.3130078251268031</v>
      </c>
      <c r="N668" s="5">
        <v>27564</v>
      </c>
      <c r="O668" s="5">
        <v>564</v>
      </c>
    </row>
    <row r="669" spans="1:15" x14ac:dyDescent="0.2">
      <c r="A669" s="5" t="s">
        <v>10</v>
      </c>
      <c r="B669" s="13">
        <v>13076721</v>
      </c>
      <c r="C669" s="16">
        <v>43930</v>
      </c>
      <c r="D669" s="5">
        <v>1263</v>
      </c>
      <c r="E669" s="13">
        <f t="shared" si="2998"/>
        <v>1475.8571428571429</v>
      </c>
      <c r="F669" s="13">
        <f t="shared" si="3001"/>
        <v>1383.8</v>
      </c>
      <c r="G669" s="13">
        <v>220</v>
      </c>
      <c r="H669" s="5">
        <f t="shared" ref="H669:I684" si="3003">H668+1</f>
        <v>26</v>
      </c>
      <c r="I669" s="5">
        <f t="shared" si="3003"/>
        <v>22</v>
      </c>
      <c r="J669" s="8">
        <f t="shared" si="3000"/>
        <v>6.3307351030713042</v>
      </c>
      <c r="K669" s="5">
        <f t="shared" si="2997"/>
        <v>71</v>
      </c>
      <c r="L669" s="8">
        <f t="shared" si="3002"/>
        <v>52.428571428571431</v>
      </c>
      <c r="M669" s="8">
        <f t="shared" si="16"/>
        <v>4.8559573917651067</v>
      </c>
      <c r="N669" s="5">
        <v>28827</v>
      </c>
      <c r="O669" s="5">
        <v>635</v>
      </c>
    </row>
    <row r="670" spans="1:15" x14ac:dyDescent="0.2">
      <c r="A670" s="5" t="s">
        <v>10</v>
      </c>
      <c r="B670" s="13">
        <v>13076721</v>
      </c>
      <c r="C670" s="16">
        <v>43931</v>
      </c>
      <c r="D670" s="5">
        <v>1536</v>
      </c>
      <c r="E670" s="13">
        <f t="shared" si="2998"/>
        <v>1446.5714285714287</v>
      </c>
      <c r="F670" s="13">
        <f t="shared" si="3001"/>
        <v>1303.4000000000001</v>
      </c>
      <c r="G670" s="13">
        <v>232</v>
      </c>
      <c r="H670" s="5">
        <f t="shared" si="3003"/>
        <v>27</v>
      </c>
      <c r="I670" s="5">
        <f t="shared" si="3003"/>
        <v>23</v>
      </c>
      <c r="J670" s="8">
        <f t="shared" si="3000"/>
        <v>5.8356721742287592</v>
      </c>
      <c r="K670" s="5">
        <f t="shared" si="2997"/>
        <v>68</v>
      </c>
      <c r="L670" s="8">
        <f t="shared" si="3002"/>
        <v>56.571428571428569</v>
      </c>
      <c r="M670" s="8">
        <f t="shared" si="16"/>
        <v>5.3759654274186932</v>
      </c>
      <c r="N670" s="5">
        <v>30363</v>
      </c>
      <c r="O670" s="5">
        <v>703</v>
      </c>
    </row>
    <row r="671" spans="1:15" x14ac:dyDescent="0.2">
      <c r="A671" s="5" t="s">
        <v>10</v>
      </c>
      <c r="B671" s="13">
        <v>13076721</v>
      </c>
      <c r="C671" s="16">
        <v>43932</v>
      </c>
      <c r="D671" s="5">
        <v>1090</v>
      </c>
      <c r="E671" s="13">
        <f t="shared" si="2998"/>
        <v>1363.5714285714287</v>
      </c>
      <c r="F671" s="13">
        <f t="shared" si="3001"/>
        <v>1295.8</v>
      </c>
      <c r="G671" s="13">
        <v>241</v>
      </c>
      <c r="H671" s="5">
        <f t="shared" si="3003"/>
        <v>28</v>
      </c>
      <c r="I671" s="5">
        <f t="shared" si="3003"/>
        <v>24</v>
      </c>
      <c r="J671" s="8">
        <f t="shared" si="3000"/>
        <v>5.1975278390372734</v>
      </c>
      <c r="K671" s="5">
        <f t="shared" si="2997"/>
        <v>44</v>
      </c>
      <c r="L671" s="8">
        <f t="shared" si="3002"/>
        <v>56.857142857142854</v>
      </c>
      <c r="M671" s="8">
        <f t="shared" si="16"/>
        <v>5.7124412151945432</v>
      </c>
      <c r="N671" s="5">
        <v>31453</v>
      </c>
      <c r="O671" s="5">
        <v>747</v>
      </c>
    </row>
    <row r="672" spans="1:15" x14ac:dyDescent="0.2">
      <c r="A672" s="5" t="s">
        <v>10</v>
      </c>
      <c r="B672" s="13">
        <v>13076721</v>
      </c>
      <c r="C672" s="16">
        <v>43933</v>
      </c>
      <c r="D672" s="5">
        <v>829</v>
      </c>
      <c r="E672" s="13">
        <f t="shared" si="2998"/>
        <v>1205.1428571428571</v>
      </c>
      <c r="F672" s="13">
        <f t="shared" si="3001"/>
        <v>1223.8</v>
      </c>
      <c r="G672" s="13">
        <v>247</v>
      </c>
      <c r="H672" s="5">
        <f t="shared" si="3003"/>
        <v>29</v>
      </c>
      <c r="I672" s="5">
        <f t="shared" si="3003"/>
        <v>25</v>
      </c>
      <c r="J672" s="8">
        <f t="shared" si="3000"/>
        <v>4.3666856462549823</v>
      </c>
      <c r="K672" s="5">
        <f t="shared" si="2997"/>
        <v>39</v>
      </c>
      <c r="L672" s="8">
        <f t="shared" si="3002"/>
        <v>55.714285714285715</v>
      </c>
      <c r="M672" s="8">
        <f t="shared" si="16"/>
        <v>6.0106811179958646</v>
      </c>
      <c r="N672" s="5">
        <v>32282</v>
      </c>
      <c r="O672" s="5">
        <v>786</v>
      </c>
    </row>
    <row r="673" spans="1:15" x14ac:dyDescent="0.2">
      <c r="A673" s="5" t="s">
        <v>10</v>
      </c>
      <c r="B673" s="13">
        <v>13076721</v>
      </c>
      <c r="C673" s="16">
        <v>43934</v>
      </c>
      <c r="D673" s="5">
        <v>733</v>
      </c>
      <c r="E673" s="13">
        <f t="shared" si="2998"/>
        <v>1148.7142857142858</v>
      </c>
      <c r="F673" s="13">
        <f t="shared" si="3001"/>
        <v>1090.2</v>
      </c>
      <c r="G673" s="13">
        <v>252</v>
      </c>
      <c r="H673" s="5">
        <f t="shared" si="3003"/>
        <v>30</v>
      </c>
      <c r="I673" s="5">
        <f t="shared" si="3003"/>
        <v>26</v>
      </c>
      <c r="J673" s="8">
        <f t="shared" si="3000"/>
        <v>3.9880769345223333</v>
      </c>
      <c r="K673" s="5">
        <f t="shared" si="2997"/>
        <v>34</v>
      </c>
      <c r="L673" s="8">
        <f t="shared" si="3002"/>
        <v>54.714285714285715</v>
      </c>
      <c r="M673" s="8">
        <f t="shared" si="16"/>
        <v>6.2706851358226574</v>
      </c>
      <c r="N673" s="5">
        <v>33015</v>
      </c>
      <c r="O673" s="5">
        <v>820</v>
      </c>
    </row>
    <row r="674" spans="1:15" x14ac:dyDescent="0.2">
      <c r="A674" s="5" t="s">
        <v>10</v>
      </c>
      <c r="B674" s="13">
        <v>13076721</v>
      </c>
      <c r="C674" s="16">
        <v>43935</v>
      </c>
      <c r="D674" s="5">
        <v>554</v>
      </c>
      <c r="E674" s="13">
        <f t="shared" si="2998"/>
        <v>1058</v>
      </c>
      <c r="F674" s="13">
        <f t="shared" si="3001"/>
        <v>948.4</v>
      </c>
      <c r="G674" s="13">
        <v>257</v>
      </c>
      <c r="H674" s="5">
        <f t="shared" si="3003"/>
        <v>31</v>
      </c>
      <c r="I674" s="5">
        <f t="shared" si="3003"/>
        <v>27</v>
      </c>
      <c r="J674" s="8">
        <f t="shared" si="3000"/>
        <v>3.5322678342323774</v>
      </c>
      <c r="K674" s="5">
        <f t="shared" si="2997"/>
        <v>52</v>
      </c>
      <c r="L674" s="8">
        <f t="shared" si="3002"/>
        <v>55.857142857142854</v>
      </c>
      <c r="M674" s="8">
        <f t="shared" si="16"/>
        <v>6.6683383395577529</v>
      </c>
      <c r="N674" s="5">
        <v>33569</v>
      </c>
      <c r="O674" s="5">
        <v>872</v>
      </c>
    </row>
    <row r="675" spans="1:15" x14ac:dyDescent="0.2">
      <c r="A675" s="5" t="s">
        <v>10</v>
      </c>
      <c r="B675" s="13">
        <v>13076721</v>
      </c>
      <c r="C675" s="16">
        <v>43936</v>
      </c>
      <c r="D675" s="5">
        <v>725</v>
      </c>
      <c r="E675" s="13">
        <f t="shared" si="2998"/>
        <v>961.42857142857144</v>
      </c>
      <c r="F675" s="13">
        <f t="shared" si="3001"/>
        <v>786.2</v>
      </c>
      <c r="G675" s="13">
        <v>262</v>
      </c>
      <c r="H675" s="5">
        <f t="shared" si="3003"/>
        <v>32</v>
      </c>
      <c r="I675" s="5">
        <f t="shared" si="3003"/>
        <v>28</v>
      </c>
      <c r="J675" s="8">
        <f t="shared" si="3000"/>
        <v>3.1003395171209687</v>
      </c>
      <c r="K675" s="5">
        <f t="shared" si="2997"/>
        <v>82</v>
      </c>
      <c r="L675" s="8">
        <f t="shared" si="3002"/>
        <v>55.714285714285715</v>
      </c>
      <c r="M675" s="8">
        <f t="shared" si="16"/>
        <v>7.2954068531400189</v>
      </c>
      <c r="N675" s="5">
        <v>34294</v>
      </c>
      <c r="O675" s="5">
        <v>954</v>
      </c>
    </row>
    <row r="676" spans="1:15" x14ac:dyDescent="0.2">
      <c r="A676" s="5" t="s">
        <v>10</v>
      </c>
      <c r="B676" s="13">
        <v>13076721</v>
      </c>
      <c r="C676" s="16">
        <v>43937</v>
      </c>
      <c r="D676" s="5">
        <v>848</v>
      </c>
      <c r="E676" s="13">
        <f t="shared" si="2998"/>
        <v>902.14285714285711</v>
      </c>
      <c r="F676" s="13">
        <f t="shared" si="3001"/>
        <v>737.8</v>
      </c>
      <c r="G676" s="13">
        <v>269</v>
      </c>
      <c r="H676" s="5">
        <f t="shared" si="3003"/>
        <v>33</v>
      </c>
      <c r="I676" s="5">
        <f t="shared" si="3003"/>
        <v>29</v>
      </c>
      <c r="J676" s="8">
        <f t="shared" si="3000"/>
        <v>2.8216779935925791</v>
      </c>
      <c r="K676" s="5">
        <f t="shared" si="2997"/>
        <v>95</v>
      </c>
      <c r="L676" s="8">
        <f t="shared" si="3002"/>
        <v>59.142857142857146</v>
      </c>
      <c r="M676" s="8">
        <f t="shared" si="16"/>
        <v>8.0218886676560572</v>
      </c>
      <c r="N676" s="5">
        <v>35142</v>
      </c>
      <c r="O676" s="5">
        <v>1049</v>
      </c>
    </row>
    <row r="677" spans="1:15" x14ac:dyDescent="0.2">
      <c r="A677" s="5" t="s">
        <v>10</v>
      </c>
      <c r="B677" s="13">
        <v>13076721</v>
      </c>
      <c r="C677" s="16">
        <v>43938</v>
      </c>
      <c r="D677" s="5">
        <v>885</v>
      </c>
      <c r="E677" s="13">
        <f t="shared" si="2998"/>
        <v>809.14285714285711</v>
      </c>
      <c r="F677" s="13">
        <f t="shared" si="3001"/>
        <v>749</v>
      </c>
      <c r="G677" s="13">
        <v>276</v>
      </c>
      <c r="H677" s="5">
        <f t="shared" si="3003"/>
        <v>34</v>
      </c>
      <c r="I677" s="5">
        <f t="shared" si="3003"/>
        <v>30</v>
      </c>
      <c r="J677" s="8">
        <f t="shared" si="3000"/>
        <v>2.4613459181811068</v>
      </c>
      <c r="K677" s="5">
        <f t="shared" si="2997"/>
        <v>88</v>
      </c>
      <c r="L677" s="8">
        <f t="shared" si="3002"/>
        <v>62</v>
      </c>
      <c r="M677" s="8">
        <f t="shared" si="16"/>
        <v>8.6948402432077572</v>
      </c>
      <c r="N677" s="5">
        <v>36027</v>
      </c>
      <c r="O677" s="5">
        <v>1137</v>
      </c>
    </row>
    <row r="678" spans="1:15" x14ac:dyDescent="0.2">
      <c r="A678" s="5" t="s">
        <v>10</v>
      </c>
      <c r="B678" s="13">
        <v>13076721</v>
      </c>
      <c r="C678" s="16">
        <v>43939</v>
      </c>
      <c r="D678" s="5">
        <v>854</v>
      </c>
      <c r="E678" s="13">
        <f t="shared" si="2998"/>
        <v>775.42857142857144</v>
      </c>
      <c r="F678" s="13">
        <f t="shared" si="3001"/>
        <v>773.2</v>
      </c>
      <c r="G678" s="13">
        <v>282</v>
      </c>
      <c r="H678" s="5">
        <f t="shared" si="3003"/>
        <v>35</v>
      </c>
      <c r="I678" s="5">
        <f t="shared" si="3003"/>
        <v>31</v>
      </c>
      <c r="J678" s="8">
        <f t="shared" si="3000"/>
        <v>2.3021265406180285</v>
      </c>
      <c r="K678" s="5">
        <f t="shared" si="2997"/>
        <v>61</v>
      </c>
      <c r="L678" s="8">
        <f t="shared" si="3002"/>
        <v>64.428571428571431</v>
      </c>
      <c r="M678" s="8">
        <f t="shared" si="16"/>
        <v>9.1613180398970044</v>
      </c>
      <c r="N678" s="5">
        <v>36881</v>
      </c>
      <c r="O678" s="5">
        <v>1198</v>
      </c>
    </row>
    <row r="679" spans="1:15" x14ac:dyDescent="0.2">
      <c r="A679" s="5" t="s">
        <v>10</v>
      </c>
      <c r="B679" s="13">
        <v>13076721</v>
      </c>
      <c r="C679" s="16">
        <v>43940</v>
      </c>
      <c r="D679" s="5">
        <f>N679-N678</f>
        <v>526</v>
      </c>
      <c r="E679" s="13">
        <f t="shared" si="2998"/>
        <v>732.14285714285711</v>
      </c>
      <c r="F679" s="13">
        <f t="shared" si="3001"/>
        <v>767.6</v>
      </c>
      <c r="G679" s="13">
        <v>286</v>
      </c>
      <c r="H679" s="5">
        <f t="shared" si="3003"/>
        <v>36</v>
      </c>
      <c r="I679" s="5">
        <f t="shared" si="3003"/>
        <v>32</v>
      </c>
      <c r="J679" s="8">
        <f t="shared" si="3000"/>
        <v>2.1247046142365571</v>
      </c>
      <c r="K679" s="5">
        <f t="shared" si="2997"/>
        <v>58</v>
      </c>
      <c r="L679" s="8">
        <f t="shared" si="3002"/>
        <v>67.142857142857139</v>
      </c>
      <c r="M679" s="8">
        <f t="shared" si="16"/>
        <v>9.604854305601533</v>
      </c>
      <c r="N679" s="5">
        <v>37407</v>
      </c>
      <c r="O679" s="5">
        <v>1256</v>
      </c>
    </row>
    <row r="680" spans="1:15" x14ac:dyDescent="0.2">
      <c r="A680" s="5" t="s">
        <v>10</v>
      </c>
      <c r="B680" s="13">
        <v>13076721</v>
      </c>
      <c r="C680" s="16">
        <v>43941</v>
      </c>
      <c r="D680" s="5">
        <v>442</v>
      </c>
      <c r="E680" s="13">
        <f t="shared" si="2998"/>
        <v>690.57142857142856</v>
      </c>
      <c r="F680" s="13">
        <f t="shared" si="3001"/>
        <v>711</v>
      </c>
      <c r="G680" s="13">
        <v>289</v>
      </c>
      <c r="H680" s="5">
        <f t="shared" si="3003"/>
        <v>37</v>
      </c>
      <c r="I680" s="5">
        <f t="shared" si="3003"/>
        <v>33</v>
      </c>
      <c r="J680" s="8">
        <f t="shared" si="3000"/>
        <v>1.9623683195648205</v>
      </c>
      <c r="K680" s="5">
        <f t="shared" si="2997"/>
        <v>30</v>
      </c>
      <c r="L680" s="8">
        <f t="shared" si="3002"/>
        <v>66.571428571428569</v>
      </c>
      <c r="M680" s="8">
        <f t="shared" si="16"/>
        <v>9.8342696154487044</v>
      </c>
      <c r="N680" s="5">
        <v>37849</v>
      </c>
      <c r="O680" s="5">
        <v>1286</v>
      </c>
    </row>
    <row r="681" spans="1:15" x14ac:dyDescent="0.2">
      <c r="A681" s="5" t="s">
        <v>10</v>
      </c>
      <c r="B681" s="13">
        <v>13076721</v>
      </c>
      <c r="C681" s="16">
        <v>43942</v>
      </c>
      <c r="D681" s="5">
        <f t="shared" ref="D681:D744" si="3004">N681-N680</f>
        <v>461</v>
      </c>
      <c r="E681" s="13">
        <f t="shared" si="2998"/>
        <v>677.28571428571433</v>
      </c>
      <c r="F681" s="13">
        <f t="shared" si="3001"/>
        <v>633.6</v>
      </c>
      <c r="G681" s="13">
        <v>293</v>
      </c>
      <c r="H681" s="5">
        <f t="shared" si="3003"/>
        <v>38</v>
      </c>
      <c r="I681" s="5">
        <f t="shared" si="3003"/>
        <v>34</v>
      </c>
      <c r="J681" s="8">
        <f t="shared" si="3000"/>
        <v>1.8875737053537658</v>
      </c>
      <c r="K681" s="5">
        <f t="shared" si="2997"/>
        <v>50</v>
      </c>
      <c r="L681" s="8">
        <f t="shared" si="3002"/>
        <v>66.285714285714292</v>
      </c>
      <c r="M681" s="8">
        <f t="shared" si="16"/>
        <v>10.216628465193988</v>
      </c>
      <c r="N681" s="5">
        <v>38310</v>
      </c>
      <c r="O681" s="5">
        <v>1336</v>
      </c>
    </row>
    <row r="682" spans="1:15" x14ac:dyDescent="0.2">
      <c r="A682" s="5" t="s">
        <v>10</v>
      </c>
      <c r="B682" s="13">
        <v>13076721</v>
      </c>
      <c r="C682" s="16">
        <v>43943</v>
      </c>
      <c r="D682" s="5">
        <f t="shared" si="3004"/>
        <v>504</v>
      </c>
      <c r="E682" s="13">
        <f t="shared" si="2998"/>
        <v>645.71428571428567</v>
      </c>
      <c r="F682" s="13">
        <f t="shared" si="3001"/>
        <v>557.4</v>
      </c>
      <c r="G682" s="13">
        <v>297</v>
      </c>
      <c r="H682" s="5">
        <f t="shared" si="3003"/>
        <v>39</v>
      </c>
      <c r="I682" s="5">
        <f t="shared" si="3003"/>
        <v>35</v>
      </c>
      <c r="J682" s="8">
        <f t="shared" si="3000"/>
        <v>1.7662459458403346</v>
      </c>
      <c r="K682" s="5">
        <f t="shared" si="2997"/>
        <v>88</v>
      </c>
      <c r="L682" s="8">
        <f t="shared" si="3002"/>
        <v>67.142857142857139</v>
      </c>
      <c r="M682" s="8">
        <f t="shared" si="16"/>
        <v>10.889580040745688</v>
      </c>
      <c r="N682" s="5">
        <v>38814</v>
      </c>
      <c r="O682" s="5">
        <v>1424</v>
      </c>
    </row>
    <row r="683" spans="1:15" x14ac:dyDescent="0.2">
      <c r="A683" s="5" t="s">
        <v>10</v>
      </c>
      <c r="B683" s="13">
        <v>13076721</v>
      </c>
      <c r="C683" s="16">
        <v>43944</v>
      </c>
      <c r="D683" s="5">
        <f t="shared" si="3004"/>
        <v>581</v>
      </c>
      <c r="E683" s="13">
        <f t="shared" si="2998"/>
        <v>607.57142857142856</v>
      </c>
      <c r="F683" s="13">
        <f t="shared" si="3001"/>
        <v>502.8</v>
      </c>
      <c r="G683" s="13">
        <v>301</v>
      </c>
      <c r="H683" s="5">
        <f t="shared" si="3003"/>
        <v>40</v>
      </c>
      <c r="I683" s="5">
        <f t="shared" si="3003"/>
        <v>36</v>
      </c>
      <c r="J683" s="8">
        <f t="shared" si="3000"/>
        <v>1.6330683868985907</v>
      </c>
      <c r="K683" s="5">
        <f t="shared" si="2997"/>
        <v>52</v>
      </c>
      <c r="L683" s="8">
        <f t="shared" si="3002"/>
        <v>61</v>
      </c>
      <c r="M683" s="8">
        <f t="shared" si="16"/>
        <v>11.287233244480783</v>
      </c>
      <c r="N683" s="5">
        <v>39395</v>
      </c>
      <c r="O683" s="5">
        <v>1476</v>
      </c>
    </row>
    <row r="684" spans="1:15" x14ac:dyDescent="0.2">
      <c r="A684" s="5" t="s">
        <v>10</v>
      </c>
      <c r="B684" s="13">
        <v>13076721</v>
      </c>
      <c r="C684" s="16">
        <v>43945</v>
      </c>
      <c r="D684" s="5">
        <f t="shared" si="3004"/>
        <v>544</v>
      </c>
      <c r="E684" s="13">
        <f t="shared" si="2998"/>
        <v>558.85714285714289</v>
      </c>
      <c r="F684" s="13">
        <f t="shared" si="3001"/>
        <v>506.4</v>
      </c>
      <c r="G684" s="13">
        <v>305</v>
      </c>
      <c r="H684" s="5">
        <f t="shared" si="3003"/>
        <v>41</v>
      </c>
      <c r="I684" s="5">
        <f t="shared" si="3003"/>
        <v>37</v>
      </c>
      <c r="J684" s="8">
        <f t="shared" si="3000"/>
        <v>1.4779944310741528</v>
      </c>
      <c r="K684" s="5">
        <f t="shared" si="2997"/>
        <v>49</v>
      </c>
      <c r="L684" s="8">
        <f t="shared" si="3002"/>
        <v>55.428571428571431</v>
      </c>
      <c r="M684" s="8">
        <f t="shared" si="16"/>
        <v>11.661944917231162</v>
      </c>
      <c r="N684" s="5">
        <v>39939</v>
      </c>
      <c r="O684" s="5">
        <v>1525</v>
      </c>
    </row>
    <row r="685" spans="1:15" x14ac:dyDescent="0.2">
      <c r="A685" s="5" t="s">
        <v>10</v>
      </c>
      <c r="B685" s="13">
        <v>13076721</v>
      </c>
      <c r="C685" s="16">
        <v>43946</v>
      </c>
      <c r="D685" s="5">
        <f t="shared" si="3004"/>
        <v>608</v>
      </c>
      <c r="E685" s="13">
        <f t="shared" si="2998"/>
        <v>523.71428571428567</v>
      </c>
      <c r="F685" s="13">
        <f t="shared" si="3001"/>
        <v>539.6</v>
      </c>
      <c r="G685" s="13">
        <v>310</v>
      </c>
      <c r="H685" s="5">
        <f t="shared" ref="H685:I700" si="3005">H684+1</f>
        <v>42</v>
      </c>
      <c r="I685" s="5">
        <f t="shared" si="3005"/>
        <v>38</v>
      </c>
      <c r="J685" s="8">
        <f t="shared" si="3000"/>
        <v>1.3648802099815707</v>
      </c>
      <c r="K685" s="5">
        <f t="shared" si="2997"/>
        <v>41</v>
      </c>
      <c r="L685" s="8">
        <f t="shared" si="3002"/>
        <v>52.571428571428569</v>
      </c>
      <c r="M685" s="8">
        <f t="shared" si="16"/>
        <v>11.975479174022295</v>
      </c>
      <c r="N685" s="5">
        <v>40547</v>
      </c>
      <c r="O685" s="5">
        <v>1566</v>
      </c>
    </row>
    <row r="686" spans="1:15" x14ac:dyDescent="0.2">
      <c r="A686" s="5" t="s">
        <v>10</v>
      </c>
      <c r="B686" s="13">
        <v>13076721</v>
      </c>
      <c r="C686" s="16">
        <v>43947</v>
      </c>
      <c r="D686" s="5">
        <f t="shared" si="3004"/>
        <v>365</v>
      </c>
      <c r="E686" s="13">
        <f t="shared" si="2998"/>
        <v>500.71428571428572</v>
      </c>
      <c r="F686" s="13">
        <f t="shared" si="3001"/>
        <v>520.4</v>
      </c>
      <c r="G686" s="13">
        <v>313</v>
      </c>
      <c r="H686" s="5">
        <f t="shared" si="3005"/>
        <v>43</v>
      </c>
      <c r="I686" s="5">
        <f t="shared" si="3005"/>
        <v>39</v>
      </c>
      <c r="J686" s="8">
        <f t="shared" si="3000"/>
        <v>1.2873676362020268</v>
      </c>
      <c r="K686" s="5">
        <f t="shared" si="2997"/>
        <v>30</v>
      </c>
      <c r="L686" s="8">
        <f t="shared" si="3002"/>
        <v>48.571428571428569</v>
      </c>
      <c r="M686" s="8">
        <f t="shared" si="16"/>
        <v>12.204894483869465</v>
      </c>
      <c r="N686" s="5">
        <v>40912</v>
      </c>
      <c r="O686" s="5">
        <v>1596</v>
      </c>
    </row>
    <row r="687" spans="1:15" x14ac:dyDescent="0.2">
      <c r="A687" s="5" t="s">
        <v>10</v>
      </c>
      <c r="B687" s="13">
        <v>13076721</v>
      </c>
      <c r="C687" s="16">
        <v>43948</v>
      </c>
      <c r="D687" s="5">
        <f t="shared" si="3004"/>
        <v>158</v>
      </c>
      <c r="E687" s="13">
        <f t="shared" si="2998"/>
        <v>460.14285714285717</v>
      </c>
      <c r="F687" s="13">
        <f t="shared" si="3001"/>
        <v>451.2</v>
      </c>
      <c r="G687" s="13">
        <v>314</v>
      </c>
      <c r="H687" s="5">
        <f t="shared" si="3005"/>
        <v>44</v>
      </c>
      <c r="I687" s="5">
        <f t="shared" si="3005"/>
        <v>40</v>
      </c>
      <c r="J687" s="8">
        <f t="shared" si="3000"/>
        <v>1.1680192627082384</v>
      </c>
      <c r="K687" s="5">
        <f t="shared" si="2997"/>
        <v>25</v>
      </c>
      <c r="L687" s="8">
        <f t="shared" si="3002"/>
        <v>47.857142857142854</v>
      </c>
      <c r="M687" s="8">
        <f t="shared" ref="M687:M1307" si="3006">O687/(B687/100000)</f>
        <v>12.396073908742107</v>
      </c>
      <c r="N687" s="5">
        <v>41070</v>
      </c>
      <c r="O687" s="5">
        <v>1621</v>
      </c>
    </row>
    <row r="688" spans="1:15" x14ac:dyDescent="0.2">
      <c r="A688" s="5" t="s">
        <v>10</v>
      </c>
      <c r="B688" s="13">
        <v>13076721</v>
      </c>
      <c r="C688" s="16">
        <v>43949</v>
      </c>
      <c r="D688" s="5">
        <f t="shared" si="3004"/>
        <v>336</v>
      </c>
      <c r="E688" s="13">
        <f t="shared" si="2998"/>
        <v>442.28571428571428</v>
      </c>
      <c r="F688" s="13">
        <f t="shared" si="3001"/>
        <v>402.2</v>
      </c>
      <c r="G688" s="13">
        <v>317</v>
      </c>
      <c r="H688" s="5">
        <f t="shared" si="3005"/>
        <v>45</v>
      </c>
      <c r="I688" s="5">
        <f t="shared" si="3005"/>
        <v>41</v>
      </c>
      <c r="J688" s="8">
        <f t="shared" si="3000"/>
        <v>1.1097291271636311</v>
      </c>
      <c r="K688" s="5">
        <f t="shared" si="2997"/>
        <v>60</v>
      </c>
      <c r="L688" s="8">
        <f t="shared" si="3002"/>
        <v>49.285714285714285</v>
      </c>
      <c r="M688" s="8">
        <f t="shared" si="3006"/>
        <v>12.854904528436448</v>
      </c>
      <c r="N688" s="5">
        <v>41406</v>
      </c>
      <c r="O688" s="5">
        <v>1681</v>
      </c>
    </row>
    <row r="689" spans="1:15" x14ac:dyDescent="0.2">
      <c r="A689" s="5" t="s">
        <v>10</v>
      </c>
      <c r="B689" s="13">
        <v>13076721</v>
      </c>
      <c r="C689" s="16">
        <v>43950</v>
      </c>
      <c r="D689" s="5">
        <f t="shared" si="3004"/>
        <v>424</v>
      </c>
      <c r="E689" s="13">
        <f t="shared" si="2998"/>
        <v>430.85714285714283</v>
      </c>
      <c r="F689" s="13">
        <f t="shared" si="3001"/>
        <v>378.2</v>
      </c>
      <c r="G689" s="13">
        <v>320</v>
      </c>
      <c r="H689" s="5">
        <f t="shared" si="3005"/>
        <v>46</v>
      </c>
      <c r="I689" s="5">
        <f t="shared" si="3005"/>
        <v>42</v>
      </c>
      <c r="J689" s="8">
        <f t="shared" si="3000"/>
        <v>1.069188855762311</v>
      </c>
      <c r="K689" s="5">
        <f t="shared" si="2997"/>
        <v>73</v>
      </c>
      <c r="L689" s="8">
        <f t="shared" si="3002"/>
        <v>47.142857142857146</v>
      </c>
      <c r="M689" s="8">
        <f t="shared" si="3006"/>
        <v>13.413148449064563</v>
      </c>
      <c r="N689" s="5">
        <v>41830</v>
      </c>
      <c r="O689" s="5">
        <v>1754</v>
      </c>
    </row>
    <row r="690" spans="1:15" x14ac:dyDescent="0.2">
      <c r="A690" s="5" t="s">
        <v>10</v>
      </c>
      <c r="B690" s="13">
        <v>13076721</v>
      </c>
      <c r="C690" s="16">
        <v>43951</v>
      </c>
      <c r="D690" s="5">
        <f t="shared" si="3004"/>
        <v>250</v>
      </c>
      <c r="E690" s="13">
        <f t="shared" si="2998"/>
        <v>383.57142857142856</v>
      </c>
      <c r="F690" s="13">
        <f t="shared" si="3001"/>
        <v>306.60000000000002</v>
      </c>
      <c r="G690" s="13">
        <v>322</v>
      </c>
      <c r="H690" s="5">
        <f t="shared" si="3005"/>
        <v>47</v>
      </c>
      <c r="I690" s="5">
        <f t="shared" si="3005"/>
        <v>43</v>
      </c>
      <c r="J690" s="8">
        <f t="shared" si="3000"/>
        <v>0.94177811917965337</v>
      </c>
      <c r="K690" s="5">
        <f t="shared" si="2997"/>
        <v>45</v>
      </c>
      <c r="L690" s="8">
        <f t="shared" si="3002"/>
        <v>46.142857142857146</v>
      </c>
      <c r="M690" s="8">
        <f t="shared" si="3006"/>
        <v>13.757271413835317</v>
      </c>
      <c r="N690" s="5">
        <v>42080</v>
      </c>
      <c r="O690" s="5">
        <v>1799</v>
      </c>
    </row>
    <row r="691" spans="1:15" x14ac:dyDescent="0.2">
      <c r="A691" s="5" t="s">
        <v>10</v>
      </c>
      <c r="B691" s="13">
        <v>13076721</v>
      </c>
      <c r="C691" s="16">
        <v>43952</v>
      </c>
      <c r="D691" s="5">
        <f t="shared" si="3004"/>
        <v>409</v>
      </c>
      <c r="E691" s="13">
        <f t="shared" si="2998"/>
        <v>364.28571428571428</v>
      </c>
      <c r="F691" s="13">
        <f t="shared" si="3001"/>
        <v>315.39999999999998</v>
      </c>
      <c r="G691" s="13">
        <v>325</v>
      </c>
      <c r="H691" s="5">
        <f t="shared" si="3005"/>
        <v>48</v>
      </c>
      <c r="I691" s="5">
        <f t="shared" si="3005"/>
        <v>44</v>
      </c>
      <c r="J691" s="8">
        <f t="shared" si="3000"/>
        <v>0.88608122758735719</v>
      </c>
      <c r="K691" s="5">
        <f t="shared" si="2997"/>
        <v>51</v>
      </c>
      <c r="L691" s="8">
        <f t="shared" si="3002"/>
        <v>46.428571428571431</v>
      </c>
      <c r="M691" s="8">
        <f t="shared" si="3006"/>
        <v>14.147277440575508</v>
      </c>
      <c r="N691" s="5">
        <v>42489</v>
      </c>
      <c r="O691" s="5">
        <v>1850</v>
      </c>
    </row>
    <row r="692" spans="1:15" x14ac:dyDescent="0.2">
      <c r="A692" s="5" t="s">
        <v>10</v>
      </c>
      <c r="B692" s="13">
        <v>13076721</v>
      </c>
      <c r="C692" s="16">
        <v>43953</v>
      </c>
      <c r="D692" s="5">
        <f t="shared" si="3004"/>
        <v>169</v>
      </c>
      <c r="E692" s="13">
        <f t="shared" si="2998"/>
        <v>301.57142857142856</v>
      </c>
      <c r="F692" s="13">
        <f t="shared" si="3001"/>
        <v>317.60000000000002</v>
      </c>
      <c r="G692" s="13">
        <v>326</v>
      </c>
      <c r="H692" s="5">
        <f t="shared" si="3005"/>
        <v>49</v>
      </c>
      <c r="I692" s="5">
        <f t="shared" si="3005"/>
        <v>45</v>
      </c>
      <c r="J692" s="8">
        <f t="shared" si="3000"/>
        <v>0.72709362320637605</v>
      </c>
      <c r="K692" s="5">
        <f t="shared" si="2997"/>
        <v>35</v>
      </c>
      <c r="L692" s="8">
        <f t="shared" si="3002"/>
        <v>45.571428571428569</v>
      </c>
      <c r="M692" s="8">
        <f t="shared" si="3006"/>
        <v>14.414928635397207</v>
      </c>
      <c r="N692" s="5">
        <v>42658</v>
      </c>
      <c r="O692" s="5">
        <v>1885</v>
      </c>
    </row>
    <row r="693" spans="1:15" x14ac:dyDescent="0.2">
      <c r="A693" s="5" t="s">
        <v>10</v>
      </c>
      <c r="B693" s="13">
        <v>13076721</v>
      </c>
      <c r="C693" s="16">
        <v>43954</v>
      </c>
      <c r="D693" s="5">
        <f t="shared" si="3004"/>
        <v>134</v>
      </c>
      <c r="E693" s="13">
        <f t="shared" si="2998"/>
        <v>268.57142857142856</v>
      </c>
      <c r="F693" s="13">
        <f t="shared" si="3001"/>
        <v>277.2</v>
      </c>
      <c r="G693" s="13">
        <v>327</v>
      </c>
      <c r="H693" s="5">
        <f t="shared" si="3005"/>
        <v>50</v>
      </c>
      <c r="I693" s="5">
        <f t="shared" si="3005"/>
        <v>46</v>
      </c>
      <c r="J693" s="8">
        <f t="shared" si="3000"/>
        <v>0.64285592162628868</v>
      </c>
      <c r="K693" s="5">
        <f t="shared" si="2997"/>
        <v>25</v>
      </c>
      <c r="L693" s="8">
        <f t="shared" si="3002"/>
        <v>44.857142857142854</v>
      </c>
      <c r="M693" s="8">
        <f t="shared" si="3006"/>
        <v>14.606108060269849</v>
      </c>
      <c r="N693" s="5">
        <v>42792</v>
      </c>
      <c r="O693" s="5">
        <v>1910</v>
      </c>
    </row>
    <row r="694" spans="1:15" x14ac:dyDescent="0.2">
      <c r="A694" s="5" t="s">
        <v>10</v>
      </c>
      <c r="B694" s="13">
        <v>13076721</v>
      </c>
      <c r="C694" s="16">
        <v>43955</v>
      </c>
      <c r="D694" s="5">
        <f t="shared" si="3004"/>
        <v>205</v>
      </c>
      <c r="E694" s="13">
        <f t="shared" si="2998"/>
        <v>275.28571428571428</v>
      </c>
      <c r="F694" s="13">
        <f t="shared" si="3001"/>
        <v>233.4</v>
      </c>
      <c r="G694" s="13">
        <v>329</v>
      </c>
      <c r="H694" s="5">
        <f t="shared" si="3005"/>
        <v>51</v>
      </c>
      <c r="I694" s="5">
        <f t="shared" si="3005"/>
        <v>47</v>
      </c>
      <c r="J694" s="8">
        <f t="shared" si="3000"/>
        <v>0.6547184235114244</v>
      </c>
      <c r="K694" s="5">
        <f t="shared" si="2997"/>
        <v>16</v>
      </c>
      <c r="L694" s="8">
        <f t="shared" si="3002"/>
        <v>43.571428571428569</v>
      </c>
      <c r="M694" s="8">
        <f t="shared" si="3006"/>
        <v>14.72846289218834</v>
      </c>
      <c r="N694" s="5">
        <v>42997</v>
      </c>
      <c r="O694" s="5">
        <v>1926</v>
      </c>
    </row>
    <row r="695" spans="1:15" x14ac:dyDescent="0.2">
      <c r="A695" s="5" t="s">
        <v>10</v>
      </c>
      <c r="B695" s="13">
        <v>13076721</v>
      </c>
      <c r="C695" s="16">
        <v>43956</v>
      </c>
      <c r="D695" s="5">
        <f t="shared" si="3004"/>
        <v>165</v>
      </c>
      <c r="E695" s="13">
        <f t="shared" si="2998"/>
        <v>250.85714285714286</v>
      </c>
      <c r="F695" s="13">
        <f t="shared" si="3001"/>
        <v>216.4</v>
      </c>
      <c r="G695" s="13">
        <v>330</v>
      </c>
      <c r="H695" s="5">
        <f t="shared" si="3005"/>
        <v>52</v>
      </c>
      <c r="I695" s="5">
        <f t="shared" si="3005"/>
        <v>48</v>
      </c>
      <c r="J695" s="8">
        <f t="shared" si="3000"/>
        <v>0.59273861442285625</v>
      </c>
      <c r="K695" s="5">
        <f t="shared" si="2997"/>
        <v>23</v>
      </c>
      <c r="L695" s="8">
        <f t="shared" si="3002"/>
        <v>38.285714285714285</v>
      </c>
      <c r="M695" s="8">
        <f t="shared" si="3006"/>
        <v>14.904347963071169</v>
      </c>
      <c r="N695" s="5">
        <v>43162</v>
      </c>
      <c r="O695" s="5">
        <v>1949</v>
      </c>
    </row>
    <row r="696" spans="1:15" x14ac:dyDescent="0.2">
      <c r="A696" s="5" t="s">
        <v>10</v>
      </c>
      <c r="B696" s="13">
        <v>13076721</v>
      </c>
      <c r="C696" s="16">
        <v>43957</v>
      </c>
      <c r="D696" s="5">
        <f t="shared" si="3004"/>
        <v>209</v>
      </c>
      <c r="E696" s="13">
        <f t="shared" si="2998"/>
        <v>220.14285714285714</v>
      </c>
      <c r="F696" s="13">
        <f t="shared" si="3001"/>
        <v>176.4</v>
      </c>
      <c r="G696" s="13">
        <v>332</v>
      </c>
      <c r="H696" s="5">
        <f t="shared" si="3005"/>
        <v>53</v>
      </c>
      <c r="I696" s="5">
        <f t="shared" si="3005"/>
        <v>49</v>
      </c>
      <c r="J696" s="8">
        <f t="shared" si="3000"/>
        <v>0.51710021207484369</v>
      </c>
      <c r="K696" s="5">
        <f t="shared" si="2997"/>
        <v>52</v>
      </c>
      <c r="L696" s="8">
        <f t="shared" si="3002"/>
        <v>35.285714285714285</v>
      </c>
      <c r="M696" s="8">
        <f t="shared" si="3006"/>
        <v>15.302001166806265</v>
      </c>
      <c r="N696" s="5">
        <v>43371</v>
      </c>
      <c r="O696" s="5">
        <v>2001</v>
      </c>
    </row>
    <row r="697" spans="1:15" x14ac:dyDescent="0.2">
      <c r="A697" s="5" t="s">
        <v>10</v>
      </c>
      <c r="B697" s="13">
        <v>13076721</v>
      </c>
      <c r="C697" s="16">
        <v>43958</v>
      </c>
      <c r="D697" s="5">
        <f t="shared" si="3004"/>
        <v>287</v>
      </c>
      <c r="E697" s="13">
        <f t="shared" si="2998"/>
        <v>225.42857142857142</v>
      </c>
      <c r="F697" s="13">
        <f t="shared" si="3001"/>
        <v>200</v>
      </c>
      <c r="G697" s="13">
        <v>334</v>
      </c>
      <c r="H697" s="5">
        <f t="shared" si="3005"/>
        <v>54</v>
      </c>
      <c r="I697" s="5">
        <f t="shared" si="3005"/>
        <v>50</v>
      </c>
      <c r="J697" s="8">
        <f t="shared" si="3000"/>
        <v>0.52679194388897976</v>
      </c>
      <c r="K697" s="5">
        <f t="shared" si="2997"/>
        <v>49</v>
      </c>
      <c r="L697" s="8">
        <f t="shared" si="3002"/>
        <v>35.857142857142854</v>
      </c>
      <c r="M697" s="8">
        <f t="shared" si="3006"/>
        <v>15.676712839556643</v>
      </c>
      <c r="N697" s="5">
        <v>43658</v>
      </c>
      <c r="O697" s="5">
        <v>2050</v>
      </c>
    </row>
    <row r="698" spans="1:15" x14ac:dyDescent="0.2">
      <c r="A698" s="5" t="s">
        <v>10</v>
      </c>
      <c r="B698" s="13">
        <v>13076721</v>
      </c>
      <c r="C698" s="16">
        <v>43959</v>
      </c>
      <c r="D698" s="5">
        <f t="shared" si="3004"/>
        <v>247</v>
      </c>
      <c r="E698" s="13">
        <f t="shared" si="2998"/>
        <v>202.28571428571428</v>
      </c>
      <c r="F698" s="13">
        <f t="shared" si="3001"/>
        <v>222.6</v>
      </c>
      <c r="G698" s="13">
        <v>336</v>
      </c>
      <c r="H698" s="5">
        <f t="shared" si="3005"/>
        <v>55</v>
      </c>
      <c r="I698" s="5">
        <f t="shared" si="3005"/>
        <v>51</v>
      </c>
      <c r="J698" s="8">
        <f t="shared" si="3000"/>
        <v>0.47023348952435357</v>
      </c>
      <c r="K698" s="5">
        <f t="shared" si="2997"/>
        <v>64</v>
      </c>
      <c r="L698" s="8">
        <f t="shared" si="3002"/>
        <v>37.714285714285715</v>
      </c>
      <c r="M698" s="8">
        <f t="shared" si="3006"/>
        <v>16.166132167230607</v>
      </c>
      <c r="N698" s="5">
        <v>43905</v>
      </c>
      <c r="O698" s="5">
        <v>2114</v>
      </c>
    </row>
    <row r="699" spans="1:15" x14ac:dyDescent="0.2">
      <c r="A699" s="5" t="s">
        <v>10</v>
      </c>
      <c r="B699" s="13">
        <v>13076721</v>
      </c>
      <c r="C699" s="16">
        <v>43960</v>
      </c>
      <c r="D699" s="5">
        <f t="shared" si="3004"/>
        <v>264</v>
      </c>
      <c r="E699" s="13">
        <f t="shared" si="2998"/>
        <v>215.85714285714286</v>
      </c>
      <c r="F699" s="13">
        <f t="shared" si="3001"/>
        <v>234.4</v>
      </c>
      <c r="G699" s="13">
        <v>338</v>
      </c>
      <c r="H699" s="5">
        <f t="shared" si="3005"/>
        <v>56</v>
      </c>
      <c r="I699" s="5">
        <f t="shared" si="3005"/>
        <v>52</v>
      </c>
      <c r="J699" s="8">
        <f t="shared" si="3000"/>
        <v>0.49943313842990911</v>
      </c>
      <c r="K699" s="5">
        <f t="shared" si="2997"/>
        <v>33</v>
      </c>
      <c r="L699" s="8">
        <f t="shared" si="3002"/>
        <v>37.428571428571431</v>
      </c>
      <c r="M699" s="8">
        <f t="shared" si="3006"/>
        <v>16.418489008062494</v>
      </c>
      <c r="N699" s="5">
        <v>44169</v>
      </c>
      <c r="O699" s="5">
        <v>2147</v>
      </c>
    </row>
    <row r="700" spans="1:15" x14ac:dyDescent="0.2">
      <c r="A700" s="5" t="s">
        <v>10</v>
      </c>
      <c r="B700" s="13">
        <v>13076721</v>
      </c>
      <c r="C700" s="16">
        <v>43961</v>
      </c>
      <c r="D700" s="5">
        <f t="shared" si="3004"/>
        <v>96</v>
      </c>
      <c r="E700" s="13">
        <f t="shared" si="2998"/>
        <v>210.42857142857142</v>
      </c>
      <c r="F700" s="13">
        <f t="shared" si="3001"/>
        <v>220.6</v>
      </c>
      <c r="G700" s="13">
        <v>339</v>
      </c>
      <c r="H700" s="5">
        <f t="shared" si="3005"/>
        <v>57</v>
      </c>
      <c r="I700" s="5">
        <f t="shared" si="3005"/>
        <v>53</v>
      </c>
      <c r="J700" s="8">
        <f t="shared" si="3000"/>
        <v>0.4844534194583856</v>
      </c>
      <c r="K700" s="5">
        <f t="shared" si="2997"/>
        <v>6</v>
      </c>
      <c r="L700" s="8">
        <f t="shared" si="3002"/>
        <v>34.714285714285715</v>
      </c>
      <c r="M700" s="8">
        <f t="shared" si="3006"/>
        <v>16.464372070031928</v>
      </c>
      <c r="N700" s="5">
        <v>44265</v>
      </c>
      <c r="O700" s="5">
        <v>2153</v>
      </c>
    </row>
    <row r="701" spans="1:15" x14ac:dyDescent="0.2">
      <c r="A701" s="5" t="s">
        <v>10</v>
      </c>
      <c r="B701" s="13">
        <v>13076721</v>
      </c>
      <c r="C701" s="16">
        <v>43962</v>
      </c>
      <c r="D701" s="5">
        <f t="shared" si="3004"/>
        <v>103</v>
      </c>
      <c r="E701" s="13">
        <f t="shared" ref="E701" si="3007">SUM(D695:D701)/7</f>
        <v>195.85714285714286</v>
      </c>
      <c r="F701" s="13">
        <f t="shared" ref="F701" si="3008">SUM(D697:D701)/5</f>
        <v>199.4</v>
      </c>
      <c r="G701" s="13">
        <v>339</v>
      </c>
      <c r="H701" s="5">
        <f t="shared" ref="H701:I716" si="3009">H700+1</f>
        <v>58</v>
      </c>
      <c r="I701" s="5">
        <f t="shared" si="3009"/>
        <v>54</v>
      </c>
      <c r="J701" s="8">
        <f t="shared" si="3000"/>
        <v>0.44873284521498918</v>
      </c>
      <c r="K701" s="5">
        <f t="shared" si="2997"/>
        <v>2</v>
      </c>
      <c r="L701" s="8">
        <f t="shared" ref="L701:L728" si="3010">SUM(K695:K701)/7</f>
        <v>32.714285714285715</v>
      </c>
      <c r="M701" s="8">
        <f t="shared" si="3006"/>
        <v>16.47966642402174</v>
      </c>
      <c r="N701" s="5">
        <v>44368</v>
      </c>
      <c r="O701" s="5">
        <v>2155</v>
      </c>
    </row>
    <row r="702" spans="1:15" x14ac:dyDescent="0.2">
      <c r="A702" s="5" t="s">
        <v>10</v>
      </c>
      <c r="B702" s="13">
        <v>13076721</v>
      </c>
      <c r="C702" s="16">
        <v>43963</v>
      </c>
      <c r="D702" s="5">
        <f t="shared" si="3004"/>
        <v>225</v>
      </c>
      <c r="E702" s="13">
        <f t="shared" ref="E702:E706" si="3011">SUM(D696:D702)/7</f>
        <v>204.42857142857142</v>
      </c>
      <c r="F702" s="13">
        <f t="shared" ref="F702:F706" si="3012">SUM(D698:D702)/5</f>
        <v>187</v>
      </c>
      <c r="G702" s="13">
        <v>341</v>
      </c>
      <c r="H702" s="5">
        <f t="shared" si="3009"/>
        <v>59</v>
      </c>
      <c r="I702" s="5">
        <f t="shared" si="3009"/>
        <v>55</v>
      </c>
      <c r="J702" s="8">
        <f t="shared" si="3000"/>
        <v>0.46627869846007469</v>
      </c>
      <c r="K702" s="5">
        <f t="shared" si="2997"/>
        <v>27</v>
      </c>
      <c r="L702" s="8">
        <f t="shared" si="3010"/>
        <v>33.285714285714285</v>
      </c>
      <c r="M702" s="8">
        <f t="shared" si="3006"/>
        <v>16.686140202884193</v>
      </c>
      <c r="N702" s="5">
        <v>44593</v>
      </c>
      <c r="O702" s="5">
        <v>2182</v>
      </c>
    </row>
    <row r="703" spans="1:15" x14ac:dyDescent="0.2">
      <c r="A703" s="5" t="s">
        <v>10</v>
      </c>
      <c r="B703" s="13">
        <v>13076721</v>
      </c>
      <c r="C703" s="16">
        <v>43964</v>
      </c>
      <c r="D703" s="5">
        <f t="shared" si="3004"/>
        <v>209</v>
      </c>
      <c r="E703" s="13">
        <f t="shared" si="3011"/>
        <v>204.42857142857142</v>
      </c>
      <c r="F703" s="13">
        <f t="shared" si="3012"/>
        <v>179.4</v>
      </c>
      <c r="G703" s="13">
        <v>343</v>
      </c>
      <c r="H703" s="5">
        <f t="shared" si="3009"/>
        <v>60</v>
      </c>
      <c r="I703" s="5">
        <f t="shared" si="3009"/>
        <v>56</v>
      </c>
      <c r="J703" s="8">
        <f t="shared" si="3000"/>
        <v>0.46411463080021659</v>
      </c>
      <c r="K703" s="5">
        <f t="shared" si="2997"/>
        <v>27</v>
      </c>
      <c r="L703" s="8">
        <f t="shared" si="3010"/>
        <v>29.714285714285715</v>
      </c>
      <c r="M703" s="8">
        <f t="shared" si="3006"/>
        <v>16.892613981746646</v>
      </c>
      <c r="N703" s="5">
        <v>44802</v>
      </c>
      <c r="O703" s="5">
        <v>2209</v>
      </c>
    </row>
    <row r="704" spans="1:15" x14ac:dyDescent="0.2">
      <c r="A704" s="5" t="s">
        <v>10</v>
      </c>
      <c r="B704" s="13">
        <v>13076721</v>
      </c>
      <c r="C704" s="16">
        <v>43965</v>
      </c>
      <c r="D704" s="5">
        <f t="shared" si="3004"/>
        <v>178</v>
      </c>
      <c r="E704" s="13">
        <f t="shared" si="3011"/>
        <v>188.85714285714286</v>
      </c>
      <c r="F704" s="13">
        <f t="shared" si="3012"/>
        <v>162.19999999999999</v>
      </c>
      <c r="G704" s="13">
        <v>344</v>
      </c>
      <c r="H704" s="5">
        <f t="shared" si="3009"/>
        <v>61</v>
      </c>
      <c r="I704" s="5">
        <f t="shared" si="3009"/>
        <v>57</v>
      </c>
      <c r="J704" s="8">
        <f t="shared" si="3000"/>
        <v>0.42678202479338845</v>
      </c>
      <c r="K704" s="5">
        <f t="shared" si="2997"/>
        <v>20</v>
      </c>
      <c r="L704" s="8">
        <f t="shared" si="3010"/>
        <v>25.571428571428573</v>
      </c>
      <c r="M704" s="8">
        <f t="shared" si="3006"/>
        <v>17.04555752164476</v>
      </c>
      <c r="N704" s="5">
        <v>44980</v>
      </c>
      <c r="O704" s="5">
        <v>2229</v>
      </c>
    </row>
    <row r="705" spans="1:15" x14ac:dyDescent="0.2">
      <c r="A705" s="5" t="s">
        <v>10</v>
      </c>
      <c r="B705" s="13">
        <v>13076721</v>
      </c>
      <c r="C705" s="16">
        <v>43966</v>
      </c>
      <c r="D705" s="5">
        <f t="shared" si="3004"/>
        <v>163</v>
      </c>
      <c r="E705" s="13">
        <f t="shared" si="3011"/>
        <v>176.85714285714286</v>
      </c>
      <c r="F705" s="13">
        <f t="shared" si="3012"/>
        <v>175.6</v>
      </c>
      <c r="G705" s="13">
        <v>345</v>
      </c>
      <c r="H705" s="5">
        <f t="shared" si="3009"/>
        <v>62</v>
      </c>
      <c r="I705" s="5">
        <f t="shared" si="3009"/>
        <v>58</v>
      </c>
      <c r="J705" s="8">
        <f t="shared" si="3000"/>
        <v>0.39796580965790368</v>
      </c>
      <c r="K705" s="5">
        <f t="shared" si="2997"/>
        <v>31</v>
      </c>
      <c r="L705" s="8">
        <f t="shared" si="3010"/>
        <v>20.857142857142858</v>
      </c>
      <c r="M705" s="8">
        <f t="shared" si="3006"/>
        <v>17.282620008486838</v>
      </c>
      <c r="N705" s="5">
        <v>45143</v>
      </c>
      <c r="O705" s="5">
        <v>2260</v>
      </c>
    </row>
    <row r="706" spans="1:15" x14ac:dyDescent="0.2">
      <c r="A706" s="5" t="s">
        <v>10</v>
      </c>
      <c r="B706" s="13">
        <v>13076721</v>
      </c>
      <c r="C706" s="16">
        <v>43967</v>
      </c>
      <c r="D706" s="5">
        <f t="shared" si="3004"/>
        <v>197</v>
      </c>
      <c r="E706" s="13">
        <f t="shared" si="3011"/>
        <v>167.28571428571428</v>
      </c>
      <c r="F706" s="13">
        <f t="shared" si="3012"/>
        <v>194.4</v>
      </c>
      <c r="G706" s="13">
        <v>347</v>
      </c>
      <c r="H706" s="5">
        <f t="shared" si="3009"/>
        <v>63</v>
      </c>
      <c r="I706" s="5">
        <f t="shared" si="3009"/>
        <v>59</v>
      </c>
      <c r="J706" s="8">
        <f t="shared" si="3000"/>
        <v>0.37493596311475408</v>
      </c>
      <c r="K706" s="5">
        <f t="shared" si="2997"/>
        <v>13</v>
      </c>
      <c r="L706" s="8">
        <f t="shared" si="3010"/>
        <v>18</v>
      </c>
      <c r="M706" s="8">
        <f t="shared" si="3006"/>
        <v>17.38203330942061</v>
      </c>
      <c r="N706" s="5">
        <v>45340</v>
      </c>
      <c r="O706" s="5">
        <v>2273</v>
      </c>
    </row>
    <row r="707" spans="1:15" x14ac:dyDescent="0.2">
      <c r="A707" s="5" t="s">
        <v>10</v>
      </c>
      <c r="B707" s="13">
        <v>13076721</v>
      </c>
      <c r="C707" s="16">
        <v>43968</v>
      </c>
      <c r="D707" s="5">
        <f t="shared" si="3004"/>
        <v>87</v>
      </c>
      <c r="E707" s="13">
        <f>SUM(D701:D707)/7</f>
        <v>166</v>
      </c>
      <c r="F707" s="13">
        <f>SUM(D703:D707)/5</f>
        <v>166.8</v>
      </c>
      <c r="G707" s="13">
        <v>347</v>
      </c>
      <c r="H707" s="5">
        <f t="shared" si="3009"/>
        <v>64</v>
      </c>
      <c r="I707" s="5">
        <f t="shared" si="3009"/>
        <v>60</v>
      </c>
      <c r="J707" s="8">
        <f t="shared" si="3000"/>
        <v>0.37066454858353187</v>
      </c>
      <c r="K707" s="5">
        <f t="shared" si="2997"/>
        <v>10</v>
      </c>
      <c r="L707" s="8">
        <f t="shared" si="3010"/>
        <v>18.571428571428573</v>
      </c>
      <c r="M707" s="8">
        <f t="shared" si="3006"/>
        <v>17.458505079369665</v>
      </c>
      <c r="N707" s="5">
        <v>45427</v>
      </c>
      <c r="O707" s="5">
        <v>2283</v>
      </c>
    </row>
    <row r="708" spans="1:15" x14ac:dyDescent="0.2">
      <c r="A708" s="5" t="s">
        <v>10</v>
      </c>
      <c r="B708" s="13">
        <v>13076721</v>
      </c>
      <c r="C708" s="16">
        <v>43969</v>
      </c>
      <c r="D708" s="5">
        <f t="shared" si="3004"/>
        <v>80</v>
      </c>
      <c r="E708" s="13">
        <f>SUM(D702:D708)/7</f>
        <v>162.71428571428572</v>
      </c>
      <c r="F708" s="13">
        <f>SUM(D704:D708)/5</f>
        <v>141</v>
      </c>
      <c r="G708" s="13">
        <v>348</v>
      </c>
      <c r="H708" s="5">
        <f t="shared" si="3009"/>
        <v>65</v>
      </c>
      <c r="I708" s="5">
        <f t="shared" si="3009"/>
        <v>61</v>
      </c>
      <c r="J708" s="8">
        <f t="shared" si="3000"/>
        <v>0.3619860608352693</v>
      </c>
      <c r="K708" s="5">
        <f t="shared" si="2997"/>
        <v>4</v>
      </c>
      <c r="L708" s="8">
        <f t="shared" si="3010"/>
        <v>18.857142857142858</v>
      </c>
      <c r="M708" s="8">
        <f t="shared" si="3006"/>
        <v>17.48909378734929</v>
      </c>
      <c r="N708" s="5">
        <v>45507</v>
      </c>
      <c r="O708" s="5">
        <v>2287</v>
      </c>
    </row>
    <row r="709" spans="1:15" x14ac:dyDescent="0.2">
      <c r="A709" s="5" t="s">
        <v>10</v>
      </c>
      <c r="B709" s="13">
        <v>13076721</v>
      </c>
      <c r="C709" s="16">
        <v>43970</v>
      </c>
      <c r="D709" s="5">
        <f t="shared" si="3004"/>
        <v>132</v>
      </c>
      <c r="E709" s="13">
        <f t="shared" ref="E709:E717" si="3013">SUM(D703:D709)/7</f>
        <v>149.42857142857142</v>
      </c>
      <c r="F709" s="13">
        <f t="shared" ref="F709:F718" si="3014">SUM(D705:D709)/5</f>
        <v>131.80000000000001</v>
      </c>
      <c r="G709" s="13">
        <v>349</v>
      </c>
      <c r="H709" s="5">
        <f t="shared" si="3009"/>
        <v>66</v>
      </c>
      <c r="I709" s="5">
        <f t="shared" si="3009"/>
        <v>62</v>
      </c>
      <c r="J709" s="8">
        <f t="shared" si="3000"/>
        <v>0.33123068348786544</v>
      </c>
      <c r="K709" s="5">
        <f t="shared" si="2997"/>
        <v>27</v>
      </c>
      <c r="L709" s="8">
        <f t="shared" si="3010"/>
        <v>18.857142857142858</v>
      </c>
      <c r="M709" s="8">
        <f t="shared" si="3006"/>
        <v>17.695567566211743</v>
      </c>
      <c r="N709" s="5">
        <v>45639</v>
      </c>
      <c r="O709" s="5">
        <v>2314</v>
      </c>
    </row>
    <row r="710" spans="1:15" x14ac:dyDescent="0.2">
      <c r="A710" s="5" t="s">
        <v>10</v>
      </c>
      <c r="B710" s="13">
        <v>13076721</v>
      </c>
      <c r="C710" s="16">
        <v>43971</v>
      </c>
      <c r="D710" s="5">
        <f t="shared" si="3004"/>
        <v>127</v>
      </c>
      <c r="E710" s="13">
        <f t="shared" si="3013"/>
        <v>137.71428571428572</v>
      </c>
      <c r="F710" s="13">
        <f t="shared" si="3014"/>
        <v>124.6</v>
      </c>
      <c r="G710" s="13">
        <v>350</v>
      </c>
      <c r="H710" s="5">
        <f t="shared" si="3009"/>
        <v>67</v>
      </c>
      <c r="I710" s="5">
        <f t="shared" si="3009"/>
        <v>63</v>
      </c>
      <c r="J710" s="8">
        <f t="shared" si="3000"/>
        <v>0.30425643388734941</v>
      </c>
      <c r="K710" s="5">
        <f t="shared" si="2997"/>
        <v>25</v>
      </c>
      <c r="L710" s="8">
        <f t="shared" si="3010"/>
        <v>18.571428571428573</v>
      </c>
      <c r="M710" s="8">
        <f t="shared" si="3006"/>
        <v>17.886746991084387</v>
      </c>
      <c r="N710" s="5">
        <v>45766</v>
      </c>
      <c r="O710" s="5">
        <v>2339</v>
      </c>
    </row>
    <row r="711" spans="1:15" x14ac:dyDescent="0.2">
      <c r="A711" s="5" t="s">
        <v>10</v>
      </c>
      <c r="B711" s="13">
        <v>13076721</v>
      </c>
      <c r="C711" s="16">
        <v>43972</v>
      </c>
      <c r="D711" s="5">
        <f t="shared" si="3004"/>
        <v>163</v>
      </c>
      <c r="E711" s="13">
        <f t="shared" si="3013"/>
        <v>135.57142857142858</v>
      </c>
      <c r="F711" s="13">
        <f t="shared" si="3014"/>
        <v>117.8</v>
      </c>
      <c r="G711" s="13">
        <v>351</v>
      </c>
      <c r="H711" s="5">
        <f t="shared" si="3009"/>
        <v>68</v>
      </c>
      <c r="I711" s="5">
        <f t="shared" si="3009"/>
        <v>64</v>
      </c>
      <c r="J711" s="8">
        <f t="shared" si="3000"/>
        <v>0.29861360217997368</v>
      </c>
      <c r="K711" s="5">
        <f t="shared" si="2997"/>
        <v>9</v>
      </c>
      <c r="L711" s="8">
        <f t="shared" si="3010"/>
        <v>17</v>
      </c>
      <c r="M711" s="8">
        <f t="shared" si="3006"/>
        <v>17.955571584038537</v>
      </c>
      <c r="N711" s="5">
        <v>45929</v>
      </c>
      <c r="O711" s="5">
        <v>2348</v>
      </c>
    </row>
    <row r="712" spans="1:15" x14ac:dyDescent="0.2">
      <c r="A712" s="5" t="s">
        <v>10</v>
      </c>
      <c r="B712" s="13">
        <v>13076721</v>
      </c>
      <c r="C712" s="16">
        <v>43973</v>
      </c>
      <c r="D712" s="5">
        <f t="shared" si="3004"/>
        <v>95</v>
      </c>
      <c r="E712" s="13">
        <f t="shared" si="3013"/>
        <v>125.85714285714286</v>
      </c>
      <c r="F712" s="13">
        <f t="shared" si="3014"/>
        <v>119.4</v>
      </c>
      <c r="G712" s="13">
        <v>352</v>
      </c>
      <c r="H712" s="5">
        <f t="shared" si="3009"/>
        <v>69</v>
      </c>
      <c r="I712" s="5">
        <f t="shared" si="3009"/>
        <v>65</v>
      </c>
      <c r="J712" s="8">
        <f t="shared" si="3000"/>
        <v>0.27639128975281646</v>
      </c>
      <c r="K712" s="5">
        <f t="shared" si="2997"/>
        <v>10</v>
      </c>
      <c r="L712" s="8">
        <f t="shared" si="3010"/>
        <v>14</v>
      </c>
      <c r="M712" s="8">
        <f t="shared" si="3006"/>
        <v>18.032043353987593</v>
      </c>
      <c r="N712" s="5">
        <v>46024</v>
      </c>
      <c r="O712" s="5">
        <v>2358</v>
      </c>
    </row>
    <row r="713" spans="1:15" x14ac:dyDescent="0.2">
      <c r="A713" s="5" t="s">
        <v>10</v>
      </c>
      <c r="B713" s="13">
        <v>13076721</v>
      </c>
      <c r="C713" s="16">
        <v>43974</v>
      </c>
      <c r="D713" s="5">
        <f t="shared" si="3004"/>
        <v>108</v>
      </c>
      <c r="E713" s="13">
        <f t="shared" si="3013"/>
        <v>113.14285714285714</v>
      </c>
      <c r="F713" s="13">
        <f t="shared" si="3014"/>
        <v>125</v>
      </c>
      <c r="G713" s="13">
        <v>353</v>
      </c>
      <c r="H713" s="5">
        <f t="shared" si="3009"/>
        <v>70</v>
      </c>
      <c r="I713" s="5">
        <f t="shared" si="3009"/>
        <v>66</v>
      </c>
      <c r="J713" s="8">
        <f t="shared" si="3000"/>
        <v>0.24778495269559994</v>
      </c>
      <c r="K713" s="5">
        <f t="shared" ref="K713:K776" si="3015">O713-O712</f>
        <v>9</v>
      </c>
      <c r="L713" s="8">
        <f t="shared" si="3010"/>
        <v>13.428571428571429</v>
      </c>
      <c r="M713" s="8">
        <f t="shared" si="3006"/>
        <v>18.100867946941744</v>
      </c>
      <c r="N713" s="5">
        <v>46132</v>
      </c>
      <c r="O713" s="5">
        <v>2367</v>
      </c>
    </row>
    <row r="714" spans="1:15" x14ac:dyDescent="0.2">
      <c r="A714" s="5" t="s">
        <v>10</v>
      </c>
      <c r="B714" s="13">
        <v>13076721</v>
      </c>
      <c r="C714" s="16">
        <v>43975</v>
      </c>
      <c r="D714" s="5">
        <f t="shared" si="3004"/>
        <v>74</v>
      </c>
      <c r="E714" s="13">
        <f t="shared" si="3013"/>
        <v>111.28571428571429</v>
      </c>
      <c r="F714" s="13">
        <f t="shared" si="3014"/>
        <v>113.4</v>
      </c>
      <c r="G714" s="13">
        <v>353</v>
      </c>
      <c r="H714" s="5">
        <f t="shared" si="3009"/>
        <v>71</v>
      </c>
      <c r="I714" s="5">
        <f t="shared" si="3009"/>
        <v>67</v>
      </c>
      <c r="J714" s="8">
        <f t="shared" si="3000"/>
        <v>0.24311537213192519</v>
      </c>
      <c r="K714" s="5">
        <f t="shared" si="3015"/>
        <v>10</v>
      </c>
      <c r="L714" s="8">
        <f t="shared" si="3010"/>
        <v>13.428571428571429</v>
      </c>
      <c r="M714" s="8">
        <f t="shared" si="3006"/>
        <v>18.177339716890799</v>
      </c>
      <c r="N714" s="5">
        <v>46206</v>
      </c>
      <c r="O714" s="5">
        <v>2377</v>
      </c>
    </row>
    <row r="715" spans="1:15" x14ac:dyDescent="0.2">
      <c r="A715" s="5" t="s">
        <v>10</v>
      </c>
      <c r="B715" s="13">
        <v>13076721</v>
      </c>
      <c r="C715" s="16">
        <v>43976</v>
      </c>
      <c r="D715" s="5">
        <f t="shared" si="3004"/>
        <v>120</v>
      </c>
      <c r="E715" s="13">
        <f t="shared" si="3013"/>
        <v>117</v>
      </c>
      <c r="F715" s="13">
        <f t="shared" si="3014"/>
        <v>112</v>
      </c>
      <c r="G715" s="13">
        <v>354</v>
      </c>
      <c r="H715" s="5">
        <f t="shared" si="3009"/>
        <v>72</v>
      </c>
      <c r="I715" s="5">
        <f t="shared" si="3009"/>
        <v>68</v>
      </c>
      <c r="J715" s="8">
        <f t="shared" ref="J715:J778" si="3016">E715/(SUM(N708:N714)/7)*100</f>
        <v>0.25497893855287779</v>
      </c>
      <c r="K715" s="5">
        <f t="shared" si="3015"/>
        <v>5</v>
      </c>
      <c r="L715" s="8">
        <f t="shared" si="3010"/>
        <v>13.571428571428571</v>
      </c>
      <c r="M715" s="8">
        <f t="shared" si="3006"/>
        <v>18.215575601865329</v>
      </c>
      <c r="N715" s="5">
        <v>46326</v>
      </c>
      <c r="O715" s="5">
        <v>2382</v>
      </c>
    </row>
    <row r="716" spans="1:15" x14ac:dyDescent="0.2">
      <c r="A716" s="5" t="s">
        <v>10</v>
      </c>
      <c r="B716" s="13">
        <v>13076721</v>
      </c>
      <c r="C716" s="16">
        <v>43977</v>
      </c>
      <c r="D716" s="5">
        <f t="shared" si="3004"/>
        <v>130</v>
      </c>
      <c r="E716" s="13">
        <f t="shared" si="3013"/>
        <v>116.71428571428571</v>
      </c>
      <c r="F716" s="13">
        <f t="shared" si="3014"/>
        <v>105.4</v>
      </c>
      <c r="G716" s="13">
        <v>355</v>
      </c>
      <c r="H716" s="5">
        <f t="shared" si="3009"/>
        <v>73</v>
      </c>
      <c r="I716" s="5">
        <f t="shared" si="3009"/>
        <v>69</v>
      </c>
      <c r="J716" s="8">
        <f t="shared" si="3016"/>
        <v>0.25370937389370912</v>
      </c>
      <c r="K716" s="5">
        <f t="shared" si="3015"/>
        <v>19</v>
      </c>
      <c r="L716" s="8">
        <f t="shared" si="3010"/>
        <v>12.428571428571429</v>
      </c>
      <c r="M716" s="8">
        <f t="shared" si="3006"/>
        <v>18.360871964768538</v>
      </c>
      <c r="N716" s="5">
        <v>46456</v>
      </c>
      <c r="O716" s="5">
        <v>2401</v>
      </c>
    </row>
    <row r="717" spans="1:15" x14ac:dyDescent="0.2">
      <c r="A717" s="5" t="s">
        <v>10</v>
      </c>
      <c r="B717" s="13">
        <v>13076721</v>
      </c>
      <c r="C717" s="16">
        <v>43978</v>
      </c>
      <c r="D717" s="5">
        <f t="shared" si="3004"/>
        <v>2</v>
      </c>
      <c r="E717" s="13">
        <f t="shared" si="3013"/>
        <v>98.857142857142861</v>
      </c>
      <c r="F717" s="13">
        <f t="shared" si="3014"/>
        <v>86.8</v>
      </c>
      <c r="G717" s="13">
        <f t="shared" ref="G717:G780" si="3017">N717/(B717/100000)</f>
        <v>355.27254882932806</v>
      </c>
      <c r="H717" s="5">
        <f t="shared" ref="H717:I732" si="3018">H716+1</f>
        <v>74</v>
      </c>
      <c r="I717" s="5">
        <f t="shared" si="3018"/>
        <v>70</v>
      </c>
      <c r="J717" s="8">
        <f t="shared" si="3016"/>
        <v>0.21434832842376542</v>
      </c>
      <c r="K717" s="5">
        <f t="shared" si="3015"/>
        <v>3</v>
      </c>
      <c r="L717" s="8">
        <f t="shared" si="3010"/>
        <v>9.2857142857142865</v>
      </c>
      <c r="M717" s="8">
        <f t="shared" si="3006"/>
        <v>18.383813495753255</v>
      </c>
      <c r="N717" s="5">
        <v>46458</v>
      </c>
      <c r="O717" s="5">
        <v>2404</v>
      </c>
    </row>
    <row r="718" spans="1:15" x14ac:dyDescent="0.2">
      <c r="A718" s="5" t="s">
        <v>10</v>
      </c>
      <c r="B718" s="13">
        <v>13076721</v>
      </c>
      <c r="C718" s="16">
        <v>43979</v>
      </c>
      <c r="D718" s="5">
        <f t="shared" si="3004"/>
        <v>271</v>
      </c>
      <c r="E718" s="13">
        <f t="shared" ref="E718:E727" si="3019">SUM(D712:D718)/7</f>
        <v>114.28571428571429</v>
      </c>
      <c r="F718" s="13">
        <f t="shared" si="3014"/>
        <v>119.4</v>
      </c>
      <c r="G718" s="13">
        <f t="shared" si="3017"/>
        <v>357.34493379494751</v>
      </c>
      <c r="H718" s="5">
        <f t="shared" si="3018"/>
        <v>75</v>
      </c>
      <c r="I718" s="5">
        <f t="shared" si="3018"/>
        <v>71</v>
      </c>
      <c r="J718" s="8">
        <f t="shared" si="3016"/>
        <v>0.2472715133943888</v>
      </c>
      <c r="K718" s="5">
        <f t="shared" si="3015"/>
        <v>34</v>
      </c>
      <c r="L718" s="8">
        <f t="shared" si="3010"/>
        <v>12.857142857142858</v>
      </c>
      <c r="M718" s="8">
        <f t="shared" si="3006"/>
        <v>18.643817513580046</v>
      </c>
      <c r="N718" s="5">
        <v>46729</v>
      </c>
      <c r="O718" s="5">
        <v>2438</v>
      </c>
    </row>
    <row r="719" spans="1:15" x14ac:dyDescent="0.2">
      <c r="A719" s="5" t="s">
        <v>10</v>
      </c>
      <c r="B719" s="13">
        <v>13076721</v>
      </c>
      <c r="C719" s="16">
        <v>43980</v>
      </c>
      <c r="D719" s="5">
        <f t="shared" si="3004"/>
        <v>80</v>
      </c>
      <c r="E719" s="13">
        <f t="shared" si="3019"/>
        <v>112.14285714285714</v>
      </c>
      <c r="F719" s="13">
        <f t="shared" ref="F719" si="3020">SUM(D715:D719)/5</f>
        <v>120.6</v>
      </c>
      <c r="G719" s="13">
        <f t="shared" si="3017"/>
        <v>357.95670795453998</v>
      </c>
      <c r="H719" s="5">
        <f t="shared" si="3018"/>
        <v>76</v>
      </c>
      <c r="I719" s="5">
        <f t="shared" si="3018"/>
        <v>72</v>
      </c>
      <c r="J719" s="8">
        <f t="shared" si="3016"/>
        <v>0.24203668474490564</v>
      </c>
      <c r="K719" s="5">
        <f t="shared" si="3015"/>
        <v>3</v>
      </c>
      <c r="L719" s="8">
        <f t="shared" si="3010"/>
        <v>11.857142857142858</v>
      </c>
      <c r="M719" s="8">
        <f t="shared" si="3006"/>
        <v>18.666759044564763</v>
      </c>
      <c r="N719" s="5">
        <v>46809</v>
      </c>
      <c r="O719" s="5">
        <v>2441</v>
      </c>
    </row>
    <row r="720" spans="1:15" x14ac:dyDescent="0.2">
      <c r="A720" s="5" t="s">
        <v>10</v>
      </c>
      <c r="B720" s="13">
        <v>13076721</v>
      </c>
      <c r="C720" s="16">
        <v>43981</v>
      </c>
      <c r="D720" s="5">
        <f t="shared" si="3004"/>
        <v>45</v>
      </c>
      <c r="E720" s="13">
        <f t="shared" si="3019"/>
        <v>103.14285714285714</v>
      </c>
      <c r="F720" s="13">
        <f t="shared" ref="F720:F729" si="3021">SUM(D716:D720)/5</f>
        <v>105.6</v>
      </c>
      <c r="G720" s="13">
        <f t="shared" si="3017"/>
        <v>358.30083091931073</v>
      </c>
      <c r="H720" s="5">
        <f t="shared" si="3018"/>
        <v>77</v>
      </c>
      <c r="I720" s="5">
        <f t="shared" si="3018"/>
        <v>73</v>
      </c>
      <c r="J720" s="8">
        <f t="shared" si="3016"/>
        <v>0.22207458261051441</v>
      </c>
      <c r="K720" s="5">
        <f t="shared" si="3015"/>
        <v>9</v>
      </c>
      <c r="L720" s="8">
        <f t="shared" si="3010"/>
        <v>11.857142857142858</v>
      </c>
      <c r="M720" s="8">
        <f t="shared" si="3006"/>
        <v>18.735583637518914</v>
      </c>
      <c r="N720" s="5">
        <v>46854</v>
      </c>
      <c r="O720" s="5">
        <v>2450</v>
      </c>
    </row>
    <row r="721" spans="1:15" x14ac:dyDescent="0.2">
      <c r="A721" s="5" t="s">
        <v>10</v>
      </c>
      <c r="B721" s="13">
        <v>13076721</v>
      </c>
      <c r="C721" s="16">
        <v>43982</v>
      </c>
      <c r="D721" s="5">
        <f t="shared" si="3004"/>
        <v>63</v>
      </c>
      <c r="E721" s="13">
        <f t="shared" si="3019"/>
        <v>101.57142857142857</v>
      </c>
      <c r="F721" s="13">
        <f t="shared" si="3021"/>
        <v>92.2</v>
      </c>
      <c r="G721" s="13">
        <f t="shared" si="3017"/>
        <v>358.78260306998976</v>
      </c>
      <c r="H721" s="5">
        <f t="shared" si="3018"/>
        <v>78</v>
      </c>
      <c r="I721" s="5">
        <f t="shared" si="3018"/>
        <v>74</v>
      </c>
      <c r="J721" s="8">
        <f t="shared" si="3016"/>
        <v>0.21820659346055402</v>
      </c>
      <c r="K721" s="5">
        <f t="shared" si="3015"/>
        <v>0</v>
      </c>
      <c r="L721" s="8">
        <f t="shared" si="3010"/>
        <v>10.428571428571429</v>
      </c>
      <c r="M721" s="8">
        <f t="shared" si="3006"/>
        <v>18.735583637518914</v>
      </c>
      <c r="N721" s="5">
        <v>46917</v>
      </c>
      <c r="O721" s="5">
        <v>2450</v>
      </c>
    </row>
    <row r="722" spans="1:15" x14ac:dyDescent="0.2">
      <c r="A722" s="5" t="s">
        <v>10</v>
      </c>
      <c r="B722" s="13">
        <v>13076721</v>
      </c>
      <c r="C722" s="16">
        <v>43983</v>
      </c>
      <c r="D722" s="5">
        <f t="shared" si="3004"/>
        <v>87</v>
      </c>
      <c r="E722" s="13">
        <f t="shared" si="3019"/>
        <v>96.857142857142861</v>
      </c>
      <c r="F722" s="13">
        <f t="shared" si="3021"/>
        <v>109.2</v>
      </c>
      <c r="G722" s="13">
        <f t="shared" si="3017"/>
        <v>359.44790746854659</v>
      </c>
      <c r="H722" s="5">
        <f t="shared" si="3018"/>
        <v>79</v>
      </c>
      <c r="I722" s="5">
        <f t="shared" si="3018"/>
        <v>75</v>
      </c>
      <c r="J722" s="8">
        <f t="shared" si="3016"/>
        <v>0.20762580807168296</v>
      </c>
      <c r="K722" s="5">
        <f t="shared" si="3015"/>
        <v>1</v>
      </c>
      <c r="L722" s="8">
        <f t="shared" si="3010"/>
        <v>9.8571428571428577</v>
      </c>
      <c r="M722" s="8">
        <f t="shared" si="3006"/>
        <v>18.743230814513822</v>
      </c>
      <c r="N722" s="5">
        <v>47004</v>
      </c>
      <c r="O722" s="5">
        <v>2451</v>
      </c>
    </row>
    <row r="723" spans="1:15" x14ac:dyDescent="0.2">
      <c r="A723" s="5" t="s">
        <v>10</v>
      </c>
      <c r="B723" s="13">
        <v>13076721</v>
      </c>
      <c r="C723" s="16">
        <v>43984</v>
      </c>
      <c r="D723" s="5">
        <f t="shared" si="3004"/>
        <v>25</v>
      </c>
      <c r="E723" s="13">
        <f t="shared" si="3019"/>
        <v>81.857142857142861</v>
      </c>
      <c r="F723" s="13">
        <f t="shared" si="3021"/>
        <v>60</v>
      </c>
      <c r="G723" s="13">
        <f t="shared" si="3017"/>
        <v>359.63908689341923</v>
      </c>
      <c r="H723" s="5">
        <f t="shared" si="3018"/>
        <v>80</v>
      </c>
      <c r="I723" s="5">
        <f t="shared" si="3018"/>
        <v>76</v>
      </c>
      <c r="J723" s="8">
        <f t="shared" si="3016"/>
        <v>0.17510779978424765</v>
      </c>
      <c r="K723" s="5">
        <f t="shared" si="3015"/>
        <v>5</v>
      </c>
      <c r="L723" s="8">
        <f t="shared" si="3010"/>
        <v>7.8571428571428568</v>
      </c>
      <c r="M723" s="8">
        <f t="shared" si="3006"/>
        <v>18.781466699488348</v>
      </c>
      <c r="N723" s="5">
        <v>47029</v>
      </c>
      <c r="O723" s="5">
        <v>2456</v>
      </c>
    </row>
    <row r="724" spans="1:15" x14ac:dyDescent="0.2">
      <c r="A724" s="5" t="s">
        <v>10</v>
      </c>
      <c r="B724" s="13">
        <v>13076721</v>
      </c>
      <c r="C724" s="16">
        <v>43985</v>
      </c>
      <c r="D724" s="5">
        <f t="shared" si="3004"/>
        <v>109</v>
      </c>
      <c r="E724" s="13">
        <f t="shared" si="3019"/>
        <v>97.142857142857139</v>
      </c>
      <c r="F724" s="13">
        <f t="shared" si="3021"/>
        <v>65.8</v>
      </c>
      <c r="G724" s="13">
        <f t="shared" si="3017"/>
        <v>360.47262918586392</v>
      </c>
      <c r="H724" s="5">
        <f t="shared" si="3018"/>
        <v>81</v>
      </c>
      <c r="I724" s="5">
        <f t="shared" si="3018"/>
        <v>77</v>
      </c>
      <c r="J724" s="8">
        <f t="shared" si="3016"/>
        <v>0.20744356314826112</v>
      </c>
      <c r="K724" s="5">
        <f t="shared" si="3015"/>
        <v>10</v>
      </c>
      <c r="L724" s="8">
        <f t="shared" si="3010"/>
        <v>8.8571428571428577</v>
      </c>
      <c r="M724" s="8">
        <f t="shared" si="3006"/>
        <v>18.857938469437407</v>
      </c>
      <c r="N724" s="5">
        <v>47138</v>
      </c>
      <c r="O724" s="5">
        <v>2466</v>
      </c>
    </row>
    <row r="725" spans="1:15" x14ac:dyDescent="0.2">
      <c r="A725" s="5" t="s">
        <v>10</v>
      </c>
      <c r="B725" s="13">
        <v>13076721</v>
      </c>
      <c r="C725" s="16">
        <v>43986</v>
      </c>
      <c r="D725" s="5">
        <f t="shared" si="3004"/>
        <v>71</v>
      </c>
      <c r="E725" s="13">
        <f t="shared" si="3019"/>
        <v>68.571428571428569</v>
      </c>
      <c r="F725" s="13">
        <f t="shared" si="3021"/>
        <v>71</v>
      </c>
      <c r="G725" s="13">
        <f t="shared" si="3017"/>
        <v>361.01557875250222</v>
      </c>
      <c r="H725" s="5">
        <f t="shared" si="3018"/>
        <v>82</v>
      </c>
      <c r="I725" s="5">
        <f t="shared" si="3018"/>
        <v>78</v>
      </c>
      <c r="J725" s="8">
        <f t="shared" si="3016"/>
        <v>0.14612761811982466</v>
      </c>
      <c r="K725" s="5">
        <f t="shared" si="3015"/>
        <v>13</v>
      </c>
      <c r="L725" s="8">
        <f t="shared" si="3010"/>
        <v>5.8571428571428568</v>
      </c>
      <c r="M725" s="8">
        <f t="shared" si="3006"/>
        <v>18.957351770371179</v>
      </c>
      <c r="N725" s="5">
        <v>47209</v>
      </c>
      <c r="O725" s="5">
        <v>2479</v>
      </c>
    </row>
    <row r="726" spans="1:15" x14ac:dyDescent="0.2">
      <c r="A726" s="5" t="s">
        <v>10</v>
      </c>
      <c r="B726" s="13">
        <v>13076721</v>
      </c>
      <c r="C726" s="16">
        <v>43987</v>
      </c>
      <c r="D726" s="5">
        <f t="shared" si="3004"/>
        <v>59</v>
      </c>
      <c r="E726" s="13">
        <f t="shared" si="3019"/>
        <v>65.571428571428569</v>
      </c>
      <c r="F726" s="13">
        <f t="shared" si="3021"/>
        <v>70.2</v>
      </c>
      <c r="G726" s="13">
        <f t="shared" si="3017"/>
        <v>361.46676219520168</v>
      </c>
      <c r="H726" s="5">
        <f t="shared" si="3018"/>
        <v>83</v>
      </c>
      <c r="I726" s="5">
        <f t="shared" si="3018"/>
        <v>79</v>
      </c>
      <c r="J726" s="8">
        <f t="shared" si="3016"/>
        <v>0.13953064202334628</v>
      </c>
      <c r="K726" s="5">
        <f t="shared" si="3015"/>
        <v>2</v>
      </c>
      <c r="L726" s="8">
        <f t="shared" si="3010"/>
        <v>5.7142857142857144</v>
      </c>
      <c r="M726" s="8">
        <f t="shared" si="3006"/>
        <v>18.972646124360992</v>
      </c>
      <c r="N726" s="5">
        <v>47268</v>
      </c>
      <c r="O726" s="18">
        <v>2481</v>
      </c>
    </row>
    <row r="727" spans="1:15" x14ac:dyDescent="0.2">
      <c r="A727" s="5" t="s">
        <v>10</v>
      </c>
      <c r="B727" s="13">
        <v>13076721</v>
      </c>
      <c r="C727" s="16">
        <v>43988</v>
      </c>
      <c r="D727" s="5">
        <f t="shared" si="3004"/>
        <v>58</v>
      </c>
      <c r="E727" s="13">
        <f t="shared" si="3019"/>
        <v>67.428571428571431</v>
      </c>
      <c r="F727" s="13">
        <f t="shared" si="3021"/>
        <v>64.400000000000006</v>
      </c>
      <c r="G727" s="13">
        <f t="shared" si="3017"/>
        <v>361.91029846090618</v>
      </c>
      <c r="H727" s="5">
        <f t="shared" si="3018"/>
        <v>84</v>
      </c>
      <c r="I727" s="5">
        <f t="shared" si="3018"/>
        <v>80</v>
      </c>
      <c r="J727" s="8">
        <f t="shared" si="3016"/>
        <v>0.14328256718647073</v>
      </c>
      <c r="K727" s="5">
        <f t="shared" si="3015"/>
        <v>8</v>
      </c>
      <c r="L727" s="8">
        <f t="shared" si="3010"/>
        <v>5.5714285714285712</v>
      </c>
      <c r="M727" s="8">
        <f t="shared" si="3006"/>
        <v>19.033823540320238</v>
      </c>
      <c r="N727" s="5">
        <v>47326</v>
      </c>
      <c r="O727" s="18">
        <v>2489</v>
      </c>
    </row>
    <row r="728" spans="1:15" x14ac:dyDescent="0.2">
      <c r="A728" s="5" t="s">
        <v>10</v>
      </c>
      <c r="B728" s="13">
        <v>13076721</v>
      </c>
      <c r="C728" s="16">
        <v>43989</v>
      </c>
      <c r="D728" s="5">
        <f t="shared" si="3004"/>
        <v>8</v>
      </c>
      <c r="E728" s="13">
        <f t="shared" ref="E728:E729" si="3022">SUM(D722:D728)/7</f>
        <v>59.571428571428569</v>
      </c>
      <c r="F728" s="13">
        <f t="shared" si="3021"/>
        <v>61</v>
      </c>
      <c r="G728" s="13">
        <f t="shared" si="3017"/>
        <v>361.97147587686544</v>
      </c>
      <c r="H728" s="5">
        <f t="shared" si="3018"/>
        <v>85</v>
      </c>
      <c r="I728" s="5">
        <f t="shared" si="3018"/>
        <v>81</v>
      </c>
      <c r="J728" s="8">
        <f t="shared" si="3016"/>
        <v>0.12640538844648685</v>
      </c>
      <c r="K728" s="5">
        <f t="shared" si="3015"/>
        <v>12</v>
      </c>
      <c r="L728" s="8">
        <f t="shared" si="3010"/>
        <v>7.2857142857142856</v>
      </c>
      <c r="M728" s="8">
        <f t="shared" si="3006"/>
        <v>19.125589664259106</v>
      </c>
      <c r="N728" s="5">
        <v>47334</v>
      </c>
      <c r="O728" s="18">
        <v>2501</v>
      </c>
    </row>
    <row r="729" spans="1:15" x14ac:dyDescent="0.2">
      <c r="A729" s="5" t="s">
        <v>10</v>
      </c>
      <c r="B729" s="13">
        <v>13076721</v>
      </c>
      <c r="C729" s="16">
        <v>43990</v>
      </c>
      <c r="D729" s="5">
        <f t="shared" si="3004"/>
        <v>37</v>
      </c>
      <c r="E729" s="13">
        <f t="shared" si="3022"/>
        <v>52.428571428571431</v>
      </c>
      <c r="F729" s="13">
        <f t="shared" si="3021"/>
        <v>46.6</v>
      </c>
      <c r="G729" s="13">
        <f t="shared" si="3017"/>
        <v>362.25442142567698</v>
      </c>
      <c r="H729" s="5">
        <f t="shared" si="3018"/>
        <v>86</v>
      </c>
      <c r="I729" s="5">
        <f t="shared" si="3018"/>
        <v>82</v>
      </c>
      <c r="J729" s="8">
        <f t="shared" si="3016"/>
        <v>0.11110842002010245</v>
      </c>
      <c r="K729" s="5">
        <f t="shared" si="3015"/>
        <v>4</v>
      </c>
      <c r="L729" s="8">
        <f t="shared" ref="L729:L792" si="3023">SUM(K723:K729)/7</f>
        <v>7.7142857142857144</v>
      </c>
      <c r="M729" s="8">
        <f t="shared" si="3006"/>
        <v>19.156178372238728</v>
      </c>
      <c r="N729" s="5">
        <v>47371</v>
      </c>
      <c r="O729" s="18">
        <v>2505</v>
      </c>
    </row>
    <row r="730" spans="1:15" x14ac:dyDescent="0.2">
      <c r="A730" s="5" t="s">
        <v>10</v>
      </c>
      <c r="B730" s="13">
        <v>13076721</v>
      </c>
      <c r="C730" s="16">
        <v>43991</v>
      </c>
      <c r="D730" s="5">
        <f t="shared" si="3004"/>
        <v>52</v>
      </c>
      <c r="E730" s="13">
        <f t="shared" ref="E730:E793" si="3024">SUM(D724:D730)/7</f>
        <v>56.285714285714285</v>
      </c>
      <c r="F730" s="13">
        <f t="shared" ref="F730:F793" si="3025">SUM(D726:D730)/5</f>
        <v>42.8</v>
      </c>
      <c r="G730" s="13">
        <f t="shared" si="3017"/>
        <v>362.65207462941203</v>
      </c>
      <c r="H730" s="5">
        <f t="shared" si="3018"/>
        <v>87</v>
      </c>
      <c r="I730" s="5">
        <f t="shared" si="3018"/>
        <v>83</v>
      </c>
      <c r="J730" s="8">
        <f t="shared" si="3016"/>
        <v>0.1191502230286535</v>
      </c>
      <c r="K730" s="5">
        <f t="shared" si="3015"/>
        <v>16</v>
      </c>
      <c r="L730" s="8">
        <f t="shared" si="3023"/>
        <v>9.2857142857142865</v>
      </c>
      <c r="M730" s="8">
        <f t="shared" si="3006"/>
        <v>19.27853320415722</v>
      </c>
      <c r="N730" s="5">
        <v>47423</v>
      </c>
      <c r="O730" s="18">
        <v>2521</v>
      </c>
    </row>
    <row r="731" spans="1:15" x14ac:dyDescent="0.2">
      <c r="A731" s="5" t="s">
        <v>10</v>
      </c>
      <c r="B731" s="13">
        <v>13076721</v>
      </c>
      <c r="C731" s="16">
        <v>43992</v>
      </c>
      <c r="D731" s="5">
        <f t="shared" si="3004"/>
        <v>56</v>
      </c>
      <c r="E731" s="13">
        <f t="shared" si="3024"/>
        <v>48.714285714285715</v>
      </c>
      <c r="F731" s="13">
        <f t="shared" si="3025"/>
        <v>42.2</v>
      </c>
      <c r="G731" s="13">
        <f t="shared" si="3017"/>
        <v>363.08031654112676</v>
      </c>
      <c r="H731" s="5">
        <f t="shared" si="3018"/>
        <v>88</v>
      </c>
      <c r="I731" s="5">
        <f t="shared" si="3018"/>
        <v>84</v>
      </c>
      <c r="J731" s="8">
        <f t="shared" si="3016"/>
        <v>0.1029996768045332</v>
      </c>
      <c r="K731" s="5">
        <f t="shared" si="3015"/>
        <v>10</v>
      </c>
      <c r="L731" s="8">
        <f t="shared" si="3023"/>
        <v>9.2857142857142865</v>
      </c>
      <c r="M731" s="8">
        <f t="shared" si="3006"/>
        <v>19.355004974106276</v>
      </c>
      <c r="N731" s="5">
        <v>47479</v>
      </c>
      <c r="O731" s="18">
        <v>2531</v>
      </c>
    </row>
    <row r="732" spans="1:15" x14ac:dyDescent="0.2">
      <c r="A732" s="5" t="s">
        <v>10</v>
      </c>
      <c r="B732" s="13">
        <v>13076721</v>
      </c>
      <c r="C732" s="16">
        <v>43993</v>
      </c>
      <c r="D732" s="5">
        <f t="shared" si="3004"/>
        <v>57</v>
      </c>
      <c r="E732" s="13">
        <f t="shared" si="3024"/>
        <v>46.714285714285715</v>
      </c>
      <c r="F732" s="13">
        <f t="shared" si="3025"/>
        <v>42</v>
      </c>
      <c r="G732" s="13">
        <f t="shared" si="3017"/>
        <v>363.51620562983641</v>
      </c>
      <c r="H732" s="5">
        <f t="shared" si="3018"/>
        <v>89</v>
      </c>
      <c r="I732" s="5">
        <f t="shared" si="3018"/>
        <v>85</v>
      </c>
      <c r="J732" s="8">
        <f t="shared" si="3016"/>
        <v>9.8669321987869998E-2</v>
      </c>
      <c r="K732" s="5">
        <f t="shared" si="3015"/>
        <v>5</v>
      </c>
      <c r="L732" s="8">
        <f t="shared" si="3023"/>
        <v>8.1428571428571423</v>
      </c>
      <c r="M732" s="8">
        <f t="shared" si="3006"/>
        <v>19.393240859080805</v>
      </c>
      <c r="N732" s="5">
        <v>47536</v>
      </c>
      <c r="O732" s="18">
        <v>2536</v>
      </c>
    </row>
    <row r="733" spans="1:15" x14ac:dyDescent="0.2">
      <c r="A733" s="5" t="s">
        <v>10</v>
      </c>
      <c r="B733" s="13">
        <v>13076721</v>
      </c>
      <c r="C733" s="16">
        <v>43994</v>
      </c>
      <c r="D733" s="5">
        <f t="shared" si="3004"/>
        <v>38</v>
      </c>
      <c r="E733" s="13">
        <f t="shared" si="3024"/>
        <v>43.714285714285715</v>
      </c>
      <c r="F733" s="13">
        <f t="shared" si="3025"/>
        <v>48</v>
      </c>
      <c r="G733" s="13">
        <f t="shared" si="3017"/>
        <v>363.8067983556428</v>
      </c>
      <c r="H733" s="5">
        <f t="shared" ref="H733:I748" si="3026">H732+1</f>
        <v>90</v>
      </c>
      <c r="I733" s="5">
        <f t="shared" si="3026"/>
        <v>86</v>
      </c>
      <c r="J733" s="8">
        <f t="shared" si="3016"/>
        <v>9.2241745720254301E-2</v>
      </c>
      <c r="K733" s="5">
        <f t="shared" si="3015"/>
        <v>2</v>
      </c>
      <c r="L733" s="8">
        <f t="shared" si="3023"/>
        <v>8.1428571428571423</v>
      </c>
      <c r="M733" s="8">
        <f t="shared" si="3006"/>
        <v>19.408535213070614</v>
      </c>
      <c r="N733" s="5">
        <v>47574</v>
      </c>
      <c r="O733" s="18">
        <v>2538</v>
      </c>
    </row>
    <row r="734" spans="1:15" x14ac:dyDescent="0.2">
      <c r="A734" s="5" t="s">
        <v>10</v>
      </c>
      <c r="B734" s="13">
        <v>13076721</v>
      </c>
      <c r="C734" s="16">
        <v>43995</v>
      </c>
      <c r="D734" s="5">
        <f t="shared" si="3004"/>
        <v>38</v>
      </c>
      <c r="E734" s="13">
        <f t="shared" si="3024"/>
        <v>40.857142857142854</v>
      </c>
      <c r="F734" s="13">
        <f t="shared" si="3025"/>
        <v>48.2</v>
      </c>
      <c r="G734" s="13">
        <f t="shared" si="3017"/>
        <v>364.09739108144925</v>
      </c>
      <c r="H734" s="5">
        <f t="shared" si="3026"/>
        <v>91</v>
      </c>
      <c r="I734" s="5">
        <f t="shared" si="3026"/>
        <v>87</v>
      </c>
      <c r="J734" s="8">
        <f t="shared" si="3016"/>
        <v>8.6133422478413935E-2</v>
      </c>
      <c r="K734" s="5">
        <f t="shared" si="3015"/>
        <v>2</v>
      </c>
      <c r="L734" s="8">
        <f t="shared" si="3023"/>
        <v>7.2857142857142856</v>
      </c>
      <c r="M734" s="8">
        <f t="shared" si="3006"/>
        <v>19.423829567060427</v>
      </c>
      <c r="N734" s="5">
        <v>47612</v>
      </c>
      <c r="O734" s="18">
        <v>2540</v>
      </c>
    </row>
    <row r="735" spans="1:15" x14ac:dyDescent="0.2">
      <c r="A735" s="5" t="s">
        <v>10</v>
      </c>
      <c r="B735" s="13">
        <v>13076721</v>
      </c>
      <c r="C735" s="16">
        <v>43996</v>
      </c>
      <c r="D735" s="5">
        <f t="shared" si="3004"/>
        <v>14</v>
      </c>
      <c r="E735" s="13">
        <f t="shared" si="3024"/>
        <v>41.714285714285715</v>
      </c>
      <c r="F735" s="13">
        <f t="shared" si="3025"/>
        <v>40.6</v>
      </c>
      <c r="G735" s="13">
        <f t="shared" si="3017"/>
        <v>364.2044515593779</v>
      </c>
      <c r="H735" s="5">
        <f t="shared" si="3026"/>
        <v>92</v>
      </c>
      <c r="I735" s="5">
        <f t="shared" si="3026"/>
        <v>88</v>
      </c>
      <c r="J735" s="8">
        <f t="shared" si="3016"/>
        <v>8.7864736450926656E-2</v>
      </c>
      <c r="K735" s="5">
        <f t="shared" si="3015"/>
        <v>1</v>
      </c>
      <c r="L735" s="8">
        <f t="shared" si="3023"/>
        <v>5.7142857142857144</v>
      </c>
      <c r="M735" s="8">
        <f t="shared" si="3006"/>
        <v>19.431476744055331</v>
      </c>
      <c r="N735" s="5">
        <v>47626</v>
      </c>
      <c r="O735" s="18">
        <v>2541</v>
      </c>
    </row>
    <row r="736" spans="1:15" x14ac:dyDescent="0.2">
      <c r="A736" s="5" t="s">
        <v>10</v>
      </c>
      <c r="B736" s="13">
        <v>13076721</v>
      </c>
      <c r="C736" s="16">
        <v>43997</v>
      </c>
      <c r="D736" s="5">
        <f t="shared" si="3004"/>
        <v>16</v>
      </c>
      <c r="E736" s="13">
        <f t="shared" si="3024"/>
        <v>38.714285714285715</v>
      </c>
      <c r="F736" s="13">
        <f t="shared" si="3025"/>
        <v>32.6</v>
      </c>
      <c r="G736" s="13">
        <f t="shared" si="3017"/>
        <v>364.32680639129637</v>
      </c>
      <c r="H736" s="5">
        <f t="shared" si="3026"/>
        <v>93</v>
      </c>
      <c r="I736" s="5">
        <f t="shared" si="3026"/>
        <v>89</v>
      </c>
      <c r="J736" s="8">
        <f t="shared" si="3016"/>
        <v>8.1474110173440639E-2</v>
      </c>
      <c r="K736" s="5">
        <f t="shared" si="3015"/>
        <v>0</v>
      </c>
      <c r="L736" s="8">
        <f t="shared" si="3023"/>
        <v>5.1428571428571432</v>
      </c>
      <c r="M736" s="8">
        <f t="shared" si="3006"/>
        <v>19.431476744055331</v>
      </c>
      <c r="N736" s="5">
        <v>47642</v>
      </c>
      <c r="O736" s="18">
        <v>2541</v>
      </c>
    </row>
    <row r="737" spans="1:15" x14ac:dyDescent="0.2">
      <c r="A737" s="5" t="s">
        <v>10</v>
      </c>
      <c r="B737" s="13">
        <v>13076721</v>
      </c>
      <c r="C737" s="16">
        <v>43998</v>
      </c>
      <c r="D737" s="5">
        <f t="shared" si="3004"/>
        <v>48</v>
      </c>
      <c r="E737" s="13">
        <f t="shared" si="3024"/>
        <v>38.142857142857146</v>
      </c>
      <c r="F737" s="13">
        <f t="shared" si="3025"/>
        <v>30.8</v>
      </c>
      <c r="G737" s="13">
        <f t="shared" si="3017"/>
        <v>364.69387088705184</v>
      </c>
      <c r="H737" s="5">
        <f t="shared" si="3026"/>
        <v>94</v>
      </c>
      <c r="I737" s="5">
        <f t="shared" si="3026"/>
        <v>90</v>
      </c>
      <c r="J737" s="8">
        <f t="shared" si="3016"/>
        <v>8.0206192999531384E-2</v>
      </c>
      <c r="K737" s="5">
        <f t="shared" si="3015"/>
        <v>-1</v>
      </c>
      <c r="L737" s="8">
        <f t="shared" si="3023"/>
        <v>2.7142857142857144</v>
      </c>
      <c r="M737" s="8">
        <f t="shared" si="3006"/>
        <v>19.423829567060427</v>
      </c>
      <c r="N737" s="5">
        <v>47690</v>
      </c>
      <c r="O737" s="18">
        <v>2540</v>
      </c>
    </row>
    <row r="738" spans="1:15" x14ac:dyDescent="0.2">
      <c r="A738" s="5" t="s">
        <v>10</v>
      </c>
      <c r="B738" s="13">
        <v>13076721</v>
      </c>
      <c r="C738" s="16">
        <v>43999</v>
      </c>
      <c r="D738" s="5">
        <f t="shared" si="3004"/>
        <v>20</v>
      </c>
      <c r="E738" s="13">
        <f t="shared" si="3024"/>
        <v>33</v>
      </c>
      <c r="F738" s="13">
        <f t="shared" si="3025"/>
        <v>27.2</v>
      </c>
      <c r="G738" s="13">
        <f t="shared" si="3017"/>
        <v>364.84681442695</v>
      </c>
      <c r="H738" s="5">
        <f t="shared" si="3026"/>
        <v>95</v>
      </c>
      <c r="I738" s="5">
        <f t="shared" si="3026"/>
        <v>91</v>
      </c>
      <c r="J738" s="8">
        <f t="shared" si="3016"/>
        <v>6.9336262865478657E-2</v>
      </c>
      <c r="K738" s="5">
        <f t="shared" si="3015"/>
        <v>6</v>
      </c>
      <c r="L738" s="8">
        <f t="shared" si="3023"/>
        <v>2.1428571428571428</v>
      </c>
      <c r="M738" s="8">
        <f t="shared" si="3006"/>
        <v>19.469712629029861</v>
      </c>
      <c r="N738" s="5">
        <v>47710</v>
      </c>
      <c r="O738" s="18">
        <v>2546</v>
      </c>
    </row>
    <row r="739" spans="1:15" x14ac:dyDescent="0.2">
      <c r="A739" s="5" t="s">
        <v>10</v>
      </c>
      <c r="B739" s="13">
        <v>13076721</v>
      </c>
      <c r="C739" s="16">
        <v>44000</v>
      </c>
      <c r="D739" s="5">
        <f t="shared" si="3004"/>
        <v>37</v>
      </c>
      <c r="E739" s="13">
        <f t="shared" si="3024"/>
        <v>30.142857142857142</v>
      </c>
      <c r="F739" s="13">
        <f t="shared" si="3025"/>
        <v>27</v>
      </c>
      <c r="G739" s="13">
        <f t="shared" si="3017"/>
        <v>365.12975997576149</v>
      </c>
      <c r="H739" s="5">
        <f t="shared" si="3026"/>
        <v>96</v>
      </c>
      <c r="I739" s="5">
        <f t="shared" si="3026"/>
        <v>92</v>
      </c>
      <c r="J739" s="8">
        <f t="shared" si="3016"/>
        <v>6.3289240829059054E-2</v>
      </c>
      <c r="K739" s="5">
        <f t="shared" si="3015"/>
        <v>10</v>
      </c>
      <c r="L739" s="8">
        <f t="shared" si="3023"/>
        <v>2.8571428571428572</v>
      </c>
      <c r="M739" s="8">
        <f t="shared" si="3006"/>
        <v>19.546184398978916</v>
      </c>
      <c r="N739" s="5">
        <v>47747</v>
      </c>
      <c r="O739" s="18">
        <v>2556</v>
      </c>
    </row>
    <row r="740" spans="1:15" x14ac:dyDescent="0.2">
      <c r="A740" s="5" t="s">
        <v>10</v>
      </c>
      <c r="B740" s="13">
        <v>13076721</v>
      </c>
      <c r="C740" s="16">
        <v>44001</v>
      </c>
      <c r="D740" s="5">
        <f t="shared" si="3004"/>
        <v>52</v>
      </c>
      <c r="E740" s="13">
        <f t="shared" si="3024"/>
        <v>32.142857142857146</v>
      </c>
      <c r="F740" s="13">
        <f t="shared" si="3025"/>
        <v>34.6</v>
      </c>
      <c r="G740" s="13">
        <f t="shared" si="3017"/>
        <v>365.52741317949659</v>
      </c>
      <c r="H740" s="5">
        <f t="shared" si="3026"/>
        <v>97</v>
      </c>
      <c r="I740" s="5">
        <f t="shared" si="3026"/>
        <v>93</v>
      </c>
      <c r="J740" s="8">
        <f t="shared" si="3016"/>
        <v>6.7445840989685285E-2</v>
      </c>
      <c r="K740" s="5">
        <f t="shared" si="3015"/>
        <v>6</v>
      </c>
      <c r="L740" s="8">
        <f t="shared" si="3023"/>
        <v>3.4285714285714284</v>
      </c>
      <c r="M740" s="8">
        <f t="shared" si="3006"/>
        <v>19.59206746094835</v>
      </c>
      <c r="N740" s="5">
        <v>47799</v>
      </c>
      <c r="O740" s="18">
        <v>2562</v>
      </c>
    </row>
    <row r="741" spans="1:15" x14ac:dyDescent="0.2">
      <c r="A741" s="5" t="s">
        <v>10</v>
      </c>
      <c r="B741" s="13">
        <v>13076721</v>
      </c>
      <c r="C741" s="16">
        <v>44002</v>
      </c>
      <c r="D741" s="5">
        <f t="shared" si="3004"/>
        <v>28</v>
      </c>
      <c r="E741" s="13">
        <f t="shared" si="3024"/>
        <v>30.714285714285715</v>
      </c>
      <c r="F741" s="13">
        <f t="shared" si="3025"/>
        <v>37</v>
      </c>
      <c r="G741" s="13">
        <f t="shared" si="3017"/>
        <v>365.74153413535396</v>
      </c>
      <c r="H741" s="5">
        <f t="shared" si="3026"/>
        <v>98</v>
      </c>
      <c r="I741" s="5">
        <f t="shared" si="3026"/>
        <v>94</v>
      </c>
      <c r="J741" s="8">
        <f t="shared" si="3016"/>
        <v>6.4404809691276294E-2</v>
      </c>
      <c r="K741" s="5">
        <f t="shared" si="3015"/>
        <v>4</v>
      </c>
      <c r="L741" s="8">
        <f t="shared" si="3023"/>
        <v>3.7142857142857144</v>
      </c>
      <c r="M741" s="8">
        <f t="shared" si="3006"/>
        <v>19.622656168927975</v>
      </c>
      <c r="N741" s="5">
        <v>47827</v>
      </c>
      <c r="O741" s="18">
        <v>2566</v>
      </c>
    </row>
    <row r="742" spans="1:15" x14ac:dyDescent="0.2">
      <c r="A742" s="5" t="s">
        <v>10</v>
      </c>
      <c r="B742" s="13">
        <v>13076721</v>
      </c>
      <c r="C742" s="16">
        <v>44003</v>
      </c>
      <c r="D742" s="5">
        <f t="shared" si="3004"/>
        <v>16</v>
      </c>
      <c r="E742" s="13">
        <f t="shared" si="3024"/>
        <v>31</v>
      </c>
      <c r="F742" s="13">
        <f t="shared" si="3025"/>
        <v>30.6</v>
      </c>
      <c r="G742" s="13">
        <f t="shared" si="3017"/>
        <v>365.86388896727243</v>
      </c>
      <c r="H742" s="5">
        <f t="shared" si="3026"/>
        <v>99</v>
      </c>
      <c r="I742" s="5">
        <f t="shared" si="3026"/>
        <v>95</v>
      </c>
      <c r="J742" s="8">
        <f t="shared" si="3016"/>
        <v>6.4962085492499419E-2</v>
      </c>
      <c r="K742" s="5">
        <f t="shared" si="3015"/>
        <v>-1</v>
      </c>
      <c r="L742" s="8">
        <f t="shared" si="3023"/>
        <v>3.4285714285714284</v>
      </c>
      <c r="M742" s="8">
        <f t="shared" si="3006"/>
        <v>19.61500899193307</v>
      </c>
      <c r="N742" s="5">
        <v>47843</v>
      </c>
      <c r="O742" s="18">
        <v>2565</v>
      </c>
    </row>
    <row r="743" spans="1:15" x14ac:dyDescent="0.2">
      <c r="A743" s="5" t="s">
        <v>10</v>
      </c>
      <c r="B743" s="13">
        <v>13076721</v>
      </c>
      <c r="C743" s="16">
        <v>44004</v>
      </c>
      <c r="D743" s="5">
        <f t="shared" si="3004"/>
        <v>24</v>
      </c>
      <c r="E743" s="13">
        <f t="shared" si="3024"/>
        <v>32.142857142857146</v>
      </c>
      <c r="F743" s="13">
        <f t="shared" si="3025"/>
        <v>31.4</v>
      </c>
      <c r="G743" s="13">
        <f t="shared" si="3017"/>
        <v>366.04742121515017</v>
      </c>
      <c r="H743" s="5">
        <f t="shared" si="3026"/>
        <v>100</v>
      </c>
      <c r="I743" s="5">
        <f t="shared" si="3026"/>
        <v>96</v>
      </c>
      <c r="J743" s="8">
        <f t="shared" si="3016"/>
        <v>6.7313272980751404E-2</v>
      </c>
      <c r="K743" s="5">
        <f t="shared" si="3015"/>
        <v>2</v>
      </c>
      <c r="L743" s="8">
        <f t="shared" si="3023"/>
        <v>3.7142857142857144</v>
      </c>
      <c r="M743" s="8">
        <f t="shared" si="3006"/>
        <v>19.630303345922879</v>
      </c>
      <c r="N743" s="5">
        <v>47867</v>
      </c>
      <c r="O743" s="18">
        <v>2567</v>
      </c>
    </row>
    <row r="744" spans="1:15" x14ac:dyDescent="0.2">
      <c r="A744" s="5" t="s">
        <v>10</v>
      </c>
      <c r="B744" s="13">
        <v>13076721</v>
      </c>
      <c r="C744" s="16">
        <v>44005</v>
      </c>
      <c r="D744" s="5">
        <f t="shared" si="3004"/>
        <v>27</v>
      </c>
      <c r="E744" s="13">
        <f t="shared" si="3024"/>
        <v>29.142857142857142</v>
      </c>
      <c r="F744" s="13">
        <f t="shared" si="3025"/>
        <v>29.4</v>
      </c>
      <c r="G744" s="13">
        <f t="shared" si="3017"/>
        <v>366.25389499401263</v>
      </c>
      <c r="H744" s="5">
        <f t="shared" si="3026"/>
        <v>101</v>
      </c>
      <c r="I744" s="5">
        <f t="shared" si="3026"/>
        <v>97</v>
      </c>
      <c r="J744" s="8">
        <f t="shared" si="3016"/>
        <v>6.0989646708502369E-2</v>
      </c>
      <c r="K744" s="5">
        <f t="shared" si="3015"/>
        <v>4</v>
      </c>
      <c r="L744" s="8">
        <f t="shared" si="3023"/>
        <v>4.4285714285714288</v>
      </c>
      <c r="M744" s="8">
        <f t="shared" si="3006"/>
        <v>19.660892053902504</v>
      </c>
      <c r="N744" s="5">
        <v>47894</v>
      </c>
      <c r="O744" s="18">
        <v>2571</v>
      </c>
    </row>
    <row r="745" spans="1:15" x14ac:dyDescent="0.2">
      <c r="A745" s="5" t="s">
        <v>10</v>
      </c>
      <c r="B745" s="13">
        <v>13076721</v>
      </c>
      <c r="C745" s="16">
        <v>44006</v>
      </c>
      <c r="D745" s="5">
        <f t="shared" ref="D745:D808" si="3027">N745-N744</f>
        <v>101</v>
      </c>
      <c r="E745" s="13">
        <f t="shared" si="3024"/>
        <v>40.714285714285715</v>
      </c>
      <c r="F745" s="13">
        <f t="shared" si="3025"/>
        <v>39.200000000000003</v>
      </c>
      <c r="G745" s="13">
        <f t="shared" si="3017"/>
        <v>367.02625987049811</v>
      </c>
      <c r="H745" s="5">
        <f t="shared" si="3026"/>
        <v>102</v>
      </c>
      <c r="I745" s="5">
        <f t="shared" si="3026"/>
        <v>98</v>
      </c>
      <c r="J745" s="8">
        <f t="shared" si="3016"/>
        <v>8.5154188839124317E-2</v>
      </c>
      <c r="K745" s="5">
        <f t="shared" si="3015"/>
        <v>7</v>
      </c>
      <c r="L745" s="8">
        <f t="shared" si="3023"/>
        <v>4.5714285714285712</v>
      </c>
      <c r="M745" s="8">
        <f t="shared" si="3006"/>
        <v>19.714422292866843</v>
      </c>
      <c r="N745" s="5">
        <v>47995</v>
      </c>
      <c r="O745" s="18">
        <v>2578</v>
      </c>
    </row>
    <row r="746" spans="1:15" x14ac:dyDescent="0.2">
      <c r="A746" s="5" t="s">
        <v>10</v>
      </c>
      <c r="B746" s="13">
        <v>13076721</v>
      </c>
      <c r="C746" s="16">
        <v>44007</v>
      </c>
      <c r="D746" s="5">
        <f t="shared" si="3027"/>
        <v>127</v>
      </c>
      <c r="E746" s="13">
        <f t="shared" si="3024"/>
        <v>53.571428571428569</v>
      </c>
      <c r="F746" s="13">
        <f t="shared" si="3025"/>
        <v>59</v>
      </c>
      <c r="G746" s="13">
        <f t="shared" si="3017"/>
        <v>367.99745134885114</v>
      </c>
      <c r="H746" s="5">
        <f t="shared" si="3026"/>
        <v>103</v>
      </c>
      <c r="I746" s="5">
        <f t="shared" si="3026"/>
        <v>99</v>
      </c>
      <c r="J746" s="8">
        <f t="shared" si="3016"/>
        <v>0.11194965549359348</v>
      </c>
      <c r="K746" s="5">
        <f t="shared" si="3015"/>
        <v>5</v>
      </c>
      <c r="L746" s="8">
        <f t="shared" si="3023"/>
        <v>3.8571428571428572</v>
      </c>
      <c r="M746" s="8">
        <f t="shared" si="3006"/>
        <v>19.752658177841372</v>
      </c>
      <c r="N746" s="5">
        <v>48122</v>
      </c>
      <c r="O746" s="18">
        <v>2583</v>
      </c>
    </row>
    <row r="747" spans="1:15" x14ac:dyDescent="0.2">
      <c r="A747" s="5" t="s">
        <v>10</v>
      </c>
      <c r="B747" s="13">
        <v>13076721</v>
      </c>
      <c r="C747" s="16">
        <v>44008</v>
      </c>
      <c r="D747" s="5">
        <f t="shared" si="3027"/>
        <v>80</v>
      </c>
      <c r="E747" s="13">
        <f t="shared" si="3024"/>
        <v>57.571428571428569</v>
      </c>
      <c r="F747" s="13">
        <f t="shared" si="3025"/>
        <v>71.8</v>
      </c>
      <c r="G747" s="13">
        <f t="shared" si="3017"/>
        <v>368.60922550844356</v>
      </c>
      <c r="H747" s="5">
        <f t="shared" si="3026"/>
        <v>104</v>
      </c>
      <c r="I747" s="5">
        <f t="shared" si="3026"/>
        <v>100</v>
      </c>
      <c r="J747" s="8">
        <f t="shared" si="3016"/>
        <v>0.12017402869266759</v>
      </c>
      <c r="K747" s="5">
        <f t="shared" si="3015"/>
        <v>11</v>
      </c>
      <c r="L747" s="8">
        <f t="shared" si="3023"/>
        <v>4.5714285714285712</v>
      </c>
      <c r="M747" s="8">
        <f t="shared" si="3006"/>
        <v>19.836777124785332</v>
      </c>
      <c r="N747" s="5">
        <v>48202</v>
      </c>
      <c r="O747" s="18">
        <v>2594</v>
      </c>
    </row>
    <row r="748" spans="1:15" x14ac:dyDescent="0.2">
      <c r="A748" s="5" t="s">
        <v>10</v>
      </c>
      <c r="B748" s="13">
        <v>13076721</v>
      </c>
      <c r="C748" s="16">
        <v>44009</v>
      </c>
      <c r="D748" s="5">
        <f t="shared" si="3027"/>
        <v>60</v>
      </c>
      <c r="E748" s="13">
        <f t="shared" si="3024"/>
        <v>62.142857142857146</v>
      </c>
      <c r="F748" s="13">
        <f t="shared" si="3025"/>
        <v>79</v>
      </c>
      <c r="G748" s="13">
        <f t="shared" si="3017"/>
        <v>369.06805612813793</v>
      </c>
      <c r="H748" s="5">
        <f t="shared" si="3026"/>
        <v>105</v>
      </c>
      <c r="I748" s="5">
        <f t="shared" si="3026"/>
        <v>101</v>
      </c>
      <c r="J748" s="8">
        <f t="shared" si="3016"/>
        <v>0.12956068503350707</v>
      </c>
      <c r="K748" s="5">
        <f t="shared" si="3015"/>
        <v>-3</v>
      </c>
      <c r="L748" s="8">
        <f t="shared" si="3023"/>
        <v>3.5714285714285716</v>
      </c>
      <c r="M748" s="8">
        <f t="shared" si="3006"/>
        <v>19.813835593800615</v>
      </c>
      <c r="N748" s="5">
        <v>48262</v>
      </c>
      <c r="O748" s="18">
        <v>2591</v>
      </c>
    </row>
    <row r="749" spans="1:15" x14ac:dyDescent="0.2">
      <c r="A749" s="5" t="s">
        <v>10</v>
      </c>
      <c r="B749" s="13">
        <v>13076721</v>
      </c>
      <c r="C749" s="16">
        <v>44010</v>
      </c>
      <c r="D749" s="5">
        <f t="shared" si="3027"/>
        <v>32</v>
      </c>
      <c r="E749" s="13">
        <f t="shared" si="3024"/>
        <v>64.428571428571431</v>
      </c>
      <c r="F749" s="13">
        <f t="shared" si="3025"/>
        <v>80</v>
      </c>
      <c r="G749" s="13">
        <f t="shared" si="3017"/>
        <v>369.31276579197493</v>
      </c>
      <c r="H749" s="5">
        <f t="shared" ref="H749:I764" si="3028">H748+1</f>
        <v>106</v>
      </c>
      <c r="I749" s="5">
        <f t="shared" si="3028"/>
        <v>102</v>
      </c>
      <c r="J749" s="8">
        <f t="shared" si="3016"/>
        <v>0.13415232684385084</v>
      </c>
      <c r="K749" s="5">
        <f t="shared" si="3015"/>
        <v>1</v>
      </c>
      <c r="L749" s="8">
        <f t="shared" si="3023"/>
        <v>3.8571428571428572</v>
      </c>
      <c r="M749" s="8">
        <f t="shared" si="3006"/>
        <v>19.821482770795523</v>
      </c>
      <c r="N749" s="5">
        <v>48294</v>
      </c>
      <c r="O749" s="18">
        <v>2592</v>
      </c>
    </row>
    <row r="750" spans="1:15" x14ac:dyDescent="0.2">
      <c r="A750" s="5" t="s">
        <v>10</v>
      </c>
      <c r="B750" s="13">
        <v>13076721</v>
      </c>
      <c r="C750" s="16">
        <v>44011</v>
      </c>
      <c r="D750" s="5">
        <f t="shared" si="3027"/>
        <v>50</v>
      </c>
      <c r="E750" s="13">
        <f t="shared" si="3024"/>
        <v>68.142857142857139</v>
      </c>
      <c r="F750" s="13">
        <f t="shared" si="3025"/>
        <v>69.8</v>
      </c>
      <c r="G750" s="13">
        <f t="shared" si="3017"/>
        <v>369.69512464172016</v>
      </c>
      <c r="H750" s="5">
        <f t="shared" si="3028"/>
        <v>107</v>
      </c>
      <c r="I750" s="5">
        <f t="shared" si="3028"/>
        <v>103</v>
      </c>
      <c r="J750" s="8">
        <f t="shared" si="3016"/>
        <v>0.14169607528606565</v>
      </c>
      <c r="K750" s="5">
        <f t="shared" si="3015"/>
        <v>0</v>
      </c>
      <c r="L750" s="8">
        <f t="shared" si="3023"/>
        <v>3.5714285714285716</v>
      </c>
      <c r="M750" s="8">
        <f t="shared" si="3006"/>
        <v>19.821482770795523</v>
      </c>
      <c r="N750" s="5">
        <v>48344</v>
      </c>
      <c r="O750" s="18">
        <v>2592</v>
      </c>
    </row>
    <row r="751" spans="1:15" x14ac:dyDescent="0.2">
      <c r="A751" s="5" t="s">
        <v>10</v>
      </c>
      <c r="B751" s="13">
        <v>13076721</v>
      </c>
      <c r="C751" s="16">
        <v>44012</v>
      </c>
      <c r="D751" s="5">
        <f t="shared" si="3027"/>
        <v>56</v>
      </c>
      <c r="E751" s="13">
        <f t="shared" si="3024"/>
        <v>72.285714285714292</v>
      </c>
      <c r="F751" s="13">
        <f t="shared" si="3025"/>
        <v>55.6</v>
      </c>
      <c r="G751" s="13">
        <f t="shared" si="3017"/>
        <v>370.12336655343489</v>
      </c>
      <c r="H751" s="5">
        <f t="shared" si="3028"/>
        <v>108</v>
      </c>
      <c r="I751" s="5">
        <f t="shared" si="3028"/>
        <v>104</v>
      </c>
      <c r="J751" s="8">
        <f t="shared" si="3016"/>
        <v>0.15009803834322616</v>
      </c>
      <c r="K751" s="5">
        <f t="shared" si="3015"/>
        <v>2</v>
      </c>
      <c r="L751" s="8">
        <f t="shared" si="3023"/>
        <v>3.2857142857142856</v>
      </c>
      <c r="M751" s="8">
        <f t="shared" si="3006"/>
        <v>19.836777124785332</v>
      </c>
      <c r="N751" s="5">
        <v>48400</v>
      </c>
      <c r="O751" s="18">
        <v>2594</v>
      </c>
    </row>
    <row r="752" spans="1:15" x14ac:dyDescent="0.2">
      <c r="A752" s="5" t="s">
        <v>10</v>
      </c>
      <c r="B752" s="13">
        <v>13076721</v>
      </c>
      <c r="C752" s="16">
        <v>44013</v>
      </c>
      <c r="D752" s="5">
        <f t="shared" si="3027"/>
        <v>80</v>
      </c>
      <c r="E752" s="13">
        <f t="shared" si="3024"/>
        <v>69.285714285714292</v>
      </c>
      <c r="F752" s="13">
        <f t="shared" si="3025"/>
        <v>55.6</v>
      </c>
      <c r="G752" s="13">
        <f t="shared" si="3017"/>
        <v>370.73514071302736</v>
      </c>
      <c r="H752" s="5">
        <f t="shared" si="3028"/>
        <v>109</v>
      </c>
      <c r="I752" s="5">
        <f t="shared" si="3028"/>
        <v>105</v>
      </c>
      <c r="J752" s="8">
        <f t="shared" si="3016"/>
        <v>0.14365305270141787</v>
      </c>
      <c r="K752" s="5">
        <f t="shared" si="3015"/>
        <v>0</v>
      </c>
      <c r="L752" s="8">
        <f t="shared" si="3023"/>
        <v>2.2857142857142856</v>
      </c>
      <c r="M752" s="8">
        <f t="shared" si="3006"/>
        <v>19.836777124785332</v>
      </c>
      <c r="N752" s="5">
        <v>48480</v>
      </c>
      <c r="O752" s="18">
        <v>2594</v>
      </c>
    </row>
    <row r="753" spans="1:15" x14ac:dyDescent="0.2">
      <c r="A753" s="5" t="s">
        <v>10</v>
      </c>
      <c r="B753" s="13">
        <v>13076721</v>
      </c>
      <c r="C753" s="16">
        <v>44014</v>
      </c>
      <c r="D753" s="5">
        <f t="shared" si="3027"/>
        <v>67</v>
      </c>
      <c r="E753" s="13">
        <f t="shared" si="3024"/>
        <v>60.714285714285715</v>
      </c>
      <c r="F753" s="13">
        <f t="shared" si="3025"/>
        <v>57</v>
      </c>
      <c r="G753" s="13">
        <f t="shared" si="3017"/>
        <v>371.24750157168603</v>
      </c>
      <c r="H753" s="5">
        <f t="shared" si="3028"/>
        <v>110</v>
      </c>
      <c r="I753" s="5">
        <f t="shared" si="3028"/>
        <v>106</v>
      </c>
      <c r="J753" s="8">
        <f t="shared" si="3016"/>
        <v>0.12570096774956818</v>
      </c>
      <c r="K753" s="5">
        <f t="shared" si="3015"/>
        <v>3</v>
      </c>
      <c r="L753" s="8">
        <f t="shared" si="3023"/>
        <v>2</v>
      </c>
      <c r="M753" s="8">
        <f t="shared" si="3006"/>
        <v>19.859718655770049</v>
      </c>
      <c r="N753" s="5">
        <v>48547</v>
      </c>
      <c r="O753" s="18">
        <v>2597</v>
      </c>
    </row>
    <row r="754" spans="1:15" x14ac:dyDescent="0.2">
      <c r="A754" s="5" t="s">
        <v>10</v>
      </c>
      <c r="B754" s="13">
        <v>13076721</v>
      </c>
      <c r="C754" s="16">
        <v>44015</v>
      </c>
      <c r="D754" s="5">
        <f t="shared" si="3027"/>
        <v>40</v>
      </c>
      <c r="E754" s="13">
        <f t="shared" si="3024"/>
        <v>55</v>
      </c>
      <c r="F754" s="13">
        <f t="shared" si="3025"/>
        <v>58.6</v>
      </c>
      <c r="G754" s="13">
        <f t="shared" si="3017"/>
        <v>371.55338865148224</v>
      </c>
      <c r="H754" s="5">
        <f t="shared" si="3028"/>
        <v>111</v>
      </c>
      <c r="I754" s="5">
        <f t="shared" si="3028"/>
        <v>107</v>
      </c>
      <c r="J754" s="8">
        <f t="shared" si="3016"/>
        <v>0.11372733207494778</v>
      </c>
      <c r="K754" s="5">
        <f t="shared" si="3015"/>
        <v>1</v>
      </c>
      <c r="L754" s="8">
        <f t="shared" si="3023"/>
        <v>0.5714285714285714</v>
      </c>
      <c r="M754" s="8">
        <f t="shared" si="3006"/>
        <v>19.867365832764957</v>
      </c>
      <c r="N754" s="5">
        <v>48587</v>
      </c>
      <c r="O754" s="18">
        <v>2598</v>
      </c>
    </row>
    <row r="755" spans="1:15" x14ac:dyDescent="0.2">
      <c r="A755" s="5" t="s">
        <v>10</v>
      </c>
      <c r="B755" s="13">
        <v>13076721</v>
      </c>
      <c r="C755" s="16">
        <v>44016</v>
      </c>
      <c r="D755" s="5">
        <f t="shared" si="3027"/>
        <v>68</v>
      </c>
      <c r="E755" s="13">
        <f t="shared" si="3024"/>
        <v>56.142857142857146</v>
      </c>
      <c r="F755" s="13">
        <f t="shared" si="3025"/>
        <v>62.2</v>
      </c>
      <c r="G755" s="13">
        <f t="shared" si="3017"/>
        <v>372.07339668713587</v>
      </c>
      <c r="H755" s="5">
        <f t="shared" si="3028"/>
        <v>112</v>
      </c>
      <c r="I755" s="5">
        <f t="shared" si="3028"/>
        <v>108</v>
      </c>
      <c r="J755" s="8">
        <f t="shared" si="3016"/>
        <v>0.11595862077105107</v>
      </c>
      <c r="K755" s="5">
        <f t="shared" si="3015"/>
        <v>2</v>
      </c>
      <c r="L755" s="8">
        <f t="shared" si="3023"/>
        <v>1.2857142857142858</v>
      </c>
      <c r="M755" s="8">
        <f t="shared" si="3006"/>
        <v>19.882660186754766</v>
      </c>
      <c r="N755" s="5">
        <v>48655</v>
      </c>
      <c r="O755" s="18">
        <v>2600</v>
      </c>
    </row>
    <row r="756" spans="1:15" x14ac:dyDescent="0.2">
      <c r="A756" s="5" t="s">
        <v>10</v>
      </c>
      <c r="B756" s="13">
        <v>13076721</v>
      </c>
      <c r="C756" s="16">
        <v>44017</v>
      </c>
      <c r="D756" s="5">
        <f t="shared" si="3027"/>
        <v>10</v>
      </c>
      <c r="E756" s="13">
        <f t="shared" si="3024"/>
        <v>53</v>
      </c>
      <c r="F756" s="13">
        <f t="shared" si="3025"/>
        <v>53</v>
      </c>
      <c r="G756" s="13">
        <f t="shared" si="3017"/>
        <v>372.14986845708489</v>
      </c>
      <c r="H756" s="5">
        <f t="shared" si="3028"/>
        <v>113</v>
      </c>
      <c r="I756" s="5">
        <f t="shared" si="3028"/>
        <v>109</v>
      </c>
      <c r="J756" s="8">
        <f t="shared" si="3016"/>
        <v>0.10934050874281992</v>
      </c>
      <c r="K756" s="5">
        <f t="shared" si="3015"/>
        <v>0</v>
      </c>
      <c r="L756" s="8">
        <f t="shared" si="3023"/>
        <v>1.1428571428571428</v>
      </c>
      <c r="M756" s="8">
        <f t="shared" si="3006"/>
        <v>19.882660186754766</v>
      </c>
      <c r="N756" s="5">
        <v>48665</v>
      </c>
      <c r="O756" s="18">
        <v>2600</v>
      </c>
    </row>
    <row r="757" spans="1:15" x14ac:dyDescent="0.2">
      <c r="A757" s="5" t="s">
        <v>10</v>
      </c>
      <c r="B757" s="13">
        <v>13076721</v>
      </c>
      <c r="C757" s="16">
        <v>44018</v>
      </c>
      <c r="D757" s="5">
        <f t="shared" si="3027"/>
        <v>79</v>
      </c>
      <c r="E757" s="13">
        <f t="shared" si="3024"/>
        <v>57.142857142857146</v>
      </c>
      <c r="F757" s="13">
        <f t="shared" si="3025"/>
        <v>52.8</v>
      </c>
      <c r="G757" s="13">
        <f t="shared" si="3017"/>
        <v>372.75399543968246</v>
      </c>
      <c r="H757" s="5">
        <f t="shared" si="3028"/>
        <v>114</v>
      </c>
      <c r="I757" s="5">
        <f t="shared" si="3028"/>
        <v>110</v>
      </c>
      <c r="J757" s="8">
        <f t="shared" si="3016"/>
        <v>0.11775858312872781</v>
      </c>
      <c r="K757" s="5">
        <f t="shared" si="3015"/>
        <v>0</v>
      </c>
      <c r="L757" s="8">
        <f t="shared" si="3023"/>
        <v>1.1428571428571428</v>
      </c>
      <c r="M757" s="8">
        <f t="shared" si="3006"/>
        <v>19.882660186754766</v>
      </c>
      <c r="N757" s="5">
        <v>48744</v>
      </c>
      <c r="O757" s="18">
        <v>2600</v>
      </c>
    </row>
    <row r="758" spans="1:15" x14ac:dyDescent="0.2">
      <c r="A758" s="5" t="s">
        <v>10</v>
      </c>
      <c r="B758" s="13">
        <v>13076721</v>
      </c>
      <c r="C758" s="16">
        <v>44019</v>
      </c>
      <c r="D758" s="5">
        <f t="shared" si="3027"/>
        <v>108</v>
      </c>
      <c r="E758" s="13">
        <f t="shared" si="3024"/>
        <v>64.571428571428569</v>
      </c>
      <c r="F758" s="13">
        <f t="shared" si="3025"/>
        <v>61</v>
      </c>
      <c r="G758" s="13">
        <f t="shared" si="3017"/>
        <v>373.57989055513229</v>
      </c>
      <c r="H758" s="5">
        <f t="shared" si="3028"/>
        <v>115</v>
      </c>
      <c r="I758" s="5">
        <f t="shared" si="3028"/>
        <v>111</v>
      </c>
      <c r="J758" s="8">
        <f t="shared" si="3016"/>
        <v>0.1329106851957492</v>
      </c>
      <c r="K758" s="5">
        <f t="shared" si="3015"/>
        <v>6</v>
      </c>
      <c r="L758" s="8">
        <f t="shared" si="3023"/>
        <v>1.7142857142857142</v>
      </c>
      <c r="M758" s="8">
        <f t="shared" si="3006"/>
        <v>19.9285432487242</v>
      </c>
      <c r="N758" s="5">
        <v>48852</v>
      </c>
      <c r="O758" s="18">
        <v>2606</v>
      </c>
    </row>
    <row r="759" spans="1:15" x14ac:dyDescent="0.2">
      <c r="A759" s="5" t="s">
        <v>10</v>
      </c>
      <c r="B759" s="13">
        <v>13076721</v>
      </c>
      <c r="C759" s="16">
        <v>44020</v>
      </c>
      <c r="D759" s="5">
        <f t="shared" si="3027"/>
        <v>101</v>
      </c>
      <c r="E759" s="13">
        <f t="shared" si="3024"/>
        <v>67.571428571428569</v>
      </c>
      <c r="F759" s="13">
        <f t="shared" si="3025"/>
        <v>73.2</v>
      </c>
      <c r="G759" s="13">
        <f t="shared" si="3017"/>
        <v>374.35225543161772</v>
      </c>
      <c r="H759" s="5">
        <f t="shared" si="3028"/>
        <v>116</v>
      </c>
      <c r="I759" s="5">
        <f t="shared" si="3028"/>
        <v>112</v>
      </c>
      <c r="J759" s="8">
        <f t="shared" si="3016"/>
        <v>0.13890112471735239</v>
      </c>
      <c r="K759" s="5">
        <f t="shared" si="3015"/>
        <v>1</v>
      </c>
      <c r="L759" s="8">
        <f t="shared" si="3023"/>
        <v>1.8571428571428572</v>
      </c>
      <c r="M759" s="8">
        <f t="shared" si="3006"/>
        <v>19.936190425719108</v>
      </c>
      <c r="N759" s="5">
        <v>48953</v>
      </c>
      <c r="O759" s="18">
        <v>2607</v>
      </c>
    </row>
    <row r="760" spans="1:15" x14ac:dyDescent="0.2">
      <c r="A760" s="5" t="s">
        <v>10</v>
      </c>
      <c r="B760" s="13">
        <v>13076721</v>
      </c>
      <c r="C760" s="16">
        <v>44021</v>
      </c>
      <c r="D760" s="5">
        <f t="shared" si="3027"/>
        <v>70</v>
      </c>
      <c r="E760" s="13">
        <f t="shared" si="3024"/>
        <v>68</v>
      </c>
      <c r="F760" s="13">
        <f t="shared" si="3025"/>
        <v>73.599999999999994</v>
      </c>
      <c r="G760" s="13">
        <f t="shared" si="3017"/>
        <v>374.88755782126111</v>
      </c>
      <c r="H760" s="5">
        <f t="shared" si="3028"/>
        <v>117</v>
      </c>
      <c r="I760" s="5">
        <f t="shared" si="3028"/>
        <v>113</v>
      </c>
      <c r="J760" s="8">
        <f t="shared" si="3016"/>
        <v>0.13958821476643901</v>
      </c>
      <c r="K760" s="5">
        <f t="shared" si="3015"/>
        <v>2</v>
      </c>
      <c r="L760" s="8">
        <f t="shared" si="3023"/>
        <v>1.7142857142857142</v>
      </c>
      <c r="M760" s="8">
        <f t="shared" si="3006"/>
        <v>19.951484779708917</v>
      </c>
      <c r="N760" s="5">
        <v>49023</v>
      </c>
      <c r="O760" s="18">
        <v>2609</v>
      </c>
    </row>
    <row r="761" spans="1:15" x14ac:dyDescent="0.2">
      <c r="A761" s="5" t="s">
        <v>10</v>
      </c>
      <c r="B761" s="13">
        <v>13076721</v>
      </c>
      <c r="C761" s="16">
        <v>44022</v>
      </c>
      <c r="D761" s="5">
        <f t="shared" si="3027"/>
        <v>63</v>
      </c>
      <c r="E761" s="13">
        <f t="shared" si="3024"/>
        <v>71.285714285714292</v>
      </c>
      <c r="F761" s="13">
        <f t="shared" si="3025"/>
        <v>84.2</v>
      </c>
      <c r="G761" s="13">
        <f t="shared" si="3017"/>
        <v>375.3693299719402</v>
      </c>
      <c r="H761" s="5">
        <f t="shared" si="3028"/>
        <v>118</v>
      </c>
      <c r="I761" s="5">
        <f t="shared" si="3028"/>
        <v>114</v>
      </c>
      <c r="J761" s="8">
        <f t="shared" si="3016"/>
        <v>0.14612904453861</v>
      </c>
      <c r="K761" s="5">
        <f t="shared" si="3015"/>
        <v>1</v>
      </c>
      <c r="L761" s="8">
        <f t="shared" si="3023"/>
        <v>1.7142857142857142</v>
      </c>
      <c r="M761" s="8">
        <f t="shared" si="3006"/>
        <v>19.959131956703825</v>
      </c>
      <c r="N761" s="5">
        <v>49086</v>
      </c>
      <c r="O761" s="18">
        <v>2610</v>
      </c>
    </row>
    <row r="762" spans="1:15" x14ac:dyDescent="0.2">
      <c r="A762" s="5" t="s">
        <v>10</v>
      </c>
      <c r="B762" s="13">
        <v>13076721</v>
      </c>
      <c r="C762" s="16">
        <v>44023</v>
      </c>
      <c r="D762" s="5">
        <f t="shared" si="3027"/>
        <v>98</v>
      </c>
      <c r="E762" s="13">
        <f t="shared" si="3024"/>
        <v>75.571428571428569</v>
      </c>
      <c r="F762" s="13">
        <f t="shared" si="3025"/>
        <v>88</v>
      </c>
      <c r="G762" s="13">
        <f t="shared" si="3017"/>
        <v>376.11875331744096</v>
      </c>
      <c r="H762" s="5">
        <f t="shared" si="3028"/>
        <v>119</v>
      </c>
      <c r="I762" s="5">
        <f t="shared" si="3028"/>
        <v>115</v>
      </c>
      <c r="J762" s="8">
        <f t="shared" si="3016"/>
        <v>0.15468831328331062</v>
      </c>
      <c r="K762" s="5">
        <f t="shared" si="3015"/>
        <v>2</v>
      </c>
      <c r="L762" s="8">
        <f t="shared" si="3023"/>
        <v>1.7142857142857142</v>
      </c>
      <c r="M762" s="8">
        <f t="shared" si="3006"/>
        <v>19.974426310693637</v>
      </c>
      <c r="N762" s="5">
        <v>49184</v>
      </c>
      <c r="O762" s="18">
        <v>2612</v>
      </c>
    </row>
    <row r="763" spans="1:15" x14ac:dyDescent="0.2">
      <c r="A763" s="5" t="s">
        <v>10</v>
      </c>
      <c r="B763" s="13">
        <v>13076721</v>
      </c>
      <c r="C763" s="16">
        <v>44024</v>
      </c>
      <c r="D763" s="5">
        <f t="shared" si="3027"/>
        <v>20</v>
      </c>
      <c r="E763" s="13">
        <f t="shared" si="3024"/>
        <v>77</v>
      </c>
      <c r="F763" s="13">
        <f t="shared" si="3025"/>
        <v>70.400000000000006</v>
      </c>
      <c r="G763" s="13">
        <f t="shared" si="3017"/>
        <v>376.27169685733907</v>
      </c>
      <c r="H763" s="5">
        <f t="shared" si="3028"/>
        <v>120</v>
      </c>
      <c r="I763" s="5">
        <f t="shared" si="3028"/>
        <v>116</v>
      </c>
      <c r="J763" s="8">
        <f t="shared" si="3016"/>
        <v>0.15736904647204289</v>
      </c>
      <c r="K763" s="5">
        <f t="shared" si="3015"/>
        <v>0</v>
      </c>
      <c r="L763" s="8">
        <f t="shared" si="3023"/>
        <v>1.7142857142857142</v>
      </c>
      <c r="M763" s="8">
        <f t="shared" si="3006"/>
        <v>19.974426310693637</v>
      </c>
      <c r="N763" s="5">
        <v>49204</v>
      </c>
      <c r="O763" s="18">
        <v>2612</v>
      </c>
    </row>
    <row r="764" spans="1:15" x14ac:dyDescent="0.2">
      <c r="A764" s="5" t="s">
        <v>10</v>
      </c>
      <c r="B764" s="13">
        <v>13076721</v>
      </c>
      <c r="C764" s="16">
        <v>44025</v>
      </c>
      <c r="D764" s="5">
        <f t="shared" si="3027"/>
        <v>69</v>
      </c>
      <c r="E764" s="13">
        <f t="shared" si="3024"/>
        <v>75.571428571428569</v>
      </c>
      <c r="F764" s="13">
        <f t="shared" si="3025"/>
        <v>64</v>
      </c>
      <c r="G764" s="13">
        <f t="shared" si="3017"/>
        <v>376.79935206998755</v>
      </c>
      <c r="H764" s="5">
        <f t="shared" si="3028"/>
        <v>121</v>
      </c>
      <c r="I764" s="5">
        <f t="shared" si="3028"/>
        <v>117</v>
      </c>
      <c r="J764" s="8">
        <f t="shared" si="3016"/>
        <v>0.1542067244626085</v>
      </c>
      <c r="K764" s="5">
        <f t="shared" si="3015"/>
        <v>0</v>
      </c>
      <c r="L764" s="8">
        <f t="shared" si="3023"/>
        <v>1.7142857142857142</v>
      </c>
      <c r="M764" s="8">
        <f t="shared" si="3006"/>
        <v>19.974426310693637</v>
      </c>
      <c r="N764" s="5">
        <v>49273</v>
      </c>
      <c r="O764" s="18">
        <v>2612</v>
      </c>
    </row>
    <row r="765" spans="1:15" x14ac:dyDescent="0.2">
      <c r="A765" s="5" t="s">
        <v>10</v>
      </c>
      <c r="B765" s="13">
        <v>13076721</v>
      </c>
      <c r="C765" s="16">
        <v>44026</v>
      </c>
      <c r="D765" s="5">
        <f t="shared" si="3027"/>
        <v>77</v>
      </c>
      <c r="E765" s="13">
        <f t="shared" si="3024"/>
        <v>71.142857142857139</v>
      </c>
      <c r="F765" s="13">
        <f t="shared" si="3025"/>
        <v>65.400000000000006</v>
      </c>
      <c r="G765" s="13">
        <f t="shared" si="3017"/>
        <v>377.3881846985953</v>
      </c>
      <c r="H765" s="5">
        <f t="shared" ref="H765:I780" si="3029">H764+1</f>
        <v>122</v>
      </c>
      <c r="I765" s="5">
        <f t="shared" si="3029"/>
        <v>118</v>
      </c>
      <c r="J765" s="8">
        <f t="shared" si="3016"/>
        <v>0.14494651822746124</v>
      </c>
      <c r="K765" s="5">
        <f t="shared" si="3015"/>
        <v>1</v>
      </c>
      <c r="L765" s="8">
        <f t="shared" si="3023"/>
        <v>1</v>
      </c>
      <c r="M765" s="8">
        <f t="shared" si="3006"/>
        <v>19.982073487688542</v>
      </c>
      <c r="N765" s="5">
        <v>49350</v>
      </c>
      <c r="O765" s="18">
        <v>2613</v>
      </c>
    </row>
    <row r="766" spans="1:15" x14ac:dyDescent="0.2">
      <c r="A766" s="5" t="s">
        <v>10</v>
      </c>
      <c r="B766" s="13">
        <v>13076721</v>
      </c>
      <c r="C766" s="16">
        <v>44027</v>
      </c>
      <c r="D766" s="5">
        <f t="shared" si="3027"/>
        <v>77</v>
      </c>
      <c r="E766" s="13">
        <f t="shared" si="3024"/>
        <v>67.714285714285708</v>
      </c>
      <c r="F766" s="13">
        <f t="shared" si="3025"/>
        <v>68.2</v>
      </c>
      <c r="G766" s="13">
        <f t="shared" si="3017"/>
        <v>377.97701732720304</v>
      </c>
      <c r="H766" s="5">
        <f t="shared" si="3029"/>
        <v>123</v>
      </c>
      <c r="I766" s="5">
        <f t="shared" si="3029"/>
        <v>119</v>
      </c>
      <c r="J766" s="8">
        <f t="shared" si="3016"/>
        <v>0.1377614634103809</v>
      </c>
      <c r="K766" s="5">
        <f t="shared" si="3015"/>
        <v>0</v>
      </c>
      <c r="L766" s="8">
        <f t="shared" si="3023"/>
        <v>0.8571428571428571</v>
      </c>
      <c r="M766" s="8">
        <f t="shared" si="3006"/>
        <v>19.982073487688542</v>
      </c>
      <c r="N766" s="5">
        <v>49427</v>
      </c>
      <c r="O766" s="18">
        <v>2613</v>
      </c>
    </row>
    <row r="767" spans="1:15" x14ac:dyDescent="0.2">
      <c r="A767" s="5" t="s">
        <v>10</v>
      </c>
      <c r="B767" s="13">
        <v>13076721</v>
      </c>
      <c r="C767" s="6">
        <f t="shared" ref="C767:C830" si="3030">C766+1</f>
        <v>44028</v>
      </c>
      <c r="D767" s="5">
        <f t="shared" si="3027"/>
        <v>111</v>
      </c>
      <c r="E767" s="13">
        <f t="shared" si="3024"/>
        <v>73.571428571428569</v>
      </c>
      <c r="F767" s="13">
        <f t="shared" si="3025"/>
        <v>70.8</v>
      </c>
      <c r="G767" s="13">
        <f t="shared" si="3017"/>
        <v>378.82585397363755</v>
      </c>
      <c r="H767" s="5">
        <f t="shared" si="3029"/>
        <v>124</v>
      </c>
      <c r="I767" s="5">
        <f t="shared" si="3029"/>
        <v>120</v>
      </c>
      <c r="J767" s="8">
        <f t="shared" si="3016"/>
        <v>0.1494716250613124</v>
      </c>
      <c r="K767" s="5">
        <f t="shared" si="3015"/>
        <v>0</v>
      </c>
      <c r="L767" s="8">
        <f t="shared" si="3023"/>
        <v>0.5714285714285714</v>
      </c>
      <c r="M767" s="8">
        <f t="shared" si="3006"/>
        <v>19.982073487688542</v>
      </c>
      <c r="N767" s="5">
        <v>49538</v>
      </c>
      <c r="O767" s="18">
        <v>2613</v>
      </c>
    </row>
    <row r="768" spans="1:15" x14ac:dyDescent="0.2">
      <c r="A768" s="5" t="s">
        <v>10</v>
      </c>
      <c r="B768" s="13">
        <v>13076721</v>
      </c>
      <c r="C768" s="6">
        <f t="shared" si="3030"/>
        <v>44029</v>
      </c>
      <c r="D768" s="5">
        <f t="shared" si="3027"/>
        <v>93</v>
      </c>
      <c r="E768" s="13">
        <f t="shared" si="3024"/>
        <v>77.857142857142861</v>
      </c>
      <c r="F768" s="13">
        <f t="shared" si="3025"/>
        <v>85.4</v>
      </c>
      <c r="G768" s="13">
        <f t="shared" si="3017"/>
        <v>379.53704143416377</v>
      </c>
      <c r="H768" s="5">
        <f t="shared" si="3029"/>
        <v>125</v>
      </c>
      <c r="I768" s="5">
        <f t="shared" si="3029"/>
        <v>121</v>
      </c>
      <c r="J768" s="8">
        <f t="shared" si="3016"/>
        <v>0.15794263059971833</v>
      </c>
      <c r="K768" s="5">
        <f t="shared" si="3015"/>
        <v>3</v>
      </c>
      <c r="L768" s="8">
        <f t="shared" si="3023"/>
        <v>0.8571428571428571</v>
      </c>
      <c r="M768" s="8">
        <f t="shared" si="3006"/>
        <v>20.005015018673259</v>
      </c>
      <c r="N768" s="5">
        <v>49631</v>
      </c>
      <c r="O768" s="18">
        <v>2616</v>
      </c>
    </row>
    <row r="769" spans="1:15" x14ac:dyDescent="0.2">
      <c r="A769" s="5" t="s">
        <v>10</v>
      </c>
      <c r="B769" s="13">
        <v>13076721</v>
      </c>
      <c r="C769" s="6">
        <f t="shared" si="3030"/>
        <v>44030</v>
      </c>
      <c r="D769" s="5">
        <f t="shared" si="3027"/>
        <v>71</v>
      </c>
      <c r="E769" s="13">
        <f t="shared" si="3024"/>
        <v>74</v>
      </c>
      <c r="F769" s="13">
        <f t="shared" si="3025"/>
        <v>85.8</v>
      </c>
      <c r="G769" s="13">
        <f t="shared" si="3017"/>
        <v>380.07999100080207</v>
      </c>
      <c r="H769" s="5">
        <f t="shared" si="3029"/>
        <v>126</v>
      </c>
      <c r="I769" s="5">
        <f t="shared" si="3029"/>
        <v>122</v>
      </c>
      <c r="J769" s="8">
        <f t="shared" si="3016"/>
        <v>0.14988122347058944</v>
      </c>
      <c r="K769" s="5">
        <f t="shared" si="3015"/>
        <v>0</v>
      </c>
      <c r="L769" s="8">
        <f t="shared" si="3023"/>
        <v>0.5714285714285714</v>
      </c>
      <c r="M769" s="8">
        <f t="shared" si="3006"/>
        <v>20.005015018673259</v>
      </c>
      <c r="N769" s="5">
        <v>49702</v>
      </c>
      <c r="O769" s="18">
        <v>2616</v>
      </c>
    </row>
    <row r="770" spans="1:15" x14ac:dyDescent="0.2">
      <c r="A770" s="5" t="s">
        <v>10</v>
      </c>
      <c r="B770" s="13">
        <v>13076721</v>
      </c>
      <c r="C770" s="6">
        <f t="shared" si="3030"/>
        <v>44031</v>
      </c>
      <c r="D770" s="5">
        <f t="shared" si="3027"/>
        <v>8</v>
      </c>
      <c r="E770" s="13">
        <f t="shared" si="3024"/>
        <v>72.285714285714292</v>
      </c>
      <c r="F770" s="13">
        <f t="shared" si="3025"/>
        <v>72</v>
      </c>
      <c r="G770" s="13">
        <f t="shared" si="3017"/>
        <v>380.14116841676133</v>
      </c>
      <c r="H770" s="5">
        <f t="shared" si="3029"/>
        <v>127</v>
      </c>
      <c r="I770" s="5">
        <f t="shared" si="3029"/>
        <v>123</v>
      </c>
      <c r="J770" s="8">
        <f t="shared" si="3016"/>
        <v>0.14618996027446732</v>
      </c>
      <c r="K770" s="5">
        <f t="shared" si="3015"/>
        <v>0</v>
      </c>
      <c r="L770" s="8">
        <f t="shared" si="3023"/>
        <v>0.5714285714285714</v>
      </c>
      <c r="M770" s="8">
        <f t="shared" si="3006"/>
        <v>20.005015018673259</v>
      </c>
      <c r="N770" s="5">
        <v>49710</v>
      </c>
      <c r="O770" s="18">
        <v>2616</v>
      </c>
    </row>
    <row r="771" spans="1:15" x14ac:dyDescent="0.2">
      <c r="A771" s="5" t="s">
        <v>10</v>
      </c>
      <c r="B771" s="13">
        <v>13076721</v>
      </c>
      <c r="C771" s="6">
        <f t="shared" si="3030"/>
        <v>44032</v>
      </c>
      <c r="D771" s="5">
        <f t="shared" si="3027"/>
        <v>65</v>
      </c>
      <c r="E771" s="13">
        <f t="shared" si="3024"/>
        <v>71.714285714285708</v>
      </c>
      <c r="F771" s="13">
        <f t="shared" si="3025"/>
        <v>69.599999999999994</v>
      </c>
      <c r="G771" s="13">
        <f t="shared" si="3017"/>
        <v>380.63823492143018</v>
      </c>
      <c r="H771" s="5">
        <f t="shared" si="3029"/>
        <v>128</v>
      </c>
      <c r="I771" s="5">
        <f t="shared" si="3029"/>
        <v>124</v>
      </c>
      <c r="J771" s="8">
        <f t="shared" si="3016"/>
        <v>0.14482259232440259</v>
      </c>
      <c r="K771" s="5">
        <f t="shared" si="3015"/>
        <v>0</v>
      </c>
      <c r="L771" s="8">
        <f t="shared" si="3023"/>
        <v>0.5714285714285714</v>
      </c>
      <c r="M771" s="8">
        <f t="shared" si="3006"/>
        <v>20.005015018673259</v>
      </c>
      <c r="N771" s="5">
        <v>49775</v>
      </c>
      <c r="O771" s="18">
        <v>2616</v>
      </c>
    </row>
    <row r="772" spans="1:15" x14ac:dyDescent="0.2">
      <c r="A772" s="5" t="s">
        <v>10</v>
      </c>
      <c r="B772" s="13">
        <v>13076721</v>
      </c>
      <c r="C772" s="6">
        <f t="shared" si="3030"/>
        <v>44033</v>
      </c>
      <c r="D772" s="5">
        <f t="shared" si="3027"/>
        <v>97</v>
      </c>
      <c r="E772" s="13">
        <f t="shared" si="3024"/>
        <v>74.571428571428569</v>
      </c>
      <c r="F772" s="13">
        <f t="shared" si="3025"/>
        <v>66.8</v>
      </c>
      <c r="G772" s="13">
        <f t="shared" si="3017"/>
        <v>381.38001108993603</v>
      </c>
      <c r="H772" s="5">
        <f t="shared" si="3029"/>
        <v>129</v>
      </c>
      <c r="I772" s="5">
        <f t="shared" si="3029"/>
        <v>125</v>
      </c>
      <c r="J772" s="8">
        <f t="shared" si="3016"/>
        <v>0.15037464026756314</v>
      </c>
      <c r="K772" s="5">
        <f t="shared" si="3015"/>
        <v>1</v>
      </c>
      <c r="L772" s="8">
        <f t="shared" si="3023"/>
        <v>0.5714285714285714</v>
      </c>
      <c r="M772" s="8">
        <f t="shared" si="3006"/>
        <v>20.012662195668163</v>
      </c>
      <c r="N772" s="5">
        <v>49872</v>
      </c>
      <c r="O772" s="18">
        <v>2617</v>
      </c>
    </row>
    <row r="773" spans="1:15" x14ac:dyDescent="0.2">
      <c r="A773" s="5" t="s">
        <v>10</v>
      </c>
      <c r="B773" s="13">
        <v>13076721</v>
      </c>
      <c r="C773" s="6">
        <f t="shared" si="3030"/>
        <v>44034</v>
      </c>
      <c r="D773" s="5">
        <f t="shared" si="3027"/>
        <v>82</v>
      </c>
      <c r="E773" s="13">
        <f t="shared" si="3024"/>
        <v>75.285714285714292</v>
      </c>
      <c r="F773" s="13">
        <f t="shared" si="3025"/>
        <v>64.599999999999994</v>
      </c>
      <c r="G773" s="13">
        <f t="shared" si="3017"/>
        <v>382.00707960351832</v>
      </c>
      <c r="H773" s="5">
        <f t="shared" si="3029"/>
        <v>130</v>
      </c>
      <c r="I773" s="5">
        <f t="shared" si="3029"/>
        <v>126</v>
      </c>
      <c r="J773" s="8">
        <f t="shared" si="3016"/>
        <v>0.15158706188606522</v>
      </c>
      <c r="K773" s="5">
        <f t="shared" si="3015"/>
        <v>0</v>
      </c>
      <c r="L773" s="8">
        <f t="shared" si="3023"/>
        <v>0.5714285714285714</v>
      </c>
      <c r="M773" s="8">
        <f t="shared" si="3006"/>
        <v>20.012662195668163</v>
      </c>
      <c r="N773" s="5">
        <v>49954</v>
      </c>
      <c r="O773" s="18">
        <v>2617</v>
      </c>
    </row>
    <row r="774" spans="1:15" x14ac:dyDescent="0.2">
      <c r="A774" s="5" t="s">
        <v>10</v>
      </c>
      <c r="B774" s="13">
        <v>13076721</v>
      </c>
      <c r="C774" s="6">
        <f t="shared" si="3030"/>
        <v>44035</v>
      </c>
      <c r="D774" s="5">
        <f t="shared" si="3027"/>
        <v>95</v>
      </c>
      <c r="E774" s="13">
        <f t="shared" si="3024"/>
        <v>73</v>
      </c>
      <c r="F774" s="13">
        <f t="shared" si="3025"/>
        <v>69.400000000000006</v>
      </c>
      <c r="G774" s="13">
        <f t="shared" si="3017"/>
        <v>382.73356141803436</v>
      </c>
      <c r="H774" s="5">
        <f t="shared" si="3029"/>
        <v>131</v>
      </c>
      <c r="I774" s="5">
        <f t="shared" si="3029"/>
        <v>127</v>
      </c>
      <c r="J774" s="8">
        <f t="shared" si="3016"/>
        <v>0.14676232545048279</v>
      </c>
      <c r="K774" s="5">
        <f t="shared" si="3015"/>
        <v>1</v>
      </c>
      <c r="L774" s="8">
        <f t="shared" si="3023"/>
        <v>0.7142857142857143</v>
      </c>
      <c r="M774" s="8">
        <f t="shared" si="3006"/>
        <v>20.020309372663071</v>
      </c>
      <c r="N774" s="5">
        <v>50049</v>
      </c>
      <c r="O774" s="18">
        <v>2618</v>
      </c>
    </row>
    <row r="775" spans="1:15" x14ac:dyDescent="0.2">
      <c r="A775" s="5" t="s">
        <v>10</v>
      </c>
      <c r="B775" s="13">
        <v>13076721</v>
      </c>
      <c r="C775" s="6">
        <f t="shared" si="3030"/>
        <v>44036</v>
      </c>
      <c r="D775" s="5">
        <f t="shared" si="3027"/>
        <v>63</v>
      </c>
      <c r="E775" s="13">
        <f t="shared" si="3024"/>
        <v>68.714285714285708</v>
      </c>
      <c r="F775" s="13">
        <f t="shared" si="3025"/>
        <v>80.400000000000006</v>
      </c>
      <c r="G775" s="13">
        <f t="shared" si="3017"/>
        <v>383.21533356871345</v>
      </c>
      <c r="H775" s="5">
        <f t="shared" si="3029"/>
        <v>132</v>
      </c>
      <c r="I775" s="5">
        <f t="shared" si="3029"/>
        <v>128</v>
      </c>
      <c r="J775" s="8">
        <f t="shared" si="3016"/>
        <v>0.13794369258918301</v>
      </c>
      <c r="K775" s="5">
        <f t="shared" si="3015"/>
        <v>1</v>
      </c>
      <c r="L775" s="8">
        <f t="shared" si="3023"/>
        <v>0.42857142857142855</v>
      </c>
      <c r="M775" s="8">
        <f t="shared" si="3006"/>
        <v>20.027956549657976</v>
      </c>
      <c r="N775" s="5">
        <v>50112</v>
      </c>
      <c r="O775" s="18">
        <v>2619</v>
      </c>
    </row>
    <row r="776" spans="1:15" x14ac:dyDescent="0.2">
      <c r="A776" s="5" t="s">
        <v>10</v>
      </c>
      <c r="B776" s="13">
        <v>13076721</v>
      </c>
      <c r="C776" s="6">
        <f t="shared" si="3030"/>
        <v>44037</v>
      </c>
      <c r="D776" s="5">
        <f t="shared" si="3027"/>
        <v>148</v>
      </c>
      <c r="E776" s="13">
        <f t="shared" si="3024"/>
        <v>79.714285714285708</v>
      </c>
      <c r="F776" s="13">
        <f t="shared" si="3025"/>
        <v>97</v>
      </c>
      <c r="G776" s="13">
        <f t="shared" si="3017"/>
        <v>384.34711576395944</v>
      </c>
      <c r="H776" s="5">
        <f t="shared" si="3029"/>
        <v>133</v>
      </c>
      <c r="I776" s="5">
        <f t="shared" si="3029"/>
        <v>129</v>
      </c>
      <c r="J776" s="8">
        <f t="shared" si="3016"/>
        <v>0.15980571291104148</v>
      </c>
      <c r="K776" s="5">
        <f t="shared" si="3015"/>
        <v>0</v>
      </c>
      <c r="L776" s="8">
        <f t="shared" si="3023"/>
        <v>0.42857142857142855</v>
      </c>
      <c r="M776" s="8">
        <f t="shared" si="3006"/>
        <v>20.027956549657976</v>
      </c>
      <c r="N776" s="5">
        <v>50260</v>
      </c>
      <c r="O776" s="18">
        <v>2619</v>
      </c>
    </row>
    <row r="777" spans="1:15" x14ac:dyDescent="0.2">
      <c r="A777" s="5" t="s">
        <v>10</v>
      </c>
      <c r="B777" s="13">
        <v>13076721</v>
      </c>
      <c r="C777" s="6">
        <f t="shared" si="3030"/>
        <v>44038</v>
      </c>
      <c r="D777" s="5">
        <f t="shared" si="3027"/>
        <v>22</v>
      </c>
      <c r="E777" s="13">
        <f t="shared" si="3024"/>
        <v>81.714285714285708</v>
      </c>
      <c r="F777" s="13">
        <f t="shared" si="3025"/>
        <v>82</v>
      </c>
      <c r="G777" s="13">
        <f t="shared" si="3017"/>
        <v>384.51535365784741</v>
      </c>
      <c r="H777" s="5">
        <f t="shared" si="3029"/>
        <v>134</v>
      </c>
      <c r="I777" s="5">
        <f t="shared" si="3029"/>
        <v>130</v>
      </c>
      <c r="J777" s="8">
        <f t="shared" si="3016"/>
        <v>0.1635538069150092</v>
      </c>
      <c r="K777" s="5">
        <f t="shared" ref="K777:K840" si="3031">O777-O776</f>
        <v>0</v>
      </c>
      <c r="L777" s="8">
        <f t="shared" si="3023"/>
        <v>0.42857142857142855</v>
      </c>
      <c r="M777" s="8">
        <f t="shared" si="3006"/>
        <v>20.027956549657976</v>
      </c>
      <c r="N777" s="5">
        <v>50282</v>
      </c>
      <c r="O777" s="18">
        <v>2619</v>
      </c>
    </row>
    <row r="778" spans="1:15" x14ac:dyDescent="0.2">
      <c r="A778" s="5" t="s">
        <v>10</v>
      </c>
      <c r="B778" s="13">
        <v>13076721</v>
      </c>
      <c r="C778" s="6">
        <f t="shared" si="3030"/>
        <v>44039</v>
      </c>
      <c r="D778" s="5">
        <f t="shared" si="3027"/>
        <v>219</v>
      </c>
      <c r="E778" s="13">
        <f t="shared" si="3024"/>
        <v>103.71428571428571</v>
      </c>
      <c r="F778" s="13">
        <f t="shared" si="3025"/>
        <v>109.4</v>
      </c>
      <c r="G778" s="13">
        <f t="shared" si="3017"/>
        <v>386.19008541973176</v>
      </c>
      <c r="H778" s="5">
        <f t="shared" si="3029"/>
        <v>135</v>
      </c>
      <c r="I778" s="5">
        <f t="shared" si="3029"/>
        <v>131</v>
      </c>
      <c r="J778" s="8">
        <f t="shared" si="3016"/>
        <v>0.2072485612496574</v>
      </c>
      <c r="K778" s="5">
        <f t="shared" si="3031"/>
        <v>0</v>
      </c>
      <c r="L778" s="8">
        <f t="shared" si="3023"/>
        <v>0.42857142857142855</v>
      </c>
      <c r="M778" s="8">
        <f t="shared" si="3006"/>
        <v>20.027956549657976</v>
      </c>
      <c r="N778" s="5">
        <v>50501</v>
      </c>
      <c r="O778" s="18">
        <v>2619</v>
      </c>
    </row>
    <row r="779" spans="1:15" x14ac:dyDescent="0.2">
      <c r="A779" s="5" t="s">
        <v>10</v>
      </c>
      <c r="B779" s="13">
        <v>13076721</v>
      </c>
      <c r="C779" s="6">
        <f t="shared" si="3030"/>
        <v>44040</v>
      </c>
      <c r="D779" s="5">
        <f t="shared" si="3027"/>
        <v>88</v>
      </c>
      <c r="E779" s="13">
        <f t="shared" si="3024"/>
        <v>102.42857142857143</v>
      </c>
      <c r="F779" s="13">
        <f t="shared" si="3025"/>
        <v>108</v>
      </c>
      <c r="G779" s="13">
        <f t="shared" si="3017"/>
        <v>386.86303699528344</v>
      </c>
      <c r="H779" s="5">
        <f t="shared" si="3029"/>
        <v>136</v>
      </c>
      <c r="I779" s="5">
        <f t="shared" si="3029"/>
        <v>132</v>
      </c>
      <c r="J779" s="8">
        <f t="shared" ref="J779:J842" si="3032">E779/(SUM(N772:N778)/7)*100</f>
        <v>0.20425604649175286</v>
      </c>
      <c r="K779" s="5">
        <f t="shared" si="3031"/>
        <v>0</v>
      </c>
      <c r="L779" s="8">
        <f t="shared" si="3023"/>
        <v>0.2857142857142857</v>
      </c>
      <c r="M779" s="8">
        <f t="shared" si="3006"/>
        <v>20.027956549657976</v>
      </c>
      <c r="N779" s="5">
        <v>50589</v>
      </c>
      <c r="O779" s="18">
        <v>2619</v>
      </c>
    </row>
    <row r="780" spans="1:15" x14ac:dyDescent="0.2">
      <c r="A780" s="5" t="s">
        <v>10</v>
      </c>
      <c r="B780" s="13">
        <v>13076721</v>
      </c>
      <c r="C780" s="6">
        <f t="shared" si="3030"/>
        <v>44041</v>
      </c>
      <c r="D780" s="5">
        <f t="shared" si="3027"/>
        <v>107</v>
      </c>
      <c r="E780" s="13">
        <f t="shared" si="3024"/>
        <v>106</v>
      </c>
      <c r="F780" s="13">
        <f t="shared" si="3025"/>
        <v>116.8</v>
      </c>
      <c r="G780" s="13">
        <f t="shared" si="3017"/>
        <v>387.68128493373837</v>
      </c>
      <c r="H780" s="5">
        <f t="shared" si="3029"/>
        <v>137</v>
      </c>
      <c r="I780" s="5">
        <f t="shared" si="3029"/>
        <v>133</v>
      </c>
      <c r="J780" s="8">
        <f t="shared" si="3032"/>
        <v>0.21094707275399649</v>
      </c>
      <c r="K780" s="5">
        <f t="shared" si="3031"/>
        <v>2</v>
      </c>
      <c r="L780" s="8">
        <f t="shared" si="3023"/>
        <v>0.5714285714285714</v>
      </c>
      <c r="M780" s="8">
        <f t="shared" si="3006"/>
        <v>20.043250903647788</v>
      </c>
      <c r="N780" s="5">
        <v>50696</v>
      </c>
      <c r="O780" s="18">
        <v>2621</v>
      </c>
    </row>
    <row r="781" spans="1:15" x14ac:dyDescent="0.2">
      <c r="A781" s="5" t="s">
        <v>10</v>
      </c>
      <c r="B781" s="13">
        <v>13076721</v>
      </c>
      <c r="C781" s="6">
        <f t="shared" si="3030"/>
        <v>44042</v>
      </c>
      <c r="D781" s="5">
        <f t="shared" si="3027"/>
        <v>110</v>
      </c>
      <c r="E781" s="13">
        <f t="shared" si="3024"/>
        <v>108.14285714285714</v>
      </c>
      <c r="F781" s="13">
        <f t="shared" si="3025"/>
        <v>109.2</v>
      </c>
      <c r="G781" s="13">
        <f t="shared" ref="G781:G844" si="3033">N781/(B781/100000)</f>
        <v>388.52247440317797</v>
      </c>
      <c r="H781" s="5">
        <f t="shared" ref="H781:I796" si="3034">H780+1</f>
        <v>138</v>
      </c>
      <c r="I781" s="5">
        <f t="shared" si="3034"/>
        <v>134</v>
      </c>
      <c r="J781" s="8">
        <f t="shared" si="3032"/>
        <v>0.21475847473254486</v>
      </c>
      <c r="K781" s="5">
        <f t="shared" si="3031"/>
        <v>1</v>
      </c>
      <c r="L781" s="8">
        <f t="shared" si="3023"/>
        <v>0.5714285714285714</v>
      </c>
      <c r="M781" s="8">
        <f t="shared" si="3006"/>
        <v>20.050898080642693</v>
      </c>
      <c r="N781" s="5">
        <v>50806</v>
      </c>
      <c r="O781" s="18">
        <v>2622</v>
      </c>
    </row>
    <row r="782" spans="1:15" x14ac:dyDescent="0.2">
      <c r="A782" s="5" t="s">
        <v>10</v>
      </c>
      <c r="B782" s="13">
        <v>13076721</v>
      </c>
      <c r="C782" s="6">
        <f t="shared" si="3030"/>
        <v>44043</v>
      </c>
      <c r="D782" s="5">
        <f t="shared" si="3027"/>
        <v>109</v>
      </c>
      <c r="E782" s="13">
        <f t="shared" si="3024"/>
        <v>114.71428571428571</v>
      </c>
      <c r="F782" s="13">
        <f t="shared" si="3025"/>
        <v>126.6</v>
      </c>
      <c r="G782" s="13">
        <f t="shared" si="3033"/>
        <v>389.35601669562271</v>
      </c>
      <c r="H782" s="5">
        <f t="shared" si="3034"/>
        <v>139</v>
      </c>
      <c r="I782" s="5">
        <f t="shared" si="3034"/>
        <v>135</v>
      </c>
      <c r="J782" s="8">
        <f t="shared" si="3032"/>
        <v>0.2273203376683671</v>
      </c>
      <c r="K782" s="5">
        <f t="shared" si="3031"/>
        <v>0</v>
      </c>
      <c r="L782" s="8">
        <f t="shared" si="3023"/>
        <v>0.42857142857142855</v>
      </c>
      <c r="M782" s="8">
        <f t="shared" si="3006"/>
        <v>20.050898080642693</v>
      </c>
      <c r="N782" s="5">
        <v>50915</v>
      </c>
      <c r="O782" s="18">
        <v>2622</v>
      </c>
    </row>
    <row r="783" spans="1:15" x14ac:dyDescent="0.2">
      <c r="A783" s="5" t="s">
        <v>10</v>
      </c>
      <c r="B783" s="13">
        <v>13076721</v>
      </c>
      <c r="C783" s="6">
        <f t="shared" si="3030"/>
        <v>44044</v>
      </c>
      <c r="D783" s="5">
        <f t="shared" si="3027"/>
        <v>153</v>
      </c>
      <c r="E783" s="13">
        <f t="shared" si="3024"/>
        <v>115.42857142857143</v>
      </c>
      <c r="F783" s="13">
        <f t="shared" si="3025"/>
        <v>113.4</v>
      </c>
      <c r="G783" s="13">
        <f t="shared" si="3033"/>
        <v>390.52603477584324</v>
      </c>
      <c r="H783" s="5">
        <f t="shared" si="3034"/>
        <v>140</v>
      </c>
      <c r="I783" s="5">
        <f t="shared" si="3034"/>
        <v>136</v>
      </c>
      <c r="J783" s="8">
        <f t="shared" si="3032"/>
        <v>0.22821699821211189</v>
      </c>
      <c r="K783" s="5">
        <f t="shared" si="3031"/>
        <v>0</v>
      </c>
      <c r="L783" s="8">
        <f t="shared" si="3023"/>
        <v>0.42857142857142855</v>
      </c>
      <c r="M783" s="8">
        <f t="shared" si="3006"/>
        <v>20.050898080642693</v>
      </c>
      <c r="N783" s="5">
        <v>51068</v>
      </c>
      <c r="O783" s="18">
        <v>2622</v>
      </c>
    </row>
    <row r="784" spans="1:15" x14ac:dyDescent="0.2">
      <c r="A784" s="5" t="s">
        <v>10</v>
      </c>
      <c r="B784" s="13">
        <v>13076721</v>
      </c>
      <c r="C784" s="6">
        <f t="shared" si="3030"/>
        <v>44045</v>
      </c>
      <c r="D784" s="5">
        <f t="shared" si="3027"/>
        <v>12</v>
      </c>
      <c r="E784" s="13">
        <f t="shared" si="3024"/>
        <v>114</v>
      </c>
      <c r="F784" s="13">
        <f t="shared" si="3025"/>
        <v>98.2</v>
      </c>
      <c r="G784" s="13">
        <f t="shared" si="3033"/>
        <v>390.61780089978214</v>
      </c>
      <c r="H784" s="5">
        <f t="shared" si="3034"/>
        <v>141</v>
      </c>
      <c r="I784" s="5">
        <f t="shared" si="3034"/>
        <v>137</v>
      </c>
      <c r="J784" s="8">
        <f t="shared" si="3032"/>
        <v>0.22487931758426633</v>
      </c>
      <c r="K784" s="5">
        <f t="shared" si="3031"/>
        <v>0</v>
      </c>
      <c r="L784" s="8">
        <f t="shared" si="3023"/>
        <v>0.42857142857142855</v>
      </c>
      <c r="M784" s="8">
        <f t="shared" si="3006"/>
        <v>20.050898080642693</v>
      </c>
      <c r="N784" s="5">
        <v>51080</v>
      </c>
      <c r="O784" s="18">
        <v>2622</v>
      </c>
    </row>
    <row r="785" spans="1:15" x14ac:dyDescent="0.2">
      <c r="A785" s="5" t="s">
        <v>10</v>
      </c>
      <c r="B785" s="13">
        <v>13076721</v>
      </c>
      <c r="C785" s="6">
        <f t="shared" si="3030"/>
        <v>44046</v>
      </c>
      <c r="D785" s="5">
        <f t="shared" si="3027"/>
        <v>76</v>
      </c>
      <c r="E785" s="13">
        <f t="shared" si="3024"/>
        <v>93.571428571428569</v>
      </c>
      <c r="F785" s="13">
        <f t="shared" si="3025"/>
        <v>92</v>
      </c>
      <c r="G785" s="13">
        <f t="shared" si="3033"/>
        <v>391.19898635139498</v>
      </c>
      <c r="H785" s="5">
        <f t="shared" si="3034"/>
        <v>142</v>
      </c>
      <c r="I785" s="5">
        <f t="shared" si="3034"/>
        <v>138</v>
      </c>
      <c r="J785" s="8">
        <f t="shared" si="3032"/>
        <v>0.18416724072485977</v>
      </c>
      <c r="K785" s="5">
        <f t="shared" si="3031"/>
        <v>0</v>
      </c>
      <c r="L785" s="8">
        <f t="shared" si="3023"/>
        <v>0.42857142857142855</v>
      </c>
      <c r="M785" s="8">
        <f t="shared" si="3006"/>
        <v>20.050898080642693</v>
      </c>
      <c r="N785" s="5">
        <v>51156</v>
      </c>
      <c r="O785" s="18">
        <v>2622</v>
      </c>
    </row>
    <row r="786" spans="1:15" x14ac:dyDescent="0.2">
      <c r="A786" s="5" t="s">
        <v>10</v>
      </c>
      <c r="B786" s="13">
        <v>13076721</v>
      </c>
      <c r="C786" s="6">
        <f t="shared" si="3030"/>
        <v>44047</v>
      </c>
      <c r="D786" s="5">
        <f t="shared" si="3027"/>
        <v>123</v>
      </c>
      <c r="E786" s="13">
        <f t="shared" si="3024"/>
        <v>98.571428571428569</v>
      </c>
      <c r="F786" s="13">
        <f t="shared" si="3025"/>
        <v>94.6</v>
      </c>
      <c r="G786" s="13">
        <f t="shared" si="3033"/>
        <v>392.13958912176838</v>
      </c>
      <c r="H786" s="5">
        <f t="shared" si="3034"/>
        <v>143</v>
      </c>
      <c r="I786" s="5">
        <f t="shared" si="3034"/>
        <v>139</v>
      </c>
      <c r="J786" s="8">
        <f t="shared" si="3032"/>
        <v>0.19365159552075439</v>
      </c>
      <c r="K786" s="5">
        <f t="shared" si="3031"/>
        <v>1</v>
      </c>
      <c r="L786" s="8">
        <f t="shared" si="3023"/>
        <v>0.5714285714285714</v>
      </c>
      <c r="M786" s="8">
        <f t="shared" si="3006"/>
        <v>20.058545257637597</v>
      </c>
      <c r="N786" s="5">
        <v>51279</v>
      </c>
      <c r="O786" s="18">
        <v>2623</v>
      </c>
    </row>
    <row r="787" spans="1:15" x14ac:dyDescent="0.2">
      <c r="A787" s="5" t="s">
        <v>10</v>
      </c>
      <c r="B787" s="13">
        <v>13076721</v>
      </c>
      <c r="C787" s="6">
        <f t="shared" si="3030"/>
        <v>44048</v>
      </c>
      <c r="D787" s="5">
        <f t="shared" si="3027"/>
        <v>98</v>
      </c>
      <c r="E787" s="13">
        <f t="shared" si="3024"/>
        <v>97.285714285714292</v>
      </c>
      <c r="F787" s="13">
        <f t="shared" si="3025"/>
        <v>92.4</v>
      </c>
      <c r="G787" s="13">
        <f t="shared" si="3033"/>
        <v>392.88901246726908</v>
      </c>
      <c r="H787" s="5">
        <f t="shared" si="3034"/>
        <v>144</v>
      </c>
      <c r="I787" s="5">
        <f t="shared" si="3034"/>
        <v>140</v>
      </c>
      <c r="J787" s="8">
        <f t="shared" si="3032"/>
        <v>0.19075630252100842</v>
      </c>
      <c r="K787" s="5">
        <f t="shared" si="3031"/>
        <v>1</v>
      </c>
      <c r="L787" s="8">
        <f t="shared" si="3023"/>
        <v>0.42857142857142855</v>
      </c>
      <c r="M787" s="8">
        <f t="shared" si="3006"/>
        <v>20.066192434632505</v>
      </c>
      <c r="N787" s="5">
        <v>51377</v>
      </c>
      <c r="O787" s="18">
        <v>2624</v>
      </c>
    </row>
    <row r="788" spans="1:15" x14ac:dyDescent="0.2">
      <c r="A788" s="5" t="s">
        <v>10</v>
      </c>
      <c r="B788" s="13">
        <v>13076721</v>
      </c>
      <c r="C788" s="6">
        <f t="shared" si="3030"/>
        <v>44049</v>
      </c>
      <c r="D788" s="5">
        <f t="shared" si="3027"/>
        <v>205</v>
      </c>
      <c r="E788" s="13">
        <f t="shared" si="3024"/>
        <v>110.85714285714286</v>
      </c>
      <c r="F788" s="13">
        <f t="shared" si="3025"/>
        <v>102.8</v>
      </c>
      <c r="G788" s="13">
        <f t="shared" si="3033"/>
        <v>394.45668375122477</v>
      </c>
      <c r="H788" s="5">
        <f t="shared" si="3034"/>
        <v>145</v>
      </c>
      <c r="I788" s="5">
        <f t="shared" si="3034"/>
        <v>141</v>
      </c>
      <c r="J788" s="8">
        <f t="shared" si="3032"/>
        <v>0.21695309507633898</v>
      </c>
      <c r="K788" s="5">
        <f t="shared" si="3031"/>
        <v>0</v>
      </c>
      <c r="L788" s="8">
        <f t="shared" si="3023"/>
        <v>0.2857142857142857</v>
      </c>
      <c r="M788" s="8">
        <f t="shared" si="3006"/>
        <v>20.066192434632505</v>
      </c>
      <c r="N788" s="5">
        <v>51582</v>
      </c>
      <c r="O788" s="18">
        <v>2624</v>
      </c>
    </row>
    <row r="789" spans="1:15" x14ac:dyDescent="0.2">
      <c r="A789" s="5" t="s">
        <v>10</v>
      </c>
      <c r="B789" s="13">
        <v>13076721</v>
      </c>
      <c r="C789" s="6">
        <f t="shared" si="3030"/>
        <v>44050</v>
      </c>
      <c r="D789" s="5">
        <f t="shared" si="3027"/>
        <v>128</v>
      </c>
      <c r="E789" s="13">
        <f t="shared" si="3024"/>
        <v>113.57142857142857</v>
      </c>
      <c r="F789" s="13">
        <f t="shared" si="3025"/>
        <v>126</v>
      </c>
      <c r="G789" s="13">
        <f t="shared" si="3033"/>
        <v>395.43552240657272</v>
      </c>
      <c r="H789" s="5">
        <f t="shared" si="3034"/>
        <v>146</v>
      </c>
      <c r="I789" s="5">
        <f t="shared" si="3034"/>
        <v>142</v>
      </c>
      <c r="J789" s="8">
        <f t="shared" si="3032"/>
        <v>0.22178392387371429</v>
      </c>
      <c r="K789" s="5">
        <f t="shared" si="3031"/>
        <v>2</v>
      </c>
      <c r="L789" s="8">
        <f t="shared" si="3023"/>
        <v>0.5714285714285714</v>
      </c>
      <c r="M789" s="8">
        <f t="shared" si="3006"/>
        <v>20.081486788622314</v>
      </c>
      <c r="N789" s="5">
        <v>51710</v>
      </c>
      <c r="O789" s="18">
        <v>2626</v>
      </c>
    </row>
    <row r="790" spans="1:15" x14ac:dyDescent="0.2">
      <c r="A790" s="5" t="s">
        <v>10</v>
      </c>
      <c r="B790" s="13">
        <v>13076721</v>
      </c>
      <c r="C790" s="6">
        <f t="shared" si="3030"/>
        <v>44051</v>
      </c>
      <c r="D790" s="5">
        <f t="shared" si="3027"/>
        <v>84</v>
      </c>
      <c r="E790" s="13">
        <f t="shared" si="3024"/>
        <v>103.71428571428571</v>
      </c>
      <c r="F790" s="13">
        <f t="shared" si="3025"/>
        <v>127.6</v>
      </c>
      <c r="G790" s="13">
        <f t="shared" si="3033"/>
        <v>396.07788527414476</v>
      </c>
      <c r="H790" s="5">
        <f t="shared" si="3034"/>
        <v>147</v>
      </c>
      <c r="I790" s="5">
        <f t="shared" si="3034"/>
        <v>143</v>
      </c>
      <c r="J790" s="8">
        <f t="shared" si="3032"/>
        <v>0.2020865576252881</v>
      </c>
      <c r="K790" s="5">
        <f t="shared" si="3031"/>
        <v>0</v>
      </c>
      <c r="L790" s="8">
        <f t="shared" si="3023"/>
        <v>0.5714285714285714</v>
      </c>
      <c r="M790" s="8">
        <f t="shared" si="3006"/>
        <v>20.081486788622314</v>
      </c>
      <c r="N790" s="5">
        <v>51794</v>
      </c>
      <c r="O790" s="18">
        <v>2626</v>
      </c>
    </row>
    <row r="791" spans="1:15" x14ac:dyDescent="0.2">
      <c r="A791" s="5" t="s">
        <v>10</v>
      </c>
      <c r="B791" s="13">
        <v>13076721</v>
      </c>
      <c r="C791" s="6">
        <f t="shared" si="3030"/>
        <v>44052</v>
      </c>
      <c r="D791" s="5">
        <f t="shared" si="3027"/>
        <v>9</v>
      </c>
      <c r="E791" s="13">
        <f t="shared" si="3024"/>
        <v>103.28571428571429</v>
      </c>
      <c r="F791" s="13">
        <f t="shared" si="3025"/>
        <v>104.8</v>
      </c>
      <c r="G791" s="13">
        <f t="shared" si="3033"/>
        <v>396.14670986709893</v>
      </c>
      <c r="H791" s="5">
        <f t="shared" si="3034"/>
        <v>148</v>
      </c>
      <c r="I791" s="5">
        <f t="shared" si="3034"/>
        <v>144</v>
      </c>
      <c r="J791" s="8">
        <f t="shared" si="3032"/>
        <v>0.20084560723155304</v>
      </c>
      <c r="K791" s="5">
        <f t="shared" si="3031"/>
        <v>0</v>
      </c>
      <c r="L791" s="8">
        <f t="shared" si="3023"/>
        <v>0.5714285714285714</v>
      </c>
      <c r="M791" s="8">
        <f t="shared" si="3006"/>
        <v>20.081486788622314</v>
      </c>
      <c r="N791" s="5">
        <v>51803</v>
      </c>
      <c r="O791" s="18">
        <v>2626</v>
      </c>
    </row>
    <row r="792" spans="1:15" x14ac:dyDescent="0.2">
      <c r="A792" s="5" t="s">
        <v>10</v>
      </c>
      <c r="B792" s="13">
        <v>13076721</v>
      </c>
      <c r="C792" s="6">
        <f t="shared" si="3030"/>
        <v>44053</v>
      </c>
      <c r="D792" s="5">
        <f t="shared" si="3027"/>
        <v>45</v>
      </c>
      <c r="E792" s="13">
        <f t="shared" si="3024"/>
        <v>98.857142857142861</v>
      </c>
      <c r="F792" s="13">
        <f t="shared" si="3025"/>
        <v>94.2</v>
      </c>
      <c r="G792" s="13">
        <f t="shared" si="3033"/>
        <v>396.49083283186968</v>
      </c>
      <c r="H792" s="5">
        <f t="shared" si="3034"/>
        <v>149</v>
      </c>
      <c r="I792" s="5">
        <f t="shared" si="3034"/>
        <v>145</v>
      </c>
      <c r="J792" s="8">
        <f t="shared" si="3032"/>
        <v>0.19184865026711878</v>
      </c>
      <c r="K792" s="5">
        <f t="shared" si="3031"/>
        <v>1</v>
      </c>
      <c r="L792" s="8">
        <f t="shared" si="3023"/>
        <v>0.7142857142857143</v>
      </c>
      <c r="M792" s="8">
        <f t="shared" si="3006"/>
        <v>20.089133965617222</v>
      </c>
      <c r="N792" s="5">
        <v>51848</v>
      </c>
      <c r="O792" s="18">
        <v>2627</v>
      </c>
    </row>
    <row r="793" spans="1:15" x14ac:dyDescent="0.2">
      <c r="A793" s="5" t="s">
        <v>10</v>
      </c>
      <c r="B793" s="13">
        <v>13076721</v>
      </c>
      <c r="C793" s="6">
        <f t="shared" si="3030"/>
        <v>44054</v>
      </c>
      <c r="D793" s="5">
        <f t="shared" si="3027"/>
        <v>98</v>
      </c>
      <c r="E793" s="13">
        <f t="shared" si="3024"/>
        <v>95.285714285714292</v>
      </c>
      <c r="F793" s="13">
        <f t="shared" si="3025"/>
        <v>72.8</v>
      </c>
      <c r="G793" s="13">
        <f t="shared" si="3033"/>
        <v>397.24025617737044</v>
      </c>
      <c r="H793" s="5">
        <f t="shared" si="3034"/>
        <v>150</v>
      </c>
      <c r="I793" s="5">
        <f t="shared" si="3034"/>
        <v>146</v>
      </c>
      <c r="J793" s="8">
        <f t="shared" si="3032"/>
        <v>0.18456361910717697</v>
      </c>
      <c r="K793" s="5">
        <f t="shared" si="3031"/>
        <v>0</v>
      </c>
      <c r="L793" s="8">
        <f t="shared" ref="L793:L856" si="3035">SUM(K787:K793)/7</f>
        <v>0.5714285714285714</v>
      </c>
      <c r="M793" s="8">
        <f t="shared" si="3006"/>
        <v>20.089133965617222</v>
      </c>
      <c r="N793" s="5">
        <v>51946</v>
      </c>
      <c r="O793" s="18">
        <v>2627</v>
      </c>
    </row>
    <row r="794" spans="1:15" x14ac:dyDescent="0.2">
      <c r="A794" s="5" t="s">
        <v>10</v>
      </c>
      <c r="B794" s="13">
        <v>13076721</v>
      </c>
      <c r="C794" s="6">
        <f t="shared" si="3030"/>
        <v>44055</v>
      </c>
      <c r="D794" s="5">
        <f t="shared" si="3027"/>
        <v>236</v>
      </c>
      <c r="E794" s="13">
        <f t="shared" ref="E794:E857" si="3036">SUM(D788:D794)/7</f>
        <v>115</v>
      </c>
      <c r="F794" s="13">
        <f t="shared" ref="F794:F857" si="3037">SUM(D790:D794)/5</f>
        <v>94.4</v>
      </c>
      <c r="G794" s="13">
        <f t="shared" si="3033"/>
        <v>399.04498994816817</v>
      </c>
      <c r="H794" s="5">
        <f t="shared" si="3034"/>
        <v>151</v>
      </c>
      <c r="I794" s="5">
        <f t="shared" si="3034"/>
        <v>147</v>
      </c>
      <c r="J794" s="8">
        <f t="shared" si="3032"/>
        <v>0.22233883886648623</v>
      </c>
      <c r="K794" s="5">
        <f t="shared" si="3031"/>
        <v>0</v>
      </c>
      <c r="L794" s="8">
        <f t="shared" si="3035"/>
        <v>0.42857142857142855</v>
      </c>
      <c r="M794" s="8">
        <f t="shared" si="3006"/>
        <v>20.089133965617222</v>
      </c>
      <c r="N794" s="5">
        <v>52182</v>
      </c>
      <c r="O794" s="18">
        <v>2627</v>
      </c>
    </row>
    <row r="795" spans="1:15" x14ac:dyDescent="0.2">
      <c r="A795" s="5" t="s">
        <v>10</v>
      </c>
      <c r="B795" s="13">
        <v>13076721</v>
      </c>
      <c r="C795" s="6">
        <f t="shared" si="3030"/>
        <v>44056</v>
      </c>
      <c r="D795" s="5">
        <f t="shared" si="3027"/>
        <v>254</v>
      </c>
      <c r="E795" s="13">
        <f t="shared" si="3036"/>
        <v>122</v>
      </c>
      <c r="F795" s="13">
        <f t="shared" si="3037"/>
        <v>128.4</v>
      </c>
      <c r="G795" s="13">
        <f t="shared" si="3033"/>
        <v>400.98737290487423</v>
      </c>
      <c r="H795" s="5">
        <f t="shared" si="3034"/>
        <v>152</v>
      </c>
      <c r="I795" s="5">
        <f t="shared" si="3034"/>
        <v>148</v>
      </c>
      <c r="J795" s="8">
        <f t="shared" si="3032"/>
        <v>0.23534923456381848</v>
      </c>
      <c r="K795" s="5">
        <f t="shared" si="3031"/>
        <v>0</v>
      </c>
      <c r="L795" s="8">
        <f t="shared" si="3035"/>
        <v>0.42857142857142855</v>
      </c>
      <c r="M795" s="8">
        <f t="shared" si="3006"/>
        <v>20.089133965617222</v>
      </c>
      <c r="N795" s="5">
        <v>52436</v>
      </c>
      <c r="O795" s="18">
        <v>2627</v>
      </c>
    </row>
    <row r="796" spans="1:15" x14ac:dyDescent="0.2">
      <c r="A796" s="5" t="s">
        <v>10</v>
      </c>
      <c r="B796" s="13">
        <v>13076721</v>
      </c>
      <c r="C796" s="6">
        <f t="shared" si="3030"/>
        <v>44057</v>
      </c>
      <c r="D796" s="5">
        <f t="shared" si="3027"/>
        <v>209</v>
      </c>
      <c r="E796" s="13">
        <f t="shared" si="3036"/>
        <v>133.57142857142858</v>
      </c>
      <c r="F796" s="13">
        <f t="shared" si="3037"/>
        <v>168.4</v>
      </c>
      <c r="G796" s="13">
        <f t="shared" si="3033"/>
        <v>402.5856328968095</v>
      </c>
      <c r="H796" s="5">
        <f t="shared" si="3034"/>
        <v>153</v>
      </c>
      <c r="I796" s="5">
        <f t="shared" si="3034"/>
        <v>149</v>
      </c>
      <c r="J796" s="8">
        <f t="shared" si="3032"/>
        <v>0.25706658161932705</v>
      </c>
      <c r="K796" s="5">
        <f t="shared" si="3031"/>
        <v>4</v>
      </c>
      <c r="L796" s="8">
        <f t="shared" si="3035"/>
        <v>0.7142857142857143</v>
      </c>
      <c r="M796" s="8">
        <f t="shared" si="3006"/>
        <v>20.119722673596844</v>
      </c>
      <c r="N796" s="5">
        <v>52645</v>
      </c>
      <c r="O796" s="18">
        <v>2631</v>
      </c>
    </row>
    <row r="797" spans="1:15" x14ac:dyDescent="0.2">
      <c r="A797" s="5" t="s">
        <v>10</v>
      </c>
      <c r="B797" s="13">
        <v>13076721</v>
      </c>
      <c r="C797" s="6">
        <f t="shared" si="3030"/>
        <v>44058</v>
      </c>
      <c r="D797" s="5">
        <f t="shared" si="3027"/>
        <v>202</v>
      </c>
      <c r="E797" s="13">
        <f t="shared" si="3036"/>
        <v>150.42857142857142</v>
      </c>
      <c r="F797" s="13">
        <f t="shared" si="3037"/>
        <v>199.8</v>
      </c>
      <c r="G797" s="13">
        <f t="shared" si="3033"/>
        <v>404.13036264978047</v>
      </c>
      <c r="H797" s="5">
        <f t="shared" ref="H797:I812" si="3038">H796+1</f>
        <v>154</v>
      </c>
      <c r="I797" s="5">
        <f t="shared" si="3038"/>
        <v>150</v>
      </c>
      <c r="J797" s="8">
        <f t="shared" si="3032"/>
        <v>0.28876688586989308</v>
      </c>
      <c r="K797" s="5">
        <f t="shared" si="3031"/>
        <v>0</v>
      </c>
      <c r="L797" s="8">
        <f t="shared" si="3035"/>
        <v>0.7142857142857143</v>
      </c>
      <c r="M797" s="8">
        <f t="shared" si="3006"/>
        <v>20.119722673596844</v>
      </c>
      <c r="N797" s="5">
        <v>52847</v>
      </c>
      <c r="O797" s="18">
        <v>2631</v>
      </c>
    </row>
    <row r="798" spans="1:15" x14ac:dyDescent="0.2">
      <c r="A798" s="5" t="s">
        <v>10</v>
      </c>
      <c r="B798" s="13">
        <v>13076721</v>
      </c>
      <c r="C798" s="6">
        <f t="shared" si="3030"/>
        <v>44059</v>
      </c>
      <c r="D798" s="5">
        <f t="shared" si="3027"/>
        <v>41</v>
      </c>
      <c r="E798" s="13">
        <f t="shared" si="3036"/>
        <v>155</v>
      </c>
      <c r="F798" s="13">
        <f t="shared" si="3037"/>
        <v>188.4</v>
      </c>
      <c r="G798" s="13">
        <f t="shared" si="3033"/>
        <v>404.44389690657158</v>
      </c>
      <c r="H798" s="5">
        <f t="shared" si="3038"/>
        <v>155</v>
      </c>
      <c r="I798" s="5">
        <f t="shared" si="3038"/>
        <v>151</v>
      </c>
      <c r="J798" s="8">
        <f t="shared" si="3032"/>
        <v>0.29668559803339833</v>
      </c>
      <c r="K798" s="5">
        <f t="shared" si="3031"/>
        <v>0</v>
      </c>
      <c r="L798" s="8">
        <f t="shared" si="3035"/>
        <v>0.7142857142857143</v>
      </c>
      <c r="M798" s="8">
        <f t="shared" si="3006"/>
        <v>20.119722673596844</v>
      </c>
      <c r="N798" s="5">
        <v>52888</v>
      </c>
      <c r="O798" s="18">
        <v>2631</v>
      </c>
    </row>
    <row r="799" spans="1:15" x14ac:dyDescent="0.2">
      <c r="A799" s="5" t="s">
        <v>10</v>
      </c>
      <c r="B799" s="13">
        <v>13076721</v>
      </c>
      <c r="C799" s="6">
        <f t="shared" si="3030"/>
        <v>44060</v>
      </c>
      <c r="D799" s="5">
        <f t="shared" si="3027"/>
        <v>96</v>
      </c>
      <c r="E799" s="13">
        <f t="shared" si="3036"/>
        <v>162.28571428571428</v>
      </c>
      <c r="F799" s="13">
        <f t="shared" si="3037"/>
        <v>160.4</v>
      </c>
      <c r="G799" s="13">
        <f t="shared" si="3033"/>
        <v>405.17802589808252</v>
      </c>
      <c r="H799" s="5">
        <f t="shared" si="3038"/>
        <v>156</v>
      </c>
      <c r="I799" s="5">
        <f t="shared" si="3038"/>
        <v>152</v>
      </c>
      <c r="J799" s="8">
        <f t="shared" si="3032"/>
        <v>0.30971231651726316</v>
      </c>
      <c r="K799" s="5">
        <f t="shared" si="3031"/>
        <v>0</v>
      </c>
      <c r="L799" s="8">
        <f t="shared" si="3035"/>
        <v>0.5714285714285714</v>
      </c>
      <c r="M799" s="8">
        <f t="shared" si="3006"/>
        <v>20.119722673596844</v>
      </c>
      <c r="N799" s="5">
        <v>52984</v>
      </c>
      <c r="O799" s="18">
        <v>2631</v>
      </c>
    </row>
    <row r="800" spans="1:15" x14ac:dyDescent="0.2">
      <c r="A800" s="5" t="s">
        <v>10</v>
      </c>
      <c r="B800" s="13">
        <v>13076721</v>
      </c>
      <c r="C800" s="6">
        <f t="shared" si="3030"/>
        <v>44061</v>
      </c>
      <c r="D800" s="5">
        <f t="shared" si="3027"/>
        <v>314</v>
      </c>
      <c r="E800" s="13">
        <f t="shared" si="3036"/>
        <v>193.14285714285714</v>
      </c>
      <c r="F800" s="13">
        <f t="shared" si="3037"/>
        <v>172.4</v>
      </c>
      <c r="G800" s="13">
        <f t="shared" si="3033"/>
        <v>407.5792394744829</v>
      </c>
      <c r="H800" s="5">
        <f t="shared" si="3038"/>
        <v>157</v>
      </c>
      <c r="I800" s="5">
        <f t="shared" si="3038"/>
        <v>153</v>
      </c>
      <c r="J800" s="8">
        <f t="shared" si="3032"/>
        <v>0.36746319932160637</v>
      </c>
      <c r="K800" s="5">
        <f t="shared" si="3031"/>
        <v>0</v>
      </c>
      <c r="L800" s="8">
        <f t="shared" si="3035"/>
        <v>0.5714285714285714</v>
      </c>
      <c r="M800" s="8">
        <f t="shared" si="3006"/>
        <v>20.119722673596844</v>
      </c>
      <c r="N800" s="5">
        <v>53298</v>
      </c>
      <c r="O800" s="18">
        <v>2631</v>
      </c>
    </row>
    <row r="801" spans="1:15" x14ac:dyDescent="0.2">
      <c r="A801" s="5" t="s">
        <v>10</v>
      </c>
      <c r="B801" s="13">
        <v>13076721</v>
      </c>
      <c r="C801" s="6">
        <f t="shared" si="3030"/>
        <v>44062</v>
      </c>
      <c r="D801" s="5">
        <f t="shared" si="3027"/>
        <v>409</v>
      </c>
      <c r="E801" s="13">
        <f t="shared" si="3036"/>
        <v>217.85714285714286</v>
      </c>
      <c r="F801" s="13">
        <f t="shared" si="3037"/>
        <v>212.4</v>
      </c>
      <c r="G801" s="13">
        <f t="shared" si="3033"/>
        <v>410.70693486539932</v>
      </c>
      <c r="H801" s="5">
        <f t="shared" si="3038"/>
        <v>158</v>
      </c>
      <c r="I801" s="5">
        <f t="shared" si="3038"/>
        <v>154</v>
      </c>
      <c r="J801" s="8">
        <f t="shared" si="3032"/>
        <v>0.4129657712305026</v>
      </c>
      <c r="K801" s="5">
        <f t="shared" si="3031"/>
        <v>0</v>
      </c>
      <c r="L801" s="8">
        <f t="shared" si="3035"/>
        <v>0.5714285714285714</v>
      </c>
      <c r="M801" s="8">
        <f t="shared" si="3006"/>
        <v>20.119722673596844</v>
      </c>
      <c r="N801" s="5">
        <v>53707</v>
      </c>
      <c r="O801" s="18">
        <v>2631</v>
      </c>
    </row>
    <row r="802" spans="1:15" x14ac:dyDescent="0.2">
      <c r="A802" s="5" t="s">
        <v>10</v>
      </c>
      <c r="B802" s="13">
        <v>13076721</v>
      </c>
      <c r="C802" s="6">
        <f t="shared" si="3030"/>
        <v>44063</v>
      </c>
      <c r="D802" s="5">
        <f t="shared" si="3027"/>
        <v>394</v>
      </c>
      <c r="E802" s="13">
        <f t="shared" si="3036"/>
        <v>237.85714285714286</v>
      </c>
      <c r="F802" s="13">
        <f t="shared" si="3037"/>
        <v>250.8</v>
      </c>
      <c r="G802" s="13">
        <f t="shared" si="3033"/>
        <v>413.71992260139217</v>
      </c>
      <c r="H802" s="5">
        <f t="shared" si="3038"/>
        <v>159</v>
      </c>
      <c r="I802" s="5">
        <f t="shared" si="3038"/>
        <v>155</v>
      </c>
      <c r="J802" s="8">
        <f t="shared" si="3032"/>
        <v>0.44902307142568199</v>
      </c>
      <c r="K802" s="5">
        <f t="shared" si="3031"/>
        <v>0</v>
      </c>
      <c r="L802" s="8">
        <f t="shared" si="3035"/>
        <v>0.5714285714285714</v>
      </c>
      <c r="M802" s="8">
        <f t="shared" si="3006"/>
        <v>20.119722673596844</v>
      </c>
      <c r="N802" s="5">
        <v>54101</v>
      </c>
      <c r="O802" s="18">
        <v>2631</v>
      </c>
    </row>
    <row r="803" spans="1:15" x14ac:dyDescent="0.2">
      <c r="A803" s="5" t="s">
        <v>10</v>
      </c>
      <c r="B803" s="13">
        <v>13076721</v>
      </c>
      <c r="C803" s="6">
        <f t="shared" si="3030"/>
        <v>44064</v>
      </c>
      <c r="D803" s="5">
        <f t="shared" si="3027"/>
        <v>315</v>
      </c>
      <c r="E803" s="13">
        <f t="shared" si="3036"/>
        <v>253</v>
      </c>
      <c r="F803" s="13">
        <f t="shared" si="3037"/>
        <v>305.60000000000002</v>
      </c>
      <c r="G803" s="13">
        <f t="shared" si="3033"/>
        <v>416.12878335478746</v>
      </c>
      <c r="H803" s="5">
        <f t="shared" si="3038"/>
        <v>160</v>
      </c>
      <c r="I803" s="5">
        <f t="shared" si="3038"/>
        <v>156</v>
      </c>
      <c r="J803" s="8">
        <f t="shared" si="3032"/>
        <v>0.47547453486186814</v>
      </c>
      <c r="K803" s="5">
        <f t="shared" si="3031"/>
        <v>1</v>
      </c>
      <c r="L803" s="8">
        <f t="shared" si="3035"/>
        <v>0.14285714285714285</v>
      </c>
      <c r="M803" s="8">
        <f t="shared" si="3006"/>
        <v>20.127369850591748</v>
      </c>
      <c r="N803" s="5">
        <v>54416</v>
      </c>
      <c r="O803" s="18">
        <v>2632</v>
      </c>
    </row>
    <row r="804" spans="1:15" x14ac:dyDescent="0.2">
      <c r="A804" s="5" t="s">
        <v>10</v>
      </c>
      <c r="B804" s="13">
        <v>13076721</v>
      </c>
      <c r="C804" s="6">
        <f t="shared" si="3030"/>
        <v>44065</v>
      </c>
      <c r="D804" s="5">
        <f t="shared" si="3027"/>
        <v>401</v>
      </c>
      <c r="E804" s="13">
        <f t="shared" si="3036"/>
        <v>281.42857142857144</v>
      </c>
      <c r="F804" s="13">
        <f t="shared" si="3037"/>
        <v>366.6</v>
      </c>
      <c r="G804" s="13">
        <f t="shared" si="3033"/>
        <v>419.19530132974467</v>
      </c>
      <c r="H804" s="5">
        <f t="shared" si="3038"/>
        <v>161</v>
      </c>
      <c r="I804" s="5">
        <f t="shared" si="3038"/>
        <v>157</v>
      </c>
      <c r="J804" s="8">
        <f t="shared" si="3032"/>
        <v>0.52639876443254485</v>
      </c>
      <c r="K804" s="5">
        <f t="shared" si="3031"/>
        <v>1</v>
      </c>
      <c r="L804" s="8">
        <f t="shared" si="3035"/>
        <v>0.2857142857142857</v>
      </c>
      <c r="M804" s="8">
        <f t="shared" si="3006"/>
        <v>20.135017027586656</v>
      </c>
      <c r="N804" s="5">
        <v>54817</v>
      </c>
      <c r="O804" s="18">
        <v>2633</v>
      </c>
    </row>
    <row r="805" spans="1:15" x14ac:dyDescent="0.2">
      <c r="A805" s="5" t="s">
        <v>10</v>
      </c>
      <c r="B805" s="13">
        <v>13076721</v>
      </c>
      <c r="C805" s="6">
        <f t="shared" si="3030"/>
        <v>44066</v>
      </c>
      <c r="D805" s="5">
        <f t="shared" si="3027"/>
        <v>41</v>
      </c>
      <c r="E805" s="13">
        <f t="shared" si="3036"/>
        <v>281.42857142857144</v>
      </c>
      <c r="F805" s="13">
        <f t="shared" si="3037"/>
        <v>312</v>
      </c>
      <c r="G805" s="13">
        <f t="shared" si="3033"/>
        <v>419.50883558653578</v>
      </c>
      <c r="H805" s="5">
        <f t="shared" si="3038"/>
        <v>162</v>
      </c>
      <c r="I805" s="5">
        <f t="shared" si="3038"/>
        <v>158</v>
      </c>
      <c r="J805" s="8">
        <f t="shared" si="3032"/>
        <v>0.52364231774190551</v>
      </c>
      <c r="K805" s="5">
        <f t="shared" si="3031"/>
        <v>0</v>
      </c>
      <c r="L805" s="8">
        <f t="shared" si="3035"/>
        <v>0.2857142857142857</v>
      </c>
      <c r="M805" s="8">
        <f t="shared" si="3006"/>
        <v>20.135017027586656</v>
      </c>
      <c r="N805" s="5">
        <v>54858</v>
      </c>
      <c r="O805" s="18">
        <v>2633</v>
      </c>
    </row>
    <row r="806" spans="1:15" x14ac:dyDescent="0.2">
      <c r="A806" s="5" t="s">
        <v>10</v>
      </c>
      <c r="B806" s="13">
        <v>13076721</v>
      </c>
      <c r="C806" s="6">
        <f t="shared" si="3030"/>
        <v>44067</v>
      </c>
      <c r="D806" s="5">
        <f t="shared" si="3027"/>
        <v>203</v>
      </c>
      <c r="E806" s="13">
        <f t="shared" si="3036"/>
        <v>296.71428571428572</v>
      </c>
      <c r="F806" s="13">
        <f t="shared" si="3037"/>
        <v>270.8</v>
      </c>
      <c r="G806" s="13">
        <f t="shared" si="3033"/>
        <v>421.06121251650166</v>
      </c>
      <c r="H806" s="5">
        <f t="shared" si="3038"/>
        <v>163</v>
      </c>
      <c r="I806" s="5">
        <f t="shared" si="3038"/>
        <v>159</v>
      </c>
      <c r="J806" s="8">
        <f t="shared" si="3032"/>
        <v>0.5492079189594401</v>
      </c>
      <c r="K806" s="5">
        <f t="shared" si="3031"/>
        <v>1</v>
      </c>
      <c r="L806" s="8">
        <f t="shared" si="3035"/>
        <v>0.42857142857142855</v>
      </c>
      <c r="M806" s="8">
        <f t="shared" si="3006"/>
        <v>20.14266420458156</v>
      </c>
      <c r="N806" s="5">
        <v>55061</v>
      </c>
      <c r="O806" s="18">
        <v>2634</v>
      </c>
    </row>
    <row r="807" spans="1:15" x14ac:dyDescent="0.2">
      <c r="A807" s="5" t="s">
        <v>10</v>
      </c>
      <c r="B807" s="13">
        <v>13076721</v>
      </c>
      <c r="C807" s="6">
        <f t="shared" si="3030"/>
        <v>44068</v>
      </c>
      <c r="D807" s="5">
        <f t="shared" si="3027"/>
        <v>353</v>
      </c>
      <c r="E807" s="13">
        <f t="shared" si="3036"/>
        <v>302.28571428571428</v>
      </c>
      <c r="F807" s="13">
        <f t="shared" si="3037"/>
        <v>262.60000000000002</v>
      </c>
      <c r="G807" s="13">
        <f t="shared" si="3033"/>
        <v>423.76066599570333</v>
      </c>
      <c r="H807" s="5">
        <f t="shared" si="3038"/>
        <v>164</v>
      </c>
      <c r="I807" s="5">
        <f t="shared" si="3038"/>
        <v>160</v>
      </c>
      <c r="J807" s="8">
        <f t="shared" si="3032"/>
        <v>0.55646429529424757</v>
      </c>
      <c r="K807" s="5">
        <f t="shared" si="3031"/>
        <v>0</v>
      </c>
      <c r="L807" s="8">
        <f t="shared" si="3035"/>
        <v>0.42857142857142855</v>
      </c>
      <c r="M807" s="8">
        <f t="shared" si="3006"/>
        <v>20.14266420458156</v>
      </c>
      <c r="N807" s="5">
        <v>55414</v>
      </c>
      <c r="O807" s="18">
        <v>2634</v>
      </c>
    </row>
    <row r="808" spans="1:15" x14ac:dyDescent="0.2">
      <c r="A808" s="5" t="s">
        <v>10</v>
      </c>
      <c r="B808" s="13">
        <v>13076721</v>
      </c>
      <c r="C808" s="6">
        <f t="shared" si="3030"/>
        <v>44069</v>
      </c>
      <c r="D808" s="5">
        <f t="shared" si="3027"/>
        <v>353</v>
      </c>
      <c r="E808" s="13">
        <f t="shared" si="3036"/>
        <v>294.28571428571428</v>
      </c>
      <c r="F808" s="13">
        <f t="shared" si="3037"/>
        <v>270.2</v>
      </c>
      <c r="G808" s="13">
        <f t="shared" si="3033"/>
        <v>426.46011947490507</v>
      </c>
      <c r="H808" s="5">
        <f t="shared" si="3038"/>
        <v>165</v>
      </c>
      <c r="I808" s="5">
        <f t="shared" si="3038"/>
        <v>161</v>
      </c>
      <c r="J808" s="8">
        <f t="shared" si="3032"/>
        <v>0.53873955865200029</v>
      </c>
      <c r="K808" s="5">
        <f t="shared" si="3031"/>
        <v>1</v>
      </c>
      <c r="L808" s="8">
        <f t="shared" si="3035"/>
        <v>0.5714285714285714</v>
      </c>
      <c r="M808" s="8">
        <f t="shared" si="3006"/>
        <v>20.150311381576465</v>
      </c>
      <c r="N808" s="5">
        <v>55767</v>
      </c>
      <c r="O808" s="18">
        <v>2635</v>
      </c>
    </row>
    <row r="809" spans="1:15" x14ac:dyDescent="0.2">
      <c r="A809" s="5" t="s">
        <v>10</v>
      </c>
      <c r="B809" s="13">
        <v>13076721</v>
      </c>
      <c r="C809" s="6">
        <f t="shared" si="3030"/>
        <v>44070</v>
      </c>
      <c r="D809" s="5">
        <f t="shared" ref="D809:D860" si="3039">N809-N808</f>
        <v>424</v>
      </c>
      <c r="E809" s="13">
        <f t="shared" si="3036"/>
        <v>298.57142857142856</v>
      </c>
      <c r="F809" s="13">
        <f t="shared" si="3037"/>
        <v>274.8</v>
      </c>
      <c r="G809" s="13">
        <f t="shared" si="3033"/>
        <v>429.70252252074505</v>
      </c>
      <c r="H809" s="5">
        <f t="shared" si="3038"/>
        <v>166</v>
      </c>
      <c r="I809" s="5">
        <f t="shared" si="3038"/>
        <v>162</v>
      </c>
      <c r="J809" s="8">
        <f t="shared" si="3032"/>
        <v>0.54365638835274721</v>
      </c>
      <c r="K809" s="5">
        <f t="shared" si="3031"/>
        <v>0</v>
      </c>
      <c r="L809" s="8">
        <f t="shared" si="3035"/>
        <v>0.5714285714285714</v>
      </c>
      <c r="M809" s="8">
        <f t="shared" si="3006"/>
        <v>20.150311381576465</v>
      </c>
      <c r="N809" s="5">
        <v>56191</v>
      </c>
      <c r="O809" s="18">
        <v>2635</v>
      </c>
    </row>
    <row r="810" spans="1:15" x14ac:dyDescent="0.2">
      <c r="A810" s="5" t="s">
        <v>10</v>
      </c>
      <c r="B810" s="13">
        <v>13076721</v>
      </c>
      <c r="C810" s="6">
        <f t="shared" si="3030"/>
        <v>44071</v>
      </c>
      <c r="D810" s="5">
        <f t="shared" si="3039"/>
        <v>448</v>
      </c>
      <c r="E810" s="13">
        <f t="shared" si="3036"/>
        <v>317.57142857142856</v>
      </c>
      <c r="F810" s="13">
        <f t="shared" si="3037"/>
        <v>356.2</v>
      </c>
      <c r="G810" s="13">
        <f t="shared" si="3033"/>
        <v>433.12845781446282</v>
      </c>
      <c r="H810" s="5">
        <f t="shared" si="3038"/>
        <v>167</v>
      </c>
      <c r="I810" s="5">
        <f t="shared" si="3038"/>
        <v>163</v>
      </c>
      <c r="J810" s="8">
        <f t="shared" si="3032"/>
        <v>0.57512599476358517</v>
      </c>
      <c r="K810" s="5">
        <f t="shared" si="3031"/>
        <v>1</v>
      </c>
      <c r="L810" s="8">
        <f t="shared" si="3035"/>
        <v>0.5714285714285714</v>
      </c>
      <c r="M810" s="8">
        <f t="shared" si="3006"/>
        <v>20.157958558571373</v>
      </c>
      <c r="N810" s="5">
        <v>56639</v>
      </c>
      <c r="O810" s="18">
        <v>2636</v>
      </c>
    </row>
    <row r="811" spans="1:15" x14ac:dyDescent="0.2">
      <c r="A811" s="5" t="s">
        <v>10</v>
      </c>
      <c r="B811" s="13">
        <v>13076721</v>
      </c>
      <c r="C811" s="6">
        <f t="shared" si="3030"/>
        <v>44072</v>
      </c>
      <c r="D811" s="5">
        <f t="shared" si="3039"/>
        <v>333</v>
      </c>
      <c r="E811" s="13">
        <f t="shared" si="3036"/>
        <v>307.85714285714283</v>
      </c>
      <c r="F811" s="13">
        <f t="shared" si="3037"/>
        <v>382.2</v>
      </c>
      <c r="G811" s="13">
        <f t="shared" si="3033"/>
        <v>435.6749677537664</v>
      </c>
      <c r="H811" s="5">
        <f t="shared" si="3038"/>
        <v>168</v>
      </c>
      <c r="I811" s="5">
        <f t="shared" si="3038"/>
        <v>164</v>
      </c>
      <c r="J811" s="8">
        <f t="shared" si="3032"/>
        <v>0.5543451139172777</v>
      </c>
      <c r="K811" s="5">
        <f t="shared" si="3031"/>
        <v>2</v>
      </c>
      <c r="L811" s="8">
        <f t="shared" si="3035"/>
        <v>0.7142857142857143</v>
      </c>
      <c r="M811" s="8">
        <f t="shared" si="3006"/>
        <v>20.173252912561182</v>
      </c>
      <c r="N811" s="5">
        <v>56972</v>
      </c>
      <c r="O811" s="18">
        <v>2638</v>
      </c>
    </row>
    <row r="812" spans="1:15" x14ac:dyDescent="0.2">
      <c r="A812" s="5" t="s">
        <v>10</v>
      </c>
      <c r="B812" s="13">
        <v>13076721</v>
      </c>
      <c r="C812" s="6">
        <f t="shared" si="3030"/>
        <v>44073</v>
      </c>
      <c r="D812" s="5">
        <f t="shared" si="3039"/>
        <v>87</v>
      </c>
      <c r="E812" s="13">
        <f t="shared" si="3036"/>
        <v>314.42857142857144</v>
      </c>
      <c r="F812" s="13">
        <f t="shared" si="3037"/>
        <v>329</v>
      </c>
      <c r="G812" s="13">
        <f t="shared" si="3033"/>
        <v>436.34027215232317</v>
      </c>
      <c r="H812" s="5">
        <f t="shared" si="3038"/>
        <v>169</v>
      </c>
      <c r="I812" s="5">
        <f t="shared" si="3038"/>
        <v>165</v>
      </c>
      <c r="J812" s="8">
        <f t="shared" si="3032"/>
        <v>0.5630567252150156</v>
      </c>
      <c r="K812" s="5">
        <f t="shared" si="3031"/>
        <v>0</v>
      </c>
      <c r="L812" s="8">
        <f t="shared" si="3035"/>
        <v>0.7142857142857143</v>
      </c>
      <c r="M812" s="8">
        <f t="shared" si="3006"/>
        <v>20.173252912561182</v>
      </c>
      <c r="N812" s="5">
        <v>57059</v>
      </c>
      <c r="O812" s="18">
        <v>2638</v>
      </c>
    </row>
    <row r="813" spans="1:15" x14ac:dyDescent="0.2">
      <c r="A813" s="5" t="s">
        <v>10</v>
      </c>
      <c r="B813" s="13">
        <v>13076721</v>
      </c>
      <c r="C813" s="6">
        <f t="shared" si="3030"/>
        <v>44074</v>
      </c>
      <c r="D813" s="5">
        <f t="shared" si="3039"/>
        <v>160</v>
      </c>
      <c r="E813" s="13">
        <f t="shared" si="3036"/>
        <v>308.28571428571428</v>
      </c>
      <c r="F813" s="13">
        <f t="shared" si="3037"/>
        <v>290.39999999999998</v>
      </c>
      <c r="G813" s="13">
        <f t="shared" si="3033"/>
        <v>437.56382047150811</v>
      </c>
      <c r="H813" s="5">
        <f t="shared" ref="H813:I828" si="3040">H812+1</f>
        <v>170</v>
      </c>
      <c r="I813" s="5">
        <f t="shared" si="3040"/>
        <v>166</v>
      </c>
      <c r="J813" s="8">
        <f t="shared" si="3032"/>
        <v>0.54896553829403494</v>
      </c>
      <c r="K813" s="5">
        <f t="shared" si="3031"/>
        <v>1</v>
      </c>
      <c r="L813" s="8">
        <f t="shared" si="3035"/>
        <v>0.7142857142857143</v>
      </c>
      <c r="M813" s="8">
        <f t="shared" si="3006"/>
        <v>20.18090008955609</v>
      </c>
      <c r="N813" s="5">
        <v>57219</v>
      </c>
      <c r="O813" s="18">
        <v>2639</v>
      </c>
    </row>
    <row r="814" spans="1:15" x14ac:dyDescent="0.2">
      <c r="A814" s="5" t="s">
        <v>10</v>
      </c>
      <c r="B814" s="13">
        <v>13076721</v>
      </c>
      <c r="C814" s="6">
        <f t="shared" si="3030"/>
        <v>44075</v>
      </c>
      <c r="D814" s="5">
        <f t="shared" si="3039"/>
        <v>266</v>
      </c>
      <c r="E814" s="13">
        <f t="shared" si="3036"/>
        <v>295.85714285714283</v>
      </c>
      <c r="F814" s="13">
        <f t="shared" si="3037"/>
        <v>258.8</v>
      </c>
      <c r="G814" s="13">
        <f t="shared" si="3033"/>
        <v>439.59796955215302</v>
      </c>
      <c r="H814" s="5">
        <f t="shared" si="3040"/>
        <v>171</v>
      </c>
      <c r="I814" s="5">
        <f t="shared" si="3040"/>
        <v>167</v>
      </c>
      <c r="J814" s="8">
        <f t="shared" si="3032"/>
        <v>0.52395758751812083</v>
      </c>
      <c r="K814" s="5">
        <f t="shared" si="3031"/>
        <v>1</v>
      </c>
      <c r="L814" s="8">
        <f t="shared" si="3035"/>
        <v>0.8571428571428571</v>
      </c>
      <c r="M814" s="8">
        <f t="shared" si="3006"/>
        <v>20.188547266550994</v>
      </c>
      <c r="N814" s="5">
        <v>57485</v>
      </c>
      <c r="O814" s="18">
        <v>2640</v>
      </c>
    </row>
    <row r="815" spans="1:15" x14ac:dyDescent="0.2">
      <c r="A815" s="5" t="s">
        <v>10</v>
      </c>
      <c r="B815" s="13">
        <v>13076721</v>
      </c>
      <c r="C815" s="6">
        <f t="shared" si="3030"/>
        <v>44076</v>
      </c>
      <c r="D815" s="5">
        <f t="shared" si="3039"/>
        <v>296</v>
      </c>
      <c r="E815" s="13">
        <f t="shared" si="3036"/>
        <v>287.71428571428572</v>
      </c>
      <c r="F815" s="13">
        <f t="shared" si="3037"/>
        <v>228.4</v>
      </c>
      <c r="G815" s="13">
        <f t="shared" si="3033"/>
        <v>441.86153394264511</v>
      </c>
      <c r="H815" s="5">
        <f t="shared" si="3040"/>
        <v>172</v>
      </c>
      <c r="I815" s="5">
        <f t="shared" si="3040"/>
        <v>168</v>
      </c>
      <c r="J815" s="8">
        <f t="shared" si="3032"/>
        <v>0.50688089557347515</v>
      </c>
      <c r="K815" s="5">
        <f t="shared" si="3031"/>
        <v>1</v>
      </c>
      <c r="L815" s="8">
        <f t="shared" si="3035"/>
        <v>0.8571428571428571</v>
      </c>
      <c r="M815" s="8">
        <f t="shared" si="3006"/>
        <v>20.196194443545899</v>
      </c>
      <c r="N815" s="5">
        <v>57781</v>
      </c>
      <c r="O815" s="18">
        <v>2641</v>
      </c>
    </row>
    <row r="816" spans="1:15" x14ac:dyDescent="0.2">
      <c r="A816" s="5" t="s">
        <v>10</v>
      </c>
      <c r="B816" s="13">
        <v>13076721</v>
      </c>
      <c r="C816" s="6">
        <f t="shared" si="3030"/>
        <v>44077</v>
      </c>
      <c r="D816" s="5">
        <f t="shared" si="3039"/>
        <v>296</v>
      </c>
      <c r="E816" s="13">
        <f t="shared" si="3036"/>
        <v>269.42857142857144</v>
      </c>
      <c r="F816" s="13">
        <f t="shared" si="3037"/>
        <v>221</v>
      </c>
      <c r="G816" s="13">
        <f t="shared" si="3033"/>
        <v>444.12509833313715</v>
      </c>
      <c r="H816" s="5">
        <f t="shared" si="3040"/>
        <v>173</v>
      </c>
      <c r="I816" s="5">
        <f t="shared" si="3040"/>
        <v>169</v>
      </c>
      <c r="J816" s="8">
        <f t="shared" si="3032"/>
        <v>0.47227216498975827</v>
      </c>
      <c r="K816" s="5">
        <f t="shared" si="3031"/>
        <v>0</v>
      </c>
      <c r="L816" s="8">
        <f t="shared" si="3035"/>
        <v>0.8571428571428571</v>
      </c>
      <c r="M816" s="8">
        <f t="shared" si="3006"/>
        <v>20.196194443545899</v>
      </c>
      <c r="N816" s="5">
        <v>58077</v>
      </c>
      <c r="O816" s="18">
        <v>2641</v>
      </c>
    </row>
    <row r="817" spans="1:15" x14ac:dyDescent="0.2">
      <c r="A817" s="5" t="s">
        <v>10</v>
      </c>
      <c r="B817" s="13">
        <v>13076721</v>
      </c>
      <c r="C817" s="6">
        <f t="shared" si="3030"/>
        <v>44078</v>
      </c>
      <c r="D817" s="5">
        <f t="shared" si="3039"/>
        <v>308</v>
      </c>
      <c r="E817" s="13">
        <f t="shared" si="3036"/>
        <v>249.42857142857142</v>
      </c>
      <c r="F817" s="13">
        <f t="shared" si="3037"/>
        <v>265.2</v>
      </c>
      <c r="G817" s="13">
        <f t="shared" si="3033"/>
        <v>446.48042884756813</v>
      </c>
      <c r="H817" s="5">
        <f t="shared" si="3040"/>
        <v>174</v>
      </c>
      <c r="I817" s="5">
        <f t="shared" si="3040"/>
        <v>170</v>
      </c>
      <c r="J817" s="8">
        <f t="shared" si="3032"/>
        <v>0.43515970809905491</v>
      </c>
      <c r="K817" s="5">
        <f t="shared" si="3031"/>
        <v>0</v>
      </c>
      <c r="L817" s="8">
        <f t="shared" si="3035"/>
        <v>0.7142857142857143</v>
      </c>
      <c r="M817" s="8">
        <f t="shared" si="3006"/>
        <v>20.196194443545899</v>
      </c>
      <c r="N817" s="5">
        <v>58385</v>
      </c>
      <c r="O817" s="18">
        <v>2641</v>
      </c>
    </row>
    <row r="818" spans="1:15" x14ac:dyDescent="0.2">
      <c r="A818" s="5" t="s">
        <v>10</v>
      </c>
      <c r="B818" s="13">
        <v>13076721</v>
      </c>
      <c r="C818" s="6">
        <f t="shared" si="3030"/>
        <v>44079</v>
      </c>
      <c r="D818" s="5">
        <f t="shared" si="3039"/>
        <v>307</v>
      </c>
      <c r="E818" s="13">
        <f t="shared" si="3036"/>
        <v>245.71428571428572</v>
      </c>
      <c r="F818" s="13">
        <f t="shared" si="3037"/>
        <v>294.60000000000002</v>
      </c>
      <c r="G818" s="13">
        <f t="shared" si="3033"/>
        <v>448.82811218500416</v>
      </c>
      <c r="H818" s="5">
        <f t="shared" si="3040"/>
        <v>175</v>
      </c>
      <c r="I818" s="5">
        <f t="shared" si="3040"/>
        <v>171</v>
      </c>
      <c r="J818" s="8">
        <f t="shared" si="3032"/>
        <v>0.42682230791755382</v>
      </c>
      <c r="K818" s="5">
        <f t="shared" si="3031"/>
        <v>0</v>
      </c>
      <c r="L818" s="8">
        <f t="shared" si="3035"/>
        <v>0.42857142857142855</v>
      </c>
      <c r="M818" s="8">
        <f t="shared" si="3006"/>
        <v>20.196194443545899</v>
      </c>
      <c r="N818" s="5">
        <v>58692</v>
      </c>
      <c r="O818" s="18">
        <v>2641</v>
      </c>
    </row>
    <row r="819" spans="1:15" x14ac:dyDescent="0.2">
      <c r="A819" s="5" t="s">
        <v>10</v>
      </c>
      <c r="B819" s="13">
        <v>13076721</v>
      </c>
      <c r="C819" s="6">
        <f t="shared" si="3030"/>
        <v>44080</v>
      </c>
      <c r="D819" s="5">
        <f t="shared" si="3039"/>
        <v>322</v>
      </c>
      <c r="E819" s="13">
        <f t="shared" si="3036"/>
        <v>279.28571428571428</v>
      </c>
      <c r="F819" s="13">
        <f t="shared" si="3037"/>
        <v>305.8</v>
      </c>
      <c r="G819" s="13">
        <f t="shared" si="3033"/>
        <v>451.2905031773638</v>
      </c>
      <c r="H819" s="5">
        <f t="shared" si="3040"/>
        <v>176</v>
      </c>
      <c r="I819" s="5">
        <f t="shared" si="3040"/>
        <v>172</v>
      </c>
      <c r="J819" s="8">
        <f t="shared" si="3032"/>
        <v>0.48307626921803415</v>
      </c>
      <c r="K819" s="5">
        <f t="shared" si="3031"/>
        <v>1</v>
      </c>
      <c r="L819" s="8">
        <f t="shared" si="3035"/>
        <v>0.5714285714285714</v>
      </c>
      <c r="M819" s="8">
        <f t="shared" si="3006"/>
        <v>20.203841620540807</v>
      </c>
      <c r="N819" s="5">
        <v>59014</v>
      </c>
      <c r="O819" s="18">
        <v>2642</v>
      </c>
    </row>
    <row r="820" spans="1:15" x14ac:dyDescent="0.2">
      <c r="A820" s="5" t="s">
        <v>10</v>
      </c>
      <c r="B820" s="13">
        <v>13076721</v>
      </c>
      <c r="C820" s="6">
        <f t="shared" si="3030"/>
        <v>44081</v>
      </c>
      <c r="D820" s="5">
        <f t="shared" si="3039"/>
        <v>284</v>
      </c>
      <c r="E820" s="13">
        <f t="shared" si="3036"/>
        <v>297</v>
      </c>
      <c r="F820" s="13">
        <f t="shared" si="3037"/>
        <v>303.39999999999998</v>
      </c>
      <c r="G820" s="13">
        <f t="shared" si="3033"/>
        <v>453.462301443917</v>
      </c>
      <c r="H820" s="5">
        <f t="shared" si="3040"/>
        <v>177</v>
      </c>
      <c r="I820" s="5">
        <f t="shared" si="3040"/>
        <v>173</v>
      </c>
      <c r="J820" s="8">
        <f t="shared" si="3032"/>
        <v>0.51124668943792373</v>
      </c>
      <c r="K820" s="5">
        <f t="shared" si="3031"/>
        <v>0</v>
      </c>
      <c r="L820" s="8">
        <f t="shared" si="3035"/>
        <v>0.42857142857142855</v>
      </c>
      <c r="M820" s="8">
        <f t="shared" si="3006"/>
        <v>20.203841620540807</v>
      </c>
      <c r="N820" s="5">
        <v>59298</v>
      </c>
      <c r="O820" s="18">
        <v>2642</v>
      </c>
    </row>
    <row r="821" spans="1:15" x14ac:dyDescent="0.2">
      <c r="A821" s="5" t="s">
        <v>10</v>
      </c>
      <c r="B821" s="13">
        <v>13076721</v>
      </c>
      <c r="C821" s="6">
        <f t="shared" si="3030"/>
        <v>44082</v>
      </c>
      <c r="D821" s="5">
        <f t="shared" si="3039"/>
        <v>506</v>
      </c>
      <c r="E821" s="13">
        <f t="shared" si="3036"/>
        <v>331.28571428571428</v>
      </c>
      <c r="F821" s="13">
        <f t="shared" si="3037"/>
        <v>345.4</v>
      </c>
      <c r="G821" s="13">
        <f t="shared" si="3033"/>
        <v>457.33177300333926</v>
      </c>
      <c r="H821" s="5">
        <f t="shared" si="3040"/>
        <v>178</v>
      </c>
      <c r="I821" s="5">
        <f t="shared" si="3040"/>
        <v>174</v>
      </c>
      <c r="J821" s="8">
        <f t="shared" si="3032"/>
        <v>0.56736443439711104</v>
      </c>
      <c r="K821" s="5">
        <f t="shared" si="3031"/>
        <v>1</v>
      </c>
      <c r="L821" s="8">
        <f t="shared" si="3035"/>
        <v>0.42857142857142855</v>
      </c>
      <c r="M821" s="8">
        <f t="shared" si="3006"/>
        <v>20.211488797535711</v>
      </c>
      <c r="N821" s="5">
        <v>59804</v>
      </c>
      <c r="O821" s="18">
        <v>2643</v>
      </c>
    </row>
    <row r="822" spans="1:15" x14ac:dyDescent="0.2">
      <c r="A822" s="5" t="s">
        <v>10</v>
      </c>
      <c r="B822" s="13">
        <v>13076721</v>
      </c>
      <c r="C822" s="6">
        <f t="shared" si="3030"/>
        <v>44083</v>
      </c>
      <c r="D822" s="5">
        <f t="shared" si="3039"/>
        <v>317</v>
      </c>
      <c r="E822" s="13">
        <f t="shared" si="3036"/>
        <v>334.28571428571428</v>
      </c>
      <c r="F822" s="13">
        <f t="shared" si="3037"/>
        <v>347.2</v>
      </c>
      <c r="G822" s="13">
        <f t="shared" si="3033"/>
        <v>459.75592811072437</v>
      </c>
      <c r="H822" s="5">
        <f t="shared" si="3040"/>
        <v>179</v>
      </c>
      <c r="I822" s="5">
        <f t="shared" si="3040"/>
        <v>175</v>
      </c>
      <c r="J822" s="8">
        <f t="shared" si="3032"/>
        <v>0.56927242604932227</v>
      </c>
      <c r="K822" s="5">
        <f t="shared" si="3031"/>
        <v>1</v>
      </c>
      <c r="L822" s="8">
        <f t="shared" si="3035"/>
        <v>0.42857142857142855</v>
      </c>
      <c r="M822" s="8">
        <f t="shared" si="3006"/>
        <v>20.219135974530616</v>
      </c>
      <c r="N822" s="5">
        <v>60121</v>
      </c>
      <c r="O822" s="18">
        <v>2644</v>
      </c>
    </row>
    <row r="823" spans="1:15" x14ac:dyDescent="0.2">
      <c r="A823" s="5" t="s">
        <v>10</v>
      </c>
      <c r="B823" s="13">
        <v>13076721</v>
      </c>
      <c r="C823" s="6">
        <f t="shared" si="3030"/>
        <v>44084</v>
      </c>
      <c r="D823" s="5">
        <f t="shared" si="3039"/>
        <v>638</v>
      </c>
      <c r="E823" s="13">
        <f t="shared" si="3036"/>
        <v>383.14285714285717</v>
      </c>
      <c r="F823" s="13">
        <f t="shared" si="3037"/>
        <v>413.4</v>
      </c>
      <c r="G823" s="13">
        <f t="shared" si="3033"/>
        <v>464.63482703347421</v>
      </c>
      <c r="H823" s="5">
        <f t="shared" si="3040"/>
        <v>180</v>
      </c>
      <c r="I823" s="5">
        <f t="shared" si="3040"/>
        <v>176</v>
      </c>
      <c r="J823" s="8">
        <f t="shared" si="3032"/>
        <v>0.64878045240462423</v>
      </c>
      <c r="K823" s="5">
        <f t="shared" si="3031"/>
        <v>0</v>
      </c>
      <c r="L823" s="8">
        <f t="shared" si="3035"/>
        <v>0.42857142857142855</v>
      </c>
      <c r="M823" s="8">
        <f t="shared" si="3006"/>
        <v>20.219135974530616</v>
      </c>
      <c r="N823" s="5">
        <v>60759</v>
      </c>
      <c r="O823" s="18">
        <v>2644</v>
      </c>
    </row>
    <row r="824" spans="1:15" x14ac:dyDescent="0.2">
      <c r="A824" s="5" t="s">
        <v>10</v>
      </c>
      <c r="B824" s="13">
        <v>13076721</v>
      </c>
      <c r="C824" s="6">
        <f t="shared" si="3030"/>
        <v>44085</v>
      </c>
      <c r="D824" s="5">
        <f t="shared" si="3039"/>
        <v>399</v>
      </c>
      <c r="E824" s="13">
        <f t="shared" si="3036"/>
        <v>396.14285714285717</v>
      </c>
      <c r="F824" s="13">
        <f t="shared" si="3037"/>
        <v>428.8</v>
      </c>
      <c r="G824" s="13">
        <f t="shared" si="3033"/>
        <v>467.68605065444154</v>
      </c>
      <c r="H824" s="5">
        <f t="shared" si="3040"/>
        <v>181</v>
      </c>
      <c r="I824" s="5">
        <f t="shared" si="3040"/>
        <v>177</v>
      </c>
      <c r="J824" s="8">
        <f t="shared" si="3032"/>
        <v>0.66646958586594185</v>
      </c>
      <c r="K824" s="5">
        <f t="shared" si="3031"/>
        <v>0</v>
      </c>
      <c r="L824" s="8">
        <f t="shared" si="3035"/>
        <v>0.42857142857142855</v>
      </c>
      <c r="M824" s="8">
        <f t="shared" si="3006"/>
        <v>20.219135974530616</v>
      </c>
      <c r="N824" s="5">
        <v>61158</v>
      </c>
      <c r="O824" s="18">
        <v>2644</v>
      </c>
    </row>
    <row r="825" spans="1:15" x14ac:dyDescent="0.2">
      <c r="A825" s="5" t="s">
        <v>10</v>
      </c>
      <c r="B825" s="13">
        <v>13076721</v>
      </c>
      <c r="C825" s="6">
        <f t="shared" si="3030"/>
        <v>44086</v>
      </c>
      <c r="D825" s="5">
        <f t="shared" si="3039"/>
        <v>403</v>
      </c>
      <c r="E825" s="13">
        <f t="shared" si="3036"/>
        <v>409.85714285714283</v>
      </c>
      <c r="F825" s="13">
        <f t="shared" si="3037"/>
        <v>452.6</v>
      </c>
      <c r="G825" s="13">
        <f t="shared" si="3033"/>
        <v>470.76786298338857</v>
      </c>
      <c r="H825" s="5">
        <f t="shared" si="3040"/>
        <v>182</v>
      </c>
      <c r="I825" s="5">
        <f t="shared" si="3040"/>
        <v>178</v>
      </c>
      <c r="J825" s="8">
        <f t="shared" si="3032"/>
        <v>0.68497729475750035</v>
      </c>
      <c r="K825" s="5">
        <f t="shared" si="3031"/>
        <v>0</v>
      </c>
      <c r="L825" s="8">
        <f t="shared" si="3035"/>
        <v>0.42857142857142855</v>
      </c>
      <c r="M825" s="8">
        <f t="shared" si="3006"/>
        <v>20.219135974530616</v>
      </c>
      <c r="N825" s="5">
        <v>61561</v>
      </c>
      <c r="O825" s="18">
        <v>2644</v>
      </c>
    </row>
    <row r="826" spans="1:15" x14ac:dyDescent="0.2">
      <c r="A826" s="5" t="s">
        <v>10</v>
      </c>
      <c r="B826" s="13">
        <v>13076721</v>
      </c>
      <c r="C826" s="6">
        <f t="shared" si="3030"/>
        <v>44087</v>
      </c>
      <c r="D826" s="5">
        <f t="shared" si="3039"/>
        <v>144</v>
      </c>
      <c r="E826" s="13">
        <f t="shared" si="3036"/>
        <v>384.42857142857144</v>
      </c>
      <c r="F826" s="13">
        <f t="shared" si="3037"/>
        <v>380.2</v>
      </c>
      <c r="G826" s="13">
        <f t="shared" si="3033"/>
        <v>471.86905647065498</v>
      </c>
      <c r="H826" s="5">
        <f t="shared" si="3040"/>
        <v>183</v>
      </c>
      <c r="I826" s="5">
        <f t="shared" si="3040"/>
        <v>179</v>
      </c>
      <c r="J826" s="8">
        <f t="shared" si="3032"/>
        <v>0.63810867529018422</v>
      </c>
      <c r="K826" s="5">
        <f t="shared" si="3031"/>
        <v>1</v>
      </c>
      <c r="L826" s="8">
        <f t="shared" si="3035"/>
        <v>0.42857142857142855</v>
      </c>
      <c r="M826" s="8">
        <f t="shared" si="3006"/>
        <v>20.226783151525524</v>
      </c>
      <c r="N826" s="5">
        <v>61705</v>
      </c>
      <c r="O826" s="18">
        <v>2645</v>
      </c>
    </row>
    <row r="827" spans="1:15" x14ac:dyDescent="0.2">
      <c r="A827" s="5" t="s">
        <v>10</v>
      </c>
      <c r="B827" s="13">
        <v>13076721</v>
      </c>
      <c r="C827" s="6">
        <f t="shared" si="3030"/>
        <v>44088</v>
      </c>
      <c r="D827" s="5">
        <f t="shared" si="3039"/>
        <v>269</v>
      </c>
      <c r="E827" s="13">
        <f t="shared" si="3036"/>
        <v>382.28571428571428</v>
      </c>
      <c r="F827" s="13">
        <f t="shared" si="3037"/>
        <v>370.6</v>
      </c>
      <c r="G827" s="13">
        <f t="shared" si="3033"/>
        <v>473.92614708228461</v>
      </c>
      <c r="H827" s="5">
        <f t="shared" si="3040"/>
        <v>184</v>
      </c>
      <c r="I827" s="5">
        <f t="shared" si="3040"/>
        <v>180</v>
      </c>
      <c r="J827" s="8">
        <f t="shared" si="3032"/>
        <v>0.63052831486831007</v>
      </c>
      <c r="K827" s="5">
        <f t="shared" si="3031"/>
        <v>0</v>
      </c>
      <c r="L827" s="8">
        <f t="shared" si="3035"/>
        <v>0.42857142857142855</v>
      </c>
      <c r="M827" s="8">
        <f t="shared" si="3006"/>
        <v>20.226783151525524</v>
      </c>
      <c r="N827" s="5">
        <v>61974</v>
      </c>
      <c r="O827" s="18">
        <v>2645</v>
      </c>
    </row>
    <row r="828" spans="1:15" x14ac:dyDescent="0.2">
      <c r="A828" s="5" t="s">
        <v>10</v>
      </c>
      <c r="B828" s="13">
        <v>13076721</v>
      </c>
      <c r="C828" s="6">
        <f t="shared" si="3030"/>
        <v>44089</v>
      </c>
      <c r="D828" s="5">
        <f t="shared" si="3039"/>
        <v>427</v>
      </c>
      <c r="E828" s="13">
        <f t="shared" si="3036"/>
        <v>371</v>
      </c>
      <c r="F828" s="13">
        <f t="shared" si="3037"/>
        <v>328.4</v>
      </c>
      <c r="G828" s="13">
        <f t="shared" si="3033"/>
        <v>477.19149165910932</v>
      </c>
      <c r="H828" s="5">
        <f t="shared" si="3040"/>
        <v>185</v>
      </c>
      <c r="I828" s="5">
        <f t="shared" si="3040"/>
        <v>181</v>
      </c>
      <c r="J828" s="8">
        <f t="shared" si="3032"/>
        <v>0.60807994717642044</v>
      </c>
      <c r="K828" s="5">
        <f t="shared" si="3031"/>
        <v>2</v>
      </c>
      <c r="L828" s="8">
        <f t="shared" si="3035"/>
        <v>0.5714285714285714</v>
      </c>
      <c r="M828" s="8">
        <f t="shared" si="3006"/>
        <v>20.242077505515333</v>
      </c>
      <c r="N828" s="5">
        <v>62401</v>
      </c>
      <c r="O828" s="18">
        <v>2647</v>
      </c>
    </row>
    <row r="829" spans="1:15" x14ac:dyDescent="0.2">
      <c r="A829" s="5" t="s">
        <v>10</v>
      </c>
      <c r="B829" s="13">
        <v>13076721</v>
      </c>
      <c r="C829" s="6">
        <f t="shared" si="3030"/>
        <v>44090</v>
      </c>
      <c r="D829" s="5">
        <f t="shared" si="3039"/>
        <v>408</v>
      </c>
      <c r="E829" s="13">
        <f t="shared" si="3036"/>
        <v>384</v>
      </c>
      <c r="F829" s="13">
        <f t="shared" si="3037"/>
        <v>330.2</v>
      </c>
      <c r="G829" s="13">
        <f t="shared" si="3033"/>
        <v>480.31153987303082</v>
      </c>
      <c r="H829" s="5">
        <f t="shared" ref="H829:I844" si="3041">H828+1</f>
        <v>186</v>
      </c>
      <c r="I829" s="5">
        <f t="shared" si="3041"/>
        <v>182</v>
      </c>
      <c r="J829" s="8">
        <f t="shared" si="3032"/>
        <v>0.62558328426569609</v>
      </c>
      <c r="K829" s="5">
        <f t="shared" si="3031"/>
        <v>0</v>
      </c>
      <c r="L829" s="8">
        <f t="shared" si="3035"/>
        <v>0.42857142857142855</v>
      </c>
      <c r="M829" s="8">
        <f t="shared" si="3006"/>
        <v>20.242077505515333</v>
      </c>
      <c r="N829" s="5">
        <v>62809</v>
      </c>
      <c r="O829" s="18">
        <v>2647</v>
      </c>
    </row>
    <row r="830" spans="1:15" x14ac:dyDescent="0.2">
      <c r="A830" s="5" t="s">
        <v>10</v>
      </c>
      <c r="B830" s="13">
        <v>13076721</v>
      </c>
      <c r="C830" s="6">
        <f t="shared" si="3030"/>
        <v>44091</v>
      </c>
      <c r="D830" s="5">
        <f t="shared" si="3039"/>
        <v>823</v>
      </c>
      <c r="E830" s="13">
        <f t="shared" si="3036"/>
        <v>410.42857142857144</v>
      </c>
      <c r="F830" s="13">
        <f t="shared" si="3037"/>
        <v>414.2</v>
      </c>
      <c r="G830" s="13">
        <f t="shared" si="3033"/>
        <v>486.60516653983819</v>
      </c>
      <c r="H830" s="5">
        <f t="shared" si="3041"/>
        <v>187</v>
      </c>
      <c r="I830" s="5">
        <f t="shared" si="3041"/>
        <v>183</v>
      </c>
      <c r="J830" s="8">
        <f t="shared" si="3032"/>
        <v>0.66448179440151545</v>
      </c>
      <c r="K830" s="5">
        <f t="shared" si="3031"/>
        <v>0</v>
      </c>
      <c r="L830" s="8">
        <f t="shared" si="3035"/>
        <v>0.42857142857142855</v>
      </c>
      <c r="M830" s="8">
        <f t="shared" si="3006"/>
        <v>20.242077505515333</v>
      </c>
      <c r="N830" s="5">
        <v>63632</v>
      </c>
      <c r="O830" s="18">
        <v>2647</v>
      </c>
    </row>
    <row r="831" spans="1:15" x14ac:dyDescent="0.2">
      <c r="A831" s="5" t="s">
        <v>10</v>
      </c>
      <c r="B831" s="13">
        <v>13076721</v>
      </c>
      <c r="C831" s="6">
        <f t="shared" ref="C831:C1086" si="3042">C830+1</f>
        <v>44092</v>
      </c>
      <c r="D831" s="5">
        <f t="shared" si="3039"/>
        <v>286</v>
      </c>
      <c r="E831" s="13">
        <f t="shared" si="3036"/>
        <v>394.28571428571428</v>
      </c>
      <c r="F831" s="13">
        <f t="shared" si="3037"/>
        <v>442.6</v>
      </c>
      <c r="G831" s="13">
        <f t="shared" si="3033"/>
        <v>488.79225916038126</v>
      </c>
      <c r="H831" s="5">
        <f t="shared" si="3041"/>
        <v>188</v>
      </c>
      <c r="I831" s="5">
        <f t="shared" si="3041"/>
        <v>184</v>
      </c>
      <c r="J831" s="8">
        <f t="shared" si="3032"/>
        <v>0.63413289219740832</v>
      </c>
      <c r="K831" s="5">
        <f t="shared" si="3031"/>
        <v>1</v>
      </c>
      <c r="L831" s="8">
        <f t="shared" si="3035"/>
        <v>0.5714285714285714</v>
      </c>
      <c r="M831" s="8">
        <f t="shared" si="3006"/>
        <v>20.249724682510241</v>
      </c>
      <c r="N831" s="5">
        <v>63918</v>
      </c>
      <c r="O831" s="18">
        <v>2648</v>
      </c>
    </row>
    <row r="832" spans="1:15" x14ac:dyDescent="0.2">
      <c r="A832" s="5" t="s">
        <v>10</v>
      </c>
      <c r="B832" s="13">
        <v>13076721</v>
      </c>
      <c r="C832" s="6">
        <f t="shared" si="3042"/>
        <v>44093</v>
      </c>
      <c r="D832" s="5">
        <f t="shared" si="3039"/>
        <v>477</v>
      </c>
      <c r="E832" s="13">
        <f t="shared" si="3036"/>
        <v>404.85714285714283</v>
      </c>
      <c r="F832" s="13">
        <f t="shared" si="3037"/>
        <v>484.2</v>
      </c>
      <c r="G832" s="13">
        <f t="shared" si="3033"/>
        <v>492.43996258695125</v>
      </c>
      <c r="H832" s="5">
        <f t="shared" si="3041"/>
        <v>189</v>
      </c>
      <c r="I832" s="5">
        <f t="shared" si="3041"/>
        <v>185</v>
      </c>
      <c r="J832" s="8">
        <f t="shared" si="3032"/>
        <v>0.64703196347031955</v>
      </c>
      <c r="K832" s="5">
        <f t="shared" si="3031"/>
        <v>0</v>
      </c>
      <c r="L832" s="8">
        <f t="shared" si="3035"/>
        <v>0.5714285714285714</v>
      </c>
      <c r="M832" s="8">
        <f t="shared" si="3006"/>
        <v>20.249724682510241</v>
      </c>
      <c r="N832" s="5">
        <v>64395</v>
      </c>
      <c r="O832" s="18">
        <v>2648</v>
      </c>
    </row>
    <row r="833" spans="1:15" x14ac:dyDescent="0.2">
      <c r="A833" s="5" t="s">
        <v>10</v>
      </c>
      <c r="B833" s="13">
        <v>13076721</v>
      </c>
      <c r="C833" s="6">
        <f t="shared" si="3042"/>
        <v>44094</v>
      </c>
      <c r="D833" s="5">
        <f t="shared" si="3039"/>
        <v>230</v>
      </c>
      <c r="E833" s="13">
        <f t="shared" si="3036"/>
        <v>417.14285714285717</v>
      </c>
      <c r="F833" s="13">
        <f t="shared" si="3037"/>
        <v>444.8</v>
      </c>
      <c r="G833" s="13">
        <f t="shared" si="3033"/>
        <v>494.19881329577953</v>
      </c>
      <c r="H833" s="5">
        <f t="shared" si="3041"/>
        <v>190</v>
      </c>
      <c r="I833" s="5">
        <f t="shared" si="3041"/>
        <v>186</v>
      </c>
      <c r="J833" s="8">
        <f t="shared" si="3032"/>
        <v>0.66238085084181353</v>
      </c>
      <c r="K833" s="5">
        <f t="shared" si="3031"/>
        <v>0</v>
      </c>
      <c r="L833" s="8">
        <f t="shared" si="3035"/>
        <v>0.42857142857142855</v>
      </c>
      <c r="M833" s="8">
        <f t="shared" si="3006"/>
        <v>20.249724682510241</v>
      </c>
      <c r="N833" s="5">
        <v>64625</v>
      </c>
      <c r="O833" s="18">
        <v>2648</v>
      </c>
    </row>
    <row r="834" spans="1:15" x14ac:dyDescent="0.2">
      <c r="A834" s="5" t="s">
        <v>10</v>
      </c>
      <c r="B834" s="13">
        <v>13076721</v>
      </c>
      <c r="C834" s="6">
        <f t="shared" si="3042"/>
        <v>44095</v>
      </c>
      <c r="D834" s="5">
        <f t="shared" si="3039"/>
        <v>294</v>
      </c>
      <c r="E834" s="13">
        <f t="shared" si="3036"/>
        <v>420.71428571428572</v>
      </c>
      <c r="F834" s="13">
        <f t="shared" si="3037"/>
        <v>422</v>
      </c>
      <c r="G834" s="13">
        <f t="shared" si="3033"/>
        <v>496.44708333228181</v>
      </c>
      <c r="H834" s="5">
        <f t="shared" si="3041"/>
        <v>191</v>
      </c>
      <c r="I834" s="5">
        <f t="shared" si="3041"/>
        <v>187</v>
      </c>
      <c r="J834" s="8">
        <f t="shared" si="3032"/>
        <v>0.6636559895798122</v>
      </c>
      <c r="K834" s="5">
        <f t="shared" si="3031"/>
        <v>0</v>
      </c>
      <c r="L834" s="8">
        <f t="shared" si="3035"/>
        <v>0.42857142857142855</v>
      </c>
      <c r="M834" s="8">
        <f t="shared" si="3006"/>
        <v>20.249724682510241</v>
      </c>
      <c r="N834" s="5">
        <v>64919</v>
      </c>
      <c r="O834" s="18">
        <v>2648</v>
      </c>
    </row>
    <row r="835" spans="1:15" x14ac:dyDescent="0.2">
      <c r="A835" s="5" t="s">
        <v>10</v>
      </c>
      <c r="B835" s="13">
        <v>13076721</v>
      </c>
      <c r="C835" s="6">
        <f t="shared" si="3042"/>
        <v>44096</v>
      </c>
      <c r="D835" s="5">
        <f t="shared" si="3039"/>
        <v>412</v>
      </c>
      <c r="E835" s="13">
        <f t="shared" si="3036"/>
        <v>418.57142857142856</v>
      </c>
      <c r="F835" s="13">
        <f t="shared" si="3037"/>
        <v>339.8</v>
      </c>
      <c r="G835" s="13">
        <f t="shared" si="3033"/>
        <v>499.59772025418295</v>
      </c>
      <c r="H835" s="5">
        <f t="shared" si="3041"/>
        <v>192</v>
      </c>
      <c r="I835" s="5">
        <f t="shared" si="3041"/>
        <v>188</v>
      </c>
      <c r="J835" s="8">
        <f t="shared" si="3032"/>
        <v>0.65592266828446</v>
      </c>
      <c r="K835" s="5">
        <f t="shared" si="3031"/>
        <v>3</v>
      </c>
      <c r="L835" s="8">
        <f t="shared" si="3035"/>
        <v>0.5714285714285714</v>
      </c>
      <c r="M835" s="8">
        <f t="shared" si="3006"/>
        <v>20.272666213494958</v>
      </c>
      <c r="N835" s="5">
        <v>65331</v>
      </c>
      <c r="O835" s="18">
        <v>2651</v>
      </c>
    </row>
    <row r="836" spans="1:15" x14ac:dyDescent="0.2">
      <c r="A836" s="5" t="s">
        <v>10</v>
      </c>
      <c r="B836" s="13">
        <v>13076721</v>
      </c>
      <c r="C836" s="6">
        <f t="shared" si="3042"/>
        <v>44097</v>
      </c>
      <c r="D836" s="5">
        <f t="shared" si="3039"/>
        <v>415</v>
      </c>
      <c r="E836" s="13">
        <f t="shared" si="3036"/>
        <v>419.57142857142856</v>
      </c>
      <c r="F836" s="13">
        <f t="shared" si="3037"/>
        <v>365.6</v>
      </c>
      <c r="G836" s="13">
        <f t="shared" si="3033"/>
        <v>502.77129870706881</v>
      </c>
      <c r="H836" s="5">
        <f t="shared" si="3041"/>
        <v>193</v>
      </c>
      <c r="I836" s="5">
        <f t="shared" si="3041"/>
        <v>189</v>
      </c>
      <c r="J836" s="8">
        <f t="shared" si="3032"/>
        <v>0.65320519806329214</v>
      </c>
      <c r="K836" s="5">
        <f t="shared" si="3031"/>
        <v>2</v>
      </c>
      <c r="L836" s="8">
        <f t="shared" si="3035"/>
        <v>0.8571428571428571</v>
      </c>
      <c r="M836" s="8">
        <f t="shared" si="3006"/>
        <v>20.287960567484767</v>
      </c>
      <c r="N836" s="5">
        <v>65746</v>
      </c>
      <c r="O836" s="18">
        <v>2653</v>
      </c>
    </row>
    <row r="837" spans="1:15" x14ac:dyDescent="0.2">
      <c r="A837" s="5" t="s">
        <v>10</v>
      </c>
      <c r="B837" s="13">
        <v>13076721</v>
      </c>
      <c r="C837" s="6">
        <f t="shared" si="3042"/>
        <v>44098</v>
      </c>
      <c r="D837" s="5">
        <f t="shared" si="3039"/>
        <v>446</v>
      </c>
      <c r="E837" s="13">
        <f t="shared" si="3036"/>
        <v>365.71428571428572</v>
      </c>
      <c r="F837" s="13">
        <f t="shared" si="3037"/>
        <v>359.4</v>
      </c>
      <c r="G837" s="13">
        <f t="shared" si="3033"/>
        <v>506.18193964679676</v>
      </c>
      <c r="H837" s="5">
        <f t="shared" si="3041"/>
        <v>194</v>
      </c>
      <c r="I837" s="5">
        <f t="shared" si="3041"/>
        <v>190</v>
      </c>
      <c r="J837" s="8">
        <f t="shared" si="3032"/>
        <v>0.56566335075988916</v>
      </c>
      <c r="K837" s="5">
        <f t="shared" si="3031"/>
        <v>1</v>
      </c>
      <c r="L837" s="8">
        <f t="shared" si="3035"/>
        <v>1</v>
      </c>
      <c r="M837" s="8">
        <f t="shared" si="3006"/>
        <v>20.295607744479675</v>
      </c>
      <c r="N837" s="5">
        <v>66192</v>
      </c>
      <c r="O837" s="18">
        <v>2654</v>
      </c>
    </row>
    <row r="838" spans="1:15" x14ac:dyDescent="0.2">
      <c r="A838" s="5" t="s">
        <v>10</v>
      </c>
      <c r="B838" s="13">
        <v>13076721</v>
      </c>
      <c r="C838" s="6">
        <f t="shared" si="3042"/>
        <v>44099</v>
      </c>
      <c r="D838" s="5">
        <f t="shared" si="3039"/>
        <v>365</v>
      </c>
      <c r="E838" s="13">
        <f t="shared" si="3036"/>
        <v>377</v>
      </c>
      <c r="F838" s="13">
        <f t="shared" si="3037"/>
        <v>386.4</v>
      </c>
      <c r="G838" s="13">
        <f t="shared" si="3033"/>
        <v>508.97315924993734</v>
      </c>
      <c r="H838" s="5">
        <f t="shared" si="3041"/>
        <v>195</v>
      </c>
      <c r="I838" s="5">
        <f t="shared" si="3041"/>
        <v>191</v>
      </c>
      <c r="J838" s="8">
        <f t="shared" si="3032"/>
        <v>0.57983942908117747</v>
      </c>
      <c r="K838" s="5">
        <f t="shared" si="3031"/>
        <v>3</v>
      </c>
      <c r="L838" s="8">
        <f t="shared" si="3035"/>
        <v>1.2857142857142858</v>
      </c>
      <c r="M838" s="8">
        <f t="shared" si="3006"/>
        <v>20.318549275464392</v>
      </c>
      <c r="N838" s="5">
        <v>66557</v>
      </c>
      <c r="O838" s="18">
        <v>2657</v>
      </c>
    </row>
    <row r="839" spans="1:15" x14ac:dyDescent="0.2">
      <c r="A839" s="5" t="s">
        <v>10</v>
      </c>
      <c r="B839" s="13">
        <v>13076721</v>
      </c>
      <c r="C839" s="6">
        <f t="shared" si="3042"/>
        <v>44100</v>
      </c>
      <c r="D839" s="5">
        <f t="shared" si="3039"/>
        <v>448</v>
      </c>
      <c r="E839" s="13">
        <f t="shared" si="3036"/>
        <v>372.85714285714283</v>
      </c>
      <c r="F839" s="13">
        <f t="shared" si="3037"/>
        <v>417.2</v>
      </c>
      <c r="G839" s="13">
        <f t="shared" si="3033"/>
        <v>512.39909454365511</v>
      </c>
      <c r="H839" s="5">
        <f t="shared" si="3041"/>
        <v>196</v>
      </c>
      <c r="I839" s="5">
        <f t="shared" si="3041"/>
        <v>192</v>
      </c>
      <c r="J839" s="8">
        <f t="shared" si="3032"/>
        <v>0.57016154577130185</v>
      </c>
      <c r="K839" s="5">
        <f t="shared" si="3031"/>
        <v>0</v>
      </c>
      <c r="L839" s="8">
        <f t="shared" si="3035"/>
        <v>1.2857142857142858</v>
      </c>
      <c r="M839" s="8">
        <f t="shared" si="3006"/>
        <v>20.318549275464392</v>
      </c>
      <c r="N839" s="5">
        <v>67005</v>
      </c>
      <c r="O839" s="18">
        <v>2657</v>
      </c>
    </row>
    <row r="840" spans="1:15" x14ac:dyDescent="0.2">
      <c r="A840" s="5" t="s">
        <v>10</v>
      </c>
      <c r="B840" s="13">
        <v>13076721</v>
      </c>
      <c r="C840" s="6">
        <f t="shared" si="3042"/>
        <v>44101</v>
      </c>
      <c r="D840" s="5">
        <f t="shared" si="3039"/>
        <v>250</v>
      </c>
      <c r="E840" s="13">
        <f t="shared" si="3036"/>
        <v>375.71428571428572</v>
      </c>
      <c r="F840" s="13">
        <f t="shared" si="3037"/>
        <v>384.8</v>
      </c>
      <c r="G840" s="13">
        <f t="shared" si="3033"/>
        <v>514.31088879238155</v>
      </c>
      <c r="H840" s="5">
        <f t="shared" si="3041"/>
        <v>197</v>
      </c>
      <c r="I840" s="5">
        <f t="shared" si="3041"/>
        <v>193</v>
      </c>
      <c r="J840" s="8">
        <f t="shared" si="3032"/>
        <v>0.57127341840890578</v>
      </c>
      <c r="K840" s="5">
        <f t="shared" si="3031"/>
        <v>2</v>
      </c>
      <c r="L840" s="8">
        <f t="shared" si="3035"/>
        <v>1.5714285714285714</v>
      </c>
      <c r="M840" s="8">
        <f t="shared" si="3006"/>
        <v>20.333843629454204</v>
      </c>
      <c r="N840" s="5">
        <v>67255</v>
      </c>
      <c r="O840" s="18">
        <v>2659</v>
      </c>
    </row>
    <row r="841" spans="1:15" x14ac:dyDescent="0.2">
      <c r="A841" s="5" t="s">
        <v>10</v>
      </c>
      <c r="B841" s="13">
        <v>13076721</v>
      </c>
      <c r="C841" s="6">
        <f t="shared" si="3042"/>
        <v>44102</v>
      </c>
      <c r="D841" s="5">
        <f t="shared" si="3039"/>
        <v>101</v>
      </c>
      <c r="E841" s="13">
        <f t="shared" si="3036"/>
        <v>348.14285714285717</v>
      </c>
      <c r="F841" s="13">
        <f t="shared" si="3037"/>
        <v>322</v>
      </c>
      <c r="G841" s="13">
        <f t="shared" si="3033"/>
        <v>515.08325366886697</v>
      </c>
      <c r="H841" s="5">
        <f t="shared" si="3041"/>
        <v>198</v>
      </c>
      <c r="I841" s="5">
        <f t="shared" si="3041"/>
        <v>194</v>
      </c>
      <c r="J841" s="8">
        <f t="shared" si="3032"/>
        <v>0.52634420794591852</v>
      </c>
      <c r="K841" s="5">
        <f t="shared" ref="K841:K860" si="3043">O841-O840</f>
        <v>0</v>
      </c>
      <c r="L841" s="8">
        <f t="shared" si="3035"/>
        <v>1.5714285714285714</v>
      </c>
      <c r="M841" s="8">
        <f t="shared" si="3006"/>
        <v>20.333843629454204</v>
      </c>
      <c r="N841" s="5">
        <v>67356</v>
      </c>
      <c r="O841" s="18">
        <v>2659</v>
      </c>
    </row>
    <row r="842" spans="1:15" x14ac:dyDescent="0.2">
      <c r="A842" s="5" t="s">
        <v>10</v>
      </c>
      <c r="B842" s="13">
        <v>13076721</v>
      </c>
      <c r="C842" s="6">
        <f t="shared" si="3042"/>
        <v>44103</v>
      </c>
      <c r="D842" s="5">
        <f t="shared" si="3039"/>
        <v>407</v>
      </c>
      <c r="E842" s="13">
        <f t="shared" si="3036"/>
        <v>347.42857142857144</v>
      </c>
      <c r="F842" s="13">
        <f t="shared" si="3037"/>
        <v>314.2</v>
      </c>
      <c r="G842" s="13">
        <f t="shared" si="3033"/>
        <v>518.19565470579357</v>
      </c>
      <c r="H842" s="5">
        <f t="shared" si="3041"/>
        <v>199</v>
      </c>
      <c r="I842" s="5">
        <f t="shared" si="3041"/>
        <v>195</v>
      </c>
      <c r="J842" s="8">
        <f t="shared" si="3032"/>
        <v>0.52251408338740379</v>
      </c>
      <c r="K842" s="5">
        <f t="shared" si="3043"/>
        <v>5</v>
      </c>
      <c r="L842" s="8">
        <f t="shared" si="3035"/>
        <v>1.8571428571428572</v>
      </c>
      <c r="M842" s="8">
        <f t="shared" si="3006"/>
        <v>20.37207951442873</v>
      </c>
      <c r="N842" s="5">
        <v>67763</v>
      </c>
      <c r="O842" s="18">
        <v>2664</v>
      </c>
    </row>
    <row r="843" spans="1:15" x14ac:dyDescent="0.2">
      <c r="A843" s="5" t="s">
        <v>10</v>
      </c>
      <c r="B843" s="13">
        <v>13076721</v>
      </c>
      <c r="C843" s="6">
        <f t="shared" si="3042"/>
        <v>44104</v>
      </c>
      <c r="D843" s="5">
        <f t="shared" si="3039"/>
        <v>233</v>
      </c>
      <c r="E843" s="13">
        <f t="shared" si="3036"/>
        <v>321.42857142857144</v>
      </c>
      <c r="F843" s="13">
        <f t="shared" si="3037"/>
        <v>287.8</v>
      </c>
      <c r="G843" s="13">
        <f t="shared" si="3033"/>
        <v>519.97744694560663</v>
      </c>
      <c r="H843" s="5">
        <f t="shared" si="3041"/>
        <v>200</v>
      </c>
      <c r="I843" s="5">
        <f t="shared" si="3041"/>
        <v>196</v>
      </c>
      <c r="J843" s="8">
        <f t="shared" ref="J843:J860" si="3044">E843/(SUM(N836:N842)/7)*100</f>
        <v>0.4808987034970954</v>
      </c>
      <c r="K843" s="5">
        <f t="shared" si="3043"/>
        <v>0</v>
      </c>
      <c r="L843" s="8">
        <f t="shared" si="3035"/>
        <v>1.5714285714285714</v>
      </c>
      <c r="M843" s="8">
        <f t="shared" si="3006"/>
        <v>20.37207951442873</v>
      </c>
      <c r="N843" s="5">
        <v>67996</v>
      </c>
      <c r="O843" s="18">
        <v>2664</v>
      </c>
    </row>
    <row r="844" spans="1:15" x14ac:dyDescent="0.2">
      <c r="A844" s="5" t="s">
        <v>10</v>
      </c>
      <c r="B844" s="13">
        <v>13076721</v>
      </c>
      <c r="C844" s="6">
        <f t="shared" si="3042"/>
        <v>44105</v>
      </c>
      <c r="D844" s="5">
        <f t="shared" si="3039"/>
        <v>486</v>
      </c>
      <c r="E844" s="13">
        <f t="shared" si="3036"/>
        <v>327.14285714285717</v>
      </c>
      <c r="F844" s="13">
        <f t="shared" si="3037"/>
        <v>295.39999999999998</v>
      </c>
      <c r="G844" s="13">
        <f t="shared" si="3033"/>
        <v>523.69397496513079</v>
      </c>
      <c r="H844" s="5">
        <f t="shared" si="3041"/>
        <v>201</v>
      </c>
      <c r="I844" s="5">
        <f t="shared" si="3041"/>
        <v>197</v>
      </c>
      <c r="J844" s="8">
        <f t="shared" si="3044"/>
        <v>0.48710552960495529</v>
      </c>
      <c r="K844" s="5">
        <f t="shared" si="3043"/>
        <v>-1</v>
      </c>
      <c r="L844" s="8">
        <f t="shared" si="3035"/>
        <v>1.2857142857142858</v>
      </c>
      <c r="M844" s="8">
        <f t="shared" si="3006"/>
        <v>20.364432337433826</v>
      </c>
      <c r="N844" s="5">
        <v>68482</v>
      </c>
      <c r="O844" s="18">
        <v>2663</v>
      </c>
    </row>
    <row r="845" spans="1:15" x14ac:dyDescent="0.2">
      <c r="A845" s="5" t="s">
        <v>10</v>
      </c>
      <c r="B845" s="13">
        <v>13076721</v>
      </c>
      <c r="C845" s="6">
        <f t="shared" si="3042"/>
        <v>44106</v>
      </c>
      <c r="D845" s="5">
        <f t="shared" si="3039"/>
        <v>371</v>
      </c>
      <c r="E845" s="13">
        <f t="shared" si="3036"/>
        <v>328</v>
      </c>
      <c r="F845" s="13">
        <f t="shared" si="3037"/>
        <v>319.60000000000002</v>
      </c>
      <c r="G845" s="13">
        <f t="shared" ref="G845:G860" si="3045">N845/(B845/100000)</f>
        <v>526.53107763024082</v>
      </c>
      <c r="H845" s="5">
        <f t="shared" ref="H845:I972" si="3046">H844+1</f>
        <v>202</v>
      </c>
      <c r="I845" s="5">
        <f t="shared" si="3046"/>
        <v>198</v>
      </c>
      <c r="J845" s="8">
        <f t="shared" si="3044"/>
        <v>0.48601438568713029</v>
      </c>
      <c r="K845" s="5">
        <f t="shared" si="3043"/>
        <v>1</v>
      </c>
      <c r="L845" s="8">
        <f t="shared" si="3035"/>
        <v>1</v>
      </c>
      <c r="M845" s="8">
        <f t="shared" si="3006"/>
        <v>20.37207951442873</v>
      </c>
      <c r="N845" s="5">
        <v>68853</v>
      </c>
      <c r="O845" s="18">
        <v>2664</v>
      </c>
    </row>
    <row r="846" spans="1:15" x14ac:dyDescent="0.2">
      <c r="A846" s="5" t="s">
        <v>10</v>
      </c>
      <c r="B846" s="13">
        <v>13076721</v>
      </c>
      <c r="C846" s="6">
        <f t="shared" si="3042"/>
        <v>44107</v>
      </c>
      <c r="D846" s="5">
        <f t="shared" si="3039"/>
        <v>333</v>
      </c>
      <c r="E846" s="13">
        <f t="shared" si="3036"/>
        <v>311.57142857142856</v>
      </c>
      <c r="F846" s="13">
        <f t="shared" si="3037"/>
        <v>366</v>
      </c>
      <c r="G846" s="13">
        <f t="shared" si="3045"/>
        <v>529.07758756954433</v>
      </c>
      <c r="H846" s="5">
        <f t="shared" si="3046"/>
        <v>203</v>
      </c>
      <c r="I846" s="5">
        <f t="shared" si="3046"/>
        <v>199</v>
      </c>
      <c r="J846" s="8">
        <f t="shared" si="3044"/>
        <v>0.45943839396684288</v>
      </c>
      <c r="K846" s="5">
        <f t="shared" si="3043"/>
        <v>8</v>
      </c>
      <c r="L846" s="8">
        <f t="shared" si="3035"/>
        <v>2.1428571428571428</v>
      </c>
      <c r="M846" s="8">
        <f t="shared" si="3006"/>
        <v>20.433256930387977</v>
      </c>
      <c r="N846" s="5">
        <v>69186</v>
      </c>
      <c r="O846" s="18">
        <v>2672</v>
      </c>
    </row>
    <row r="847" spans="1:15" x14ac:dyDescent="0.2">
      <c r="A847" s="5" t="s">
        <v>10</v>
      </c>
      <c r="B847" s="13">
        <v>13076721</v>
      </c>
      <c r="C847" s="6">
        <f t="shared" si="3042"/>
        <v>44108</v>
      </c>
      <c r="D847" s="5">
        <f t="shared" si="3039"/>
        <v>300</v>
      </c>
      <c r="E847" s="13">
        <f t="shared" si="3036"/>
        <v>318.71428571428572</v>
      </c>
      <c r="F847" s="13">
        <f t="shared" si="3037"/>
        <v>344.6</v>
      </c>
      <c r="G847" s="13">
        <f t="shared" si="3045"/>
        <v>531.37174066801606</v>
      </c>
      <c r="H847" s="5">
        <f t="shared" si="3046"/>
        <v>204</v>
      </c>
      <c r="I847" s="5">
        <f t="shared" si="3046"/>
        <v>200</v>
      </c>
      <c r="J847" s="8">
        <f t="shared" si="3044"/>
        <v>0.46782178736860214</v>
      </c>
      <c r="K847" s="5">
        <f t="shared" si="3043"/>
        <v>-1</v>
      </c>
      <c r="L847" s="8">
        <f t="shared" si="3035"/>
        <v>1.7142857142857142</v>
      </c>
      <c r="M847" s="8">
        <f t="shared" si="3006"/>
        <v>20.425609753393072</v>
      </c>
      <c r="N847" s="5">
        <v>69486</v>
      </c>
      <c r="O847" s="18">
        <v>2671</v>
      </c>
    </row>
    <row r="848" spans="1:15" x14ac:dyDescent="0.2">
      <c r="A848" s="5" t="s">
        <v>10</v>
      </c>
      <c r="B848" s="13">
        <v>13076721</v>
      </c>
      <c r="C848" s="6">
        <f t="shared" si="3042"/>
        <v>44109</v>
      </c>
      <c r="D848" s="5">
        <f t="shared" si="3039"/>
        <v>145</v>
      </c>
      <c r="E848" s="13">
        <f t="shared" si="3036"/>
        <v>325</v>
      </c>
      <c r="F848" s="13">
        <f t="shared" si="3037"/>
        <v>327</v>
      </c>
      <c r="G848" s="13">
        <f t="shared" si="3045"/>
        <v>532.48058133227744</v>
      </c>
      <c r="H848" s="5">
        <f t="shared" si="3046"/>
        <v>205</v>
      </c>
      <c r="I848" s="5">
        <f t="shared" si="3046"/>
        <v>201</v>
      </c>
      <c r="J848" s="8">
        <f t="shared" si="3044"/>
        <v>0.47482687081787101</v>
      </c>
      <c r="K848" s="5">
        <f t="shared" si="3043"/>
        <v>1</v>
      </c>
      <c r="L848" s="8">
        <f t="shared" si="3035"/>
        <v>1.8571428571428572</v>
      </c>
      <c r="M848" s="8">
        <f t="shared" si="3006"/>
        <v>20.433256930387977</v>
      </c>
      <c r="N848" s="5">
        <v>69631</v>
      </c>
      <c r="O848" s="18">
        <v>2672</v>
      </c>
    </row>
    <row r="849" spans="1:15" x14ac:dyDescent="0.2">
      <c r="A849" s="5" t="s">
        <v>10</v>
      </c>
      <c r="B849" s="13">
        <v>13076721</v>
      </c>
      <c r="C849" s="6">
        <f t="shared" si="3042"/>
        <v>44110</v>
      </c>
      <c r="D849" s="5">
        <f t="shared" si="3039"/>
        <v>375</v>
      </c>
      <c r="E849" s="13">
        <f t="shared" si="3036"/>
        <v>320.42857142857144</v>
      </c>
      <c r="F849" s="13">
        <f t="shared" si="3037"/>
        <v>304.8</v>
      </c>
      <c r="G849" s="13">
        <f t="shared" si="3045"/>
        <v>535.34827270536698</v>
      </c>
      <c r="H849" s="5">
        <f t="shared" si="3046"/>
        <v>206</v>
      </c>
      <c r="I849" s="5">
        <f t="shared" si="3046"/>
        <v>202</v>
      </c>
      <c r="J849" s="8">
        <f t="shared" si="3044"/>
        <v>0.46593559993103406</v>
      </c>
      <c r="K849" s="5">
        <f t="shared" si="3043"/>
        <v>2</v>
      </c>
      <c r="L849" s="8">
        <f t="shared" si="3035"/>
        <v>1.4285714285714286</v>
      </c>
      <c r="M849" s="8">
        <f t="shared" si="3006"/>
        <v>20.448551284377789</v>
      </c>
      <c r="N849" s="5">
        <v>70006</v>
      </c>
      <c r="O849" s="18">
        <v>2674</v>
      </c>
    </row>
    <row r="850" spans="1:15" x14ac:dyDescent="0.2">
      <c r="A850" s="5" t="s">
        <v>10</v>
      </c>
      <c r="B850" s="13">
        <v>13076721</v>
      </c>
      <c r="C850" s="6">
        <f t="shared" si="3042"/>
        <v>44111</v>
      </c>
      <c r="D850" s="5">
        <f t="shared" si="3039"/>
        <v>375</v>
      </c>
      <c r="E850" s="13">
        <f t="shared" si="3036"/>
        <v>340.71428571428572</v>
      </c>
      <c r="F850" s="13">
        <f t="shared" si="3037"/>
        <v>305.60000000000002</v>
      </c>
      <c r="G850" s="13">
        <f t="shared" si="3045"/>
        <v>538.21596407845664</v>
      </c>
      <c r="H850" s="5">
        <f t="shared" si="3046"/>
        <v>207</v>
      </c>
      <c r="I850" s="5">
        <f t="shared" si="3046"/>
        <v>203</v>
      </c>
      <c r="J850" s="8">
        <f t="shared" si="3044"/>
        <v>0.49313538995947404</v>
      </c>
      <c r="K850" s="5">
        <f t="shared" si="3043"/>
        <v>6</v>
      </c>
      <c r="L850" s="8">
        <f t="shared" si="3035"/>
        <v>2.2857142857142856</v>
      </c>
      <c r="M850" s="8">
        <f t="shared" si="3006"/>
        <v>20.494434346347223</v>
      </c>
      <c r="N850" s="5">
        <v>70381</v>
      </c>
      <c r="O850" s="18">
        <v>2680</v>
      </c>
    </row>
    <row r="851" spans="1:15" x14ac:dyDescent="0.2">
      <c r="A851" s="5" t="s">
        <v>10</v>
      </c>
      <c r="B851" s="13">
        <v>13076721</v>
      </c>
      <c r="C851" s="6">
        <f t="shared" si="3042"/>
        <v>44112</v>
      </c>
      <c r="D851" s="5">
        <f t="shared" si="3039"/>
        <v>653</v>
      </c>
      <c r="E851" s="13">
        <f t="shared" si="3036"/>
        <v>364.57142857142856</v>
      </c>
      <c r="F851" s="13">
        <f t="shared" si="3037"/>
        <v>369.6</v>
      </c>
      <c r="G851" s="13">
        <f t="shared" si="3045"/>
        <v>543.20957065613004</v>
      </c>
      <c r="H851" s="5">
        <f t="shared" si="3046"/>
        <v>208</v>
      </c>
      <c r="I851" s="5">
        <f t="shared" si="3046"/>
        <v>204</v>
      </c>
      <c r="J851" s="8">
        <f t="shared" si="3044"/>
        <v>0.52507587058278893</v>
      </c>
      <c r="K851" s="5">
        <f t="shared" si="3043"/>
        <v>1</v>
      </c>
      <c r="L851" s="8">
        <f t="shared" si="3035"/>
        <v>2.5714285714285716</v>
      </c>
      <c r="M851" s="8">
        <f t="shared" si="3006"/>
        <v>20.502081523342127</v>
      </c>
      <c r="N851" s="5">
        <v>71034</v>
      </c>
      <c r="O851" s="18">
        <v>2681</v>
      </c>
    </row>
    <row r="852" spans="1:15" x14ac:dyDescent="0.2">
      <c r="A852" s="5" t="s">
        <v>10</v>
      </c>
      <c r="B852" s="13">
        <v>13076721</v>
      </c>
      <c r="C852" s="6">
        <f t="shared" si="3042"/>
        <v>44113</v>
      </c>
      <c r="D852" s="5">
        <f t="shared" si="3039"/>
        <v>725</v>
      </c>
      <c r="E852" s="13">
        <f t="shared" si="3036"/>
        <v>415.14285714285717</v>
      </c>
      <c r="F852" s="13">
        <f t="shared" si="3037"/>
        <v>454.6</v>
      </c>
      <c r="G852" s="13">
        <f t="shared" si="3045"/>
        <v>548.75377397743671</v>
      </c>
      <c r="H852" s="5">
        <f t="shared" si="3046"/>
        <v>209</v>
      </c>
      <c r="I852" s="5">
        <f t="shared" si="3046"/>
        <v>205</v>
      </c>
      <c r="J852" s="8">
        <f t="shared" si="3044"/>
        <v>0.5947885389611054</v>
      </c>
      <c r="K852" s="5">
        <f t="shared" si="3043"/>
        <v>3</v>
      </c>
      <c r="L852" s="8">
        <f t="shared" si="3035"/>
        <v>2.8571428571428572</v>
      </c>
      <c r="M852" s="8">
        <f t="shared" si="3006"/>
        <v>20.525023054326844</v>
      </c>
      <c r="N852" s="5">
        <v>71759</v>
      </c>
      <c r="O852" s="18">
        <v>2684</v>
      </c>
    </row>
    <row r="853" spans="1:15" x14ac:dyDescent="0.2">
      <c r="A853" s="5" t="s">
        <v>10</v>
      </c>
      <c r="B853" s="13">
        <v>13076721</v>
      </c>
      <c r="C853" s="6">
        <f t="shared" si="3042"/>
        <v>44114</v>
      </c>
      <c r="D853" s="5">
        <f t="shared" si="3039"/>
        <v>643</v>
      </c>
      <c r="E853" s="13">
        <f t="shared" si="3036"/>
        <v>459.42857142857144</v>
      </c>
      <c r="F853" s="13">
        <f t="shared" si="3037"/>
        <v>554.20000000000005</v>
      </c>
      <c r="G853" s="13">
        <f t="shared" si="3045"/>
        <v>553.67090878516103</v>
      </c>
      <c r="H853" s="5">
        <f t="shared" si="3046"/>
        <v>210</v>
      </c>
      <c r="I853" s="5">
        <f t="shared" si="3046"/>
        <v>206</v>
      </c>
      <c r="J853" s="8">
        <f t="shared" si="3044"/>
        <v>0.65434613201270442</v>
      </c>
      <c r="K853" s="5">
        <f t="shared" si="3043"/>
        <v>0</v>
      </c>
      <c r="L853" s="8">
        <f t="shared" si="3035"/>
        <v>1.7142857142857142</v>
      </c>
      <c r="M853" s="8">
        <f t="shared" si="3006"/>
        <v>20.525023054326844</v>
      </c>
      <c r="N853" s="5">
        <v>72402</v>
      </c>
      <c r="O853" s="18">
        <v>2684</v>
      </c>
    </row>
    <row r="854" spans="1:15" x14ac:dyDescent="0.2">
      <c r="A854" s="5" t="s">
        <v>10</v>
      </c>
      <c r="B854" s="13">
        <v>13076721</v>
      </c>
      <c r="C854" s="6">
        <f t="shared" si="3042"/>
        <v>44115</v>
      </c>
      <c r="D854" s="5">
        <f t="shared" si="3039"/>
        <v>441</v>
      </c>
      <c r="E854" s="13">
        <f t="shared" si="3036"/>
        <v>479.57142857142856</v>
      </c>
      <c r="F854" s="13">
        <f t="shared" si="3037"/>
        <v>567.4</v>
      </c>
      <c r="G854" s="13">
        <f t="shared" si="3045"/>
        <v>557.04331383991439</v>
      </c>
      <c r="H854" s="5">
        <f t="shared" si="3046"/>
        <v>211</v>
      </c>
      <c r="I854" s="5">
        <f t="shared" si="3046"/>
        <v>207</v>
      </c>
      <c r="J854" s="8">
        <f t="shared" si="3044"/>
        <v>0.67859445844847066</v>
      </c>
      <c r="K854" s="5">
        <f t="shared" si="3043"/>
        <v>1</v>
      </c>
      <c r="L854" s="8">
        <f t="shared" si="3035"/>
        <v>2</v>
      </c>
      <c r="M854" s="8">
        <f t="shared" si="3006"/>
        <v>20.532670231321749</v>
      </c>
      <c r="N854" s="5">
        <v>72843</v>
      </c>
      <c r="O854" s="18">
        <v>2685</v>
      </c>
    </row>
    <row r="855" spans="1:15" x14ac:dyDescent="0.2">
      <c r="A855" s="5" t="s">
        <v>10</v>
      </c>
      <c r="B855" s="13">
        <v>13076721</v>
      </c>
      <c r="C855" s="6">
        <f t="shared" si="3042"/>
        <v>44116</v>
      </c>
      <c r="D855" s="5">
        <f t="shared" si="3039"/>
        <v>343</v>
      </c>
      <c r="E855" s="13">
        <f t="shared" si="3036"/>
        <v>507.85714285714283</v>
      </c>
      <c r="F855" s="13">
        <f t="shared" si="3037"/>
        <v>561</v>
      </c>
      <c r="G855" s="13">
        <f t="shared" si="3045"/>
        <v>559.6662955491671</v>
      </c>
      <c r="H855" s="5">
        <f t="shared" si="3046"/>
        <v>212</v>
      </c>
      <c r="I855" s="5">
        <f t="shared" si="3046"/>
        <v>208</v>
      </c>
      <c r="J855" s="8">
        <f t="shared" si="3044"/>
        <v>0.71377515781357914</v>
      </c>
      <c r="K855" s="5">
        <f t="shared" si="3043"/>
        <v>0</v>
      </c>
      <c r="L855" s="8">
        <f t="shared" si="3035"/>
        <v>1.8571428571428572</v>
      </c>
      <c r="M855" s="8">
        <f t="shared" si="3006"/>
        <v>20.532670231321749</v>
      </c>
      <c r="N855" s="5">
        <v>73186</v>
      </c>
      <c r="O855" s="18">
        <v>2685</v>
      </c>
    </row>
    <row r="856" spans="1:15" x14ac:dyDescent="0.2">
      <c r="A856" s="5" t="s">
        <v>10</v>
      </c>
      <c r="B856" s="13">
        <v>13076721</v>
      </c>
      <c r="C856" s="6">
        <f t="shared" si="3042"/>
        <v>44117</v>
      </c>
      <c r="D856" s="5">
        <f t="shared" si="3039"/>
        <v>602</v>
      </c>
      <c r="E856" s="13">
        <f t="shared" si="3036"/>
        <v>540.28571428571433</v>
      </c>
      <c r="F856" s="13">
        <f t="shared" si="3037"/>
        <v>550.79999999999995</v>
      </c>
      <c r="G856" s="13">
        <f t="shared" si="3045"/>
        <v>564.26989610010025</v>
      </c>
      <c r="H856" s="5">
        <f t="shared" si="3046"/>
        <v>213</v>
      </c>
      <c r="I856" s="5">
        <f t="shared" si="3046"/>
        <v>209</v>
      </c>
      <c r="J856" s="8">
        <f t="shared" si="3044"/>
        <v>0.75397070638403063</v>
      </c>
      <c r="K856" s="5">
        <f t="shared" si="3043"/>
        <v>4</v>
      </c>
      <c r="L856" s="8">
        <f t="shared" si="3035"/>
        <v>2.1428571428571428</v>
      </c>
      <c r="M856" s="8">
        <f t="shared" si="3006"/>
        <v>20.563258939301374</v>
      </c>
      <c r="N856" s="5">
        <v>73788</v>
      </c>
      <c r="O856" s="18">
        <v>2689</v>
      </c>
    </row>
    <row r="857" spans="1:15" x14ac:dyDescent="0.2">
      <c r="A857" s="5" t="s">
        <v>10</v>
      </c>
      <c r="B857" s="13">
        <v>13076721</v>
      </c>
      <c r="C857" s="6">
        <f t="shared" si="3042"/>
        <v>44118</v>
      </c>
      <c r="D857" s="5">
        <f t="shared" si="3039"/>
        <v>671</v>
      </c>
      <c r="E857" s="13">
        <f t="shared" si="3036"/>
        <v>582.57142857142856</v>
      </c>
      <c r="F857" s="13">
        <f t="shared" si="3037"/>
        <v>540</v>
      </c>
      <c r="G857" s="13">
        <f t="shared" si="3045"/>
        <v>569.401151863682</v>
      </c>
      <c r="H857" s="5">
        <f t="shared" si="3046"/>
        <v>214</v>
      </c>
      <c r="I857" s="5">
        <f t="shared" si="3046"/>
        <v>210</v>
      </c>
      <c r="J857" s="8">
        <f t="shared" si="3044"/>
        <v>0.80689681099659072</v>
      </c>
      <c r="K857" s="5">
        <f t="shared" si="3043"/>
        <v>4</v>
      </c>
      <c r="L857" s="8">
        <f t="shared" ref="L857:L860" si="3047">SUM(K851:K857)/7</f>
        <v>1.8571428571428572</v>
      </c>
      <c r="M857" s="8">
        <f t="shared" si="3006"/>
        <v>20.593847647280995</v>
      </c>
      <c r="N857" s="5">
        <v>74459</v>
      </c>
      <c r="O857" s="18">
        <v>2693</v>
      </c>
    </row>
    <row r="858" spans="1:15" x14ac:dyDescent="0.2">
      <c r="A858" s="5" t="s">
        <v>10</v>
      </c>
      <c r="B858" s="13">
        <v>13076721</v>
      </c>
      <c r="C858" s="6">
        <f t="shared" si="3042"/>
        <v>44119</v>
      </c>
      <c r="D858" s="5">
        <f t="shared" si="3039"/>
        <v>1076</v>
      </c>
      <c r="E858" s="13">
        <f t="shared" ref="E858:E860" si="3048">SUM(D852:D858)/7</f>
        <v>643</v>
      </c>
      <c r="F858" s="13">
        <f t="shared" ref="F858:F860" si="3049">SUM(D854:D858)/5</f>
        <v>626.6</v>
      </c>
      <c r="G858" s="13">
        <f t="shared" si="3045"/>
        <v>577.62951431020053</v>
      </c>
      <c r="H858" s="5">
        <f t="shared" si="3046"/>
        <v>215</v>
      </c>
      <c r="I858" s="5">
        <f t="shared" si="3046"/>
        <v>211</v>
      </c>
      <c r="J858" s="8">
        <f t="shared" si="3044"/>
        <v>0.88346539842307015</v>
      </c>
      <c r="K858" s="5">
        <f t="shared" si="3043"/>
        <v>7</v>
      </c>
      <c r="L858" s="8">
        <f t="shared" si="3047"/>
        <v>2.7142857142857144</v>
      </c>
      <c r="M858" s="8">
        <f t="shared" si="3006"/>
        <v>20.647377886245334</v>
      </c>
      <c r="N858" s="5">
        <v>75535</v>
      </c>
      <c r="O858" s="18">
        <v>2700</v>
      </c>
    </row>
    <row r="859" spans="1:15" x14ac:dyDescent="0.2">
      <c r="A859" s="5" t="s">
        <v>10</v>
      </c>
      <c r="B859" s="13">
        <v>13076721</v>
      </c>
      <c r="C859" s="6">
        <f t="shared" si="3042"/>
        <v>44120</v>
      </c>
      <c r="D859" s="5">
        <f t="shared" si="3039"/>
        <v>1145</v>
      </c>
      <c r="E859" s="13">
        <f t="shared" si="3048"/>
        <v>703</v>
      </c>
      <c r="F859" s="13">
        <f t="shared" si="3049"/>
        <v>767.4</v>
      </c>
      <c r="G859" s="13">
        <f t="shared" si="3045"/>
        <v>586.38553196936755</v>
      </c>
      <c r="H859" s="5">
        <f t="shared" si="3046"/>
        <v>216</v>
      </c>
      <c r="I859" s="5">
        <f t="shared" si="3046"/>
        <v>212</v>
      </c>
      <c r="J859" s="8">
        <f t="shared" si="3044"/>
        <v>0.95744515265423003</v>
      </c>
      <c r="K859" s="5">
        <f t="shared" si="3043"/>
        <v>2</v>
      </c>
      <c r="L859" s="8">
        <f t="shared" si="3047"/>
        <v>2.5714285714285716</v>
      </c>
      <c r="M859" s="8">
        <f t="shared" si="3006"/>
        <v>20.662672240235146</v>
      </c>
      <c r="N859" s="5">
        <v>76680</v>
      </c>
      <c r="O859" s="18">
        <v>2702</v>
      </c>
    </row>
    <row r="860" spans="1:15" x14ac:dyDescent="0.2">
      <c r="A860" s="5" t="s">
        <v>10</v>
      </c>
      <c r="B860" s="13">
        <v>13076721</v>
      </c>
      <c r="C860" s="6">
        <f t="shared" si="3042"/>
        <v>44121</v>
      </c>
      <c r="D860" s="5">
        <f t="shared" si="3039"/>
        <v>1224</v>
      </c>
      <c r="E860" s="13">
        <f t="shared" si="3048"/>
        <v>786</v>
      </c>
      <c r="F860" s="13">
        <f t="shared" si="3049"/>
        <v>943.6</v>
      </c>
      <c r="G860" s="13">
        <f t="shared" si="3045"/>
        <v>595.74567661113213</v>
      </c>
      <c r="H860" s="5">
        <f t="shared" si="3046"/>
        <v>217</v>
      </c>
      <c r="I860" s="5">
        <f t="shared" si="3046"/>
        <v>213</v>
      </c>
      <c r="J860" s="8">
        <f t="shared" si="3044"/>
        <v>1.060334211484834</v>
      </c>
      <c r="K860" s="5">
        <f t="shared" si="3043"/>
        <v>12</v>
      </c>
      <c r="L860" s="8">
        <f t="shared" si="3047"/>
        <v>4.2857142857142856</v>
      </c>
      <c r="M860" s="8">
        <f t="shared" si="3006"/>
        <v>20.754438364174014</v>
      </c>
      <c r="N860" s="5">
        <v>77904</v>
      </c>
      <c r="O860" s="18">
        <v>2714</v>
      </c>
    </row>
    <row r="861" spans="1:15" x14ac:dyDescent="0.2">
      <c r="A861" s="5" t="s">
        <v>10</v>
      </c>
      <c r="B861" s="13">
        <v>13076721</v>
      </c>
      <c r="C861" s="6">
        <f t="shared" si="3042"/>
        <v>44122</v>
      </c>
      <c r="D861" s="5">
        <f t="shared" ref="D861" si="3050">N861-N860</f>
        <v>1036</v>
      </c>
      <c r="E861" s="13">
        <f t="shared" ref="E861" si="3051">SUM(D855:D861)/7</f>
        <v>871</v>
      </c>
      <c r="F861" s="13">
        <f t="shared" ref="F861" si="3052">SUM(D857:D861)/5</f>
        <v>1030.4000000000001</v>
      </c>
      <c r="G861" s="13">
        <f t="shared" ref="G861" si="3053">N861/(B861/100000)</f>
        <v>603.66815197785434</v>
      </c>
      <c r="H861" s="5">
        <f t="shared" si="3046"/>
        <v>218</v>
      </c>
      <c r="I861" s="5">
        <f t="shared" si="3046"/>
        <v>214</v>
      </c>
      <c r="J861" s="8">
        <f t="shared" ref="J861" si="3054">E861/(SUM(N854:N860)/7)*100</f>
        <v>1.1626731757549174</v>
      </c>
      <c r="K861" s="5">
        <f t="shared" ref="K861" si="3055">O861-O860</f>
        <v>-1</v>
      </c>
      <c r="L861" s="8">
        <f t="shared" ref="L861" si="3056">SUM(K855:K861)/7</f>
        <v>4</v>
      </c>
      <c r="M861" s="8">
        <f t="shared" ref="M861" si="3057">O861/(B861/100000)</f>
        <v>20.74679118717911</v>
      </c>
      <c r="N861" s="5">
        <v>78940</v>
      </c>
      <c r="O861" s="18">
        <v>2713</v>
      </c>
    </row>
    <row r="862" spans="1:15" x14ac:dyDescent="0.2">
      <c r="A862" s="5" t="s">
        <v>10</v>
      </c>
      <c r="B862" s="13">
        <v>13076721</v>
      </c>
      <c r="C862" s="6">
        <f t="shared" si="3042"/>
        <v>44123</v>
      </c>
      <c r="D862" s="5">
        <f t="shared" ref="D862" si="3058">N862-N861</f>
        <v>795</v>
      </c>
      <c r="E862" s="13">
        <f t="shared" ref="E862" si="3059">SUM(D856:D862)/7</f>
        <v>935.57142857142856</v>
      </c>
      <c r="F862" s="13">
        <f t="shared" ref="F862" si="3060">SUM(D858:D862)/5</f>
        <v>1055.2</v>
      </c>
      <c r="G862" s="13">
        <f t="shared" ref="G862" si="3061">N862/(B862/100000)</f>
        <v>609.74765768880434</v>
      </c>
      <c r="H862" s="5">
        <f t="shared" si="3046"/>
        <v>219</v>
      </c>
      <c r="I862" s="5">
        <f t="shared" si="3046"/>
        <v>215</v>
      </c>
      <c r="J862" s="8">
        <f t="shared" ref="J862" si="3062">E862/(SUM(N855:N861)/7)*100</f>
        <v>1.2345143753345948</v>
      </c>
      <c r="K862" s="5">
        <f t="shared" ref="K862" si="3063">O862-O861</f>
        <v>1</v>
      </c>
      <c r="L862" s="8">
        <f t="shared" ref="L862" si="3064">SUM(K856:K862)/7</f>
        <v>4.1428571428571432</v>
      </c>
      <c r="M862" s="8">
        <f t="shared" ref="M862" si="3065">O862/(B862/100000)</f>
        <v>20.754438364174014</v>
      </c>
      <c r="N862" s="5">
        <v>79735</v>
      </c>
      <c r="O862" s="18">
        <v>2714</v>
      </c>
    </row>
    <row r="863" spans="1:15" x14ac:dyDescent="0.2">
      <c r="A863" s="5" t="s">
        <v>10</v>
      </c>
      <c r="B863" s="13">
        <v>13076721</v>
      </c>
      <c r="C863" s="6">
        <f t="shared" si="3042"/>
        <v>44124</v>
      </c>
      <c r="D863" s="5">
        <f t="shared" ref="D863" si="3066">N863-N862</f>
        <v>1145</v>
      </c>
      <c r="E863" s="13">
        <f t="shared" ref="E863" si="3067">SUM(D857:D863)/7</f>
        <v>1013.1428571428571</v>
      </c>
      <c r="F863" s="13">
        <f t="shared" ref="F863" si="3068">SUM(D859:D863)/5</f>
        <v>1069</v>
      </c>
      <c r="G863" s="13">
        <f t="shared" ref="G863" si="3069">N863/(B863/100000)</f>
        <v>618.50367534797135</v>
      </c>
      <c r="H863" s="5">
        <f t="shared" si="3046"/>
        <v>220</v>
      </c>
      <c r="I863" s="5">
        <f t="shared" si="3046"/>
        <v>216</v>
      </c>
      <c r="J863" s="8">
        <f t="shared" ref="J863" si="3070">E863/(SUM(N856:N862)/7)*100</f>
        <v>1.3205695654521721</v>
      </c>
      <c r="K863" s="5">
        <f t="shared" ref="K863" si="3071">O863-O862</f>
        <v>6</v>
      </c>
      <c r="L863" s="8">
        <f t="shared" ref="L863" si="3072">SUM(K857:K863)/7</f>
        <v>4.4285714285714288</v>
      </c>
      <c r="M863" s="8">
        <f t="shared" ref="M863" si="3073">O863/(B863/100000)</f>
        <v>20.800321426143448</v>
      </c>
      <c r="N863" s="5">
        <v>80880</v>
      </c>
      <c r="O863" s="18">
        <v>2720</v>
      </c>
    </row>
    <row r="864" spans="1:15" x14ac:dyDescent="0.2">
      <c r="A864" s="5" t="s">
        <v>10</v>
      </c>
      <c r="B864" s="13">
        <v>13076721</v>
      </c>
      <c r="C864" s="6">
        <f t="shared" si="3042"/>
        <v>44125</v>
      </c>
      <c r="D864" s="5">
        <f t="shared" ref="D864" si="3074">N864-N863</f>
        <v>1222</v>
      </c>
      <c r="E864" s="13">
        <f t="shared" ref="E864" si="3075">SUM(D858:D864)/7</f>
        <v>1091.8571428571429</v>
      </c>
      <c r="F864" s="13">
        <f t="shared" ref="F864" si="3076">SUM(D860:D864)/5</f>
        <v>1084.4000000000001</v>
      </c>
      <c r="G864" s="13">
        <f t="shared" ref="G864" si="3077">N864/(B864/100000)</f>
        <v>627.84852563574611</v>
      </c>
      <c r="H864" s="5">
        <f t="shared" si="3046"/>
        <v>221</v>
      </c>
      <c r="I864" s="5">
        <f t="shared" si="3046"/>
        <v>217</v>
      </c>
      <c r="J864" s="8">
        <f t="shared" ref="J864" si="3078">E864/(SUM(N857:N863)/7)*100</f>
        <v>1.4046198264027361</v>
      </c>
      <c r="K864" s="5">
        <f t="shared" ref="K864" si="3079">O864-O863</f>
        <v>6</v>
      </c>
      <c r="L864" s="8">
        <f t="shared" ref="L864" si="3080">SUM(K858:K864)/7</f>
        <v>4.7142857142857144</v>
      </c>
      <c r="M864" s="8">
        <f t="shared" ref="M864" si="3081">O864/(B864/100000)</f>
        <v>20.846204488112882</v>
      </c>
      <c r="N864" s="5">
        <v>82102</v>
      </c>
      <c r="O864" s="18">
        <v>2726</v>
      </c>
    </row>
    <row r="865" spans="1:15" x14ac:dyDescent="0.2">
      <c r="A865" s="5" t="s">
        <v>10</v>
      </c>
      <c r="B865" s="13">
        <v>13076721</v>
      </c>
      <c r="C865" s="6">
        <f t="shared" si="3042"/>
        <v>44126</v>
      </c>
      <c r="D865" s="5">
        <f t="shared" ref="D865" si="3082">N865-N864</f>
        <v>1988</v>
      </c>
      <c r="E865" s="13">
        <f t="shared" ref="E865" si="3083">SUM(D859:D865)/7</f>
        <v>1222.1428571428571</v>
      </c>
      <c r="F865" s="13">
        <f t="shared" ref="F865" si="3084">SUM(D861:D865)/5</f>
        <v>1237.2</v>
      </c>
      <c r="G865" s="13">
        <f t="shared" ref="G865" si="3085">N865/(B865/100000)</f>
        <v>643.0511135016186</v>
      </c>
      <c r="H865" s="5">
        <f t="shared" si="3046"/>
        <v>222</v>
      </c>
      <c r="I865" s="5">
        <f t="shared" si="3046"/>
        <v>218</v>
      </c>
      <c r="J865" s="8">
        <f t="shared" ref="J865" si="3086">E865/(SUM(N858:N864)/7)*100</f>
        <v>1.5504480078872587</v>
      </c>
      <c r="K865" s="5">
        <f t="shared" ref="K865" si="3087">O865-O864</f>
        <v>3</v>
      </c>
      <c r="L865" s="8">
        <f t="shared" ref="L865" si="3088">SUM(K859:K865)/7</f>
        <v>4.1428571428571432</v>
      </c>
      <c r="M865" s="8">
        <f t="shared" ref="M865" si="3089">O865/(B865/100000)</f>
        <v>20.869146019097599</v>
      </c>
      <c r="N865" s="5">
        <v>84090</v>
      </c>
      <c r="O865" s="18">
        <v>2729</v>
      </c>
    </row>
    <row r="866" spans="1:15" x14ac:dyDescent="0.2">
      <c r="A866" s="5" t="s">
        <v>10</v>
      </c>
      <c r="B866" s="13">
        <v>13076721</v>
      </c>
      <c r="C866" s="6">
        <f t="shared" si="3042"/>
        <v>44127</v>
      </c>
      <c r="D866" s="5">
        <f t="shared" ref="D866" si="3090">N866-N865</f>
        <v>1964</v>
      </c>
      <c r="E866" s="13">
        <f t="shared" ref="E866" si="3091">SUM(D860:D866)/7</f>
        <v>1339.1428571428571</v>
      </c>
      <c r="F866" s="13">
        <f t="shared" ref="F866" si="3092">SUM(D862:D866)/5</f>
        <v>1422.8</v>
      </c>
      <c r="G866" s="13">
        <f t="shared" ref="G866" si="3093">N866/(B866/100000)</f>
        <v>658.07016911961341</v>
      </c>
      <c r="H866" s="5">
        <f t="shared" si="3046"/>
        <v>223</v>
      </c>
      <c r="I866" s="5">
        <f t="shared" si="3046"/>
        <v>219</v>
      </c>
      <c r="J866" s="8">
        <f t="shared" ref="J866" si="3094">E866/(SUM(N859:N865)/7)*100</f>
        <v>1.6729397445438499</v>
      </c>
      <c r="K866" s="5">
        <f t="shared" ref="K866" si="3095">O866-O865</f>
        <v>5</v>
      </c>
      <c r="L866" s="8">
        <f t="shared" ref="L866" si="3096">SUM(K860:K866)/7</f>
        <v>4.5714285714285712</v>
      </c>
      <c r="M866" s="8">
        <f t="shared" ref="M866" si="3097">O866/(B866/100000)</f>
        <v>20.907381904072128</v>
      </c>
      <c r="N866" s="5">
        <v>86054</v>
      </c>
      <c r="O866" s="18">
        <v>2734</v>
      </c>
    </row>
    <row r="867" spans="1:15" x14ac:dyDescent="0.2">
      <c r="A867" s="5" t="s">
        <v>10</v>
      </c>
      <c r="B867" s="13">
        <v>13076721</v>
      </c>
      <c r="C867" s="6">
        <f t="shared" si="3042"/>
        <v>44128</v>
      </c>
      <c r="D867" s="5">
        <f t="shared" ref="D867" si="3098">N867-N866</f>
        <v>2265</v>
      </c>
      <c r="E867" s="13">
        <f t="shared" ref="E867" si="3099">SUM(D861:D867)/7</f>
        <v>1487.8571428571429</v>
      </c>
      <c r="F867" s="13">
        <f t="shared" ref="F867" si="3100">SUM(D863:D867)/5</f>
        <v>1716.8</v>
      </c>
      <c r="G867" s="13">
        <f t="shared" ref="G867" si="3101">N867/(B867/100000)</f>
        <v>675.39102501307468</v>
      </c>
      <c r="H867" s="5">
        <f t="shared" si="3046"/>
        <v>224</v>
      </c>
      <c r="I867" s="5">
        <f t="shared" si="3046"/>
        <v>220</v>
      </c>
      <c r="J867" s="8">
        <f t="shared" ref="J867" si="3102">E867/(SUM(N860:N866)/7)*100</f>
        <v>1.8281391246346794</v>
      </c>
      <c r="K867" s="5">
        <f t="shared" ref="K867" si="3103">O867-O866</f>
        <v>6</v>
      </c>
      <c r="L867" s="8">
        <f t="shared" ref="L867" si="3104">SUM(K861:K867)/7</f>
        <v>3.7142857142857144</v>
      </c>
      <c r="M867" s="8">
        <f t="shared" ref="M867" si="3105">O867/(B867/100000)</f>
        <v>20.953264966041562</v>
      </c>
      <c r="N867" s="5">
        <v>88319</v>
      </c>
      <c r="O867" s="18">
        <v>2740</v>
      </c>
    </row>
    <row r="868" spans="1:15" x14ac:dyDescent="0.2">
      <c r="A868" s="5" t="s">
        <v>10</v>
      </c>
      <c r="B868" s="13">
        <v>13076721</v>
      </c>
      <c r="C868" s="6">
        <f t="shared" si="3042"/>
        <v>44129</v>
      </c>
      <c r="D868" s="5">
        <f t="shared" ref="D868" si="3106">N868-N867</f>
        <v>1667</v>
      </c>
      <c r="E868" s="13">
        <f t="shared" ref="E868" si="3107">SUM(D862:D868)/7</f>
        <v>1578</v>
      </c>
      <c r="F868" s="13">
        <f t="shared" ref="F868" si="3108">SUM(D864:D868)/5</f>
        <v>1821.2</v>
      </c>
      <c r="G868" s="13">
        <f t="shared" ref="G868" si="3109">N868/(B868/100000)</f>
        <v>688.13886906358255</v>
      </c>
      <c r="H868" s="5">
        <f t="shared" si="3046"/>
        <v>225</v>
      </c>
      <c r="I868" s="5">
        <f t="shared" si="3046"/>
        <v>221</v>
      </c>
      <c r="J868" s="8">
        <f t="shared" ref="J868" si="3110">E868/(SUM(N861:N867)/7)*100</f>
        <v>1.9040888092118875</v>
      </c>
      <c r="K868" s="5">
        <f t="shared" ref="K868" si="3111">O868-O867</f>
        <v>2</v>
      </c>
      <c r="L868" s="8">
        <f t="shared" ref="L868" si="3112">SUM(K862:K868)/7</f>
        <v>4.1428571428571432</v>
      </c>
      <c r="M868" s="8">
        <f t="shared" ref="M868" si="3113">O868/(B868/100000)</f>
        <v>20.968559320031375</v>
      </c>
      <c r="N868" s="5">
        <v>89986</v>
      </c>
      <c r="O868" s="18">
        <v>2742</v>
      </c>
    </row>
    <row r="869" spans="1:15" x14ac:dyDescent="0.2">
      <c r="A869" s="5" t="s">
        <v>10</v>
      </c>
      <c r="B869" s="13">
        <v>13076721</v>
      </c>
      <c r="C869" s="6">
        <f t="shared" si="3042"/>
        <v>44130</v>
      </c>
      <c r="D869" s="5">
        <f t="shared" ref="D869" si="3114">N869-N868</f>
        <v>1583</v>
      </c>
      <c r="E869" s="13">
        <f t="shared" ref="E869" si="3115">SUM(D863:D869)/7</f>
        <v>1690.5714285714287</v>
      </c>
      <c r="F869" s="13">
        <f t="shared" ref="F869" si="3116">SUM(D865:D869)/5</f>
        <v>1893.4</v>
      </c>
      <c r="G869" s="13">
        <f t="shared" ref="G869" si="3117">N869/(B869/100000)</f>
        <v>700.24435024651814</v>
      </c>
      <c r="H869" s="5">
        <f t="shared" si="3046"/>
        <v>226</v>
      </c>
      <c r="I869" s="5">
        <f t="shared" si="3046"/>
        <v>222</v>
      </c>
      <c r="J869" s="8">
        <f t="shared" ref="J869" si="3118">E869/(SUM(N862:N868)/7)*100</f>
        <v>2.0018065991616574</v>
      </c>
      <c r="K869" s="5">
        <f t="shared" ref="K869" si="3119">O869-O868</f>
        <v>4</v>
      </c>
      <c r="L869" s="8">
        <f t="shared" ref="L869" si="3120">SUM(K863:K869)/7</f>
        <v>4.5714285714285712</v>
      </c>
      <c r="M869" s="8">
        <f t="shared" ref="M869" si="3121">O869/(B869/100000)</f>
        <v>20.999148028010996</v>
      </c>
      <c r="N869" s="5">
        <v>91569</v>
      </c>
      <c r="O869" s="18">
        <v>2746</v>
      </c>
    </row>
    <row r="870" spans="1:15" x14ac:dyDescent="0.2">
      <c r="A870" s="5" t="s">
        <v>10</v>
      </c>
      <c r="B870" s="13">
        <v>13076721</v>
      </c>
      <c r="C870" s="6">
        <f t="shared" si="3042"/>
        <v>44131</v>
      </c>
      <c r="D870" s="5">
        <f t="shared" ref="D870" si="3122">N870-N869</f>
        <v>1721</v>
      </c>
      <c r="E870" s="13">
        <f t="shared" ref="E870" si="3123">SUM(D864:D870)/7</f>
        <v>1772.8571428571429</v>
      </c>
      <c r="F870" s="13">
        <f t="shared" ref="F870" si="3124">SUM(D866:D870)/5</f>
        <v>1840</v>
      </c>
      <c r="G870" s="13">
        <f t="shared" ref="G870" si="3125">N870/(B870/100000)</f>
        <v>713.40514185475081</v>
      </c>
      <c r="H870" s="5">
        <f t="shared" si="3046"/>
        <v>227</v>
      </c>
      <c r="I870" s="5">
        <f t="shared" si="3046"/>
        <v>223</v>
      </c>
      <c r="J870" s="8">
        <f t="shared" ref="J870" si="3126">E870/(SUM(N863:N869)/7)*100</f>
        <v>2.0580431177446101</v>
      </c>
      <c r="K870" s="5">
        <f t="shared" ref="K870" si="3127">O870-O869</f>
        <v>10</v>
      </c>
      <c r="L870" s="8">
        <f t="shared" ref="L870" si="3128">SUM(K864:K870)/7</f>
        <v>5.1428571428571432</v>
      </c>
      <c r="M870" s="8">
        <f t="shared" ref="M870" si="3129">O870/(B870/100000)</f>
        <v>21.075619797960055</v>
      </c>
      <c r="N870" s="5">
        <v>93290</v>
      </c>
      <c r="O870" s="18">
        <v>2756</v>
      </c>
    </row>
    <row r="871" spans="1:15" x14ac:dyDescent="0.2">
      <c r="A871" s="5" t="s">
        <v>10</v>
      </c>
      <c r="B871" s="13">
        <v>13076721</v>
      </c>
      <c r="C871" s="6">
        <f t="shared" si="3042"/>
        <v>44132</v>
      </c>
      <c r="D871" s="5">
        <f t="shared" ref="D871" si="3130">N871-N870</f>
        <v>3130</v>
      </c>
      <c r="E871" s="13">
        <f t="shared" ref="E871" si="3131">SUM(D865:D871)/7</f>
        <v>2045.4285714285713</v>
      </c>
      <c r="F871" s="13">
        <f t="shared" ref="F871" si="3132">SUM(D867:D871)/5</f>
        <v>2073.1999999999998</v>
      </c>
      <c r="G871" s="13">
        <f t="shared" ref="G871" si="3133">N871/(B871/100000)</f>
        <v>737.34080584880564</v>
      </c>
      <c r="H871" s="5">
        <f t="shared" si="3046"/>
        <v>228</v>
      </c>
      <c r="I871" s="5">
        <f t="shared" si="3046"/>
        <v>224</v>
      </c>
      <c r="J871" s="8">
        <f t="shared" ref="J871" si="3134">E871/(SUM(N864:N870)/7)*100</f>
        <v>2.3265790286150696</v>
      </c>
      <c r="K871" s="5">
        <f t="shared" ref="K871" si="3135">O871-O870</f>
        <v>16</v>
      </c>
      <c r="L871" s="8">
        <f t="shared" ref="L871" si="3136">SUM(K865:K871)/7</f>
        <v>6.5714285714285712</v>
      </c>
      <c r="M871" s="8">
        <f t="shared" ref="M871" si="3137">O871/(B871/100000)</f>
        <v>21.197974629878544</v>
      </c>
      <c r="N871" s="5">
        <v>96420</v>
      </c>
      <c r="O871" s="18">
        <v>2772</v>
      </c>
    </row>
    <row r="872" spans="1:15" x14ac:dyDescent="0.2">
      <c r="A872" s="5" t="s">
        <v>10</v>
      </c>
      <c r="B872" s="13">
        <v>13076721</v>
      </c>
      <c r="C872" s="6">
        <f t="shared" si="3042"/>
        <v>44133</v>
      </c>
      <c r="D872" s="5">
        <f t="shared" ref="D872" si="3138">N872-N871</f>
        <v>2578</v>
      </c>
      <c r="E872" s="13">
        <f t="shared" ref="E872" si="3139">SUM(D866:D872)/7</f>
        <v>2129.7142857142858</v>
      </c>
      <c r="F872" s="13">
        <f t="shared" ref="F872" si="3140">SUM(D868:D872)/5</f>
        <v>2135.8000000000002</v>
      </c>
      <c r="G872" s="13">
        <f t="shared" ref="G872" si="3141">N872/(B872/100000)</f>
        <v>757.0552281416725</v>
      </c>
      <c r="H872" s="5">
        <f t="shared" si="3046"/>
        <v>229</v>
      </c>
      <c r="I872" s="5">
        <f t="shared" si="3046"/>
        <v>225</v>
      </c>
      <c r="J872" s="8">
        <f t="shared" ref="J872" si="3142">E872/(SUM(N865:N871)/7)*100</f>
        <v>2.3673713095177602</v>
      </c>
      <c r="K872" s="5">
        <f t="shared" ref="K872" si="3143">O872-O871</f>
        <v>17</v>
      </c>
      <c r="L872" s="8">
        <f t="shared" ref="L872" si="3144">SUM(K866:K872)/7</f>
        <v>8.5714285714285712</v>
      </c>
      <c r="M872" s="8">
        <f t="shared" ref="M872" si="3145">O872/(B872/100000)</f>
        <v>21.327976638791942</v>
      </c>
      <c r="N872" s="5">
        <v>98998</v>
      </c>
      <c r="O872" s="18">
        <v>2789</v>
      </c>
    </row>
    <row r="873" spans="1:15" x14ac:dyDescent="0.2">
      <c r="A873" s="5" t="s">
        <v>10</v>
      </c>
      <c r="B873" s="13">
        <v>13076721</v>
      </c>
      <c r="C873" s="6">
        <f t="shared" si="3042"/>
        <v>44134</v>
      </c>
      <c r="D873" s="5">
        <f t="shared" ref="D873" si="3146">N873-N872</f>
        <v>3076</v>
      </c>
      <c r="E873" s="13">
        <f t="shared" ref="E873" si="3147">SUM(D867:D873)/7</f>
        <v>2288.5714285714284</v>
      </c>
      <c r="F873" s="13">
        <f t="shared" ref="F873" si="3148">SUM(D869:D873)/5</f>
        <v>2417.6</v>
      </c>
      <c r="G873" s="13">
        <f t="shared" ref="G873" si="3149">N873/(B873/100000)</f>
        <v>780.5779445780023</v>
      </c>
      <c r="H873" s="5">
        <f t="shared" si="3046"/>
        <v>230</v>
      </c>
      <c r="I873" s="5">
        <f t="shared" si="3046"/>
        <v>226</v>
      </c>
      <c r="J873" s="8">
        <f t="shared" ref="J873" si="3150">E873/(SUM(N866:N872)/7)*100</f>
        <v>2.4851233874620715</v>
      </c>
      <c r="K873" s="5">
        <f t="shared" ref="K873" si="3151">O873-O872</f>
        <v>8</v>
      </c>
      <c r="L873" s="8">
        <f t="shared" ref="L873" si="3152">SUM(K867:K873)/7</f>
        <v>9</v>
      </c>
      <c r="M873" s="8">
        <f t="shared" ref="M873" si="3153">O873/(B873/100000)</f>
        <v>21.389154054751188</v>
      </c>
      <c r="N873" s="5">
        <v>102074</v>
      </c>
      <c r="O873" s="18">
        <v>2797</v>
      </c>
    </row>
    <row r="874" spans="1:15" x14ac:dyDescent="0.2">
      <c r="A874" s="5" t="s">
        <v>10</v>
      </c>
      <c r="B874" s="13">
        <v>13076721</v>
      </c>
      <c r="C874" s="6">
        <f t="shared" si="3042"/>
        <v>44135</v>
      </c>
      <c r="D874" s="5">
        <f t="shared" ref="D874" si="3154">N874-N873</f>
        <v>2690</v>
      </c>
      <c r="E874" s="13">
        <f t="shared" ref="E874" si="3155">SUM(D868:D874)/7</f>
        <v>2349.2857142857142</v>
      </c>
      <c r="F874" s="13">
        <f t="shared" ref="F874" si="3156">SUM(D870:D874)/5</f>
        <v>2639</v>
      </c>
      <c r="G874" s="13">
        <f t="shared" ref="G874" si="3157">N874/(B874/100000)</f>
        <v>801.14885069429863</v>
      </c>
      <c r="H874" s="5">
        <f t="shared" si="3046"/>
        <v>231</v>
      </c>
      <c r="I874" s="5">
        <f t="shared" si="3046"/>
        <v>227</v>
      </c>
      <c r="J874" s="8">
        <f t="shared" ref="J874" si="3158">E874/(SUM(N867:N873)/7)*100</f>
        <v>2.4891925601220608</v>
      </c>
      <c r="K874" s="5">
        <f t="shared" ref="K874" si="3159">O874-O873</f>
        <v>7</v>
      </c>
      <c r="L874" s="8">
        <f t="shared" ref="L874" si="3160">SUM(K868:K874)/7</f>
        <v>9.1428571428571423</v>
      </c>
      <c r="M874" s="8">
        <f t="shared" ref="M874" si="3161">O874/(B874/100000)</f>
        <v>21.442684293715526</v>
      </c>
      <c r="N874" s="5">
        <v>104764</v>
      </c>
      <c r="O874" s="18">
        <v>2804</v>
      </c>
    </row>
    <row r="875" spans="1:15" x14ac:dyDescent="0.2">
      <c r="A875" s="5" t="s">
        <v>10</v>
      </c>
      <c r="B875" s="13">
        <v>13076721</v>
      </c>
      <c r="C875" s="6">
        <f t="shared" si="3042"/>
        <v>44136</v>
      </c>
      <c r="D875" s="5">
        <f t="shared" ref="D875:D876" si="3162">N875-N874</f>
        <v>2280</v>
      </c>
      <c r="E875" s="13">
        <f t="shared" ref="E875:E876" si="3163">SUM(D869:D875)/7</f>
        <v>2436.8571428571427</v>
      </c>
      <c r="F875" s="13">
        <f t="shared" ref="F875:F876" si="3164">SUM(D871:D875)/5</f>
        <v>2750.8</v>
      </c>
      <c r="G875" s="13">
        <f t="shared" ref="G875:G876" si="3165">N875/(B875/100000)</f>
        <v>818.58441424268358</v>
      </c>
      <c r="H875" s="5">
        <f t="shared" si="3046"/>
        <v>232</v>
      </c>
      <c r="I875" s="5">
        <f t="shared" si="3046"/>
        <v>228</v>
      </c>
      <c r="J875" s="8">
        <f t="shared" ref="J875:J876" si="3166">E875/(SUM(N868:N874)/7)*100</f>
        <v>2.5192696510564891</v>
      </c>
      <c r="K875" s="5">
        <f t="shared" ref="K875:K876" si="3167">O875-O874</f>
        <v>4</v>
      </c>
      <c r="L875" s="8">
        <f t="shared" ref="L875:L876" si="3168">SUM(K869:K875)/7</f>
        <v>9.4285714285714288</v>
      </c>
      <c r="M875" s="8">
        <f t="shared" ref="M875:M876" si="3169">O875/(B875/100000)</f>
        <v>21.473273001695148</v>
      </c>
      <c r="N875" s="5">
        <v>107044</v>
      </c>
      <c r="O875" s="18">
        <v>2808</v>
      </c>
    </row>
    <row r="876" spans="1:15" x14ac:dyDescent="0.2">
      <c r="A876" s="5" t="s">
        <v>10</v>
      </c>
      <c r="B876" s="13">
        <v>13076721</v>
      </c>
      <c r="C876" s="6">
        <f t="shared" si="3042"/>
        <v>44137</v>
      </c>
      <c r="D876" s="5">
        <f t="shared" si="3162"/>
        <v>2305</v>
      </c>
      <c r="E876" s="13">
        <f t="shared" si="3163"/>
        <v>2540</v>
      </c>
      <c r="F876" s="13">
        <f t="shared" si="3164"/>
        <v>2585.8000000000002</v>
      </c>
      <c r="G876" s="13">
        <f t="shared" si="3165"/>
        <v>836.21115721594117</v>
      </c>
      <c r="H876" s="5">
        <f t="shared" si="3046"/>
        <v>233</v>
      </c>
      <c r="I876" s="5">
        <f t="shared" si="3046"/>
        <v>229</v>
      </c>
      <c r="J876" s="8">
        <f t="shared" si="3166"/>
        <v>2.5613728266866813</v>
      </c>
      <c r="K876" s="5">
        <f t="shared" si="3167"/>
        <v>1</v>
      </c>
      <c r="L876" s="8">
        <f t="shared" si="3168"/>
        <v>9</v>
      </c>
      <c r="M876" s="8">
        <f t="shared" si="3169"/>
        <v>21.480920178690056</v>
      </c>
      <c r="N876" s="5">
        <v>109349</v>
      </c>
      <c r="O876" s="18">
        <v>2809</v>
      </c>
    </row>
    <row r="877" spans="1:15" x14ac:dyDescent="0.2">
      <c r="A877" s="5" t="s">
        <v>10</v>
      </c>
      <c r="B877" s="13">
        <v>13076721</v>
      </c>
      <c r="C877" s="6">
        <f t="shared" si="3042"/>
        <v>44138</v>
      </c>
      <c r="D877" s="5">
        <f t="shared" ref="D877" si="3170">N877-N876</f>
        <v>2952</v>
      </c>
      <c r="E877" s="13">
        <f t="shared" ref="E877" si="3171">SUM(D871:D877)/7</f>
        <v>2715.8571428571427</v>
      </c>
      <c r="F877" s="13">
        <f t="shared" ref="F877" si="3172">SUM(D873:D877)/5</f>
        <v>2660.6</v>
      </c>
      <c r="G877" s="13">
        <f t="shared" ref="G877" si="3173">N877/(B877/100000)</f>
        <v>858.78562370490272</v>
      </c>
      <c r="H877" s="5">
        <f t="shared" si="3046"/>
        <v>234</v>
      </c>
      <c r="I877" s="5">
        <f t="shared" si="3046"/>
        <v>230</v>
      </c>
      <c r="J877" s="8">
        <f t="shared" ref="J877" si="3174">E877/(SUM(N870:N876)/7)*100</f>
        <v>2.6703130464829146</v>
      </c>
      <c r="K877" s="5">
        <f t="shared" ref="K877" si="3175">O877-O876</f>
        <v>7</v>
      </c>
      <c r="L877" s="8">
        <f t="shared" ref="L877" si="3176">SUM(K871:K877)/7</f>
        <v>8.5714285714285712</v>
      </c>
      <c r="M877" s="8">
        <f t="shared" ref="M877" si="3177">O877/(B877/100000)</f>
        <v>21.534450417654394</v>
      </c>
      <c r="N877" s="5">
        <v>112301</v>
      </c>
      <c r="O877" s="18">
        <v>2816</v>
      </c>
    </row>
    <row r="878" spans="1:15" x14ac:dyDescent="0.2">
      <c r="A878" s="5" t="s">
        <v>10</v>
      </c>
      <c r="B878" s="13">
        <v>13076721</v>
      </c>
      <c r="C878" s="6">
        <f t="shared" si="3042"/>
        <v>44139</v>
      </c>
      <c r="D878" s="5">
        <f t="shared" ref="D878" si="3178">N878-N877</f>
        <v>3568</v>
      </c>
      <c r="E878" s="13">
        <f t="shared" ref="E878" si="3179">SUM(D872:D878)/7</f>
        <v>2778.4285714285716</v>
      </c>
      <c r="F878" s="13">
        <f t="shared" ref="F878" si="3180">SUM(D874:D878)/5</f>
        <v>2759</v>
      </c>
      <c r="G878" s="13">
        <f t="shared" ref="G878" si="3181">N878/(B878/100000)</f>
        <v>886.07075122272624</v>
      </c>
      <c r="H878" s="5">
        <f t="shared" si="3046"/>
        <v>235</v>
      </c>
      <c r="I878" s="5">
        <f t="shared" si="3046"/>
        <v>231</v>
      </c>
      <c r="J878" s="8">
        <f t="shared" ref="J878" si="3182">E878/(SUM(N871:N877)/7)*100</f>
        <v>2.6607839113482457</v>
      </c>
      <c r="K878" s="5">
        <f t="shared" ref="K878" si="3183">O878-O877</f>
        <v>27</v>
      </c>
      <c r="L878" s="8">
        <f t="shared" ref="L878" si="3184">SUM(K872:K878)/7</f>
        <v>10.142857142857142</v>
      </c>
      <c r="M878" s="8">
        <f t="shared" ref="M878" si="3185">O878/(B878/100000)</f>
        <v>21.740924196516847</v>
      </c>
      <c r="N878" s="5">
        <v>115869</v>
      </c>
      <c r="O878" s="18">
        <v>2843</v>
      </c>
    </row>
    <row r="879" spans="1:15" x14ac:dyDescent="0.2">
      <c r="A879" s="5" t="s">
        <v>10</v>
      </c>
      <c r="B879" s="13">
        <v>13076721</v>
      </c>
      <c r="C879" s="6">
        <f t="shared" si="3042"/>
        <v>44140</v>
      </c>
      <c r="D879" s="5">
        <f t="shared" ref="D879" si="3186">N879-N878</f>
        <v>3636</v>
      </c>
      <c r="E879" s="13">
        <f t="shared" ref="E879" si="3187">SUM(D873:D879)/7</f>
        <v>2929.5714285714284</v>
      </c>
      <c r="F879" s="13">
        <f t="shared" ref="F879" si="3188">SUM(D875:D879)/5</f>
        <v>2948.2</v>
      </c>
      <c r="G879" s="13">
        <f t="shared" ref="G879" si="3189">N879/(B879/100000)</f>
        <v>913.87588677620329</v>
      </c>
      <c r="H879" s="5">
        <f t="shared" si="3046"/>
        <v>236</v>
      </c>
      <c r="I879" s="5">
        <f t="shared" si="3046"/>
        <v>232</v>
      </c>
      <c r="J879" s="8">
        <f t="shared" ref="J879" si="3190">E879/(SUM(N872:N878)/7)*100</f>
        <v>2.7328128102516129</v>
      </c>
      <c r="K879" s="5">
        <f t="shared" ref="K879" si="3191">O879-O878</f>
        <v>8</v>
      </c>
      <c r="L879" s="8">
        <f t="shared" ref="L879" si="3192">SUM(K873:K879)/7</f>
        <v>8.8571428571428577</v>
      </c>
      <c r="M879" s="8">
        <f t="shared" ref="M879" si="3193">O879/(B879/100000)</f>
        <v>21.802101612476093</v>
      </c>
      <c r="N879" s="5">
        <v>119505</v>
      </c>
      <c r="O879" s="18">
        <v>2851</v>
      </c>
    </row>
    <row r="880" spans="1:15" x14ac:dyDescent="0.2">
      <c r="A880" s="5" t="s">
        <v>10</v>
      </c>
      <c r="B880" s="13">
        <v>13076721</v>
      </c>
      <c r="C880" s="6">
        <f t="shared" si="3042"/>
        <v>44141</v>
      </c>
      <c r="D880" s="5">
        <f t="shared" ref="D880" si="3194">N880-N879</f>
        <v>3720</v>
      </c>
      <c r="E880" s="13">
        <f t="shared" ref="E880" si="3195">SUM(D874:D880)/7</f>
        <v>3021.5714285714284</v>
      </c>
      <c r="F880" s="13">
        <f t="shared" ref="F880" si="3196">SUM(D876:D880)/5</f>
        <v>3236.2</v>
      </c>
      <c r="G880" s="13">
        <f t="shared" ref="G880" si="3197">N880/(B880/100000)</f>
        <v>942.32338519725238</v>
      </c>
      <c r="H880" s="5">
        <f t="shared" si="3046"/>
        <v>237</v>
      </c>
      <c r="I880" s="5">
        <f t="shared" si="3046"/>
        <v>233</v>
      </c>
      <c r="J880" s="8">
        <f t="shared" ref="J880" si="3198">E880/(SUM(N873:N879)/7)*100</f>
        <v>2.7436548684275386</v>
      </c>
      <c r="K880" s="5">
        <f t="shared" ref="K880" si="3199">O880-O879</f>
        <v>34</v>
      </c>
      <c r="L880" s="8">
        <f t="shared" ref="L880" si="3200">SUM(K874:K880)/7</f>
        <v>12.571428571428571</v>
      </c>
      <c r="M880" s="8">
        <f t="shared" ref="M880" si="3201">O880/(B880/100000)</f>
        <v>22.062105630302884</v>
      </c>
      <c r="N880" s="5">
        <v>123225</v>
      </c>
      <c r="O880" s="18">
        <v>2885</v>
      </c>
    </row>
    <row r="881" spans="1:15" x14ac:dyDescent="0.2">
      <c r="A881" s="5" t="s">
        <v>10</v>
      </c>
      <c r="B881" s="13">
        <v>13076721</v>
      </c>
      <c r="C881" s="6">
        <f t="shared" si="3042"/>
        <v>44142</v>
      </c>
      <c r="D881" s="5">
        <f t="shared" ref="D881" si="3202">N881-N880</f>
        <v>4389</v>
      </c>
      <c r="E881" s="13">
        <f t="shared" ref="E881" si="3203">SUM(D875:D881)/7</f>
        <v>3264.2857142857142</v>
      </c>
      <c r="F881" s="13">
        <f t="shared" ref="F881" si="3204">SUM(D877:D881)/5</f>
        <v>3653</v>
      </c>
      <c r="G881" s="13">
        <f t="shared" ref="G881" si="3205">N881/(B881/100000)</f>
        <v>975.8868450278934</v>
      </c>
      <c r="H881" s="5">
        <f t="shared" si="3046"/>
        <v>238</v>
      </c>
      <c r="I881" s="5">
        <f t="shared" si="3046"/>
        <v>234</v>
      </c>
      <c r="J881" s="8">
        <f t="shared" ref="J881" si="3206">E881/(SUM(N874:N880)/7)*100</f>
        <v>2.8848933851982874</v>
      </c>
      <c r="K881" s="5">
        <f t="shared" ref="K881" si="3207">O881-O880</f>
        <v>20</v>
      </c>
      <c r="L881" s="8">
        <f t="shared" ref="L881" si="3208">SUM(K875:K881)/7</f>
        <v>14.428571428571429</v>
      </c>
      <c r="M881" s="8">
        <f t="shared" ref="M881" si="3209">O881/(B881/100000)</f>
        <v>22.215049170200999</v>
      </c>
      <c r="N881" s="5">
        <v>127614</v>
      </c>
      <c r="O881" s="18">
        <v>2905</v>
      </c>
    </row>
    <row r="882" spans="1:15" x14ac:dyDescent="0.2">
      <c r="A882" s="5" t="s">
        <v>10</v>
      </c>
      <c r="B882" s="13">
        <v>13076721</v>
      </c>
      <c r="C882" s="6">
        <f t="shared" si="3042"/>
        <v>44143</v>
      </c>
      <c r="D882" s="5">
        <f t="shared" ref="D882" si="3210">N882-N881</f>
        <v>3021</v>
      </c>
      <c r="E882" s="13">
        <f t="shared" ref="E882" si="3211">SUM(D876:D882)/7</f>
        <v>3370.1428571428573</v>
      </c>
      <c r="F882" s="13">
        <f t="shared" ref="F882" si="3212">SUM(D878:D882)/5</f>
        <v>3666.8</v>
      </c>
      <c r="G882" s="13">
        <f t="shared" ref="G882" si="3213">N882/(B882/100000)</f>
        <v>998.98896672950343</v>
      </c>
      <c r="H882" s="5">
        <f t="shared" si="3046"/>
        <v>239</v>
      </c>
      <c r="I882" s="5">
        <f t="shared" si="3046"/>
        <v>235</v>
      </c>
      <c r="J882" s="8">
        <f t="shared" ref="J882" si="3214">E882/(SUM(N875:N881)/7)*100</f>
        <v>2.8949315688784125</v>
      </c>
      <c r="K882" s="5">
        <f t="shared" ref="K882" si="3215">O882-O881</f>
        <v>8</v>
      </c>
      <c r="L882" s="8">
        <f t="shared" ref="L882" si="3216">SUM(K876:K882)/7</f>
        <v>15</v>
      </c>
      <c r="M882" s="8">
        <f t="shared" ref="M882" si="3217">O882/(B882/100000)</f>
        <v>22.276226586160245</v>
      </c>
      <c r="N882" s="5">
        <v>130635</v>
      </c>
      <c r="O882" s="18">
        <v>2913</v>
      </c>
    </row>
    <row r="883" spans="1:15" x14ac:dyDescent="0.2">
      <c r="A883" s="5" t="s">
        <v>10</v>
      </c>
      <c r="B883" s="13">
        <v>13076721</v>
      </c>
      <c r="C883" s="6">
        <f t="shared" si="3042"/>
        <v>44144</v>
      </c>
      <c r="D883" s="5">
        <f t="shared" ref="D883" si="3218">N883-N882</f>
        <v>3173</v>
      </c>
      <c r="E883" s="13">
        <f t="shared" ref="E883" si="3219">SUM(D877:D883)/7</f>
        <v>3494.1428571428573</v>
      </c>
      <c r="F883" s="13">
        <f t="shared" ref="F883" si="3220">SUM(D879:D883)/5</f>
        <v>3587.8</v>
      </c>
      <c r="G883" s="13">
        <f t="shared" ref="G883" si="3221">N883/(B883/100000)</f>
        <v>1023.2534593343393</v>
      </c>
      <c r="H883" s="5">
        <f t="shared" si="3046"/>
        <v>240</v>
      </c>
      <c r="I883" s="5">
        <f t="shared" si="3046"/>
        <v>236</v>
      </c>
      <c r="J883" s="8">
        <f t="shared" ref="J883" si="3222">E883/(SUM(N876:N882)/7)*100</f>
        <v>2.9170015909399907</v>
      </c>
      <c r="K883" s="5">
        <f t="shared" ref="K883" si="3223">O883-O882</f>
        <v>10</v>
      </c>
      <c r="L883" s="8">
        <f t="shared" ref="L883" si="3224">SUM(K877:K883)/7</f>
        <v>16.285714285714285</v>
      </c>
      <c r="M883" s="8">
        <f t="shared" ref="M883" si="3225">O883/(B883/100000)</f>
        <v>22.3526983561093</v>
      </c>
      <c r="N883" s="5">
        <v>133808</v>
      </c>
      <c r="O883" s="18">
        <v>2923</v>
      </c>
    </row>
    <row r="884" spans="1:15" x14ac:dyDescent="0.2">
      <c r="A884" s="5" t="s">
        <v>10</v>
      </c>
      <c r="B884" s="13">
        <v>13076721</v>
      </c>
      <c r="C884" s="6">
        <f t="shared" si="3042"/>
        <v>44145</v>
      </c>
      <c r="D884" s="5">
        <f t="shared" ref="D884" si="3226">N884-N883</f>
        <v>2828</v>
      </c>
      <c r="E884" s="13">
        <f t="shared" ref="E884" si="3227">SUM(D878:D884)/7</f>
        <v>3476.4285714285716</v>
      </c>
      <c r="F884" s="13">
        <f t="shared" ref="F884" si="3228">SUM(D880:D884)/5</f>
        <v>3426.2</v>
      </c>
      <c r="G884" s="13">
        <f t="shared" ref="G884" si="3229">N884/(B884/100000)</f>
        <v>1044.8796758759324</v>
      </c>
      <c r="H884" s="5">
        <f t="shared" si="3046"/>
        <v>241</v>
      </c>
      <c r="I884" s="5">
        <f t="shared" si="3046"/>
        <v>237</v>
      </c>
      <c r="J884" s="8">
        <f t="shared" ref="J884" si="3230">E884/(SUM(N877:N883)/7)*100</f>
        <v>2.8199551078443075</v>
      </c>
      <c r="K884" s="5">
        <f t="shared" ref="K884" si="3231">O884-O883</f>
        <v>30</v>
      </c>
      <c r="L884" s="8">
        <f t="shared" ref="L884" si="3232">SUM(K878:K884)/7</f>
        <v>19.571428571428573</v>
      </c>
      <c r="M884" s="8">
        <f t="shared" ref="M884" si="3233">O884/(B884/100000)</f>
        <v>22.582113665956474</v>
      </c>
      <c r="N884" s="5">
        <v>136636</v>
      </c>
      <c r="O884" s="18">
        <v>2953</v>
      </c>
    </row>
    <row r="885" spans="1:15" x14ac:dyDescent="0.2">
      <c r="A885" s="5" t="s">
        <v>10</v>
      </c>
      <c r="B885" s="13">
        <v>13076721</v>
      </c>
      <c r="C885" s="6">
        <f t="shared" si="3042"/>
        <v>44146</v>
      </c>
      <c r="D885" s="5">
        <f t="shared" ref="D885" si="3234">N885-N884</f>
        <v>3278</v>
      </c>
      <c r="E885" s="13">
        <f t="shared" ref="E885" si="3235">SUM(D879:D885)/7</f>
        <v>3435</v>
      </c>
      <c r="F885" s="13">
        <f t="shared" ref="F885" si="3236">SUM(D881:D885)/5</f>
        <v>3337.8</v>
      </c>
      <c r="G885" s="13">
        <f t="shared" ref="G885" si="3237">N885/(B885/100000)</f>
        <v>1069.9471220652333</v>
      </c>
      <c r="H885" s="5">
        <f t="shared" si="3046"/>
        <v>242</v>
      </c>
      <c r="I885" s="5">
        <f t="shared" si="3046"/>
        <v>238</v>
      </c>
      <c r="J885" s="8">
        <f t="shared" ref="J885" si="3238">E885/(SUM(N878:N884)/7)*100</f>
        <v>2.7099308908454036</v>
      </c>
      <c r="K885" s="5">
        <f t="shared" ref="K885" si="3239">O885-O884</f>
        <v>65</v>
      </c>
      <c r="L885" s="8">
        <f t="shared" ref="L885" si="3240">SUM(K879:K885)/7</f>
        <v>25</v>
      </c>
      <c r="M885" s="8">
        <f t="shared" ref="M885" si="3241">O885/(B885/100000)</f>
        <v>23.079180170625342</v>
      </c>
      <c r="N885" s="5">
        <v>139914</v>
      </c>
      <c r="O885" s="18">
        <v>3018</v>
      </c>
    </row>
    <row r="886" spans="1:15" x14ac:dyDescent="0.2">
      <c r="A886" s="5" t="s">
        <v>10</v>
      </c>
      <c r="B886" s="13">
        <v>13076721</v>
      </c>
      <c r="C886" s="6">
        <f t="shared" si="3042"/>
        <v>44147</v>
      </c>
      <c r="D886" s="5">
        <f t="shared" ref="D886" si="3242">N886-N885</f>
        <v>4791</v>
      </c>
      <c r="E886" s="13">
        <f t="shared" ref="E886" si="3243">SUM(D880:D886)/7</f>
        <v>3600</v>
      </c>
      <c r="F886" s="13">
        <f t="shared" ref="F886" si="3244">SUM(D882:D886)/5</f>
        <v>3418.2</v>
      </c>
      <c r="G886" s="13">
        <f t="shared" ref="G886" si="3245">N886/(B886/100000)</f>
        <v>1106.5847470478263</v>
      </c>
      <c r="H886" s="5">
        <f t="shared" si="3046"/>
        <v>243</v>
      </c>
      <c r="I886" s="5">
        <f t="shared" si="3046"/>
        <v>239</v>
      </c>
      <c r="J886" s="8">
        <f t="shared" ref="J886" si="3246">E886/(SUM(N879:N885)/7)*100</f>
        <v>2.7651680991773628</v>
      </c>
      <c r="K886" s="5">
        <f t="shared" ref="K886" si="3247">O886-O885</f>
        <v>32</v>
      </c>
      <c r="L886" s="8">
        <f t="shared" ref="L886" si="3248">SUM(K880:K886)/7</f>
        <v>28.428571428571427</v>
      </c>
      <c r="M886" s="8">
        <f t="shared" ref="M886" si="3249">O886/(B886/100000)</f>
        <v>23.323889834462324</v>
      </c>
      <c r="N886" s="5">
        <v>144705</v>
      </c>
      <c r="O886" s="18">
        <v>3050</v>
      </c>
    </row>
    <row r="887" spans="1:15" x14ac:dyDescent="0.2">
      <c r="A887" s="5" t="s">
        <v>10</v>
      </c>
      <c r="B887" s="13">
        <v>13076721</v>
      </c>
      <c r="C887" s="6">
        <f t="shared" si="3042"/>
        <v>44148</v>
      </c>
      <c r="D887" s="5">
        <f t="shared" ref="D887" si="3250">N887-N886</f>
        <v>4177</v>
      </c>
      <c r="E887" s="13">
        <f t="shared" ref="E887" si="3251">SUM(D881:D887)/7</f>
        <v>3665.2857142857142</v>
      </c>
      <c r="F887" s="13">
        <f t="shared" ref="F887" si="3252">SUM(D883:D887)/5</f>
        <v>3649.4</v>
      </c>
      <c r="G887" s="13">
        <f t="shared" ref="G887" si="3253">N887/(B887/100000)</f>
        <v>1138.5270053555473</v>
      </c>
      <c r="H887" s="5">
        <f t="shared" si="3046"/>
        <v>244</v>
      </c>
      <c r="I887" s="5">
        <f t="shared" si="3046"/>
        <v>240</v>
      </c>
      <c r="J887" s="8">
        <f t="shared" ref="J887" si="3254">E887/(SUM(N880:N886)/7)*100</f>
        <v>2.7395607434623512</v>
      </c>
      <c r="K887" s="5">
        <f t="shared" ref="K887" si="3255">O887-O886</f>
        <v>31</v>
      </c>
      <c r="L887" s="8">
        <f t="shared" ref="L887" si="3256">SUM(K881:K887)/7</f>
        <v>28</v>
      </c>
      <c r="M887" s="8">
        <f t="shared" ref="M887" si="3257">O887/(B887/100000)</f>
        <v>23.560952321304399</v>
      </c>
      <c r="N887" s="5">
        <v>148882</v>
      </c>
      <c r="O887" s="18">
        <v>3081</v>
      </c>
    </row>
    <row r="888" spans="1:15" x14ac:dyDescent="0.2">
      <c r="A888" s="5" t="s">
        <v>10</v>
      </c>
      <c r="B888" s="13">
        <v>13076721</v>
      </c>
      <c r="C888" s="6">
        <f t="shared" si="3042"/>
        <v>44149</v>
      </c>
      <c r="D888" s="5">
        <f t="shared" ref="D888" si="3258">N888-N887</f>
        <v>4274</v>
      </c>
      <c r="E888" s="13">
        <f t="shared" ref="E888" si="3259">SUM(D882:D888)/7</f>
        <v>3648.8571428571427</v>
      </c>
      <c r="F888" s="13">
        <f t="shared" ref="F888" si="3260">SUM(D884:D888)/5</f>
        <v>3869.6</v>
      </c>
      <c r="G888" s="13">
        <f t="shared" ref="G888" si="3261">N888/(B888/100000)</f>
        <v>1171.2110398317743</v>
      </c>
      <c r="H888" s="5">
        <f t="shared" si="3046"/>
        <v>245</v>
      </c>
      <c r="I888" s="5">
        <f t="shared" si="3046"/>
        <v>241</v>
      </c>
      <c r="J888" s="8">
        <f t="shared" ref="J888" si="3262">E888/(SUM(N881:N887)/7)*100</f>
        <v>2.6545582283822178</v>
      </c>
      <c r="K888" s="5">
        <f t="shared" ref="K888" si="3263">O888-O887</f>
        <v>27</v>
      </c>
      <c r="L888" s="8">
        <f t="shared" ref="L888" si="3264">SUM(K882:K888)/7</f>
        <v>29</v>
      </c>
      <c r="M888" s="8">
        <f t="shared" ref="M888" si="3265">O888/(B888/100000)</f>
        <v>23.767426100166851</v>
      </c>
      <c r="N888" s="5">
        <v>153156</v>
      </c>
      <c r="O888" s="18">
        <v>3108</v>
      </c>
    </row>
    <row r="889" spans="1:15" x14ac:dyDescent="0.2">
      <c r="A889" s="5" t="s">
        <v>10</v>
      </c>
      <c r="B889" s="13">
        <v>13076721</v>
      </c>
      <c r="C889" s="6">
        <f t="shared" si="3042"/>
        <v>44150</v>
      </c>
      <c r="D889" s="5">
        <f t="shared" ref="D889" si="3266">N889-N888</f>
        <v>3265</v>
      </c>
      <c r="E889" s="13">
        <f t="shared" ref="E889" si="3267">SUM(D883:D889)/7</f>
        <v>3683.7142857142858</v>
      </c>
      <c r="F889" s="13">
        <f t="shared" ref="F889" si="3268">SUM(D885:D889)/5</f>
        <v>3957</v>
      </c>
      <c r="G889" s="13">
        <f t="shared" ref="G889" si="3269">N889/(B889/100000)</f>
        <v>1196.1790727201414</v>
      </c>
      <c r="H889" s="5">
        <f t="shared" si="3046"/>
        <v>246</v>
      </c>
      <c r="I889" s="5">
        <f t="shared" si="3046"/>
        <v>242</v>
      </c>
      <c r="J889" s="8">
        <f t="shared" ref="J889" si="3270">E889/(SUM(N882:N888)/7)*100</f>
        <v>2.6106166020070138</v>
      </c>
      <c r="K889" s="5">
        <f t="shared" ref="K889" si="3271">O889-O888</f>
        <v>25</v>
      </c>
      <c r="L889" s="8">
        <f t="shared" ref="L889" si="3272">SUM(K883:K889)/7</f>
        <v>31.428571428571427</v>
      </c>
      <c r="M889" s="8">
        <f t="shared" ref="M889" si="3273">O889/(B889/100000)</f>
        <v>23.958605525039495</v>
      </c>
      <c r="N889" s="5">
        <v>156421</v>
      </c>
      <c r="O889" s="18">
        <v>3133</v>
      </c>
    </row>
    <row r="890" spans="1:15" x14ac:dyDescent="0.2">
      <c r="A890" s="5" t="s">
        <v>10</v>
      </c>
      <c r="B890" s="13">
        <v>13076721</v>
      </c>
      <c r="C890" s="6">
        <f t="shared" si="3042"/>
        <v>44151</v>
      </c>
      <c r="D890" s="5">
        <f t="shared" ref="D890" si="3274">N890-N889</f>
        <v>2428</v>
      </c>
      <c r="E890" s="13">
        <f t="shared" ref="E890" si="3275">SUM(D884:D890)/7</f>
        <v>3577.2857142857142</v>
      </c>
      <c r="F890" s="13">
        <f t="shared" ref="F890" si="3276">SUM(D886:D890)/5</f>
        <v>3787</v>
      </c>
      <c r="G890" s="13">
        <f t="shared" ref="G890" si="3277">N890/(B890/100000)</f>
        <v>1214.7464184637722</v>
      </c>
      <c r="H890" s="5">
        <f t="shared" si="3046"/>
        <v>247</v>
      </c>
      <c r="I890" s="5">
        <f t="shared" si="3046"/>
        <v>243</v>
      </c>
      <c r="J890" s="8">
        <f t="shared" ref="J890" si="3278">E890/(SUM(N883:N889)/7)*100</f>
        <v>2.4706913120780802</v>
      </c>
      <c r="K890" s="5">
        <f t="shared" ref="K890" si="3279">O890-O889</f>
        <v>11</v>
      </c>
      <c r="L890" s="8">
        <f t="shared" ref="L890" si="3280">SUM(K884:K890)/7</f>
        <v>31.571428571428573</v>
      </c>
      <c r="M890" s="8">
        <f t="shared" ref="M890" si="3281">O890/(B890/100000)</f>
        <v>24.042724471983458</v>
      </c>
      <c r="N890" s="5">
        <v>158849</v>
      </c>
      <c r="O890" s="18">
        <v>3144</v>
      </c>
    </row>
    <row r="891" spans="1:15" x14ac:dyDescent="0.2">
      <c r="A891" s="5" t="s">
        <v>10</v>
      </c>
      <c r="B891" s="13">
        <v>13076721</v>
      </c>
      <c r="C891" s="6">
        <f t="shared" si="3042"/>
        <v>44152</v>
      </c>
      <c r="D891" s="5">
        <f t="shared" ref="D891" si="3282">N891-N890</f>
        <v>1880</v>
      </c>
      <c r="E891" s="13">
        <f t="shared" ref="E891" si="3283">SUM(D885:D891)/7</f>
        <v>3441.8571428571427</v>
      </c>
      <c r="F891" s="13">
        <f t="shared" ref="F891" si="3284">SUM(D887:D891)/5</f>
        <v>3204.8</v>
      </c>
      <c r="G891" s="13">
        <f t="shared" ref="G891" si="3285">N891/(B891/100000)</f>
        <v>1229.123111214195</v>
      </c>
      <c r="H891" s="5">
        <f t="shared" si="3046"/>
        <v>248</v>
      </c>
      <c r="I891" s="5">
        <f t="shared" si="3046"/>
        <v>244</v>
      </c>
      <c r="J891" s="8">
        <f t="shared" ref="J891" si="3286">E891/(SUM(N884:N890)/7)*100</f>
        <v>2.3198400097057181</v>
      </c>
      <c r="K891" s="5">
        <f t="shared" ref="K891" si="3287">O891-O890</f>
        <v>47</v>
      </c>
      <c r="L891" s="8">
        <f t="shared" ref="L891" si="3288">SUM(K885:K891)/7</f>
        <v>34</v>
      </c>
      <c r="M891" s="8">
        <f t="shared" ref="M891" si="3289">O891/(B891/100000)</f>
        <v>24.402141790744025</v>
      </c>
      <c r="N891" s="5">
        <v>160729</v>
      </c>
      <c r="O891" s="18">
        <v>3191</v>
      </c>
    </row>
    <row r="892" spans="1:15" x14ac:dyDescent="0.2">
      <c r="A892" s="5" t="s">
        <v>10</v>
      </c>
      <c r="B892" s="13">
        <v>13076721</v>
      </c>
      <c r="C892" s="6">
        <f t="shared" si="3042"/>
        <v>44153</v>
      </c>
      <c r="D892" s="5">
        <f t="shared" ref="D892" si="3290">N892-N891</f>
        <v>3559</v>
      </c>
      <c r="E892" s="13">
        <f t="shared" ref="E892" si="3291">SUM(D886:D892)/7</f>
        <v>3482</v>
      </c>
      <c r="F892" s="13">
        <f t="shared" ref="F892" si="3292">SUM(D888:D892)/5</f>
        <v>3081.2</v>
      </c>
      <c r="G892" s="13">
        <f t="shared" ref="G892" si="3293">N892/(B892/100000)</f>
        <v>1256.3394141390643</v>
      </c>
      <c r="H892" s="5">
        <f t="shared" si="3046"/>
        <v>249</v>
      </c>
      <c r="I892" s="5">
        <f t="shared" si="3046"/>
        <v>245</v>
      </c>
      <c r="J892" s="8">
        <f t="shared" ref="J892" si="3294">E892/(SUM(N885:N891)/7)*100</f>
        <v>2.2936867622259696</v>
      </c>
      <c r="K892" s="5">
        <f t="shared" ref="K892" si="3295">O892-O891</f>
        <v>71</v>
      </c>
      <c r="L892" s="8">
        <f t="shared" ref="L892" si="3296">SUM(K886:K892)/7</f>
        <v>34.857142857142854</v>
      </c>
      <c r="M892" s="8">
        <f t="shared" ref="M892" si="3297">O892/(B892/100000)</f>
        <v>24.945091357382328</v>
      </c>
      <c r="N892" s="5">
        <v>164288</v>
      </c>
      <c r="O892" s="18">
        <v>3262</v>
      </c>
    </row>
    <row r="893" spans="1:15" x14ac:dyDescent="0.2">
      <c r="A893" s="5" t="s">
        <v>10</v>
      </c>
      <c r="B893" s="13">
        <v>13076721</v>
      </c>
      <c r="C893" s="6">
        <f t="shared" si="3042"/>
        <v>44154</v>
      </c>
      <c r="D893" s="5">
        <f t="shared" ref="D893" si="3298">N893-N892</f>
        <v>4070</v>
      </c>
      <c r="E893" s="13">
        <f t="shared" ref="E893" si="3299">SUM(D887:D893)/7</f>
        <v>3379</v>
      </c>
      <c r="F893" s="13">
        <f t="shared" ref="F893" si="3300">SUM(D889:D893)/5</f>
        <v>3040.4</v>
      </c>
      <c r="G893" s="13">
        <f t="shared" ref="G893" si="3301">N893/(B893/100000)</f>
        <v>1287.4634245083305</v>
      </c>
      <c r="H893" s="5">
        <f t="shared" si="3046"/>
        <v>250</v>
      </c>
      <c r="I893" s="5">
        <f t="shared" si="3046"/>
        <v>246</v>
      </c>
      <c r="J893" s="8">
        <f t="shared" ref="J893" si="3302">E893/(SUM(N886:N892)/7)*100</f>
        <v>2.175928907205873</v>
      </c>
      <c r="K893" s="5">
        <f t="shared" ref="K893" si="3303">O893-O892</f>
        <v>52</v>
      </c>
      <c r="L893" s="8">
        <f t="shared" ref="L893" si="3304">SUM(K887:K893)/7</f>
        <v>37.714285714285715</v>
      </c>
      <c r="M893" s="8">
        <f t="shared" ref="M893" si="3305">O893/(B893/100000)</f>
        <v>25.342744561117424</v>
      </c>
      <c r="N893" s="5">
        <v>168358</v>
      </c>
      <c r="O893" s="18">
        <v>3314</v>
      </c>
    </row>
    <row r="894" spans="1:15" x14ac:dyDescent="0.2">
      <c r="A894" s="5" t="s">
        <v>10</v>
      </c>
      <c r="B894" s="13">
        <v>13076721</v>
      </c>
      <c r="C894" s="6">
        <f t="shared" si="3042"/>
        <v>44155</v>
      </c>
      <c r="D894" s="5">
        <f t="shared" ref="D894" si="3306">N894-N893</f>
        <v>4881</v>
      </c>
      <c r="E894" s="13">
        <f t="shared" ref="E894" si="3307">SUM(D888:D894)/7</f>
        <v>3479.5714285714284</v>
      </c>
      <c r="F894" s="13">
        <f t="shared" ref="F894" si="3308">SUM(D890:D894)/5</f>
        <v>3363.6</v>
      </c>
      <c r="G894" s="13">
        <f t="shared" ref="G894" si="3309">N894/(B894/100000)</f>
        <v>1324.7892954204651</v>
      </c>
      <c r="H894" s="5">
        <f t="shared" si="3046"/>
        <v>251</v>
      </c>
      <c r="I894" s="5">
        <f t="shared" si="3046"/>
        <v>247</v>
      </c>
      <c r="J894" s="8">
        <f t="shared" ref="J894" si="3310">E894/(SUM(N887:N893)/7)*100</f>
        <v>2.1929749532494869</v>
      </c>
      <c r="K894" s="5">
        <f t="shared" ref="K894" si="3311">O894-O893</f>
        <v>34</v>
      </c>
      <c r="L894" s="8">
        <f t="shared" ref="L894" si="3312">SUM(K888:K894)/7</f>
        <v>38.142857142857146</v>
      </c>
      <c r="M894" s="8">
        <f t="shared" ref="M894" si="3313">O894/(B894/100000)</f>
        <v>25.602748578944215</v>
      </c>
      <c r="N894" s="5">
        <v>173239</v>
      </c>
      <c r="O894" s="18">
        <v>3348</v>
      </c>
    </row>
    <row r="895" spans="1:15" x14ac:dyDescent="0.2">
      <c r="A895" s="5" t="s">
        <v>10</v>
      </c>
      <c r="B895" s="13">
        <v>13076721</v>
      </c>
      <c r="C895" s="6">
        <f t="shared" si="3042"/>
        <v>44156</v>
      </c>
      <c r="D895" s="5">
        <f t="shared" ref="D895" si="3314">N895-N894</f>
        <v>4283</v>
      </c>
      <c r="E895" s="13">
        <f t="shared" ref="E895" si="3315">SUM(D889:D895)/7</f>
        <v>3480.8571428571427</v>
      </c>
      <c r="F895" s="13">
        <f t="shared" ref="F895" si="3316">SUM(D891:D895)/5</f>
        <v>3734.6</v>
      </c>
      <c r="G895" s="13">
        <f t="shared" ref="G895" si="3317">N895/(B895/100000)</f>
        <v>1357.542154489646</v>
      </c>
      <c r="H895" s="5">
        <f t="shared" si="3046"/>
        <v>252</v>
      </c>
      <c r="I895" s="5">
        <f t="shared" si="3046"/>
        <v>248</v>
      </c>
      <c r="J895" s="8">
        <f t="shared" ref="J895" si="3318">E895/(SUM(N888:N894)/7)*100</f>
        <v>2.1467084860445449</v>
      </c>
      <c r="K895" s="5">
        <f t="shared" ref="K895" si="3319">O895-O894</f>
        <v>39</v>
      </c>
      <c r="L895" s="8">
        <f t="shared" ref="L895" si="3320">SUM(K889:K895)/7</f>
        <v>39.857142857142854</v>
      </c>
      <c r="M895" s="8">
        <f t="shared" ref="M895" si="3321">O895/(B895/100000)</f>
        <v>25.900988481745536</v>
      </c>
      <c r="N895" s="5">
        <v>177522</v>
      </c>
      <c r="O895" s="18">
        <v>3387</v>
      </c>
    </row>
    <row r="896" spans="1:15" x14ac:dyDescent="0.2">
      <c r="A896" s="5" t="s">
        <v>10</v>
      </c>
      <c r="B896" s="13">
        <v>13076721</v>
      </c>
      <c r="C896" s="6">
        <f t="shared" si="3042"/>
        <v>44157</v>
      </c>
      <c r="D896" s="5">
        <f t="shared" ref="D896" si="3322">N896-N895</f>
        <v>3479</v>
      </c>
      <c r="E896" s="13">
        <f t="shared" ref="E896" si="3323">SUM(D890:D896)/7</f>
        <v>3511.4285714285716</v>
      </c>
      <c r="F896" s="13">
        <f t="shared" ref="F896" si="3324">SUM(D892:D896)/5</f>
        <v>4054.4</v>
      </c>
      <c r="G896" s="13">
        <f t="shared" ref="G896" si="3325">N896/(B896/100000)</f>
        <v>1384.1466832549229</v>
      </c>
      <c r="H896" s="5">
        <f t="shared" si="3046"/>
        <v>253</v>
      </c>
      <c r="I896" s="5">
        <f t="shared" si="3046"/>
        <v>249</v>
      </c>
      <c r="J896" s="8">
        <f t="shared" ref="J896" si="3326">E896/(SUM(N889:N895)/7)*100</f>
        <v>2.1200511296301729</v>
      </c>
      <c r="K896" s="5">
        <f t="shared" ref="K896" si="3327">O896-O895</f>
        <v>39</v>
      </c>
      <c r="L896" s="8">
        <f t="shared" ref="L896" si="3328">SUM(K890:K896)/7</f>
        <v>41.857142857142854</v>
      </c>
      <c r="M896" s="8">
        <f t="shared" ref="M896" si="3329">O896/(B896/100000)</f>
        <v>26.19922838454686</v>
      </c>
      <c r="N896" s="5">
        <v>181001</v>
      </c>
      <c r="O896" s="18">
        <v>3426</v>
      </c>
    </row>
    <row r="897" spans="1:15" x14ac:dyDescent="0.2">
      <c r="A897" s="5" t="s">
        <v>10</v>
      </c>
      <c r="B897" s="13">
        <v>13076721</v>
      </c>
      <c r="C897" s="6">
        <f t="shared" si="3042"/>
        <v>44158</v>
      </c>
      <c r="D897" s="5">
        <f t="shared" ref="D897" si="3330">N897-N896</f>
        <v>2188</v>
      </c>
      <c r="E897" s="13">
        <f t="shared" ref="E897" si="3331">SUM(D891:D897)/7</f>
        <v>3477.1428571428573</v>
      </c>
      <c r="F897" s="13">
        <f t="shared" ref="F897" si="3332">SUM(D893:D897)/5</f>
        <v>3780.2</v>
      </c>
      <c r="G897" s="13">
        <f t="shared" ref="G897" si="3333">N897/(B897/100000)</f>
        <v>1400.8787065197766</v>
      </c>
      <c r="H897" s="5">
        <f t="shared" si="3046"/>
        <v>254</v>
      </c>
      <c r="I897" s="5">
        <f t="shared" si="3046"/>
        <v>250</v>
      </c>
      <c r="J897" s="8">
        <f t="shared" ref="J897" si="3334">E897/(SUM(N890:N896)/7)*100</f>
        <v>2.0557675513055056</v>
      </c>
      <c r="K897" s="5">
        <f t="shared" ref="K897" si="3335">O897-O896</f>
        <v>14</v>
      </c>
      <c r="L897" s="8">
        <f t="shared" ref="L897" si="3336">SUM(K891:K897)/7</f>
        <v>42.285714285714285</v>
      </c>
      <c r="M897" s="8">
        <f t="shared" ref="M897" si="3337">O897/(B897/100000)</f>
        <v>26.306288862475537</v>
      </c>
      <c r="N897" s="5">
        <v>183189</v>
      </c>
      <c r="O897" s="18">
        <v>3440</v>
      </c>
    </row>
    <row r="898" spans="1:15" x14ac:dyDescent="0.2">
      <c r="A898" s="5" t="s">
        <v>10</v>
      </c>
      <c r="B898" s="13">
        <v>13076721</v>
      </c>
      <c r="C898" s="6">
        <f t="shared" si="3042"/>
        <v>44159</v>
      </c>
      <c r="D898" s="5">
        <f t="shared" ref="D898" si="3338">N898-N897</f>
        <v>2614</v>
      </c>
      <c r="E898" s="13">
        <f t="shared" ref="E898" si="3339">SUM(D892:D898)/7</f>
        <v>3582</v>
      </c>
      <c r="F898" s="13">
        <f t="shared" ref="F898" si="3340">SUM(D894:D898)/5</f>
        <v>3489</v>
      </c>
      <c r="G898" s="13">
        <f t="shared" ref="G898" si="3341">N898/(B898/100000)</f>
        <v>1420.86842718446</v>
      </c>
      <c r="H898" s="5">
        <f t="shared" si="3046"/>
        <v>255</v>
      </c>
      <c r="I898" s="5">
        <f t="shared" si="3046"/>
        <v>251</v>
      </c>
      <c r="J898" s="8">
        <f t="shared" ref="J898" si="3342">E898/(SUM(N891:N897)/7)*100</f>
        <v>2.0751022488964073</v>
      </c>
      <c r="K898" s="5">
        <f t="shared" ref="K898" si="3343">O898-O897</f>
        <v>50</v>
      </c>
      <c r="L898" s="8">
        <f t="shared" ref="L898" si="3344">SUM(K892:K898)/7</f>
        <v>42.714285714285715</v>
      </c>
      <c r="M898" s="8">
        <f t="shared" ref="M898" si="3345">O898/(B898/100000)</f>
        <v>26.688647712220824</v>
      </c>
      <c r="N898" s="5">
        <v>185803</v>
      </c>
      <c r="O898" s="18">
        <v>3490</v>
      </c>
    </row>
    <row r="899" spans="1:15" x14ac:dyDescent="0.2">
      <c r="A899" s="5" t="s">
        <v>10</v>
      </c>
      <c r="B899" s="13">
        <v>13076721</v>
      </c>
      <c r="C899" s="6">
        <f t="shared" si="3042"/>
        <v>44160</v>
      </c>
      <c r="D899" s="5">
        <f t="shared" ref="D899" si="3346">N899-N898</f>
        <v>3006</v>
      </c>
      <c r="E899" s="13">
        <f t="shared" ref="E899" si="3347">SUM(D893:D899)/7</f>
        <v>3503</v>
      </c>
      <c r="F899" s="13">
        <f t="shared" ref="F899" si="3348">SUM(D895:D899)/5</f>
        <v>3114</v>
      </c>
      <c r="G899" s="13">
        <f t="shared" ref="G899" si="3349">N899/(B899/100000)</f>
        <v>1443.8558412311465</v>
      </c>
      <c r="H899" s="5">
        <f t="shared" si="3046"/>
        <v>256</v>
      </c>
      <c r="I899" s="5">
        <f t="shared" si="3046"/>
        <v>252</v>
      </c>
      <c r="J899" s="8">
        <f t="shared" ref="J899" si="3350">E899/(SUM(N892:N898)/7)*100</f>
        <v>1.9880817253121452</v>
      </c>
      <c r="K899" s="5">
        <f t="shared" ref="K899" si="3351">O899-O898</f>
        <v>63</v>
      </c>
      <c r="L899" s="8">
        <f t="shared" ref="L899" si="3352">SUM(K893:K899)/7</f>
        <v>41.571428571428569</v>
      </c>
      <c r="M899" s="8">
        <f t="shared" ref="M899" si="3353">O899/(B899/100000)</f>
        <v>27.17041986289988</v>
      </c>
      <c r="N899" s="5">
        <v>188809</v>
      </c>
      <c r="O899" s="18">
        <v>3553</v>
      </c>
    </row>
    <row r="900" spans="1:15" x14ac:dyDescent="0.2">
      <c r="A900" s="5" t="s">
        <v>10</v>
      </c>
      <c r="B900" s="13">
        <v>13076721</v>
      </c>
      <c r="C900" s="6">
        <f t="shared" si="3042"/>
        <v>44161</v>
      </c>
      <c r="D900" s="5">
        <f t="shared" ref="D900" si="3354">N900-N899</f>
        <v>4724</v>
      </c>
      <c r="E900" s="13">
        <f t="shared" ref="E900" si="3355">SUM(D894:D900)/7</f>
        <v>3596.4285714285716</v>
      </c>
      <c r="F900" s="13">
        <f t="shared" ref="F900" si="3356">SUM(D896:D900)/5</f>
        <v>3202.2</v>
      </c>
      <c r="G900" s="13">
        <f t="shared" ref="G900" si="3357">N900/(B900/100000)</f>
        <v>1479.9811053550809</v>
      </c>
      <c r="H900" s="5">
        <f t="shared" si="3046"/>
        <v>257</v>
      </c>
      <c r="I900" s="5">
        <f t="shared" si="3046"/>
        <v>253</v>
      </c>
      <c r="J900" s="8">
        <f t="shared" ref="J900" si="3358">E900/(SUM(N893:N899)/7)*100</f>
        <v>2.0013180477947343</v>
      </c>
      <c r="K900" s="5">
        <f t="shared" ref="K900" si="3359">O900-O899</f>
        <v>94</v>
      </c>
      <c r="L900" s="8">
        <f t="shared" ref="L900" si="3360">SUM(K894:K900)/7</f>
        <v>47.571428571428569</v>
      </c>
      <c r="M900" s="8">
        <f t="shared" ref="M900" si="3361">O900/(B900/100000)</f>
        <v>27.889254500421014</v>
      </c>
      <c r="N900" s="5">
        <v>193533</v>
      </c>
      <c r="O900" s="18">
        <v>3647</v>
      </c>
    </row>
    <row r="901" spans="1:15" x14ac:dyDescent="0.2">
      <c r="A901" s="5" t="s">
        <v>10</v>
      </c>
      <c r="B901" s="13">
        <v>13076721</v>
      </c>
      <c r="C901" s="6">
        <f t="shared" si="3042"/>
        <v>44162</v>
      </c>
      <c r="D901" s="5">
        <f t="shared" ref="D901" si="3362">N901-N900</f>
        <v>4455</v>
      </c>
      <c r="E901" s="13">
        <f t="shared" ref="E901" si="3363">SUM(D895:D901)/7</f>
        <v>3535.5714285714284</v>
      </c>
      <c r="F901" s="13">
        <f t="shared" ref="F901" si="3364">SUM(D897:D901)/5</f>
        <v>3397.4</v>
      </c>
      <c r="G901" s="13">
        <f t="shared" ref="G901" si="3365">N901/(B901/100000)</f>
        <v>1514.0492788673857</v>
      </c>
      <c r="H901" s="5">
        <f t="shared" si="3046"/>
        <v>258</v>
      </c>
      <c r="I901" s="5">
        <f t="shared" si="3046"/>
        <v>254</v>
      </c>
      <c r="J901" s="8">
        <f t="shared" ref="J901" si="3366">E901/(SUM(N894:N900)/7)*100</f>
        <v>1.9288502185339209</v>
      </c>
      <c r="K901" s="5">
        <f t="shared" ref="K901" si="3367">O901-O900</f>
        <v>52</v>
      </c>
      <c r="L901" s="8">
        <f t="shared" ref="L901" si="3368">SUM(K895:K901)/7</f>
        <v>50.142857142857146</v>
      </c>
      <c r="M901" s="8">
        <f t="shared" ref="M901" si="3369">O901/(B901/100000)</f>
        <v>28.286907704156111</v>
      </c>
      <c r="N901" s="5">
        <v>197988</v>
      </c>
      <c r="O901" s="18">
        <v>3699</v>
      </c>
    </row>
    <row r="902" spans="1:15" x14ac:dyDescent="0.2">
      <c r="A902" s="5" t="s">
        <v>10</v>
      </c>
      <c r="B902" s="13">
        <v>13076721</v>
      </c>
      <c r="C902" s="6">
        <f t="shared" si="3042"/>
        <v>44163</v>
      </c>
      <c r="D902" s="5">
        <f t="shared" ref="D902" si="3370">N902-N901</f>
        <v>3962</v>
      </c>
      <c r="E902" s="13">
        <f t="shared" ref="E902" si="3371">SUM(D896:D902)/7</f>
        <v>3489.7142857142858</v>
      </c>
      <c r="F902" s="13">
        <f t="shared" ref="F902" si="3372">SUM(D898:D902)/5</f>
        <v>3752.2</v>
      </c>
      <c r="G902" s="13">
        <f t="shared" ref="G902" si="3373">N902/(B902/100000)</f>
        <v>1544.3473941212021</v>
      </c>
      <c r="H902" s="5">
        <f t="shared" si="3046"/>
        <v>259</v>
      </c>
      <c r="I902" s="5">
        <f t="shared" si="3046"/>
        <v>255</v>
      </c>
      <c r="J902" s="8">
        <f t="shared" ref="J902" si="3374">E902/(SUM(N895:N901)/7)*100</f>
        <v>1.8678054356594247</v>
      </c>
      <c r="K902" s="5">
        <f t="shared" ref="K902" si="3375">O902-O901</f>
        <v>60</v>
      </c>
      <c r="L902" s="8">
        <f t="shared" ref="L902" si="3376">SUM(K896:K902)/7</f>
        <v>53.142857142857146</v>
      </c>
      <c r="M902" s="8">
        <f t="shared" ref="M902" si="3377">O902/(B902/100000)</f>
        <v>28.74573832385045</v>
      </c>
      <c r="N902" s="5">
        <v>201950</v>
      </c>
      <c r="O902" s="18">
        <v>3759</v>
      </c>
    </row>
    <row r="903" spans="1:15" x14ac:dyDescent="0.2">
      <c r="A903" s="5" t="s">
        <v>10</v>
      </c>
      <c r="B903" s="13">
        <v>13076721</v>
      </c>
      <c r="C903" s="6">
        <f t="shared" si="3042"/>
        <v>44164</v>
      </c>
      <c r="D903" s="5">
        <f t="shared" ref="D903" si="3378">N903-N902</f>
        <v>3261</v>
      </c>
      <c r="E903" s="13">
        <f t="shared" ref="E903" si="3379">SUM(D897:D903)/7</f>
        <v>3458.5714285714284</v>
      </c>
      <c r="F903" s="13">
        <f t="shared" ref="F903" si="3380">SUM(D899:D903)/5</f>
        <v>3881.6</v>
      </c>
      <c r="G903" s="13">
        <f t="shared" ref="G903" si="3381">N903/(B903/100000)</f>
        <v>1569.2848383015894</v>
      </c>
      <c r="H903" s="5">
        <f t="shared" si="3046"/>
        <v>260</v>
      </c>
      <c r="I903" s="5">
        <f t="shared" si="3046"/>
        <v>256</v>
      </c>
      <c r="J903" s="8">
        <f t="shared" ref="J903" si="3382">E903/(SUM(N896:N902)/7)*100</f>
        <v>1.8171951244226972</v>
      </c>
      <c r="K903" s="5">
        <f t="shared" ref="K903" si="3383">O903-O902</f>
        <v>26</v>
      </c>
      <c r="L903" s="8">
        <f t="shared" ref="L903" si="3384">SUM(K897:K903)/7</f>
        <v>51.285714285714285</v>
      </c>
      <c r="M903" s="8">
        <f t="shared" ref="M903" si="3385">O903/(B903/100000)</f>
        <v>28.944564925717998</v>
      </c>
      <c r="N903" s="5">
        <v>205211</v>
      </c>
      <c r="O903" s="18">
        <v>3785</v>
      </c>
    </row>
    <row r="904" spans="1:15" x14ac:dyDescent="0.2">
      <c r="A904" s="5" t="s">
        <v>10</v>
      </c>
      <c r="B904" s="13">
        <v>13076721</v>
      </c>
      <c r="C904" s="6">
        <f t="shared" si="3042"/>
        <v>44165</v>
      </c>
      <c r="D904" s="5">
        <f t="shared" ref="D904" si="3386">N904-N903</f>
        <v>1948</v>
      </c>
      <c r="E904" s="13">
        <f t="shared" ref="E904" si="3387">SUM(D898:D904)/7</f>
        <v>3424.2857142857142</v>
      </c>
      <c r="F904" s="13">
        <f t="shared" ref="F904" si="3388">SUM(D900:D904)/5</f>
        <v>3670</v>
      </c>
      <c r="G904" s="13">
        <f t="shared" ref="G904" si="3389">N904/(B904/100000)</f>
        <v>1584.1815390876657</v>
      </c>
      <c r="H904" s="5">
        <f t="shared" si="3046"/>
        <v>261</v>
      </c>
      <c r="I904" s="5">
        <f t="shared" si="3046"/>
        <v>257</v>
      </c>
      <c r="J904" s="8">
        <f t="shared" ref="J904" si="3390">E904/(SUM(N897:N903)/7)*100</f>
        <v>1.7670696942018442</v>
      </c>
      <c r="K904" s="5">
        <f t="shared" ref="K904" si="3391">O904-O903</f>
        <v>16</v>
      </c>
      <c r="L904" s="8">
        <f t="shared" ref="L904" si="3392">SUM(K898:K904)/7</f>
        <v>51.571428571428569</v>
      </c>
      <c r="M904" s="8">
        <f t="shared" ref="M904" si="3393">O904/(B904/100000)</f>
        <v>29.066919757636487</v>
      </c>
      <c r="N904" s="5">
        <v>207159</v>
      </c>
      <c r="O904" s="18">
        <v>3801</v>
      </c>
    </row>
    <row r="905" spans="1:15" x14ac:dyDescent="0.2">
      <c r="A905" s="5" t="s">
        <v>10</v>
      </c>
      <c r="B905" s="13">
        <v>13076721</v>
      </c>
      <c r="C905" s="6">
        <f t="shared" si="3042"/>
        <v>44166</v>
      </c>
      <c r="D905" s="5">
        <f t="shared" ref="D905" si="3394">N905-N904</f>
        <v>2523</v>
      </c>
      <c r="E905" s="13">
        <f t="shared" ref="E905" si="3395">SUM(D899:D905)/7</f>
        <v>3411.2857142857142</v>
      </c>
      <c r="F905" s="13">
        <f t="shared" ref="F905" si="3396">SUM(D901:D905)/5</f>
        <v>3229.8</v>
      </c>
      <c r="G905" s="13">
        <f t="shared" ref="G905" si="3397">N905/(B905/100000)</f>
        <v>1603.4753666458128</v>
      </c>
      <c r="H905" s="5">
        <f t="shared" si="3046"/>
        <v>262</v>
      </c>
      <c r="I905" s="5">
        <f t="shared" si="3046"/>
        <v>258</v>
      </c>
      <c r="J905" s="8">
        <f t="shared" ref="J905" si="3398">E905/(SUM(N898:N904)/7)*100</f>
        <v>1.7297944949954833</v>
      </c>
      <c r="K905" s="5">
        <f t="shared" ref="K905" si="3399">O905-O904</f>
        <v>61</v>
      </c>
      <c r="L905" s="8">
        <f t="shared" ref="L905" si="3400">SUM(K899:K905)/7</f>
        <v>53.142857142857146</v>
      </c>
      <c r="M905" s="8">
        <f t="shared" ref="M905" si="3401">O905/(B905/100000)</f>
        <v>29.533397554325735</v>
      </c>
      <c r="N905" s="5">
        <v>209682</v>
      </c>
      <c r="O905" s="18">
        <v>3862</v>
      </c>
    </row>
    <row r="906" spans="1:15" x14ac:dyDescent="0.2">
      <c r="A906" s="5" t="s">
        <v>10</v>
      </c>
      <c r="B906" s="13">
        <v>13076721</v>
      </c>
      <c r="C906" s="6">
        <f t="shared" si="3042"/>
        <v>44167</v>
      </c>
      <c r="D906" s="5">
        <f t="shared" ref="D906" si="3402">N906-N905</f>
        <v>3626</v>
      </c>
      <c r="E906" s="13">
        <f t="shared" ref="E906" si="3403">SUM(D900:D906)/7</f>
        <v>3499.8571428571427</v>
      </c>
      <c r="F906" s="13">
        <f t="shared" ref="F906" si="3404">SUM(D902:D906)/5</f>
        <v>3064</v>
      </c>
      <c r="G906" s="13">
        <f t="shared" ref="G906" si="3405">N906/(B906/100000)</f>
        <v>1631.2040304293407</v>
      </c>
      <c r="H906" s="5">
        <f t="shared" si="3046"/>
        <v>263</v>
      </c>
      <c r="I906" s="5">
        <f t="shared" si="3046"/>
        <v>259</v>
      </c>
      <c r="J906" s="8">
        <f t="shared" ref="J906" si="3406">E906/(SUM(N899:N905)/7)*100</f>
        <v>1.7445304956377836</v>
      </c>
      <c r="K906" s="5">
        <f t="shared" ref="K906" si="3407">O906-O905</f>
        <v>108</v>
      </c>
      <c r="L906" s="8">
        <f t="shared" ref="L906" si="3408">SUM(K900:K906)/7</f>
        <v>59.571428571428569</v>
      </c>
      <c r="M906" s="8">
        <f t="shared" ref="M906" si="3409">O906/(B906/100000)</f>
        <v>30.359292669775549</v>
      </c>
      <c r="N906" s="5">
        <v>213308</v>
      </c>
      <c r="O906" s="18">
        <v>3970</v>
      </c>
    </row>
    <row r="907" spans="1:15" x14ac:dyDescent="0.2">
      <c r="A907" s="5" t="s">
        <v>10</v>
      </c>
      <c r="B907" s="13">
        <v>13076721</v>
      </c>
      <c r="C907" s="6">
        <f t="shared" si="3042"/>
        <v>44168</v>
      </c>
      <c r="D907" s="5">
        <f t="shared" ref="D907" si="3410">N907-N906</f>
        <v>4641</v>
      </c>
      <c r="E907" s="13">
        <f t="shared" ref="E907" si="3411">SUM(D901:D907)/7</f>
        <v>3488</v>
      </c>
      <c r="F907" s="13">
        <f t="shared" ref="F907" si="3412">SUM(D903:D907)/5</f>
        <v>3199.8</v>
      </c>
      <c r="G907" s="13">
        <f t="shared" ref="G907" si="3413">N907/(B907/100000)</f>
        <v>1666.6945788626981</v>
      </c>
      <c r="H907" s="5">
        <f t="shared" si="3046"/>
        <v>264</v>
      </c>
      <c r="I907" s="5">
        <f t="shared" si="3046"/>
        <v>260</v>
      </c>
      <c r="J907" s="8">
        <f t="shared" ref="J907" si="3414">E907/(SUM(N900:N906)/7)*100</f>
        <v>1.708809509312158</v>
      </c>
      <c r="K907" s="5">
        <f t="shared" ref="K907" si="3415">O907-O906</f>
        <v>87</v>
      </c>
      <c r="L907" s="8">
        <f t="shared" ref="L907" si="3416">SUM(K901:K907)/7</f>
        <v>58.571428571428569</v>
      </c>
      <c r="M907" s="8">
        <f t="shared" ref="M907" si="3417">O907/(B907/100000)</f>
        <v>31.024597068332344</v>
      </c>
      <c r="N907" s="5">
        <v>217949</v>
      </c>
      <c r="O907" s="18">
        <v>4057</v>
      </c>
    </row>
    <row r="908" spans="1:15" x14ac:dyDescent="0.2">
      <c r="A908" s="5" t="s">
        <v>10</v>
      </c>
      <c r="B908" s="13">
        <v>13076721</v>
      </c>
      <c r="C908" s="6">
        <f t="shared" si="3042"/>
        <v>44169</v>
      </c>
      <c r="D908" s="5">
        <f t="shared" ref="D908" si="3418">N908-N907</f>
        <v>4411</v>
      </c>
      <c r="E908" s="13">
        <f t="shared" ref="E908" si="3419">SUM(D902:D908)/7</f>
        <v>3481.7142857142858</v>
      </c>
      <c r="F908" s="13">
        <f t="shared" ref="F908" si="3420">SUM(D904:D908)/5</f>
        <v>3429.8</v>
      </c>
      <c r="G908" s="13">
        <f t="shared" ref="G908" si="3421">N908/(B908/100000)</f>
        <v>1700.426276587227</v>
      </c>
      <c r="H908" s="5">
        <f t="shared" si="3046"/>
        <v>265</v>
      </c>
      <c r="I908" s="5">
        <f t="shared" si="3046"/>
        <v>261</v>
      </c>
      <c r="J908" s="8">
        <f t="shared" ref="J908" si="3422">E908/(SUM(N901:N907)/7)*100</f>
        <v>1.6770721013014305</v>
      </c>
      <c r="K908" s="5">
        <f t="shared" ref="K908" si="3423">O908-O907</f>
        <v>99</v>
      </c>
      <c r="L908" s="8">
        <f t="shared" ref="L908" si="3424">SUM(K902:K908)/7</f>
        <v>65.285714285714292</v>
      </c>
      <c r="M908" s="8">
        <f t="shared" ref="M908" si="3425">O908/(B908/100000)</f>
        <v>31.781667590828004</v>
      </c>
      <c r="N908" s="5">
        <v>222360</v>
      </c>
      <c r="O908" s="18">
        <v>4156</v>
      </c>
    </row>
    <row r="909" spans="1:15" x14ac:dyDescent="0.2">
      <c r="A909" s="5" t="s">
        <v>10</v>
      </c>
      <c r="B909" s="13">
        <v>13076721</v>
      </c>
      <c r="C909" s="6">
        <f t="shared" si="3042"/>
        <v>44170</v>
      </c>
      <c r="D909" s="5">
        <f t="shared" ref="D909" si="3426">N909-N908</f>
        <v>3997</v>
      </c>
      <c r="E909" s="13">
        <f t="shared" ref="E909" si="3427">SUM(D903:D909)/7</f>
        <v>3486.7142857142858</v>
      </c>
      <c r="F909" s="13">
        <f t="shared" ref="F909" si="3428">SUM(D905:D909)/5</f>
        <v>3839.6</v>
      </c>
      <c r="G909" s="13">
        <f t="shared" ref="G909" si="3429">N909/(B909/100000)</f>
        <v>1730.992043035865</v>
      </c>
      <c r="H909" s="5">
        <f t="shared" si="3046"/>
        <v>266</v>
      </c>
      <c r="I909" s="5">
        <f t="shared" si="3046"/>
        <v>262</v>
      </c>
      <c r="J909" s="8">
        <f t="shared" ref="J909" si="3430">E909/(SUM(N902:N908)/7)*100</f>
        <v>1.6517789768539792</v>
      </c>
      <c r="K909" s="5">
        <f t="shared" ref="K909" si="3431">O909-O908</f>
        <v>93</v>
      </c>
      <c r="L909" s="8">
        <f t="shared" ref="L909" si="3432">SUM(K903:K909)/7</f>
        <v>70</v>
      </c>
      <c r="M909" s="8">
        <f t="shared" ref="M909" si="3433">O909/(B909/100000)</f>
        <v>32.492855051354233</v>
      </c>
      <c r="N909" s="5">
        <v>226357</v>
      </c>
      <c r="O909" s="18">
        <v>4249</v>
      </c>
    </row>
    <row r="910" spans="1:15" x14ac:dyDescent="0.2">
      <c r="A910" s="5" t="s">
        <v>10</v>
      </c>
      <c r="B910" s="13">
        <v>13076721</v>
      </c>
      <c r="C910" s="6">
        <f t="shared" si="3042"/>
        <v>44171</v>
      </c>
      <c r="D910" s="5">
        <f t="shared" ref="D910" si="3434">N910-N909</f>
        <v>3318</v>
      </c>
      <c r="E910" s="13">
        <f t="shared" ref="E910" si="3435">SUM(D904:D910)/7</f>
        <v>3494.8571428571427</v>
      </c>
      <c r="F910" s="13">
        <f t="shared" ref="F910" si="3436">SUM(D906:D910)/5</f>
        <v>3998.6</v>
      </c>
      <c r="G910" s="13">
        <f t="shared" ref="G910" si="3437">N910/(B910/100000)</f>
        <v>1756.365376304962</v>
      </c>
      <c r="H910" s="5">
        <f t="shared" si="3046"/>
        <v>267</v>
      </c>
      <c r="I910" s="5">
        <f t="shared" si="3046"/>
        <v>263</v>
      </c>
      <c r="J910" s="8">
        <f t="shared" ref="J910" si="3438">E910/(SUM(N903:N909)/7)*100</f>
        <v>1.6287334573436143</v>
      </c>
      <c r="K910" s="5">
        <f t="shared" ref="K910" si="3439">O910-O909</f>
        <v>40</v>
      </c>
      <c r="L910" s="8">
        <f t="shared" ref="L910" si="3440">SUM(K904:K910)/7</f>
        <v>72</v>
      </c>
      <c r="M910" s="8">
        <f t="shared" ref="M910" si="3441">O910/(B910/100000)</f>
        <v>32.798742131150462</v>
      </c>
      <c r="N910" s="5">
        <v>229675</v>
      </c>
      <c r="O910" s="18">
        <v>4289</v>
      </c>
    </row>
    <row r="911" spans="1:15" x14ac:dyDescent="0.2">
      <c r="A911" s="5" t="s">
        <v>10</v>
      </c>
      <c r="B911" s="13">
        <v>13076721</v>
      </c>
      <c r="C911" s="6">
        <f t="shared" si="3042"/>
        <v>44172</v>
      </c>
      <c r="D911" s="5">
        <f t="shared" ref="D911" si="3442">N911-N910</f>
        <v>2221</v>
      </c>
      <c r="E911" s="13">
        <f t="shared" ref="E911" si="3443">SUM(D905:D911)/7</f>
        <v>3533.8571428571427</v>
      </c>
      <c r="F911" s="13">
        <f t="shared" ref="F911" si="3444">SUM(D907:D911)/5</f>
        <v>3717.6</v>
      </c>
      <c r="G911" s="13">
        <f t="shared" ref="G911" si="3445">N911/(B911/100000)</f>
        <v>1773.3497564106476</v>
      </c>
      <c r="H911" s="5">
        <f t="shared" si="3046"/>
        <v>268</v>
      </c>
      <c r="I911" s="5">
        <f t="shared" si="3046"/>
        <v>264</v>
      </c>
      <c r="J911" s="8">
        <f t="shared" ref="J911" si="3446">E911/(SUM(N904:N910)/7)*100</f>
        <v>1.6205150377663791</v>
      </c>
      <c r="K911" s="5">
        <f t="shared" ref="K911" si="3447">O911-O910</f>
        <v>36</v>
      </c>
      <c r="L911" s="8">
        <f t="shared" ref="L911" si="3448">SUM(K905:K911)/7</f>
        <v>74.857142857142861</v>
      </c>
      <c r="M911" s="8">
        <f t="shared" ref="M911" si="3449">O911/(B911/100000)</f>
        <v>33.074040502967065</v>
      </c>
      <c r="N911" s="5">
        <v>231896</v>
      </c>
      <c r="O911" s="18">
        <v>4325</v>
      </c>
    </row>
    <row r="912" spans="1:15" x14ac:dyDescent="0.2">
      <c r="A912" s="5" t="s">
        <v>10</v>
      </c>
      <c r="B912" s="13">
        <v>13076721</v>
      </c>
      <c r="C912" s="6">
        <f t="shared" si="3042"/>
        <v>44173</v>
      </c>
      <c r="D912" s="5">
        <f t="shared" ref="D912" si="3450">N912-N911</f>
        <v>2718</v>
      </c>
      <c r="E912" s="13">
        <f t="shared" ref="E912" si="3451">SUM(D906:D912)/7</f>
        <v>3561.7142857142858</v>
      </c>
      <c r="F912" s="13">
        <f t="shared" ref="F912" si="3452">SUM(D908:D912)/5</f>
        <v>3333</v>
      </c>
      <c r="G912" s="13">
        <f t="shared" ref="G912" si="3453">N912/(B912/100000)</f>
        <v>1794.1347834828011</v>
      </c>
      <c r="H912" s="5">
        <f t="shared" si="3046"/>
        <v>269</v>
      </c>
      <c r="I912" s="5">
        <f t="shared" si="3046"/>
        <v>265</v>
      </c>
      <c r="J912" s="8">
        <f t="shared" ref="J912" si="3454">E912/(SUM(N905:N911)/7)*100</f>
        <v>1.6072438140903942</v>
      </c>
      <c r="K912" s="5">
        <f t="shared" ref="K912" si="3455">O912-O911</f>
        <v>86</v>
      </c>
      <c r="L912" s="8">
        <f t="shared" ref="L912" si="3456">SUM(K906:K912)/7</f>
        <v>78.428571428571431</v>
      </c>
      <c r="M912" s="8">
        <f t="shared" ref="M912" si="3457">O912/(B912/100000)</f>
        <v>33.731697724528956</v>
      </c>
      <c r="N912" s="5">
        <v>234614</v>
      </c>
      <c r="O912" s="18">
        <v>4411</v>
      </c>
    </row>
    <row r="913" spans="1:15" x14ac:dyDescent="0.2">
      <c r="A913" s="5" t="s">
        <v>10</v>
      </c>
      <c r="B913" s="13">
        <v>13076721</v>
      </c>
      <c r="C913" s="6">
        <f t="shared" si="3042"/>
        <v>44174</v>
      </c>
      <c r="D913" s="5">
        <f t="shared" ref="D913" si="3458">N913-N912</f>
        <v>3828</v>
      </c>
      <c r="E913" s="13">
        <f t="shared" ref="E913" si="3459">SUM(D907:D913)/7</f>
        <v>3590.5714285714284</v>
      </c>
      <c r="F913" s="13">
        <f t="shared" ref="F913" si="3460">SUM(D909:D913)/5</f>
        <v>3216.4</v>
      </c>
      <c r="G913" s="13">
        <f t="shared" ref="G913" si="3461">N913/(B913/100000)</f>
        <v>1823.4081770193002</v>
      </c>
      <c r="H913" s="5">
        <f t="shared" si="3046"/>
        <v>270</v>
      </c>
      <c r="I913" s="5">
        <f t="shared" si="3046"/>
        <v>266</v>
      </c>
      <c r="J913" s="8">
        <f t="shared" ref="J913" si="3462">E913/(SUM(N906:N912)/7)*100</f>
        <v>1.5946360741524175</v>
      </c>
      <c r="K913" s="5">
        <f t="shared" ref="K913" si="3463">O913-O912</f>
        <v>107</v>
      </c>
      <c r="L913" s="8">
        <f t="shared" ref="L913" si="3464">SUM(K907:K913)/7</f>
        <v>78.285714285714292</v>
      </c>
      <c r="M913" s="8">
        <f t="shared" ref="M913" si="3465">O913/(B913/100000)</f>
        <v>34.549945662983859</v>
      </c>
      <c r="N913" s="5">
        <v>238442</v>
      </c>
      <c r="O913" s="18">
        <v>4518</v>
      </c>
    </row>
    <row r="914" spans="1:15" x14ac:dyDescent="0.2">
      <c r="A914" s="5" t="s">
        <v>10</v>
      </c>
      <c r="B914" s="13">
        <v>13076721</v>
      </c>
      <c r="C914" s="6">
        <f t="shared" si="3042"/>
        <v>44175</v>
      </c>
      <c r="D914" s="5">
        <f t="shared" ref="D914" si="3466">N914-N913</f>
        <v>5355</v>
      </c>
      <c r="E914" s="13">
        <f t="shared" ref="E914" si="3467">SUM(D908:D914)/7</f>
        <v>3692.5714285714284</v>
      </c>
      <c r="F914" s="13">
        <f t="shared" ref="F914" si="3468">SUM(D910:D914)/5</f>
        <v>3488</v>
      </c>
      <c r="G914" s="13">
        <f t="shared" ref="G914" si="3469">N914/(B914/100000)</f>
        <v>1864.35880982702</v>
      </c>
      <c r="H914" s="5">
        <f t="shared" si="3046"/>
        <v>271</v>
      </c>
      <c r="I914" s="5">
        <f t="shared" si="3046"/>
        <v>267</v>
      </c>
      <c r="J914" s="8">
        <f t="shared" ref="J914" si="3470">E914/(SUM(N907:N913)/7)*100</f>
        <v>1.6141955282387419</v>
      </c>
      <c r="K914" s="5">
        <f t="shared" ref="K914" si="3471">O914-O913</f>
        <v>103</v>
      </c>
      <c r="L914" s="8">
        <f t="shared" ref="L914" si="3472">SUM(K908:K914)/7</f>
        <v>80.571428571428569</v>
      </c>
      <c r="M914" s="8">
        <f t="shared" ref="M914" si="3473">O914/(B914/100000)</f>
        <v>35.337604893459144</v>
      </c>
      <c r="N914" s="5">
        <v>243797</v>
      </c>
      <c r="O914" s="18">
        <v>4621</v>
      </c>
    </row>
    <row r="915" spans="1:15" x14ac:dyDescent="0.2">
      <c r="A915" s="5" t="s">
        <v>10</v>
      </c>
      <c r="B915" s="13">
        <v>13076721</v>
      </c>
      <c r="C915" s="6">
        <f t="shared" si="3042"/>
        <v>44176</v>
      </c>
      <c r="D915" s="5">
        <f t="shared" ref="D915" si="3474">N915-N914</f>
        <v>4882</v>
      </c>
      <c r="E915" s="13">
        <f t="shared" ref="E915" si="3475">SUM(D909:D915)/7</f>
        <v>3759.8571428571427</v>
      </c>
      <c r="F915" s="13">
        <f t="shared" ref="F915" si="3476">SUM(D911:D915)/5</f>
        <v>3800.8</v>
      </c>
      <c r="G915" s="13">
        <f t="shared" ref="G915" si="3477">N915/(B915/100000)</f>
        <v>1901.6923279161495</v>
      </c>
      <c r="H915" s="5">
        <f t="shared" si="3046"/>
        <v>272</v>
      </c>
      <c r="I915" s="5">
        <f t="shared" si="3046"/>
        <v>268</v>
      </c>
      <c r="J915" s="8">
        <f t="shared" ref="J915" si="3478">E915/(SUM(N908:N914)/7)*100</f>
        <v>1.6174996512287501</v>
      </c>
      <c r="K915" s="5">
        <f t="shared" ref="K915" si="3479">O915-O914</f>
        <v>102</v>
      </c>
      <c r="L915" s="8">
        <f t="shared" ref="L915" si="3480">SUM(K909:K915)/7</f>
        <v>81</v>
      </c>
      <c r="M915" s="8">
        <f t="shared" ref="M915" si="3481">O915/(B915/100000)</f>
        <v>36.117616946939528</v>
      </c>
      <c r="N915" s="5">
        <v>248679</v>
      </c>
      <c r="O915" s="18">
        <v>4723</v>
      </c>
    </row>
    <row r="916" spans="1:15" x14ac:dyDescent="0.2">
      <c r="A916" s="5" t="s">
        <v>10</v>
      </c>
      <c r="B916" s="13">
        <v>13076721</v>
      </c>
      <c r="C916" s="6">
        <f t="shared" si="3042"/>
        <v>44177</v>
      </c>
      <c r="D916" s="5">
        <f t="shared" ref="D916" si="3482">N916-N915</f>
        <v>4390</v>
      </c>
      <c r="E916" s="13">
        <f t="shared" ref="E916" si="3483">SUM(D910:D916)/7</f>
        <v>3816</v>
      </c>
      <c r="F916" s="13">
        <f t="shared" ref="F916" si="3484">SUM(D912:D916)/5</f>
        <v>4234.6000000000004</v>
      </c>
      <c r="G916" s="13">
        <f t="shared" ref="G916" si="3485">N916/(B916/100000)</f>
        <v>1935.2634349237856</v>
      </c>
      <c r="H916" s="5">
        <f t="shared" si="3046"/>
        <v>273</v>
      </c>
      <c r="I916" s="5">
        <f t="shared" si="3046"/>
        <v>269</v>
      </c>
      <c r="J916" s="8">
        <f t="shared" ref="J916" si="3486">E916/(SUM(N909:N915)/7)*100</f>
        <v>1.615521391506296</v>
      </c>
      <c r="K916" s="5">
        <f t="shared" ref="K916" si="3487">O916-O915</f>
        <v>89</v>
      </c>
      <c r="L916" s="8">
        <f t="shared" ref="L916" si="3488">SUM(K910:K916)/7</f>
        <v>80.428571428571431</v>
      </c>
      <c r="M916" s="8">
        <f t="shared" ref="M916" si="3489">O916/(B916/100000)</f>
        <v>36.798215699486128</v>
      </c>
      <c r="N916" s="5">
        <v>253069</v>
      </c>
      <c r="O916" s="18">
        <v>4812</v>
      </c>
    </row>
    <row r="917" spans="1:15" x14ac:dyDescent="0.2">
      <c r="A917" s="5" t="s">
        <v>10</v>
      </c>
      <c r="B917" s="13">
        <v>13076721</v>
      </c>
      <c r="C917" s="6">
        <f t="shared" si="3042"/>
        <v>44178</v>
      </c>
      <c r="D917" s="5">
        <f t="shared" ref="D917" si="3490">N917-N916</f>
        <v>3834</v>
      </c>
      <c r="E917" s="13">
        <f t="shared" ref="E917" si="3491">SUM(D911:D917)/7</f>
        <v>3889.7142857142858</v>
      </c>
      <c r="F917" s="13">
        <f t="shared" ref="F917" si="3492">SUM(D913:D917)/5</f>
        <v>4457.8</v>
      </c>
      <c r="G917" s="13">
        <f t="shared" ref="G917" si="3493">N917/(B917/100000)</f>
        <v>1964.5827115222539</v>
      </c>
      <c r="H917" s="5">
        <f t="shared" si="3046"/>
        <v>274</v>
      </c>
      <c r="I917" s="5">
        <f t="shared" si="3046"/>
        <v>270</v>
      </c>
      <c r="J917" s="8">
        <f t="shared" ref="J917" si="3494">E917/(SUM(N910:N916)/7)*100</f>
        <v>1.620548372428537</v>
      </c>
      <c r="K917" s="5">
        <f t="shared" ref="K917" si="3495">O917-O916</f>
        <v>36</v>
      </c>
      <c r="L917" s="8">
        <f t="shared" ref="L917" si="3496">SUM(K911:K917)/7</f>
        <v>79.857142857142861</v>
      </c>
      <c r="M917" s="8">
        <f t="shared" ref="M917" si="3497">O917/(B917/100000)</f>
        <v>37.073514071302732</v>
      </c>
      <c r="N917" s="5">
        <v>256903</v>
      </c>
      <c r="O917" s="18">
        <v>4848</v>
      </c>
    </row>
    <row r="918" spans="1:15" x14ac:dyDescent="0.2">
      <c r="A918" s="5" t="s">
        <v>10</v>
      </c>
      <c r="B918" s="13">
        <v>13076721</v>
      </c>
      <c r="C918" s="6">
        <f t="shared" si="3042"/>
        <v>44179</v>
      </c>
      <c r="D918" s="5">
        <f t="shared" ref="D918" si="3498">N918-N917</f>
        <v>2890</v>
      </c>
      <c r="E918" s="13">
        <f t="shared" ref="E918" si="3499">SUM(D912:D918)/7</f>
        <v>3985.2857142857142</v>
      </c>
      <c r="F918" s="13">
        <f t="shared" ref="F918" si="3500">SUM(D914:D918)/5</f>
        <v>4270.2</v>
      </c>
      <c r="G918" s="13">
        <f t="shared" ref="G918" si="3501">N918/(B918/100000)</f>
        <v>1986.6830530375312</v>
      </c>
      <c r="H918" s="5">
        <f t="shared" si="3046"/>
        <v>275</v>
      </c>
      <c r="I918" s="5">
        <f t="shared" si="3046"/>
        <v>271</v>
      </c>
      <c r="J918" s="8">
        <f t="shared" ref="J918" si="3502">E918/(SUM(N911:N917)/7)*100</f>
        <v>1.633887782593417</v>
      </c>
      <c r="K918" s="5">
        <f t="shared" ref="K918" si="3503">O918-O917</f>
        <v>47</v>
      </c>
      <c r="L918" s="8">
        <f t="shared" ref="L918" si="3504">SUM(K912:K918)/7</f>
        <v>81.428571428571431</v>
      </c>
      <c r="M918" s="8">
        <f t="shared" ref="M918" si="3505">O918/(B918/100000)</f>
        <v>37.432931390063303</v>
      </c>
      <c r="N918" s="5">
        <v>259793</v>
      </c>
      <c r="O918" s="18">
        <v>4895</v>
      </c>
    </row>
    <row r="919" spans="1:15" x14ac:dyDescent="0.2">
      <c r="A919" s="5" t="s">
        <v>10</v>
      </c>
      <c r="B919" s="13">
        <v>13076721</v>
      </c>
      <c r="C919" s="6">
        <f t="shared" si="3042"/>
        <v>44180</v>
      </c>
      <c r="D919" s="5">
        <f t="shared" ref="D919" si="3506">N919-N918</f>
        <v>1513</v>
      </c>
      <c r="E919" s="13">
        <f t="shared" ref="E919" si="3507">SUM(D913:D919)/7</f>
        <v>3813.1428571428573</v>
      </c>
      <c r="F919" s="13">
        <f t="shared" ref="F919" si="3508">SUM(D915:D919)/5</f>
        <v>3501.8</v>
      </c>
      <c r="G919" s="13">
        <f t="shared" ref="G919" si="3509">N919/(B919/100000)</f>
        <v>1998.2532318308236</v>
      </c>
      <c r="H919" s="5">
        <f t="shared" si="3046"/>
        <v>276</v>
      </c>
      <c r="I919" s="5">
        <f t="shared" si="3046"/>
        <v>272</v>
      </c>
      <c r="J919" s="8">
        <f t="shared" ref="J919" si="3510">E919/(SUM(N912:N918)/7)*100</f>
        <v>1.5381804959035832</v>
      </c>
      <c r="K919" s="5">
        <f t="shared" ref="K919" si="3511">O919-O918</f>
        <v>41</v>
      </c>
      <c r="L919" s="8">
        <f t="shared" ref="L919" si="3512">SUM(K913:K919)/7</f>
        <v>75</v>
      </c>
      <c r="M919" s="8">
        <f t="shared" ref="M919" si="3513">O919/(B919/100000)</f>
        <v>37.746465646854432</v>
      </c>
      <c r="N919" s="5">
        <v>261306</v>
      </c>
      <c r="O919" s="18">
        <v>4936</v>
      </c>
    </row>
    <row r="920" spans="1:15" x14ac:dyDescent="0.2">
      <c r="A920" s="5" t="s">
        <v>10</v>
      </c>
      <c r="B920" s="13">
        <v>13076721</v>
      </c>
      <c r="C920" s="6">
        <f t="shared" si="3042"/>
        <v>44181</v>
      </c>
      <c r="D920" s="5">
        <f t="shared" ref="D920" si="3514">N920-N919</f>
        <v>6532</v>
      </c>
      <c r="E920" s="13">
        <f t="shared" ref="E920" si="3515">SUM(D914:D920)/7</f>
        <v>4199.4285714285716</v>
      </c>
      <c r="F920" s="13">
        <f t="shared" ref="F920" si="3516">SUM(D916:D920)/5</f>
        <v>3831.8</v>
      </c>
      <c r="G920" s="13">
        <f t="shared" ref="G920" si="3517">N920/(B920/100000)</f>
        <v>2048.2045919615475</v>
      </c>
      <c r="H920" s="5">
        <f t="shared" si="3046"/>
        <v>277</v>
      </c>
      <c r="I920" s="5">
        <f t="shared" si="3046"/>
        <v>273</v>
      </c>
      <c r="J920" s="8">
        <f t="shared" ref="J920" si="3518">E920/(SUM(N913:N919)/7)*100</f>
        <v>1.6683418568447363</v>
      </c>
      <c r="K920" s="5">
        <f t="shared" ref="K920" si="3519">O920-O919</f>
        <v>227</v>
      </c>
      <c r="L920" s="8">
        <f t="shared" ref="L920" si="3520">SUM(K914:K920)/7</f>
        <v>92.142857142857139</v>
      </c>
      <c r="M920" s="8">
        <f t="shared" ref="M920" si="3521">O920/(B920/100000)</f>
        <v>39.482374824698027</v>
      </c>
      <c r="N920" s="5">
        <v>267838</v>
      </c>
      <c r="O920" s="18">
        <v>5163</v>
      </c>
    </row>
    <row r="921" spans="1:15" x14ac:dyDescent="0.2">
      <c r="A921" s="5" t="s">
        <v>10</v>
      </c>
      <c r="B921" s="13">
        <v>13076721</v>
      </c>
      <c r="C921" s="6">
        <f t="shared" si="3042"/>
        <v>44182</v>
      </c>
      <c r="D921" s="5">
        <f t="shared" ref="D921" si="3522">N921-N920</f>
        <v>5045</v>
      </c>
      <c r="E921" s="13">
        <f t="shared" ref="E921" si="3523">SUM(D915:D921)/7</f>
        <v>4155.1428571428569</v>
      </c>
      <c r="F921" s="13">
        <f t="shared" ref="F921" si="3524">SUM(D917:D921)/5</f>
        <v>3962.8</v>
      </c>
      <c r="G921" s="13">
        <f t="shared" ref="G921" si="3525">N921/(B921/100000)</f>
        <v>2086.7845999008464</v>
      </c>
      <c r="H921" s="5">
        <f t="shared" si="3046"/>
        <v>278</v>
      </c>
      <c r="I921" s="5">
        <f t="shared" si="3046"/>
        <v>274</v>
      </c>
      <c r="J921" s="8">
        <f t="shared" ref="J921" si="3526">E921/(SUM(N914:N920)/7)*100</f>
        <v>1.6236599056037644</v>
      </c>
      <c r="K921" s="5">
        <f t="shared" ref="K921" si="3527">O921-O920</f>
        <v>146</v>
      </c>
      <c r="L921" s="8">
        <f t="shared" ref="L921" si="3528">SUM(K915:K921)/7</f>
        <v>98.285714285714292</v>
      </c>
      <c r="M921" s="8">
        <f t="shared" ref="M921" si="3529">O921/(B921/100000)</f>
        <v>40.59886266595425</v>
      </c>
      <c r="N921" s="5">
        <v>272883</v>
      </c>
      <c r="O921" s="18">
        <v>5309</v>
      </c>
    </row>
    <row r="922" spans="1:15" x14ac:dyDescent="0.2">
      <c r="A922" s="5" t="s">
        <v>10</v>
      </c>
      <c r="B922" s="13">
        <v>13076721</v>
      </c>
      <c r="C922" s="6">
        <f t="shared" si="3042"/>
        <v>44183</v>
      </c>
      <c r="D922" s="5">
        <f t="shared" ref="D922" si="3530">N922-N921</f>
        <v>5123</v>
      </c>
      <c r="E922" s="13">
        <f t="shared" ref="E922" si="3531">SUM(D916:D922)/7</f>
        <v>4189.5714285714284</v>
      </c>
      <c r="F922" s="13">
        <f t="shared" ref="F922" si="3532">SUM(D918:D922)/5</f>
        <v>4220.6000000000004</v>
      </c>
      <c r="G922" s="13">
        <f t="shared" ref="G922" si="3533">N922/(B922/100000)</f>
        <v>2125.9610876457482</v>
      </c>
      <c r="H922" s="5">
        <f t="shared" si="3046"/>
        <v>279</v>
      </c>
      <c r="I922" s="5">
        <f t="shared" si="3046"/>
        <v>275</v>
      </c>
      <c r="J922" s="8">
        <f t="shared" ref="J922" si="3534">E922/(SUM(N915:N921)/7)*100</f>
        <v>1.6109567249354699</v>
      </c>
      <c r="K922" s="5">
        <f t="shared" ref="K922" si="3535">O922-O921</f>
        <v>174</v>
      </c>
      <c r="L922" s="8">
        <f t="shared" ref="L922" si="3536">SUM(K916:K922)/7</f>
        <v>108.57142857142857</v>
      </c>
      <c r="M922" s="8">
        <f t="shared" ref="M922" si="3537">O922/(B922/100000)</f>
        <v>41.929471463067841</v>
      </c>
      <c r="N922" s="5">
        <v>278006</v>
      </c>
      <c r="O922" s="18">
        <v>5483</v>
      </c>
    </row>
    <row r="923" spans="1:15" x14ac:dyDescent="0.2">
      <c r="A923" s="5" t="s">
        <v>10</v>
      </c>
      <c r="B923" s="13">
        <v>13076721</v>
      </c>
      <c r="C923" s="6">
        <f t="shared" si="3042"/>
        <v>44184</v>
      </c>
      <c r="D923" s="5">
        <f t="shared" ref="D923:D924" si="3538">N923-N922</f>
        <v>5283</v>
      </c>
      <c r="E923" s="13">
        <f t="shared" ref="E923:E924" si="3539">SUM(D917:D923)/7</f>
        <v>4317.1428571428569</v>
      </c>
      <c r="F923" s="13">
        <f t="shared" ref="F923:F924" si="3540">SUM(D919:D923)/5</f>
        <v>4699.2</v>
      </c>
      <c r="G923" s="13">
        <f t="shared" ref="G923:G924" si="3541">N923/(B923/100000)</f>
        <v>2166.3611237098353</v>
      </c>
      <c r="H923" s="5">
        <f t="shared" si="3046"/>
        <v>280</v>
      </c>
      <c r="I923" s="5">
        <f t="shared" si="3046"/>
        <v>276</v>
      </c>
      <c r="J923" s="8">
        <f t="shared" ref="J923:J924" si="3542">E923/(SUM(N916:N922)/7)*100</f>
        <v>1.6336918950069141</v>
      </c>
      <c r="K923" s="5">
        <f t="shared" ref="K923:K924" si="3543">O923-O922</f>
        <v>83</v>
      </c>
      <c r="L923" s="8">
        <f t="shared" ref="L923:L924" si="3544">SUM(K917:K923)/7</f>
        <v>107.71428571428571</v>
      </c>
      <c r="M923" s="8">
        <f t="shared" ref="M923:M924" si="3545">O923/(B923/100000)</f>
        <v>42.564187153645015</v>
      </c>
      <c r="N923" s="5">
        <v>283289</v>
      </c>
      <c r="O923" s="18">
        <v>5566</v>
      </c>
    </row>
    <row r="924" spans="1:15" x14ac:dyDescent="0.2">
      <c r="A924" s="5" t="s">
        <v>10</v>
      </c>
      <c r="B924" s="13">
        <v>13076721</v>
      </c>
      <c r="C924" s="6">
        <f t="shared" si="3042"/>
        <v>44185</v>
      </c>
      <c r="D924" s="5">
        <f t="shared" si="3538"/>
        <v>3918</v>
      </c>
      <c r="E924" s="13">
        <f t="shared" si="3539"/>
        <v>4329.1428571428569</v>
      </c>
      <c r="F924" s="13">
        <f t="shared" si="3540"/>
        <v>5180.2</v>
      </c>
      <c r="G924" s="13">
        <f t="shared" si="3541"/>
        <v>2196.3227631758755</v>
      </c>
      <c r="H924" s="5">
        <f t="shared" si="3046"/>
        <v>281</v>
      </c>
      <c r="I924" s="5">
        <f t="shared" si="3046"/>
        <v>277</v>
      </c>
      <c r="J924" s="8">
        <f t="shared" si="3542"/>
        <v>1.61189946053708</v>
      </c>
      <c r="K924" s="5">
        <f t="shared" si="3543"/>
        <v>89</v>
      </c>
      <c r="L924" s="8">
        <f t="shared" si="3544"/>
        <v>115.28571428571429</v>
      </c>
      <c r="M924" s="8">
        <f t="shared" si="3545"/>
        <v>43.244785906191616</v>
      </c>
      <c r="N924" s="5">
        <v>287207</v>
      </c>
      <c r="O924" s="18">
        <v>5655</v>
      </c>
    </row>
    <row r="925" spans="1:15" x14ac:dyDescent="0.2">
      <c r="A925" s="5" t="s">
        <v>10</v>
      </c>
      <c r="B925" s="13">
        <v>13076721</v>
      </c>
      <c r="C925" s="6">
        <f t="shared" si="3042"/>
        <v>44186</v>
      </c>
      <c r="D925" s="5">
        <f t="shared" ref="D925" si="3546">N925-N924</f>
        <v>2553</v>
      </c>
      <c r="E925" s="13">
        <f t="shared" ref="E925" si="3547">SUM(D919:D925)/7</f>
        <v>4281</v>
      </c>
      <c r="F925" s="13">
        <f t="shared" ref="F925" si="3548">SUM(D921:D925)/5</f>
        <v>4384.3999999999996</v>
      </c>
      <c r="G925" s="13">
        <f t="shared" ref="G925" si="3549">N925/(B925/100000)</f>
        <v>2215.8460060438697</v>
      </c>
      <c r="H925" s="5">
        <f t="shared" si="3046"/>
        <v>282</v>
      </c>
      <c r="I925" s="5">
        <f t="shared" si="3046"/>
        <v>278</v>
      </c>
      <c r="J925" s="8">
        <f t="shared" ref="J925" si="3550">E925/(SUM(N918:N924)/7)*100</f>
        <v>1.5686884200674025</v>
      </c>
      <c r="K925" s="5">
        <f t="shared" ref="K925" si="3551">O925-O924</f>
        <v>37</v>
      </c>
      <c r="L925" s="8">
        <f t="shared" ref="L925" si="3552">SUM(K919:K925)/7</f>
        <v>113.85714285714286</v>
      </c>
      <c r="M925" s="8">
        <f t="shared" ref="M925" si="3553">O925/(B925/100000)</f>
        <v>43.527731455003128</v>
      </c>
      <c r="N925" s="5">
        <v>289760</v>
      </c>
      <c r="O925" s="18">
        <v>5692</v>
      </c>
    </row>
    <row r="926" spans="1:15" x14ac:dyDescent="0.2">
      <c r="A926" s="5" t="s">
        <v>10</v>
      </c>
      <c r="B926" s="13">
        <v>13076721</v>
      </c>
      <c r="C926" s="6">
        <f t="shared" si="3042"/>
        <v>44187</v>
      </c>
      <c r="D926" s="5">
        <f t="shared" ref="D926" si="3554">N926-N925</f>
        <v>2975</v>
      </c>
      <c r="E926" s="13">
        <f t="shared" ref="E926" si="3555">SUM(D920:D926)/7</f>
        <v>4489.8571428571431</v>
      </c>
      <c r="F926" s="13">
        <f t="shared" ref="F926" si="3556">SUM(D922:D926)/5</f>
        <v>3970.4</v>
      </c>
      <c r="G926" s="13">
        <f t="shared" ref="G926" si="3557">N926/(B926/100000)</f>
        <v>2238.5963576037143</v>
      </c>
      <c r="H926" s="5">
        <f t="shared" si="3046"/>
        <v>283</v>
      </c>
      <c r="I926" s="5">
        <f t="shared" si="3046"/>
        <v>279</v>
      </c>
      <c r="J926" s="8">
        <f t="shared" ref="J926" si="3558">E926/(SUM(N919:N925)/7)*100</f>
        <v>1.6198102447625071</v>
      </c>
      <c r="K926" s="5">
        <f t="shared" ref="K926" si="3559">O926-O925</f>
        <v>110</v>
      </c>
      <c r="L926" s="8">
        <f t="shared" ref="L926" si="3560">SUM(K920:K926)/7</f>
        <v>123.71428571428571</v>
      </c>
      <c r="M926" s="8">
        <f t="shared" ref="M926" si="3561">O926/(B926/100000)</f>
        <v>44.368920924442754</v>
      </c>
      <c r="N926" s="5">
        <v>292735</v>
      </c>
      <c r="O926" s="18">
        <v>5802</v>
      </c>
    </row>
    <row r="927" spans="1:15" x14ac:dyDescent="0.2">
      <c r="A927" s="5" t="s">
        <v>10</v>
      </c>
      <c r="B927" s="13">
        <v>13076721</v>
      </c>
      <c r="C927" s="6">
        <f t="shared" si="3042"/>
        <v>44188</v>
      </c>
      <c r="D927" s="5">
        <f t="shared" ref="D927" si="3562">N927-N926</f>
        <v>3762</v>
      </c>
      <c r="E927" s="13">
        <f t="shared" ref="E927" si="3563">SUM(D921:D927)/7</f>
        <v>4094.1428571428573</v>
      </c>
      <c r="F927" s="13">
        <f t="shared" ref="F927" si="3564">SUM(D923:D927)/5</f>
        <v>3698.2</v>
      </c>
      <c r="G927" s="13">
        <f t="shared" ref="G927" si="3565">N927/(B927/100000)</f>
        <v>2267.3650374585495</v>
      </c>
      <c r="H927" s="5">
        <f t="shared" si="3046"/>
        <v>284</v>
      </c>
      <c r="I927" s="5">
        <f t="shared" si="3046"/>
        <v>280</v>
      </c>
      <c r="J927" s="8">
        <f t="shared" ref="J927" si="3566">E927/(SUM(N920:N926)/7)*100</f>
        <v>1.4535040000649182</v>
      </c>
      <c r="K927" s="5">
        <f t="shared" ref="K927" si="3567">O927-O926</f>
        <v>164</v>
      </c>
      <c r="L927" s="8">
        <f t="shared" ref="L927" si="3568">SUM(K921:K927)/7</f>
        <v>114.71428571428571</v>
      </c>
      <c r="M927" s="8">
        <f t="shared" ref="M927" si="3569">O927/(B927/100000)</f>
        <v>45.623057951607286</v>
      </c>
      <c r="N927" s="5">
        <v>296497</v>
      </c>
      <c r="O927" s="18">
        <v>5966</v>
      </c>
    </row>
    <row r="928" spans="1:15" x14ac:dyDescent="0.2">
      <c r="A928" s="5" t="s">
        <v>10</v>
      </c>
      <c r="B928" s="13">
        <v>13076721</v>
      </c>
      <c r="C928" s="6">
        <f t="shared" si="3042"/>
        <v>44189</v>
      </c>
      <c r="D928" s="5">
        <f t="shared" ref="D928" si="3570">N928-N927</f>
        <v>5384</v>
      </c>
      <c r="E928" s="13">
        <f t="shared" ref="E928" si="3571">SUM(D922:D928)/7</f>
        <v>4142.5714285714284</v>
      </c>
      <c r="F928" s="13">
        <f t="shared" ref="F928" si="3572">SUM(D924:D928)/5</f>
        <v>3718.4</v>
      </c>
      <c r="G928" s="13">
        <f t="shared" ref="G928" si="3573">N928/(B928/100000)</f>
        <v>2308.5374383991216</v>
      </c>
      <c r="H928" s="5">
        <f t="shared" si="3046"/>
        <v>285</v>
      </c>
      <c r="I928" s="5">
        <f t="shared" si="3046"/>
        <v>281</v>
      </c>
      <c r="J928" s="8">
        <f t="shared" ref="J928" si="3574">E928/(SUM(N921:N927)/7)*100</f>
        <v>1.4496267453584999</v>
      </c>
      <c r="K928" s="5">
        <f t="shared" ref="K928" si="3575">O928-O927</f>
        <v>103</v>
      </c>
      <c r="L928" s="8">
        <f t="shared" ref="L928" si="3576">SUM(K922:K928)/7</f>
        <v>108.57142857142857</v>
      </c>
      <c r="M928" s="8">
        <f t="shared" ref="M928" si="3577">O928/(B928/100000)</f>
        <v>46.410717182082571</v>
      </c>
      <c r="N928" s="5">
        <v>301881</v>
      </c>
      <c r="O928" s="18">
        <v>6069</v>
      </c>
    </row>
    <row r="929" spans="1:15" x14ac:dyDescent="0.2">
      <c r="A929" s="5" t="s">
        <v>10</v>
      </c>
      <c r="B929" s="13">
        <v>13076721</v>
      </c>
      <c r="C929" s="6">
        <f t="shared" si="3042"/>
        <v>44190</v>
      </c>
      <c r="D929" s="5">
        <f>N930-N928-D930</f>
        <v>3985</v>
      </c>
      <c r="E929" s="13">
        <f t="shared" ref="E929" si="3578">SUM(D923:D929)/7</f>
        <v>3980</v>
      </c>
      <c r="F929" s="13">
        <f t="shared" ref="F929" si="3579">SUM(D925:D929)/5</f>
        <v>3731.8</v>
      </c>
      <c r="G929" s="13">
        <f t="shared" ref="G929" si="3580">N929/(B929/100000)</f>
        <v>2339.0114387238204</v>
      </c>
      <c r="H929" s="5">
        <f t="shared" si="3046"/>
        <v>286</v>
      </c>
      <c r="I929" s="5">
        <f t="shared" si="3046"/>
        <v>282</v>
      </c>
      <c r="J929" s="8">
        <f t="shared" ref="J929" si="3581">E929/(SUM(N922:N928)/7)*100</f>
        <v>1.3728364644287034</v>
      </c>
      <c r="K929" s="5">
        <f t="shared" ref="K929" si="3582">O929-O928</f>
        <v>0</v>
      </c>
      <c r="L929" s="8">
        <f t="shared" ref="L929" si="3583">SUM(K923:K929)/7</f>
        <v>83.714285714285708</v>
      </c>
      <c r="M929" s="8">
        <f t="shared" ref="M929" si="3584">O929/(B929/100000)</f>
        <v>46.410717182082571</v>
      </c>
      <c r="N929" s="5">
        <f>N928+D929</f>
        <v>305866</v>
      </c>
      <c r="O929" s="18">
        <v>6069</v>
      </c>
    </row>
    <row r="930" spans="1:15" x14ac:dyDescent="0.2">
      <c r="A930" s="5" t="s">
        <v>10</v>
      </c>
      <c r="B930" s="13">
        <v>13076721</v>
      </c>
      <c r="C930" s="6">
        <f t="shared" si="3042"/>
        <v>44191</v>
      </c>
      <c r="D930" s="5">
        <v>2785</v>
      </c>
      <c r="E930" s="13">
        <f t="shared" ref="E930" si="3585">SUM(D924:D930)/7</f>
        <v>3623.1428571428573</v>
      </c>
      <c r="F930" s="13">
        <f t="shared" ref="F930" si="3586">SUM(D926:D930)/5</f>
        <v>3778.2</v>
      </c>
      <c r="G930" s="13">
        <f t="shared" ref="G930" si="3587">N930/(B930/100000)</f>
        <v>2360.3088266546329</v>
      </c>
      <c r="H930" s="5">
        <f t="shared" si="3046"/>
        <v>287</v>
      </c>
      <c r="I930" s="5">
        <f t="shared" si="3046"/>
        <v>283</v>
      </c>
      <c r="J930" s="8">
        <f t="shared" ref="J930" si="3588">E930/(SUM(N923:N929)/7)*100</f>
        <v>1.2328197799473566</v>
      </c>
      <c r="K930" s="5">
        <f t="shared" ref="K930" si="3589">O930-O929</f>
        <v>81</v>
      </c>
      <c r="L930" s="8">
        <f t="shared" ref="L930" si="3590">SUM(K924:K930)/7</f>
        <v>83.428571428571431</v>
      </c>
      <c r="M930" s="8">
        <f t="shared" ref="M930" si="3591">O930/(B930/100000)</f>
        <v>47.030138518669929</v>
      </c>
      <c r="N930" s="5">
        <v>308651</v>
      </c>
      <c r="O930" s="18">
        <v>6150</v>
      </c>
    </row>
    <row r="931" spans="1:15" x14ac:dyDescent="0.2">
      <c r="A931" s="5" t="s">
        <v>10</v>
      </c>
      <c r="B931" s="13">
        <v>13076721</v>
      </c>
      <c r="C931" s="6">
        <f t="shared" si="3042"/>
        <v>44192</v>
      </c>
      <c r="D931" s="5">
        <f t="shared" ref="D931" si="3592">N931-N930</f>
        <v>2440</v>
      </c>
      <c r="E931" s="13">
        <f t="shared" ref="E931" si="3593">SUM(D925:D931)/7</f>
        <v>3412</v>
      </c>
      <c r="F931" s="13">
        <f t="shared" ref="F931" si="3594">SUM(D927:D931)/5</f>
        <v>3671.2</v>
      </c>
      <c r="G931" s="13">
        <f t="shared" ref="G931" si="3595">N931/(B931/100000)</f>
        <v>2378.967938522203</v>
      </c>
      <c r="H931" s="5">
        <f t="shared" si="3046"/>
        <v>288</v>
      </c>
      <c r="I931" s="5">
        <f t="shared" si="3046"/>
        <v>284</v>
      </c>
      <c r="J931" s="8">
        <f t="shared" ref="J931" si="3596">E931/(SUM(N924:N930)/7)*100</f>
        <v>1.1468373381888095</v>
      </c>
      <c r="K931" s="5">
        <f t="shared" ref="K931" si="3597">O931-O930</f>
        <v>63</v>
      </c>
      <c r="L931" s="8">
        <f t="shared" ref="L931" si="3598">SUM(K925:K931)/7</f>
        <v>79.714285714285708</v>
      </c>
      <c r="M931" s="8">
        <f t="shared" ref="M931" si="3599">O931/(B931/100000)</f>
        <v>47.511910669348985</v>
      </c>
      <c r="N931" s="5">
        <v>311091</v>
      </c>
      <c r="O931" s="18">
        <v>6213</v>
      </c>
    </row>
    <row r="932" spans="1:15" x14ac:dyDescent="0.2">
      <c r="A932" s="5" t="s">
        <v>10</v>
      </c>
      <c r="B932" s="13">
        <v>13076721</v>
      </c>
      <c r="C932" s="6">
        <f t="shared" si="3042"/>
        <v>44193</v>
      </c>
      <c r="D932" s="5">
        <f t="shared" ref="D932" si="3600">N932-N931</f>
        <v>1881</v>
      </c>
      <c r="E932" s="13">
        <f t="shared" ref="E932" si="3601">SUM(D926:D932)/7</f>
        <v>3316</v>
      </c>
      <c r="F932" s="13">
        <f t="shared" ref="F932" si="3602">SUM(D928:D932)/5</f>
        <v>3295</v>
      </c>
      <c r="G932" s="13">
        <f t="shared" ref="G932" si="3603">N932/(B932/100000)</f>
        <v>2393.3522784496204</v>
      </c>
      <c r="H932" s="5">
        <f t="shared" si="3046"/>
        <v>289</v>
      </c>
      <c r="I932" s="5">
        <f t="shared" si="3046"/>
        <v>285</v>
      </c>
      <c r="J932" s="8">
        <f t="shared" ref="J932" si="3604">E932/(SUM(N925:N931)/7)*100</f>
        <v>1.1019325595626068</v>
      </c>
      <c r="K932" s="5">
        <f t="shared" ref="K932" si="3605">O932-O931</f>
        <v>52</v>
      </c>
      <c r="L932" s="8">
        <f t="shared" ref="L932" si="3606">SUM(K926:K932)/7</f>
        <v>81.857142857142861</v>
      </c>
      <c r="M932" s="8">
        <f t="shared" ref="M932" si="3607">O932/(B932/100000)</f>
        <v>47.909563873084082</v>
      </c>
      <c r="N932" s="5">
        <v>312972</v>
      </c>
      <c r="O932" s="18">
        <v>6265</v>
      </c>
    </row>
    <row r="933" spans="1:15" x14ac:dyDescent="0.2">
      <c r="A933" s="5" t="s">
        <v>10</v>
      </c>
      <c r="B933" s="13">
        <v>13076721</v>
      </c>
      <c r="C933" s="6">
        <f t="shared" si="3042"/>
        <v>44194</v>
      </c>
      <c r="D933" s="5">
        <f t="shared" ref="D933" si="3608">N933-N932</f>
        <v>1962</v>
      </c>
      <c r="E933" s="13">
        <f t="shared" ref="E933" si="3609">SUM(D927:D933)/7</f>
        <v>3171.2857142857142</v>
      </c>
      <c r="F933" s="13">
        <f t="shared" ref="F933" si="3610">SUM(D929:D933)/5</f>
        <v>2610.6</v>
      </c>
      <c r="G933" s="13">
        <f t="shared" ref="G933" si="3611">N933/(B933/100000)</f>
        <v>2408.3560397136253</v>
      </c>
      <c r="H933" s="5">
        <f t="shared" si="3046"/>
        <v>290</v>
      </c>
      <c r="I933" s="5">
        <f t="shared" si="3046"/>
        <v>286</v>
      </c>
      <c r="J933" s="8">
        <f t="shared" ref="J933" si="3612">E933/(SUM(N926:N932)/7)*100</f>
        <v>1.0423568091739044</v>
      </c>
      <c r="K933" s="5">
        <f t="shared" ref="K933" si="3613">O933-O932</f>
        <v>133</v>
      </c>
      <c r="L933" s="8">
        <f t="shared" ref="L933" si="3614">SUM(K927:K933)/7</f>
        <v>85.142857142857139</v>
      </c>
      <c r="M933" s="8">
        <f t="shared" ref="M933" si="3615">O933/(B933/100000)</f>
        <v>48.926638413406536</v>
      </c>
      <c r="N933" s="5">
        <v>314934</v>
      </c>
      <c r="O933" s="18">
        <v>6398</v>
      </c>
    </row>
    <row r="934" spans="1:15" x14ac:dyDescent="0.2">
      <c r="A934" s="5" t="s">
        <v>10</v>
      </c>
      <c r="B934" s="13">
        <v>13076721</v>
      </c>
      <c r="C934" s="6">
        <f t="shared" si="3042"/>
        <v>44195</v>
      </c>
      <c r="D934" s="5">
        <f t="shared" ref="D934" si="3616">N934-N933</f>
        <v>3405</v>
      </c>
      <c r="E934" s="13">
        <f t="shared" ref="E934" si="3617">SUM(D928:D934)/7</f>
        <v>3120.2857142857142</v>
      </c>
      <c r="F934" s="13">
        <f t="shared" ref="F934" si="3618">SUM(D930:D934)/5</f>
        <v>2494.6</v>
      </c>
      <c r="G934" s="13">
        <f t="shared" ref="G934" si="3619">N934/(B934/100000)</f>
        <v>2434.3946773812791</v>
      </c>
      <c r="H934" s="5">
        <f t="shared" si="3046"/>
        <v>291</v>
      </c>
      <c r="I934" s="5">
        <f t="shared" si="3046"/>
        <v>287</v>
      </c>
      <c r="J934" s="8">
        <f t="shared" ref="J934" si="3620">E934/(SUM(N927:N933)/7)*100</f>
        <v>1.0150137646313107</v>
      </c>
      <c r="K934" s="5">
        <f t="shared" ref="K934" si="3621">O934-O933</f>
        <v>151</v>
      </c>
      <c r="L934" s="8">
        <f t="shared" ref="L934" si="3622">SUM(K928:K934)/7</f>
        <v>83.285714285714292</v>
      </c>
      <c r="M934" s="8">
        <f t="shared" ref="M934" si="3623">O934/(B934/100000)</f>
        <v>50.081362139637299</v>
      </c>
      <c r="N934" s="5">
        <v>318339</v>
      </c>
      <c r="O934" s="18">
        <v>6549</v>
      </c>
    </row>
    <row r="935" spans="1:15" x14ac:dyDescent="0.2">
      <c r="A935" s="5" t="s">
        <v>10</v>
      </c>
      <c r="B935" s="13">
        <v>13076721</v>
      </c>
      <c r="C935" s="6">
        <f t="shared" si="3042"/>
        <v>44196</v>
      </c>
      <c r="D935" s="5">
        <f t="shared" ref="D935" si="3624">N935-N934</f>
        <v>6598</v>
      </c>
      <c r="E935" s="13">
        <f t="shared" ref="E935" si="3625">SUM(D929:D935)/7</f>
        <v>3293.7142857142858</v>
      </c>
      <c r="F935" s="13">
        <f t="shared" ref="F935" si="3626">SUM(D931:D935)/5</f>
        <v>3257.2</v>
      </c>
      <c r="G935" s="13">
        <f t="shared" ref="G935" si="3627">N935/(B935/100000)</f>
        <v>2484.8507511936668</v>
      </c>
      <c r="H935" s="5">
        <f t="shared" si="3046"/>
        <v>292</v>
      </c>
      <c r="I935" s="5">
        <f t="shared" si="3046"/>
        <v>288</v>
      </c>
      <c r="J935" s="8">
        <f t="shared" ref="J935" si="3628">E935/(SUM(N928:N934)/7)*100</f>
        <v>1.0606633562340195</v>
      </c>
      <c r="K935" s="5">
        <f t="shared" ref="K935" si="3629">O935-O934</f>
        <v>167</v>
      </c>
      <c r="L935" s="8">
        <f t="shared" ref="L935" si="3630">SUM(K929:K935)/7</f>
        <v>92.428571428571431</v>
      </c>
      <c r="M935" s="8">
        <f t="shared" ref="M935" si="3631">O935/(B935/100000)</f>
        <v>51.358440697786548</v>
      </c>
      <c r="N935" s="5">
        <v>324937</v>
      </c>
      <c r="O935" s="18">
        <v>6716</v>
      </c>
    </row>
    <row r="936" spans="1:15" x14ac:dyDescent="0.2">
      <c r="A936" s="5" t="s">
        <v>10</v>
      </c>
      <c r="B936" s="13">
        <v>13076721</v>
      </c>
      <c r="C936" s="6">
        <f t="shared" si="3042"/>
        <v>44197</v>
      </c>
      <c r="D936" s="5">
        <f t="shared" ref="D936" si="3632">N936-N935</f>
        <v>3703</v>
      </c>
      <c r="E936" s="13">
        <f t="shared" ref="E936" si="3633">SUM(D930:D936)/7</f>
        <v>3253.4285714285716</v>
      </c>
      <c r="F936" s="13">
        <f t="shared" ref="F936" si="3634">SUM(D932:D936)/5</f>
        <v>3509.8</v>
      </c>
      <c r="G936" s="13">
        <f t="shared" ref="G936" si="3635">N936/(B936/100000)</f>
        <v>2513.1682476058027</v>
      </c>
      <c r="H936" s="5">
        <f t="shared" si="3046"/>
        <v>293</v>
      </c>
      <c r="I936" s="5">
        <f t="shared" si="3046"/>
        <v>289</v>
      </c>
      <c r="J936" s="8">
        <f t="shared" ref="J936" si="3636">E936/(SUM(N929:N935)/7)*100</f>
        <v>1.0366944496287767</v>
      </c>
      <c r="K936" s="5">
        <f t="shared" ref="K936" si="3637">O936-O935</f>
        <v>0</v>
      </c>
      <c r="L936" s="8">
        <f t="shared" ref="L936" si="3638">SUM(K930:K936)/7</f>
        <v>92.428571428571431</v>
      </c>
      <c r="M936" s="8">
        <f t="shared" ref="M936" si="3639">O936/(B936/100000)</f>
        <v>51.358440697786548</v>
      </c>
      <c r="N936" s="5">
        <f>N937-D937</f>
        <v>328640</v>
      </c>
      <c r="O936" s="18">
        <v>6716</v>
      </c>
    </row>
    <row r="937" spans="1:15" x14ac:dyDescent="0.2">
      <c r="A937" s="5" t="s">
        <v>10</v>
      </c>
      <c r="B937" s="13">
        <v>13076721</v>
      </c>
      <c r="C937" s="6">
        <f t="shared" si="3042"/>
        <v>44198</v>
      </c>
      <c r="D937" s="5">
        <v>2215</v>
      </c>
      <c r="E937" s="13">
        <f t="shared" ref="E937" si="3640">SUM(D931:D937)/7</f>
        <v>3172</v>
      </c>
      <c r="F937" s="13">
        <f t="shared" ref="F937" si="3641">SUM(D933:D937)/5</f>
        <v>3576.6</v>
      </c>
      <c r="G937" s="13">
        <f t="shared" ref="G937" si="3642">N937/(B937/100000)</f>
        <v>2530.1067446495185</v>
      </c>
      <c r="H937" s="5">
        <f t="shared" si="3046"/>
        <v>294</v>
      </c>
      <c r="I937" s="5">
        <f t="shared" si="3046"/>
        <v>290</v>
      </c>
      <c r="J937" s="8">
        <f t="shared" ref="J937" si="3643">E937/(SUM(N930:N936)/7)*100</f>
        <v>1.0003766505493872</v>
      </c>
      <c r="K937" s="5">
        <f t="shared" ref="K937" si="3644">O937-O936</f>
        <v>95</v>
      </c>
      <c r="L937" s="8">
        <f t="shared" ref="L937" si="3645">SUM(K931:K937)/7</f>
        <v>94.428571428571431</v>
      </c>
      <c r="M937" s="8">
        <f t="shared" ref="M937" si="3646">O937/(B937/100000)</f>
        <v>52.084922512302583</v>
      </c>
      <c r="N937" s="5">
        <v>330855</v>
      </c>
      <c r="O937" s="18">
        <v>6811</v>
      </c>
    </row>
    <row r="938" spans="1:15" x14ac:dyDescent="0.2">
      <c r="A938" s="5" t="s">
        <v>10</v>
      </c>
      <c r="B938" s="13">
        <v>13076721</v>
      </c>
      <c r="C938" s="6">
        <f t="shared" si="3042"/>
        <v>44199</v>
      </c>
      <c r="D938" s="5">
        <f t="shared" ref="D938" si="3647">N938-N937</f>
        <v>1764</v>
      </c>
      <c r="E938" s="13">
        <f t="shared" ref="E938" si="3648">SUM(D932:D938)/7</f>
        <v>3075.4285714285716</v>
      </c>
      <c r="F938" s="13">
        <f t="shared" ref="F938" si="3649">SUM(D934:D938)/5</f>
        <v>3537</v>
      </c>
      <c r="G938" s="13">
        <f t="shared" ref="G938" si="3650">N938/(B938/100000)</f>
        <v>2543.5963648685324</v>
      </c>
      <c r="H938" s="5">
        <f t="shared" si="3046"/>
        <v>295</v>
      </c>
      <c r="I938" s="5">
        <f t="shared" si="3046"/>
        <v>291</v>
      </c>
      <c r="J938" s="8">
        <f t="shared" ref="J938" si="3651">E938/(SUM(N931:N937)/7)*100</f>
        <v>0.96031346687079133</v>
      </c>
      <c r="K938" s="5">
        <f t="shared" ref="K938" si="3652">O938-O937</f>
        <v>57</v>
      </c>
      <c r="L938" s="8">
        <f t="shared" ref="L938" si="3653">SUM(K932:K938)/7</f>
        <v>93.571428571428569</v>
      </c>
      <c r="M938" s="8">
        <f t="shared" ref="M938" si="3654">O938/(B938/100000)</f>
        <v>52.520811601012205</v>
      </c>
      <c r="N938" s="5">
        <v>332619</v>
      </c>
      <c r="O938" s="18">
        <v>6868</v>
      </c>
    </row>
    <row r="939" spans="1:15" x14ac:dyDescent="0.2">
      <c r="A939" s="5" t="s">
        <v>10</v>
      </c>
      <c r="B939" s="13">
        <v>13076721</v>
      </c>
      <c r="C939" s="6">
        <f t="shared" si="3042"/>
        <v>44200</v>
      </c>
      <c r="D939" s="5">
        <f t="shared" ref="D939" si="3655">N939-N938</f>
        <v>1948</v>
      </c>
      <c r="E939" s="13">
        <f t="shared" ref="E939" si="3656">SUM(D933:D939)/7</f>
        <v>3085</v>
      </c>
      <c r="F939" s="13">
        <f t="shared" ref="F939" si="3657">SUM(D935:D939)/5</f>
        <v>3245.6</v>
      </c>
      <c r="G939" s="13">
        <f t="shared" ref="G939" si="3658">N939/(B939/100000)</f>
        <v>2558.4930656546085</v>
      </c>
      <c r="H939" s="5">
        <f t="shared" si="3046"/>
        <v>296</v>
      </c>
      <c r="I939" s="5">
        <f t="shared" si="3046"/>
        <v>292</v>
      </c>
      <c r="J939" s="8">
        <f t="shared" ref="J939" si="3659">E939/(SUM(N932:N938)/7)*100</f>
        <v>0.954139449722882</v>
      </c>
      <c r="K939" s="5">
        <f t="shared" ref="K939" si="3660">O939-O938</f>
        <v>57</v>
      </c>
      <c r="L939" s="8">
        <f t="shared" ref="L939" si="3661">SUM(K933:K939)/7</f>
        <v>94.285714285714292</v>
      </c>
      <c r="M939" s="8">
        <f t="shared" ref="M939" si="3662">O939/(B939/100000)</f>
        <v>52.956700689721835</v>
      </c>
      <c r="N939" s="5">
        <v>334567</v>
      </c>
      <c r="O939" s="18">
        <v>6925</v>
      </c>
    </row>
    <row r="940" spans="1:15" x14ac:dyDescent="0.2">
      <c r="A940" s="5" t="s">
        <v>10</v>
      </c>
      <c r="B940" s="13">
        <v>13076721</v>
      </c>
      <c r="C940" s="6">
        <f t="shared" si="3042"/>
        <v>44201</v>
      </c>
      <c r="D940" s="5">
        <f t="shared" ref="D940" si="3663">N940-N939</f>
        <v>2528</v>
      </c>
      <c r="E940" s="13">
        <f t="shared" ref="E940" si="3664">SUM(D934:D940)/7</f>
        <v>3165.8571428571427</v>
      </c>
      <c r="F940" s="13">
        <f t="shared" ref="F940" si="3665">SUM(D936:D940)/5</f>
        <v>2431.6</v>
      </c>
      <c r="G940" s="13">
        <f t="shared" ref="G940" si="3666">N940/(B940/100000)</f>
        <v>2577.82512909773</v>
      </c>
      <c r="H940" s="5">
        <f t="shared" si="3046"/>
        <v>297</v>
      </c>
      <c r="I940" s="5">
        <f t="shared" si="3046"/>
        <v>293</v>
      </c>
      <c r="J940" s="8">
        <f t="shared" ref="J940" si="3667">E940/(SUM(N933:N939)/7)*100</f>
        <v>0.96989309336856766</v>
      </c>
      <c r="K940" s="5">
        <f t="shared" ref="K940" si="3668">O940-O939</f>
        <v>238</v>
      </c>
      <c r="L940" s="8">
        <f t="shared" ref="L940" si="3669">SUM(K934:K940)/7</f>
        <v>109.28571428571429</v>
      </c>
      <c r="M940" s="8">
        <f t="shared" ref="M940" si="3670">O940/(B940/100000)</f>
        <v>54.776728814509383</v>
      </c>
      <c r="N940" s="5">
        <v>337095</v>
      </c>
      <c r="O940" s="18">
        <v>7163</v>
      </c>
    </row>
    <row r="941" spans="1:15" x14ac:dyDescent="0.2">
      <c r="A941" s="5" t="s">
        <v>10</v>
      </c>
      <c r="B941" s="13">
        <v>13076721</v>
      </c>
      <c r="C941" s="6">
        <f t="shared" si="3042"/>
        <v>44202</v>
      </c>
      <c r="D941" s="5">
        <f t="shared" ref="D941" si="3671">N941-N940</f>
        <v>1691</v>
      </c>
      <c r="E941" s="13">
        <f t="shared" ref="E941" si="3672">SUM(D935:D941)/7</f>
        <v>2921</v>
      </c>
      <c r="F941" s="13">
        <f t="shared" ref="F941" si="3673">SUM(D937:D941)/5</f>
        <v>2029.2</v>
      </c>
      <c r="G941" s="13">
        <f t="shared" ref="G941" si="3674">N941/(B941/100000)</f>
        <v>2590.7565053961157</v>
      </c>
      <c r="H941" s="5">
        <f t="shared" si="3046"/>
        <v>298</v>
      </c>
      <c r="I941" s="5">
        <f t="shared" si="3046"/>
        <v>294</v>
      </c>
      <c r="J941" s="8">
        <f t="shared" ref="J941" si="3675">E941/(SUM(N934:N940)/7)*100</f>
        <v>0.88628258054001385</v>
      </c>
      <c r="K941" s="5">
        <f t="shared" ref="K941" si="3676">O941-O940</f>
        <v>97</v>
      </c>
      <c r="L941" s="8">
        <f t="shared" ref="L941" si="3677">SUM(K935:K941)/7</f>
        <v>101.57142857142857</v>
      </c>
      <c r="M941" s="8">
        <f t="shared" ref="M941" si="3678">O941/(B941/100000)</f>
        <v>55.518504983015234</v>
      </c>
      <c r="N941" s="5">
        <v>338786</v>
      </c>
      <c r="O941" s="18">
        <v>7260</v>
      </c>
    </row>
    <row r="942" spans="1:15" x14ac:dyDescent="0.2">
      <c r="A942" s="5" t="s">
        <v>10</v>
      </c>
      <c r="B942" s="13">
        <v>13076721</v>
      </c>
      <c r="C942" s="6">
        <f t="shared" si="3042"/>
        <v>44203</v>
      </c>
      <c r="D942" s="5">
        <f t="shared" ref="D942" si="3679">N942-N941</f>
        <v>3494</v>
      </c>
      <c r="E942" s="13">
        <f t="shared" ref="E942" si="3680">SUM(D936:D942)/7</f>
        <v>2477.5714285714284</v>
      </c>
      <c r="F942" s="13">
        <f t="shared" ref="F942" si="3681">SUM(D938:D942)/5</f>
        <v>2285</v>
      </c>
      <c r="G942" s="13">
        <f t="shared" ref="G942" si="3682">N942/(B942/100000)</f>
        <v>2617.4757418163163</v>
      </c>
      <c r="H942" s="5">
        <f t="shared" si="3046"/>
        <v>299</v>
      </c>
      <c r="I942" s="5">
        <f t="shared" si="3046"/>
        <v>295</v>
      </c>
      <c r="J942" s="8">
        <f t="shared" ref="J942" si="3683">E942/(SUM(N935:N941)/7)*100</f>
        <v>0.74513458437576119</v>
      </c>
      <c r="K942" s="5">
        <f t="shared" ref="K942" si="3684">O942-O941</f>
        <v>164</v>
      </c>
      <c r="L942" s="8">
        <f t="shared" ref="L942" si="3685">SUM(K936:K942)/7</f>
        <v>101.14285714285714</v>
      </c>
      <c r="M942" s="8">
        <f t="shared" ref="M942" si="3686">O942/(B942/100000)</f>
        <v>56.772642010179766</v>
      </c>
      <c r="N942" s="5">
        <v>342280</v>
      </c>
      <c r="O942" s="18">
        <v>7424</v>
      </c>
    </row>
    <row r="943" spans="1:15" x14ac:dyDescent="0.2">
      <c r="A943" s="5" t="s">
        <v>10</v>
      </c>
      <c r="B943" s="13">
        <v>13076721</v>
      </c>
      <c r="C943" s="6">
        <f t="shared" si="3042"/>
        <v>44204</v>
      </c>
      <c r="D943" s="5">
        <f t="shared" ref="D943" si="3687">N943-N942</f>
        <v>5863</v>
      </c>
      <c r="E943" s="13">
        <f t="shared" ref="E943" si="3688">SUM(D937:D943)/7</f>
        <v>2786.1428571428573</v>
      </c>
      <c r="F943" s="13">
        <f t="shared" ref="F943" si="3689">SUM(D939:D943)/5</f>
        <v>3104.8</v>
      </c>
      <c r="G943" s="13">
        <f t="shared" ref="G943" si="3690">N943/(B943/100000)</f>
        <v>2662.311140537448</v>
      </c>
      <c r="H943" s="5">
        <f t="shared" si="3046"/>
        <v>300</v>
      </c>
      <c r="I943" s="5">
        <f t="shared" si="3046"/>
        <v>296</v>
      </c>
      <c r="J943" s="8">
        <f t="shared" ref="J943" si="3691">E943/(SUM(N936:N942)/7)*100</f>
        <v>0.8317404754776655</v>
      </c>
      <c r="K943" s="5">
        <f t="shared" ref="K943" si="3692">O943-O942</f>
        <v>232</v>
      </c>
      <c r="L943" s="8">
        <f t="shared" ref="L943" si="3693">SUM(K937:K943)/7</f>
        <v>134.28571428571428</v>
      </c>
      <c r="M943" s="8">
        <f t="shared" ref="M943" si="3694">O943/(B943/100000)</f>
        <v>58.546787072997887</v>
      </c>
      <c r="N943" s="5">
        <v>348143</v>
      </c>
      <c r="O943" s="18">
        <v>7656</v>
      </c>
    </row>
    <row r="944" spans="1:15" x14ac:dyDescent="0.2">
      <c r="A944" s="5" t="s">
        <v>10</v>
      </c>
      <c r="B944" s="13">
        <v>13076721</v>
      </c>
      <c r="C944" s="6">
        <f t="shared" si="3042"/>
        <v>44205</v>
      </c>
      <c r="D944" s="5">
        <f t="shared" ref="D944" si="3695">N944-N943</f>
        <v>3472</v>
      </c>
      <c r="E944" s="13">
        <f t="shared" ref="E944" si="3696">SUM(D938:D944)/7</f>
        <v>2965.7142857142858</v>
      </c>
      <c r="F944" s="13">
        <f t="shared" ref="F944" si="3697">SUM(D940:D944)/5</f>
        <v>3409.6</v>
      </c>
      <c r="G944" s="13">
        <f t="shared" ref="G944" si="3698">N944/(B944/100000)</f>
        <v>2688.8621390637604</v>
      </c>
      <c r="H944" s="5">
        <f t="shared" si="3046"/>
        <v>301</v>
      </c>
      <c r="I944" s="5">
        <f t="shared" si="3046"/>
        <v>297</v>
      </c>
      <c r="J944" s="8">
        <f t="shared" ref="J944" si="3699">E944/(SUM(N937:N943)/7)*100</f>
        <v>0.87804444782804558</v>
      </c>
      <c r="K944" s="5">
        <f t="shared" ref="K944" si="3700">O944-O943</f>
        <v>130</v>
      </c>
      <c r="L944" s="8">
        <f t="shared" ref="L944" si="3701">SUM(K938:K944)/7</f>
        <v>139.28571428571428</v>
      </c>
      <c r="M944" s="8">
        <f t="shared" ref="M944" si="3702">O944/(B944/100000)</f>
        <v>59.540920082335624</v>
      </c>
      <c r="N944" s="5">
        <v>351615</v>
      </c>
      <c r="O944" s="18">
        <v>7786</v>
      </c>
    </row>
    <row r="945" spans="1:15" x14ac:dyDescent="0.2">
      <c r="A945" s="5" t="s">
        <v>10</v>
      </c>
      <c r="B945" s="13">
        <v>13076721</v>
      </c>
      <c r="C945" s="6">
        <f t="shared" si="3042"/>
        <v>44206</v>
      </c>
      <c r="D945" s="5">
        <f t="shared" ref="D945" si="3703">N945-N944</f>
        <v>2879</v>
      </c>
      <c r="E945" s="13">
        <f t="shared" ref="E945" si="3704">SUM(D939:D945)/7</f>
        <v>3125</v>
      </c>
      <c r="F945" s="13">
        <f t="shared" ref="F945" si="3705">SUM(D941:D945)/5</f>
        <v>3479.8</v>
      </c>
      <c r="G945" s="13">
        <f t="shared" ref="G945" si="3706">N945/(B945/100000)</f>
        <v>2710.8783616320939</v>
      </c>
      <c r="H945" s="5">
        <f t="shared" si="3046"/>
        <v>302</v>
      </c>
      <c r="I945" s="5">
        <f t="shared" si="3046"/>
        <v>298</v>
      </c>
      <c r="J945" s="8">
        <f t="shared" ref="J945" si="3707">E945/(SUM(N938:N944)/7)*100</f>
        <v>0.91715039799086417</v>
      </c>
      <c r="K945" s="5">
        <f t="shared" ref="K945" si="3708">O945-O944</f>
        <v>89</v>
      </c>
      <c r="L945" s="8">
        <f t="shared" ref="L945" si="3709">SUM(K939:K945)/7</f>
        <v>143.85714285714286</v>
      </c>
      <c r="M945" s="8">
        <f t="shared" ref="M945" si="3710">O945/(B945/100000)</f>
        <v>60.221518834882225</v>
      </c>
      <c r="N945" s="5">
        <v>354494</v>
      </c>
      <c r="O945" s="18">
        <v>7875</v>
      </c>
    </row>
    <row r="946" spans="1:15" x14ac:dyDescent="0.2">
      <c r="A946" s="5" t="s">
        <v>10</v>
      </c>
      <c r="B946" s="13">
        <v>13076721</v>
      </c>
      <c r="C946" s="6">
        <f t="shared" si="3042"/>
        <v>44207</v>
      </c>
      <c r="D946" s="5">
        <f t="shared" ref="D946" si="3711">N946-N945</f>
        <v>2428</v>
      </c>
      <c r="E946" s="13">
        <f t="shared" ref="E946" si="3712">SUM(D940:D946)/7</f>
        <v>3193.5714285714284</v>
      </c>
      <c r="F946" s="13">
        <f t="shared" ref="F946" si="3713">SUM(D942:D946)/5</f>
        <v>3627.2</v>
      </c>
      <c r="G946" s="13">
        <f t="shared" ref="G946" si="3714">N946/(B946/100000)</f>
        <v>2729.4457073757249</v>
      </c>
      <c r="H946" s="5">
        <f t="shared" si="3046"/>
        <v>303</v>
      </c>
      <c r="I946" s="5">
        <f t="shared" si="3046"/>
        <v>299</v>
      </c>
      <c r="J946" s="8">
        <f t="shared" ref="J946" si="3715">E946/(SUM(N939:N945)/7)*100</f>
        <v>0.92875719781635069</v>
      </c>
      <c r="K946" s="5">
        <f t="shared" ref="K946" si="3716">O946-O945</f>
        <v>38</v>
      </c>
      <c r="L946" s="8">
        <f t="shared" ref="L946" si="3717">SUM(K940:K946)/7</f>
        <v>141.14285714285714</v>
      </c>
      <c r="M946" s="8">
        <f t="shared" ref="M946" si="3718">O946/(B946/100000)</f>
        <v>60.512111560688645</v>
      </c>
      <c r="N946" s="5">
        <v>356922</v>
      </c>
      <c r="O946" s="18">
        <v>7913</v>
      </c>
    </row>
    <row r="947" spans="1:15" x14ac:dyDescent="0.2">
      <c r="A947" s="5" t="s">
        <v>10</v>
      </c>
      <c r="B947" s="13">
        <v>13076721</v>
      </c>
      <c r="C947" s="6">
        <f t="shared" si="3042"/>
        <v>44208</v>
      </c>
      <c r="D947" s="5">
        <f t="shared" ref="D947" si="3719">N947-N946</f>
        <v>1882</v>
      </c>
      <c r="E947" s="13">
        <f t="shared" ref="E947" si="3720">SUM(D941:D947)/7</f>
        <v>3101.2857142857142</v>
      </c>
      <c r="F947" s="13">
        <f t="shared" ref="F947" si="3721">SUM(D943:D947)/5</f>
        <v>3304.8</v>
      </c>
      <c r="G947" s="13">
        <f t="shared" ref="G947" si="3722">N947/(B947/100000)</f>
        <v>2743.8376944801375</v>
      </c>
      <c r="H947" s="5">
        <f t="shared" si="3046"/>
        <v>304</v>
      </c>
      <c r="I947" s="5">
        <f t="shared" si="3046"/>
        <v>300</v>
      </c>
      <c r="J947" s="8">
        <f t="shared" ref="J947" si="3723">E947/(SUM(N940:N946)/7)*100</f>
        <v>0.89361903566202261</v>
      </c>
      <c r="K947" s="5">
        <f t="shared" ref="K947" si="3724">O947-O946</f>
        <v>140</v>
      </c>
      <c r="L947" s="8">
        <f t="shared" ref="L947" si="3725">SUM(K941:K947)/7</f>
        <v>127.14285714285714</v>
      </c>
      <c r="M947" s="8">
        <f t="shared" ref="M947" si="3726">O947/(B947/100000)</f>
        <v>61.582716339975441</v>
      </c>
      <c r="N947" s="5">
        <v>358804</v>
      </c>
      <c r="O947" s="18">
        <v>8053</v>
      </c>
    </row>
    <row r="948" spans="1:15" x14ac:dyDescent="0.2">
      <c r="A948" s="5" t="s">
        <v>10</v>
      </c>
      <c r="B948" s="13">
        <v>13076721</v>
      </c>
      <c r="C948" s="6">
        <f t="shared" si="3042"/>
        <v>44209</v>
      </c>
      <c r="D948" s="5">
        <f t="shared" ref="D948" si="3727">N948-N947</f>
        <v>2778</v>
      </c>
      <c r="E948" s="13">
        <f t="shared" ref="E948" si="3728">SUM(D942:D948)/7</f>
        <v>3256.5714285714284</v>
      </c>
      <c r="F948" s="13">
        <f t="shared" ref="F948" si="3729">SUM(D944:D948)/5</f>
        <v>2687.8</v>
      </c>
      <c r="G948" s="13">
        <f t="shared" ref="G948" si="3730">N948/(B948/100000)</f>
        <v>2765.0815521719855</v>
      </c>
      <c r="H948" s="5">
        <f t="shared" si="3046"/>
        <v>305</v>
      </c>
      <c r="I948" s="5">
        <f t="shared" si="3046"/>
        <v>301</v>
      </c>
      <c r="J948" s="8">
        <f t="shared" ref="J948" si="3731">E948/(SUM(N941:N947)/7)*100</f>
        <v>0.93005266327328284</v>
      </c>
      <c r="K948" s="5">
        <f t="shared" ref="K948" si="3732">O948-O947</f>
        <v>163</v>
      </c>
      <c r="L948" s="8">
        <f t="shared" ref="L948" si="3733">SUM(K942:K948)/7</f>
        <v>136.57142857142858</v>
      </c>
      <c r="M948" s="8">
        <f t="shared" ref="M948" si="3734">O948/(B948/100000)</f>
        <v>62.829206190145065</v>
      </c>
      <c r="N948" s="5">
        <v>361582</v>
      </c>
      <c r="O948" s="18">
        <v>8216</v>
      </c>
    </row>
    <row r="949" spans="1:15" x14ac:dyDescent="0.2">
      <c r="A949" s="5" t="s">
        <v>10</v>
      </c>
      <c r="B949" s="13">
        <v>13076721</v>
      </c>
      <c r="C949" s="6">
        <f t="shared" si="3042"/>
        <v>44210</v>
      </c>
      <c r="D949" s="5">
        <f t="shared" ref="D949" si="3735">N949-N948</f>
        <v>5027</v>
      </c>
      <c r="E949" s="13">
        <f t="shared" ref="E949" si="3736">SUM(D943:D949)/7</f>
        <v>3475.5714285714284</v>
      </c>
      <c r="F949" s="13">
        <f t="shared" ref="F949" si="3737">SUM(D945:D949)/5</f>
        <v>2998.8</v>
      </c>
      <c r="G949" s="13">
        <f t="shared" ref="G949" si="3738">N949/(B949/100000)</f>
        <v>2803.5239109253762</v>
      </c>
      <c r="H949" s="5">
        <f t="shared" si="3046"/>
        <v>306</v>
      </c>
      <c r="I949" s="5">
        <f t="shared" si="3046"/>
        <v>302</v>
      </c>
      <c r="J949" s="8">
        <f t="shared" ref="J949" si="3739">E949/(SUM(N942:N948)/7)*100</f>
        <v>0.98345082947967533</v>
      </c>
      <c r="K949" s="5">
        <f t="shared" ref="K949" si="3740">O949-O948</f>
        <v>183</v>
      </c>
      <c r="L949" s="8">
        <f t="shared" ref="L949" si="3741">SUM(K943:K949)/7</f>
        <v>139.28571428571428</v>
      </c>
      <c r="M949" s="8">
        <f t="shared" ref="M949" si="3742">O949/(B949/100000)</f>
        <v>64.2286395802128</v>
      </c>
      <c r="N949" s="5">
        <v>366609</v>
      </c>
      <c r="O949" s="18">
        <v>8399</v>
      </c>
    </row>
    <row r="950" spans="1:15" x14ac:dyDescent="0.2">
      <c r="A950" s="5" t="s">
        <v>10</v>
      </c>
      <c r="B950" s="13">
        <v>13076721</v>
      </c>
      <c r="C950" s="6">
        <f t="shared" si="3042"/>
        <v>44211</v>
      </c>
      <c r="D950" s="5">
        <f t="shared" ref="D950" si="3743">N950-N949</f>
        <v>3063</v>
      </c>
      <c r="E950" s="13">
        <f t="shared" ref="E950" si="3744">SUM(D944:D950)/7</f>
        <v>3075.5714285714284</v>
      </c>
      <c r="F950" s="13">
        <f t="shared" ref="F950" si="3745">SUM(D946:D950)/5</f>
        <v>3035.6</v>
      </c>
      <c r="G950" s="13">
        <f t="shared" ref="G950" si="3746">N950/(B950/100000)</f>
        <v>2826.9472140607722</v>
      </c>
      <c r="H950" s="5">
        <f t="shared" si="3046"/>
        <v>307</v>
      </c>
      <c r="I950" s="5">
        <f t="shared" si="3046"/>
        <v>303</v>
      </c>
      <c r="J950" s="8">
        <f t="shared" ref="J950" si="3747">E950/(SUM(N943:N949)/7)*100</f>
        <v>0.86179117585719767</v>
      </c>
      <c r="K950" s="5">
        <f t="shared" ref="K950" si="3748">O950-O949</f>
        <v>114</v>
      </c>
      <c r="L950" s="8">
        <f t="shared" ref="L950" si="3749">SUM(K944:K950)/7</f>
        <v>122.42857142857143</v>
      </c>
      <c r="M950" s="8">
        <f t="shared" ref="M950" si="3750">O950/(B950/100000)</f>
        <v>65.100417757632059</v>
      </c>
      <c r="N950" s="5">
        <v>369672</v>
      </c>
      <c r="O950" s="18">
        <v>8513</v>
      </c>
    </row>
    <row r="951" spans="1:15" x14ac:dyDescent="0.2">
      <c r="A951" s="5" t="s">
        <v>10</v>
      </c>
      <c r="B951" s="13">
        <v>13076721</v>
      </c>
      <c r="C951" s="6">
        <f t="shared" si="3042"/>
        <v>44212</v>
      </c>
      <c r="D951" s="5">
        <f t="shared" ref="D951" si="3751">N951-N950</f>
        <v>3024</v>
      </c>
      <c r="E951" s="13">
        <f t="shared" ref="E951" si="3752">SUM(D945:D951)/7</f>
        <v>3011.5714285714284</v>
      </c>
      <c r="F951" s="13">
        <f t="shared" ref="F951" si="3753">SUM(D947:D951)/5</f>
        <v>3154.8</v>
      </c>
      <c r="G951" s="13">
        <f t="shared" ref="G951" si="3754">N951/(B951/100000)</f>
        <v>2850.0722772933673</v>
      </c>
      <c r="H951" s="5">
        <f t="shared" si="3046"/>
        <v>308</v>
      </c>
      <c r="I951" s="5">
        <f t="shared" si="3046"/>
        <v>304</v>
      </c>
      <c r="J951" s="8">
        <f t="shared" ref="J951" si="3755">E951/(SUM(N944:N950)/7)*100</f>
        <v>0.83664788399244672</v>
      </c>
      <c r="K951" s="5">
        <f t="shared" ref="K951" si="3756">O951-O950</f>
        <v>126</v>
      </c>
      <c r="L951" s="8">
        <f t="shared" ref="L951" si="3757">SUM(K945:K951)/7</f>
        <v>121.85714285714286</v>
      </c>
      <c r="M951" s="8">
        <f t="shared" ref="M951" si="3758">O951/(B951/100000)</f>
        <v>66.063962058990171</v>
      </c>
      <c r="N951" s="5">
        <v>372696</v>
      </c>
      <c r="O951" s="18">
        <v>8639</v>
      </c>
    </row>
    <row r="952" spans="1:15" x14ac:dyDescent="0.2">
      <c r="A952" s="5" t="s">
        <v>10</v>
      </c>
      <c r="B952" s="13">
        <v>13076721</v>
      </c>
      <c r="C952" s="6">
        <f t="shared" si="3042"/>
        <v>44213</v>
      </c>
      <c r="D952" s="5">
        <f t="shared" ref="D952" si="3759">N952-N951</f>
        <v>2172</v>
      </c>
      <c r="E952" s="13">
        <f t="shared" ref="E952" si="3760">SUM(D946:D952)/7</f>
        <v>2910.5714285714284</v>
      </c>
      <c r="F952" s="13">
        <f t="shared" ref="F952" si="3761">SUM(D948:D952)/5</f>
        <v>3212.8</v>
      </c>
      <c r="G952" s="13">
        <f t="shared" ref="G952" si="3762">N952/(B952/100000)</f>
        <v>2866.6819457263023</v>
      </c>
      <c r="H952" s="5">
        <f t="shared" si="3046"/>
        <v>309</v>
      </c>
      <c r="I952" s="5">
        <f t="shared" si="3046"/>
        <v>305</v>
      </c>
      <c r="J952" s="8">
        <f t="shared" ref="J952" si="3763">E952/(SUM(N945:N951)/7)*100</f>
        <v>0.801880053322229</v>
      </c>
      <c r="K952" s="5">
        <f t="shared" ref="K952" si="3764">O952-O951</f>
        <v>51</v>
      </c>
      <c r="L952" s="8">
        <f t="shared" ref="L952" si="3765">SUM(K946:K952)/7</f>
        <v>116.42857142857143</v>
      </c>
      <c r="M952" s="8">
        <f t="shared" ref="M952" si="3766">O952/(B952/100000)</f>
        <v>66.453968085730352</v>
      </c>
      <c r="N952" s="5">
        <v>374868</v>
      </c>
      <c r="O952" s="18">
        <v>8690</v>
      </c>
    </row>
    <row r="953" spans="1:15" x14ac:dyDescent="0.2">
      <c r="A953" s="5" t="s">
        <v>10</v>
      </c>
      <c r="B953" s="13">
        <v>13076721</v>
      </c>
      <c r="C953" s="6">
        <f t="shared" si="3042"/>
        <v>44214</v>
      </c>
      <c r="D953" s="5">
        <f t="shared" ref="D953" si="3767">N953-N952</f>
        <v>269</v>
      </c>
      <c r="E953" s="13">
        <f t="shared" ref="E953" si="3768">SUM(D947:D953)/7</f>
        <v>2602.1428571428573</v>
      </c>
      <c r="F953" s="13">
        <f t="shared" ref="F953" si="3769">SUM(D949:D953)/5</f>
        <v>2711</v>
      </c>
      <c r="G953" s="13">
        <f t="shared" ref="G953" si="3770">N953/(B953/100000)</f>
        <v>2868.7390363379318</v>
      </c>
      <c r="H953" s="5">
        <f t="shared" si="3046"/>
        <v>310</v>
      </c>
      <c r="I953" s="5">
        <f t="shared" si="3046"/>
        <v>306</v>
      </c>
      <c r="J953" s="8">
        <f t="shared" ref="J953" si="3771">E953/(SUM(N946:N952)/7)*100</f>
        <v>0.7112031182830546</v>
      </c>
      <c r="K953" s="5">
        <f t="shared" ref="K953" si="3772">O953-O952</f>
        <v>7</v>
      </c>
      <c r="L953" s="8">
        <f t="shared" ref="L953" si="3773">SUM(K947:K953)/7</f>
        <v>112</v>
      </c>
      <c r="M953" s="8">
        <f t="shared" ref="M953" si="3774">O953/(B953/100000)</f>
        <v>66.507498324694694</v>
      </c>
      <c r="N953" s="5">
        <v>375137</v>
      </c>
      <c r="O953" s="18">
        <v>8697</v>
      </c>
    </row>
    <row r="954" spans="1:15" x14ac:dyDescent="0.2">
      <c r="A954" s="5" t="s">
        <v>10</v>
      </c>
      <c r="B954" s="13">
        <v>13076721</v>
      </c>
      <c r="C954" s="6">
        <f t="shared" si="3042"/>
        <v>44215</v>
      </c>
      <c r="D954" s="5">
        <f t="shared" ref="D954" si="3775">N954-N953</f>
        <v>2781</v>
      </c>
      <c r="E954" s="13">
        <f t="shared" ref="E954" si="3776">SUM(D948:D954)/7</f>
        <v>2730.5714285714284</v>
      </c>
      <c r="F954" s="13">
        <f t="shared" ref="F954" si="3777">SUM(D950:D954)/5</f>
        <v>2261.8000000000002</v>
      </c>
      <c r="G954" s="13">
        <f t="shared" ref="G954" si="3778">N954/(B954/100000)</f>
        <v>2890.0058355607648</v>
      </c>
      <c r="H954" s="5">
        <f t="shared" si="3046"/>
        <v>311</v>
      </c>
      <c r="I954" s="5">
        <f t="shared" si="3046"/>
        <v>307</v>
      </c>
      <c r="J954" s="8">
        <f t="shared" ref="J954" si="3779">E954/(SUM(N947:N953)/7)*100</f>
        <v>0.74103423784430911</v>
      </c>
      <c r="K954" s="5">
        <f t="shared" ref="K954" si="3780">O954-O953</f>
        <v>232</v>
      </c>
      <c r="L954" s="8">
        <f t="shared" ref="L954" si="3781">SUM(K948:K954)/7</f>
        <v>125.14285714285714</v>
      </c>
      <c r="M954" s="8">
        <f t="shared" ref="M954" si="3782">O954/(B954/100000)</f>
        <v>68.281643387512815</v>
      </c>
      <c r="N954" s="5">
        <v>377918</v>
      </c>
      <c r="O954" s="18">
        <v>8929</v>
      </c>
    </row>
    <row r="955" spans="1:15" x14ac:dyDescent="0.2">
      <c r="A955" s="5" t="s">
        <v>10</v>
      </c>
      <c r="B955" s="13">
        <v>13076721</v>
      </c>
      <c r="C955" s="6">
        <f t="shared" si="3042"/>
        <v>44216</v>
      </c>
      <c r="D955" s="5">
        <f t="shared" ref="D955" si="3783">N955-N954</f>
        <v>2377</v>
      </c>
      <c r="E955" s="13">
        <f t="shared" ref="E955" si="3784">SUM(D949:D955)/7</f>
        <v>2673.2857142857142</v>
      </c>
      <c r="F955" s="13">
        <f t="shared" ref="F955" si="3785">SUM(D951:D955)/5</f>
        <v>2124.6</v>
      </c>
      <c r="G955" s="13">
        <f t="shared" ref="G955" si="3786">N955/(B955/100000)</f>
        <v>2908.1831752776557</v>
      </c>
      <c r="H955" s="5">
        <f t="shared" si="3046"/>
        <v>312</v>
      </c>
      <c r="I955" s="5">
        <f t="shared" si="3046"/>
        <v>308</v>
      </c>
      <c r="J955" s="8">
        <f t="shared" ref="J955" si="3787">E955/(SUM(N948:N954)/7)*100</f>
        <v>0.72015122675469756</v>
      </c>
      <c r="K955" s="5">
        <f t="shared" ref="K955" si="3788">O955-O954</f>
        <v>177</v>
      </c>
      <c r="L955" s="8">
        <f t="shared" ref="L955" si="3789">SUM(K949:K955)/7</f>
        <v>127.14285714285714</v>
      </c>
      <c r="M955" s="8">
        <f t="shared" ref="M955" si="3790">O955/(B955/100000)</f>
        <v>69.635193715611123</v>
      </c>
      <c r="N955" s="5">
        <v>380295</v>
      </c>
      <c r="O955" s="18">
        <v>9106</v>
      </c>
    </row>
    <row r="956" spans="1:15" x14ac:dyDescent="0.2">
      <c r="A956" s="5" t="s">
        <v>10</v>
      </c>
      <c r="B956" s="13">
        <v>13076721</v>
      </c>
      <c r="C956" s="6">
        <f t="shared" si="3042"/>
        <v>44217</v>
      </c>
      <c r="D956" s="5">
        <f t="shared" ref="D956" si="3791">N956-N955</f>
        <v>2812</v>
      </c>
      <c r="E956" s="13">
        <f t="shared" ref="E956" si="3792">SUM(D950:D956)/7</f>
        <v>2356.8571428571427</v>
      </c>
      <c r="F956" s="13">
        <f t="shared" ref="F956" si="3793">SUM(D952:D956)/5</f>
        <v>2082.1999999999998</v>
      </c>
      <c r="G956" s="13">
        <f t="shared" ref="G956" si="3794">N956/(B956/100000)</f>
        <v>2929.6870369873304</v>
      </c>
      <c r="H956" s="5">
        <f t="shared" si="3046"/>
        <v>313</v>
      </c>
      <c r="I956" s="5">
        <f t="shared" si="3046"/>
        <v>309</v>
      </c>
      <c r="J956" s="8">
        <f t="shared" ref="J956" si="3795">E956/(SUM(N949:N955)/7)*100</f>
        <v>0.63036953685147645</v>
      </c>
      <c r="K956" s="5">
        <f t="shared" ref="K956" si="3796">O956-O955</f>
        <v>176</v>
      </c>
      <c r="L956" s="8">
        <f t="shared" ref="L956" si="3797">SUM(K950:K956)/7</f>
        <v>126.14285714285714</v>
      </c>
      <c r="M956" s="8">
        <f t="shared" ref="M956" si="3798">O956/(B956/100000)</f>
        <v>70.981096866714523</v>
      </c>
      <c r="N956" s="5">
        <v>383107</v>
      </c>
      <c r="O956" s="18">
        <v>9282</v>
      </c>
    </row>
    <row r="957" spans="1:15" x14ac:dyDescent="0.2">
      <c r="A957" s="5" t="s">
        <v>10</v>
      </c>
      <c r="B957" s="13">
        <v>13076721</v>
      </c>
      <c r="C957" s="6">
        <f t="shared" si="3042"/>
        <v>44218</v>
      </c>
      <c r="D957" s="5">
        <f t="shared" ref="D957" si="3799">N957-N956</f>
        <v>2677</v>
      </c>
      <c r="E957" s="13">
        <f t="shared" ref="E957" si="3800">SUM(D951:D957)/7</f>
        <v>2301.7142857142858</v>
      </c>
      <c r="F957" s="13">
        <f t="shared" ref="F957" si="3801">SUM(D953:D957)/5</f>
        <v>2183.1999999999998</v>
      </c>
      <c r="G957" s="13">
        <f t="shared" ref="G957" si="3802">N957/(B957/100000)</f>
        <v>2950.1585298026926</v>
      </c>
      <c r="H957" s="5">
        <f t="shared" si="3046"/>
        <v>314</v>
      </c>
      <c r="I957" s="5">
        <f t="shared" si="3046"/>
        <v>310</v>
      </c>
      <c r="J957" s="8">
        <f t="shared" ref="J957" si="3803">E957/(SUM(N950:N956)/7)*100</f>
        <v>0.61176454507036315</v>
      </c>
      <c r="K957" s="5">
        <f t="shared" ref="K957" si="3804">O957-O956</f>
        <v>138</v>
      </c>
      <c r="L957" s="8">
        <f t="shared" ref="L957" si="3805">SUM(K951:K957)/7</f>
        <v>129.57142857142858</v>
      </c>
      <c r="M957" s="8">
        <f t="shared" ref="M957" si="3806">O957/(B957/100000)</f>
        <v>72.036407292011504</v>
      </c>
      <c r="N957" s="5">
        <v>385784</v>
      </c>
      <c r="O957" s="18">
        <v>9420</v>
      </c>
    </row>
    <row r="958" spans="1:15" x14ac:dyDescent="0.2">
      <c r="A958" s="5" t="s">
        <v>10</v>
      </c>
      <c r="B958" s="13">
        <v>13076721</v>
      </c>
      <c r="C958" s="6">
        <f t="shared" si="3042"/>
        <v>44219</v>
      </c>
      <c r="D958" s="5">
        <f t="shared" ref="D958" si="3807">N958-N957</f>
        <v>2079</v>
      </c>
      <c r="E958" s="13">
        <f t="shared" ref="E958" si="3808">SUM(D952:D958)/7</f>
        <v>2166.7142857142858</v>
      </c>
      <c r="F958" s="13">
        <f t="shared" ref="F958" si="3809">SUM(D954:D958)/5</f>
        <v>2545.1999999999998</v>
      </c>
      <c r="G958" s="13">
        <f t="shared" ref="G958" si="3810">N958/(B958/100000)</f>
        <v>2966.0570107751018</v>
      </c>
      <c r="H958" s="5">
        <f t="shared" si="3046"/>
        <v>315</v>
      </c>
      <c r="I958" s="5">
        <f t="shared" si="3046"/>
        <v>311</v>
      </c>
      <c r="J958" s="8">
        <f t="shared" ref="J958" si="3811">E958/(SUM(N951:N957)/7)*100</f>
        <v>0.57238174129794461</v>
      </c>
      <c r="K958" s="5">
        <f t="shared" ref="K958" si="3812">O958-O957</f>
        <v>163</v>
      </c>
      <c r="L958" s="8">
        <f t="shared" ref="L958" si="3813">SUM(K952:K958)/7</f>
        <v>134.85714285714286</v>
      </c>
      <c r="M958" s="8">
        <f t="shared" ref="M958" si="3814">O958/(B958/100000)</f>
        <v>73.282897142181127</v>
      </c>
      <c r="N958" s="5">
        <v>387863</v>
      </c>
      <c r="O958" s="18">
        <v>9583</v>
      </c>
    </row>
    <row r="959" spans="1:15" x14ac:dyDescent="0.2">
      <c r="A959" s="5" t="s">
        <v>10</v>
      </c>
      <c r="B959" s="13">
        <v>13076721</v>
      </c>
      <c r="C959" s="6">
        <f t="shared" si="3042"/>
        <v>44220</v>
      </c>
      <c r="D959" s="5">
        <f t="shared" ref="D959" si="3815">N959-N958</f>
        <v>2135</v>
      </c>
      <c r="E959" s="13">
        <f t="shared" ref="E959" si="3816">SUM(D953:D959)/7</f>
        <v>2161.4285714285716</v>
      </c>
      <c r="F959" s="13">
        <f t="shared" ref="F959" si="3817">SUM(D955:D959)/5</f>
        <v>2416</v>
      </c>
      <c r="G959" s="13">
        <f t="shared" ref="G959" si="3818">N959/(B959/100000)</f>
        <v>2982.3837336592251</v>
      </c>
      <c r="H959" s="5">
        <f t="shared" si="3046"/>
        <v>316</v>
      </c>
      <c r="I959" s="5">
        <f t="shared" si="3046"/>
        <v>312</v>
      </c>
      <c r="J959" s="8">
        <f t="shared" ref="J959" si="3819">E959/(SUM(N952:N958)/7)*100</f>
        <v>0.56773579609842051</v>
      </c>
      <c r="K959" s="5">
        <f t="shared" ref="K959" si="3820">O959-O958</f>
        <v>59</v>
      </c>
      <c r="L959" s="8">
        <f t="shared" ref="L959" si="3821">SUM(K953:K959)/7</f>
        <v>136</v>
      </c>
      <c r="M959" s="8">
        <f t="shared" ref="M959" si="3822">O959/(B959/100000)</f>
        <v>73.734080584880559</v>
      </c>
      <c r="N959" s="5">
        <v>389998</v>
      </c>
      <c r="O959" s="18">
        <v>9642</v>
      </c>
    </row>
    <row r="960" spans="1:15" x14ac:dyDescent="0.2">
      <c r="A960" s="5" t="s">
        <v>10</v>
      </c>
      <c r="B960" s="13">
        <v>13076721</v>
      </c>
      <c r="C960" s="6">
        <f t="shared" si="3042"/>
        <v>44221</v>
      </c>
      <c r="D960" s="5">
        <f t="shared" ref="D960" si="3823">N960-N959</f>
        <v>1105</v>
      </c>
      <c r="E960" s="13">
        <f t="shared" ref="E960" si="3824">SUM(D954:D960)/7</f>
        <v>2280.8571428571427</v>
      </c>
      <c r="F960" s="13">
        <f t="shared" ref="F960" si="3825">SUM(D956:D960)/5</f>
        <v>2161.6</v>
      </c>
      <c r="G960" s="13">
        <f t="shared" ref="G960" si="3826">N960/(B960/100000)</f>
        <v>2990.8338642385961</v>
      </c>
      <c r="H960" s="5">
        <f t="shared" si="3046"/>
        <v>317</v>
      </c>
      <c r="I960" s="5">
        <f t="shared" si="3046"/>
        <v>313</v>
      </c>
      <c r="J960" s="8">
        <f t="shared" ref="J960" si="3827">E960/(SUM(N953:N959)/7)*100</f>
        <v>0.59572359559449606</v>
      </c>
      <c r="K960" s="5">
        <f t="shared" ref="K960" si="3828">O960-O959</f>
        <v>29</v>
      </c>
      <c r="L960" s="8">
        <f t="shared" ref="L960" si="3829">SUM(K954:K960)/7</f>
        <v>139.14285714285714</v>
      </c>
      <c r="M960" s="8">
        <f t="shared" ref="M960" si="3830">O960/(B960/100000)</f>
        <v>73.955848717732835</v>
      </c>
      <c r="N960" s="5">
        <v>391103</v>
      </c>
      <c r="O960" s="18">
        <v>9671</v>
      </c>
    </row>
    <row r="961" spans="1:15" x14ac:dyDescent="0.2">
      <c r="A961" s="5" t="s">
        <v>10</v>
      </c>
      <c r="B961" s="13">
        <v>13076721</v>
      </c>
      <c r="C961" s="6">
        <f t="shared" si="3042"/>
        <v>44222</v>
      </c>
      <c r="D961" s="5">
        <f t="shared" ref="D961" si="3831">N961-N960</f>
        <v>760</v>
      </c>
      <c r="E961" s="13">
        <f t="shared" ref="E961" si="3832">SUM(D955:D961)/7</f>
        <v>1992.1428571428571</v>
      </c>
      <c r="F961" s="13">
        <f t="shared" ref="F961" si="3833">SUM(D957:D961)/5</f>
        <v>1751.2</v>
      </c>
      <c r="G961" s="13">
        <f t="shared" ref="G961" si="3834">N961/(B961/100000)</f>
        <v>2996.6457187547244</v>
      </c>
      <c r="H961" s="5">
        <f t="shared" si="3046"/>
        <v>318</v>
      </c>
      <c r="I961" s="5">
        <f t="shared" si="3046"/>
        <v>314</v>
      </c>
      <c r="J961" s="8">
        <f t="shared" ref="J961" si="3835">E961/(SUM(N954:N960)/7)*100</f>
        <v>0.51723472850091312</v>
      </c>
      <c r="K961" s="5">
        <f t="shared" ref="K961" si="3836">O961-O960</f>
        <v>102</v>
      </c>
      <c r="L961" s="8">
        <f t="shared" ref="L961" si="3837">SUM(K955:K961)/7</f>
        <v>120.57142857142857</v>
      </c>
      <c r="M961" s="8">
        <f t="shared" ref="M961" si="3838">O961/(B961/100000)</f>
        <v>74.735860771213211</v>
      </c>
      <c r="N961" s="5">
        <v>391863</v>
      </c>
      <c r="O961" s="18">
        <v>9773</v>
      </c>
    </row>
    <row r="962" spans="1:15" x14ac:dyDescent="0.2">
      <c r="A962" s="5" t="s">
        <v>10</v>
      </c>
      <c r="B962" s="13">
        <v>13076721</v>
      </c>
      <c r="C962" s="6">
        <f t="shared" si="3042"/>
        <v>44223</v>
      </c>
      <c r="D962" s="5">
        <f t="shared" ref="D962" si="3839">N962-N961</f>
        <v>1868</v>
      </c>
      <c r="E962" s="13">
        <f t="shared" ref="E962" si="3840">SUM(D956:D962)/7</f>
        <v>1919.4285714285713</v>
      </c>
      <c r="F962" s="13">
        <f t="shared" ref="F962" si="3841">SUM(D958:D962)/5</f>
        <v>1589.4</v>
      </c>
      <c r="G962" s="13">
        <f t="shared" ref="G962" si="3842">N962/(B962/100000)</f>
        <v>3010.9306453812083</v>
      </c>
      <c r="H962" s="5">
        <f t="shared" si="3046"/>
        <v>319</v>
      </c>
      <c r="I962" s="5">
        <f t="shared" si="3046"/>
        <v>315</v>
      </c>
      <c r="J962" s="8">
        <f t="shared" ref="J962" si="3843">E962/(SUM(N955:N961)/7)*100</f>
        <v>0.49579097960046681</v>
      </c>
      <c r="K962" s="5">
        <f t="shared" ref="K962" si="3844">O962-O961</f>
        <v>170</v>
      </c>
      <c r="L962" s="8">
        <f t="shared" ref="L962" si="3845">SUM(K956:K962)/7</f>
        <v>119.57142857142857</v>
      </c>
      <c r="M962" s="8">
        <f t="shared" ref="M962" si="3846">O962/(B962/100000)</f>
        <v>76.035880860347177</v>
      </c>
      <c r="N962" s="5">
        <v>393731</v>
      </c>
      <c r="O962" s="18">
        <v>9943</v>
      </c>
    </row>
    <row r="963" spans="1:15" x14ac:dyDescent="0.2">
      <c r="A963" s="5" t="s">
        <v>10</v>
      </c>
      <c r="B963" s="13">
        <v>13076721</v>
      </c>
      <c r="C963" s="6">
        <f t="shared" si="3042"/>
        <v>44224</v>
      </c>
      <c r="D963" s="5">
        <f t="shared" ref="D963" si="3847">N963-N962</f>
        <v>2869</v>
      </c>
      <c r="E963" s="13">
        <f t="shared" ref="E963" si="3848">SUM(D957:D963)/7</f>
        <v>1927.5714285714287</v>
      </c>
      <c r="F963" s="13">
        <f t="shared" ref="F963" si="3849">SUM(D959:D963)/5</f>
        <v>1747.4</v>
      </c>
      <c r="G963" s="13">
        <f t="shared" ref="G963" si="3850">N963/(B963/100000)</f>
        <v>3032.8703961795927</v>
      </c>
      <c r="H963" s="5">
        <f t="shared" si="3046"/>
        <v>320</v>
      </c>
      <c r="I963" s="5">
        <f t="shared" si="3046"/>
        <v>316</v>
      </c>
      <c r="J963" s="8">
        <f t="shared" ref="J963" si="3851">E963/(SUM(N956:N962)/7)*100</f>
        <v>0.4954379538592425</v>
      </c>
      <c r="K963" s="5">
        <f t="shared" ref="K963" si="3852">O963-O962</f>
        <v>173</v>
      </c>
      <c r="L963" s="8">
        <f t="shared" ref="L963" si="3853">SUM(K957:K963)/7</f>
        <v>119.14285714285714</v>
      </c>
      <c r="M963" s="8">
        <f t="shared" ref="M963" si="3854">O963/(B963/100000)</f>
        <v>77.358842480465853</v>
      </c>
      <c r="N963" s="5">
        <v>396600</v>
      </c>
      <c r="O963" s="18">
        <v>10116</v>
      </c>
    </row>
    <row r="964" spans="1:15" x14ac:dyDescent="0.2">
      <c r="A964" s="5" t="s">
        <v>10</v>
      </c>
      <c r="B964" s="13">
        <v>13076721</v>
      </c>
      <c r="C964" s="6">
        <f t="shared" si="3042"/>
        <v>44225</v>
      </c>
      <c r="D964" s="5">
        <f t="shared" ref="D964" si="3855">N964-N963</f>
        <v>1973</v>
      </c>
      <c r="E964" s="13">
        <f t="shared" ref="E964" si="3856">SUM(D958:D964)/7</f>
        <v>1827</v>
      </c>
      <c r="F964" s="13">
        <f t="shared" ref="F964" si="3857">SUM(D960:D964)/5</f>
        <v>1715</v>
      </c>
      <c r="G964" s="13">
        <f t="shared" ref="G964" si="3858">N964/(B964/100000)</f>
        <v>3047.9582763905414</v>
      </c>
      <c r="H964" s="5">
        <f t="shared" si="3046"/>
        <v>321</v>
      </c>
      <c r="I964" s="5">
        <f t="shared" si="3046"/>
        <v>317</v>
      </c>
      <c r="J964" s="8">
        <f t="shared" ref="J964" si="3859">E964/(SUM(N957:N963)/7)*100</f>
        <v>0.4672733291388711</v>
      </c>
      <c r="K964" s="5">
        <f t="shared" ref="K964" si="3860">O964-O963</f>
        <v>113</v>
      </c>
      <c r="L964" s="8">
        <f t="shared" ref="L964" si="3861">SUM(K958:K964)/7</f>
        <v>115.57142857142857</v>
      </c>
      <c r="M964" s="8">
        <f t="shared" ref="M964" si="3862">O964/(B964/100000)</f>
        <v>78.222973480890204</v>
      </c>
      <c r="N964" s="5">
        <v>398573</v>
      </c>
      <c r="O964" s="18">
        <v>10229</v>
      </c>
    </row>
    <row r="965" spans="1:15" x14ac:dyDescent="0.2">
      <c r="A965" s="5" t="s">
        <v>10</v>
      </c>
      <c r="B965" s="13">
        <v>13076721</v>
      </c>
      <c r="C965" s="6">
        <f t="shared" si="3042"/>
        <v>44226</v>
      </c>
      <c r="D965" s="5">
        <f t="shared" ref="D965" si="3863">N965-N964</f>
        <v>1931</v>
      </c>
      <c r="E965" s="13">
        <f t="shared" ref="E965" si="3864">SUM(D959:D965)/7</f>
        <v>1805.8571428571429</v>
      </c>
      <c r="F965" s="13">
        <f t="shared" ref="F965" si="3865">SUM(D961:D965)/5</f>
        <v>1880.2</v>
      </c>
      <c r="G965" s="13">
        <f t="shared" ref="G965" si="3866">N965/(B965/100000)</f>
        <v>3062.7249751677045</v>
      </c>
      <c r="H965" s="5">
        <f t="shared" si="3046"/>
        <v>322</v>
      </c>
      <c r="I965" s="5">
        <f t="shared" si="3046"/>
        <v>318</v>
      </c>
      <c r="J965" s="8">
        <f t="shared" ref="J965" si="3867">E965/(SUM(N958:N964)/7)*100</f>
        <v>0.45971769602190188</v>
      </c>
      <c r="K965" s="5">
        <f t="shared" ref="K965" si="3868">O965-O964</f>
        <v>115</v>
      </c>
      <c r="L965" s="8">
        <f t="shared" ref="L965" si="3869">SUM(K959:K965)/7</f>
        <v>108.71428571428571</v>
      </c>
      <c r="M965" s="8">
        <f t="shared" ref="M965" si="3870">O965/(B965/100000)</f>
        <v>79.102398835304356</v>
      </c>
      <c r="N965" s="5">
        <v>400504</v>
      </c>
      <c r="O965" s="18">
        <v>10344</v>
      </c>
    </row>
    <row r="966" spans="1:15" x14ac:dyDescent="0.2">
      <c r="A966" s="5" t="s">
        <v>10</v>
      </c>
      <c r="B966" s="13">
        <v>13076721</v>
      </c>
      <c r="C966" s="6">
        <f t="shared" si="3042"/>
        <v>44227</v>
      </c>
      <c r="D966" s="5">
        <f t="shared" ref="D966" si="3871">N966-N965</f>
        <v>1669</v>
      </c>
      <c r="E966" s="13">
        <f t="shared" ref="E966" si="3872">SUM(D960:D966)/7</f>
        <v>1739.2857142857142</v>
      </c>
      <c r="F966" s="13">
        <f t="shared" ref="F966" si="3873">SUM(D962:D966)/5</f>
        <v>2062</v>
      </c>
      <c r="G966" s="13">
        <f t="shared" ref="G966" si="3874">N966/(B966/100000)</f>
        <v>3075.4881135722021</v>
      </c>
      <c r="H966" s="5">
        <f t="shared" si="3046"/>
        <v>323</v>
      </c>
      <c r="I966" s="5">
        <f t="shared" si="3046"/>
        <v>319</v>
      </c>
      <c r="J966" s="8">
        <f t="shared" ref="J966" si="3875">E966/(SUM(N959:N965)/7)*100</f>
        <v>0.44074440372259782</v>
      </c>
      <c r="K966" s="5">
        <f t="shared" ref="K966" si="3876">O966-O965</f>
        <v>35</v>
      </c>
      <c r="L966" s="8">
        <f t="shared" ref="L966" si="3877">SUM(K960:K966)/7</f>
        <v>105.28571428571429</v>
      </c>
      <c r="M966" s="8">
        <f t="shared" ref="M966" si="3878">O966/(B966/100000)</f>
        <v>79.370050030126052</v>
      </c>
      <c r="N966" s="5">
        <v>402173</v>
      </c>
      <c r="O966" s="18">
        <v>10379</v>
      </c>
    </row>
    <row r="967" spans="1:15" x14ac:dyDescent="0.2">
      <c r="A967" s="5" t="s">
        <v>10</v>
      </c>
      <c r="B967" s="13">
        <v>13076721</v>
      </c>
      <c r="C967" s="6">
        <f t="shared" si="3042"/>
        <v>44228</v>
      </c>
      <c r="D967" s="5">
        <f t="shared" ref="D967" si="3879">N967-N966</f>
        <v>1281</v>
      </c>
      <c r="E967" s="13">
        <f t="shared" ref="E967" si="3880">SUM(D961:D967)/7</f>
        <v>1764.4285714285713</v>
      </c>
      <c r="F967" s="13">
        <f t="shared" ref="F967" si="3881">SUM(D963:D967)/5</f>
        <v>1944.6</v>
      </c>
      <c r="G967" s="13">
        <f t="shared" ref="G967" si="3882">N967/(B967/100000)</f>
        <v>3085.284147302676</v>
      </c>
      <c r="H967" s="5">
        <f t="shared" si="3046"/>
        <v>324</v>
      </c>
      <c r="I967" s="5">
        <f t="shared" si="3046"/>
        <v>320</v>
      </c>
      <c r="J967" s="8">
        <f t="shared" ref="J967" si="3883">E967/(SUM(N960:N966)/7)*100</f>
        <v>0.44515374942287872</v>
      </c>
      <c r="K967" s="5">
        <f t="shared" ref="K967" si="3884">O967-O966</f>
        <v>15</v>
      </c>
      <c r="L967" s="8">
        <f t="shared" ref="L967" si="3885">SUM(K961:K967)/7</f>
        <v>103.28571428571429</v>
      </c>
      <c r="M967" s="8">
        <f t="shared" ref="M967" si="3886">O967/(B967/100000)</f>
        <v>79.48475768504963</v>
      </c>
      <c r="N967" s="5">
        <v>403454</v>
      </c>
      <c r="O967" s="18">
        <v>10394</v>
      </c>
    </row>
    <row r="968" spans="1:15" x14ac:dyDescent="0.2">
      <c r="A968" s="5" t="s">
        <v>10</v>
      </c>
      <c r="B968" s="13">
        <v>13076721</v>
      </c>
      <c r="C968" s="6">
        <f t="shared" si="3042"/>
        <v>44229</v>
      </c>
      <c r="D968" s="5">
        <f t="shared" ref="D968" si="3887">N968-N967</f>
        <v>761</v>
      </c>
      <c r="E968" s="13">
        <f t="shared" ref="E968" si="3888">SUM(D962:D968)/7</f>
        <v>1764.5714285714287</v>
      </c>
      <c r="F968" s="13">
        <f t="shared" ref="F968" si="3889">SUM(D964:D968)/5</f>
        <v>1523</v>
      </c>
      <c r="G968" s="13">
        <f t="shared" ref="G968" si="3890">N968/(B968/100000)</f>
        <v>3091.1036489957992</v>
      </c>
      <c r="H968" s="5">
        <f t="shared" si="3046"/>
        <v>325</v>
      </c>
      <c r="I968" s="5">
        <f t="shared" si="3046"/>
        <v>321</v>
      </c>
      <c r="J968" s="8">
        <f t="shared" ref="J968" si="3891">E968/(SUM(N961:N967)/7)*100</f>
        <v>0.44321679516078455</v>
      </c>
      <c r="K968" s="5">
        <f t="shared" ref="K968" si="3892">O968-O967</f>
        <v>102</v>
      </c>
      <c r="L968" s="8">
        <f t="shared" ref="L968" si="3893">SUM(K962:K968)/7</f>
        <v>103.28571428571429</v>
      </c>
      <c r="M968" s="8">
        <f t="shared" ref="M968" si="3894">O968/(B968/100000)</f>
        <v>80.264769738530021</v>
      </c>
      <c r="N968" s="5">
        <v>404215</v>
      </c>
      <c r="O968" s="18">
        <v>10496</v>
      </c>
    </row>
    <row r="969" spans="1:15" x14ac:dyDescent="0.2">
      <c r="A969" s="5" t="s">
        <v>10</v>
      </c>
      <c r="B969" s="13">
        <v>13076721</v>
      </c>
      <c r="C969" s="6">
        <f t="shared" si="3042"/>
        <v>44230</v>
      </c>
      <c r="D969" s="5">
        <f t="shared" ref="D969" si="3895">N969-N968</f>
        <v>1451</v>
      </c>
      <c r="E969" s="13">
        <f t="shared" ref="E969" si="3896">SUM(D963:D969)/7</f>
        <v>1705</v>
      </c>
      <c r="F969" s="13">
        <f t="shared" ref="F969" si="3897">SUM(D965:D969)/5</f>
        <v>1418.6</v>
      </c>
      <c r="G969" s="13">
        <f t="shared" ref="G969" si="3898">N969/(B969/100000)</f>
        <v>3102.1997028154074</v>
      </c>
      <c r="H969" s="5">
        <f t="shared" si="3046"/>
        <v>326</v>
      </c>
      <c r="I969" s="5">
        <f t="shared" si="3046"/>
        <v>322</v>
      </c>
      <c r="J969" s="8">
        <f t="shared" ref="J969" si="3899">E969/(SUM(N962:N968)/7)*100</f>
        <v>0.42636420469768682</v>
      </c>
      <c r="K969" s="5">
        <f t="shared" ref="K969" si="3900">O969-O968</f>
        <v>271</v>
      </c>
      <c r="L969" s="8">
        <f t="shared" ref="L969" si="3901">SUM(K963:K969)/7</f>
        <v>117.71428571428571</v>
      </c>
      <c r="M969" s="8">
        <f t="shared" ref="M969" si="3902">O969/(B969/100000)</f>
        <v>82.337154704149455</v>
      </c>
      <c r="N969" s="5">
        <v>405666</v>
      </c>
      <c r="O969" s="18">
        <v>10767</v>
      </c>
    </row>
    <row r="970" spans="1:15" x14ac:dyDescent="0.2">
      <c r="A970" s="5" t="s">
        <v>10</v>
      </c>
      <c r="B970" s="13">
        <v>13076721</v>
      </c>
      <c r="C970" s="6">
        <f t="shared" si="3042"/>
        <v>44231</v>
      </c>
      <c r="D970" s="5">
        <f t="shared" ref="D970" si="3903">N970-N969</f>
        <v>2355</v>
      </c>
      <c r="E970" s="13">
        <f t="shared" ref="E970" si="3904">SUM(D964:D970)/7</f>
        <v>1631.5714285714287</v>
      </c>
      <c r="F970" s="13">
        <f t="shared" ref="F970" si="3905">SUM(D966:D970)/5</f>
        <v>1503.4</v>
      </c>
      <c r="G970" s="13">
        <f t="shared" ref="G970" si="3906">N970/(B970/100000)</f>
        <v>3120.2088046384106</v>
      </c>
      <c r="H970" s="5">
        <f t="shared" si="3046"/>
        <v>327</v>
      </c>
      <c r="I970" s="5">
        <f t="shared" si="3046"/>
        <v>323</v>
      </c>
      <c r="J970" s="8">
        <f t="shared" ref="J970" si="3907">E970/(SUM(N963:N969)/7)*100</f>
        <v>0.40626995377394226</v>
      </c>
      <c r="K970" s="5">
        <f t="shared" ref="K970" si="3908">O970-O969</f>
        <v>128</v>
      </c>
      <c r="L970" s="8">
        <f t="shared" ref="L970" si="3909">SUM(K964:K970)/7</f>
        <v>111.28571428571429</v>
      </c>
      <c r="M970" s="8">
        <f t="shared" ref="M970" si="3910">O970/(B970/100000)</f>
        <v>83.315993359497384</v>
      </c>
      <c r="N970" s="5">
        <v>408021</v>
      </c>
      <c r="O970" s="18">
        <v>10895</v>
      </c>
    </row>
    <row r="971" spans="1:15" x14ac:dyDescent="0.2">
      <c r="A971" s="5" t="s">
        <v>10</v>
      </c>
      <c r="B971" s="13">
        <v>13076721</v>
      </c>
      <c r="C971" s="6">
        <f t="shared" si="3042"/>
        <v>44232</v>
      </c>
      <c r="D971" s="5">
        <f t="shared" ref="D971" si="3911">N971-N970</f>
        <v>1984</v>
      </c>
      <c r="E971" s="13">
        <f t="shared" ref="E971" si="3912">SUM(D965:D971)/7</f>
        <v>1633.1428571428571</v>
      </c>
      <c r="F971" s="13">
        <f t="shared" ref="F971" si="3913">SUM(D967:D971)/5</f>
        <v>1566.4</v>
      </c>
      <c r="G971" s="13">
        <f t="shared" ref="G971" si="3914">N971/(B971/100000)</f>
        <v>3135.3808037963031</v>
      </c>
      <c r="H971" s="5">
        <f t="shared" si="3046"/>
        <v>328</v>
      </c>
      <c r="I971" s="5">
        <f t="shared" si="3046"/>
        <v>324</v>
      </c>
      <c r="J971" s="8">
        <f t="shared" ref="J971" si="3915">E971/(SUM(N964:N970)/7)*100</f>
        <v>0.40501579037244306</v>
      </c>
      <c r="K971" s="5">
        <f t="shared" ref="K971" si="3916">O971-O970</f>
        <v>128</v>
      </c>
      <c r="L971" s="8">
        <f t="shared" ref="L971" si="3917">SUM(K965:K971)/7</f>
        <v>113.42857142857143</v>
      </c>
      <c r="M971" s="8">
        <f t="shared" ref="M971" si="3918">O971/(B971/100000)</f>
        <v>84.294832014845312</v>
      </c>
      <c r="N971" s="5">
        <v>410005</v>
      </c>
      <c r="O971" s="18">
        <v>11023</v>
      </c>
    </row>
    <row r="972" spans="1:15" x14ac:dyDescent="0.2">
      <c r="A972" s="5" t="s">
        <v>10</v>
      </c>
      <c r="B972" s="13">
        <v>13076721</v>
      </c>
      <c r="C972" s="6">
        <f t="shared" si="3042"/>
        <v>44233</v>
      </c>
      <c r="D972" s="5">
        <f t="shared" ref="D972" si="3919">N972-N971</f>
        <v>1616</v>
      </c>
      <c r="E972" s="13">
        <f t="shared" ref="E972" si="3920">SUM(D966:D972)/7</f>
        <v>1588.1428571428571</v>
      </c>
      <c r="F972" s="13">
        <f t="shared" ref="F972" si="3921">SUM(D968:D972)/5</f>
        <v>1633.4</v>
      </c>
      <c r="G972" s="13">
        <f t="shared" ref="G972" si="3922">N972/(B972/100000)</f>
        <v>3147.7386418200708</v>
      </c>
      <c r="H972" s="5">
        <f t="shared" si="3046"/>
        <v>329</v>
      </c>
      <c r="I972" s="5">
        <f t="shared" ref="I972:I1211" si="3923">I971+1</f>
        <v>325</v>
      </c>
      <c r="J972" s="8">
        <f t="shared" ref="J972" si="3924">E972/(SUM(N965:N971)/7)*100</f>
        <v>0.392267146735506</v>
      </c>
      <c r="K972" s="5">
        <f t="shared" ref="K972" si="3925">O972-O971</f>
        <v>73</v>
      </c>
      <c r="L972" s="8">
        <f t="shared" ref="L972" si="3926">SUM(K966:K972)/7</f>
        <v>107.42857142857143</v>
      </c>
      <c r="M972" s="8">
        <f t="shared" ref="M972" si="3927">O972/(B972/100000)</f>
        <v>84.853075935473427</v>
      </c>
      <c r="N972" s="5">
        <v>411621</v>
      </c>
      <c r="O972" s="18">
        <v>11096</v>
      </c>
    </row>
    <row r="973" spans="1:15" x14ac:dyDescent="0.2">
      <c r="A973" s="5" t="s">
        <v>10</v>
      </c>
      <c r="B973" s="13">
        <v>13076721</v>
      </c>
      <c r="C973" s="6">
        <f t="shared" si="3042"/>
        <v>44234</v>
      </c>
      <c r="D973" s="5">
        <f t="shared" ref="D973" si="3928">N973-N972</f>
        <v>1387</v>
      </c>
      <c r="E973" s="13">
        <f t="shared" ref="E973" si="3929">SUM(D967:D973)/7</f>
        <v>1547.8571428571429</v>
      </c>
      <c r="F973" s="13">
        <f t="shared" ref="F973" si="3930">SUM(D969:D973)/5</f>
        <v>1758.6</v>
      </c>
      <c r="G973" s="13">
        <f t="shared" ref="G973" si="3931">N973/(B973/100000)</f>
        <v>3158.3452763120049</v>
      </c>
      <c r="H973" s="5">
        <f t="shared" ref="H973:H1211" si="3932">H972+1</f>
        <v>330</v>
      </c>
      <c r="I973" s="5">
        <f t="shared" si="3923"/>
        <v>326</v>
      </c>
      <c r="J973" s="8">
        <f t="shared" ref="J973" si="3933">E973/(SUM(N966:N972)/7)*100</f>
        <v>0.38082283742010548</v>
      </c>
      <c r="K973" s="5">
        <f t="shared" ref="K973" si="3934">O973-O972</f>
        <v>30</v>
      </c>
      <c r="L973" s="8">
        <f t="shared" ref="L973" si="3935">SUM(K967:K973)/7</f>
        <v>106.71428571428571</v>
      </c>
      <c r="M973" s="8">
        <f t="shared" ref="M973" si="3936">O973/(B973/100000)</f>
        <v>85.082491245320597</v>
      </c>
      <c r="N973" s="5">
        <v>413008</v>
      </c>
      <c r="O973" s="18">
        <v>11126</v>
      </c>
    </row>
    <row r="974" spans="1:15" x14ac:dyDescent="0.2">
      <c r="A974" s="5" t="s">
        <v>10</v>
      </c>
      <c r="B974" s="13">
        <v>13076721</v>
      </c>
      <c r="C974" s="6">
        <f t="shared" si="3042"/>
        <v>44235</v>
      </c>
      <c r="D974" s="5">
        <f t="shared" ref="D974" si="3937">N974-N973</f>
        <v>855</v>
      </c>
      <c r="E974" s="13">
        <f t="shared" ref="E974" si="3938">SUM(D968:D974)/7</f>
        <v>1487</v>
      </c>
      <c r="F974" s="13">
        <f t="shared" ref="F974" si="3939">SUM(D970:D974)/5</f>
        <v>1639.4</v>
      </c>
      <c r="G974" s="13">
        <f t="shared" ref="G974" si="3940">N974/(B974/100000)</f>
        <v>3164.8836126426495</v>
      </c>
      <c r="H974" s="5">
        <f t="shared" si="3932"/>
        <v>331</v>
      </c>
      <c r="I974" s="5">
        <f t="shared" si="3923"/>
        <v>327</v>
      </c>
      <c r="J974" s="8">
        <f t="shared" ref="J974" si="3941">E974/(SUM(N967:N973)/7)*100</f>
        <v>0.36446206044138812</v>
      </c>
      <c r="K974" s="5">
        <f t="shared" ref="K974" si="3942">O974-O973</f>
        <v>20</v>
      </c>
      <c r="L974" s="8">
        <f t="shared" ref="L974" si="3943">SUM(K968:K974)/7</f>
        <v>107.42857142857143</v>
      </c>
      <c r="M974" s="8">
        <f t="shared" ref="M974" si="3944">O974/(B974/100000)</f>
        <v>85.2354347852187</v>
      </c>
      <c r="N974" s="5">
        <v>413863</v>
      </c>
      <c r="O974" s="18">
        <v>11146</v>
      </c>
    </row>
    <row r="975" spans="1:15" x14ac:dyDescent="0.2">
      <c r="A975" s="5" t="s">
        <v>10</v>
      </c>
      <c r="B975" s="13">
        <v>13076721</v>
      </c>
      <c r="C975" s="6">
        <f t="shared" si="3042"/>
        <v>44236</v>
      </c>
      <c r="D975" s="5">
        <f t="shared" ref="D975" si="3945">N975-N974</f>
        <v>469</v>
      </c>
      <c r="E975" s="13">
        <f t="shared" ref="E975" si="3946">SUM(D969:D975)/7</f>
        <v>1445.2857142857142</v>
      </c>
      <c r="F975" s="13">
        <f t="shared" ref="F975" si="3947">SUM(D971:D975)/5</f>
        <v>1262.2</v>
      </c>
      <c r="G975" s="13">
        <f t="shared" ref="G975" si="3948">N975/(B975/100000)</f>
        <v>3168.4701386532602</v>
      </c>
      <c r="H975" s="5">
        <f t="shared" si="3932"/>
        <v>332</v>
      </c>
      <c r="I975" s="5">
        <f t="shared" si="3923"/>
        <v>328</v>
      </c>
      <c r="J975" s="8">
        <f t="shared" ref="J975" si="3949">E975/(SUM(N968:N974)/7)*100</f>
        <v>0.35295156047710036</v>
      </c>
      <c r="K975" s="5">
        <f t="shared" ref="K975" si="3950">O975-O974</f>
        <v>80</v>
      </c>
      <c r="L975" s="8">
        <f t="shared" ref="L975" si="3951">SUM(K969:K975)/7</f>
        <v>104.28571428571429</v>
      </c>
      <c r="M975" s="8">
        <f t="shared" ref="M975" si="3952">O975/(B975/100000)</f>
        <v>85.847208944811157</v>
      </c>
      <c r="N975" s="5">
        <v>414332</v>
      </c>
      <c r="O975" s="18">
        <v>11226</v>
      </c>
    </row>
    <row r="976" spans="1:15" x14ac:dyDescent="0.2">
      <c r="A976" s="5" t="s">
        <v>10</v>
      </c>
      <c r="B976" s="13">
        <v>13076721</v>
      </c>
      <c r="C976" s="6">
        <f t="shared" si="3042"/>
        <v>44237</v>
      </c>
      <c r="D976" s="5">
        <f t="shared" ref="D976" si="3953">N976-N975</f>
        <v>944</v>
      </c>
      <c r="E976" s="13">
        <f t="shared" ref="E976" si="3954">SUM(D970:D976)/7</f>
        <v>1372.8571428571429</v>
      </c>
      <c r="F976" s="13">
        <f t="shared" ref="F976" si="3955">SUM(D972:D976)/5</f>
        <v>1054.2</v>
      </c>
      <c r="G976" s="13">
        <f t="shared" ref="G976" si="3956">N976/(B976/100000)</f>
        <v>3175.6890737364511</v>
      </c>
      <c r="H976" s="5">
        <f t="shared" si="3932"/>
        <v>333</v>
      </c>
      <c r="I976" s="5">
        <f t="shared" si="3923"/>
        <v>329</v>
      </c>
      <c r="J976" s="8">
        <f t="shared" ref="J976" si="3957">E976/(SUM(N969:N975)/7)*100</f>
        <v>0.33408470524759809</v>
      </c>
      <c r="K976" s="5">
        <f t="shared" ref="K976" si="3958">O976-O975</f>
        <v>145</v>
      </c>
      <c r="L976" s="8">
        <f t="shared" ref="L976" si="3959">SUM(K970:K976)/7</f>
        <v>86.285714285714292</v>
      </c>
      <c r="M976" s="8">
        <f t="shared" ref="M976" si="3960">O976/(B976/100000)</f>
        <v>86.95604960907248</v>
      </c>
      <c r="N976" s="5">
        <v>415276</v>
      </c>
      <c r="O976" s="18">
        <v>11371</v>
      </c>
    </row>
    <row r="977" spans="1:15" x14ac:dyDescent="0.2">
      <c r="A977" s="5" t="s">
        <v>10</v>
      </c>
      <c r="B977" s="13">
        <v>13076721</v>
      </c>
      <c r="C977" s="6">
        <f t="shared" si="3042"/>
        <v>44238</v>
      </c>
      <c r="D977" s="5">
        <f t="shared" ref="D977" si="3961">N977-N976</f>
        <v>1510</v>
      </c>
      <c r="E977" s="13">
        <f t="shared" ref="E977" si="3962">SUM(D971:D977)/7</f>
        <v>1252.1428571428571</v>
      </c>
      <c r="F977" s="13">
        <f t="shared" ref="F977" si="3963">SUM(D973:D977)/5</f>
        <v>1033</v>
      </c>
      <c r="G977" s="13">
        <f t="shared" ref="G977" si="3964">N977/(B977/100000)</f>
        <v>3187.2363109987587</v>
      </c>
      <c r="H977" s="5">
        <f t="shared" si="3932"/>
        <v>334</v>
      </c>
      <c r="I977" s="5">
        <f t="shared" si="3923"/>
        <v>330</v>
      </c>
      <c r="J977" s="8">
        <f t="shared" ref="J977" si="3965">E977/(SUM(N970:N976)/7)*100</f>
        <v>0.30369429470508219</v>
      </c>
      <c r="K977" s="5">
        <f t="shared" ref="K977" si="3966">O977-O976</f>
        <v>99</v>
      </c>
      <c r="L977" s="8">
        <f t="shared" ref="L977" si="3967">SUM(K971:K977)/7</f>
        <v>82.142857142857139</v>
      </c>
      <c r="M977" s="8">
        <f t="shared" ref="M977" si="3968">O977/(B977/100000)</f>
        <v>87.713120131568147</v>
      </c>
      <c r="N977" s="5">
        <v>416786</v>
      </c>
      <c r="O977" s="18">
        <v>11470</v>
      </c>
    </row>
    <row r="978" spans="1:15" x14ac:dyDescent="0.2">
      <c r="A978" s="5" t="s">
        <v>10</v>
      </c>
      <c r="B978" s="13">
        <v>13076721</v>
      </c>
      <c r="C978" s="6">
        <f t="shared" si="3042"/>
        <v>44239</v>
      </c>
      <c r="D978" s="5">
        <f t="shared" ref="D978" si="3969">N978-N977</f>
        <v>1670</v>
      </c>
      <c r="E978" s="13">
        <f t="shared" ref="E978" si="3970">SUM(D972:D978)/7</f>
        <v>1207.2857142857142</v>
      </c>
      <c r="F978" s="13">
        <f t="shared" ref="F978" si="3971">SUM(D974:D978)/5</f>
        <v>1089.5999999999999</v>
      </c>
      <c r="G978" s="13">
        <f t="shared" ref="G978" si="3972">N978/(B978/100000)</f>
        <v>3200.0070965802511</v>
      </c>
      <c r="H978" s="5">
        <f t="shared" si="3932"/>
        <v>335</v>
      </c>
      <c r="I978" s="5">
        <f t="shared" si="3923"/>
        <v>331</v>
      </c>
      <c r="J978" s="8">
        <f t="shared" ref="J978" si="3973">E978/(SUM(N971:N977)/7)*100</f>
        <v>0.29192808986590513</v>
      </c>
      <c r="K978" s="5">
        <f t="shared" ref="K978" si="3974">O978-O977</f>
        <v>77</v>
      </c>
      <c r="L978" s="8">
        <f t="shared" ref="L978" si="3975">SUM(K972:K978)/7</f>
        <v>74.857142857142861</v>
      </c>
      <c r="M978" s="8">
        <f t="shared" ref="M978" si="3976">O978/(B978/100000)</f>
        <v>88.30195276017588</v>
      </c>
      <c r="N978" s="5">
        <v>418456</v>
      </c>
      <c r="O978" s="18">
        <v>11547</v>
      </c>
    </row>
    <row r="979" spans="1:15" x14ac:dyDescent="0.2">
      <c r="A979" s="5" t="s">
        <v>10</v>
      </c>
      <c r="B979" s="13">
        <v>13076721</v>
      </c>
      <c r="C979" s="6">
        <f t="shared" si="3042"/>
        <v>44240</v>
      </c>
      <c r="D979" s="5">
        <f t="shared" ref="D979" si="3977">N979-N978</f>
        <v>1188</v>
      </c>
      <c r="E979" s="13">
        <f t="shared" ref="E979" si="3978">SUM(D973:D979)/7</f>
        <v>1146.1428571428571</v>
      </c>
      <c r="F979" s="13">
        <f t="shared" ref="F979" si="3979">SUM(D975:D979)/5</f>
        <v>1156.2</v>
      </c>
      <c r="G979" s="13">
        <f t="shared" ref="G979" si="3980">N979/(B979/100000)</f>
        <v>3209.0919428501993</v>
      </c>
      <c r="H979" s="5">
        <f t="shared" si="3932"/>
        <v>336</v>
      </c>
      <c r="I979" s="5">
        <f t="shared" si="3923"/>
        <v>332</v>
      </c>
      <c r="J979" s="8">
        <f t="shared" ref="J979" si="3981">E979/(SUM(N972:N978)/7)*100</f>
        <v>0.27633671816823513</v>
      </c>
      <c r="K979" s="5">
        <f t="shared" ref="K979" si="3982">O979-O978</f>
        <v>98</v>
      </c>
      <c r="L979" s="8">
        <f t="shared" ref="L979" si="3983">SUM(K973:K979)/7</f>
        <v>78.428571428571431</v>
      </c>
      <c r="M979" s="8">
        <f t="shared" ref="M979" si="3984">O979/(B979/100000)</f>
        <v>89.051376105676638</v>
      </c>
      <c r="N979" s="5">
        <v>419644</v>
      </c>
      <c r="O979" s="18">
        <v>11645</v>
      </c>
    </row>
    <row r="980" spans="1:15" x14ac:dyDescent="0.2">
      <c r="A980" s="5" t="s">
        <v>10</v>
      </c>
      <c r="B980" s="13">
        <v>13076721</v>
      </c>
      <c r="C980" s="6">
        <f t="shared" si="3042"/>
        <v>44241</v>
      </c>
      <c r="D980" s="5">
        <f t="shared" ref="D980" si="3985">N980-N979</f>
        <v>828</v>
      </c>
      <c r="E980" s="13">
        <f t="shared" ref="E980" si="3986">SUM(D974:D980)/7</f>
        <v>1066.2857142857142</v>
      </c>
      <c r="F980" s="13">
        <f t="shared" ref="F980" si="3987">SUM(D976:D980)/5</f>
        <v>1228</v>
      </c>
      <c r="G980" s="13">
        <f t="shared" ref="G980" si="3988">N980/(B980/100000)</f>
        <v>3215.4238054019811</v>
      </c>
      <c r="H980" s="5">
        <f t="shared" si="3932"/>
        <v>337</v>
      </c>
      <c r="I980" s="5">
        <f t="shared" si="3923"/>
        <v>333</v>
      </c>
      <c r="J980" s="8">
        <f t="shared" ref="J980" si="3989">E980/(SUM(N973:N979)/7)*100</f>
        <v>0.25637458717817929</v>
      </c>
      <c r="K980" s="5">
        <f t="shared" ref="K980" si="3990">O980-O979</f>
        <v>34</v>
      </c>
      <c r="L980" s="8">
        <f t="shared" ref="L980" si="3991">SUM(K974:K980)/7</f>
        <v>79</v>
      </c>
      <c r="M980" s="8">
        <f t="shared" ref="M980" si="3992">O980/(B980/100000)</f>
        <v>89.31138012350344</v>
      </c>
      <c r="N980" s="5">
        <v>420472</v>
      </c>
      <c r="O980" s="18">
        <v>11679</v>
      </c>
    </row>
    <row r="981" spans="1:15" x14ac:dyDescent="0.2">
      <c r="A981" s="5" t="s">
        <v>10</v>
      </c>
      <c r="B981" s="13">
        <v>13076721</v>
      </c>
      <c r="C981" s="6">
        <f t="shared" si="3042"/>
        <v>44242</v>
      </c>
      <c r="D981" s="5">
        <f t="shared" ref="D981" si="3993">N981-N980</f>
        <v>767</v>
      </c>
      <c r="E981" s="13">
        <f t="shared" ref="E981" si="3994">SUM(D975:D981)/7</f>
        <v>1053.7142857142858</v>
      </c>
      <c r="F981" s="13">
        <f t="shared" ref="F981" si="3995">SUM(D977:D981)/5</f>
        <v>1192.5999999999999</v>
      </c>
      <c r="G981" s="13">
        <f t="shared" ref="G981" si="3996">N981/(B981/100000)</f>
        <v>3221.2891901570738</v>
      </c>
      <c r="H981" s="5">
        <f t="shared" si="3932"/>
        <v>338</v>
      </c>
      <c r="I981" s="5">
        <f t="shared" si="3923"/>
        <v>334</v>
      </c>
      <c r="J981" s="8">
        <f t="shared" ref="J981" si="3997">E981/(SUM(N974:N980)/7)*100</f>
        <v>0.25270408098590225</v>
      </c>
      <c r="K981" s="5">
        <f t="shared" ref="K981" si="3998">O981-O980</f>
        <v>13</v>
      </c>
      <c r="L981" s="8">
        <f t="shared" ref="L981" si="3999">SUM(K975:K981)/7</f>
        <v>78</v>
      </c>
      <c r="M981" s="8">
        <f t="shared" ref="M981" si="4000">O981/(B981/100000)</f>
        <v>89.410793424437202</v>
      </c>
      <c r="N981" s="5">
        <v>421239</v>
      </c>
      <c r="O981" s="18">
        <v>11692</v>
      </c>
    </row>
    <row r="982" spans="1:15" x14ac:dyDescent="0.2">
      <c r="A982" s="5" t="s">
        <v>10</v>
      </c>
      <c r="B982" s="13">
        <v>13076721</v>
      </c>
      <c r="C982" s="6">
        <f t="shared" si="3042"/>
        <v>44243</v>
      </c>
      <c r="D982" s="5">
        <f t="shared" ref="D982" si="4001">N982-N981</f>
        <v>553</v>
      </c>
      <c r="E982" s="13">
        <f t="shared" ref="E982" si="4002">SUM(D976:D982)/7</f>
        <v>1065.7142857142858</v>
      </c>
      <c r="F982" s="13">
        <f t="shared" ref="F982" si="4003">SUM(D978:D982)/5</f>
        <v>1001.2</v>
      </c>
      <c r="G982" s="13">
        <f t="shared" ref="G982" si="4004">N982/(B982/100000)</f>
        <v>3225.5180790352565</v>
      </c>
      <c r="H982" s="5">
        <f t="shared" si="3932"/>
        <v>339</v>
      </c>
      <c r="I982" s="5">
        <f t="shared" si="3923"/>
        <v>335</v>
      </c>
      <c r="J982" s="8">
        <f t="shared" ref="J982" si="4005">E982/(SUM(N975:N981)/7)*100</f>
        <v>0.25493770942227217</v>
      </c>
      <c r="K982" s="5">
        <f t="shared" ref="K982" si="4006">O982-O981</f>
        <v>81</v>
      </c>
      <c r="L982" s="8">
        <f t="shared" ref="L982" si="4007">SUM(K976:K982)/7</f>
        <v>78.142857142857139</v>
      </c>
      <c r="M982" s="8">
        <f t="shared" ref="M982" si="4008">O982/(B982/100000)</f>
        <v>90.030214761024567</v>
      </c>
      <c r="N982" s="5">
        <v>421792</v>
      </c>
      <c r="O982" s="18">
        <v>11773</v>
      </c>
    </row>
    <row r="983" spans="1:15" x14ac:dyDescent="0.2">
      <c r="A983" s="5" t="s">
        <v>10</v>
      </c>
      <c r="B983" s="13">
        <v>13076721</v>
      </c>
      <c r="C983" s="6">
        <f t="shared" si="3042"/>
        <v>44244</v>
      </c>
      <c r="D983" s="5">
        <f t="shared" ref="D983" si="4009">N983-N982</f>
        <v>1021</v>
      </c>
      <c r="E983" s="13">
        <f t="shared" ref="E983" si="4010">SUM(D977:D983)/7</f>
        <v>1076.7142857142858</v>
      </c>
      <c r="F983" s="13">
        <f t="shared" ref="F983" si="4011">SUM(D979:D983)/5</f>
        <v>871.4</v>
      </c>
      <c r="G983" s="13">
        <f t="shared" ref="G983" si="4012">N983/(B983/100000)</f>
        <v>3233.325846747055</v>
      </c>
      <c r="H983" s="5">
        <f t="shared" si="3932"/>
        <v>340</v>
      </c>
      <c r="I983" s="5">
        <f t="shared" si="3923"/>
        <v>336</v>
      </c>
      <c r="J983" s="8">
        <f t="shared" ref="J983" si="4013">E983/(SUM(N976:N982)/7)*100</f>
        <v>0.25691413300427968</v>
      </c>
      <c r="K983" s="5">
        <f t="shared" ref="K983" si="4014">O983-O982</f>
        <v>76</v>
      </c>
      <c r="L983" s="8">
        <f t="shared" ref="L983" si="4015">SUM(K977:K983)/7</f>
        <v>68.285714285714292</v>
      </c>
      <c r="M983" s="8">
        <f t="shared" ref="M983" si="4016">O983/(B983/100000)</f>
        <v>90.611400212637406</v>
      </c>
      <c r="N983" s="5">
        <v>422813</v>
      </c>
      <c r="O983" s="18">
        <v>11849</v>
      </c>
    </row>
    <row r="984" spans="1:15" x14ac:dyDescent="0.2">
      <c r="A984" s="5" t="s">
        <v>10</v>
      </c>
      <c r="B984" s="13">
        <v>13076721</v>
      </c>
      <c r="C984" s="6">
        <f t="shared" si="3042"/>
        <v>44245</v>
      </c>
      <c r="D984" s="5">
        <f t="shared" ref="D984" si="4017">N984-N983</f>
        <v>1721</v>
      </c>
      <c r="E984" s="13">
        <f t="shared" ref="E984" si="4018">SUM(D978:D984)/7</f>
        <v>1106.8571428571429</v>
      </c>
      <c r="F984" s="13">
        <f t="shared" ref="F984" si="4019">SUM(D980:D984)/5</f>
        <v>978</v>
      </c>
      <c r="G984" s="13">
        <f t="shared" ref="G984" si="4020">N984/(B984/100000)</f>
        <v>3246.4866383552881</v>
      </c>
      <c r="H984" s="5">
        <f t="shared" si="3932"/>
        <v>341</v>
      </c>
      <c r="I984" s="5">
        <f t="shared" si="3923"/>
        <v>337</v>
      </c>
      <c r="J984" s="8">
        <f t="shared" ref="J984" si="4021">E984/(SUM(N977:N983)/7)*100</f>
        <v>0.26342971343008748</v>
      </c>
      <c r="K984" s="5">
        <f t="shared" ref="K984" si="4022">O984-O983</f>
        <v>96</v>
      </c>
      <c r="L984" s="8">
        <f t="shared" ref="L984" si="4023">SUM(K978:K984)/7</f>
        <v>67.857142857142861</v>
      </c>
      <c r="M984" s="8">
        <f t="shared" ref="M984" si="4024">O984/(B984/100000)</f>
        <v>91.345529204148349</v>
      </c>
      <c r="N984" s="5">
        <v>424534</v>
      </c>
      <c r="O984" s="18">
        <v>11945</v>
      </c>
    </row>
    <row r="985" spans="1:15" x14ac:dyDescent="0.2">
      <c r="A985" s="5" t="s">
        <v>10</v>
      </c>
      <c r="B985" s="13">
        <v>13076721</v>
      </c>
      <c r="C985" s="6">
        <f t="shared" si="3042"/>
        <v>44246</v>
      </c>
      <c r="D985" s="5">
        <f t="shared" ref="D985" si="4025">N985-N984</f>
        <v>1292</v>
      </c>
      <c r="E985" s="13">
        <f t="shared" ref="E985" si="4026">SUM(D979:D985)/7</f>
        <v>1052.8571428571429</v>
      </c>
      <c r="F985" s="13">
        <f t="shared" ref="F985" si="4027">SUM(D981:D985)/5</f>
        <v>1070.8</v>
      </c>
      <c r="G985" s="13">
        <f t="shared" ref="G985" si="4028">N985/(B985/100000)</f>
        <v>3256.3667910327058</v>
      </c>
      <c r="H985" s="5">
        <f t="shared" si="3932"/>
        <v>342</v>
      </c>
      <c r="I985" s="5">
        <f t="shared" si="3923"/>
        <v>338</v>
      </c>
      <c r="J985" s="8">
        <f t="shared" ref="J985" si="4029">E985/(SUM(N978:N984)/7)*100</f>
        <v>0.24991946285966193</v>
      </c>
      <c r="K985" s="5">
        <f t="shared" ref="K985" si="4030">O985-O984</f>
        <v>97</v>
      </c>
      <c r="L985" s="8">
        <f t="shared" ref="L985" si="4031">SUM(K979:K985)/7</f>
        <v>70.714285714285708</v>
      </c>
      <c r="M985" s="8">
        <f t="shared" ref="M985" si="4032">O985/(B985/100000)</f>
        <v>92.0873053726542</v>
      </c>
      <c r="N985" s="5">
        <v>425826</v>
      </c>
      <c r="O985" s="18">
        <v>12042</v>
      </c>
    </row>
    <row r="986" spans="1:15" x14ac:dyDescent="0.2">
      <c r="A986" s="5" t="s">
        <v>10</v>
      </c>
      <c r="B986" s="13">
        <v>13076721</v>
      </c>
      <c r="C986" s="6">
        <f t="shared" si="3042"/>
        <v>44247</v>
      </c>
      <c r="D986" s="5">
        <f t="shared" ref="D986" si="4033">N986-N985</f>
        <v>1351</v>
      </c>
      <c r="E986" s="13">
        <f t="shared" ref="E986" si="4034">SUM(D980:D986)/7</f>
        <v>1076.1428571428571</v>
      </c>
      <c r="F986" s="13">
        <f t="shared" ref="F986" si="4035">SUM(D982:D986)/5</f>
        <v>1187.5999999999999</v>
      </c>
      <c r="G986" s="13">
        <f t="shared" ref="G986" si="4036">N986/(B986/100000)</f>
        <v>3266.6981271528234</v>
      </c>
      <c r="H986" s="5">
        <f t="shared" si="3932"/>
        <v>343</v>
      </c>
      <c r="I986" s="5">
        <f t="shared" si="3923"/>
        <v>339</v>
      </c>
      <c r="J986" s="8">
        <f t="shared" ref="J986" si="4037">E986/(SUM(N979:N985)/7)*100</f>
        <v>0.2548100340964442</v>
      </c>
      <c r="K986" s="5">
        <f t="shared" ref="K986" si="4038">O986-O985</f>
        <v>57</v>
      </c>
      <c r="L986" s="8">
        <f t="shared" ref="L986" si="4039">SUM(K980:K986)/7</f>
        <v>64.857142857142861</v>
      </c>
      <c r="M986" s="8">
        <f t="shared" ref="M986" si="4040">O986/(B986/100000)</f>
        <v>92.523194461363815</v>
      </c>
      <c r="N986" s="5">
        <v>427177</v>
      </c>
      <c r="O986" s="18">
        <v>12099</v>
      </c>
    </row>
    <row r="987" spans="1:15" x14ac:dyDescent="0.2">
      <c r="A987" s="5" t="s">
        <v>10</v>
      </c>
      <c r="B987" s="13">
        <v>13076721</v>
      </c>
      <c r="C987" s="6">
        <f t="shared" si="3042"/>
        <v>44248</v>
      </c>
      <c r="D987" s="5">
        <f t="shared" ref="D987" si="4041">N987-N986</f>
        <v>1115</v>
      </c>
      <c r="E987" s="13">
        <f t="shared" ref="E987" si="4042">SUM(D981:D987)/7</f>
        <v>1117.1428571428571</v>
      </c>
      <c r="F987" s="13">
        <f t="shared" ref="F987" si="4043">SUM(D983:D987)/5</f>
        <v>1300</v>
      </c>
      <c r="G987" s="13">
        <f t="shared" ref="G987" si="4044">N987/(B987/100000)</f>
        <v>3275.2247295021434</v>
      </c>
      <c r="H987" s="5">
        <f t="shared" si="3932"/>
        <v>344</v>
      </c>
      <c r="I987" s="5">
        <f t="shared" si="3923"/>
        <v>340</v>
      </c>
      <c r="J987" s="8">
        <f t="shared" ref="J987" si="4045">E987/(SUM(N980:N986)/7)*100</f>
        <v>0.26384574403656325</v>
      </c>
      <c r="K987" s="5">
        <f t="shared" ref="K987" si="4046">O987-O986</f>
        <v>13</v>
      </c>
      <c r="L987" s="8">
        <f t="shared" ref="L987" si="4047">SUM(K981:K987)/7</f>
        <v>61.857142857142854</v>
      </c>
      <c r="M987" s="8">
        <f t="shared" ref="M987" si="4048">O987/(B987/100000)</f>
        <v>92.622607762297591</v>
      </c>
      <c r="N987" s="5">
        <v>428292</v>
      </c>
      <c r="O987" s="18">
        <v>12112</v>
      </c>
    </row>
    <row r="988" spans="1:15" x14ac:dyDescent="0.2">
      <c r="A988" s="5" t="s">
        <v>10</v>
      </c>
      <c r="B988" s="13">
        <v>13076721</v>
      </c>
      <c r="C988" s="6">
        <f t="shared" si="3042"/>
        <v>44249</v>
      </c>
      <c r="D988" s="5">
        <f t="shared" ref="D988" si="4049">N988-N987</f>
        <v>732</v>
      </c>
      <c r="E988" s="13">
        <f t="shared" ref="E988" si="4050">SUM(D982:D988)/7</f>
        <v>1112.1428571428571</v>
      </c>
      <c r="F988" s="13">
        <f t="shared" ref="F988" si="4051">SUM(D984:D988)/5</f>
        <v>1242.2</v>
      </c>
      <c r="G988" s="13">
        <f t="shared" ref="G988" si="4052">N988/(B988/100000)</f>
        <v>3280.8224630624145</v>
      </c>
      <c r="H988" s="5">
        <f t="shared" si="3932"/>
        <v>345</v>
      </c>
      <c r="I988" s="5">
        <f t="shared" si="3923"/>
        <v>341</v>
      </c>
      <c r="J988" s="8">
        <f t="shared" ref="J988" si="4053">E988/(SUM(N981:N987)/7)*100</f>
        <v>0.26197364245662291</v>
      </c>
      <c r="K988" s="5">
        <f t="shared" ref="K988" si="4054">O988-O987</f>
        <v>11</v>
      </c>
      <c r="L988" s="8">
        <f t="shared" ref="L988" si="4055">SUM(K982:K988)/7</f>
        <v>61.571428571428569</v>
      </c>
      <c r="M988" s="8">
        <f t="shared" ref="M988" si="4056">O988/(B988/100000)</f>
        <v>92.706726709241551</v>
      </c>
      <c r="N988" s="5">
        <v>429024</v>
      </c>
      <c r="O988" s="18">
        <v>12123</v>
      </c>
    </row>
    <row r="989" spans="1:15" x14ac:dyDescent="0.2">
      <c r="A989" s="5" t="s">
        <v>10</v>
      </c>
      <c r="B989" s="13">
        <v>13076721</v>
      </c>
      <c r="C989" s="6">
        <f t="shared" si="3042"/>
        <v>44250</v>
      </c>
      <c r="D989" s="5">
        <f t="shared" ref="D989" si="4057">N989-N988</f>
        <v>412</v>
      </c>
      <c r="E989" s="13">
        <f t="shared" ref="E989" si="4058">SUM(D983:D989)/7</f>
        <v>1092</v>
      </c>
      <c r="F989" s="13">
        <f t="shared" ref="F989" si="4059">SUM(D985:D989)/5</f>
        <v>980.4</v>
      </c>
      <c r="G989" s="13">
        <f t="shared" ref="G989" si="4060">N989/(B989/100000)</f>
        <v>3283.9730999843155</v>
      </c>
      <c r="H989" s="5">
        <f t="shared" si="3932"/>
        <v>346</v>
      </c>
      <c r="I989" s="5">
        <f t="shared" si="3923"/>
        <v>342</v>
      </c>
      <c r="J989" s="8">
        <f t="shared" ref="J989" si="4061">E989/(SUM(N982:N988)/7)*100</f>
        <v>0.25655672944542263</v>
      </c>
      <c r="K989" s="5">
        <f t="shared" ref="K989" si="4062">O989-O988</f>
        <v>53</v>
      </c>
      <c r="L989" s="8">
        <f t="shared" ref="L989" si="4063">SUM(K983:K989)/7</f>
        <v>57.571428571428569</v>
      </c>
      <c r="M989" s="8">
        <f t="shared" ref="M989" si="4064">O989/(B989/100000)</f>
        <v>93.112027089971562</v>
      </c>
      <c r="N989" s="5">
        <v>429436</v>
      </c>
      <c r="O989" s="18">
        <v>12176</v>
      </c>
    </row>
    <row r="990" spans="1:15" x14ac:dyDescent="0.2">
      <c r="A990" s="5" t="s">
        <v>10</v>
      </c>
      <c r="B990" s="13">
        <v>13076721</v>
      </c>
      <c r="C990" s="6">
        <f t="shared" si="3042"/>
        <v>44251</v>
      </c>
      <c r="D990" s="5">
        <f t="shared" ref="D990" si="4065">N990-N989</f>
        <v>950</v>
      </c>
      <c r="E990" s="13">
        <f t="shared" ref="E990" si="4066">SUM(D984:D990)/7</f>
        <v>1081.8571428571429</v>
      </c>
      <c r="F990" s="13">
        <f t="shared" ref="F990" si="4067">SUM(D986:D990)/5</f>
        <v>912</v>
      </c>
      <c r="G990" s="13">
        <f t="shared" ref="G990" si="4068">N990/(B990/100000)</f>
        <v>3291.2379181294759</v>
      </c>
      <c r="H990" s="5">
        <f t="shared" si="3932"/>
        <v>347</v>
      </c>
      <c r="I990" s="5">
        <f t="shared" si="3923"/>
        <v>343</v>
      </c>
      <c r="J990" s="8">
        <f t="shared" ref="J990" si="4069">E990/(SUM(N983:N989)/7)*100</f>
        <v>0.25352331457044319</v>
      </c>
      <c r="K990" s="5">
        <f t="shared" ref="K990" si="4070">O990-O989</f>
        <v>57</v>
      </c>
      <c r="L990" s="8">
        <f t="shared" ref="L990" si="4071">SUM(K984:K990)/7</f>
        <v>54.857142857142854</v>
      </c>
      <c r="M990" s="8">
        <f t="shared" ref="M990" si="4072">O990/(B990/100000)</f>
        <v>93.547916178681177</v>
      </c>
      <c r="N990" s="5">
        <v>430386</v>
      </c>
      <c r="O990" s="18">
        <v>12233</v>
      </c>
    </row>
    <row r="991" spans="1:15" x14ac:dyDescent="0.2">
      <c r="A991" s="5" t="s">
        <v>10</v>
      </c>
      <c r="B991" s="13">
        <v>13076721</v>
      </c>
      <c r="C991" s="6">
        <f t="shared" si="3042"/>
        <v>44252</v>
      </c>
      <c r="D991" s="5">
        <f t="shared" ref="D991" si="4073">N991-N990</f>
        <v>1978</v>
      </c>
      <c r="E991" s="13">
        <f t="shared" ref="E991" si="4074">SUM(D985:D991)/7</f>
        <v>1118.5714285714287</v>
      </c>
      <c r="F991" s="13">
        <f t="shared" ref="F991" si="4075">SUM(D987:D991)/5</f>
        <v>1037.4000000000001</v>
      </c>
      <c r="G991" s="13">
        <f t="shared" ref="G991" si="4076">N991/(B991/100000)</f>
        <v>3306.3640342253993</v>
      </c>
      <c r="H991" s="5">
        <f t="shared" si="3932"/>
        <v>348</v>
      </c>
      <c r="I991" s="5">
        <f t="shared" si="3923"/>
        <v>344</v>
      </c>
      <c r="J991" s="8">
        <f t="shared" ref="J991" si="4077">E991/(SUM(N984:N990)/7)*100</f>
        <v>0.26146409877532628</v>
      </c>
      <c r="K991" s="5">
        <f t="shared" ref="K991" si="4078">O991-O990</f>
        <v>48</v>
      </c>
      <c r="L991" s="8">
        <f t="shared" ref="L991" si="4079">SUM(K985:K991)/7</f>
        <v>48</v>
      </c>
      <c r="M991" s="8">
        <f t="shared" ref="M991" si="4080">O991/(B991/100000)</f>
        <v>93.914980674436649</v>
      </c>
      <c r="N991" s="5">
        <v>432364</v>
      </c>
      <c r="O991" s="18">
        <v>12281</v>
      </c>
    </row>
    <row r="992" spans="1:15" x14ac:dyDescent="0.2">
      <c r="A992" s="5" t="s">
        <v>10</v>
      </c>
      <c r="B992" s="13">
        <v>13076721</v>
      </c>
      <c r="C992" s="6">
        <f t="shared" si="3042"/>
        <v>44253</v>
      </c>
      <c r="D992" s="5">
        <f t="shared" ref="D992" si="4081">N992-N991</f>
        <v>1440</v>
      </c>
      <c r="E992" s="13">
        <f t="shared" ref="E992" si="4082">SUM(D986:D992)/7</f>
        <v>1139.7142857142858</v>
      </c>
      <c r="F992" s="13">
        <f t="shared" ref="F992" si="4083">SUM(D988:D992)/5</f>
        <v>1102.4000000000001</v>
      </c>
      <c r="G992" s="13">
        <f t="shared" ref="G992" si="4084">N992/(B992/100000)</f>
        <v>3317.3759690980637</v>
      </c>
      <c r="H992" s="5">
        <f t="shared" si="3932"/>
        <v>349</v>
      </c>
      <c r="I992" s="5">
        <f t="shared" si="3923"/>
        <v>345</v>
      </c>
      <c r="J992" s="8">
        <f t="shared" ref="J992" si="4085">E992/(SUM(N985:N991)/7)*100</f>
        <v>0.26571146426067566</v>
      </c>
      <c r="K992" s="5">
        <f t="shared" ref="K992" si="4086">O992-O991</f>
        <v>48</v>
      </c>
      <c r="L992" s="8">
        <f t="shared" ref="L992" si="4087">SUM(K986:K992)/7</f>
        <v>41</v>
      </c>
      <c r="M992" s="8">
        <f t="shared" ref="M992" si="4088">O992/(B992/100000)</f>
        <v>94.28204517019212</v>
      </c>
      <c r="N992" s="5">
        <v>433804</v>
      </c>
      <c r="O992" s="18">
        <v>12329</v>
      </c>
    </row>
    <row r="993" spans="1:15" x14ac:dyDescent="0.2">
      <c r="A993" s="5" t="s">
        <v>10</v>
      </c>
      <c r="B993" s="13">
        <v>13076721</v>
      </c>
      <c r="C993" s="6">
        <f t="shared" si="3042"/>
        <v>44254</v>
      </c>
      <c r="D993" s="5">
        <f t="shared" ref="D993" si="4089">N993-N992</f>
        <v>1420</v>
      </c>
      <c r="E993" s="13">
        <f t="shared" ref="E993" si="4090">SUM(D987:D993)/7</f>
        <v>1149.5714285714287</v>
      </c>
      <c r="F993" s="13">
        <f t="shared" ref="F993" si="4091">SUM(D989:D993)/5</f>
        <v>1240</v>
      </c>
      <c r="G993" s="13">
        <f t="shared" ref="G993" si="4092">N993/(B993/100000)</f>
        <v>3328.2349604308297</v>
      </c>
      <c r="H993" s="5">
        <f t="shared" si="3932"/>
        <v>350</v>
      </c>
      <c r="I993" s="5">
        <f t="shared" si="3923"/>
        <v>346</v>
      </c>
      <c r="J993" s="8">
        <f t="shared" ref="J993" si="4093">E993/(SUM(N986:N992)/7)*100</f>
        <v>0.26729930047769745</v>
      </c>
      <c r="K993" s="5">
        <f t="shared" ref="K993" si="4094">O993-O992</f>
        <v>34</v>
      </c>
      <c r="L993" s="8">
        <f t="shared" ref="L993" si="4095">SUM(K987:K993)/7</f>
        <v>37.714285714285715</v>
      </c>
      <c r="M993" s="8">
        <f t="shared" ref="M993" si="4096">O993/(B993/100000)</f>
        <v>94.542049188018922</v>
      </c>
      <c r="N993" s="5">
        <v>435224</v>
      </c>
      <c r="O993" s="18">
        <v>12363</v>
      </c>
    </row>
    <row r="994" spans="1:15" x14ac:dyDescent="0.2">
      <c r="A994" s="5" t="s">
        <v>10</v>
      </c>
      <c r="B994" s="13">
        <v>13076721</v>
      </c>
      <c r="C994" s="6">
        <f t="shared" si="3042"/>
        <v>44255</v>
      </c>
      <c r="D994" s="5">
        <f t="shared" ref="D994" si="4097">N994-N993</f>
        <v>1241</v>
      </c>
      <c r="E994" s="13">
        <f t="shared" ref="E994" si="4098">SUM(D988:D994)/7</f>
        <v>1167.5714285714287</v>
      </c>
      <c r="F994" s="13">
        <f t="shared" ref="F994" si="4099">SUM(D990:D994)/5</f>
        <v>1405.8</v>
      </c>
      <c r="G994" s="13">
        <f t="shared" ref="G994" si="4100">N994/(B994/100000)</f>
        <v>3337.7251070815073</v>
      </c>
      <c r="H994" s="5">
        <f t="shared" si="3932"/>
        <v>351</v>
      </c>
      <c r="I994" s="5">
        <f t="shared" si="3923"/>
        <v>347</v>
      </c>
      <c r="J994" s="8">
        <f t="shared" ref="J994" si="4101">E994/(SUM(N987:N993)/7)*100</f>
        <v>0.27076093330197154</v>
      </c>
      <c r="K994" s="5">
        <f t="shared" ref="K994" si="4102">O994-O993</f>
        <v>18</v>
      </c>
      <c r="L994" s="8">
        <f t="shared" ref="L994" si="4103">SUM(K988:K994)/7</f>
        <v>38.428571428571431</v>
      </c>
      <c r="M994" s="8">
        <f t="shared" ref="M994" si="4104">O994/(B994/100000)</f>
        <v>94.679698373927224</v>
      </c>
      <c r="N994" s="5">
        <v>436465</v>
      </c>
      <c r="O994" s="18">
        <v>12381</v>
      </c>
    </row>
    <row r="995" spans="1:15" x14ac:dyDescent="0.2">
      <c r="A995" s="5" t="s">
        <v>10</v>
      </c>
      <c r="B995" s="13">
        <v>13076721</v>
      </c>
      <c r="C995" s="6">
        <f t="shared" si="3042"/>
        <v>44256</v>
      </c>
      <c r="D995" s="5">
        <f t="shared" ref="D995" si="4105">N995-N994</f>
        <v>1142</v>
      </c>
      <c r="E995" s="13">
        <f t="shared" ref="E995" si="4106">SUM(D989:D995)/7</f>
        <v>1226.1428571428571</v>
      </c>
      <c r="F995" s="13">
        <f t="shared" ref="F995" si="4107">SUM(D991:D995)/5</f>
        <v>1444.2</v>
      </c>
      <c r="G995" s="13">
        <f t="shared" ref="G995" si="4108">N995/(B995/100000)</f>
        <v>3346.4581832096897</v>
      </c>
      <c r="H995" s="5">
        <f t="shared" si="3932"/>
        <v>352</v>
      </c>
      <c r="I995" s="5">
        <f t="shared" si="3923"/>
        <v>348</v>
      </c>
      <c r="J995" s="8">
        <f t="shared" ref="J995" si="4109">E995/(SUM(N988:N994)/7)*100</f>
        <v>0.28357589099426012</v>
      </c>
      <c r="K995" s="5">
        <f t="shared" ref="K995" si="4110">O995-O994</f>
        <v>7</v>
      </c>
      <c r="L995" s="8">
        <f t="shared" ref="L995" si="4111">SUM(K989:K995)/7</f>
        <v>37.857142857142854</v>
      </c>
      <c r="M995" s="8">
        <f t="shared" ref="M995" si="4112">O995/(B995/100000)</f>
        <v>94.733228612891565</v>
      </c>
      <c r="N995" s="5">
        <v>437607</v>
      </c>
      <c r="O995" s="18">
        <v>12388</v>
      </c>
    </row>
    <row r="996" spans="1:15" x14ac:dyDescent="0.2">
      <c r="A996" s="5" t="s">
        <v>10</v>
      </c>
      <c r="B996" s="13">
        <v>13076721</v>
      </c>
      <c r="C996" s="6">
        <f t="shared" si="3042"/>
        <v>44257</v>
      </c>
      <c r="D996" s="5">
        <f t="shared" ref="D996" si="4113">N996-N995</f>
        <v>443</v>
      </c>
      <c r="E996" s="13">
        <f t="shared" ref="E996" si="4114">SUM(D990:D996)/7</f>
        <v>1230.5714285714287</v>
      </c>
      <c r="F996" s="13">
        <f t="shared" ref="F996" si="4115">SUM(D992:D996)/5</f>
        <v>1137.2</v>
      </c>
      <c r="G996" s="13">
        <f t="shared" ref="G996" si="4116">N996/(B996/100000)</f>
        <v>3349.8458826184328</v>
      </c>
      <c r="H996" s="5">
        <f t="shared" si="3932"/>
        <v>353</v>
      </c>
      <c r="I996" s="5">
        <f t="shared" si="3923"/>
        <v>349</v>
      </c>
      <c r="J996" s="8">
        <f t="shared" ref="J996" si="4117">E996/(SUM(N989:N995)/7)*100</f>
        <v>0.28379533263092838</v>
      </c>
      <c r="K996" s="5">
        <f t="shared" ref="K996" si="4118">O996-O995</f>
        <v>41</v>
      </c>
      <c r="L996" s="8">
        <f t="shared" ref="L996" si="4119">SUM(K990:K996)/7</f>
        <v>36.142857142857146</v>
      </c>
      <c r="M996" s="8">
        <f t="shared" ref="M996" si="4120">O996/(B996/100000)</f>
        <v>95.046762869682695</v>
      </c>
      <c r="N996" s="5">
        <v>438050</v>
      </c>
      <c r="O996" s="18">
        <v>12429</v>
      </c>
    </row>
    <row r="997" spans="1:15" x14ac:dyDescent="0.2">
      <c r="A997" s="5" t="s">
        <v>10</v>
      </c>
      <c r="B997" s="13">
        <v>13076721</v>
      </c>
      <c r="C997" s="6">
        <f t="shared" si="3042"/>
        <v>44258</v>
      </c>
      <c r="D997" s="5">
        <f t="shared" ref="D997" si="4121">N997-N996</f>
        <v>1696</v>
      </c>
      <c r="E997" s="13">
        <f t="shared" ref="E997" si="4122">SUM(D991:D997)/7</f>
        <v>1337.1428571428571</v>
      </c>
      <c r="F997" s="13">
        <f t="shared" ref="F997" si="4123">SUM(D993:D997)/5</f>
        <v>1188.4000000000001</v>
      </c>
      <c r="G997" s="13">
        <f t="shared" ref="G997" si="4124">N997/(B997/100000)</f>
        <v>3362.8154948017932</v>
      </c>
      <c r="H997" s="5">
        <f t="shared" si="3932"/>
        <v>354</v>
      </c>
      <c r="I997" s="5">
        <f t="shared" si="3923"/>
        <v>350</v>
      </c>
      <c r="J997" s="8">
        <f t="shared" ref="J997" si="4125">E997/(SUM(N990:N996)/7)*100</f>
        <v>0.30750024639442819</v>
      </c>
      <c r="K997" s="5">
        <f t="shared" ref="K997" si="4126">O997-O996</f>
        <v>66</v>
      </c>
      <c r="L997" s="8">
        <f t="shared" ref="L997" si="4127">SUM(K991:K997)/7</f>
        <v>37.428571428571431</v>
      </c>
      <c r="M997" s="8">
        <f t="shared" ref="M997" si="4128">O997/(B997/100000)</f>
        <v>95.551476551346468</v>
      </c>
      <c r="N997" s="5">
        <v>439746</v>
      </c>
      <c r="O997" s="18">
        <v>12495</v>
      </c>
    </row>
    <row r="998" spans="1:15" x14ac:dyDescent="0.2">
      <c r="A998" s="5" t="s">
        <v>10</v>
      </c>
      <c r="B998" s="13">
        <v>13076721</v>
      </c>
      <c r="C998" s="6">
        <f t="shared" si="3042"/>
        <v>44259</v>
      </c>
      <c r="D998" s="5">
        <f t="shared" ref="D998" si="4129">N998-N997</f>
        <v>1842</v>
      </c>
      <c r="E998" s="13">
        <f t="shared" ref="E998" si="4130">SUM(D992:D998)/7</f>
        <v>1317.7142857142858</v>
      </c>
      <c r="F998" s="13">
        <f t="shared" ref="F998" si="4131">SUM(D994:D998)/5</f>
        <v>1272.8</v>
      </c>
      <c r="G998" s="13">
        <f t="shared" ref="G998" si="4132">N998/(B998/100000)</f>
        <v>3376.9015948264091</v>
      </c>
      <c r="H998" s="5">
        <f t="shared" si="3932"/>
        <v>355</v>
      </c>
      <c r="I998" s="5">
        <f t="shared" si="3923"/>
        <v>351</v>
      </c>
      <c r="J998" s="8">
        <f t="shared" ref="J998" si="4133">E998/(SUM(N991:N997)/7)*100</f>
        <v>0.30210332562572467</v>
      </c>
      <c r="K998" s="5">
        <f t="shared" ref="K998" si="4134">O998-O997</f>
        <v>63</v>
      </c>
      <c r="L998" s="8">
        <f t="shared" ref="L998" si="4135">SUM(K992:K998)/7</f>
        <v>39.571428571428569</v>
      </c>
      <c r="M998" s="8">
        <f t="shared" ref="M998" si="4136">O998/(B998/100000)</f>
        <v>96.033248702025531</v>
      </c>
      <c r="N998" s="5">
        <v>441588</v>
      </c>
      <c r="O998" s="18">
        <v>12558</v>
      </c>
    </row>
    <row r="999" spans="1:15" x14ac:dyDescent="0.2">
      <c r="A999" s="5" t="s">
        <v>10</v>
      </c>
      <c r="B999" s="13">
        <v>13076721</v>
      </c>
      <c r="C999" s="6">
        <f t="shared" si="3042"/>
        <v>44260</v>
      </c>
      <c r="D999" s="5">
        <f t="shared" ref="D999" si="4137">N999-N998</f>
        <v>1593</v>
      </c>
      <c r="E999" s="13">
        <f t="shared" ref="E999" si="4138">SUM(D993:D999)/7</f>
        <v>1339.5714285714287</v>
      </c>
      <c r="F999" s="13">
        <f t="shared" ref="F999" si="4139">SUM(D995:D999)/5</f>
        <v>1343.2</v>
      </c>
      <c r="G999" s="13">
        <f t="shared" ref="G999" si="4140">N999/(B999/100000)</f>
        <v>3389.0835477792939</v>
      </c>
      <c r="H999" s="5">
        <f t="shared" si="3932"/>
        <v>356</v>
      </c>
      <c r="I999" s="5">
        <f t="shared" si="3923"/>
        <v>352</v>
      </c>
      <c r="J999" s="8">
        <f t="shared" ref="J999" si="4141">E999/(SUM(N992:N998)/7)*100</f>
        <v>0.30618935478520054</v>
      </c>
      <c r="K999" s="5">
        <f t="shared" ref="K999" si="4142">O999-O998</f>
        <v>25</v>
      </c>
      <c r="L999" s="8">
        <f t="shared" ref="L999" si="4143">SUM(K993:K999)/7</f>
        <v>36.285714285714285</v>
      </c>
      <c r="M999" s="8">
        <f t="shared" ref="M999" si="4144">O999/(B999/100000)</f>
        <v>96.224428126898175</v>
      </c>
      <c r="N999" s="5">
        <v>443181</v>
      </c>
      <c r="O999" s="18">
        <v>12583</v>
      </c>
    </row>
    <row r="1000" spans="1:15" x14ac:dyDescent="0.2">
      <c r="A1000" s="5" t="s">
        <v>10</v>
      </c>
      <c r="B1000" s="13">
        <v>13076721</v>
      </c>
      <c r="C1000" s="6">
        <f t="shared" si="3042"/>
        <v>44261</v>
      </c>
      <c r="D1000" s="5">
        <f t="shared" ref="D1000" si="4145">N1000-N999</f>
        <v>1790</v>
      </c>
      <c r="E1000" s="13">
        <f t="shared" ref="E1000" si="4146">SUM(D994:D1000)/7</f>
        <v>1392.4285714285713</v>
      </c>
      <c r="F1000" s="13">
        <f t="shared" ref="F1000" si="4147">SUM(D996:D1000)/5</f>
        <v>1472.8</v>
      </c>
      <c r="G1000" s="13">
        <f t="shared" ref="G1000" si="4148">N1000/(B1000/100000)</f>
        <v>3402.7719946001753</v>
      </c>
      <c r="H1000" s="5">
        <f t="shared" si="3932"/>
        <v>357</v>
      </c>
      <c r="I1000" s="5">
        <f t="shared" si="3923"/>
        <v>353</v>
      </c>
      <c r="J1000" s="8">
        <f t="shared" ref="J1000" si="4149">E1000/(SUM(N993:N999)/7)*100</f>
        <v>0.31729951322667266</v>
      </c>
      <c r="K1000" s="5">
        <f t="shared" ref="K1000" si="4150">O1000-O999</f>
        <v>39</v>
      </c>
      <c r="L1000" s="8">
        <f t="shared" ref="L1000" si="4151">SUM(K994:K1000)/7</f>
        <v>37</v>
      </c>
      <c r="M1000" s="8">
        <f t="shared" ref="M1000" si="4152">O1000/(B1000/100000)</f>
        <v>96.522668029699489</v>
      </c>
      <c r="N1000" s="5">
        <v>444971</v>
      </c>
      <c r="O1000" s="18">
        <v>12622</v>
      </c>
    </row>
    <row r="1001" spans="1:15" x14ac:dyDescent="0.2">
      <c r="A1001" s="5" t="s">
        <v>10</v>
      </c>
      <c r="B1001" s="13">
        <v>13076721</v>
      </c>
      <c r="C1001" s="6">
        <f t="shared" si="3042"/>
        <v>44262</v>
      </c>
      <c r="D1001" s="5">
        <f t="shared" ref="D1001" si="4153">N1001-N1000</f>
        <v>1225</v>
      </c>
      <c r="E1001" s="13">
        <f t="shared" ref="E1001" si="4154">SUM(D995:D1001)/7</f>
        <v>1390.1428571428571</v>
      </c>
      <c r="F1001" s="13">
        <f t="shared" ref="F1001" si="4155">SUM(D997:D1001)/5</f>
        <v>1629.2</v>
      </c>
      <c r="G1001" s="13">
        <f t="shared" ref="G1001" si="4156">N1001/(B1001/100000)</f>
        <v>3412.1397864189348</v>
      </c>
      <c r="H1001" s="5">
        <f t="shared" si="3932"/>
        <v>358</v>
      </c>
      <c r="I1001" s="5">
        <f t="shared" si="3923"/>
        <v>354</v>
      </c>
      <c r="J1001" s="8">
        <f t="shared" ref="J1001" si="4157">E1001/(SUM(N994:N1000)/7)*100</f>
        <v>0.31577669839901762</v>
      </c>
      <c r="K1001" s="5">
        <f t="shared" ref="K1001" si="4158">O1001-O1000</f>
        <v>11</v>
      </c>
      <c r="L1001" s="8">
        <f t="shared" ref="L1001" si="4159">SUM(K995:K1001)/7</f>
        <v>36</v>
      </c>
      <c r="M1001" s="8">
        <f t="shared" ref="M1001" si="4160">O1001/(B1001/100000)</f>
        <v>96.606786976643448</v>
      </c>
      <c r="N1001" s="5">
        <v>446196</v>
      </c>
      <c r="O1001" s="18">
        <v>12633</v>
      </c>
    </row>
    <row r="1002" spans="1:15" x14ac:dyDescent="0.2">
      <c r="A1002" s="5" t="s">
        <v>10</v>
      </c>
      <c r="B1002" s="13">
        <v>13076721</v>
      </c>
      <c r="C1002" s="6">
        <f t="shared" si="3042"/>
        <v>44263</v>
      </c>
      <c r="D1002" s="5">
        <f t="shared" ref="D1002" si="4161">N1002-N1001</f>
        <v>1034</v>
      </c>
      <c r="E1002" s="13">
        <f t="shared" ref="E1002" si="4162">SUM(D996:D1002)/7</f>
        <v>1374.7142857142858</v>
      </c>
      <c r="F1002" s="13">
        <f t="shared" ref="F1002" si="4163">SUM(D998:D1002)/5</f>
        <v>1496.8</v>
      </c>
      <c r="G1002" s="13">
        <f t="shared" ref="G1002" si="4164">N1002/(B1002/100000)</f>
        <v>3420.0469674316673</v>
      </c>
      <c r="H1002" s="5">
        <f t="shared" si="3932"/>
        <v>359</v>
      </c>
      <c r="I1002" s="5">
        <f t="shared" si="3923"/>
        <v>355</v>
      </c>
      <c r="J1002" s="8">
        <f t="shared" ref="J1002" si="4165">E1002/(SUM(N995:N1001)/7)*100</f>
        <v>0.31128905629566994</v>
      </c>
      <c r="K1002" s="5">
        <f t="shared" ref="K1002" si="4166">O1002-O1001</f>
        <v>8</v>
      </c>
      <c r="L1002" s="8">
        <f t="shared" ref="L1002" si="4167">SUM(K996:K1002)/7</f>
        <v>36.142857142857146</v>
      </c>
      <c r="M1002" s="8">
        <f t="shared" ref="M1002" si="4168">O1002/(B1002/100000)</f>
        <v>96.667964392602698</v>
      </c>
      <c r="N1002" s="5">
        <v>447230</v>
      </c>
      <c r="O1002" s="18">
        <v>12641</v>
      </c>
    </row>
    <row r="1003" spans="1:15" x14ac:dyDescent="0.2">
      <c r="A1003" s="5" t="s">
        <v>10</v>
      </c>
      <c r="B1003" s="13">
        <v>13076721</v>
      </c>
      <c r="C1003" s="6">
        <f t="shared" si="3042"/>
        <v>44264</v>
      </c>
      <c r="D1003" s="5">
        <f t="shared" ref="D1003" si="4169">N1003-N1002</f>
        <v>776</v>
      </c>
      <c r="E1003" s="13">
        <f t="shared" ref="E1003" si="4170">SUM(D997:D1003)/7</f>
        <v>1422.2857142857142</v>
      </c>
      <c r="F1003" s="13">
        <f t="shared" ref="F1003" si="4171">SUM(D999:D1003)/5</f>
        <v>1283.5999999999999</v>
      </c>
      <c r="G1003" s="13">
        <f t="shared" ref="G1003" si="4172">N1003/(B1003/100000)</f>
        <v>3425.9811767797141</v>
      </c>
      <c r="H1003" s="5">
        <f t="shared" si="3932"/>
        <v>360</v>
      </c>
      <c r="I1003" s="5">
        <f t="shared" si="3923"/>
        <v>356</v>
      </c>
      <c r="J1003" s="8">
        <f t="shared" ref="J1003" si="4173">E1003/(SUM(N996:N1002)/7)*100</f>
        <v>0.32106165764043543</v>
      </c>
      <c r="K1003" s="5">
        <f t="shared" ref="K1003" si="4174">O1003-O1002</f>
        <v>38</v>
      </c>
      <c r="L1003" s="8">
        <f t="shared" ref="L1003" si="4175">SUM(K997:K1003)/7</f>
        <v>35.714285714285715</v>
      </c>
      <c r="M1003" s="8">
        <f t="shared" ref="M1003" si="4176">O1003/(B1003/100000)</f>
        <v>96.958557118409118</v>
      </c>
      <c r="N1003" s="5">
        <v>448006</v>
      </c>
      <c r="O1003" s="18">
        <v>12679</v>
      </c>
    </row>
    <row r="1004" spans="1:15" x14ac:dyDescent="0.2">
      <c r="A1004" s="5" t="s">
        <v>10</v>
      </c>
      <c r="B1004" s="13">
        <v>13076721</v>
      </c>
      <c r="C1004" s="6">
        <f t="shared" si="3042"/>
        <v>44265</v>
      </c>
      <c r="D1004" s="5">
        <f t="shared" ref="D1004" si="4177">N1004-N1003</f>
        <v>1391</v>
      </c>
      <c r="E1004" s="13">
        <f t="shared" ref="E1004" si="4178">SUM(D998:D1004)/7</f>
        <v>1378.7142857142858</v>
      </c>
      <c r="F1004" s="13">
        <f t="shared" ref="F1004" si="4179">SUM(D1000:D1004)/5</f>
        <v>1243.2</v>
      </c>
      <c r="G1004" s="13">
        <f t="shared" ref="G1004" si="4180">N1004/(B1004/100000)</f>
        <v>3436.6183999796276</v>
      </c>
      <c r="H1004" s="5">
        <f t="shared" si="3932"/>
        <v>361</v>
      </c>
      <c r="I1004" s="5">
        <f t="shared" si="3923"/>
        <v>357</v>
      </c>
      <c r="J1004" s="8">
        <f t="shared" ref="J1004" si="4181">E1004/(SUM(N997:N1003)/7)*100</f>
        <v>0.31022997070318153</v>
      </c>
      <c r="K1004" s="5">
        <f t="shared" ref="K1004" si="4182">O1004-O1003</f>
        <v>24</v>
      </c>
      <c r="L1004" s="8">
        <f t="shared" ref="L1004" si="4183">SUM(K998:K1004)/7</f>
        <v>29.714285714285715</v>
      </c>
      <c r="M1004" s="8">
        <f t="shared" ref="M1004" si="4184">O1004/(B1004/100000)</f>
        <v>97.142089366286854</v>
      </c>
      <c r="N1004" s="5">
        <v>449397</v>
      </c>
      <c r="O1004" s="18">
        <v>12703</v>
      </c>
    </row>
    <row r="1005" spans="1:15" x14ac:dyDescent="0.2">
      <c r="A1005" s="5" t="s">
        <v>10</v>
      </c>
      <c r="B1005" s="13">
        <v>13076721</v>
      </c>
      <c r="C1005" s="6">
        <f t="shared" si="3042"/>
        <v>44266</v>
      </c>
      <c r="D1005" s="5">
        <f t="shared" ref="D1005" si="4185">N1005-N1004</f>
        <v>2627</v>
      </c>
      <c r="E1005" s="13">
        <f t="shared" ref="E1005" si="4186">SUM(D999:D1005)/7</f>
        <v>1490.8571428571429</v>
      </c>
      <c r="F1005" s="13">
        <f t="shared" ref="F1005" si="4187">SUM(D1001:D1005)/5</f>
        <v>1410.6</v>
      </c>
      <c r="G1005" s="13">
        <f t="shared" ref="G1005" si="4188">N1005/(B1005/100000)</f>
        <v>3456.7075339452449</v>
      </c>
      <c r="H1005" s="5">
        <f t="shared" si="3932"/>
        <v>362</v>
      </c>
      <c r="I1005" s="5">
        <f t="shared" si="3923"/>
        <v>358</v>
      </c>
      <c r="J1005" s="8">
        <f t="shared" ref="J1005" si="4189">E1005/(SUM(N998:N1004)/7)*100</f>
        <v>0.33442618958273312</v>
      </c>
      <c r="K1005" s="5">
        <f t="shared" ref="K1005" si="4190">O1005-O1004</f>
        <v>40</v>
      </c>
      <c r="L1005" s="8">
        <f t="shared" ref="L1005" si="4191">SUM(K999:K1005)/7</f>
        <v>26.428571428571427</v>
      </c>
      <c r="M1005" s="8">
        <f t="shared" ref="M1005" si="4192">O1005/(B1005/100000)</f>
        <v>97.447976446083075</v>
      </c>
      <c r="N1005" s="5">
        <v>452024</v>
      </c>
      <c r="O1005" s="18">
        <v>12743</v>
      </c>
    </row>
    <row r="1006" spans="1:15" x14ac:dyDescent="0.2">
      <c r="A1006" s="5" t="s">
        <v>10</v>
      </c>
      <c r="B1006" s="13">
        <v>13076721</v>
      </c>
      <c r="C1006" s="6">
        <f t="shared" si="3042"/>
        <v>44267</v>
      </c>
      <c r="D1006" s="5">
        <f t="shared" ref="D1006" si="4193">N1006-N1005</f>
        <v>2093</v>
      </c>
      <c r="E1006" s="13">
        <f t="shared" ref="E1006" si="4194">SUM(D1000:D1006)/7</f>
        <v>1562.2857142857142</v>
      </c>
      <c r="F1006" s="13">
        <f t="shared" ref="F1006" si="4195">SUM(D1002:D1006)/5</f>
        <v>1584.2</v>
      </c>
      <c r="G1006" s="13">
        <f t="shared" ref="G1006" si="4196">N1006/(B1006/100000)</f>
        <v>3472.7130753955826</v>
      </c>
      <c r="H1006" s="5">
        <f t="shared" si="3932"/>
        <v>363</v>
      </c>
      <c r="I1006" s="5">
        <f t="shared" si="3923"/>
        <v>359</v>
      </c>
      <c r="J1006" s="8">
        <f t="shared" ref="J1006" si="4197">E1006/(SUM(N999:N1005)/7)*100</f>
        <v>0.3492808219724976</v>
      </c>
      <c r="K1006" s="5">
        <f t="shared" ref="K1006" si="4198">O1006-O1005</f>
        <v>39</v>
      </c>
      <c r="L1006" s="8">
        <f t="shared" ref="L1006" si="4199">SUM(K1000:K1006)/7</f>
        <v>28.428571428571427</v>
      </c>
      <c r="M1006" s="8">
        <f t="shared" ref="M1006" si="4200">O1006/(B1006/100000)</f>
        <v>97.746216348884403</v>
      </c>
      <c r="N1006" s="5">
        <v>454117</v>
      </c>
      <c r="O1006" s="18">
        <v>12782</v>
      </c>
    </row>
    <row r="1007" spans="1:15" x14ac:dyDescent="0.2">
      <c r="A1007" s="5" t="s">
        <v>10</v>
      </c>
      <c r="B1007" s="13">
        <v>13076721</v>
      </c>
      <c r="C1007" s="6">
        <f t="shared" si="3042"/>
        <v>44268</v>
      </c>
      <c r="D1007" s="5">
        <f t="shared" ref="D1007" si="4201">N1007-N1006</f>
        <v>1967</v>
      </c>
      <c r="E1007" s="13">
        <f t="shared" ref="E1007" si="4202">SUM(D1001:D1007)/7</f>
        <v>1587.5714285714287</v>
      </c>
      <c r="F1007" s="13">
        <f t="shared" ref="F1007" si="4203">SUM(D1003:D1007)/5</f>
        <v>1770.8</v>
      </c>
      <c r="G1007" s="13">
        <f t="shared" ref="G1007" si="4204">N1007/(B1007/100000)</f>
        <v>3487.7550725445622</v>
      </c>
      <c r="H1007" s="5">
        <f t="shared" si="3932"/>
        <v>364</v>
      </c>
      <c r="I1007" s="5">
        <f t="shared" si="3923"/>
        <v>360</v>
      </c>
      <c r="J1007" s="8">
        <f t="shared" ref="J1007" si="4205">E1007/(SUM(N1000:N1006)/7)*100</f>
        <v>0.35369855767501684</v>
      </c>
      <c r="K1007" s="5">
        <f t="shared" ref="K1007" si="4206">O1007-O1006</f>
        <v>28</v>
      </c>
      <c r="L1007" s="8">
        <f t="shared" ref="L1007" si="4207">SUM(K1001:K1007)/7</f>
        <v>26.857142857142858</v>
      </c>
      <c r="M1007" s="8">
        <f t="shared" ref="M1007" si="4208">O1007/(B1007/100000)</f>
        <v>97.960337304741756</v>
      </c>
      <c r="N1007" s="5">
        <v>456084</v>
      </c>
      <c r="O1007" s="18">
        <v>12810</v>
      </c>
    </row>
    <row r="1008" spans="1:15" x14ac:dyDescent="0.2">
      <c r="A1008" s="5" t="s">
        <v>10</v>
      </c>
      <c r="B1008" s="13">
        <v>13076721</v>
      </c>
      <c r="C1008" s="6">
        <f t="shared" si="3042"/>
        <v>44269</v>
      </c>
      <c r="D1008" s="5">
        <f t="shared" ref="D1008" si="4209">N1008-N1007</f>
        <v>1828</v>
      </c>
      <c r="E1008" s="13">
        <f t="shared" ref="E1008" si="4210">SUM(D1002:D1008)/7</f>
        <v>1673.7142857142858</v>
      </c>
      <c r="F1008" s="13">
        <f t="shared" ref="F1008" si="4211">SUM(D1004:D1008)/5</f>
        <v>1981.2</v>
      </c>
      <c r="G1008" s="13">
        <f t="shared" ref="G1008" si="4212">N1008/(B1008/100000)</f>
        <v>3501.7341120912497</v>
      </c>
      <c r="H1008" s="5">
        <f t="shared" si="3932"/>
        <v>365</v>
      </c>
      <c r="I1008" s="5">
        <f t="shared" si="3923"/>
        <v>361</v>
      </c>
      <c r="J1008" s="8">
        <f t="shared" ref="J1008" si="4213">E1008/(SUM(N1001:N1007)/7)*100</f>
        <v>0.37157625590935012</v>
      </c>
      <c r="K1008" s="5">
        <f t="shared" ref="K1008" si="4214">O1008-O1007</f>
        <v>8</v>
      </c>
      <c r="L1008" s="8">
        <f t="shared" ref="L1008" si="4215">SUM(K1002:K1008)/7</f>
        <v>26.428571428571427</v>
      </c>
      <c r="M1008" s="8">
        <f t="shared" ref="M1008" si="4216">O1008/(B1008/100000)</f>
        <v>98.021514720701006</v>
      </c>
      <c r="N1008" s="5">
        <v>457912</v>
      </c>
      <c r="O1008" s="18">
        <v>12818</v>
      </c>
    </row>
    <row r="1009" spans="1:15" x14ac:dyDescent="0.2">
      <c r="A1009" s="5" t="s">
        <v>10</v>
      </c>
      <c r="B1009" s="13">
        <v>13076721</v>
      </c>
      <c r="C1009" s="6">
        <f t="shared" si="3042"/>
        <v>44270</v>
      </c>
      <c r="D1009" s="5">
        <f t="shared" ref="D1009" si="4217">N1009-N1008</f>
        <v>1065</v>
      </c>
      <c r="E1009" s="13">
        <f t="shared" ref="E1009" si="4218">SUM(D1003:D1009)/7</f>
        <v>1678.1428571428571</v>
      </c>
      <c r="F1009" s="13">
        <f t="shared" ref="F1009" si="4219">SUM(D1005:D1009)/5</f>
        <v>1916</v>
      </c>
      <c r="G1009" s="13">
        <f t="shared" ref="G1009" si="4220">N1009/(B1009/100000)</f>
        <v>3509.878355590824</v>
      </c>
      <c r="H1009" s="5">
        <f t="shared" si="3932"/>
        <v>366</v>
      </c>
      <c r="I1009" s="5">
        <f t="shared" si="3923"/>
        <v>362</v>
      </c>
      <c r="J1009" s="8">
        <f t="shared" ref="J1009" si="4221">E1009/(SUM(N1002:N1008)/7)*100</f>
        <v>0.37118021214811814</v>
      </c>
      <c r="K1009" s="5">
        <f t="shared" ref="K1009" si="4222">O1009-O1008</f>
        <v>7</v>
      </c>
      <c r="L1009" s="8">
        <f t="shared" ref="L1009" si="4223">SUM(K1003:K1009)/7</f>
        <v>26.285714285714285</v>
      </c>
      <c r="M1009" s="8">
        <f t="shared" ref="M1009" si="4224">O1009/(B1009/100000)</f>
        <v>98.075044959665348</v>
      </c>
      <c r="N1009" s="5">
        <v>458977</v>
      </c>
      <c r="O1009" s="18">
        <v>12825</v>
      </c>
    </row>
    <row r="1010" spans="1:15" x14ac:dyDescent="0.2">
      <c r="A1010" s="5" t="s">
        <v>10</v>
      </c>
      <c r="B1010" s="13">
        <v>13076721</v>
      </c>
      <c r="C1010" s="6">
        <f t="shared" si="3042"/>
        <v>44271</v>
      </c>
      <c r="D1010" s="5">
        <f t="shared" ref="D1010" si="4225">N1010-N1009</f>
        <v>892</v>
      </c>
      <c r="E1010" s="13">
        <f t="shared" ref="E1010" si="4226">SUM(D1004:D1010)/7</f>
        <v>1694.7142857142858</v>
      </c>
      <c r="F1010" s="13">
        <f t="shared" ref="F1010" si="4227">SUM(D1006:D1010)/5</f>
        <v>1569</v>
      </c>
      <c r="G1010" s="13">
        <f t="shared" ref="G1010" si="4228">N1010/(B1010/100000)</f>
        <v>3516.6996374702799</v>
      </c>
      <c r="H1010" s="5">
        <f t="shared" si="3932"/>
        <v>367</v>
      </c>
      <c r="I1010" s="5">
        <f t="shared" si="3923"/>
        <v>363</v>
      </c>
      <c r="J1010" s="8">
        <f t="shared" ref="J1010" si="4229">E1010/(SUM(N1003:N1009)/7)*100</f>
        <v>0.37345935815863729</v>
      </c>
      <c r="K1010" s="5">
        <f t="shared" ref="K1010" si="4230">O1010-O1009</f>
        <v>40</v>
      </c>
      <c r="L1010" s="8">
        <f t="shared" ref="L1010" si="4231">SUM(K1004:K1010)/7</f>
        <v>26.571428571428573</v>
      </c>
      <c r="M1010" s="8">
        <f t="shared" ref="M1010" si="4232">O1010/(B1010/100000)</f>
        <v>98.38093203946157</v>
      </c>
      <c r="N1010" s="5">
        <v>459869</v>
      </c>
      <c r="O1010" s="18">
        <v>12865</v>
      </c>
    </row>
    <row r="1011" spans="1:15" x14ac:dyDescent="0.2">
      <c r="A1011" s="5" t="s">
        <v>10</v>
      </c>
      <c r="B1011" s="13">
        <v>13076721</v>
      </c>
      <c r="C1011" s="6">
        <f t="shared" si="3042"/>
        <v>44272</v>
      </c>
      <c r="D1011" s="5">
        <f t="shared" ref="D1011" si="4233">N1011-N1010</f>
        <v>2184</v>
      </c>
      <c r="E1011" s="13">
        <f t="shared" ref="E1011" si="4234">SUM(D1005:D1011)/7</f>
        <v>1808</v>
      </c>
      <c r="F1011" s="13">
        <f t="shared" ref="F1011" si="4235">SUM(D1007:D1011)/5</f>
        <v>1587.2</v>
      </c>
      <c r="G1011" s="13">
        <f t="shared" ref="G1011" si="4236">N1011/(B1011/100000)</f>
        <v>3533.401072027154</v>
      </c>
      <c r="H1011" s="5">
        <f t="shared" si="3932"/>
        <v>368</v>
      </c>
      <c r="I1011" s="5">
        <f t="shared" si="3923"/>
        <v>364</v>
      </c>
      <c r="J1011" s="8">
        <f t="shared" ref="J1011" si="4237">E1011/(SUM(N1004:N1010)/7)*100</f>
        <v>0.39694139343491047</v>
      </c>
      <c r="K1011" s="5">
        <f t="shared" ref="K1011" si="4238">O1011-O1010</f>
        <v>19</v>
      </c>
      <c r="L1011" s="8">
        <f t="shared" ref="L1011" si="4239">SUM(K1005:K1011)/7</f>
        <v>25.857142857142858</v>
      </c>
      <c r="M1011" s="8">
        <f t="shared" ref="M1011" si="4240">O1011/(B1011/100000)</f>
        <v>98.526228402364779</v>
      </c>
      <c r="N1011" s="5">
        <v>462053</v>
      </c>
      <c r="O1011" s="18">
        <v>12884</v>
      </c>
    </row>
    <row r="1012" spans="1:15" x14ac:dyDescent="0.2">
      <c r="A1012" s="5" t="s">
        <v>10</v>
      </c>
      <c r="B1012" s="13">
        <v>13076721</v>
      </c>
      <c r="C1012" s="6">
        <f t="shared" si="3042"/>
        <v>44273</v>
      </c>
      <c r="D1012" s="5">
        <f t="shared" ref="D1012" si="4241">N1012-N1011</f>
        <v>3005</v>
      </c>
      <c r="E1012" s="13">
        <f t="shared" ref="E1012" si="4242">SUM(D1006:D1012)/7</f>
        <v>1862</v>
      </c>
      <c r="F1012" s="13">
        <f t="shared" ref="F1012" si="4243">SUM(D1008:D1012)/5</f>
        <v>1794.8</v>
      </c>
      <c r="G1012" s="13">
        <f t="shared" ref="G1012" si="4244">N1012/(B1012/100000)</f>
        <v>3556.3808388968455</v>
      </c>
      <c r="H1012" s="5">
        <f t="shared" si="3932"/>
        <v>369</v>
      </c>
      <c r="I1012" s="5">
        <f t="shared" si="3923"/>
        <v>365</v>
      </c>
      <c r="J1012" s="8">
        <f t="shared" ref="J1012" si="4245">E1012/(SUM(N1005:N1011)/7)*100</f>
        <v>0.40718067525638574</v>
      </c>
      <c r="K1012" s="5">
        <f t="shared" ref="K1012" si="4246">O1012-O1011</f>
        <v>22</v>
      </c>
      <c r="L1012" s="8">
        <f t="shared" ref="L1012" si="4247">SUM(K1006:K1012)/7</f>
        <v>23.285714285714285</v>
      </c>
      <c r="M1012" s="8">
        <f t="shared" ref="M1012" si="4248">O1012/(B1012/100000)</f>
        <v>98.694466296252699</v>
      </c>
      <c r="N1012" s="5">
        <v>465058</v>
      </c>
      <c r="O1012" s="18">
        <v>12906</v>
      </c>
    </row>
    <row r="1013" spans="1:15" x14ac:dyDescent="0.2">
      <c r="A1013" s="5" t="s">
        <v>10</v>
      </c>
      <c r="B1013" s="13">
        <v>13076721</v>
      </c>
      <c r="C1013" s="6">
        <f t="shared" si="3042"/>
        <v>44274</v>
      </c>
      <c r="D1013" s="5">
        <f t="shared" ref="D1013" si="4249">N1013-N1012</f>
        <v>2832</v>
      </c>
      <c r="E1013" s="13">
        <f t="shared" ref="E1013" si="4250">SUM(D1007:D1013)/7</f>
        <v>1967.5714285714287</v>
      </c>
      <c r="F1013" s="13">
        <f t="shared" ref="F1013" si="4251">SUM(D1009:D1013)/5</f>
        <v>1995.6</v>
      </c>
      <c r="G1013" s="13">
        <f t="shared" ref="G1013" si="4252">N1013/(B1013/100000)</f>
        <v>3578.0376441464186</v>
      </c>
      <c r="H1013" s="5">
        <f t="shared" si="3932"/>
        <v>370</v>
      </c>
      <c r="I1013" s="5">
        <f t="shared" si="3923"/>
        <v>366</v>
      </c>
      <c r="J1013" s="8">
        <f t="shared" ref="J1013" si="4253">E1013/(SUM(N1006:N1012)/7)*100</f>
        <v>0.42852209192705826</v>
      </c>
      <c r="K1013" s="5">
        <f t="shared" ref="K1013" si="4254">O1013-O1012</f>
        <v>31</v>
      </c>
      <c r="L1013" s="8">
        <f t="shared" ref="L1013" si="4255">SUM(K1007:K1013)/7</f>
        <v>22.142857142857142</v>
      </c>
      <c r="M1013" s="8">
        <f t="shared" ref="M1013" si="4256">O1013/(B1013/100000)</f>
        <v>98.931528783094777</v>
      </c>
      <c r="N1013" s="5">
        <v>467890</v>
      </c>
      <c r="O1013" s="18">
        <v>12937</v>
      </c>
    </row>
    <row r="1014" spans="1:15" x14ac:dyDescent="0.2">
      <c r="A1014" s="5" t="s">
        <v>10</v>
      </c>
      <c r="B1014" s="13">
        <v>13076721</v>
      </c>
      <c r="C1014" s="6">
        <f t="shared" si="3042"/>
        <v>44275</v>
      </c>
      <c r="D1014" s="5">
        <f t="shared" ref="D1014" si="4257">N1014-N1013</f>
        <v>2330</v>
      </c>
      <c r="E1014" s="13">
        <f t="shared" ref="E1014" si="4258">SUM(D1008:D1014)/7</f>
        <v>2019.4285714285713</v>
      </c>
      <c r="F1014" s="13">
        <f t="shared" ref="F1014" si="4259">SUM(D1010:D1014)/5</f>
        <v>2248.6</v>
      </c>
      <c r="G1014" s="13">
        <f t="shared" ref="G1014" si="4260">N1014/(B1014/100000)</f>
        <v>3595.8555665445488</v>
      </c>
      <c r="H1014" s="5">
        <f t="shared" si="3932"/>
        <v>371</v>
      </c>
      <c r="I1014" s="5">
        <f t="shared" si="3923"/>
        <v>367</v>
      </c>
      <c r="J1014" s="8">
        <f t="shared" ref="J1014" si="4261">E1014/(SUM(N1007:N1013)/7)*100</f>
        <v>0.43793951564558747</v>
      </c>
      <c r="K1014" s="5">
        <f t="shared" ref="K1014" si="4262">O1014-O1013</f>
        <v>29</v>
      </c>
      <c r="L1014" s="8">
        <f t="shared" ref="L1014" si="4263">SUM(K1008:K1014)/7</f>
        <v>22.285714285714285</v>
      </c>
      <c r="M1014" s="8">
        <f t="shared" ref="M1014" si="4264">O1014/(B1014/100000)</f>
        <v>99.153296915947038</v>
      </c>
      <c r="N1014" s="5">
        <v>470220</v>
      </c>
      <c r="O1014" s="18">
        <v>12966</v>
      </c>
    </row>
    <row r="1015" spans="1:15" x14ac:dyDescent="0.2">
      <c r="A1015" s="5" t="s">
        <v>10</v>
      </c>
      <c r="B1015" s="13">
        <v>13076721</v>
      </c>
      <c r="C1015" s="6">
        <f t="shared" si="3042"/>
        <v>44276</v>
      </c>
      <c r="D1015" s="5">
        <f t="shared" ref="D1015" si="4265">N1015-N1014</f>
        <v>2207</v>
      </c>
      <c r="E1015" s="13">
        <f t="shared" ref="E1015" si="4266">SUM(D1009:D1015)/7</f>
        <v>2073.5714285714284</v>
      </c>
      <c r="F1015" s="13">
        <f t="shared" ref="F1015" si="4267">SUM(D1011:D1015)/5</f>
        <v>2511.6</v>
      </c>
      <c r="G1015" s="13">
        <f t="shared" ref="G1015" si="4268">N1015/(B1015/100000)</f>
        <v>3612.7328861723054</v>
      </c>
      <c r="H1015" s="5">
        <f t="shared" si="3932"/>
        <v>372</v>
      </c>
      <c r="I1015" s="5">
        <f t="shared" si="3923"/>
        <v>368</v>
      </c>
      <c r="J1015" s="8">
        <f t="shared" ref="J1015" si="4269">E1015/(SUM(N1008:N1014)/7)*100</f>
        <v>0.44772035846006403</v>
      </c>
      <c r="K1015" s="5">
        <f t="shared" ref="K1015" si="4270">O1015-O1014</f>
        <v>6</v>
      </c>
      <c r="L1015" s="8">
        <f t="shared" ref="L1015" si="4271">SUM(K1009:K1015)/7</f>
        <v>22</v>
      </c>
      <c r="M1015" s="8">
        <f t="shared" ref="M1015" si="4272">O1015/(B1015/100000)</f>
        <v>99.199179977916472</v>
      </c>
      <c r="N1015" s="5">
        <v>472427</v>
      </c>
      <c r="O1015" s="18">
        <v>12972</v>
      </c>
    </row>
    <row r="1016" spans="1:15" x14ac:dyDescent="0.2">
      <c r="A1016" s="5" t="s">
        <v>10</v>
      </c>
      <c r="B1016" s="13">
        <v>13076721</v>
      </c>
      <c r="C1016" s="6">
        <f t="shared" si="3042"/>
        <v>44277</v>
      </c>
      <c r="D1016" s="5">
        <f t="shared" ref="D1016:D1019" si="4273">N1016-N1015</f>
        <v>1408</v>
      </c>
      <c r="E1016" s="13">
        <f t="shared" ref="E1016:E1019" si="4274">SUM(D1010:D1016)/7</f>
        <v>2122.5714285714284</v>
      </c>
      <c r="F1016" s="13">
        <f t="shared" ref="F1016:F1019" si="4275">SUM(D1012:D1016)/5</f>
        <v>2356.4</v>
      </c>
      <c r="G1016" s="13">
        <f t="shared" ref="G1016:G1019" si="4276">N1016/(B1016/100000)</f>
        <v>3623.5001113811327</v>
      </c>
      <c r="H1016" s="5">
        <f t="shared" si="3932"/>
        <v>373</v>
      </c>
      <c r="I1016" s="5">
        <f t="shared" si="3923"/>
        <v>369</v>
      </c>
      <c r="J1016" s="8">
        <f t="shared" ref="J1016:J1019" si="4277">E1016/(SUM(N1009:N1015)/7)*100</f>
        <v>0.45625755797492634</v>
      </c>
      <c r="K1016" s="5">
        <f t="shared" ref="K1016:K1019" si="4278">O1016-O1015</f>
        <v>0</v>
      </c>
      <c r="L1016" s="8">
        <f t="shared" ref="L1016:L1019" si="4279">SUM(K1010:K1016)/7</f>
        <v>21</v>
      </c>
      <c r="M1016" s="8">
        <f t="shared" ref="M1016:M1019" si="4280">O1016/(B1016/100000)</f>
        <v>99.199179977916472</v>
      </c>
      <c r="N1016" s="5">
        <v>473835</v>
      </c>
      <c r="O1016" s="18">
        <v>12972</v>
      </c>
    </row>
    <row r="1017" spans="1:15" x14ac:dyDescent="0.2">
      <c r="A1017" s="5" t="s">
        <v>10</v>
      </c>
      <c r="B1017" s="13">
        <v>13076721</v>
      </c>
      <c r="C1017" s="6">
        <f t="shared" si="3042"/>
        <v>44278</v>
      </c>
      <c r="D1017" s="5">
        <f t="shared" si="4273"/>
        <v>962</v>
      </c>
      <c r="E1017" s="13">
        <f t="shared" si="4274"/>
        <v>2132.5714285714284</v>
      </c>
      <c r="F1017" s="13">
        <f t="shared" si="4275"/>
        <v>1947.8</v>
      </c>
      <c r="G1017" s="13">
        <f t="shared" si="4276"/>
        <v>3630.8566956502318</v>
      </c>
      <c r="H1017" s="5">
        <f t="shared" si="3932"/>
        <v>374</v>
      </c>
      <c r="I1017" s="5">
        <f t="shared" si="3923"/>
        <v>370</v>
      </c>
      <c r="J1017" s="8">
        <f t="shared" si="4277"/>
        <v>0.45632509127724563</v>
      </c>
      <c r="K1017" s="5">
        <f t="shared" si="4278"/>
        <v>48</v>
      </c>
      <c r="L1017" s="8">
        <f t="shared" si="4279"/>
        <v>22.142857142857142</v>
      </c>
      <c r="M1017" s="8">
        <f t="shared" si="4280"/>
        <v>99.566244473671944</v>
      </c>
      <c r="N1017" s="5">
        <v>474797</v>
      </c>
      <c r="O1017" s="18">
        <v>13020</v>
      </c>
    </row>
    <row r="1018" spans="1:15" x14ac:dyDescent="0.2">
      <c r="A1018" s="5" t="s">
        <v>10</v>
      </c>
      <c r="B1018" s="13">
        <v>13076721</v>
      </c>
      <c r="C1018" s="6">
        <f t="shared" si="3042"/>
        <v>44279</v>
      </c>
      <c r="D1018" s="5">
        <f t="shared" si="4273"/>
        <v>2646</v>
      </c>
      <c r="E1018" s="13">
        <f t="shared" si="4274"/>
        <v>2198.5714285714284</v>
      </c>
      <c r="F1018" s="13">
        <f t="shared" si="4275"/>
        <v>1910.6</v>
      </c>
      <c r="G1018" s="13">
        <f t="shared" si="4276"/>
        <v>3651.0911259787526</v>
      </c>
      <c r="H1018" s="5">
        <f t="shared" si="3932"/>
        <v>375</v>
      </c>
      <c r="I1018" s="5">
        <f t="shared" si="3923"/>
        <v>371</v>
      </c>
      <c r="J1018" s="8">
        <f t="shared" si="4277"/>
        <v>0.46831067346665528</v>
      </c>
      <c r="K1018" s="5">
        <f t="shared" si="4278"/>
        <v>45</v>
      </c>
      <c r="L1018" s="8">
        <f t="shared" si="4279"/>
        <v>25.857142857142858</v>
      </c>
      <c r="M1018" s="8">
        <f t="shared" si="4280"/>
        <v>99.910367438442705</v>
      </c>
      <c r="N1018" s="5">
        <v>477443</v>
      </c>
      <c r="O1018" s="18">
        <v>13065</v>
      </c>
    </row>
    <row r="1019" spans="1:15" x14ac:dyDescent="0.2">
      <c r="A1019" s="5" t="s">
        <v>10</v>
      </c>
      <c r="B1019" s="13">
        <v>13076721</v>
      </c>
      <c r="C1019" s="6">
        <f t="shared" si="3042"/>
        <v>44280</v>
      </c>
      <c r="D1019" s="5">
        <f t="shared" si="4273"/>
        <v>3466</v>
      </c>
      <c r="E1019" s="13">
        <f t="shared" si="4274"/>
        <v>2264.4285714285716</v>
      </c>
      <c r="F1019" s="13">
        <f t="shared" si="4275"/>
        <v>2137.8000000000002</v>
      </c>
      <c r="G1019" s="13">
        <f t="shared" si="4276"/>
        <v>3677.5962414430956</v>
      </c>
      <c r="H1019" s="5">
        <f t="shared" si="3932"/>
        <v>376</v>
      </c>
      <c r="I1019" s="5">
        <f t="shared" si="3923"/>
        <v>372</v>
      </c>
      <c r="J1019" s="8">
        <f t="shared" si="4277"/>
        <v>0.48009037850542302</v>
      </c>
      <c r="K1019" s="5">
        <f t="shared" si="4278"/>
        <v>24</v>
      </c>
      <c r="L1019" s="8">
        <f t="shared" si="4279"/>
        <v>26.142857142857142</v>
      </c>
      <c r="M1019" s="8">
        <f t="shared" si="4280"/>
        <v>100.09389968632044</v>
      </c>
      <c r="N1019" s="5">
        <v>480909</v>
      </c>
      <c r="O1019" s="18">
        <v>13089</v>
      </c>
    </row>
    <row r="1020" spans="1:15" x14ac:dyDescent="0.2">
      <c r="A1020" s="5" t="s">
        <v>10</v>
      </c>
      <c r="B1020" s="13">
        <v>13076721</v>
      </c>
      <c r="C1020" s="6">
        <f t="shared" si="3042"/>
        <v>44281</v>
      </c>
      <c r="D1020" s="5">
        <f t="shared" ref="D1020" si="4281">N1020-N1019</f>
        <v>3590</v>
      </c>
      <c r="E1020" s="13">
        <f t="shared" ref="E1020" si="4282">SUM(D1014:D1020)/7</f>
        <v>2372.7142857142858</v>
      </c>
      <c r="F1020" s="13">
        <f t="shared" ref="F1020" si="4283">SUM(D1016:D1020)/5</f>
        <v>2414.4</v>
      </c>
      <c r="G1020" s="13">
        <f t="shared" ref="G1020" si="4284">N1020/(B1020/100000)</f>
        <v>3705.0496068548068</v>
      </c>
      <c r="H1020" s="5">
        <f t="shared" si="3932"/>
        <v>377</v>
      </c>
      <c r="I1020" s="5">
        <f t="shared" si="3923"/>
        <v>373</v>
      </c>
      <c r="J1020" s="8">
        <f t="shared" ref="J1020" si="4285">E1020/(SUM(N1013:N1019)/7)*100</f>
        <v>0.50064490925603788</v>
      </c>
      <c r="K1020" s="5">
        <f t="shared" ref="K1020" si="4286">O1020-O1019</f>
        <v>32</v>
      </c>
      <c r="L1020" s="8">
        <f t="shared" ref="L1020" si="4287">SUM(K1014:K1020)/7</f>
        <v>26.285714285714285</v>
      </c>
      <c r="M1020" s="8">
        <f t="shared" ref="M1020" si="4288">O1020/(B1020/100000)</f>
        <v>100.33860935015743</v>
      </c>
      <c r="N1020" s="5">
        <v>484499</v>
      </c>
      <c r="O1020" s="18">
        <v>13121</v>
      </c>
    </row>
    <row r="1021" spans="1:15" x14ac:dyDescent="0.2">
      <c r="A1021" s="5" t="s">
        <v>10</v>
      </c>
      <c r="B1021" s="13">
        <v>13076721</v>
      </c>
      <c r="C1021" s="6">
        <f t="shared" si="3042"/>
        <v>44282</v>
      </c>
      <c r="D1021" s="5">
        <f t="shared" ref="D1021" si="4289">N1021-N1020</f>
        <v>3457</v>
      </c>
      <c r="E1021" s="13">
        <f t="shared" ref="E1021" si="4290">SUM(D1015:D1021)/7</f>
        <v>2533.7142857142858</v>
      </c>
      <c r="F1021" s="13">
        <f t="shared" ref="F1021" si="4291">SUM(D1017:D1021)/5</f>
        <v>2824.2</v>
      </c>
      <c r="G1021" s="13">
        <f t="shared" ref="G1021" si="4292">N1021/(B1021/100000)</f>
        <v>3731.4858977261961</v>
      </c>
      <c r="H1021" s="5">
        <f t="shared" si="3932"/>
        <v>378</v>
      </c>
      <c r="I1021" s="5">
        <f t="shared" si="3923"/>
        <v>374</v>
      </c>
      <c r="J1021" s="8">
        <f t="shared" ref="J1021" si="4293">E1021/(SUM(N1014:N1020)/7)*100</f>
        <v>0.53195286326567948</v>
      </c>
      <c r="K1021" s="5">
        <f t="shared" ref="K1021" si="4294">O1021-O1020</f>
        <v>11</v>
      </c>
      <c r="L1021" s="8">
        <f t="shared" ref="L1021" si="4295">SUM(K1015:K1021)/7</f>
        <v>23.714285714285715</v>
      </c>
      <c r="M1021" s="8">
        <f t="shared" ref="M1021" si="4296">O1021/(B1021/100000)</f>
        <v>100.42272829710139</v>
      </c>
      <c r="N1021" s="5">
        <v>487956</v>
      </c>
      <c r="O1021" s="18">
        <v>13132</v>
      </c>
    </row>
    <row r="1022" spans="1:15" x14ac:dyDescent="0.2">
      <c r="A1022" s="5" t="s">
        <v>10</v>
      </c>
      <c r="B1022" s="13">
        <v>13076721</v>
      </c>
      <c r="C1022" s="6">
        <f t="shared" si="3042"/>
        <v>44283</v>
      </c>
      <c r="D1022" s="5">
        <f t="shared" ref="D1022" si="4297">N1022-N1021</f>
        <v>2817</v>
      </c>
      <c r="E1022" s="13">
        <f t="shared" ref="E1022" si="4298">SUM(D1016:D1022)/7</f>
        <v>2620.8571428571427</v>
      </c>
      <c r="F1022" s="13">
        <f t="shared" ref="F1022" si="4299">SUM(D1018:D1022)/5</f>
        <v>3195.2</v>
      </c>
      <c r="G1022" s="13">
        <f t="shared" ref="G1022" si="4300">N1022/(B1022/100000)</f>
        <v>3753.0279953208451</v>
      </c>
      <c r="H1022" s="5">
        <f t="shared" si="3932"/>
        <v>379</v>
      </c>
      <c r="I1022" s="5">
        <f t="shared" si="3923"/>
        <v>375</v>
      </c>
      <c r="J1022" s="8">
        <f t="shared" ref="J1022" si="4301">E1022/(SUM(N1015:N1021)/7)*100</f>
        <v>0.54733691621323755</v>
      </c>
      <c r="K1022" s="5">
        <f t="shared" ref="K1022" si="4302">O1022-O1021</f>
        <v>10</v>
      </c>
      <c r="L1022" s="8">
        <f t="shared" ref="L1022" si="4303">SUM(K1016:K1022)/7</f>
        <v>24.285714285714285</v>
      </c>
      <c r="M1022" s="8">
        <f t="shared" ref="M1022" si="4304">O1022/(B1022/100000)</f>
        <v>100.49920006705044</v>
      </c>
      <c r="N1022" s="5">
        <v>490773</v>
      </c>
      <c r="O1022" s="18">
        <v>13142</v>
      </c>
    </row>
    <row r="1023" spans="1:15" x14ac:dyDescent="0.2">
      <c r="A1023" s="5" t="s">
        <v>10</v>
      </c>
      <c r="B1023" s="13">
        <v>13076721</v>
      </c>
      <c r="C1023" s="6">
        <f t="shared" si="3042"/>
        <v>44284</v>
      </c>
      <c r="D1023" s="5">
        <f t="shared" ref="D1023" si="4305">N1023-N1022</f>
        <v>1629</v>
      </c>
      <c r="E1023" s="13">
        <f t="shared" ref="E1023" si="4306">SUM(D1017:D1023)/7</f>
        <v>2652.4285714285716</v>
      </c>
      <c r="F1023" s="13">
        <f t="shared" ref="F1023" si="4307">SUM(D1019:D1023)/5</f>
        <v>2991.8</v>
      </c>
      <c r="G1023" s="13">
        <f t="shared" ref="G1023" si="4308">N1023/(B1023/100000)</f>
        <v>3765.4852466455463</v>
      </c>
      <c r="H1023" s="5">
        <f t="shared" si="3932"/>
        <v>380</v>
      </c>
      <c r="I1023" s="5">
        <f t="shared" si="3923"/>
        <v>376</v>
      </c>
      <c r="J1023" s="8">
        <f t="shared" ref="J1023" si="4309">E1023/(SUM(N1016:N1022)/7)*100</f>
        <v>0.5509148979352041</v>
      </c>
      <c r="K1023" s="5">
        <f t="shared" ref="K1023" si="4310">O1023-O1022</f>
        <v>6</v>
      </c>
      <c r="L1023" s="8">
        <f t="shared" ref="L1023" si="4311">SUM(K1017:K1023)/7</f>
        <v>25.142857142857142</v>
      </c>
      <c r="M1023" s="8">
        <f t="shared" ref="M1023" si="4312">O1023/(B1023/100000)</f>
        <v>100.54508312901987</v>
      </c>
      <c r="N1023" s="5">
        <v>492402</v>
      </c>
      <c r="O1023" s="18">
        <v>13148</v>
      </c>
    </row>
    <row r="1024" spans="1:15" x14ac:dyDescent="0.2">
      <c r="A1024" s="5" t="s">
        <v>10</v>
      </c>
      <c r="B1024" s="13">
        <v>13076721</v>
      </c>
      <c r="C1024" s="6">
        <f t="shared" si="3042"/>
        <v>44285</v>
      </c>
      <c r="D1024" s="5">
        <f t="shared" ref="D1024" si="4313">N1024-N1023</f>
        <v>1244</v>
      </c>
      <c r="E1024" s="13">
        <f t="shared" ref="E1024" si="4314">SUM(D1018:D1024)/7</f>
        <v>2692.7142857142858</v>
      </c>
      <c r="F1024" s="13">
        <f t="shared" ref="F1024" si="4315">SUM(D1020:D1024)/5</f>
        <v>2547.4</v>
      </c>
      <c r="G1024" s="13">
        <f t="shared" ref="G1024" si="4316">N1024/(B1024/100000)</f>
        <v>3774.9983348272094</v>
      </c>
      <c r="H1024" s="5">
        <f t="shared" si="3932"/>
        <v>381</v>
      </c>
      <c r="I1024" s="5">
        <f t="shared" si="3923"/>
        <v>377</v>
      </c>
      <c r="J1024" s="8">
        <f t="shared" ref="J1024" si="4317">E1024/(SUM(N1017:N1023)/7)*100</f>
        <v>0.55621803605369369</v>
      </c>
      <c r="K1024" s="5">
        <f t="shared" ref="K1024" si="4318">O1024-O1023</f>
        <v>46</v>
      </c>
      <c r="L1024" s="8">
        <f t="shared" ref="L1024" si="4319">SUM(K1018:K1024)/7</f>
        <v>24.857142857142858</v>
      </c>
      <c r="M1024" s="8">
        <f t="shared" ref="M1024" si="4320">O1024/(B1024/100000)</f>
        <v>100.89685327078554</v>
      </c>
      <c r="N1024" s="5">
        <v>493646</v>
      </c>
      <c r="O1024" s="18">
        <v>13194</v>
      </c>
    </row>
    <row r="1025" spans="1:15" x14ac:dyDescent="0.2">
      <c r="A1025" s="5" t="s">
        <v>10</v>
      </c>
      <c r="B1025" s="13">
        <v>13076721</v>
      </c>
      <c r="C1025" s="6">
        <f t="shared" si="3042"/>
        <v>44286</v>
      </c>
      <c r="D1025" s="5">
        <f t="shared" ref="D1025:D1026" si="4321">N1025-N1024</f>
        <v>2675</v>
      </c>
      <c r="E1025" s="13">
        <f t="shared" ref="E1025:E1026" si="4322">SUM(D1019:D1025)/7</f>
        <v>2696.8571428571427</v>
      </c>
      <c r="F1025" s="13">
        <f t="shared" ref="F1025:F1026" si="4323">SUM(D1021:D1025)/5</f>
        <v>2364.4</v>
      </c>
      <c r="G1025" s="13">
        <f t="shared" ref="G1025:G1026" si="4324">N1025/(B1025/100000)</f>
        <v>3795.4545332885818</v>
      </c>
      <c r="H1025" s="5">
        <f t="shared" si="3932"/>
        <v>382</v>
      </c>
      <c r="I1025" s="5">
        <f t="shared" si="3923"/>
        <v>378</v>
      </c>
      <c r="J1025" s="8">
        <f t="shared" ref="J1025:J1026" si="4325">E1025/(SUM(N1018:N1024)/7)*100</f>
        <v>0.55399239588358817</v>
      </c>
      <c r="K1025" s="5">
        <f t="shared" ref="K1025:K1026" si="4326">O1025-O1024</f>
        <v>45</v>
      </c>
      <c r="L1025" s="8">
        <f t="shared" ref="L1025:L1026" si="4327">SUM(K1019:K1025)/7</f>
        <v>24.857142857142858</v>
      </c>
      <c r="M1025" s="8">
        <f t="shared" ref="M1025:M1026" si="4328">O1025/(B1025/100000)</f>
        <v>101.24097623555629</v>
      </c>
      <c r="N1025" s="5">
        <v>496321</v>
      </c>
      <c r="O1025" s="18">
        <v>13239</v>
      </c>
    </row>
    <row r="1026" spans="1:15" x14ac:dyDescent="0.2">
      <c r="A1026" s="5" t="s">
        <v>10</v>
      </c>
      <c r="B1026" s="13">
        <v>13076721</v>
      </c>
      <c r="C1026" s="6">
        <f t="shared" si="3042"/>
        <v>44287</v>
      </c>
      <c r="D1026" s="5">
        <f t="shared" si="4321"/>
        <v>4228</v>
      </c>
      <c r="E1026" s="13">
        <f t="shared" si="4322"/>
        <v>2805.7142857142858</v>
      </c>
      <c r="F1026" s="13">
        <f t="shared" si="4323"/>
        <v>2518.6</v>
      </c>
      <c r="G1026" s="13">
        <f t="shared" si="4324"/>
        <v>3827.7867976230432</v>
      </c>
      <c r="H1026" s="5">
        <f t="shared" si="3932"/>
        <v>383</v>
      </c>
      <c r="I1026" s="5">
        <f t="shared" si="3923"/>
        <v>379</v>
      </c>
      <c r="J1026" s="8">
        <f t="shared" si="4325"/>
        <v>0.57317862569042632</v>
      </c>
      <c r="K1026" s="5">
        <f t="shared" si="4326"/>
        <v>24</v>
      </c>
      <c r="L1026" s="8">
        <f t="shared" si="4327"/>
        <v>24.857142857142858</v>
      </c>
      <c r="M1026" s="8">
        <f t="shared" si="4328"/>
        <v>101.42450848343402</v>
      </c>
      <c r="N1026" s="5">
        <v>500549</v>
      </c>
      <c r="O1026" s="18">
        <v>13263</v>
      </c>
    </row>
    <row r="1027" spans="1:15" x14ac:dyDescent="0.2">
      <c r="A1027" s="5" t="s">
        <v>10</v>
      </c>
      <c r="B1027" s="13">
        <v>13076721</v>
      </c>
      <c r="C1027" s="6">
        <f t="shared" si="3042"/>
        <v>44288</v>
      </c>
      <c r="D1027" s="5">
        <f t="shared" ref="D1027" si="4329">N1027-N1026</f>
        <v>3348</v>
      </c>
      <c r="E1027" s="13">
        <f t="shared" ref="E1027" si="4330">SUM(D1021:D1027)/7</f>
        <v>2771.1428571428573</v>
      </c>
      <c r="F1027" s="13">
        <f t="shared" ref="F1027" si="4331">SUM(D1023:D1027)/5</f>
        <v>2624.8</v>
      </c>
      <c r="G1027" s="13">
        <f t="shared" ref="G1027" si="4332">N1027/(B1027/100000)</f>
        <v>3853.3895462019873</v>
      </c>
      <c r="H1027" s="5">
        <f t="shared" si="3932"/>
        <v>384</v>
      </c>
      <c r="I1027" s="5">
        <f t="shared" si="3923"/>
        <v>380</v>
      </c>
      <c r="J1027" s="8">
        <f t="shared" ref="J1027" si="4333">E1027/(SUM(N1020:N1026)/7)*100</f>
        <v>0.56288967443631233</v>
      </c>
      <c r="K1027" s="5">
        <f t="shared" ref="K1027" si="4334">O1027-O1026</f>
        <v>28</v>
      </c>
      <c r="L1027" s="8">
        <f t="shared" ref="L1027" si="4335">SUM(K1021:K1027)/7</f>
        <v>24.285714285714285</v>
      </c>
      <c r="M1027" s="8">
        <f t="shared" ref="M1027" si="4336">O1027/(B1027/100000)</f>
        <v>101.63862943929139</v>
      </c>
      <c r="N1027" s="5">
        <v>503897</v>
      </c>
      <c r="O1027" s="18">
        <v>13291</v>
      </c>
    </row>
    <row r="1028" spans="1:15" x14ac:dyDescent="0.2">
      <c r="A1028" s="5" t="s">
        <v>10</v>
      </c>
      <c r="B1028" s="13">
        <v>13076721</v>
      </c>
      <c r="C1028" s="6">
        <f t="shared" si="3042"/>
        <v>44289</v>
      </c>
      <c r="D1028" s="5">
        <f t="shared" ref="D1028" si="4337">N1028-N1027</f>
        <v>2889</v>
      </c>
      <c r="E1028" s="13">
        <f t="shared" ref="E1028" si="4338">SUM(D1022:D1028)/7</f>
        <v>2690</v>
      </c>
      <c r="F1028" s="13">
        <f t="shared" ref="F1028" si="4339">SUM(D1024:D1028)/5</f>
        <v>2876.8</v>
      </c>
      <c r="G1028" s="13">
        <f t="shared" ref="G1028" si="4340">N1028/(B1028/100000)</f>
        <v>3875.4822405402697</v>
      </c>
      <c r="H1028" s="5">
        <f t="shared" si="3932"/>
        <v>385</v>
      </c>
      <c r="I1028" s="5">
        <f t="shared" si="3923"/>
        <v>381</v>
      </c>
      <c r="J1028" s="8">
        <f t="shared" ref="J1028" si="4341">E1028/(SUM(N1021:N1027)/7)*100</f>
        <v>0.5433490384193651</v>
      </c>
      <c r="K1028" s="5">
        <f t="shared" ref="K1028" si="4342">O1028-O1027</f>
        <v>11</v>
      </c>
      <c r="L1028" s="8">
        <f t="shared" ref="L1028" si="4343">SUM(K1022:K1028)/7</f>
        <v>24.285714285714285</v>
      </c>
      <c r="M1028" s="8">
        <f t="shared" ref="M1028" si="4344">O1028/(B1028/100000)</f>
        <v>101.72274838623535</v>
      </c>
      <c r="N1028" s="5">
        <v>506786</v>
      </c>
      <c r="O1028" s="18">
        <v>13302</v>
      </c>
    </row>
    <row r="1029" spans="1:15" x14ac:dyDescent="0.2">
      <c r="A1029" s="5" t="s">
        <v>10</v>
      </c>
      <c r="B1029" s="13">
        <v>13076721</v>
      </c>
      <c r="C1029" s="6">
        <f t="shared" si="3042"/>
        <v>44290</v>
      </c>
      <c r="D1029" s="5">
        <f t="shared" ref="D1029" si="4345">N1029-N1028</f>
        <v>1961</v>
      </c>
      <c r="E1029" s="13">
        <f t="shared" ref="E1029" si="4346">SUM(D1023:D1029)/7</f>
        <v>2567.7142857142858</v>
      </c>
      <c r="F1029" s="13">
        <f t="shared" ref="F1029" si="4347">SUM(D1025:D1029)/5</f>
        <v>3020.2</v>
      </c>
      <c r="G1029" s="13">
        <f t="shared" ref="G1029" si="4348">N1029/(B1029/100000)</f>
        <v>3890.4783546272797</v>
      </c>
      <c r="H1029" s="5">
        <f t="shared" si="3932"/>
        <v>386</v>
      </c>
      <c r="I1029" s="5">
        <f t="shared" si="3923"/>
        <v>382</v>
      </c>
      <c r="J1029" s="8">
        <f t="shared" ref="J1029" si="4349">E1029/(SUM(N1022:N1028)/7)*100</f>
        <v>0.51584588795577058</v>
      </c>
      <c r="K1029" s="5">
        <f t="shared" ref="K1029" si="4350">O1029-O1028</f>
        <v>10</v>
      </c>
      <c r="L1029" s="8">
        <f t="shared" ref="L1029" si="4351">SUM(K1023:K1029)/7</f>
        <v>24.285714285714285</v>
      </c>
      <c r="M1029" s="8">
        <f t="shared" ref="M1029" si="4352">O1029/(B1029/100000)</f>
        <v>101.7992201561844</v>
      </c>
      <c r="N1029" s="5">
        <v>508747</v>
      </c>
      <c r="O1029" s="18">
        <v>13312</v>
      </c>
    </row>
    <row r="1030" spans="1:15" x14ac:dyDescent="0.2">
      <c r="A1030" s="5" t="s">
        <v>10</v>
      </c>
      <c r="B1030" s="13">
        <v>13076721</v>
      </c>
      <c r="C1030" s="6">
        <f t="shared" si="3042"/>
        <v>44291</v>
      </c>
      <c r="D1030" s="5">
        <f t="shared" ref="D1030" si="4353">N1030-N1029</f>
        <v>1553</v>
      </c>
      <c r="E1030" s="13">
        <f t="shared" ref="E1030" si="4354">SUM(D1024:D1030)/7</f>
        <v>2556.8571428571427</v>
      </c>
      <c r="F1030" s="13">
        <f t="shared" ref="F1030" si="4355">SUM(D1026:D1030)/5</f>
        <v>2795.8</v>
      </c>
      <c r="G1030" s="13">
        <f t="shared" ref="G1030" si="4356">N1030/(B1030/100000)</f>
        <v>3902.3544205003682</v>
      </c>
      <c r="H1030" s="5">
        <f t="shared" si="3932"/>
        <v>387</v>
      </c>
      <c r="I1030" s="5">
        <f t="shared" si="3923"/>
        <v>383</v>
      </c>
      <c r="J1030" s="8">
        <f t="shared" ref="J1030" si="4357">E1030/(SUM(N1023:N1029)/7)*100</f>
        <v>0.51102860138398576</v>
      </c>
      <c r="K1030" s="5">
        <f t="shared" ref="K1030" si="4358">O1030-O1029</f>
        <v>11</v>
      </c>
      <c r="L1030" s="8">
        <f t="shared" ref="L1030" si="4359">SUM(K1024:K1030)/7</f>
        <v>25</v>
      </c>
      <c r="M1030" s="8">
        <f t="shared" ref="M1030" si="4360">O1030/(B1030/100000)</f>
        <v>101.88333910312838</v>
      </c>
      <c r="N1030" s="5">
        <v>510300</v>
      </c>
      <c r="O1030" s="18">
        <v>13323</v>
      </c>
    </row>
    <row r="1031" spans="1:15" x14ac:dyDescent="0.2">
      <c r="A1031" s="5" t="s">
        <v>10</v>
      </c>
      <c r="B1031" s="13">
        <v>13076721</v>
      </c>
      <c r="C1031" s="6">
        <f t="shared" si="3042"/>
        <v>44292</v>
      </c>
      <c r="D1031" s="5">
        <f t="shared" ref="D1031" si="4361">N1031-N1030</f>
        <v>893</v>
      </c>
      <c r="E1031" s="13">
        <f t="shared" ref="E1031" si="4362">SUM(D1025:D1031)/7</f>
        <v>2506.7142857142858</v>
      </c>
      <c r="F1031" s="13">
        <f t="shared" ref="F1031" si="4363">SUM(D1027:D1031)/5</f>
        <v>2128.8000000000002</v>
      </c>
      <c r="G1031" s="13">
        <f t="shared" ref="G1031" si="4364">N1031/(B1031/100000)</f>
        <v>3909.1833495568189</v>
      </c>
      <c r="H1031" s="5">
        <f t="shared" si="3932"/>
        <v>388</v>
      </c>
      <c r="I1031" s="5">
        <f t="shared" si="3923"/>
        <v>384</v>
      </c>
      <c r="J1031" s="8">
        <f t="shared" ref="J1031" si="4365">E1031/(SUM(N1024:N1030)/7)*100</f>
        <v>0.49845948266115492</v>
      </c>
      <c r="K1031" s="5">
        <f t="shared" ref="K1031" si="4366">O1031-O1030</f>
        <v>20</v>
      </c>
      <c r="L1031" s="8">
        <f t="shared" ref="L1031" si="4367">SUM(K1025:K1031)/7</f>
        <v>21.285714285714285</v>
      </c>
      <c r="M1031" s="8">
        <f t="shared" ref="M1031" si="4368">O1031/(B1031/100000)</f>
        <v>102.03628264302648</v>
      </c>
      <c r="N1031" s="5">
        <v>511193</v>
      </c>
      <c r="O1031" s="18">
        <v>13343</v>
      </c>
    </row>
    <row r="1032" spans="1:15" x14ac:dyDescent="0.2">
      <c r="A1032" s="5" t="s">
        <v>10</v>
      </c>
      <c r="B1032" s="13">
        <v>13076721</v>
      </c>
      <c r="C1032" s="6">
        <f t="shared" si="3042"/>
        <v>44293</v>
      </c>
      <c r="D1032" s="5">
        <f t="shared" ref="D1032" si="4369">N1032-N1031</f>
        <v>2280</v>
      </c>
      <c r="E1032" s="13">
        <f t="shared" ref="E1032" si="4370">SUM(D1026:D1032)/7</f>
        <v>2450.2857142857142</v>
      </c>
      <c r="F1032" s="13">
        <f t="shared" ref="F1032" si="4371">SUM(D1028:D1032)/5</f>
        <v>1915.2</v>
      </c>
      <c r="G1032" s="13">
        <f t="shared" ref="G1032" si="4372">N1032/(B1032/100000)</f>
        <v>3926.6189131052042</v>
      </c>
      <c r="H1032" s="5">
        <f t="shared" si="3932"/>
        <v>389</v>
      </c>
      <c r="I1032" s="5">
        <f t="shared" si="3923"/>
        <v>385</v>
      </c>
      <c r="J1032" s="8">
        <f t="shared" ref="J1032" si="4373">E1032/(SUM(N1025:N1031)/7)*100</f>
        <v>0.48482203452830619</v>
      </c>
      <c r="K1032" s="5">
        <f t="shared" ref="K1032" si="4374">O1032-O1031</f>
        <v>44</v>
      </c>
      <c r="L1032" s="8">
        <f t="shared" ref="L1032" si="4375">SUM(K1026:K1032)/7</f>
        <v>21.142857142857142</v>
      </c>
      <c r="M1032" s="8">
        <f t="shared" ref="M1032" si="4376">O1032/(B1032/100000)</f>
        <v>102.37275843080234</v>
      </c>
      <c r="N1032" s="5">
        <v>513473</v>
      </c>
      <c r="O1032" s="18">
        <v>13387</v>
      </c>
    </row>
    <row r="1033" spans="1:15" x14ac:dyDescent="0.2">
      <c r="A1033" s="5" t="s">
        <v>10</v>
      </c>
      <c r="B1033" s="13">
        <v>13076721</v>
      </c>
      <c r="C1033" s="6">
        <f t="shared" si="3042"/>
        <v>44294</v>
      </c>
      <c r="D1033" s="5">
        <f t="shared" ref="D1033" si="4377">N1033-N1032</f>
        <v>3863</v>
      </c>
      <c r="E1033" s="13">
        <f t="shared" ref="E1033" si="4378">SUM(D1027:D1033)/7</f>
        <v>2398.1428571428573</v>
      </c>
      <c r="F1033" s="13">
        <f t="shared" ref="F1033" si="4379">SUM(D1029:D1033)/5</f>
        <v>2110</v>
      </c>
      <c r="G1033" s="13">
        <f t="shared" ref="G1033" si="4380">N1033/(B1033/100000)</f>
        <v>3956.1599578365249</v>
      </c>
      <c r="H1033" s="5">
        <f t="shared" si="3932"/>
        <v>390</v>
      </c>
      <c r="I1033" s="5">
        <f t="shared" si="3923"/>
        <v>386</v>
      </c>
      <c r="J1033" s="8">
        <f t="shared" ref="J1033" si="4381">E1033/(SUM(N1026:N1032)/7)*100</f>
        <v>0.47221546324907987</v>
      </c>
      <c r="K1033" s="5">
        <f t="shared" ref="K1033" si="4382">O1033-O1032</f>
        <v>31</v>
      </c>
      <c r="L1033" s="8">
        <f t="shared" ref="L1033" si="4383">SUM(K1027:K1033)/7</f>
        <v>22.142857142857142</v>
      </c>
      <c r="M1033" s="8">
        <f t="shared" ref="M1033" si="4384">O1033/(B1033/100000)</f>
        <v>102.60982091764441</v>
      </c>
      <c r="N1033" s="5">
        <v>517336</v>
      </c>
      <c r="O1033" s="18">
        <v>13418</v>
      </c>
    </row>
    <row r="1034" spans="1:15" x14ac:dyDescent="0.2">
      <c r="A1034" s="5" t="s">
        <v>10</v>
      </c>
      <c r="B1034" s="13">
        <v>13076721</v>
      </c>
      <c r="C1034" s="6">
        <f t="shared" si="3042"/>
        <v>44295</v>
      </c>
      <c r="D1034" s="5">
        <f t="shared" ref="D1034" si="4385">N1034-N1033</f>
        <v>4553</v>
      </c>
      <c r="E1034" s="13">
        <f t="shared" ref="E1034" si="4386">SUM(D1028:D1034)/7</f>
        <v>2570.2857142857142</v>
      </c>
      <c r="F1034" s="13">
        <f t="shared" ref="F1034" si="4387">SUM(D1030:D1034)/5</f>
        <v>2628.4</v>
      </c>
      <c r="G1034" s="13">
        <f t="shared" ref="G1034" si="4388">N1034/(B1034/100000)</f>
        <v>3990.9775546943301</v>
      </c>
      <c r="H1034" s="5">
        <f t="shared" si="3932"/>
        <v>391</v>
      </c>
      <c r="I1034" s="5">
        <f t="shared" si="3923"/>
        <v>387</v>
      </c>
      <c r="J1034" s="8">
        <f t="shared" ref="J1034" si="4389">E1034/(SUM(N1027:N1033)/7)*100</f>
        <v>0.50373320282708778</v>
      </c>
      <c r="K1034" s="5">
        <f t="shared" ref="K1034" si="4390">O1034-O1033</f>
        <v>35</v>
      </c>
      <c r="L1034" s="8">
        <f t="shared" ref="L1034" si="4391">SUM(K1028:K1034)/7</f>
        <v>23.142857142857142</v>
      </c>
      <c r="M1034" s="8">
        <f t="shared" ref="M1034" si="4392">O1034/(B1034/100000)</f>
        <v>102.87747211246611</v>
      </c>
      <c r="N1034" s="5">
        <v>521889</v>
      </c>
      <c r="O1034" s="18">
        <v>13453</v>
      </c>
    </row>
    <row r="1035" spans="1:15" x14ac:dyDescent="0.2">
      <c r="A1035" s="5" t="s">
        <v>10</v>
      </c>
      <c r="B1035" s="13">
        <v>13076721</v>
      </c>
      <c r="C1035" s="6">
        <f t="shared" si="3042"/>
        <v>44296</v>
      </c>
      <c r="D1035" s="5">
        <f t="shared" ref="D1035" si="4393">N1035-N1034</f>
        <v>3853</v>
      </c>
      <c r="E1035" s="13">
        <f t="shared" ref="E1035" si="4394">SUM(D1029:D1035)/7</f>
        <v>2708</v>
      </c>
      <c r="F1035" s="13">
        <f t="shared" ref="F1035" si="4395">SUM(D1031:D1035)/5</f>
        <v>3088.4</v>
      </c>
      <c r="G1035" s="13">
        <f t="shared" ref="G1035" si="4396">N1035/(B1035/100000)</f>
        <v>4020.4421276557018</v>
      </c>
      <c r="H1035" s="5">
        <f t="shared" si="3932"/>
        <v>392</v>
      </c>
      <c r="I1035" s="5">
        <f t="shared" si="3923"/>
        <v>388</v>
      </c>
      <c r="J1035" s="8">
        <f t="shared" ref="J1035" si="4397">E1035/(SUM(N1028:N1034)/7)*100</f>
        <v>0.52806288171458304</v>
      </c>
      <c r="K1035" s="5">
        <f t="shared" ref="K1035" si="4398">O1035-O1034</f>
        <v>26</v>
      </c>
      <c r="L1035" s="8">
        <f t="shared" ref="L1035" si="4399">SUM(K1029:K1035)/7</f>
        <v>25.285714285714285</v>
      </c>
      <c r="M1035" s="8">
        <f t="shared" ref="M1035" si="4400">O1035/(B1035/100000)</f>
        <v>103.07629871433366</v>
      </c>
      <c r="N1035" s="5">
        <v>525742</v>
      </c>
      <c r="O1035" s="18">
        <v>13479</v>
      </c>
    </row>
    <row r="1036" spans="1:15" x14ac:dyDescent="0.2">
      <c r="A1036" s="5" t="s">
        <v>10</v>
      </c>
      <c r="B1036" s="13">
        <v>13076721</v>
      </c>
      <c r="C1036" s="6">
        <f t="shared" si="3042"/>
        <v>44297</v>
      </c>
      <c r="D1036" s="5">
        <f t="shared" ref="D1036" si="4401">N1036-N1035</f>
        <v>1826</v>
      </c>
      <c r="E1036" s="13">
        <f t="shared" ref="E1036" si="4402">SUM(D1030:D1036)/7</f>
        <v>2688.7142857142858</v>
      </c>
      <c r="F1036" s="13">
        <f t="shared" ref="F1036" si="4403">SUM(D1032:D1036)/5</f>
        <v>3275</v>
      </c>
      <c r="G1036" s="13">
        <f t="shared" ref="G1036" si="4404">N1036/(B1036/100000)</f>
        <v>4034.4058728483997</v>
      </c>
      <c r="H1036" s="5">
        <f t="shared" si="3932"/>
        <v>393</v>
      </c>
      <c r="I1036" s="5">
        <f t="shared" si="3923"/>
        <v>389</v>
      </c>
      <c r="J1036" s="8">
        <f t="shared" ref="J1036" si="4405">E1036/(SUM(N1029:N1035)/7)*100</f>
        <v>0.52154804526863019</v>
      </c>
      <c r="K1036" s="5">
        <f t="shared" ref="K1036" si="4406">O1036-O1035</f>
        <v>12</v>
      </c>
      <c r="L1036" s="8">
        <f t="shared" ref="L1036" si="4407">SUM(K1030:K1036)/7</f>
        <v>25.571428571428573</v>
      </c>
      <c r="M1036" s="8">
        <f t="shared" ref="M1036" si="4408">O1036/(B1036/100000)</f>
        <v>103.16806483827253</v>
      </c>
      <c r="N1036" s="5">
        <v>527568</v>
      </c>
      <c r="O1036" s="18">
        <v>13491</v>
      </c>
    </row>
    <row r="1037" spans="1:15" x14ac:dyDescent="0.2">
      <c r="A1037" s="5" t="s">
        <v>10</v>
      </c>
      <c r="B1037" s="13">
        <v>13076721</v>
      </c>
      <c r="C1037" s="6">
        <f t="shared" si="3042"/>
        <v>44298</v>
      </c>
      <c r="D1037" s="5">
        <f t="shared" ref="D1037" si="4409">N1037-N1036</f>
        <v>3296</v>
      </c>
      <c r="E1037" s="13">
        <f t="shared" ref="E1037" si="4410">SUM(D1031:D1037)/7</f>
        <v>2937.7142857142858</v>
      </c>
      <c r="F1037" s="13">
        <f t="shared" ref="F1037" si="4411">SUM(D1033:D1037)/5</f>
        <v>3478.2</v>
      </c>
      <c r="G1037" s="13">
        <f t="shared" ref="G1037" si="4412">N1037/(B1037/100000)</f>
        <v>4059.6109682236088</v>
      </c>
      <c r="H1037" s="5">
        <f t="shared" si="3932"/>
        <v>394</v>
      </c>
      <c r="I1037" s="5">
        <f t="shared" si="3923"/>
        <v>390</v>
      </c>
      <c r="J1037" s="8">
        <f t="shared" ref="J1037" si="4413">E1037/(SUM(N1030:N1036)/7)*100</f>
        <v>0.56689164248335155</v>
      </c>
      <c r="K1037" s="5">
        <f t="shared" ref="K1037" si="4414">O1037-O1036</f>
        <v>23</v>
      </c>
      <c r="L1037" s="8">
        <f t="shared" ref="L1037" si="4415">SUM(K1031:K1037)/7</f>
        <v>27.285714285714285</v>
      </c>
      <c r="M1037" s="8">
        <f t="shared" ref="M1037" si="4416">O1037/(B1037/100000)</f>
        <v>103.34394990915536</v>
      </c>
      <c r="N1037" s="5">
        <v>530864</v>
      </c>
      <c r="O1037" s="18">
        <v>13514</v>
      </c>
    </row>
    <row r="1038" spans="1:15" x14ac:dyDescent="0.2">
      <c r="A1038" s="5" t="s">
        <v>10</v>
      </c>
      <c r="B1038" s="13">
        <v>13076721</v>
      </c>
      <c r="C1038" s="6">
        <f t="shared" si="3042"/>
        <v>44299</v>
      </c>
      <c r="D1038" s="5">
        <f t="shared" ref="D1038" si="4417">N1038-N1037</f>
        <v>1868</v>
      </c>
      <c r="E1038" s="13">
        <f t="shared" ref="E1038" si="4418">SUM(D1032:D1038)/7</f>
        <v>3077</v>
      </c>
      <c r="F1038" s="13">
        <f t="shared" ref="F1038" si="4419">SUM(D1034:D1038)/5</f>
        <v>3079.2</v>
      </c>
      <c r="G1038" s="13">
        <f t="shared" ref="G1038" si="4420">N1038/(B1038/100000)</f>
        <v>4073.8958948500926</v>
      </c>
      <c r="H1038" s="5">
        <f t="shared" si="3932"/>
        <v>395</v>
      </c>
      <c r="I1038" s="5">
        <f t="shared" si="3923"/>
        <v>391</v>
      </c>
      <c r="J1038" s="8">
        <f t="shared" ref="J1038" si="4421">E1038/(SUM(N1031:N1037)/7)*100</f>
        <v>0.59042259389566798</v>
      </c>
      <c r="K1038" s="5">
        <f t="shared" ref="K1038" si="4422">O1038-O1037</f>
        <v>48</v>
      </c>
      <c r="L1038" s="8">
        <f t="shared" ref="L1038" si="4423">SUM(K1032:K1038)/7</f>
        <v>31.285714285714285</v>
      </c>
      <c r="M1038" s="8">
        <f t="shared" ref="M1038" si="4424">O1038/(B1038/100000)</f>
        <v>103.71101440491083</v>
      </c>
      <c r="N1038" s="5">
        <v>532732</v>
      </c>
      <c r="O1038" s="18">
        <v>13562</v>
      </c>
    </row>
    <row r="1039" spans="1:15" x14ac:dyDescent="0.2">
      <c r="A1039" s="5" t="s">
        <v>10</v>
      </c>
      <c r="B1039" s="13">
        <v>13076721</v>
      </c>
      <c r="C1039" s="6">
        <f t="shared" si="3042"/>
        <v>44300</v>
      </c>
      <c r="D1039" s="5">
        <f t="shared" ref="D1039" si="4425">N1039-N1038</f>
        <v>4083</v>
      </c>
      <c r="E1039" s="13">
        <f t="shared" ref="E1039" si="4426">SUM(D1033:D1039)/7</f>
        <v>3334.5714285714284</v>
      </c>
      <c r="F1039" s="13">
        <f t="shared" ref="F1039" si="4427">SUM(D1035:D1039)/5</f>
        <v>2985.2</v>
      </c>
      <c r="G1039" s="13">
        <f t="shared" ref="G1039" si="4428">N1039/(B1039/100000)</f>
        <v>4105.1193185202928</v>
      </c>
      <c r="H1039" s="5">
        <f t="shared" si="3932"/>
        <v>396</v>
      </c>
      <c r="I1039" s="5">
        <f t="shared" si="3923"/>
        <v>392</v>
      </c>
      <c r="J1039" s="8">
        <f t="shared" ref="J1039" si="4429">E1039/(SUM(N1032:N1038)/7)*100</f>
        <v>0.63609043373617424</v>
      </c>
      <c r="K1039" s="5">
        <f t="shared" ref="K1039" si="4430">O1039-O1038</f>
        <v>44</v>
      </c>
      <c r="L1039" s="8">
        <f t="shared" ref="L1039" si="4431">SUM(K1033:K1039)/7</f>
        <v>31.285714285714285</v>
      </c>
      <c r="M1039" s="8">
        <f t="shared" ref="M1039" si="4432">O1039/(B1039/100000)</f>
        <v>104.04749019268668</v>
      </c>
      <c r="N1039" s="5">
        <v>536815</v>
      </c>
      <c r="O1039" s="18">
        <v>13606</v>
      </c>
    </row>
    <row r="1040" spans="1:15" x14ac:dyDescent="0.2">
      <c r="A1040" s="5" t="s">
        <v>10</v>
      </c>
      <c r="B1040" s="13">
        <v>13076721</v>
      </c>
      <c r="C1040" s="6">
        <f t="shared" si="3042"/>
        <v>44301</v>
      </c>
      <c r="D1040" s="5">
        <f t="shared" ref="D1040" si="4433">N1040-N1039</f>
        <v>5096</v>
      </c>
      <c r="E1040" s="13">
        <f t="shared" ref="E1040" si="4434">SUM(D1034:D1040)/7</f>
        <v>3510.7142857142858</v>
      </c>
      <c r="F1040" s="13">
        <f t="shared" ref="F1040" si="4435">SUM(D1036:D1040)/5</f>
        <v>3233.8</v>
      </c>
      <c r="G1040" s="13">
        <f t="shared" ref="G1040" si="4436">N1040/(B1040/100000)</f>
        <v>4144.0893324863318</v>
      </c>
      <c r="H1040" s="5">
        <f t="shared" si="3932"/>
        <v>397</v>
      </c>
      <c r="I1040" s="5">
        <f t="shared" si="3923"/>
        <v>393</v>
      </c>
      <c r="J1040" s="8">
        <f t="shared" ref="J1040" si="4437">E1040/(SUM(N1033:N1039)/7)*100</f>
        <v>0.66545787563641601</v>
      </c>
      <c r="K1040" s="5">
        <f t="shared" ref="K1040" si="4438">O1040-O1039</f>
        <v>51</v>
      </c>
      <c r="L1040" s="8">
        <f t="shared" ref="L1040" si="4439">SUM(K1034:K1040)/7</f>
        <v>34.142857142857146</v>
      </c>
      <c r="M1040" s="8">
        <f t="shared" ref="M1040" si="4440">O1040/(B1040/100000)</f>
        <v>104.43749621942686</v>
      </c>
      <c r="N1040" s="5">
        <v>541911</v>
      </c>
      <c r="O1040" s="18">
        <v>13657</v>
      </c>
    </row>
    <row r="1041" spans="1:15" x14ac:dyDescent="0.2">
      <c r="A1041" s="5" t="s">
        <v>10</v>
      </c>
      <c r="B1041" s="13">
        <v>13076721</v>
      </c>
      <c r="C1041" s="6">
        <f t="shared" si="3042"/>
        <v>44302</v>
      </c>
      <c r="D1041" s="5">
        <f t="shared" ref="D1041" si="4441">N1041-N1040</f>
        <v>4769</v>
      </c>
      <c r="E1041" s="13">
        <f t="shared" ref="E1041" si="4442">SUM(D1035:D1041)/7</f>
        <v>3541.5714285714284</v>
      </c>
      <c r="F1041" s="13">
        <f t="shared" ref="F1041" si="4443">SUM(D1037:D1041)/5</f>
        <v>3822.4</v>
      </c>
      <c r="G1041" s="13">
        <f t="shared" ref="G1041" si="4444">N1041/(B1041/100000)</f>
        <v>4180.5587195750368</v>
      </c>
      <c r="H1041" s="5">
        <f t="shared" si="3932"/>
        <v>398</v>
      </c>
      <c r="I1041" s="5">
        <f t="shared" si="3923"/>
        <v>394</v>
      </c>
      <c r="J1041" s="8">
        <f t="shared" ref="J1041" si="4445">E1041/(SUM(N1034:N1040)/7)*100</f>
        <v>0.66686913133779213</v>
      </c>
      <c r="K1041" s="5">
        <f t="shared" ref="K1041" si="4446">O1041-O1040</f>
        <v>27</v>
      </c>
      <c r="L1041" s="8">
        <f t="shared" ref="L1041" si="4447">SUM(K1035:K1041)/7</f>
        <v>33</v>
      </c>
      <c r="M1041" s="8">
        <f t="shared" ref="M1041" si="4448">O1041/(B1041/100000)</f>
        <v>104.64396999828932</v>
      </c>
      <c r="N1041" s="5">
        <v>546680</v>
      </c>
      <c r="O1041" s="18">
        <v>13684</v>
      </c>
    </row>
    <row r="1042" spans="1:15" x14ac:dyDescent="0.2">
      <c r="A1042" s="5" t="s">
        <v>10</v>
      </c>
      <c r="B1042" s="13">
        <v>13076721</v>
      </c>
      <c r="C1042" s="6">
        <f t="shared" si="3042"/>
        <v>44303</v>
      </c>
      <c r="D1042" s="5">
        <f t="shared" ref="D1042" si="4449">N1042-N1041</f>
        <v>3952</v>
      </c>
      <c r="E1042" s="13">
        <f t="shared" ref="E1042" si="4450">SUM(D1036:D1042)/7</f>
        <v>3555.7142857142858</v>
      </c>
      <c r="F1042" s="13">
        <f t="shared" ref="F1042" si="4451">SUM(D1038:D1042)/5</f>
        <v>3953.6</v>
      </c>
      <c r="G1042" s="13">
        <f t="shared" ref="G1042" si="4452">N1042/(B1042/100000)</f>
        <v>4210.7803630589042</v>
      </c>
      <c r="H1042" s="5">
        <f t="shared" si="3932"/>
        <v>399</v>
      </c>
      <c r="I1042" s="5">
        <f t="shared" si="3923"/>
        <v>395</v>
      </c>
      <c r="J1042" s="8">
        <f t="shared" ref="J1042" si="4453">E1042/(SUM(N1035:N1041)/7)*100</f>
        <v>0.66509687059764133</v>
      </c>
      <c r="K1042" s="5">
        <f t="shared" ref="K1042" si="4454">O1042-O1041</f>
        <v>31</v>
      </c>
      <c r="L1042" s="8">
        <f t="shared" ref="L1042" si="4455">SUM(K1036:K1042)/7</f>
        <v>33.714285714285715</v>
      </c>
      <c r="M1042" s="8">
        <f t="shared" ref="M1042" si="4456">O1042/(B1042/100000)</f>
        <v>104.8810324851314</v>
      </c>
      <c r="N1042" s="5">
        <v>550632</v>
      </c>
      <c r="O1042" s="18">
        <v>13715</v>
      </c>
    </row>
    <row r="1043" spans="1:15" x14ac:dyDescent="0.2">
      <c r="A1043" s="5" t="s">
        <v>10</v>
      </c>
      <c r="B1043" s="13">
        <v>13076721</v>
      </c>
      <c r="C1043" s="6">
        <f t="shared" si="3042"/>
        <v>44304</v>
      </c>
      <c r="D1043" s="5">
        <f t="shared" ref="D1043" si="4457">N1043-N1042</f>
        <v>3367</v>
      </c>
      <c r="E1043" s="13">
        <f t="shared" ref="E1043" si="4458">SUM(D1037:D1043)/7</f>
        <v>3775.8571428571427</v>
      </c>
      <c r="F1043" s="13">
        <f t="shared" ref="F1043" si="4459">SUM(D1039:D1043)/5</f>
        <v>4253.3999999999996</v>
      </c>
      <c r="G1043" s="13">
        <f t="shared" ref="G1043" si="4460">N1043/(B1043/100000)</f>
        <v>4236.5284080007514</v>
      </c>
      <c r="H1043" s="5">
        <f t="shared" si="3932"/>
        <v>400</v>
      </c>
      <c r="I1043" s="5">
        <f t="shared" si="3923"/>
        <v>396</v>
      </c>
      <c r="J1043" s="8">
        <f t="shared" ref="J1043" si="4461">E1043/(SUM(N1036:N1042)/7)*100</f>
        <v>0.70160824930545262</v>
      </c>
      <c r="K1043" s="5">
        <f t="shared" ref="K1043" si="4462">O1043-O1042</f>
        <v>10</v>
      </c>
      <c r="L1043" s="8">
        <f t="shared" ref="L1043" si="4463">SUM(K1037:K1043)/7</f>
        <v>33.428571428571431</v>
      </c>
      <c r="M1043" s="8">
        <f t="shared" ref="M1043" si="4464">O1043/(B1043/100000)</f>
        <v>104.95750425508045</v>
      </c>
      <c r="N1043" s="5">
        <v>553999</v>
      </c>
      <c r="O1043" s="18">
        <v>13725</v>
      </c>
    </row>
    <row r="1044" spans="1:15" x14ac:dyDescent="0.2">
      <c r="A1044" s="5" t="s">
        <v>10</v>
      </c>
      <c r="B1044" s="13">
        <v>13076721</v>
      </c>
      <c r="C1044" s="6">
        <f t="shared" si="3042"/>
        <v>44305</v>
      </c>
      <c r="D1044" s="5">
        <f t="shared" ref="D1044" si="4465">N1044-N1043</f>
        <v>2151</v>
      </c>
      <c r="E1044" s="13">
        <f t="shared" ref="E1044" si="4466">SUM(D1038:D1044)/7</f>
        <v>3612.2857142857142</v>
      </c>
      <c r="F1044" s="13">
        <f t="shared" ref="F1044" si="4467">SUM(D1040:D1044)/5</f>
        <v>3867</v>
      </c>
      <c r="G1044" s="13">
        <f t="shared" ref="G1044" si="4468">N1044/(B1044/100000)</f>
        <v>4252.977485716794</v>
      </c>
      <c r="H1044" s="5">
        <f t="shared" si="3932"/>
        <v>401</v>
      </c>
      <c r="I1044" s="5">
        <f t="shared" si="3923"/>
        <v>397</v>
      </c>
      <c r="J1044" s="8">
        <f t="shared" ref="J1044" si="4469">E1044/(SUM(N1037:N1043)/7)*100</f>
        <v>0.66653785434700719</v>
      </c>
      <c r="K1044" s="5">
        <f t="shared" ref="K1044" si="4470">O1044-O1043</f>
        <v>13</v>
      </c>
      <c r="L1044" s="8">
        <f t="shared" ref="L1044" si="4471">SUM(K1038:K1044)/7</f>
        <v>32</v>
      </c>
      <c r="M1044" s="8">
        <f t="shared" ref="M1044" si="4472">O1044/(B1044/100000)</f>
        <v>105.05691755601423</v>
      </c>
      <c r="N1044" s="5">
        <v>556150</v>
      </c>
      <c r="O1044" s="18">
        <v>13738</v>
      </c>
    </row>
    <row r="1045" spans="1:15" x14ac:dyDescent="0.2">
      <c r="A1045" s="5" t="s">
        <v>10</v>
      </c>
      <c r="B1045" s="13">
        <v>13076721</v>
      </c>
      <c r="C1045" s="6">
        <f t="shared" si="3042"/>
        <v>44306</v>
      </c>
      <c r="D1045" s="5">
        <f t="shared" ref="D1045" si="4473">N1045-N1044</f>
        <v>1554</v>
      </c>
      <c r="E1045" s="13">
        <f t="shared" ref="E1045" si="4474">SUM(D1039:D1045)/7</f>
        <v>3567.4285714285716</v>
      </c>
      <c r="F1045" s="13">
        <f t="shared" ref="F1045" si="4475">SUM(D1041:D1045)/5</f>
        <v>3158.6</v>
      </c>
      <c r="G1045" s="13">
        <f t="shared" ref="G1045" si="4476">N1045/(B1045/100000)</f>
        <v>4264.8611987668774</v>
      </c>
      <c r="H1045" s="5">
        <f t="shared" si="3932"/>
        <v>402</v>
      </c>
      <c r="I1045" s="5">
        <f t="shared" si="3923"/>
        <v>398</v>
      </c>
      <c r="J1045" s="8">
        <f t="shared" ref="J1045" si="4477">E1045/(SUM(N1038:N1044)/7)*100</f>
        <v>0.65390232157319905</v>
      </c>
      <c r="K1045" s="5">
        <f t="shared" ref="K1045" si="4478">O1045-O1044</f>
        <v>33</v>
      </c>
      <c r="L1045" s="8">
        <f t="shared" ref="L1045" si="4479">SUM(K1039:K1045)/7</f>
        <v>29.857142857142858</v>
      </c>
      <c r="M1045" s="8">
        <f t="shared" ref="M1045" si="4480">O1045/(B1045/100000)</f>
        <v>105.30927439684612</v>
      </c>
      <c r="N1045" s="5">
        <v>557704</v>
      </c>
      <c r="O1045" s="18">
        <v>13771</v>
      </c>
    </row>
    <row r="1046" spans="1:15" customFormat="1" x14ac:dyDescent="0.2">
      <c r="A1046" t="s">
        <v>10</v>
      </c>
      <c r="B1046">
        <v>13076721</v>
      </c>
      <c r="C1046" s="1">
        <v>44307</v>
      </c>
      <c r="D1046">
        <v>4642</v>
      </c>
      <c r="E1046">
        <v>3647</v>
      </c>
      <c r="F1046">
        <v>3133</v>
      </c>
      <c r="G1046">
        <v>4300</v>
      </c>
      <c r="H1046">
        <v>403</v>
      </c>
      <c r="I1046">
        <v>399</v>
      </c>
      <c r="J1046">
        <v>0.7</v>
      </c>
      <c r="K1046">
        <v>52</v>
      </c>
      <c r="L1046">
        <v>31</v>
      </c>
      <c r="M1046">
        <v>105.7</v>
      </c>
      <c r="N1046">
        <v>562346</v>
      </c>
      <c r="O1046">
        <v>13823</v>
      </c>
    </row>
    <row r="1047" spans="1:15" x14ac:dyDescent="0.2">
      <c r="A1047" s="5" t="s">
        <v>10</v>
      </c>
      <c r="B1047" s="13">
        <v>13076721</v>
      </c>
      <c r="C1047" s="6">
        <f t="shared" si="3042"/>
        <v>44308</v>
      </c>
      <c r="D1047" s="5">
        <f t="shared" ref="D1047" si="4481">N1047-N1046</f>
        <v>4691</v>
      </c>
      <c r="E1047" s="13">
        <f t="shared" ref="E1047" si="4482">SUM(D1041:D1047)/7</f>
        <v>3589.4285714285716</v>
      </c>
      <c r="F1047" s="13">
        <f t="shared" ref="F1047" si="4483">SUM(D1043:D1047)/5</f>
        <v>3281</v>
      </c>
      <c r="G1047" s="13">
        <f t="shared" ref="G1047" si="4484">N1047/(B1047/100000)</f>
        <v>4336.2323016603323</v>
      </c>
      <c r="H1047" s="5">
        <f t="shared" si="3932"/>
        <v>404</v>
      </c>
      <c r="I1047" s="5">
        <f t="shared" si="3923"/>
        <v>400</v>
      </c>
      <c r="J1047" s="8">
        <f t="shared" ref="J1047" si="4485">E1047/(SUM(N1040:N1046)/7)*100</f>
        <v>0.64934762866391926</v>
      </c>
      <c r="K1047" s="5">
        <f t="shared" ref="K1047" si="4486">O1047-O1046</f>
        <v>41</v>
      </c>
      <c r="L1047" s="8">
        <f t="shared" ref="L1047" si="4487">SUM(K1041:K1047)/7</f>
        <v>29.571428571428573</v>
      </c>
      <c r="M1047" s="8">
        <f t="shared" ref="M1047" si="4488">O1047/(B1047/100000)</f>
        <v>106.02046185737234</v>
      </c>
      <c r="N1047" s="5">
        <v>567037</v>
      </c>
      <c r="O1047" s="18">
        <v>13864</v>
      </c>
    </row>
    <row r="1048" spans="1:15" x14ac:dyDescent="0.2">
      <c r="A1048" s="5" t="s">
        <v>10</v>
      </c>
      <c r="B1048" s="13">
        <v>13076721</v>
      </c>
      <c r="C1048" s="6">
        <f t="shared" si="3042"/>
        <v>44309</v>
      </c>
      <c r="D1048" s="5">
        <f t="shared" ref="D1048" si="4489">N1048-N1047</f>
        <v>4509</v>
      </c>
      <c r="E1048" s="13">
        <f t="shared" ref="E1048" si="4490">SUM(D1042:D1048)/7</f>
        <v>3552.2857142857142</v>
      </c>
      <c r="F1048" s="13">
        <f t="shared" ref="F1048" si="4491">SUM(D1044:D1048)/5</f>
        <v>3509.4</v>
      </c>
      <c r="G1048" s="13">
        <f t="shared" ref="G1048" si="4492">N1048/(B1048/100000)</f>
        <v>4370.7134227303613</v>
      </c>
      <c r="H1048" s="5">
        <f t="shared" si="3932"/>
        <v>405</v>
      </c>
      <c r="I1048" s="5">
        <f t="shared" si="3923"/>
        <v>401</v>
      </c>
      <c r="J1048" s="8">
        <f t="shared" ref="J1048" si="4493">E1048/(SUM(N1041:N1047)/7)*100</f>
        <v>0.63848230911520409</v>
      </c>
      <c r="K1048" s="5">
        <f t="shared" ref="K1048" si="4494">O1048-O1047</f>
        <v>51</v>
      </c>
      <c r="L1048" s="8">
        <f t="shared" ref="L1048" si="4495">SUM(K1042:K1048)/7</f>
        <v>33</v>
      </c>
      <c r="M1048" s="8">
        <f t="shared" ref="M1048" si="4496">O1048/(B1048/100000)</f>
        <v>106.41046788411253</v>
      </c>
      <c r="N1048" s="5">
        <v>571546</v>
      </c>
      <c r="O1048" s="18">
        <v>13915</v>
      </c>
    </row>
    <row r="1049" spans="1:15" x14ac:dyDescent="0.2">
      <c r="A1049" s="5" t="s">
        <v>10</v>
      </c>
      <c r="B1049" s="13">
        <v>13076721</v>
      </c>
      <c r="C1049" s="6">
        <f t="shared" si="3042"/>
        <v>44310</v>
      </c>
      <c r="D1049" s="5">
        <f t="shared" ref="D1049:D1050" si="4497">N1049-N1048</f>
        <v>3330</v>
      </c>
      <c r="E1049" s="13">
        <f t="shared" ref="E1049:E1050" si="4498">SUM(D1043:D1049)/7</f>
        <v>3463.4285714285716</v>
      </c>
      <c r="F1049" s="13">
        <f t="shared" ref="F1049:F1050" si="4499">SUM(D1045:D1049)/5</f>
        <v>3745.2</v>
      </c>
      <c r="G1049" s="13">
        <f t="shared" ref="G1049:G1050" si="4500">N1049/(B1049/100000)</f>
        <v>4396.1785221233977</v>
      </c>
      <c r="H1049" s="5">
        <f t="shared" si="3932"/>
        <v>406</v>
      </c>
      <c r="I1049" s="5">
        <f t="shared" si="3923"/>
        <v>402</v>
      </c>
      <c r="J1049" s="8">
        <f t="shared" ref="J1049:J1050" si="4501">E1049/(SUM(N1042:N1048)/7)*100</f>
        <v>0.61856185644078432</v>
      </c>
      <c r="K1049" s="5">
        <f t="shared" ref="K1049:K1050" si="4502">O1049-O1048</f>
        <v>40</v>
      </c>
      <c r="L1049" s="8">
        <f t="shared" ref="L1049:L1050" si="4503">SUM(K1043:K1049)/7</f>
        <v>34.285714285714285</v>
      </c>
      <c r="M1049" s="8">
        <f t="shared" ref="M1049:M1050" si="4504">O1049/(B1049/100000)</f>
        <v>106.71635496390876</v>
      </c>
      <c r="N1049" s="5">
        <v>574876</v>
      </c>
      <c r="O1049" s="18">
        <v>13955</v>
      </c>
    </row>
    <row r="1050" spans="1:15" x14ac:dyDescent="0.2">
      <c r="A1050" s="5" t="s">
        <v>10</v>
      </c>
      <c r="B1050" s="13">
        <v>13076721</v>
      </c>
      <c r="C1050" s="6">
        <f t="shared" si="3042"/>
        <v>44311</v>
      </c>
      <c r="D1050" s="5">
        <f t="shared" si="4497"/>
        <v>3185</v>
      </c>
      <c r="E1050" s="13">
        <f t="shared" si="4498"/>
        <v>3437.4285714285716</v>
      </c>
      <c r="F1050" s="13">
        <f t="shared" si="4499"/>
        <v>4071.4</v>
      </c>
      <c r="G1050" s="13">
        <f t="shared" si="4500"/>
        <v>4420.5347808521719</v>
      </c>
      <c r="H1050" s="5">
        <f t="shared" si="3932"/>
        <v>407</v>
      </c>
      <c r="I1050" s="5">
        <f t="shared" si="3923"/>
        <v>403</v>
      </c>
      <c r="J1050" s="8">
        <f t="shared" si="4501"/>
        <v>0.61014418593093012</v>
      </c>
      <c r="K1050" s="5">
        <f t="shared" si="4502"/>
        <v>11</v>
      </c>
      <c r="L1050" s="8">
        <f t="shared" si="4503"/>
        <v>34.428571428571431</v>
      </c>
      <c r="M1050" s="8">
        <f t="shared" si="4504"/>
        <v>106.80047391085273</v>
      </c>
      <c r="N1050" s="5">
        <v>578061</v>
      </c>
      <c r="O1050" s="18">
        <v>13966</v>
      </c>
    </row>
    <row r="1051" spans="1:15" x14ac:dyDescent="0.2">
      <c r="A1051" s="5" t="s">
        <v>10</v>
      </c>
      <c r="B1051" s="13">
        <v>13076721</v>
      </c>
      <c r="C1051" s="6">
        <f t="shared" si="3042"/>
        <v>44312</v>
      </c>
      <c r="D1051" s="5">
        <f t="shared" ref="D1051" si="4505">N1051-N1050</f>
        <v>2205</v>
      </c>
      <c r="E1051" s="13">
        <f t="shared" ref="E1051" si="4506">SUM(D1045:D1051)/7</f>
        <v>3445.1428571428573</v>
      </c>
      <c r="F1051" s="13">
        <f t="shared" ref="F1051" si="4507">SUM(D1047:D1051)/5</f>
        <v>3584</v>
      </c>
      <c r="G1051" s="13">
        <f t="shared" ref="G1051" si="4508">N1051/(B1051/100000)</f>
        <v>4437.3968061259393</v>
      </c>
      <c r="H1051" s="5">
        <f t="shared" si="3932"/>
        <v>408</v>
      </c>
      <c r="I1051" s="5">
        <f t="shared" si="3923"/>
        <v>404</v>
      </c>
      <c r="J1051" s="8">
        <f t="shared" ref="J1051" si="4509">E1051/(SUM(N1044:N1050)/7)*100</f>
        <v>0.60780498623894841</v>
      </c>
      <c r="K1051" s="5">
        <f t="shared" ref="K1051" si="4510">O1051-O1050</f>
        <v>7</v>
      </c>
      <c r="L1051" s="8">
        <f t="shared" ref="L1051" si="4511">SUM(K1045:K1051)/7</f>
        <v>33.571428571428569</v>
      </c>
      <c r="M1051" s="8">
        <f t="shared" ref="M1051" si="4512">O1051/(B1051/100000)</f>
        <v>106.85400414981706</v>
      </c>
      <c r="N1051" s="5">
        <v>580266</v>
      </c>
      <c r="O1051" s="18">
        <v>13973</v>
      </c>
    </row>
    <row r="1052" spans="1:15" x14ac:dyDescent="0.2">
      <c r="A1052" s="5" t="s">
        <v>10</v>
      </c>
      <c r="B1052" s="13">
        <v>13076721</v>
      </c>
      <c r="C1052" s="6">
        <f t="shared" si="3042"/>
        <v>44313</v>
      </c>
      <c r="D1052" s="5">
        <f t="shared" ref="D1052" si="4513">N1052-N1051</f>
        <v>1352</v>
      </c>
      <c r="E1052" s="13">
        <f t="shared" ref="E1052" si="4514">SUM(D1046:D1052)/7</f>
        <v>3416.2857142857142</v>
      </c>
      <c r="F1052" s="13">
        <f t="shared" ref="F1052" si="4515">SUM(D1048:D1052)/5</f>
        <v>2916.2</v>
      </c>
      <c r="G1052" s="13">
        <f t="shared" ref="G1052" si="4516">N1052/(B1052/100000)</f>
        <v>4447.7357894230518</v>
      </c>
      <c r="H1052" s="5">
        <f t="shared" si="3932"/>
        <v>409</v>
      </c>
      <c r="I1052" s="5">
        <f t="shared" si="3923"/>
        <v>405</v>
      </c>
      <c r="J1052" s="8">
        <f t="shared" ref="J1052" si="4517">E1052/(SUM(N1045:N1051)/7)*100</f>
        <v>0.59907270739579488</v>
      </c>
      <c r="K1052" s="5">
        <f t="shared" ref="K1052" si="4518">O1052-O1051</f>
        <v>55</v>
      </c>
      <c r="L1052" s="8">
        <f t="shared" ref="L1052" si="4519">SUM(K1046:K1052)/7</f>
        <v>36.714285714285715</v>
      </c>
      <c r="M1052" s="8">
        <f t="shared" ref="M1052" si="4520">O1052/(B1052/100000)</f>
        <v>107.27459888453687</v>
      </c>
      <c r="N1052" s="5">
        <v>581618</v>
      </c>
      <c r="O1052" s="18">
        <v>14028</v>
      </c>
    </row>
    <row r="1053" spans="1:15" x14ac:dyDescent="0.2">
      <c r="A1053" s="5" t="s">
        <v>10</v>
      </c>
      <c r="B1053" s="13">
        <v>13076721</v>
      </c>
      <c r="C1053" s="6">
        <f t="shared" si="3042"/>
        <v>44314</v>
      </c>
      <c r="D1053" s="5">
        <f t="shared" ref="D1053" si="4521">N1053-N1052</f>
        <v>3437</v>
      </c>
      <c r="E1053" s="13">
        <f t="shared" ref="E1053" si="4522">SUM(D1047:D1053)/7</f>
        <v>3244.1428571428573</v>
      </c>
      <c r="F1053" s="13">
        <f t="shared" ref="F1053" si="4523">SUM(D1049:D1053)/5</f>
        <v>2701.8</v>
      </c>
      <c r="G1053" s="13">
        <f t="shared" ref="G1053" si="4524">N1053/(B1053/100000)</f>
        <v>4474.0191367545422</v>
      </c>
      <c r="H1053" s="5">
        <f t="shared" si="3932"/>
        <v>410</v>
      </c>
      <c r="I1053" s="5">
        <f t="shared" si="3923"/>
        <v>406</v>
      </c>
      <c r="J1053" s="8">
        <f t="shared" ref="J1053" si="4525">E1053/(SUM(N1046:N1052)/7)*100</f>
        <v>0.56549835024590667</v>
      </c>
      <c r="K1053" s="5">
        <f t="shared" ref="K1053" si="4526">O1053-O1052</f>
        <v>27</v>
      </c>
      <c r="L1053" s="8">
        <f t="shared" ref="L1053" si="4527">SUM(K1047:K1053)/7</f>
        <v>33.142857142857146</v>
      </c>
      <c r="M1053" s="8">
        <f t="shared" ref="M1053" si="4528">O1053/(B1053/100000)</f>
        <v>107.48107266339933</v>
      </c>
      <c r="N1053" s="5">
        <v>585055</v>
      </c>
      <c r="O1053" s="18">
        <v>14055</v>
      </c>
    </row>
    <row r="1054" spans="1:15" x14ac:dyDescent="0.2">
      <c r="A1054" s="5" t="s">
        <v>10</v>
      </c>
      <c r="B1054" s="13">
        <v>13076721</v>
      </c>
      <c r="C1054" s="6">
        <f t="shared" si="3042"/>
        <v>44315</v>
      </c>
      <c r="D1054" s="5">
        <f t="shared" ref="D1054" si="4529">N1054-N1053</f>
        <v>4419</v>
      </c>
      <c r="E1054" s="13">
        <f t="shared" ref="E1054" si="4530">SUM(D1048:D1054)/7</f>
        <v>3205.2857142857142</v>
      </c>
      <c r="F1054" s="13">
        <f t="shared" ref="F1054" si="4531">SUM(D1050:D1054)/5</f>
        <v>2919.6</v>
      </c>
      <c r="G1054" s="13">
        <f t="shared" ref="G1054" si="4532">N1054/(B1054/100000)</f>
        <v>4507.812011895031</v>
      </c>
      <c r="H1054" s="5">
        <f t="shared" si="3932"/>
        <v>411</v>
      </c>
      <c r="I1054" s="5">
        <f t="shared" si="3923"/>
        <v>407</v>
      </c>
      <c r="J1054" s="8">
        <f t="shared" ref="J1054" si="4533">E1054/(SUM(N1047:N1053)/7)*100</f>
        <v>0.55558320636658676</v>
      </c>
      <c r="K1054" s="5">
        <f t="shared" ref="K1054" si="4534">O1054-O1053</f>
        <v>46</v>
      </c>
      <c r="L1054" s="8">
        <f t="shared" ref="L1054" si="4535">SUM(K1048:K1054)/7</f>
        <v>33.857142857142854</v>
      </c>
      <c r="M1054" s="8">
        <f t="shared" ref="M1054" si="4536">O1054/(B1054/100000)</f>
        <v>107.83284280516499</v>
      </c>
      <c r="N1054" s="5">
        <v>589474</v>
      </c>
      <c r="O1054" s="18">
        <v>14101</v>
      </c>
    </row>
    <row r="1055" spans="1:15" x14ac:dyDescent="0.2">
      <c r="A1055" s="5" t="s">
        <v>10</v>
      </c>
      <c r="B1055" s="13">
        <v>13076721</v>
      </c>
      <c r="C1055" s="6">
        <f t="shared" si="3042"/>
        <v>44316</v>
      </c>
      <c r="D1055" s="5">
        <f t="shared" ref="D1055" si="4537">N1055-N1054</f>
        <v>3430</v>
      </c>
      <c r="E1055" s="13">
        <f t="shared" ref="E1055" si="4538">SUM(D1049:D1055)/7</f>
        <v>3051.1428571428573</v>
      </c>
      <c r="F1055" s="13">
        <f t="shared" ref="F1055" si="4539">SUM(D1051:D1055)/5</f>
        <v>2968.6</v>
      </c>
      <c r="G1055" s="13">
        <f t="shared" ref="G1055" si="4540">N1055/(B1055/100000)</f>
        <v>4534.041828987557</v>
      </c>
      <c r="H1055" s="5">
        <f t="shared" si="3932"/>
        <v>412</v>
      </c>
      <c r="I1055" s="5">
        <f t="shared" si="3923"/>
        <v>408</v>
      </c>
      <c r="J1055" s="8">
        <f t="shared" ref="J1055" si="4541">E1055/(SUM(N1048:N1054)/7)*100</f>
        <v>0.52594304311166806</v>
      </c>
      <c r="K1055" s="5">
        <f t="shared" ref="K1055" si="4542">O1055-O1054</f>
        <v>44</v>
      </c>
      <c r="L1055" s="8">
        <f t="shared" ref="L1055" si="4543">SUM(K1049:K1055)/7</f>
        <v>32.857142857142854</v>
      </c>
      <c r="M1055" s="8">
        <f t="shared" ref="M1055" si="4544">O1055/(B1055/100000)</f>
        <v>108.16931859294084</v>
      </c>
      <c r="N1055" s="5">
        <v>592904</v>
      </c>
      <c r="O1055" s="18">
        <v>14145</v>
      </c>
    </row>
    <row r="1056" spans="1:15" x14ac:dyDescent="0.2">
      <c r="A1056" s="5" t="s">
        <v>10</v>
      </c>
      <c r="B1056" s="13">
        <v>13076721</v>
      </c>
      <c r="C1056" s="6">
        <f t="shared" si="3042"/>
        <v>44317</v>
      </c>
      <c r="D1056" s="5">
        <f t="shared" ref="D1056" si="4545">N1056-N1055</f>
        <v>2774</v>
      </c>
      <c r="E1056" s="13">
        <f t="shared" ref="E1056" si="4546">SUM(D1050:D1056)/7</f>
        <v>2971.7142857142858</v>
      </c>
      <c r="F1056" s="13">
        <f t="shared" ref="F1056" si="4547">SUM(D1052:D1056)/5</f>
        <v>3082.4</v>
      </c>
      <c r="G1056" s="13">
        <f t="shared" ref="G1056" si="4548">N1056/(B1056/100000)</f>
        <v>4555.2550979714251</v>
      </c>
      <c r="H1056" s="5">
        <f t="shared" si="3932"/>
        <v>413</v>
      </c>
      <c r="I1056" s="5">
        <f t="shared" si="3923"/>
        <v>409</v>
      </c>
      <c r="J1056" s="8">
        <f t="shared" ref="J1056" si="4549">E1056/(SUM(N1049:N1055)/7)*100</f>
        <v>0.50957142794152444</v>
      </c>
      <c r="K1056" s="5">
        <f t="shared" ref="K1056" si="4550">O1056-O1055</f>
        <v>35</v>
      </c>
      <c r="L1056" s="8">
        <f t="shared" ref="L1056" si="4551">SUM(K1050:K1056)/7</f>
        <v>32.142857142857146</v>
      </c>
      <c r="M1056" s="8">
        <f t="shared" ref="M1056" si="4552">O1056/(B1056/100000)</f>
        <v>108.43696978776254</v>
      </c>
      <c r="N1056" s="5">
        <v>595678</v>
      </c>
      <c r="O1056" s="18">
        <v>14180</v>
      </c>
    </row>
    <row r="1057" spans="1:15" x14ac:dyDescent="0.2">
      <c r="A1057" s="5" t="s">
        <v>10</v>
      </c>
      <c r="B1057" s="13">
        <v>13076721</v>
      </c>
      <c r="C1057" s="6">
        <f t="shared" si="3042"/>
        <v>44318</v>
      </c>
      <c r="D1057" s="5">
        <f t="shared" ref="D1057" si="4553">N1057-N1056</f>
        <v>2581</v>
      </c>
      <c r="E1057" s="13">
        <f t="shared" ref="E1057" si="4554">SUM(D1051:D1057)/7</f>
        <v>2885.4285714285716</v>
      </c>
      <c r="F1057" s="13">
        <f t="shared" ref="F1057" si="4555">SUM(D1053:D1057)/5</f>
        <v>3328.2</v>
      </c>
      <c r="G1057" s="13">
        <f t="shared" ref="G1057" si="4556">N1057/(B1057/100000)</f>
        <v>4574.9924617952774</v>
      </c>
      <c r="H1057" s="5">
        <f t="shared" si="3932"/>
        <v>414</v>
      </c>
      <c r="I1057" s="5">
        <f t="shared" si="3923"/>
        <v>410</v>
      </c>
      <c r="J1057" s="8">
        <f t="shared" ref="J1057" si="4557">E1057/(SUM(N1050:N1056)/7)*100</f>
        <v>0.49226722715946358</v>
      </c>
      <c r="K1057" s="5">
        <f t="shared" ref="K1057" si="4558">O1057-O1056</f>
        <v>12</v>
      </c>
      <c r="L1057" s="8">
        <f t="shared" ref="L1057" si="4559">SUM(K1051:K1057)/7</f>
        <v>32.285714285714285</v>
      </c>
      <c r="M1057" s="8">
        <f t="shared" ref="M1057" si="4560">O1057/(B1057/100000)</f>
        <v>108.5287359117014</v>
      </c>
      <c r="N1057" s="5">
        <v>598259</v>
      </c>
      <c r="O1057" s="18">
        <v>14192</v>
      </c>
    </row>
    <row r="1058" spans="1:15" x14ac:dyDescent="0.2">
      <c r="A1058" s="5" t="s">
        <v>10</v>
      </c>
      <c r="B1058" s="13">
        <v>13076721</v>
      </c>
      <c r="C1058" s="6">
        <f t="shared" si="3042"/>
        <v>44319</v>
      </c>
      <c r="D1058" s="5">
        <f t="shared" ref="D1058" si="4561">N1058-N1057</f>
        <v>1532</v>
      </c>
      <c r="E1058" s="13">
        <f t="shared" ref="E1058" si="4562">SUM(D1052:D1058)/7</f>
        <v>2789.2857142857142</v>
      </c>
      <c r="F1058" s="13">
        <f t="shared" ref="F1058" si="4563">SUM(D1054:D1058)/5</f>
        <v>2947.2</v>
      </c>
      <c r="G1058" s="13">
        <f t="shared" ref="G1058" si="4564">N1058/(B1058/100000)</f>
        <v>4586.7079369514722</v>
      </c>
      <c r="H1058" s="5">
        <f t="shared" si="3932"/>
        <v>415</v>
      </c>
      <c r="I1058" s="5">
        <f t="shared" si="3923"/>
        <v>411</v>
      </c>
      <c r="J1058" s="8">
        <f t="shared" ref="J1058" si="4565">E1058/(SUM(N1051:N1057)/7)*100</f>
        <v>0.47353376726245827</v>
      </c>
      <c r="K1058" s="5">
        <f t="shared" ref="K1058" si="4566">O1058-O1057</f>
        <v>11</v>
      </c>
      <c r="L1058" s="8">
        <f t="shared" ref="L1058" si="4567">SUM(K1052:K1058)/7</f>
        <v>32.857142857142854</v>
      </c>
      <c r="M1058" s="8">
        <f t="shared" ref="M1058" si="4568">O1058/(B1058/100000)</f>
        <v>108.61285485864536</v>
      </c>
      <c r="N1058" s="5">
        <v>599791</v>
      </c>
      <c r="O1058" s="18">
        <v>14203</v>
      </c>
    </row>
    <row r="1059" spans="1:15" x14ac:dyDescent="0.2">
      <c r="A1059" s="5" t="s">
        <v>10</v>
      </c>
      <c r="B1059" s="13">
        <v>13076721</v>
      </c>
      <c r="C1059" s="6">
        <f t="shared" si="3042"/>
        <v>44320</v>
      </c>
      <c r="D1059" s="5">
        <f t="shared" ref="D1059" si="4569">N1059-N1058</f>
        <v>784</v>
      </c>
      <c r="E1059" s="13">
        <f t="shared" ref="E1059" si="4570">SUM(D1053:D1059)/7</f>
        <v>2708.1428571428573</v>
      </c>
      <c r="F1059" s="13">
        <f t="shared" ref="F1059" si="4571">SUM(D1055:D1059)/5</f>
        <v>2220.1999999999998</v>
      </c>
      <c r="G1059" s="13">
        <f t="shared" ref="G1059" si="4572">N1059/(B1059/100000)</f>
        <v>4592.7033237154783</v>
      </c>
      <c r="H1059" s="5">
        <f t="shared" si="3932"/>
        <v>416</v>
      </c>
      <c r="I1059" s="5">
        <f t="shared" si="3923"/>
        <v>412</v>
      </c>
      <c r="J1059" s="8">
        <f t="shared" ref="J1059" si="4573">E1059/(SUM(N1052:N1058)/7)*100</f>
        <v>0.45759138974104097</v>
      </c>
      <c r="K1059" s="5">
        <f t="shared" ref="K1059" si="4574">O1059-O1058</f>
        <v>39</v>
      </c>
      <c r="L1059" s="8">
        <f t="shared" ref="L1059" si="4575">SUM(K1053:K1059)/7</f>
        <v>30.571428571428573</v>
      </c>
      <c r="M1059" s="8">
        <f t="shared" ref="M1059" si="4576">O1059/(B1059/100000)</f>
        <v>108.91109476144669</v>
      </c>
      <c r="N1059" s="5">
        <v>600575</v>
      </c>
      <c r="O1059" s="18">
        <v>14242</v>
      </c>
    </row>
    <row r="1060" spans="1:15" x14ac:dyDescent="0.2">
      <c r="A1060" s="5" t="s">
        <v>10</v>
      </c>
      <c r="B1060" s="13">
        <v>13076721</v>
      </c>
      <c r="C1060" s="6">
        <f t="shared" si="3042"/>
        <v>44321</v>
      </c>
      <c r="D1060" s="5">
        <f t="shared" ref="D1060:D1062" si="4577">N1060-N1059</f>
        <v>2859</v>
      </c>
      <c r="E1060" s="13">
        <f t="shared" ref="E1060:E1062" si="4578">SUM(D1054:D1060)/7</f>
        <v>2625.5714285714284</v>
      </c>
      <c r="F1060" s="13">
        <f t="shared" ref="F1060:F1062" si="4579">SUM(D1056:D1060)/5</f>
        <v>2106</v>
      </c>
      <c r="G1060" s="13">
        <f t="shared" ref="G1060:G1062" si="4580">N1060/(B1060/100000)</f>
        <v>4614.5666027439138</v>
      </c>
      <c r="H1060" s="5">
        <f t="shared" si="3932"/>
        <v>417</v>
      </c>
      <c r="I1060" s="5">
        <f t="shared" si="3923"/>
        <v>413</v>
      </c>
      <c r="J1060" s="8">
        <f t="shared" ref="J1060:J1062" si="4581">E1060/(SUM(N1053:N1059)/7)*100</f>
        <v>0.44161859377913443</v>
      </c>
      <c r="K1060" s="5">
        <f t="shared" ref="K1060:K1062" si="4582">O1060-O1059</f>
        <v>37</v>
      </c>
      <c r="L1060" s="8">
        <f t="shared" ref="L1060:L1062" si="4583">SUM(K1054:K1060)/7</f>
        <v>32</v>
      </c>
      <c r="M1060" s="8">
        <f t="shared" ref="M1060:M1062" si="4584">O1060/(B1060/100000)</f>
        <v>109.1940403102582</v>
      </c>
      <c r="N1060" s="5">
        <v>603434</v>
      </c>
      <c r="O1060" s="18">
        <v>14279</v>
      </c>
    </row>
    <row r="1061" spans="1:15" x14ac:dyDescent="0.2">
      <c r="A1061" s="5" t="s">
        <v>10</v>
      </c>
      <c r="B1061" s="13">
        <v>13076721</v>
      </c>
      <c r="C1061" s="6">
        <f t="shared" si="3042"/>
        <v>44322</v>
      </c>
      <c r="D1061" s="5">
        <f t="shared" si="4577"/>
        <v>3200</v>
      </c>
      <c r="E1061" s="13">
        <f t="shared" si="4578"/>
        <v>2451.4285714285716</v>
      </c>
      <c r="F1061" s="13">
        <f t="shared" si="4579"/>
        <v>2191.1999999999998</v>
      </c>
      <c r="G1061" s="13">
        <f t="shared" si="4580"/>
        <v>4639.0375691276122</v>
      </c>
      <c r="H1061" s="5">
        <f t="shared" si="3932"/>
        <v>418</v>
      </c>
      <c r="I1061" s="5">
        <f t="shared" si="3923"/>
        <v>414</v>
      </c>
      <c r="J1061" s="8">
        <f t="shared" si="4581"/>
        <v>0.41051502171590981</v>
      </c>
      <c r="K1061" s="5">
        <f t="shared" si="4582"/>
        <v>38</v>
      </c>
      <c r="L1061" s="8">
        <f t="shared" si="4583"/>
        <v>30.857142857142858</v>
      </c>
      <c r="M1061" s="8">
        <f t="shared" si="4584"/>
        <v>109.48463303606462</v>
      </c>
      <c r="N1061" s="5">
        <v>606634</v>
      </c>
      <c r="O1061" s="18">
        <v>14317</v>
      </c>
    </row>
    <row r="1062" spans="1:15" x14ac:dyDescent="0.2">
      <c r="A1062" s="5" t="s">
        <v>10</v>
      </c>
      <c r="B1062" s="13">
        <v>13076721</v>
      </c>
      <c r="C1062" s="6">
        <f t="shared" si="3042"/>
        <v>44323</v>
      </c>
      <c r="D1062" s="5">
        <f t="shared" si="4577"/>
        <v>2982</v>
      </c>
      <c r="E1062" s="13">
        <f t="shared" si="4578"/>
        <v>2387.4285714285716</v>
      </c>
      <c r="F1062" s="13">
        <f t="shared" si="4579"/>
        <v>2271.4</v>
      </c>
      <c r="G1062" s="13">
        <f t="shared" si="4580"/>
        <v>4661.8414509264212</v>
      </c>
      <c r="H1062" s="5">
        <f t="shared" si="3932"/>
        <v>419</v>
      </c>
      <c r="I1062" s="5">
        <f t="shared" si="3923"/>
        <v>415</v>
      </c>
      <c r="J1062" s="8">
        <f t="shared" si="4581"/>
        <v>0.39816309391212157</v>
      </c>
      <c r="K1062" s="5">
        <f t="shared" si="4582"/>
        <v>49</v>
      </c>
      <c r="L1062" s="8">
        <f t="shared" si="4583"/>
        <v>31.571428571428573</v>
      </c>
      <c r="M1062" s="8">
        <f t="shared" si="4584"/>
        <v>109.859344708815</v>
      </c>
      <c r="N1062" s="5">
        <v>609616</v>
      </c>
      <c r="O1062" s="18">
        <v>14366</v>
      </c>
    </row>
    <row r="1063" spans="1:15" x14ac:dyDescent="0.2">
      <c r="A1063" s="5" t="s">
        <v>10</v>
      </c>
      <c r="B1063" s="13">
        <v>13076721</v>
      </c>
      <c r="C1063" s="6">
        <f t="shared" si="3042"/>
        <v>44324</v>
      </c>
      <c r="D1063" s="5">
        <f t="shared" ref="D1063" si="4585">N1063-N1062</f>
        <v>2479</v>
      </c>
      <c r="E1063" s="13">
        <f t="shared" ref="E1063" si="4586">SUM(D1057:D1063)/7</f>
        <v>2345.2857142857142</v>
      </c>
      <c r="F1063" s="13">
        <f t="shared" ref="F1063" si="4587">SUM(D1059:D1063)/5</f>
        <v>2460.8000000000002</v>
      </c>
      <c r="G1063" s="13">
        <f t="shared" ref="G1063" si="4588">N1063/(B1063/100000)</f>
        <v>4680.7988026967923</v>
      </c>
      <c r="H1063" s="5">
        <f t="shared" si="3932"/>
        <v>420</v>
      </c>
      <c r="I1063" s="5">
        <f t="shared" si="3923"/>
        <v>416</v>
      </c>
      <c r="J1063" s="8">
        <f t="shared" ref="J1063" si="4589">E1063/(SUM(N1056:N1062)/7)*100</f>
        <v>0.38958354641340848</v>
      </c>
      <c r="K1063" s="5">
        <f t="shared" ref="K1063" si="4590">O1063-O1062</f>
        <v>25</v>
      </c>
      <c r="L1063" s="8">
        <f t="shared" ref="L1063" si="4591">SUM(K1057:K1063)/7</f>
        <v>30.142857142857142</v>
      </c>
      <c r="M1063" s="8">
        <f t="shared" ref="M1063" si="4592">O1063/(B1063/100000)</f>
        <v>110.05052413368763</v>
      </c>
      <c r="N1063" s="5">
        <v>612095</v>
      </c>
      <c r="O1063" s="18">
        <v>14391</v>
      </c>
    </row>
    <row r="1064" spans="1:15" x14ac:dyDescent="0.2">
      <c r="A1064" s="5" t="s">
        <v>10</v>
      </c>
      <c r="B1064" s="13">
        <v>13076721</v>
      </c>
      <c r="C1064" s="6">
        <f t="shared" si="3042"/>
        <v>44325</v>
      </c>
      <c r="D1064" s="5">
        <f t="shared" ref="D1064" si="4593">N1064-N1063</f>
        <v>2011</v>
      </c>
      <c r="E1064" s="13">
        <f t="shared" ref="E1064" si="4594">SUM(D1058:D1064)/7</f>
        <v>2263.8571428571427</v>
      </c>
      <c r="F1064" s="13">
        <f t="shared" ref="F1064" si="4595">SUM(D1060:D1064)/5</f>
        <v>2706.2</v>
      </c>
      <c r="G1064" s="13">
        <f t="shared" ref="G1064" si="4596">N1064/(B1064/100000)</f>
        <v>4696.1772756335477</v>
      </c>
      <c r="H1064" s="5">
        <f t="shared" si="3932"/>
        <v>421</v>
      </c>
      <c r="I1064" s="5">
        <f t="shared" si="3923"/>
        <v>417</v>
      </c>
      <c r="J1064" s="8">
        <f t="shared" ref="J1064" si="4597">E1064/(SUM(N1057:N1063)/7)*100</f>
        <v>0.37459779255125514</v>
      </c>
      <c r="K1064" s="5">
        <f t="shared" ref="K1064" si="4598">O1064-O1063</f>
        <v>20</v>
      </c>
      <c r="L1064" s="8">
        <f t="shared" ref="L1064" si="4599">SUM(K1058:K1064)/7</f>
        <v>31.285714285714285</v>
      </c>
      <c r="M1064" s="8">
        <f t="shared" ref="M1064" si="4600">O1064/(B1064/100000)</f>
        <v>110.20346767358575</v>
      </c>
      <c r="N1064" s="5">
        <v>614106</v>
      </c>
      <c r="O1064" s="18">
        <v>14411</v>
      </c>
    </row>
    <row r="1065" spans="1:15" x14ac:dyDescent="0.2">
      <c r="A1065" s="5" t="s">
        <v>10</v>
      </c>
      <c r="B1065" s="13">
        <v>13076721</v>
      </c>
      <c r="C1065" s="6">
        <f t="shared" si="3042"/>
        <v>44326</v>
      </c>
      <c r="D1065" s="5">
        <f t="shared" ref="D1065" si="4601">N1065-N1064</f>
        <v>1232</v>
      </c>
      <c r="E1065" s="13">
        <f t="shared" ref="E1065" si="4602">SUM(D1059:D1065)/7</f>
        <v>2221</v>
      </c>
      <c r="F1065" s="13">
        <f t="shared" ref="F1065" si="4603">SUM(D1061:D1065)/5</f>
        <v>2380.8000000000002</v>
      </c>
      <c r="G1065" s="13">
        <f t="shared" ref="G1065" si="4604">N1065/(B1065/100000)</f>
        <v>4705.5985976912716</v>
      </c>
      <c r="H1065" s="5">
        <f t="shared" si="3932"/>
        <v>422</v>
      </c>
      <c r="I1065" s="5">
        <f t="shared" si="3923"/>
        <v>418</v>
      </c>
      <c r="J1065" s="8">
        <f t="shared" ref="J1065" si="4605">E1065/(SUM(N1058:N1064)/7)*100</f>
        <v>0.36613473862002033</v>
      </c>
      <c r="K1065" s="5">
        <f t="shared" ref="K1065" si="4606">O1065-O1064</f>
        <v>6</v>
      </c>
      <c r="L1065" s="8">
        <f t="shared" ref="L1065" si="4607">SUM(K1059:K1065)/7</f>
        <v>30.571428571428573</v>
      </c>
      <c r="M1065" s="8">
        <f t="shared" ref="M1065" si="4608">O1065/(B1065/100000)</f>
        <v>110.24935073555518</v>
      </c>
      <c r="N1065" s="5">
        <v>615338</v>
      </c>
      <c r="O1065" s="18">
        <v>14417</v>
      </c>
    </row>
    <row r="1066" spans="1:15" x14ac:dyDescent="0.2">
      <c r="A1066" s="5" t="s">
        <v>10</v>
      </c>
      <c r="B1066" s="13">
        <v>13076721</v>
      </c>
      <c r="C1066" s="6">
        <f t="shared" si="3042"/>
        <v>44327</v>
      </c>
      <c r="D1066" s="5">
        <f t="shared" ref="D1066" si="4609">N1066-N1065</f>
        <v>608</v>
      </c>
      <c r="E1066" s="13">
        <f t="shared" ref="E1066" si="4610">SUM(D1060:D1066)/7</f>
        <v>2195.8571428571427</v>
      </c>
      <c r="F1066" s="13">
        <f t="shared" ref="F1066" si="4611">SUM(D1062:D1066)/5</f>
        <v>1862.4</v>
      </c>
      <c r="G1066" s="13">
        <f t="shared" ref="G1066" si="4612">N1066/(B1066/100000)</f>
        <v>4710.2480813041739</v>
      </c>
      <c r="H1066" s="5">
        <f t="shared" si="3932"/>
        <v>423</v>
      </c>
      <c r="I1066" s="5">
        <f t="shared" si="3923"/>
        <v>419</v>
      </c>
      <c r="J1066" s="8">
        <f t="shared" ref="J1066" si="4613">E1066/(SUM(N1059:N1065)/7)*100</f>
        <v>0.36066937006399646</v>
      </c>
      <c r="K1066" s="5">
        <f t="shared" ref="K1066" si="4614">O1066-O1065</f>
        <v>53</v>
      </c>
      <c r="L1066" s="8">
        <f t="shared" ref="L1066" si="4615">SUM(K1060:K1066)/7</f>
        <v>32.571428571428569</v>
      </c>
      <c r="M1066" s="8">
        <f t="shared" ref="M1066" si="4616">O1066/(B1066/100000)</f>
        <v>110.65465111628518</v>
      </c>
      <c r="N1066" s="5">
        <v>615946</v>
      </c>
      <c r="O1066" s="18">
        <v>14470</v>
      </c>
    </row>
    <row r="1067" spans="1:15" x14ac:dyDescent="0.2">
      <c r="A1067" s="5" t="s">
        <v>10</v>
      </c>
      <c r="B1067" s="13">
        <v>13076721</v>
      </c>
      <c r="C1067" s="6">
        <f t="shared" si="3042"/>
        <v>44328</v>
      </c>
      <c r="D1067" s="5">
        <f t="shared" ref="D1067:D1068" si="4617">N1067-N1066</f>
        <v>2232</v>
      </c>
      <c r="E1067" s="13">
        <f t="shared" ref="E1067:E1068" si="4618">SUM(D1061:D1067)/7</f>
        <v>2106.2857142857142</v>
      </c>
      <c r="F1067" s="13">
        <f t="shared" ref="F1067:F1068" si="4619">SUM(D1063:D1067)/5</f>
        <v>1712.4</v>
      </c>
      <c r="G1067" s="13">
        <f t="shared" ref="G1067:G1068" si="4620">N1067/(B1067/100000)</f>
        <v>4727.3165803568036</v>
      </c>
      <c r="H1067" s="5">
        <f t="shared" si="3932"/>
        <v>424</v>
      </c>
      <c r="I1067" s="5">
        <f t="shared" si="3923"/>
        <v>420</v>
      </c>
      <c r="J1067" s="8">
        <f t="shared" ref="J1067:J1068" si="4621">E1067/(SUM(N1060:N1066)/7)*100</f>
        <v>0.34471399189510632</v>
      </c>
      <c r="K1067" s="5">
        <f t="shared" ref="K1067:K1068" si="4622">O1067-O1066</f>
        <v>26</v>
      </c>
      <c r="L1067" s="8">
        <f t="shared" ref="L1067:L1068" si="4623">SUM(K1061:K1067)/7</f>
        <v>31</v>
      </c>
      <c r="M1067" s="8">
        <f t="shared" ref="M1067:M1068" si="4624">O1067/(B1067/100000)</f>
        <v>110.85347771815273</v>
      </c>
      <c r="N1067" s="5">
        <v>618178</v>
      </c>
      <c r="O1067" s="18">
        <v>14496</v>
      </c>
    </row>
    <row r="1068" spans="1:15" x14ac:dyDescent="0.2">
      <c r="A1068" s="5" t="s">
        <v>10</v>
      </c>
      <c r="B1068" s="13">
        <v>13076721</v>
      </c>
      <c r="C1068" s="6">
        <f t="shared" si="3042"/>
        <v>44329</v>
      </c>
      <c r="D1068" s="5">
        <f t="shared" si="4617"/>
        <v>2567</v>
      </c>
      <c r="E1068" s="13">
        <f t="shared" si="4618"/>
        <v>2015.8571428571429</v>
      </c>
      <c r="F1068" s="13">
        <f t="shared" si="4619"/>
        <v>1730</v>
      </c>
      <c r="G1068" s="13">
        <f t="shared" si="4620"/>
        <v>4746.9468837027262</v>
      </c>
      <c r="H1068" s="5">
        <f t="shared" si="3932"/>
        <v>425</v>
      </c>
      <c r="I1068" s="5">
        <f t="shared" si="3923"/>
        <v>421</v>
      </c>
      <c r="J1068" s="8">
        <f t="shared" si="4621"/>
        <v>0.32878112860162828</v>
      </c>
      <c r="K1068" s="5">
        <f t="shared" si="4622"/>
        <v>40</v>
      </c>
      <c r="L1068" s="8">
        <f t="shared" si="4623"/>
        <v>31.285714285714285</v>
      </c>
      <c r="M1068" s="8">
        <f t="shared" si="4624"/>
        <v>111.15936479794897</v>
      </c>
      <c r="N1068" s="5">
        <v>620745</v>
      </c>
      <c r="O1068" s="18">
        <v>14536</v>
      </c>
    </row>
    <row r="1069" spans="1:15" x14ac:dyDescent="0.2">
      <c r="A1069" s="5" t="s">
        <v>10</v>
      </c>
      <c r="B1069" s="13">
        <v>13076721</v>
      </c>
      <c r="C1069" s="6">
        <f t="shared" si="3042"/>
        <v>44330</v>
      </c>
      <c r="D1069" s="5">
        <f t="shared" ref="D1069:D1071" si="4625">N1069-N1068</f>
        <v>1879</v>
      </c>
      <c r="E1069" s="13">
        <f t="shared" ref="E1069:E1071" si="4626">SUM(D1063:D1069)/7</f>
        <v>1858.2857142857142</v>
      </c>
      <c r="F1069" s="13">
        <f t="shared" ref="F1069:F1071" si="4627">SUM(D1065:D1069)/5</f>
        <v>1703.6</v>
      </c>
      <c r="G1069" s="13">
        <f t="shared" ref="G1069:G1071" si="4628">N1069/(B1069/100000)</f>
        <v>4761.3159292761538</v>
      </c>
      <c r="H1069" s="5">
        <f t="shared" si="3932"/>
        <v>426</v>
      </c>
      <c r="I1069" s="5">
        <f t="shared" si="3923"/>
        <v>422</v>
      </c>
      <c r="J1069" s="8">
        <f t="shared" ref="J1069:J1071" si="4629">E1069/(SUM(N1062:N1068)/7)*100</f>
        <v>0.30208842310214712</v>
      </c>
      <c r="K1069" s="5">
        <f t="shared" ref="K1069:K1071" si="4630">O1069-O1068</f>
        <v>15</v>
      </c>
      <c r="L1069" s="8">
        <f t="shared" ref="L1069:L1071" si="4631">SUM(K1063:K1069)/7</f>
        <v>26.428571428571427</v>
      </c>
      <c r="M1069" s="8">
        <f t="shared" ref="M1069:M1071" si="4632">O1069/(B1069/100000)</f>
        <v>111.27407245287255</v>
      </c>
      <c r="N1069" s="5">
        <v>622624</v>
      </c>
      <c r="O1069" s="18">
        <v>14551</v>
      </c>
    </row>
    <row r="1070" spans="1:15" x14ac:dyDescent="0.2">
      <c r="A1070" s="5" t="s">
        <v>10</v>
      </c>
      <c r="B1070" s="13">
        <v>13076721</v>
      </c>
      <c r="C1070" s="6">
        <f t="shared" si="3042"/>
        <v>44331</v>
      </c>
      <c r="D1070" s="5">
        <f t="shared" si="4625"/>
        <v>1230</v>
      </c>
      <c r="E1070" s="13">
        <f t="shared" si="4626"/>
        <v>1679.8571428571429</v>
      </c>
      <c r="F1070" s="13">
        <f t="shared" si="4627"/>
        <v>1703.2</v>
      </c>
      <c r="G1070" s="13">
        <f t="shared" si="4628"/>
        <v>4770.7219569798881</v>
      </c>
      <c r="H1070" s="5">
        <f t="shared" si="3932"/>
        <v>427</v>
      </c>
      <c r="I1070" s="5">
        <f t="shared" si="3923"/>
        <v>423</v>
      </c>
      <c r="J1070" s="8">
        <f t="shared" si="4629"/>
        <v>0.27226008049951933</v>
      </c>
      <c r="K1070" s="5">
        <f t="shared" si="4630"/>
        <v>25</v>
      </c>
      <c r="L1070" s="8">
        <f t="shared" si="4631"/>
        <v>26.428571428571427</v>
      </c>
      <c r="M1070" s="8">
        <f t="shared" si="4632"/>
        <v>111.46525187774519</v>
      </c>
      <c r="N1070" s="5">
        <v>623854</v>
      </c>
      <c r="O1070" s="18">
        <v>14576</v>
      </c>
    </row>
    <row r="1071" spans="1:15" x14ac:dyDescent="0.2">
      <c r="A1071" s="5" t="s">
        <v>10</v>
      </c>
      <c r="B1071" s="13">
        <v>13076721</v>
      </c>
      <c r="C1071" s="6">
        <f t="shared" si="3042"/>
        <v>44332</v>
      </c>
      <c r="D1071" s="5">
        <f t="shared" si="4625"/>
        <v>1521</v>
      </c>
      <c r="E1071" s="13">
        <f t="shared" si="4626"/>
        <v>1609.8571428571429</v>
      </c>
      <c r="F1071" s="13">
        <f t="shared" si="4627"/>
        <v>1885.8</v>
      </c>
      <c r="G1071" s="13">
        <f t="shared" si="4628"/>
        <v>4782.353313189139</v>
      </c>
      <c r="H1071" s="5">
        <f t="shared" si="3932"/>
        <v>428</v>
      </c>
      <c r="I1071" s="5">
        <f t="shared" si="3923"/>
        <v>424</v>
      </c>
      <c r="J1071" s="8">
        <f t="shared" si="4629"/>
        <v>0.26020650731009654</v>
      </c>
      <c r="K1071" s="5">
        <f t="shared" si="4630"/>
        <v>9</v>
      </c>
      <c r="L1071" s="8">
        <f t="shared" si="4631"/>
        <v>24.857142857142858</v>
      </c>
      <c r="M1071" s="8">
        <f t="shared" si="4632"/>
        <v>111.53407647069933</v>
      </c>
      <c r="N1071" s="5">
        <v>625375</v>
      </c>
      <c r="O1071" s="18">
        <v>14585</v>
      </c>
    </row>
    <row r="1072" spans="1:15" x14ac:dyDescent="0.2">
      <c r="A1072" s="5" t="s">
        <v>10</v>
      </c>
      <c r="B1072" s="13">
        <v>13076721</v>
      </c>
      <c r="C1072" s="6">
        <f t="shared" si="3042"/>
        <v>44333</v>
      </c>
      <c r="D1072" s="5">
        <f t="shared" ref="D1072" si="4633">N1072-N1071</f>
        <v>1028</v>
      </c>
      <c r="E1072" s="13">
        <f t="shared" ref="E1072" si="4634">SUM(D1066:D1072)/7</f>
        <v>1580.7142857142858</v>
      </c>
      <c r="F1072" s="13">
        <f t="shared" ref="F1072" si="4635">SUM(D1068:D1072)/5</f>
        <v>1645</v>
      </c>
      <c r="G1072" s="13">
        <f t="shared" ref="G1072" si="4636">N1072/(B1072/100000)</f>
        <v>4790.2146111399024</v>
      </c>
      <c r="H1072" s="5">
        <f t="shared" si="3932"/>
        <v>429</v>
      </c>
      <c r="I1072" s="5">
        <f t="shared" si="3923"/>
        <v>425</v>
      </c>
      <c r="J1072" s="8">
        <f t="shared" ref="J1072" si="4637">E1072/(SUM(N1065:N1071)/7)*100</f>
        <v>0.25483295947085027</v>
      </c>
      <c r="K1072" s="5">
        <f t="shared" ref="K1072" si="4638">O1072-O1071</f>
        <v>11</v>
      </c>
      <c r="L1072" s="8">
        <f t="shared" ref="L1072" si="4639">SUM(K1066:K1072)/7</f>
        <v>25.571428571428573</v>
      </c>
      <c r="M1072" s="8">
        <f t="shared" ref="M1072" si="4640">O1072/(B1072/100000)</f>
        <v>111.61819541764331</v>
      </c>
      <c r="N1072" s="5">
        <v>626403</v>
      </c>
      <c r="O1072" s="18">
        <v>14596</v>
      </c>
    </row>
    <row r="1073" spans="1:15" x14ac:dyDescent="0.2">
      <c r="A1073" s="5" t="s">
        <v>10</v>
      </c>
      <c r="B1073" s="13">
        <v>13076721</v>
      </c>
      <c r="C1073" s="6">
        <f t="shared" si="3042"/>
        <v>44334</v>
      </c>
      <c r="D1073" s="5">
        <f t="shared" ref="D1073" si="4641">N1073-N1072</f>
        <v>604</v>
      </c>
      <c r="E1073" s="13">
        <f t="shared" ref="E1073" si="4642">SUM(D1067:D1073)/7</f>
        <v>1580.1428571428571</v>
      </c>
      <c r="F1073" s="13">
        <f t="shared" ref="F1073" si="4643">SUM(D1069:D1073)/5</f>
        <v>1252.4000000000001</v>
      </c>
      <c r="G1073" s="13">
        <f t="shared" ref="G1073" si="4644">N1073/(B1073/100000)</f>
        <v>4794.8335060448253</v>
      </c>
      <c r="H1073" s="5">
        <f t="shared" si="3932"/>
        <v>430</v>
      </c>
      <c r="I1073" s="5">
        <f t="shared" si="3923"/>
        <v>426</v>
      </c>
      <c r="J1073" s="8">
        <f t="shared" ref="J1073" si="4645">E1073/(SUM(N1066:N1072)/7)*100</f>
        <v>0.25409332376166549</v>
      </c>
      <c r="K1073" s="5">
        <f t="shared" ref="K1073" si="4646">O1073-O1072</f>
        <v>36</v>
      </c>
      <c r="L1073" s="8">
        <f t="shared" ref="L1073" si="4647">SUM(K1067:K1073)/7</f>
        <v>23.142857142857142</v>
      </c>
      <c r="M1073" s="8">
        <f t="shared" ref="M1073" si="4648">O1073/(B1073/100000)</f>
        <v>111.89349378945991</v>
      </c>
      <c r="N1073" s="5">
        <v>627007</v>
      </c>
      <c r="O1073" s="18">
        <v>14632</v>
      </c>
    </row>
    <row r="1074" spans="1:15" x14ac:dyDescent="0.2">
      <c r="A1074" s="5" t="s">
        <v>10</v>
      </c>
      <c r="B1074" s="13">
        <v>13076721</v>
      </c>
      <c r="C1074" s="6">
        <f t="shared" si="3042"/>
        <v>44335</v>
      </c>
      <c r="D1074" s="5">
        <f t="shared" ref="D1074" si="4649">N1074-N1073</f>
        <v>1735</v>
      </c>
      <c r="E1074" s="13">
        <f t="shared" ref="E1074" si="4650">SUM(D1068:D1074)/7</f>
        <v>1509.1428571428571</v>
      </c>
      <c r="F1074" s="13">
        <f t="shared" ref="F1074" si="4651">SUM(D1070:D1074)/5</f>
        <v>1223.5999999999999</v>
      </c>
      <c r="G1074" s="13">
        <f t="shared" ref="G1074" si="4652">N1074/(B1074/100000)</f>
        <v>4808.1013581309871</v>
      </c>
      <c r="H1074" s="5">
        <f t="shared" si="3932"/>
        <v>431</v>
      </c>
      <c r="I1074" s="5">
        <f t="shared" si="3923"/>
        <v>427</v>
      </c>
      <c r="J1074" s="8">
        <f t="shared" ref="J1074" si="4653">E1074/(SUM(N1067:N1073)/7)*100</f>
        <v>0.24206117704424149</v>
      </c>
      <c r="K1074" s="5">
        <f t="shared" ref="K1074" si="4654">O1074-O1073</f>
        <v>28</v>
      </c>
      <c r="L1074" s="8">
        <f t="shared" ref="L1074" si="4655">SUM(K1068:K1074)/7</f>
        <v>23.428571428571427</v>
      </c>
      <c r="M1074" s="8">
        <f t="shared" ref="M1074" si="4656">O1074/(B1074/100000)</f>
        <v>112.10761474531726</v>
      </c>
      <c r="N1074" s="5">
        <v>628742</v>
      </c>
      <c r="O1074" s="18">
        <v>14660</v>
      </c>
    </row>
    <row r="1075" spans="1:15" x14ac:dyDescent="0.2">
      <c r="A1075" s="5" t="s">
        <v>10</v>
      </c>
      <c r="B1075" s="13">
        <v>13076721</v>
      </c>
      <c r="C1075" s="6">
        <f t="shared" si="3042"/>
        <v>44336</v>
      </c>
      <c r="D1075" s="5">
        <f t="shared" ref="D1075" si="4657">N1075-N1074</f>
        <v>1767</v>
      </c>
      <c r="E1075" s="13">
        <f t="shared" ref="E1075" si="4658">SUM(D1069:D1075)/7</f>
        <v>1394.8571428571429</v>
      </c>
      <c r="F1075" s="13">
        <f t="shared" ref="F1075" si="4659">SUM(D1071:D1075)/5</f>
        <v>1331</v>
      </c>
      <c r="G1075" s="13">
        <f t="shared" ref="G1075" si="4660">N1075/(B1075/100000)</f>
        <v>4821.6139198809851</v>
      </c>
      <c r="H1075" s="5">
        <f t="shared" si="3932"/>
        <v>432</v>
      </c>
      <c r="I1075" s="5">
        <f t="shared" si="3923"/>
        <v>428</v>
      </c>
      <c r="J1075" s="8">
        <f t="shared" ref="J1075" si="4661">E1075/(SUM(N1068:N1074)/7)*100</f>
        <v>0.22318989656551802</v>
      </c>
      <c r="K1075" s="5">
        <f t="shared" ref="K1075" si="4662">O1075-O1074</f>
        <v>39</v>
      </c>
      <c r="L1075" s="8">
        <f t="shared" ref="L1075" si="4663">SUM(K1069:K1075)/7</f>
        <v>23.285714285714285</v>
      </c>
      <c r="M1075" s="8">
        <f t="shared" ref="M1075" si="4664">O1075/(B1075/100000)</f>
        <v>112.40585464811859</v>
      </c>
      <c r="N1075" s="5">
        <v>630509</v>
      </c>
      <c r="O1075" s="18">
        <v>14699</v>
      </c>
    </row>
    <row r="1076" spans="1:15" x14ac:dyDescent="0.2">
      <c r="A1076" s="5" t="s">
        <v>10</v>
      </c>
      <c r="B1076" s="13">
        <v>13076721</v>
      </c>
      <c r="C1076" s="6">
        <f t="shared" si="3042"/>
        <v>44337</v>
      </c>
      <c r="D1076" s="5">
        <f t="shared" ref="D1076:D1077" si="4665">N1076-N1075</f>
        <v>1412</v>
      </c>
      <c r="E1076" s="13">
        <f t="shared" ref="E1076:E1077" si="4666">SUM(D1070:D1076)/7</f>
        <v>1328.1428571428571</v>
      </c>
      <c r="F1076" s="13">
        <f t="shared" ref="F1076:F1077" si="4667">SUM(D1072:D1076)/5</f>
        <v>1309.2</v>
      </c>
      <c r="G1076" s="13">
        <f t="shared" ref="G1076:G1077" si="4668">N1076/(B1076/100000)</f>
        <v>4832.4117337977923</v>
      </c>
      <c r="H1076" s="5">
        <f t="shared" si="3932"/>
        <v>433</v>
      </c>
      <c r="I1076" s="5">
        <f t="shared" si="3923"/>
        <v>429</v>
      </c>
      <c r="J1076" s="8">
        <f t="shared" ref="J1076:J1077" si="4669">E1076/(SUM(N1069:N1075)/7)*100</f>
        <v>0.21204174510561488</v>
      </c>
      <c r="K1076" s="5">
        <f t="shared" ref="K1076:K1077" si="4670">O1076-O1075</f>
        <v>41</v>
      </c>
      <c r="L1076" s="8">
        <f t="shared" ref="L1076:L1077" si="4671">SUM(K1070:K1076)/7</f>
        <v>27</v>
      </c>
      <c r="M1076" s="8">
        <f t="shared" ref="M1076:M1077" si="4672">O1076/(B1076/100000)</f>
        <v>112.71938890490972</v>
      </c>
      <c r="N1076" s="5">
        <v>631921</v>
      </c>
      <c r="O1076" s="18">
        <v>14740</v>
      </c>
    </row>
    <row r="1077" spans="1:15" x14ac:dyDescent="0.2">
      <c r="A1077" s="5" t="s">
        <v>10</v>
      </c>
      <c r="B1077" s="13">
        <v>13076721</v>
      </c>
      <c r="C1077" s="6">
        <f t="shared" si="3042"/>
        <v>44338</v>
      </c>
      <c r="D1077" s="5">
        <f t="shared" si="4665"/>
        <v>853</v>
      </c>
      <c r="E1077" s="13">
        <f t="shared" si="4666"/>
        <v>1274.2857142857142</v>
      </c>
      <c r="F1077" s="13">
        <f t="shared" si="4667"/>
        <v>1274.2</v>
      </c>
      <c r="G1077" s="13">
        <f t="shared" si="4668"/>
        <v>4838.9347757744463</v>
      </c>
      <c r="H1077" s="5">
        <f t="shared" si="3932"/>
        <v>434</v>
      </c>
      <c r="I1077" s="5">
        <f t="shared" si="3923"/>
        <v>430</v>
      </c>
      <c r="J1077" s="8">
        <f t="shared" si="4669"/>
        <v>0.20301282872658838</v>
      </c>
      <c r="K1077" s="5">
        <f t="shared" si="4670"/>
        <v>26</v>
      </c>
      <c r="L1077" s="8">
        <f t="shared" si="4671"/>
        <v>27.142857142857142</v>
      </c>
      <c r="M1077" s="8">
        <f t="shared" si="4672"/>
        <v>112.91821550677727</v>
      </c>
      <c r="N1077" s="5">
        <v>632774</v>
      </c>
      <c r="O1077" s="18">
        <v>14766</v>
      </c>
    </row>
    <row r="1078" spans="1:15" x14ac:dyDescent="0.2">
      <c r="A1078" s="5" t="s">
        <v>10</v>
      </c>
      <c r="B1078" s="13">
        <v>13076721</v>
      </c>
      <c r="C1078" s="6">
        <f t="shared" si="3042"/>
        <v>44339</v>
      </c>
      <c r="D1078" s="5">
        <f t="shared" ref="D1078:D1079" si="4673">N1078-N1077</f>
        <v>1107</v>
      </c>
      <c r="E1078" s="13">
        <f t="shared" ref="E1078:E1079" si="4674">SUM(D1072:D1078)/7</f>
        <v>1215.1428571428571</v>
      </c>
      <c r="F1078" s="13">
        <f t="shared" ref="F1078:F1079" si="4675">SUM(D1074:D1078)/5</f>
        <v>1374.8</v>
      </c>
      <c r="G1078" s="13">
        <f t="shared" ref="G1078:G1079" si="4676">N1078/(B1078/100000)</f>
        <v>4847.400200707807</v>
      </c>
      <c r="H1078" s="5">
        <f t="shared" si="3932"/>
        <v>435</v>
      </c>
      <c r="I1078" s="5">
        <f t="shared" si="3923"/>
        <v>431</v>
      </c>
      <c r="J1078" s="8">
        <f t="shared" ref="J1078:J1079" si="4677">E1078/(SUM(N1071:N1077)/7)*100</f>
        <v>0.19319826716644733</v>
      </c>
      <c r="K1078" s="5">
        <f t="shared" ref="K1078:K1079" si="4678">O1078-O1077</f>
        <v>12</v>
      </c>
      <c r="L1078" s="8">
        <f t="shared" ref="L1078:L1079" si="4679">SUM(K1072:K1078)/7</f>
        <v>27.571428571428573</v>
      </c>
      <c r="M1078" s="8">
        <f t="shared" ref="M1078:M1079" si="4680">O1078/(B1078/100000)</f>
        <v>113.00998163071614</v>
      </c>
      <c r="N1078" s="5">
        <v>633881</v>
      </c>
      <c r="O1078" s="18">
        <v>14778</v>
      </c>
    </row>
    <row r="1079" spans="1:15" x14ac:dyDescent="0.2">
      <c r="A1079" s="5" t="s">
        <v>10</v>
      </c>
      <c r="B1079" s="13">
        <v>13076721</v>
      </c>
      <c r="C1079" s="6">
        <f t="shared" si="3042"/>
        <v>44340</v>
      </c>
      <c r="D1079" s="5">
        <f t="shared" si="4673"/>
        <v>508</v>
      </c>
      <c r="E1079" s="13">
        <f t="shared" si="4674"/>
        <v>1140.8571428571429</v>
      </c>
      <c r="F1079" s="13">
        <f t="shared" si="4675"/>
        <v>1129.4000000000001</v>
      </c>
      <c r="G1079" s="13">
        <f t="shared" si="4676"/>
        <v>4851.2849666212196</v>
      </c>
      <c r="H1079" s="5">
        <f t="shared" si="3932"/>
        <v>436</v>
      </c>
      <c r="I1079" s="5">
        <f t="shared" si="3923"/>
        <v>432</v>
      </c>
      <c r="J1079" s="8">
        <f t="shared" si="4677"/>
        <v>0.18103765451731565</v>
      </c>
      <c r="K1079" s="5">
        <f t="shared" si="4678"/>
        <v>7</v>
      </c>
      <c r="L1079" s="8">
        <f t="shared" si="4679"/>
        <v>27</v>
      </c>
      <c r="M1079" s="8">
        <f t="shared" si="4680"/>
        <v>113.06351186968048</v>
      </c>
      <c r="N1079" s="5">
        <v>634389</v>
      </c>
      <c r="O1079" s="18">
        <v>14785</v>
      </c>
    </row>
    <row r="1080" spans="1:15" x14ac:dyDescent="0.2">
      <c r="A1080" s="5" t="s">
        <v>10</v>
      </c>
      <c r="B1080" s="13">
        <v>13076721</v>
      </c>
      <c r="C1080" s="6">
        <f t="shared" si="3042"/>
        <v>44341</v>
      </c>
      <c r="D1080" s="5">
        <f t="shared" ref="D1080:D1084" si="4681">N1080-N1079</f>
        <v>357</v>
      </c>
      <c r="E1080" s="13">
        <f t="shared" ref="E1080:E1084" si="4682">SUM(D1074:D1080)/7</f>
        <v>1105.5714285714287</v>
      </c>
      <c r="F1080" s="13">
        <f t="shared" ref="F1080:F1084" si="4683">SUM(D1076:D1080)/5</f>
        <v>847.4</v>
      </c>
      <c r="G1080" s="13">
        <f t="shared" ref="G1080:G1084" si="4684">N1080/(B1080/100000)</f>
        <v>4854.015008808401</v>
      </c>
      <c r="H1080" s="5">
        <f t="shared" si="3932"/>
        <v>437</v>
      </c>
      <c r="I1080" s="5">
        <f t="shared" si="3923"/>
        <v>433</v>
      </c>
      <c r="J1080" s="8">
        <f t="shared" ref="J1080:J1084" si="4685">E1080/(SUM(N1073:N1079)/7)*100</f>
        <v>0.1751212826327162</v>
      </c>
      <c r="K1080" s="5">
        <f t="shared" ref="K1080:K1084" si="4686">O1080-O1079</f>
        <v>10</v>
      </c>
      <c r="L1080" s="8">
        <f t="shared" ref="L1080:L1084" si="4687">SUM(K1074:K1080)/7</f>
        <v>23.285714285714285</v>
      </c>
      <c r="M1080" s="8">
        <f t="shared" ref="M1080:M1084" si="4688">O1080/(B1080/100000)</f>
        <v>113.13998363962953</v>
      </c>
      <c r="N1080" s="5">
        <v>634746</v>
      </c>
      <c r="O1080" s="18">
        <v>14795</v>
      </c>
    </row>
    <row r="1081" spans="1:15" x14ac:dyDescent="0.2">
      <c r="A1081" s="5" t="s">
        <v>10</v>
      </c>
      <c r="B1081" s="13">
        <v>13076721</v>
      </c>
      <c r="C1081" s="6">
        <f t="shared" si="3042"/>
        <v>44342</v>
      </c>
      <c r="D1081" s="5">
        <f t="shared" si="4681"/>
        <v>473</v>
      </c>
      <c r="E1081" s="13">
        <f t="shared" si="4682"/>
        <v>925.28571428571433</v>
      </c>
      <c r="F1081" s="13">
        <f t="shared" si="4683"/>
        <v>659.6</v>
      </c>
      <c r="G1081" s="13">
        <f t="shared" si="4684"/>
        <v>4857.6321235269907</v>
      </c>
      <c r="H1081" s="5">
        <f t="shared" si="3932"/>
        <v>438</v>
      </c>
      <c r="I1081" s="5">
        <f t="shared" si="3923"/>
        <v>434</v>
      </c>
      <c r="J1081" s="8">
        <f t="shared" si="4685"/>
        <v>0.14630800987223294</v>
      </c>
      <c r="K1081" s="5">
        <f t="shared" si="4686"/>
        <v>67</v>
      </c>
      <c r="L1081" s="8">
        <f t="shared" si="4687"/>
        <v>28.857142857142858</v>
      </c>
      <c r="M1081" s="8">
        <f t="shared" si="4688"/>
        <v>113.65234449828822</v>
      </c>
      <c r="N1081" s="5">
        <v>635219</v>
      </c>
      <c r="O1081" s="18">
        <v>14862</v>
      </c>
    </row>
    <row r="1082" spans="1:15" x14ac:dyDescent="0.2">
      <c r="A1082" s="5" t="s">
        <v>10</v>
      </c>
      <c r="B1082" s="13">
        <v>13076721</v>
      </c>
      <c r="C1082" s="6">
        <f t="shared" si="3042"/>
        <v>44343</v>
      </c>
      <c r="D1082" s="5">
        <f t="shared" si="4681"/>
        <v>1018</v>
      </c>
      <c r="E1082" s="13">
        <f t="shared" si="4682"/>
        <v>818.28571428571433</v>
      </c>
      <c r="F1082" s="13">
        <f t="shared" si="4683"/>
        <v>692.6</v>
      </c>
      <c r="G1082" s="13">
        <f t="shared" si="4684"/>
        <v>4865.4169497078046</v>
      </c>
      <c r="H1082" s="5">
        <f t="shared" si="3932"/>
        <v>439</v>
      </c>
      <c r="I1082" s="5">
        <f t="shared" si="3923"/>
        <v>435</v>
      </c>
      <c r="J1082" s="8">
        <f t="shared" si="4685"/>
        <v>0.12919992809193948</v>
      </c>
      <c r="K1082" s="5">
        <f t="shared" si="4686"/>
        <v>31</v>
      </c>
      <c r="L1082" s="8">
        <f t="shared" si="4687"/>
        <v>27.714285714285715</v>
      </c>
      <c r="M1082" s="8">
        <f t="shared" si="4688"/>
        <v>113.88940698513029</v>
      </c>
      <c r="N1082" s="5">
        <v>636237</v>
      </c>
      <c r="O1082" s="18">
        <v>14893</v>
      </c>
    </row>
    <row r="1083" spans="1:15" x14ac:dyDescent="0.2">
      <c r="A1083" s="5" t="s">
        <v>10</v>
      </c>
      <c r="B1083" s="13">
        <v>13076721</v>
      </c>
      <c r="C1083" s="6">
        <f t="shared" si="3042"/>
        <v>44344</v>
      </c>
      <c r="D1083" s="5">
        <f t="shared" si="4681"/>
        <v>1224</v>
      </c>
      <c r="E1083" s="13">
        <f t="shared" si="4682"/>
        <v>791.42857142857144</v>
      </c>
      <c r="F1083" s="13">
        <f t="shared" si="4683"/>
        <v>716</v>
      </c>
      <c r="G1083" s="13">
        <f t="shared" si="4684"/>
        <v>4874.7770943495698</v>
      </c>
      <c r="H1083" s="5">
        <f t="shared" si="3932"/>
        <v>440</v>
      </c>
      <c r="I1083" s="5">
        <f t="shared" si="3923"/>
        <v>436</v>
      </c>
      <c r="J1083" s="8">
        <f t="shared" si="4685"/>
        <v>0.1247981884889665</v>
      </c>
      <c r="K1083" s="5">
        <f t="shared" si="4686"/>
        <v>25</v>
      </c>
      <c r="L1083" s="8">
        <f t="shared" si="4687"/>
        <v>25.428571428571427</v>
      </c>
      <c r="M1083" s="8">
        <f t="shared" si="4688"/>
        <v>114.08058641000294</v>
      </c>
      <c r="N1083" s="5">
        <v>637461</v>
      </c>
      <c r="O1083" s="18">
        <v>14918</v>
      </c>
    </row>
    <row r="1084" spans="1:15" x14ac:dyDescent="0.2">
      <c r="A1084" s="5" t="s">
        <v>10</v>
      </c>
      <c r="B1084" s="13">
        <v>13076721</v>
      </c>
      <c r="C1084" s="6">
        <f t="shared" si="3042"/>
        <v>44345</v>
      </c>
      <c r="D1084" s="5">
        <f t="shared" si="4681"/>
        <v>771</v>
      </c>
      <c r="E1084" s="13">
        <f t="shared" si="4682"/>
        <v>779.71428571428567</v>
      </c>
      <c r="F1084" s="13">
        <f t="shared" si="4683"/>
        <v>768.6</v>
      </c>
      <c r="G1084" s="13">
        <f t="shared" si="4684"/>
        <v>4880.6730678126414</v>
      </c>
      <c r="H1084" s="5">
        <f t="shared" si="3932"/>
        <v>441</v>
      </c>
      <c r="I1084" s="5">
        <f t="shared" si="3923"/>
        <v>437</v>
      </c>
      <c r="J1084" s="8">
        <f t="shared" si="4685"/>
        <v>0.1227977457231714</v>
      </c>
      <c r="K1084" s="5">
        <f t="shared" si="4686"/>
        <v>17</v>
      </c>
      <c r="L1084" s="8">
        <f t="shared" si="4687"/>
        <v>24.142857142857142</v>
      </c>
      <c r="M1084" s="8">
        <f t="shared" si="4688"/>
        <v>114.21058841891633</v>
      </c>
      <c r="N1084" s="5">
        <v>638232</v>
      </c>
      <c r="O1084" s="18">
        <v>14935</v>
      </c>
    </row>
    <row r="1085" spans="1:15" x14ac:dyDescent="0.2">
      <c r="A1085" s="5" t="s">
        <v>10</v>
      </c>
      <c r="B1085" s="13">
        <v>13076721</v>
      </c>
      <c r="C1085" s="6">
        <f t="shared" si="3042"/>
        <v>44346</v>
      </c>
      <c r="D1085" s="5">
        <f t="shared" ref="D1085:D1086" si="4689">N1085-N1084</f>
        <v>585</v>
      </c>
      <c r="E1085" s="13">
        <f t="shared" ref="E1085:E1086" si="4690">SUM(D1079:D1085)/7</f>
        <v>705.14285714285711</v>
      </c>
      <c r="F1085" s="13">
        <f t="shared" ref="F1085:F1086" si="4691">SUM(D1081:D1085)/5</f>
        <v>814.2</v>
      </c>
      <c r="G1085" s="13">
        <f t="shared" ref="G1085:G1086" si="4692">N1085/(B1085/100000)</f>
        <v>4885.1466663546616</v>
      </c>
      <c r="H1085" s="5">
        <f t="shared" si="3932"/>
        <v>442</v>
      </c>
      <c r="I1085" s="5">
        <f t="shared" si="3923"/>
        <v>438</v>
      </c>
      <c r="J1085" s="8">
        <f t="shared" ref="J1085:J1086" si="4693">E1085/(SUM(N1078:N1084)/7)*100</f>
        <v>0.11091723565306005</v>
      </c>
      <c r="K1085" s="5">
        <f t="shared" ref="K1085:K1086" si="4694">O1085-O1084</f>
        <v>4</v>
      </c>
      <c r="L1085" s="8">
        <f t="shared" ref="L1085:L1086" si="4695">SUM(K1079:K1085)/7</f>
        <v>23</v>
      </c>
      <c r="M1085" s="8">
        <f t="shared" ref="M1085:M1086" si="4696">O1085/(B1085/100000)</f>
        <v>114.24117712689595</v>
      </c>
      <c r="N1085" s="5">
        <v>638817</v>
      </c>
      <c r="O1085" s="18">
        <v>14939</v>
      </c>
    </row>
    <row r="1086" spans="1:15" x14ac:dyDescent="0.2">
      <c r="A1086" s="5" t="s">
        <v>10</v>
      </c>
      <c r="B1086" s="13">
        <v>13076721</v>
      </c>
      <c r="C1086" s="6">
        <f t="shared" si="3042"/>
        <v>44347</v>
      </c>
      <c r="D1086" s="5">
        <f t="shared" si="4689"/>
        <v>428</v>
      </c>
      <c r="E1086" s="13">
        <f t="shared" si="4690"/>
        <v>693.71428571428567</v>
      </c>
      <c r="F1086" s="13">
        <f t="shared" si="4691"/>
        <v>805.2</v>
      </c>
      <c r="G1086" s="13">
        <f t="shared" si="4692"/>
        <v>4888.4196581084816</v>
      </c>
      <c r="H1086" s="5">
        <f t="shared" si="3932"/>
        <v>443</v>
      </c>
      <c r="I1086" s="5">
        <f t="shared" si="3923"/>
        <v>439</v>
      </c>
      <c r="J1086" s="8">
        <f t="shared" si="4693"/>
        <v>0.10899865120902981</v>
      </c>
      <c r="K1086" s="5">
        <f t="shared" si="4694"/>
        <v>3</v>
      </c>
      <c r="L1086" s="8">
        <f t="shared" si="4695"/>
        <v>22.428571428571427</v>
      </c>
      <c r="M1086" s="8">
        <f t="shared" si="4696"/>
        <v>114.26411865788067</v>
      </c>
      <c r="N1086" s="5">
        <v>639245</v>
      </c>
      <c r="O1086" s="18">
        <v>14942</v>
      </c>
    </row>
    <row r="1087" spans="1:15" x14ac:dyDescent="0.2">
      <c r="A1087" s="5" t="s">
        <v>10</v>
      </c>
      <c r="B1087" s="13">
        <v>13076721</v>
      </c>
      <c r="C1087" s="6">
        <f t="shared" ref="C1087:C1211" si="4697">C1086+1</f>
        <v>44348</v>
      </c>
      <c r="D1087" s="5">
        <f t="shared" ref="D1087:D1090" si="4698">N1087-N1086</f>
        <v>202</v>
      </c>
      <c r="E1087" s="13">
        <f t="shared" ref="E1087:E1090" si="4699">SUM(D1081:D1087)/7</f>
        <v>671.57142857142856</v>
      </c>
      <c r="F1087" s="13">
        <f t="shared" ref="F1087:F1090" si="4700">SUM(D1083:D1087)/5</f>
        <v>642</v>
      </c>
      <c r="G1087" s="13">
        <f t="shared" ref="G1087:G1090" si="4701">N1087/(B1087/100000)</f>
        <v>4889.9643878614525</v>
      </c>
      <c r="H1087" s="5">
        <f t="shared" si="3932"/>
        <v>444</v>
      </c>
      <c r="I1087" s="5">
        <f t="shared" si="3923"/>
        <v>440</v>
      </c>
      <c r="J1087" s="8">
        <f t="shared" ref="J1087:J1090" si="4702">E1087/(SUM(N1080:N1086)/7)*100</f>
        <v>0.10540460367667222</v>
      </c>
      <c r="K1087" s="5">
        <f t="shared" ref="K1087:K1090" si="4703">O1087-O1086</f>
        <v>11</v>
      </c>
      <c r="L1087" s="8">
        <f t="shared" ref="L1087:L1090" si="4704">SUM(K1081:K1087)/7</f>
        <v>22.571428571428573</v>
      </c>
      <c r="M1087" s="8">
        <f t="shared" ref="M1087:M1090" si="4705">O1087/(B1087/100000)</f>
        <v>114.34823760482463</v>
      </c>
      <c r="N1087" s="5">
        <v>639447</v>
      </c>
      <c r="O1087" s="18">
        <v>14953</v>
      </c>
    </row>
    <row r="1088" spans="1:15" x14ac:dyDescent="0.2">
      <c r="A1088" s="5" t="s">
        <v>10</v>
      </c>
      <c r="B1088" s="13">
        <v>13076721</v>
      </c>
      <c r="C1088" s="6">
        <f t="shared" si="4697"/>
        <v>44349</v>
      </c>
      <c r="D1088" s="5">
        <f t="shared" si="4698"/>
        <v>806</v>
      </c>
      <c r="E1088" s="13">
        <f t="shared" si="4699"/>
        <v>719.14285714285711</v>
      </c>
      <c r="F1088" s="13">
        <f t="shared" si="4700"/>
        <v>558.4</v>
      </c>
      <c r="G1088" s="13">
        <f t="shared" si="4701"/>
        <v>4896.1280125193462</v>
      </c>
      <c r="H1088" s="5">
        <f t="shared" si="3932"/>
        <v>445</v>
      </c>
      <c r="I1088" s="5">
        <f t="shared" si="3923"/>
        <v>441</v>
      </c>
      <c r="J1088" s="8">
        <f t="shared" si="4702"/>
        <v>0.11275219736875702</v>
      </c>
      <c r="K1088" s="5">
        <f t="shared" si="4703"/>
        <v>10</v>
      </c>
      <c r="L1088" s="8">
        <f t="shared" si="4704"/>
        <v>14.428571428571429</v>
      </c>
      <c r="M1088" s="8">
        <f t="shared" si="4705"/>
        <v>114.42470937477368</v>
      </c>
      <c r="N1088" s="5">
        <v>640253</v>
      </c>
      <c r="O1088" s="18">
        <v>14963</v>
      </c>
    </row>
    <row r="1089" spans="1:15" x14ac:dyDescent="0.2">
      <c r="A1089" s="5" t="s">
        <v>10</v>
      </c>
      <c r="B1089" s="13">
        <v>13076721</v>
      </c>
      <c r="C1089" s="6">
        <f t="shared" si="4697"/>
        <v>44350</v>
      </c>
      <c r="D1089" s="5">
        <f t="shared" si="4698"/>
        <v>654</v>
      </c>
      <c r="E1089" s="13">
        <f t="shared" si="4699"/>
        <v>667.14285714285711</v>
      </c>
      <c r="F1089" s="13">
        <f t="shared" si="4700"/>
        <v>535</v>
      </c>
      <c r="G1089" s="13">
        <f t="shared" si="4701"/>
        <v>4901.1292662740143</v>
      </c>
      <c r="H1089" s="5">
        <f t="shared" si="3932"/>
        <v>446</v>
      </c>
      <c r="I1089" s="5">
        <f t="shared" si="3923"/>
        <v>442</v>
      </c>
      <c r="J1089" s="8">
        <f t="shared" si="4702"/>
        <v>0.1044814721014334</v>
      </c>
      <c r="K1089" s="5">
        <f t="shared" si="4703"/>
        <v>27</v>
      </c>
      <c r="L1089" s="8">
        <f t="shared" si="4704"/>
        <v>13.857142857142858</v>
      </c>
      <c r="M1089" s="8">
        <f t="shared" si="4705"/>
        <v>114.63118315363614</v>
      </c>
      <c r="N1089" s="5">
        <v>640907</v>
      </c>
      <c r="O1089" s="18">
        <v>14990</v>
      </c>
    </row>
    <row r="1090" spans="1:15" x14ac:dyDescent="0.2">
      <c r="A1090" s="5" t="s">
        <v>10</v>
      </c>
      <c r="B1090" s="13">
        <v>13076721</v>
      </c>
      <c r="C1090" s="6">
        <f t="shared" si="4697"/>
        <v>44351</v>
      </c>
      <c r="D1090" s="5">
        <f t="shared" si="4698"/>
        <v>432</v>
      </c>
      <c r="E1090" s="13">
        <f t="shared" si="4699"/>
        <v>554</v>
      </c>
      <c r="F1090" s="13">
        <f t="shared" si="4700"/>
        <v>504.4</v>
      </c>
      <c r="G1090" s="13">
        <f t="shared" si="4701"/>
        <v>4904.4328467358137</v>
      </c>
      <c r="H1090" s="5">
        <f t="shared" si="3932"/>
        <v>447</v>
      </c>
      <c r="I1090" s="5">
        <f t="shared" si="3923"/>
        <v>443</v>
      </c>
      <c r="J1090" s="8">
        <f t="shared" si="4702"/>
        <v>8.6671574628963854E-2</v>
      </c>
      <c r="K1090" s="5">
        <f t="shared" si="4703"/>
        <v>6</v>
      </c>
      <c r="L1090" s="8">
        <f t="shared" si="4704"/>
        <v>11.142857142857142</v>
      </c>
      <c r="M1090" s="8">
        <f t="shared" si="4705"/>
        <v>114.67706621560558</v>
      </c>
      <c r="N1090" s="5">
        <v>641339</v>
      </c>
      <c r="O1090" s="18">
        <v>14996</v>
      </c>
    </row>
    <row r="1091" spans="1:15" x14ac:dyDescent="0.2">
      <c r="A1091" s="5" t="s">
        <v>10</v>
      </c>
      <c r="B1091" s="13">
        <v>13076721</v>
      </c>
      <c r="C1091" s="6">
        <f t="shared" si="4697"/>
        <v>44352</v>
      </c>
      <c r="D1091" s="5">
        <f t="shared" ref="D1091" si="4706">N1091-N1090</f>
        <v>365</v>
      </c>
      <c r="E1091" s="13">
        <f t="shared" ref="E1091" si="4707">SUM(D1085:D1091)/7</f>
        <v>496</v>
      </c>
      <c r="F1091" s="13">
        <f t="shared" ref="F1091" si="4708">SUM(D1087:D1091)/5</f>
        <v>491.8</v>
      </c>
      <c r="G1091" s="13">
        <f t="shared" ref="G1091" si="4709">N1091/(B1091/100000)</f>
        <v>4907.2240663389539</v>
      </c>
      <c r="H1091" s="5">
        <f t="shared" si="3932"/>
        <v>448</v>
      </c>
      <c r="I1091" s="5">
        <f t="shared" si="3923"/>
        <v>444</v>
      </c>
      <c r="J1091" s="8">
        <f t="shared" ref="J1091" si="4710">E1091/(SUM(N1084:N1090)/7)*100</f>
        <v>7.7530458394369214E-2</v>
      </c>
      <c r="K1091" s="5">
        <f t="shared" ref="K1091" si="4711">O1091-O1090</f>
        <v>11</v>
      </c>
      <c r="L1091" s="8">
        <f t="shared" ref="L1091" si="4712">SUM(K1085:K1091)/7</f>
        <v>10.285714285714286</v>
      </c>
      <c r="M1091" s="8">
        <f t="shared" ref="M1091" si="4713">O1091/(B1091/100000)</f>
        <v>114.76118516254954</v>
      </c>
      <c r="N1091" s="5">
        <v>641704</v>
      </c>
      <c r="O1091" s="18">
        <v>15007</v>
      </c>
    </row>
    <row r="1092" spans="1:15" x14ac:dyDescent="0.2">
      <c r="A1092" s="5" t="s">
        <v>10</v>
      </c>
      <c r="B1092" s="13">
        <v>13076721</v>
      </c>
      <c r="C1092" s="6">
        <f t="shared" si="4697"/>
        <v>44353</v>
      </c>
      <c r="D1092" s="5">
        <f t="shared" ref="D1092" si="4714">N1092-N1091</f>
        <v>504</v>
      </c>
      <c r="E1092" s="13">
        <f t="shared" ref="E1092" si="4715">SUM(D1086:D1092)/7</f>
        <v>484.42857142857144</v>
      </c>
      <c r="F1092" s="13">
        <f t="shared" ref="F1092" si="4716">SUM(D1088:D1092)/5</f>
        <v>552.20000000000005</v>
      </c>
      <c r="G1092" s="13">
        <f t="shared" ref="G1092" si="4717">N1092/(B1092/100000)</f>
        <v>4911.0782435443871</v>
      </c>
      <c r="H1092" s="5">
        <f t="shared" si="3932"/>
        <v>449</v>
      </c>
      <c r="I1092" s="5">
        <f t="shared" si="3923"/>
        <v>445</v>
      </c>
      <c r="J1092" s="8">
        <f t="shared" ref="J1092" si="4718">E1092/(SUM(N1085:N1091)/7)*100</f>
        <v>7.5663050191533951E-2</v>
      </c>
      <c r="K1092" s="5">
        <f t="shared" ref="K1092" si="4719">O1092-O1091</f>
        <v>7</v>
      </c>
      <c r="L1092" s="8">
        <f t="shared" ref="L1092" si="4720">SUM(K1086:K1092)/7</f>
        <v>10.714285714285714</v>
      </c>
      <c r="M1092" s="8">
        <f t="shared" ref="M1092" si="4721">O1092/(B1092/100000)</f>
        <v>114.81471540151388</v>
      </c>
      <c r="N1092" s="5">
        <v>642208</v>
      </c>
      <c r="O1092" s="18">
        <v>15014</v>
      </c>
    </row>
    <row r="1093" spans="1:15" x14ac:dyDescent="0.2">
      <c r="A1093" s="5" t="s">
        <v>10</v>
      </c>
      <c r="B1093" s="13">
        <v>13076721</v>
      </c>
      <c r="C1093" s="6">
        <f t="shared" si="4697"/>
        <v>44354</v>
      </c>
      <c r="D1093" s="5">
        <f t="shared" ref="D1093:D1095" si="4722">N1093-N1092</f>
        <v>297</v>
      </c>
      <c r="E1093" s="13">
        <f t="shared" ref="E1093:E1095" si="4723">SUM(D1087:D1093)/7</f>
        <v>465.71428571428572</v>
      </c>
      <c r="F1093" s="13">
        <f t="shared" ref="F1093:F1095" si="4724">SUM(D1089:D1093)/5</f>
        <v>450.4</v>
      </c>
      <c r="G1093" s="13">
        <f t="shared" ref="G1093:G1095" si="4725">N1093/(B1093/100000)</f>
        <v>4913.3494551118738</v>
      </c>
      <c r="H1093" s="5">
        <f t="shared" si="3932"/>
        <v>450</v>
      </c>
      <c r="I1093" s="5">
        <f t="shared" si="3923"/>
        <v>446</v>
      </c>
      <c r="J1093" s="8">
        <f t="shared" ref="J1093:J1095" si="4726">E1093/(SUM(N1086:N1092)/7)*100</f>
        <v>7.2685064311789505E-2</v>
      </c>
      <c r="K1093" s="5">
        <f t="shared" ref="K1093:K1095" si="4727">O1093-O1092</f>
        <v>2</v>
      </c>
      <c r="L1093" s="8">
        <f t="shared" ref="L1093:L1095" si="4728">SUM(K1087:K1093)/7</f>
        <v>10.571428571428571</v>
      </c>
      <c r="M1093" s="8">
        <f t="shared" ref="M1093:M1095" si="4729">O1093/(B1093/100000)</f>
        <v>114.83000975550368</v>
      </c>
      <c r="N1093" s="5">
        <v>642505</v>
      </c>
      <c r="O1093" s="18">
        <v>15016</v>
      </c>
    </row>
    <row r="1094" spans="1:15" x14ac:dyDescent="0.2">
      <c r="A1094" s="5" t="s">
        <v>10</v>
      </c>
      <c r="B1094" s="13">
        <v>13076721</v>
      </c>
      <c r="C1094" s="6">
        <f t="shared" si="4697"/>
        <v>44355</v>
      </c>
      <c r="D1094" s="5">
        <f t="shared" si="4722"/>
        <v>163</v>
      </c>
      <c r="E1094" s="13">
        <f t="shared" si="4723"/>
        <v>460.14285714285717</v>
      </c>
      <c r="F1094" s="13">
        <f t="shared" si="4724"/>
        <v>352.2</v>
      </c>
      <c r="G1094" s="13">
        <f t="shared" si="4725"/>
        <v>4914.5959449620432</v>
      </c>
      <c r="H1094" s="5">
        <f t="shared" si="3932"/>
        <v>451</v>
      </c>
      <c r="I1094" s="5">
        <f t="shared" si="3923"/>
        <v>447</v>
      </c>
      <c r="J1094" s="8">
        <f t="shared" si="4726"/>
        <v>7.1763357821103158E-2</v>
      </c>
      <c r="K1094" s="5">
        <f t="shared" si="4727"/>
        <v>20</v>
      </c>
      <c r="L1094" s="8">
        <f t="shared" si="4728"/>
        <v>11.857142857142858</v>
      </c>
      <c r="M1094" s="8">
        <f t="shared" si="4729"/>
        <v>114.9829532954018</v>
      </c>
      <c r="N1094" s="5">
        <v>642668</v>
      </c>
      <c r="O1094" s="18">
        <v>15036</v>
      </c>
    </row>
    <row r="1095" spans="1:15" x14ac:dyDescent="0.2">
      <c r="A1095" s="5" t="s">
        <v>10</v>
      </c>
      <c r="B1095" s="13">
        <v>13076721</v>
      </c>
      <c r="C1095" s="6">
        <f t="shared" si="4697"/>
        <v>44356</v>
      </c>
      <c r="D1095" s="5">
        <f t="shared" si="4722"/>
        <v>649</v>
      </c>
      <c r="E1095" s="13">
        <f t="shared" si="4723"/>
        <v>437.71428571428572</v>
      </c>
      <c r="F1095" s="13">
        <f t="shared" si="4724"/>
        <v>395.6</v>
      </c>
      <c r="G1095" s="13">
        <f t="shared" si="4725"/>
        <v>4919.5589628317375</v>
      </c>
      <c r="H1095" s="5">
        <f t="shared" si="3932"/>
        <v>452</v>
      </c>
      <c r="I1095" s="5">
        <f t="shared" si="3923"/>
        <v>448</v>
      </c>
      <c r="J1095" s="8">
        <f t="shared" si="4726"/>
        <v>6.8216468844844044E-2</v>
      </c>
      <c r="K1095" s="5">
        <f t="shared" si="4727"/>
        <v>25</v>
      </c>
      <c r="L1095" s="8">
        <f t="shared" si="4728"/>
        <v>14</v>
      </c>
      <c r="M1095" s="8">
        <f t="shared" si="4729"/>
        <v>115.17413272027444</v>
      </c>
      <c r="N1095" s="5">
        <v>643317</v>
      </c>
      <c r="O1095" s="18">
        <v>15061</v>
      </c>
    </row>
    <row r="1096" spans="1:15" x14ac:dyDescent="0.2">
      <c r="A1096" s="5" t="s">
        <v>10</v>
      </c>
      <c r="B1096" s="13">
        <v>13076721</v>
      </c>
      <c r="C1096" s="6">
        <f t="shared" si="4697"/>
        <v>44357</v>
      </c>
      <c r="D1096" s="5">
        <f t="shared" ref="D1096" si="4730">N1096-N1095</f>
        <v>639</v>
      </c>
      <c r="E1096" s="13">
        <f t="shared" ref="E1096" si="4731">SUM(D1090:D1096)/7</f>
        <v>435.57142857142856</v>
      </c>
      <c r="F1096" s="13">
        <f t="shared" ref="F1096" si="4732">SUM(D1092:D1096)/5</f>
        <v>450.4</v>
      </c>
      <c r="G1096" s="13">
        <f t="shared" ref="G1096" si="4733">N1096/(B1096/100000)</f>
        <v>4924.4455089314815</v>
      </c>
      <c r="H1096" s="5">
        <f t="shared" si="3932"/>
        <v>453</v>
      </c>
      <c r="I1096" s="5">
        <f t="shared" si="3923"/>
        <v>449</v>
      </c>
      <c r="J1096" s="8">
        <f t="shared" ref="J1096" si="4734">E1096/(SUM(N1089:N1095)/7)*100</f>
        <v>6.7836235451585972E-2</v>
      </c>
      <c r="K1096" s="5">
        <f t="shared" ref="K1096" si="4735">O1096-O1095</f>
        <v>9</v>
      </c>
      <c r="L1096" s="8">
        <f t="shared" ref="L1096" si="4736">SUM(K1090:K1096)/7</f>
        <v>11.428571428571429</v>
      </c>
      <c r="M1096" s="8">
        <f t="shared" ref="M1096" si="4737">O1096/(B1096/100000)</f>
        <v>115.2429573132286</v>
      </c>
      <c r="N1096" s="5">
        <v>643956</v>
      </c>
      <c r="O1096" s="18">
        <v>15070</v>
      </c>
    </row>
    <row r="1097" spans="1:15" x14ac:dyDescent="0.2">
      <c r="A1097" s="5" t="s">
        <v>10</v>
      </c>
      <c r="B1097" s="13">
        <v>13076721</v>
      </c>
      <c r="C1097" s="6">
        <f t="shared" si="4697"/>
        <v>44358</v>
      </c>
      <c r="D1097" s="5">
        <f t="shared" ref="D1097:D1100" si="4738">N1097-N1096</f>
        <v>442</v>
      </c>
      <c r="E1097" s="13">
        <f t="shared" ref="E1097:E1100" si="4739">SUM(D1091:D1097)/7</f>
        <v>437</v>
      </c>
      <c r="F1097" s="13">
        <f t="shared" ref="F1097:F1100" si="4740">SUM(D1093:D1097)/5</f>
        <v>438</v>
      </c>
      <c r="G1097" s="13">
        <f t="shared" ref="G1097:G1100" si="4741">N1097/(B1097/100000)</f>
        <v>4927.8255611632303</v>
      </c>
      <c r="H1097" s="5">
        <f t="shared" si="3932"/>
        <v>454</v>
      </c>
      <c r="I1097" s="5">
        <f t="shared" si="3923"/>
        <v>450</v>
      </c>
      <c r="J1097" s="8">
        <f t="shared" ref="J1097:J1100" si="4742">E1097/(SUM(N1090:N1096)/7)*100</f>
        <v>6.8012585107444998E-2</v>
      </c>
      <c r="K1097" s="5">
        <f t="shared" ref="K1097:K1100" si="4743">O1097-O1096</f>
        <v>9</v>
      </c>
      <c r="L1097" s="8">
        <f t="shared" ref="L1097:L1100" si="4744">SUM(K1091:K1097)/7</f>
        <v>11.857142857142858</v>
      </c>
      <c r="M1097" s="8">
        <f t="shared" ref="M1097:M1100" si="4745">O1097/(B1097/100000)</f>
        <v>115.31178190618274</v>
      </c>
      <c r="N1097" s="5">
        <v>644398</v>
      </c>
      <c r="O1097" s="18">
        <v>15079</v>
      </c>
    </row>
    <row r="1098" spans="1:15" x14ac:dyDescent="0.2">
      <c r="A1098" s="5" t="s">
        <v>10</v>
      </c>
      <c r="B1098" s="13">
        <v>13076721</v>
      </c>
      <c r="C1098" s="6">
        <f t="shared" si="4697"/>
        <v>44359</v>
      </c>
      <c r="D1098" s="5">
        <f t="shared" si="4738"/>
        <v>332</v>
      </c>
      <c r="E1098" s="13">
        <f t="shared" si="4739"/>
        <v>432.28571428571428</v>
      </c>
      <c r="F1098" s="13">
        <f t="shared" si="4740"/>
        <v>445</v>
      </c>
      <c r="G1098" s="13">
        <f t="shared" si="4741"/>
        <v>4930.3644239255391</v>
      </c>
      <c r="H1098" s="5">
        <f t="shared" si="3932"/>
        <v>455</v>
      </c>
      <c r="I1098" s="5">
        <f t="shared" si="3923"/>
        <v>451</v>
      </c>
      <c r="J1098" s="8">
        <f t="shared" si="4742"/>
        <v>6.723314927536618E-2</v>
      </c>
      <c r="K1098" s="5">
        <f t="shared" si="4743"/>
        <v>17</v>
      </c>
      <c r="L1098" s="8">
        <f t="shared" si="4744"/>
        <v>12.714285714285714</v>
      </c>
      <c r="M1098" s="8">
        <f t="shared" si="4745"/>
        <v>115.44178391509614</v>
      </c>
      <c r="N1098" s="5">
        <v>644730</v>
      </c>
      <c r="O1098" s="18">
        <v>15096</v>
      </c>
    </row>
    <row r="1099" spans="1:15" x14ac:dyDescent="0.2">
      <c r="A1099" s="5" t="s">
        <v>10</v>
      </c>
      <c r="B1099" s="13">
        <v>13076721</v>
      </c>
      <c r="C1099" s="6">
        <f t="shared" si="4697"/>
        <v>44360</v>
      </c>
      <c r="D1099" s="5">
        <f t="shared" si="4738"/>
        <v>269</v>
      </c>
      <c r="E1099" s="13">
        <f t="shared" si="4739"/>
        <v>398.71428571428572</v>
      </c>
      <c r="F1099" s="13">
        <f t="shared" si="4740"/>
        <v>466.2</v>
      </c>
      <c r="G1099" s="13">
        <f t="shared" si="4741"/>
        <v>4932.4215145371682</v>
      </c>
      <c r="H1099" s="5">
        <f t="shared" si="3932"/>
        <v>456</v>
      </c>
      <c r="I1099" s="5">
        <f t="shared" si="3923"/>
        <v>452</v>
      </c>
      <c r="J1099" s="8">
        <f t="shared" si="4742"/>
        <v>6.1970139762537353E-2</v>
      </c>
      <c r="K1099" s="5">
        <f t="shared" si="4743"/>
        <v>3</v>
      </c>
      <c r="L1099" s="8">
        <f t="shared" si="4744"/>
        <v>12.142857142857142</v>
      </c>
      <c r="M1099" s="8">
        <f t="shared" si="4745"/>
        <v>115.46472544608086</v>
      </c>
      <c r="N1099" s="5">
        <v>644999</v>
      </c>
      <c r="O1099" s="18">
        <v>15099</v>
      </c>
    </row>
    <row r="1100" spans="1:15" x14ac:dyDescent="0.2">
      <c r="A1100" s="5" t="s">
        <v>10</v>
      </c>
      <c r="B1100" s="13">
        <v>13076721</v>
      </c>
      <c r="C1100" s="6">
        <f t="shared" si="4697"/>
        <v>44361</v>
      </c>
      <c r="D1100" s="5">
        <f t="shared" si="4738"/>
        <v>156</v>
      </c>
      <c r="E1100" s="13">
        <f t="shared" si="4739"/>
        <v>378.57142857142856</v>
      </c>
      <c r="F1100" s="13">
        <f t="shared" si="4740"/>
        <v>367.6</v>
      </c>
      <c r="G1100" s="13">
        <f t="shared" si="4741"/>
        <v>4933.614474148374</v>
      </c>
      <c r="H1100" s="5">
        <f t="shared" si="3932"/>
        <v>457</v>
      </c>
      <c r="I1100" s="5">
        <f t="shared" si="3923"/>
        <v>453</v>
      </c>
      <c r="J1100" s="8">
        <f t="shared" si="4742"/>
        <v>5.8802997310816889E-2</v>
      </c>
      <c r="K1100" s="5">
        <f t="shared" si="4743"/>
        <v>0</v>
      </c>
      <c r="L1100" s="8">
        <f t="shared" si="4744"/>
        <v>11.857142857142858</v>
      </c>
      <c r="M1100" s="8">
        <f t="shared" si="4745"/>
        <v>115.46472544608086</v>
      </c>
      <c r="N1100" s="5">
        <v>645155</v>
      </c>
      <c r="O1100" s="18">
        <v>15099</v>
      </c>
    </row>
    <row r="1101" spans="1:15" x14ac:dyDescent="0.2">
      <c r="A1101" s="5" t="s">
        <v>10</v>
      </c>
      <c r="B1101" s="13">
        <v>13076721</v>
      </c>
      <c r="C1101" s="6">
        <f t="shared" si="4697"/>
        <v>44362</v>
      </c>
      <c r="D1101" s="5">
        <f t="shared" ref="D1101" si="4746">N1101-N1100</f>
        <v>66</v>
      </c>
      <c r="E1101" s="13">
        <f t="shared" ref="E1101" si="4747">SUM(D1095:D1101)/7</f>
        <v>364.71428571428572</v>
      </c>
      <c r="F1101" s="13">
        <f t="shared" ref="F1101" si="4748">SUM(D1097:D1101)/5</f>
        <v>253</v>
      </c>
      <c r="G1101" s="13">
        <f t="shared" ref="G1101" si="4749">N1101/(B1101/100000)</f>
        <v>4934.1191878300378</v>
      </c>
      <c r="H1101" s="5">
        <f t="shared" si="3932"/>
        <v>458</v>
      </c>
      <c r="I1101" s="5">
        <f t="shared" si="3923"/>
        <v>454</v>
      </c>
      <c r="J1101" s="8">
        <f t="shared" ref="J1101" si="4750">E1101/(SUM(N1094:N1100)/7)*100</f>
        <v>5.6617293045830727E-2</v>
      </c>
      <c r="K1101" s="5">
        <f t="shared" ref="K1101" si="4751">O1101-O1100</f>
        <v>12</v>
      </c>
      <c r="L1101" s="8">
        <f t="shared" ref="L1101" si="4752">SUM(K1095:K1101)/7</f>
        <v>10.714285714285714</v>
      </c>
      <c r="M1101" s="8">
        <f t="shared" ref="M1101" si="4753">O1101/(B1101/100000)</f>
        <v>115.55649157001973</v>
      </c>
      <c r="N1101" s="5">
        <v>645221</v>
      </c>
      <c r="O1101" s="18">
        <v>15111</v>
      </c>
    </row>
    <row r="1102" spans="1:15" x14ac:dyDescent="0.2">
      <c r="A1102" s="5" t="s">
        <v>10</v>
      </c>
      <c r="B1102" s="13">
        <v>13076721</v>
      </c>
      <c r="C1102" s="6">
        <f t="shared" si="4697"/>
        <v>44363</v>
      </c>
      <c r="D1102" s="5">
        <f t="shared" ref="D1102" si="4754">N1102-N1101</f>
        <v>328</v>
      </c>
      <c r="E1102" s="13">
        <f t="shared" ref="E1102" si="4755">SUM(D1096:D1102)/7</f>
        <v>318.85714285714283</v>
      </c>
      <c r="F1102" s="13">
        <f t="shared" ref="F1102" si="4756">SUM(D1098:D1102)/5</f>
        <v>230.2</v>
      </c>
      <c r="G1102" s="13">
        <f t="shared" ref="G1102" si="4757">N1102/(B1102/100000)</f>
        <v>4936.6274618843663</v>
      </c>
      <c r="H1102" s="5">
        <f t="shared" si="3932"/>
        <v>459</v>
      </c>
      <c r="I1102" s="5">
        <f t="shared" si="3923"/>
        <v>455</v>
      </c>
      <c r="J1102" s="8">
        <f t="shared" ref="J1102" si="4758">E1102/(SUM(N1095:N1101)/7)*100</f>
        <v>4.9470541090692446E-2</v>
      </c>
      <c r="K1102" s="5">
        <f t="shared" ref="K1102" si="4759">O1102-O1101</f>
        <v>25</v>
      </c>
      <c r="L1102" s="8">
        <f t="shared" ref="L1102" si="4760">SUM(K1096:K1102)/7</f>
        <v>10.714285714285714</v>
      </c>
      <c r="M1102" s="8">
        <f t="shared" ref="M1102" si="4761">O1102/(B1102/100000)</f>
        <v>115.74767099489237</v>
      </c>
      <c r="N1102" s="5">
        <v>645549</v>
      </c>
      <c r="O1102" s="18">
        <v>15136</v>
      </c>
    </row>
    <row r="1103" spans="1:15" x14ac:dyDescent="0.2">
      <c r="A1103" s="5" t="s">
        <v>10</v>
      </c>
      <c r="B1103" s="13">
        <v>13076721</v>
      </c>
      <c r="C1103" s="6">
        <f t="shared" si="4697"/>
        <v>44364</v>
      </c>
      <c r="D1103" s="5">
        <f t="shared" ref="D1103" si="4762">N1103-N1102</f>
        <v>236</v>
      </c>
      <c r="E1103" s="13">
        <f t="shared" ref="E1103" si="4763">SUM(D1097:D1103)/7</f>
        <v>261.28571428571428</v>
      </c>
      <c r="F1103" s="13">
        <f t="shared" ref="F1103" si="4764">SUM(D1099:D1103)/5</f>
        <v>211</v>
      </c>
      <c r="G1103" s="13">
        <f t="shared" ref="G1103" si="4765">N1103/(B1103/100000)</f>
        <v>4938.4321956551648</v>
      </c>
      <c r="H1103" s="5">
        <f t="shared" si="3932"/>
        <v>460</v>
      </c>
      <c r="I1103" s="5">
        <f t="shared" si="3923"/>
        <v>456</v>
      </c>
      <c r="J1103" s="8">
        <f t="shared" ref="J1103" si="4766">E1103/(SUM(N1096:N1102)/7)*100</f>
        <v>4.0518315430544211E-2</v>
      </c>
      <c r="K1103" s="5">
        <f t="shared" ref="K1103" si="4767">O1103-O1102</f>
        <v>14</v>
      </c>
      <c r="L1103" s="8">
        <f t="shared" ref="L1103" si="4768">SUM(K1097:K1103)/7</f>
        <v>11.428571428571429</v>
      </c>
      <c r="M1103" s="8">
        <f t="shared" ref="M1103" si="4769">O1103/(B1103/100000)</f>
        <v>115.85473147282104</v>
      </c>
      <c r="N1103" s="5">
        <v>645785</v>
      </c>
      <c r="O1103" s="18">
        <v>15150</v>
      </c>
    </row>
    <row r="1104" spans="1:15" x14ac:dyDescent="0.2">
      <c r="A1104" s="5" t="s">
        <v>10</v>
      </c>
      <c r="B1104" s="13">
        <v>13076721</v>
      </c>
      <c r="C1104" s="6">
        <f t="shared" si="4697"/>
        <v>44365</v>
      </c>
      <c r="D1104" s="5">
        <f t="shared" ref="D1104" si="4770">N1104-N1103</f>
        <v>223</v>
      </c>
      <c r="E1104" s="13">
        <f t="shared" ref="E1104" si="4771">SUM(D1098:D1104)/7</f>
        <v>230</v>
      </c>
      <c r="F1104" s="13">
        <f t="shared" ref="F1104" si="4772">SUM(D1100:D1104)/5</f>
        <v>201.8</v>
      </c>
      <c r="G1104" s="13">
        <f t="shared" ref="G1104" si="4773">N1104/(B1104/100000)</f>
        <v>4940.137516125028</v>
      </c>
      <c r="H1104" s="5">
        <f t="shared" si="3932"/>
        <v>461</v>
      </c>
      <c r="I1104" s="5">
        <f t="shared" si="3923"/>
        <v>457</v>
      </c>
      <c r="J1104" s="8">
        <f t="shared" ref="J1104" si="4774">E1104/(SUM(N1097:N1103)/7)*100</f>
        <v>3.5652305430864749E-2</v>
      </c>
      <c r="K1104" s="5">
        <f t="shared" ref="K1104" si="4775">O1104-O1103</f>
        <v>13</v>
      </c>
      <c r="L1104" s="8">
        <f t="shared" ref="L1104" si="4776">SUM(K1098:K1104)/7</f>
        <v>12</v>
      </c>
      <c r="M1104" s="8">
        <f t="shared" ref="M1104" si="4777">O1104/(B1104/100000)</f>
        <v>115.95414477375482</v>
      </c>
      <c r="N1104" s="5">
        <v>646008</v>
      </c>
      <c r="O1104" s="18">
        <v>15163</v>
      </c>
    </row>
    <row r="1105" spans="1:15" x14ac:dyDescent="0.2">
      <c r="A1105" s="5" t="s">
        <v>10</v>
      </c>
      <c r="B1105" s="13">
        <v>13076721</v>
      </c>
      <c r="C1105" s="6">
        <f t="shared" si="4697"/>
        <v>44366</v>
      </c>
      <c r="D1105" s="5">
        <f t="shared" ref="D1105" si="4778">N1105-N1104</f>
        <v>248</v>
      </c>
      <c r="E1105" s="13">
        <f t="shared" ref="E1105" si="4779">SUM(D1099:D1105)/7</f>
        <v>218</v>
      </c>
      <c r="F1105" s="13">
        <f t="shared" ref="F1105" si="4780">SUM(D1101:D1105)/5</f>
        <v>220.2</v>
      </c>
      <c r="G1105" s="13">
        <f t="shared" ref="G1105" si="4781">N1105/(B1105/100000)</f>
        <v>4942.0340160197647</v>
      </c>
      <c r="H1105" s="5">
        <f t="shared" si="3932"/>
        <v>462</v>
      </c>
      <c r="I1105" s="5">
        <f t="shared" si="3923"/>
        <v>458</v>
      </c>
      <c r="J1105" s="8">
        <f t="shared" ref="J1105" si="4782">E1105/(SUM(N1098:N1104)/7)*100</f>
        <v>3.3780141748204234E-2</v>
      </c>
      <c r="K1105" s="5">
        <f t="shared" ref="K1105" si="4783">O1105-O1104</f>
        <v>0</v>
      </c>
      <c r="L1105" s="8">
        <f t="shared" ref="L1105" si="4784">SUM(K1099:K1105)/7</f>
        <v>9.5714285714285712</v>
      </c>
      <c r="M1105" s="8">
        <f t="shared" ref="M1105" si="4785">O1105/(B1105/100000)</f>
        <v>115.95414477375482</v>
      </c>
      <c r="N1105" s="5">
        <v>646256</v>
      </c>
      <c r="O1105" s="18">
        <v>15163</v>
      </c>
    </row>
    <row r="1106" spans="1:15" x14ac:dyDescent="0.2">
      <c r="A1106" s="5" t="s">
        <v>10</v>
      </c>
      <c r="B1106" s="13">
        <v>13076721</v>
      </c>
      <c r="C1106" s="6">
        <f t="shared" si="4697"/>
        <v>44367</v>
      </c>
      <c r="D1106" s="5">
        <f t="shared" ref="D1106" si="4786">N1106-N1105</f>
        <v>156</v>
      </c>
      <c r="E1106" s="13">
        <f t="shared" ref="E1106" si="4787">SUM(D1100:D1106)/7</f>
        <v>201.85714285714286</v>
      </c>
      <c r="F1106" s="13">
        <f t="shared" ref="F1106" si="4788">SUM(D1102:D1106)/5</f>
        <v>238.2</v>
      </c>
      <c r="G1106" s="13">
        <f t="shared" ref="G1106" si="4789">N1106/(B1106/100000)</f>
        <v>4943.2269756309706</v>
      </c>
      <c r="H1106" s="5">
        <f t="shared" si="3932"/>
        <v>463</v>
      </c>
      <c r="I1106" s="5">
        <f t="shared" si="3923"/>
        <v>459</v>
      </c>
      <c r="J1106" s="8">
        <f t="shared" ref="J1106" si="4790">E1106/(SUM(N1099:N1105)/7)*100</f>
        <v>3.1268166461715971E-2</v>
      </c>
      <c r="K1106" s="5">
        <f t="shared" ref="K1106" si="4791">O1106-O1105</f>
        <v>23</v>
      </c>
      <c r="L1106" s="8">
        <f t="shared" ref="L1106" si="4792">SUM(K1100:K1106)/7</f>
        <v>12.428571428571429</v>
      </c>
      <c r="M1106" s="8">
        <f t="shared" ref="M1106" si="4793">O1106/(B1106/100000)</f>
        <v>116.13002984463765</v>
      </c>
      <c r="N1106" s="5">
        <v>646412</v>
      </c>
      <c r="O1106" s="18">
        <v>15186</v>
      </c>
    </row>
    <row r="1107" spans="1:15" x14ac:dyDescent="0.2">
      <c r="A1107" s="5" t="s">
        <v>10</v>
      </c>
      <c r="B1107" s="13">
        <v>13076721</v>
      </c>
      <c r="C1107" s="6">
        <f t="shared" si="4697"/>
        <v>44368</v>
      </c>
      <c r="D1107" s="5">
        <f t="shared" ref="D1107" si="4794">N1107-N1106</f>
        <v>86</v>
      </c>
      <c r="E1107" s="13">
        <f t="shared" ref="E1107" si="4795">SUM(D1101:D1107)/7</f>
        <v>191.85714285714286</v>
      </c>
      <c r="F1107" s="13">
        <f t="shared" ref="F1107" si="4796">SUM(D1103:D1107)/5</f>
        <v>189.8</v>
      </c>
      <c r="G1107" s="13">
        <f t="shared" ref="G1107" si="4797">N1107/(B1107/100000)</f>
        <v>4943.8846328525324</v>
      </c>
      <c r="H1107" s="5">
        <f t="shared" si="3932"/>
        <v>464</v>
      </c>
      <c r="I1107" s="5">
        <f t="shared" si="3923"/>
        <v>460</v>
      </c>
      <c r="J1107" s="8">
        <f t="shared" ref="J1107" si="4798">E1107/(SUM(N1100:N1106)/7)*100</f>
        <v>2.9709852211735905E-2</v>
      </c>
      <c r="K1107" s="5">
        <f t="shared" ref="K1107" si="4799">O1107-O1106</f>
        <v>1</v>
      </c>
      <c r="L1107" s="8">
        <f t="shared" ref="L1107" si="4800">SUM(K1101:K1107)/7</f>
        <v>12.571428571428571</v>
      </c>
      <c r="M1107" s="8">
        <f t="shared" ref="M1107" si="4801">O1107/(B1107/100000)</f>
        <v>116.13767702163256</v>
      </c>
      <c r="N1107" s="5">
        <v>646498</v>
      </c>
      <c r="O1107" s="18">
        <v>15187</v>
      </c>
    </row>
    <row r="1108" spans="1:15" x14ac:dyDescent="0.2">
      <c r="A1108" s="5" t="s">
        <v>10</v>
      </c>
      <c r="B1108" s="13">
        <v>13076721</v>
      </c>
      <c r="C1108" s="6">
        <f t="shared" si="4697"/>
        <v>44369</v>
      </c>
      <c r="D1108" s="5">
        <f t="shared" ref="D1108" si="4802">N1108-N1107</f>
        <v>83</v>
      </c>
      <c r="E1108" s="13">
        <f t="shared" ref="E1108" si="4803">SUM(D1102:D1108)/7</f>
        <v>194.28571428571428</v>
      </c>
      <c r="F1108" s="13">
        <f t="shared" ref="F1108" si="4804">SUM(D1104:D1108)/5</f>
        <v>159.19999999999999</v>
      </c>
      <c r="G1108" s="13">
        <f t="shared" ref="G1108" si="4805">N1108/(B1108/100000)</f>
        <v>4944.5193485431091</v>
      </c>
      <c r="H1108" s="5">
        <f t="shared" si="3932"/>
        <v>465</v>
      </c>
      <c r="I1108" s="5">
        <f t="shared" si="3923"/>
        <v>461</v>
      </c>
      <c r="J1108" s="8">
        <f t="shared" ref="J1108" si="4806">E1108/(SUM(N1101:N1107)/7)*100</f>
        <v>3.0076990460949783E-2</v>
      </c>
      <c r="K1108" s="5">
        <f t="shared" ref="K1108" si="4807">O1108-O1107</f>
        <v>14</v>
      </c>
      <c r="L1108" s="8">
        <f t="shared" ref="L1108" si="4808">SUM(K1102:K1108)/7</f>
        <v>12.857142857142858</v>
      </c>
      <c r="M1108" s="8">
        <f t="shared" ref="M1108" si="4809">O1108/(B1108/100000)</f>
        <v>116.24473749956124</v>
      </c>
      <c r="N1108" s="5">
        <v>646581</v>
      </c>
      <c r="O1108" s="18">
        <v>15201</v>
      </c>
    </row>
    <row r="1109" spans="1:15" x14ac:dyDescent="0.2">
      <c r="A1109" s="5" t="s">
        <v>10</v>
      </c>
      <c r="B1109" s="13">
        <v>13076721</v>
      </c>
      <c r="C1109" s="6">
        <f t="shared" si="4697"/>
        <v>44370</v>
      </c>
      <c r="D1109" s="5">
        <f t="shared" ref="D1109" si="4810">N1109-N1108</f>
        <v>263</v>
      </c>
      <c r="E1109" s="13">
        <f t="shared" ref="E1109" si="4811">SUM(D1103:D1109)/7</f>
        <v>185</v>
      </c>
      <c r="F1109" s="13">
        <f t="shared" ref="F1109" si="4812">SUM(D1105:D1109)/5</f>
        <v>167.2</v>
      </c>
      <c r="G1109" s="13">
        <f t="shared" ref="G1109" si="4813">N1109/(B1109/100000)</f>
        <v>4946.5305560927691</v>
      </c>
      <c r="H1109" s="5">
        <f t="shared" si="3932"/>
        <v>466</v>
      </c>
      <c r="I1109" s="5">
        <f t="shared" si="3923"/>
        <v>462</v>
      </c>
      <c r="J1109" s="8">
        <f t="shared" ref="J1109" si="4814">E1109/(SUM(N1102:N1108)/7)*100</f>
        <v>2.8630875934565952E-2</v>
      </c>
      <c r="K1109" s="5">
        <f t="shared" ref="K1109" si="4815">O1109-O1108</f>
        <v>0</v>
      </c>
      <c r="L1109" s="8">
        <f t="shared" ref="L1109" si="4816">SUM(K1103:K1109)/7</f>
        <v>9.2857142857142865</v>
      </c>
      <c r="M1109" s="8">
        <f t="shared" ref="M1109" si="4817">O1109/(B1109/100000)</f>
        <v>116.24473749956124</v>
      </c>
      <c r="N1109" s="5">
        <v>646844</v>
      </c>
      <c r="O1109" s="18">
        <v>15201</v>
      </c>
    </row>
    <row r="1110" spans="1:15" x14ac:dyDescent="0.2">
      <c r="A1110" s="5" t="s">
        <v>10</v>
      </c>
      <c r="B1110" s="13">
        <v>13076721</v>
      </c>
      <c r="C1110" s="6">
        <f t="shared" si="4697"/>
        <v>44371</v>
      </c>
      <c r="D1110" s="5">
        <f t="shared" ref="D1110" si="4818">N1110-N1109</f>
        <v>135</v>
      </c>
      <c r="E1110" s="13">
        <f t="shared" ref="E1110" si="4819">SUM(D1104:D1110)/7</f>
        <v>170.57142857142858</v>
      </c>
      <c r="F1110" s="13">
        <f t="shared" ref="F1110" si="4820">SUM(D1106:D1110)/5</f>
        <v>144.6</v>
      </c>
      <c r="G1110" s="13">
        <f t="shared" ref="G1110" si="4821">N1110/(B1110/100000)</f>
        <v>4947.5629249870817</v>
      </c>
      <c r="H1110" s="5">
        <f t="shared" si="3932"/>
        <v>467</v>
      </c>
      <c r="I1110" s="5">
        <f t="shared" si="3923"/>
        <v>463</v>
      </c>
      <c r="J1110" s="8">
        <f t="shared" ref="J1110" si="4822">E1110/(SUM(N1103:N1109)/7)*100</f>
        <v>2.6390332916038955E-2</v>
      </c>
      <c r="K1110" s="5">
        <f t="shared" ref="K1110" si="4823">O1110-O1109</f>
        <v>28</v>
      </c>
      <c r="L1110" s="8">
        <f t="shared" ref="L1110" si="4824">SUM(K1104:K1110)/7</f>
        <v>11.285714285714286</v>
      </c>
      <c r="M1110" s="8">
        <f t="shared" ref="M1110" si="4825">O1110/(B1110/100000)</f>
        <v>116.45885845541859</v>
      </c>
      <c r="N1110" s="5">
        <v>646979</v>
      </c>
      <c r="O1110" s="18">
        <v>15229</v>
      </c>
    </row>
    <row r="1111" spans="1:15" x14ac:dyDescent="0.2">
      <c r="A1111" s="5" t="s">
        <v>10</v>
      </c>
      <c r="B1111" s="13">
        <v>13076721</v>
      </c>
      <c r="C1111" s="6">
        <f t="shared" si="4697"/>
        <v>44372</v>
      </c>
      <c r="D1111" s="5">
        <f t="shared" ref="D1111" si="4826">N1111-N1110</f>
        <v>128</v>
      </c>
      <c r="E1111" s="13">
        <f t="shared" ref="E1111" si="4827">SUM(D1105:D1111)/7</f>
        <v>157</v>
      </c>
      <c r="F1111" s="13">
        <f t="shared" ref="F1111" si="4828">SUM(D1107:D1111)/5</f>
        <v>139</v>
      </c>
      <c r="G1111" s="13">
        <f t="shared" ref="G1111" si="4829">N1111/(B1111/100000)</f>
        <v>4948.5417636424299</v>
      </c>
      <c r="H1111" s="5">
        <f t="shared" si="3932"/>
        <v>468</v>
      </c>
      <c r="I1111" s="5">
        <f t="shared" si="3923"/>
        <v>464</v>
      </c>
      <c r="J1111" s="8">
        <f t="shared" ref="J1111" si="4830">E1111/(SUM(N1104:N1110)/7)*100</f>
        <v>2.4284190881253182E-2</v>
      </c>
      <c r="K1111" s="5">
        <f t="shared" ref="K1111" si="4831">O1111-O1110</f>
        <v>4</v>
      </c>
      <c r="L1111" s="8">
        <f t="shared" ref="L1111" si="4832">SUM(K1105:K1111)/7</f>
        <v>10</v>
      </c>
      <c r="M1111" s="8">
        <f t="shared" ref="M1111" si="4833">O1111/(B1111/100000)</f>
        <v>116.48944716339822</v>
      </c>
      <c r="N1111" s="5">
        <v>647107</v>
      </c>
      <c r="O1111" s="18">
        <v>15233</v>
      </c>
    </row>
    <row r="1112" spans="1:15" x14ac:dyDescent="0.2">
      <c r="A1112" s="5" t="s">
        <v>10</v>
      </c>
      <c r="B1112" s="13">
        <v>13076721</v>
      </c>
      <c r="C1112" s="6">
        <f t="shared" si="4697"/>
        <v>44373</v>
      </c>
      <c r="D1112" s="5">
        <f t="shared" ref="D1112" si="4834">N1112-N1111</f>
        <v>8</v>
      </c>
      <c r="E1112" s="13">
        <f t="shared" ref="E1112" si="4835">SUM(D1106:D1112)/7</f>
        <v>122.71428571428571</v>
      </c>
      <c r="F1112" s="13">
        <f t="shared" ref="F1112" si="4836">SUM(D1108:D1112)/5</f>
        <v>123.4</v>
      </c>
      <c r="G1112" s="13">
        <f t="shared" ref="G1112" si="4837">N1112/(B1112/100000)</f>
        <v>4948.6029410583888</v>
      </c>
      <c r="H1112" s="5">
        <f t="shared" si="3932"/>
        <v>469</v>
      </c>
      <c r="I1112" s="5">
        <f t="shared" si="3923"/>
        <v>465</v>
      </c>
      <c r="J1112" s="8">
        <f t="shared" ref="J1112" si="4838">E1112/(SUM(N1105:N1111)/7)*100</f>
        <v>1.8976392616482245E-2</v>
      </c>
      <c r="K1112" s="5">
        <f t="shared" ref="K1112" si="4839">O1112-O1111</f>
        <v>7</v>
      </c>
      <c r="L1112" s="8">
        <f t="shared" ref="L1112" si="4840">SUM(K1106:K1112)/7</f>
        <v>11</v>
      </c>
      <c r="M1112" s="8">
        <f t="shared" ref="M1112" si="4841">O1112/(B1112/100000)</f>
        <v>116.54297740236255</v>
      </c>
      <c r="N1112" s="5">
        <v>647115</v>
      </c>
      <c r="O1112" s="18">
        <v>15240</v>
      </c>
    </row>
    <row r="1113" spans="1:15" x14ac:dyDescent="0.2">
      <c r="A1113" s="5" t="s">
        <v>10</v>
      </c>
      <c r="B1113" s="13">
        <v>13076721</v>
      </c>
      <c r="C1113" s="6">
        <f t="shared" si="4697"/>
        <v>44374</v>
      </c>
      <c r="D1113" s="5">
        <f t="shared" ref="D1113" si="4842">N1113-N1112</f>
        <v>112</v>
      </c>
      <c r="E1113" s="13">
        <f t="shared" ref="E1113" si="4843">SUM(D1107:D1113)/7</f>
        <v>116.42857142857143</v>
      </c>
      <c r="F1113" s="13">
        <f t="shared" ref="F1113" si="4844">SUM(D1109:D1113)/5</f>
        <v>129.19999999999999</v>
      </c>
      <c r="G1113" s="13">
        <f t="shared" ref="G1113" si="4845">N1113/(B1113/100000)</f>
        <v>4949.4594248818184</v>
      </c>
      <c r="H1113" s="5">
        <f t="shared" si="3932"/>
        <v>470</v>
      </c>
      <c r="I1113" s="5">
        <f t="shared" si="3923"/>
        <v>466</v>
      </c>
      <c r="J1113" s="8">
        <f t="shared" ref="J1113" si="4846">E1113/(SUM(N1106:N1112)/7)*100</f>
        <v>1.8000961229242572E-2</v>
      </c>
      <c r="K1113" s="5">
        <f t="shared" ref="K1113" si="4847">O1113-O1112</f>
        <v>1</v>
      </c>
      <c r="L1113" s="8">
        <f t="shared" ref="L1113" si="4848">SUM(K1107:K1113)/7</f>
        <v>7.8571428571428568</v>
      </c>
      <c r="M1113" s="8">
        <f t="shared" ref="M1113" si="4849">O1113/(B1113/100000)</f>
        <v>116.55062457935746</v>
      </c>
      <c r="N1113" s="5">
        <v>647227</v>
      </c>
      <c r="O1113" s="18">
        <v>15241</v>
      </c>
    </row>
    <row r="1114" spans="1:15" x14ac:dyDescent="0.2">
      <c r="A1114" s="5" t="s">
        <v>10</v>
      </c>
      <c r="B1114" s="13">
        <v>13076721</v>
      </c>
      <c r="C1114" s="6">
        <f t="shared" si="4697"/>
        <v>44375</v>
      </c>
      <c r="D1114" s="5">
        <f t="shared" ref="D1114" si="4850">N1114-N1113</f>
        <v>66</v>
      </c>
      <c r="E1114" s="13">
        <f t="shared" ref="E1114" si="4851">SUM(D1108:D1114)/7</f>
        <v>113.57142857142857</v>
      </c>
      <c r="F1114" s="13">
        <f t="shared" ref="F1114" si="4852">SUM(D1110:D1114)/5</f>
        <v>89.8</v>
      </c>
      <c r="G1114" s="13">
        <f t="shared" ref="G1114" si="4853">N1114/(B1114/100000)</f>
        <v>4949.9641385634823</v>
      </c>
      <c r="H1114" s="5">
        <f t="shared" si="3932"/>
        <v>471</v>
      </c>
      <c r="I1114" s="5">
        <f t="shared" si="3923"/>
        <v>467</v>
      </c>
      <c r="J1114" s="8">
        <f t="shared" ref="J1114" si="4854">E1114/(SUM(N1107:N1113)/7)*100</f>
        <v>1.7556059589903698E-2</v>
      </c>
      <c r="K1114" s="5">
        <f t="shared" ref="K1114" si="4855">O1114-O1113</f>
        <v>2</v>
      </c>
      <c r="L1114" s="8">
        <f t="shared" ref="L1114" si="4856">SUM(K1108:K1114)/7</f>
        <v>8</v>
      </c>
      <c r="M1114" s="8">
        <f t="shared" ref="M1114" si="4857">O1114/(B1114/100000)</f>
        <v>116.56591893334728</v>
      </c>
      <c r="N1114" s="5">
        <v>647293</v>
      </c>
      <c r="O1114" s="18">
        <v>15243</v>
      </c>
    </row>
    <row r="1115" spans="1:15" x14ac:dyDescent="0.2">
      <c r="A1115" s="5" t="s">
        <v>10</v>
      </c>
      <c r="B1115" s="13">
        <v>13076721</v>
      </c>
      <c r="C1115" s="6">
        <f t="shared" si="4697"/>
        <v>44376</v>
      </c>
      <c r="D1115" s="5">
        <f t="shared" ref="D1115" si="4858">N1115-N1114</f>
        <v>66</v>
      </c>
      <c r="E1115" s="13">
        <f t="shared" ref="E1115" si="4859">SUM(D1109:D1115)/7</f>
        <v>111.14285714285714</v>
      </c>
      <c r="F1115" s="13">
        <f t="shared" ref="F1115" si="4860">SUM(D1111:D1115)/5</f>
        <v>76</v>
      </c>
      <c r="G1115" s="13">
        <f t="shared" ref="G1115" si="4861">N1115/(B1115/100000)</f>
        <v>4950.4688522451461</v>
      </c>
      <c r="H1115" s="5">
        <f t="shared" si="3932"/>
        <v>472</v>
      </c>
      <c r="I1115" s="5">
        <f t="shared" si="3923"/>
        <v>468</v>
      </c>
      <c r="J1115" s="8">
        <f t="shared" ref="J1115" si="4862">E1115/(SUM(N1108:N1114)/7)*100</f>
        <v>1.7177631279715864E-2</v>
      </c>
      <c r="K1115" s="5">
        <f t="shared" ref="K1115" si="4863">O1115-O1114</f>
        <v>6</v>
      </c>
      <c r="L1115" s="8">
        <f t="shared" ref="L1115" si="4864">SUM(K1109:K1115)/7</f>
        <v>6.8571428571428568</v>
      </c>
      <c r="M1115" s="8">
        <f t="shared" ref="M1115" si="4865">O1115/(B1115/100000)</f>
        <v>116.61180199531671</v>
      </c>
      <c r="N1115" s="5">
        <v>647359</v>
      </c>
      <c r="O1115" s="18">
        <v>15249</v>
      </c>
    </row>
    <row r="1116" spans="1:15" x14ac:dyDescent="0.2">
      <c r="A1116" s="5" t="s">
        <v>10</v>
      </c>
      <c r="B1116" s="13">
        <v>13076721</v>
      </c>
      <c r="C1116" s="6">
        <f t="shared" si="4697"/>
        <v>44377</v>
      </c>
      <c r="D1116" s="5">
        <f t="shared" ref="D1116" si="4866">N1116-N1115</f>
        <v>132</v>
      </c>
      <c r="E1116" s="13">
        <f t="shared" ref="E1116" si="4867">SUM(D1110:D1116)/7</f>
        <v>92.428571428571431</v>
      </c>
      <c r="F1116" s="13">
        <f t="shared" ref="F1116" si="4868">SUM(D1112:D1116)/5</f>
        <v>76.8</v>
      </c>
      <c r="G1116" s="13">
        <f t="shared" ref="G1116" si="4869">N1116/(B1116/100000)</f>
        <v>4951.4782796084737</v>
      </c>
      <c r="H1116" s="5">
        <f t="shared" si="3932"/>
        <v>473</v>
      </c>
      <c r="I1116" s="5">
        <f t="shared" si="3923"/>
        <v>469</v>
      </c>
      <c r="J1116" s="8">
        <f t="shared" ref="J1116" si="4870">E1116/(SUM(N1109:N1115)/7)*100</f>
        <v>1.4282800329541953E-2</v>
      </c>
      <c r="K1116" s="5">
        <f t="shared" ref="K1116" si="4871">O1116-O1115</f>
        <v>7</v>
      </c>
      <c r="L1116" s="8">
        <f t="shared" ref="L1116" si="4872">SUM(K1110:K1116)/7</f>
        <v>7.8571428571428568</v>
      </c>
      <c r="M1116" s="8">
        <f t="shared" ref="M1116" si="4873">O1116/(B1116/100000)</f>
        <v>116.66533223428105</v>
      </c>
      <c r="N1116" s="5">
        <v>647491</v>
      </c>
      <c r="O1116" s="18">
        <v>15256</v>
      </c>
    </row>
    <row r="1117" spans="1:15" x14ac:dyDescent="0.2">
      <c r="A1117" s="5" t="s">
        <v>10</v>
      </c>
      <c r="B1117" s="13">
        <v>13076721</v>
      </c>
      <c r="C1117" s="6">
        <f t="shared" si="4697"/>
        <v>44378</v>
      </c>
      <c r="D1117" s="5">
        <f t="shared" ref="D1117" si="4874">N1117-N1116</f>
        <v>125</v>
      </c>
      <c r="E1117" s="13">
        <f t="shared" ref="E1117" si="4875">SUM(D1111:D1117)/7</f>
        <v>91</v>
      </c>
      <c r="F1117" s="13">
        <f t="shared" ref="F1117" si="4876">SUM(D1113:D1117)/5</f>
        <v>100.2</v>
      </c>
      <c r="G1117" s="13">
        <f t="shared" ref="G1117" si="4877">N1117/(B1117/100000)</f>
        <v>4952.4341767328369</v>
      </c>
      <c r="H1117" s="5">
        <f t="shared" si="3932"/>
        <v>474</v>
      </c>
      <c r="I1117" s="5">
        <f t="shared" si="3923"/>
        <v>470</v>
      </c>
      <c r="J1117" s="8">
        <f t="shared" ref="J1117" si="4878">E1117/(SUM(N1110:N1116)/7)*100</f>
        <v>1.4060037906921667E-2</v>
      </c>
      <c r="K1117" s="5">
        <f t="shared" ref="K1117" si="4879">O1117-O1116</f>
        <v>6</v>
      </c>
      <c r="L1117" s="8">
        <f t="shared" ref="L1117" si="4880">SUM(K1111:K1117)/7</f>
        <v>4.7142857142857144</v>
      </c>
      <c r="M1117" s="8">
        <f t="shared" ref="M1117" si="4881">O1117/(B1117/100000)</f>
        <v>116.71121529625049</v>
      </c>
      <c r="N1117" s="5">
        <v>647616</v>
      </c>
      <c r="O1117" s="18">
        <v>15262</v>
      </c>
    </row>
    <row r="1118" spans="1:15" x14ac:dyDescent="0.2">
      <c r="A1118" s="5" t="s">
        <v>10</v>
      </c>
      <c r="B1118" s="13">
        <v>13076721</v>
      </c>
      <c r="C1118" s="6">
        <f t="shared" si="4697"/>
        <v>44379</v>
      </c>
      <c r="D1118" s="5">
        <f t="shared" ref="D1118" si="4882">N1118-N1117</f>
        <v>128</v>
      </c>
      <c r="E1118" s="13">
        <f t="shared" ref="E1118" si="4883">SUM(D1112:D1118)/7</f>
        <v>91</v>
      </c>
      <c r="F1118" s="13">
        <f t="shared" ref="F1118" si="4884">SUM(D1114:D1118)/5</f>
        <v>103.4</v>
      </c>
      <c r="G1118" s="13">
        <f t="shared" ref="G1118" si="4885">N1118/(B1118/100000)</f>
        <v>4953.4130153881842</v>
      </c>
      <c r="H1118" s="5">
        <f t="shared" si="3932"/>
        <v>475</v>
      </c>
      <c r="I1118" s="5">
        <f t="shared" si="3923"/>
        <v>471</v>
      </c>
      <c r="J1118" s="8">
        <f t="shared" ref="J1118" si="4886">E1118/(SUM(N1111:N1117)/7)*100</f>
        <v>1.4058061338168544E-2</v>
      </c>
      <c r="K1118" s="5">
        <f t="shared" ref="K1118" si="4887">O1118-O1117</f>
        <v>5</v>
      </c>
      <c r="L1118" s="8">
        <f t="shared" ref="L1118" si="4888">SUM(K1112:K1118)/7</f>
        <v>4.8571428571428568</v>
      </c>
      <c r="M1118" s="8">
        <f t="shared" ref="M1118" si="4889">O1118/(B1118/100000)</f>
        <v>116.74945118122501</v>
      </c>
      <c r="N1118" s="5">
        <v>647744</v>
      </c>
      <c r="O1118" s="18">
        <v>15267</v>
      </c>
    </row>
    <row r="1119" spans="1:15" customFormat="1" x14ac:dyDescent="0.2">
      <c r="A1119" t="s">
        <v>10</v>
      </c>
      <c r="B1119">
        <v>13076721</v>
      </c>
      <c r="C1119" s="6">
        <f t="shared" si="4697"/>
        <v>44380</v>
      </c>
      <c r="D1119" s="5">
        <f t="shared" ref="D1119:D1124" si="4890">N1119-N1118</f>
        <v>0</v>
      </c>
      <c r="E1119" s="13">
        <f t="shared" ref="E1119:E1124" si="4891">SUM(D1113:D1119)/7</f>
        <v>89.857142857142861</v>
      </c>
      <c r="F1119" s="13">
        <f t="shared" ref="F1119:F1124" si="4892">SUM(D1115:D1119)/5</f>
        <v>90.2</v>
      </c>
      <c r="G1119" s="13">
        <f t="shared" ref="G1119:G1124" si="4893">N1119/(B1119/100000)</f>
        <v>4953.4130153881842</v>
      </c>
      <c r="H1119" s="5">
        <f t="shared" si="3932"/>
        <v>476</v>
      </c>
      <c r="I1119" s="5">
        <f t="shared" si="3923"/>
        <v>472</v>
      </c>
      <c r="J1119" s="8">
        <f t="shared" ref="J1119:J1124" si="4894">E1119/(SUM(N1112:N1118)/7)*100</f>
        <v>1.3879556780957867E-2</v>
      </c>
      <c r="K1119" s="5">
        <f t="shared" ref="K1119:K1124" si="4895">O1119-O1118</f>
        <v>0</v>
      </c>
      <c r="L1119" s="8">
        <f t="shared" ref="L1119:L1124" si="4896">SUM(K1113:K1119)/7</f>
        <v>3.8571428571428572</v>
      </c>
      <c r="M1119" s="8">
        <f t="shared" ref="M1119:M1124" si="4897">O1119/(B1119/100000)</f>
        <v>116.74945118122501</v>
      </c>
      <c r="N1119">
        <v>647744</v>
      </c>
      <c r="O1119">
        <v>15267</v>
      </c>
    </row>
    <row r="1120" spans="1:15" customFormat="1" x14ac:dyDescent="0.2">
      <c r="A1120" t="s">
        <v>10</v>
      </c>
      <c r="B1120">
        <v>13076721</v>
      </c>
      <c r="C1120" s="6">
        <f t="shared" si="4697"/>
        <v>44381</v>
      </c>
      <c r="D1120" s="5">
        <f t="shared" si="4890"/>
        <v>189</v>
      </c>
      <c r="E1120" s="13">
        <f t="shared" si="4891"/>
        <v>100.85714285714286</v>
      </c>
      <c r="F1120" s="13">
        <f t="shared" si="4892"/>
        <v>114.8</v>
      </c>
      <c r="G1120" s="13">
        <f t="shared" si="4893"/>
        <v>4954.8583318402216</v>
      </c>
      <c r="H1120" s="5">
        <f t="shared" si="3932"/>
        <v>477</v>
      </c>
      <c r="I1120" s="5">
        <f t="shared" si="3923"/>
        <v>473</v>
      </c>
      <c r="J1120" s="8">
        <f t="shared" si="4894"/>
        <v>1.5576482071380886E-2</v>
      </c>
      <c r="K1120" s="5">
        <f t="shared" si="4895"/>
        <v>0</v>
      </c>
      <c r="L1120" s="8">
        <f t="shared" si="4896"/>
        <v>3.7142857142857144</v>
      </c>
      <c r="M1120" s="8">
        <f t="shared" si="4897"/>
        <v>116.74945118122501</v>
      </c>
      <c r="N1120">
        <v>647933</v>
      </c>
      <c r="O1120">
        <v>15267</v>
      </c>
    </row>
    <row r="1121" spans="1:15" customFormat="1" x14ac:dyDescent="0.2">
      <c r="A1121" t="s">
        <v>10</v>
      </c>
      <c r="B1121">
        <v>13076721</v>
      </c>
      <c r="C1121" s="6">
        <f t="shared" si="4697"/>
        <v>44382</v>
      </c>
      <c r="D1121" s="5">
        <f t="shared" si="4890"/>
        <v>58</v>
      </c>
      <c r="E1121" s="13">
        <f t="shared" si="4891"/>
        <v>99.714285714285708</v>
      </c>
      <c r="F1121" s="13">
        <f t="shared" si="4892"/>
        <v>100</v>
      </c>
      <c r="G1121" s="13">
        <f t="shared" si="4893"/>
        <v>4955.3018681059266</v>
      </c>
      <c r="H1121" s="5">
        <f t="shared" si="3932"/>
        <v>478</v>
      </c>
      <c r="I1121" s="5">
        <f t="shared" si="3923"/>
        <v>474</v>
      </c>
      <c r="J1121" s="8">
        <f t="shared" si="4894"/>
        <v>1.5397579624016694E-2</v>
      </c>
      <c r="K1121" s="5">
        <f t="shared" si="4895"/>
        <v>5</v>
      </c>
      <c r="L1121" s="8">
        <f t="shared" si="4896"/>
        <v>4.1428571428571432</v>
      </c>
      <c r="M1121" s="8">
        <f t="shared" si="4897"/>
        <v>116.78768706619954</v>
      </c>
      <c r="N1121">
        <v>647991</v>
      </c>
      <c r="O1121">
        <v>15272</v>
      </c>
    </row>
    <row r="1122" spans="1:15" customFormat="1" x14ac:dyDescent="0.2">
      <c r="A1122" t="s">
        <v>10</v>
      </c>
      <c r="B1122">
        <v>13076721</v>
      </c>
      <c r="C1122" s="6">
        <f t="shared" si="4697"/>
        <v>44383</v>
      </c>
      <c r="D1122" s="5">
        <f t="shared" si="4890"/>
        <v>65</v>
      </c>
      <c r="E1122" s="13">
        <f t="shared" si="4891"/>
        <v>99.571428571428569</v>
      </c>
      <c r="F1122" s="13">
        <f t="shared" si="4892"/>
        <v>88</v>
      </c>
      <c r="G1122" s="13">
        <f t="shared" si="4893"/>
        <v>4955.7989346105951</v>
      </c>
      <c r="H1122" s="5">
        <f t="shared" si="3932"/>
        <v>479</v>
      </c>
      <c r="I1122" s="5">
        <f t="shared" si="3923"/>
        <v>475</v>
      </c>
      <c r="J1122" s="8">
        <f t="shared" si="4894"/>
        <v>1.5373152960886904E-2</v>
      </c>
      <c r="K1122" s="5">
        <f t="shared" si="4895"/>
        <v>6</v>
      </c>
      <c r="L1122" s="8">
        <f t="shared" si="4896"/>
        <v>4.1428571428571432</v>
      </c>
      <c r="M1122" s="8">
        <f t="shared" si="4897"/>
        <v>116.83357012816897</v>
      </c>
      <c r="N1122">
        <v>648056</v>
      </c>
      <c r="O1122">
        <v>15278</v>
      </c>
    </row>
    <row r="1123" spans="1:15" customFormat="1" x14ac:dyDescent="0.2">
      <c r="A1123" t="s">
        <v>10</v>
      </c>
      <c r="B1123">
        <v>13076721</v>
      </c>
      <c r="C1123" s="6">
        <f t="shared" si="4697"/>
        <v>44384</v>
      </c>
      <c r="D1123" s="5">
        <f t="shared" si="4890"/>
        <v>174</v>
      </c>
      <c r="E1123" s="13">
        <f t="shared" si="4891"/>
        <v>105.57142857142857</v>
      </c>
      <c r="F1123" s="13">
        <f t="shared" si="4892"/>
        <v>97.2</v>
      </c>
      <c r="G1123" s="13">
        <f t="shared" si="4893"/>
        <v>4957.1295434077092</v>
      </c>
      <c r="H1123" s="5">
        <f t="shared" si="3932"/>
        <v>480</v>
      </c>
      <c r="I1123" s="5">
        <f t="shared" si="3923"/>
        <v>476</v>
      </c>
      <c r="J1123" s="8">
        <f t="shared" si="4894"/>
        <v>1.6297006885981596E-2</v>
      </c>
      <c r="K1123" s="5">
        <f t="shared" si="4895"/>
        <v>0</v>
      </c>
      <c r="L1123" s="8">
        <f t="shared" si="4896"/>
        <v>3.1428571428571428</v>
      </c>
      <c r="M1123" s="8">
        <f t="shared" si="4897"/>
        <v>116.83357012816897</v>
      </c>
      <c r="N1123">
        <v>648230</v>
      </c>
      <c r="O1123">
        <v>15278</v>
      </c>
    </row>
    <row r="1124" spans="1:15" customFormat="1" x14ac:dyDescent="0.2">
      <c r="A1124" t="s">
        <v>10</v>
      </c>
      <c r="B1124">
        <v>13076721</v>
      </c>
      <c r="C1124" s="6">
        <f t="shared" si="4697"/>
        <v>44385</v>
      </c>
      <c r="D1124" s="5">
        <f t="shared" si="4890"/>
        <v>187</v>
      </c>
      <c r="E1124" s="13">
        <f t="shared" si="4891"/>
        <v>114.42857142857143</v>
      </c>
      <c r="F1124" s="13">
        <f t="shared" si="4892"/>
        <v>134.6</v>
      </c>
      <c r="G1124" s="13">
        <f t="shared" si="4893"/>
        <v>4958.5595655057559</v>
      </c>
      <c r="H1124" s="5">
        <f t="shared" si="3932"/>
        <v>481</v>
      </c>
      <c r="I1124" s="5">
        <f t="shared" si="3923"/>
        <v>477</v>
      </c>
      <c r="J1124" s="8">
        <f t="shared" si="4894"/>
        <v>1.7661401173105103E-2</v>
      </c>
      <c r="K1124" s="5">
        <f t="shared" si="4895"/>
        <v>6</v>
      </c>
      <c r="L1124" s="8">
        <f t="shared" si="4896"/>
        <v>3.1428571428571428</v>
      </c>
      <c r="M1124" s="8">
        <f t="shared" si="4897"/>
        <v>116.87945319013841</v>
      </c>
      <c r="N1124">
        <v>648417</v>
      </c>
      <c r="O1124">
        <v>15284</v>
      </c>
    </row>
    <row r="1125" spans="1:15" customFormat="1" x14ac:dyDescent="0.2">
      <c r="A1125" t="s">
        <v>10</v>
      </c>
      <c r="B1125">
        <v>13076721</v>
      </c>
      <c r="C1125" s="6">
        <f t="shared" si="4697"/>
        <v>44386</v>
      </c>
      <c r="D1125" s="5">
        <f t="shared" ref="D1125" si="4898">N1125-N1124</f>
        <v>152</v>
      </c>
      <c r="E1125" s="13">
        <f t="shared" ref="E1125" si="4899">SUM(D1119:D1125)/7</f>
        <v>117.85714285714286</v>
      </c>
      <c r="F1125" s="13">
        <f t="shared" ref="F1125" si="4900">SUM(D1121:D1125)/5</f>
        <v>127.2</v>
      </c>
      <c r="G1125" s="13">
        <f t="shared" ref="G1125" si="4901">N1125/(B1125/100000)</f>
        <v>4959.7219364089815</v>
      </c>
      <c r="H1125" s="5">
        <f t="shared" si="3932"/>
        <v>482</v>
      </c>
      <c r="I1125" s="5">
        <f t="shared" si="3923"/>
        <v>478</v>
      </c>
      <c r="J1125" s="8">
        <f t="shared" ref="J1125" si="4902">E1125/(SUM(N1118:N1124)/7)*100</f>
        <v>1.8187369588293069E-2</v>
      </c>
      <c r="K1125" s="5">
        <f t="shared" ref="K1125" si="4903">O1125-O1124</f>
        <v>5</v>
      </c>
      <c r="L1125" s="8">
        <f t="shared" ref="L1125" si="4904">SUM(K1119:K1125)/7</f>
        <v>3.1428571428571428</v>
      </c>
      <c r="M1125" s="8">
        <f t="shared" ref="M1125" si="4905">O1125/(B1125/100000)</f>
        <v>116.91768907511293</v>
      </c>
      <c r="N1125">
        <v>648569</v>
      </c>
      <c r="O1125">
        <v>15289</v>
      </c>
    </row>
    <row r="1126" spans="1:15" customFormat="1" x14ac:dyDescent="0.2">
      <c r="A1126" t="s">
        <v>10</v>
      </c>
      <c r="B1126">
        <v>13076721</v>
      </c>
      <c r="C1126" s="6">
        <f t="shared" si="4697"/>
        <v>44387</v>
      </c>
      <c r="D1126" s="5">
        <f t="shared" ref="D1126:D1128" si="4906">N1126-N1125</f>
        <v>0</v>
      </c>
      <c r="E1126" s="13">
        <f t="shared" ref="E1126:E1128" si="4907">SUM(D1120:D1126)/7</f>
        <v>117.85714285714286</v>
      </c>
      <c r="F1126" s="13">
        <f t="shared" ref="F1126:F1128" si="4908">SUM(D1122:D1126)/5</f>
        <v>115.6</v>
      </c>
      <c r="G1126" s="13">
        <f t="shared" ref="G1126:G1128" si="4909">N1126/(B1126/100000)</f>
        <v>4959.7219364089815</v>
      </c>
      <c r="H1126" s="5">
        <f t="shared" si="3932"/>
        <v>483</v>
      </c>
      <c r="I1126" s="5">
        <f t="shared" si="3923"/>
        <v>479</v>
      </c>
      <c r="J1126" s="8">
        <f t="shared" ref="J1126:J1128" si="4910">E1126/(SUM(N1119:N1125)/7)*100</f>
        <v>1.8184062385660824E-2</v>
      </c>
      <c r="K1126" s="5">
        <f t="shared" ref="K1126:K1128" si="4911">O1126-O1125</f>
        <v>0</v>
      </c>
      <c r="L1126" s="8">
        <f t="shared" ref="L1126:L1128" si="4912">SUM(K1120:K1126)/7</f>
        <v>3.1428571428571428</v>
      </c>
      <c r="M1126" s="8">
        <f t="shared" ref="M1126:M1128" si="4913">O1126/(B1126/100000)</f>
        <v>116.91768907511293</v>
      </c>
      <c r="N1126">
        <v>648569</v>
      </c>
      <c r="O1126">
        <v>15289</v>
      </c>
    </row>
    <row r="1127" spans="1:15" customFormat="1" x14ac:dyDescent="0.2">
      <c r="A1127" t="s">
        <v>10</v>
      </c>
      <c r="B1127">
        <v>13076721</v>
      </c>
      <c r="C1127" s="6">
        <f t="shared" si="4697"/>
        <v>44388</v>
      </c>
      <c r="D1127" s="5">
        <f t="shared" si="4906"/>
        <v>317</v>
      </c>
      <c r="E1127" s="13">
        <f t="shared" si="4907"/>
        <v>136.14285714285714</v>
      </c>
      <c r="F1127" s="13">
        <f t="shared" si="4908"/>
        <v>166</v>
      </c>
      <c r="G1127" s="13">
        <f t="shared" si="4909"/>
        <v>4962.1460915163671</v>
      </c>
      <c r="H1127" s="5">
        <f t="shared" si="3932"/>
        <v>484</v>
      </c>
      <c r="I1127" s="5">
        <f t="shared" si="3923"/>
        <v>480</v>
      </c>
      <c r="J1127" s="8">
        <f t="shared" si="4910"/>
        <v>2.100152828540041E-2</v>
      </c>
      <c r="K1127" s="5">
        <f t="shared" si="4911"/>
        <v>0</v>
      </c>
      <c r="L1127" s="8">
        <f t="shared" si="4912"/>
        <v>3.1428571428571428</v>
      </c>
      <c r="M1127" s="8">
        <f t="shared" si="4913"/>
        <v>116.91768907511293</v>
      </c>
      <c r="N1127">
        <v>648886</v>
      </c>
      <c r="O1127">
        <v>15289</v>
      </c>
    </row>
    <row r="1128" spans="1:15" customFormat="1" x14ac:dyDescent="0.2">
      <c r="A1128" t="s">
        <v>10</v>
      </c>
      <c r="B1128">
        <v>13076721</v>
      </c>
      <c r="C1128" s="6">
        <f t="shared" si="4697"/>
        <v>44389</v>
      </c>
      <c r="D1128" s="5">
        <f t="shared" si="4906"/>
        <v>82</v>
      </c>
      <c r="E1128" s="13">
        <f t="shared" si="4907"/>
        <v>139.57142857142858</v>
      </c>
      <c r="F1128" s="13">
        <f t="shared" si="4908"/>
        <v>147.6</v>
      </c>
      <c r="G1128" s="13">
        <f t="shared" si="4909"/>
        <v>4962.7731600299494</v>
      </c>
      <c r="H1128" s="5">
        <f t="shared" si="3932"/>
        <v>485</v>
      </c>
      <c r="I1128" s="5">
        <f t="shared" si="3923"/>
        <v>481</v>
      </c>
      <c r="J1128" s="8">
        <f t="shared" si="4910"/>
        <v>2.1525902248167878E-2</v>
      </c>
      <c r="K1128" s="5">
        <f t="shared" si="4911"/>
        <v>6</v>
      </c>
      <c r="L1128" s="8">
        <f t="shared" si="4912"/>
        <v>3.2857142857142856</v>
      </c>
      <c r="M1128" s="8">
        <f t="shared" si="4913"/>
        <v>116.96357213708237</v>
      </c>
      <c r="N1128">
        <v>648968</v>
      </c>
      <c r="O1128">
        <v>15295</v>
      </c>
    </row>
    <row r="1129" spans="1:15" customFormat="1" x14ac:dyDescent="0.2">
      <c r="A1129" t="s">
        <v>10</v>
      </c>
      <c r="B1129">
        <v>13076721</v>
      </c>
      <c r="C1129" s="6">
        <f t="shared" si="4697"/>
        <v>44390</v>
      </c>
      <c r="D1129" s="5">
        <f t="shared" ref="D1129" si="4914">N1129-N1128</f>
        <v>77</v>
      </c>
      <c r="E1129" s="13">
        <f t="shared" ref="E1129" si="4915">SUM(D1123:D1129)/7</f>
        <v>141.28571428571428</v>
      </c>
      <c r="F1129" s="13">
        <f t="shared" ref="F1129" si="4916">SUM(D1125:D1129)/5</f>
        <v>125.6</v>
      </c>
      <c r="G1129" s="13">
        <f t="shared" ref="G1129" si="4917">N1129/(B1129/100000)</f>
        <v>4963.361992658557</v>
      </c>
      <c r="H1129" s="5">
        <f t="shared" si="3932"/>
        <v>486</v>
      </c>
      <c r="I1129" s="5">
        <f t="shared" si="3923"/>
        <v>482</v>
      </c>
      <c r="J1129" s="8">
        <f t="shared" ref="J1129" si="4918">E1129/(SUM(N1122:N1128)/7)*100</f>
        <v>2.1785604539512015E-2</v>
      </c>
      <c r="K1129" s="5">
        <f t="shared" ref="K1129" si="4919">O1129-O1128</f>
        <v>1</v>
      </c>
      <c r="L1129" s="8">
        <f t="shared" ref="L1129" si="4920">SUM(K1123:K1129)/7</f>
        <v>2.5714285714285716</v>
      </c>
      <c r="M1129" s="8">
        <f t="shared" ref="M1129" si="4921">O1129/(B1129/100000)</f>
        <v>116.97121931407727</v>
      </c>
      <c r="N1129">
        <v>649045</v>
      </c>
      <c r="O1129">
        <v>15296</v>
      </c>
    </row>
    <row r="1130" spans="1:15" customFormat="1" x14ac:dyDescent="0.2">
      <c r="A1130" t="s">
        <v>10</v>
      </c>
      <c r="B1130">
        <v>13076721</v>
      </c>
      <c r="C1130" s="6">
        <f t="shared" si="4697"/>
        <v>44391</v>
      </c>
      <c r="D1130" s="5">
        <f t="shared" ref="D1130" si="4922">N1130-N1129</f>
        <v>288</v>
      </c>
      <c r="E1130" s="13">
        <f t="shared" ref="E1130" si="4923">SUM(D1124:D1130)/7</f>
        <v>157.57142857142858</v>
      </c>
      <c r="F1130" s="13">
        <f t="shared" ref="F1130" si="4924">SUM(D1126:D1130)/5</f>
        <v>152.80000000000001</v>
      </c>
      <c r="G1130" s="13">
        <f t="shared" ref="G1130" si="4925">N1130/(B1130/100000)</f>
        <v>4965.5643796330896</v>
      </c>
      <c r="H1130" s="5">
        <f t="shared" si="3932"/>
        <v>487</v>
      </c>
      <c r="I1130" s="5">
        <f t="shared" si="3923"/>
        <v>483</v>
      </c>
      <c r="J1130" s="8">
        <f t="shared" ref="J1130" si="4926">E1130/(SUM(N1123:N1129)/7)*100</f>
        <v>2.4291494409212359E-2</v>
      </c>
      <c r="K1130" s="5">
        <f t="shared" ref="K1130" si="4927">O1130-O1129</f>
        <v>2</v>
      </c>
      <c r="L1130" s="8">
        <f t="shared" ref="L1130" si="4928">SUM(K1124:K1130)/7</f>
        <v>2.8571428571428572</v>
      </c>
      <c r="M1130" s="8">
        <f t="shared" ref="M1130" si="4929">O1130/(B1130/100000)</f>
        <v>116.98651366806709</v>
      </c>
      <c r="N1130">
        <v>649333</v>
      </c>
      <c r="O1130">
        <v>15298</v>
      </c>
    </row>
    <row r="1131" spans="1:15" customFormat="1" x14ac:dyDescent="0.2">
      <c r="A1131" t="s">
        <v>10</v>
      </c>
      <c r="B1131">
        <v>13076721</v>
      </c>
      <c r="C1131" s="6">
        <f t="shared" si="4697"/>
        <v>44392</v>
      </c>
      <c r="D1131" s="5">
        <f t="shared" ref="D1131:D1132" si="4930">N1131-N1130</f>
        <v>264</v>
      </c>
      <c r="E1131" s="13">
        <f t="shared" ref="E1131:E1132" si="4931">SUM(D1125:D1131)/7</f>
        <v>168.57142857142858</v>
      </c>
      <c r="F1131" s="13">
        <f t="shared" ref="F1131:F1132" si="4932">SUM(D1127:D1131)/5</f>
        <v>205.6</v>
      </c>
      <c r="G1131" s="13">
        <f t="shared" ref="G1131:G1132" si="4933">N1131/(B1131/100000)</f>
        <v>4967.5832343597449</v>
      </c>
      <c r="H1131" s="5">
        <f t="shared" si="3932"/>
        <v>488</v>
      </c>
      <c r="I1131" s="5">
        <f t="shared" si="3923"/>
        <v>484</v>
      </c>
      <c r="J1131" s="8">
        <f t="shared" ref="J1131:J1132" si="4934">E1131/(SUM(N1124:N1130)/7)*100</f>
        <v>2.5980962999806023E-2</v>
      </c>
      <c r="K1131" s="5">
        <f t="shared" ref="K1131:K1132" si="4935">O1131-O1130</f>
        <v>1</v>
      </c>
      <c r="L1131" s="8">
        <f t="shared" ref="L1131:L1132" si="4936">SUM(K1125:K1131)/7</f>
        <v>2.1428571428571428</v>
      </c>
      <c r="M1131" s="8">
        <f t="shared" ref="M1131:M1132" si="4937">O1131/(B1131/100000)</f>
        <v>116.994160845062</v>
      </c>
      <c r="N1131">
        <v>649597</v>
      </c>
      <c r="O1131">
        <v>15299</v>
      </c>
    </row>
    <row r="1132" spans="1:15" customFormat="1" x14ac:dyDescent="0.2">
      <c r="A1132" t="s">
        <v>10</v>
      </c>
      <c r="B1132">
        <v>13076721</v>
      </c>
      <c r="C1132" s="6">
        <f t="shared" si="4697"/>
        <v>44393</v>
      </c>
      <c r="D1132" s="5">
        <f t="shared" si="4930"/>
        <v>240</v>
      </c>
      <c r="E1132" s="13">
        <f t="shared" si="4931"/>
        <v>181.14285714285714</v>
      </c>
      <c r="F1132" s="13">
        <f t="shared" si="4932"/>
        <v>190.2</v>
      </c>
      <c r="G1132" s="13">
        <f t="shared" si="4933"/>
        <v>4969.4185568385219</v>
      </c>
      <c r="H1132" s="5">
        <f t="shared" si="3932"/>
        <v>489</v>
      </c>
      <c r="I1132" s="5">
        <f t="shared" si="3923"/>
        <v>485</v>
      </c>
      <c r="J1132" s="8">
        <f t="shared" si="4934"/>
        <v>2.791127472420557E-2</v>
      </c>
      <c r="K1132" s="5">
        <f t="shared" si="4935"/>
        <v>5</v>
      </c>
      <c r="L1132" s="8">
        <f t="shared" si="4936"/>
        <v>2.1428571428571428</v>
      </c>
      <c r="M1132" s="8">
        <f t="shared" si="4937"/>
        <v>117.03239673003652</v>
      </c>
      <c r="N1132">
        <v>649837</v>
      </c>
      <c r="O1132">
        <v>15304</v>
      </c>
    </row>
    <row r="1133" spans="1:15" customFormat="1" x14ac:dyDescent="0.2">
      <c r="A1133" t="s">
        <v>10</v>
      </c>
      <c r="B1133">
        <v>13076721</v>
      </c>
      <c r="C1133" s="6">
        <f t="shared" si="4697"/>
        <v>44394</v>
      </c>
      <c r="D1133" s="5">
        <f t="shared" ref="D1133" si="4938">N1133-N1132</f>
        <v>307</v>
      </c>
      <c r="E1133" s="13">
        <f t="shared" ref="E1133" si="4939">SUM(D1127:D1133)/7</f>
        <v>225</v>
      </c>
      <c r="F1133" s="13">
        <f t="shared" ref="F1133" si="4940">SUM(D1129:D1133)/5</f>
        <v>235.2</v>
      </c>
      <c r="G1133" s="13">
        <f t="shared" ref="G1133" si="4941">N1133/(B1133/100000)</f>
        <v>4971.766240175958</v>
      </c>
      <c r="H1133" s="5">
        <f t="shared" si="3932"/>
        <v>490</v>
      </c>
      <c r="I1133" s="5">
        <f t="shared" si="3923"/>
        <v>486</v>
      </c>
      <c r="J1133" s="8">
        <f t="shared" ref="J1133" si="4942">E1133/(SUM(N1126:N1132)/7)*100</f>
        <v>3.4659299089945833E-2</v>
      </c>
      <c r="K1133" s="5">
        <f t="shared" ref="K1133" si="4943">O1133-O1132</f>
        <v>2</v>
      </c>
      <c r="L1133" s="8">
        <f t="shared" ref="L1133" si="4944">SUM(K1127:K1133)/7</f>
        <v>2.4285714285714284</v>
      </c>
      <c r="M1133" s="8">
        <f t="shared" ref="M1133" si="4945">O1133/(B1133/100000)</f>
        <v>117.04769108402634</v>
      </c>
      <c r="N1133">
        <f>N1132+307</f>
        <v>650144</v>
      </c>
      <c r="O1133">
        <v>15306</v>
      </c>
    </row>
    <row r="1134" spans="1:15" customFormat="1" x14ac:dyDescent="0.2">
      <c r="A1134" t="s">
        <v>10</v>
      </c>
      <c r="B1134">
        <v>13076721</v>
      </c>
      <c r="C1134" s="6">
        <f t="shared" si="4697"/>
        <v>44395</v>
      </c>
      <c r="D1134" s="5">
        <f t="shared" ref="D1134:D1135" si="4946">N1134-N1133</f>
        <v>181</v>
      </c>
      <c r="E1134" s="13">
        <f t="shared" ref="E1134:E1135" si="4947">SUM(D1128:D1134)/7</f>
        <v>205.57142857142858</v>
      </c>
      <c r="F1134" s="13">
        <f t="shared" ref="F1134:F1135" si="4948">SUM(D1130:D1134)/5</f>
        <v>256</v>
      </c>
      <c r="G1134" s="13">
        <f t="shared" ref="G1134:G1135" si="4949">N1134/(B1134/100000)</f>
        <v>4973.1503792120366</v>
      </c>
      <c r="H1134" s="5">
        <f t="shared" si="3932"/>
        <v>491</v>
      </c>
      <c r="I1134" s="5">
        <f t="shared" si="3923"/>
        <v>487</v>
      </c>
      <c r="J1134" s="8">
        <f t="shared" ref="J1134:J1135" si="4950">E1134/(SUM(N1127:N1133)/7)*100</f>
        <v>3.1655524537981136E-2</v>
      </c>
      <c r="K1134" s="5">
        <f t="shared" ref="K1134:K1135" si="4951">O1134-O1133</f>
        <v>0</v>
      </c>
      <c r="L1134" s="8">
        <f t="shared" ref="L1134:L1135" si="4952">SUM(K1128:K1134)/7</f>
        <v>2.4285714285714284</v>
      </c>
      <c r="M1134" s="8">
        <f t="shared" ref="M1134:M1135" si="4953">O1134/(B1134/100000)</f>
        <v>117.04769108402634</v>
      </c>
      <c r="N1134">
        <v>650325</v>
      </c>
      <c r="O1134">
        <v>15306</v>
      </c>
    </row>
    <row r="1135" spans="1:15" customFormat="1" x14ac:dyDescent="0.2">
      <c r="A1135" t="s">
        <v>10</v>
      </c>
      <c r="B1135">
        <v>13076721</v>
      </c>
      <c r="C1135" s="6">
        <f t="shared" si="4697"/>
        <v>44396</v>
      </c>
      <c r="D1135" s="5">
        <f t="shared" si="4946"/>
        <v>108</v>
      </c>
      <c r="E1135" s="13">
        <f t="shared" si="4947"/>
        <v>209.28571428571428</v>
      </c>
      <c r="F1135" s="13">
        <f t="shared" si="4948"/>
        <v>220</v>
      </c>
      <c r="G1135" s="13">
        <f t="shared" si="4949"/>
        <v>4973.976274327486</v>
      </c>
      <c r="H1135" s="5">
        <f t="shared" si="3932"/>
        <v>492</v>
      </c>
      <c r="I1135" s="5">
        <f t="shared" si="3923"/>
        <v>488</v>
      </c>
      <c r="J1135" s="8">
        <f t="shared" si="4950"/>
        <v>3.2217281261703506E-2</v>
      </c>
      <c r="K1135" s="5">
        <f t="shared" si="4951"/>
        <v>0</v>
      </c>
      <c r="L1135" s="8">
        <f t="shared" si="4952"/>
        <v>1.5714285714285714</v>
      </c>
      <c r="M1135" s="8">
        <f t="shared" si="4953"/>
        <v>117.04769108402634</v>
      </c>
      <c r="N1135">
        <v>650433</v>
      </c>
      <c r="O1135">
        <v>15306</v>
      </c>
    </row>
    <row r="1136" spans="1:15" customFormat="1" x14ac:dyDescent="0.2">
      <c r="A1136" t="s">
        <v>10</v>
      </c>
      <c r="B1136">
        <v>13076721</v>
      </c>
      <c r="C1136" s="6">
        <f t="shared" si="4697"/>
        <v>44397</v>
      </c>
      <c r="D1136" s="5">
        <f t="shared" ref="D1136" si="4954">N1136-N1135</f>
        <v>135</v>
      </c>
      <c r="E1136" s="13">
        <f t="shared" ref="E1136" si="4955">SUM(D1130:D1136)/7</f>
        <v>217.57142857142858</v>
      </c>
      <c r="F1136" s="13">
        <f t="shared" ref="F1136" si="4956">SUM(D1132:D1136)/5</f>
        <v>194.2</v>
      </c>
      <c r="G1136" s="13">
        <f t="shared" ref="G1136" si="4957">N1136/(B1136/100000)</f>
        <v>4975.0086432217986</v>
      </c>
      <c r="H1136" s="5">
        <f t="shared" si="3932"/>
        <v>493</v>
      </c>
      <c r="I1136" s="5">
        <f t="shared" si="3923"/>
        <v>489</v>
      </c>
      <c r="J1136" s="8">
        <f t="shared" ref="J1136" si="4958">E1136/(SUM(N1129:N1135)/7)*100</f>
        <v>3.3481990734084408E-2</v>
      </c>
      <c r="K1136" s="5">
        <f t="shared" ref="K1136" si="4959">O1136-O1135</f>
        <v>3</v>
      </c>
      <c r="L1136" s="8">
        <f t="shared" ref="L1136" si="4960">SUM(K1130:K1136)/7</f>
        <v>1.8571428571428572</v>
      </c>
      <c r="M1136" s="8">
        <f t="shared" ref="M1136" si="4961">O1136/(B1136/100000)</f>
        <v>117.07063261501105</v>
      </c>
      <c r="N1136">
        <v>650568</v>
      </c>
      <c r="O1136">
        <v>15309</v>
      </c>
    </row>
    <row r="1137" spans="1:15" customFormat="1" x14ac:dyDescent="0.2">
      <c r="A1137" t="s">
        <v>10</v>
      </c>
      <c r="B1137">
        <v>13076721</v>
      </c>
      <c r="C1137" s="6">
        <f t="shared" si="4697"/>
        <v>44398</v>
      </c>
      <c r="D1137" s="5">
        <f t="shared" ref="D1137" si="4962">N1137-N1136</f>
        <v>333</v>
      </c>
      <c r="E1137" s="13">
        <f t="shared" ref="E1137" si="4963">SUM(D1131:D1137)/7</f>
        <v>224</v>
      </c>
      <c r="F1137" s="13">
        <f t="shared" ref="F1137" si="4964">SUM(D1133:D1137)/5</f>
        <v>212.8</v>
      </c>
      <c r="G1137" s="13">
        <f t="shared" ref="G1137" si="4965">N1137/(B1137/100000)</f>
        <v>4977.5551531611018</v>
      </c>
      <c r="H1137" s="5">
        <f t="shared" si="3932"/>
        <v>494</v>
      </c>
      <c r="I1137" s="5">
        <f t="shared" si="3923"/>
        <v>490</v>
      </c>
      <c r="J1137" s="8">
        <f t="shared" ref="J1137" si="4966">E1137/(SUM(N1130:N1136)/7)*100</f>
        <v>3.4459743525447131E-2</v>
      </c>
      <c r="K1137" s="5">
        <f t="shared" ref="K1137" si="4967">O1137-O1136</f>
        <v>0</v>
      </c>
      <c r="L1137" s="8">
        <f t="shared" ref="L1137" si="4968">SUM(K1131:K1137)/7</f>
        <v>1.5714285714285714</v>
      </c>
      <c r="M1137" s="8">
        <f t="shared" ref="M1137" si="4969">O1137/(B1137/100000)</f>
        <v>117.07063261501105</v>
      </c>
      <c r="N1137">
        <v>650901</v>
      </c>
      <c r="O1137">
        <v>15309</v>
      </c>
    </row>
    <row r="1138" spans="1:15" customFormat="1" x14ac:dyDescent="0.2">
      <c r="A1138" t="s">
        <v>10</v>
      </c>
      <c r="B1138">
        <v>13076721</v>
      </c>
      <c r="C1138" s="6">
        <f t="shared" si="4697"/>
        <v>44399</v>
      </c>
      <c r="D1138" s="5">
        <f t="shared" ref="D1138" si="4970">N1138-N1137</f>
        <v>311</v>
      </c>
      <c r="E1138" s="13">
        <f t="shared" ref="E1138" si="4971">SUM(D1132:D1138)/7</f>
        <v>230.71428571428572</v>
      </c>
      <c r="F1138" s="13">
        <f t="shared" ref="F1138" si="4972">SUM(D1134:D1138)/5</f>
        <v>213.6</v>
      </c>
      <c r="G1138" s="13">
        <f t="shared" ref="G1138" si="4973">N1138/(B1138/100000)</f>
        <v>4979.9334252065173</v>
      </c>
      <c r="H1138" s="5">
        <f t="shared" si="3932"/>
        <v>495</v>
      </c>
      <c r="I1138" s="5">
        <f t="shared" si="3923"/>
        <v>491</v>
      </c>
      <c r="J1138" s="8">
        <f t="shared" ref="J1138" si="4974">E1138/(SUM(N1131:N1137)/7)*100</f>
        <v>3.5480430290840664E-2</v>
      </c>
      <c r="K1138" s="5">
        <f t="shared" ref="K1138" si="4975">O1138-O1137</f>
        <v>6</v>
      </c>
      <c r="L1138" s="8">
        <f t="shared" ref="L1138" si="4976">SUM(K1132:K1138)/7</f>
        <v>2.2857142857142856</v>
      </c>
      <c r="M1138" s="8">
        <f t="shared" ref="M1138" si="4977">O1138/(B1138/100000)</f>
        <v>117.11651567698048</v>
      </c>
      <c r="N1138">
        <v>651212</v>
      </c>
      <c r="O1138">
        <v>15315</v>
      </c>
    </row>
    <row r="1139" spans="1:15" customFormat="1" x14ac:dyDescent="0.2">
      <c r="A1139" t="s">
        <v>10</v>
      </c>
      <c r="B1139">
        <v>13076721</v>
      </c>
      <c r="C1139" s="6">
        <f t="shared" si="4697"/>
        <v>44400</v>
      </c>
      <c r="D1139" s="5">
        <f t="shared" ref="D1139" si="4978">N1139-N1138</f>
        <v>247</v>
      </c>
      <c r="E1139" s="13">
        <f t="shared" ref="E1139" si="4979">SUM(D1133:D1139)/7</f>
        <v>231.71428571428572</v>
      </c>
      <c r="F1139" s="13">
        <f t="shared" ref="F1139" si="4980">SUM(D1135:D1139)/5</f>
        <v>226.8</v>
      </c>
      <c r="G1139" s="13">
        <f t="shared" ref="G1139" si="4981">N1139/(B1139/100000)</f>
        <v>4981.8222779242597</v>
      </c>
      <c r="H1139" s="5">
        <f t="shared" si="3932"/>
        <v>496</v>
      </c>
      <c r="I1139" s="5">
        <f t="shared" si="3923"/>
        <v>492</v>
      </c>
      <c r="J1139" s="8">
        <f t="shared" ref="J1139" si="4982">E1139/(SUM(N1132:N1138)/7)*100</f>
        <v>3.5621576748905218E-2</v>
      </c>
      <c r="K1139" s="5">
        <f t="shared" ref="K1139" si="4983">O1139-O1138</f>
        <v>2</v>
      </c>
      <c r="L1139" s="8">
        <f t="shared" ref="L1139" si="4984">SUM(K1133:K1139)/7</f>
        <v>1.8571428571428572</v>
      </c>
      <c r="M1139" s="8">
        <f t="shared" ref="M1139" si="4985">O1139/(B1139/100000)</f>
        <v>117.1318100309703</v>
      </c>
      <c r="N1139">
        <v>651459</v>
      </c>
      <c r="O1139">
        <v>15317</v>
      </c>
    </row>
    <row r="1140" spans="1:15" customFormat="1" x14ac:dyDescent="0.2">
      <c r="A1140" t="s">
        <v>10</v>
      </c>
      <c r="B1140">
        <v>13076721</v>
      </c>
      <c r="C1140" s="6">
        <f t="shared" si="4697"/>
        <v>44401</v>
      </c>
      <c r="D1140" s="5">
        <f t="shared" ref="D1140" si="4986">N1140-N1139</f>
        <v>219</v>
      </c>
      <c r="E1140" s="13">
        <f t="shared" ref="E1140" si="4987">SUM(D1134:D1140)/7</f>
        <v>219.14285714285714</v>
      </c>
      <c r="F1140" s="13">
        <f t="shared" ref="F1140" si="4988">SUM(D1136:D1140)/5</f>
        <v>249</v>
      </c>
      <c r="G1140" s="13">
        <f t="shared" ref="G1140" si="4989">N1140/(B1140/100000)</f>
        <v>4983.4970096861434</v>
      </c>
      <c r="H1140" s="5">
        <f t="shared" si="3932"/>
        <v>497</v>
      </c>
      <c r="I1140" s="5">
        <f t="shared" si="3923"/>
        <v>493</v>
      </c>
      <c r="J1140" s="8">
        <f t="shared" ref="J1140" si="4990">E1140/(SUM(N1133:N1139)/7)*100</f>
        <v>3.3676967193716323E-2</v>
      </c>
      <c r="K1140" s="5">
        <f t="shared" ref="K1140" si="4991">O1140-O1139</f>
        <v>2</v>
      </c>
      <c r="L1140" s="8">
        <f t="shared" ref="L1140" si="4992">SUM(K1134:K1140)/7</f>
        <v>1.8571428571428572</v>
      </c>
      <c r="M1140" s="8">
        <f t="shared" ref="M1140" si="4993">O1140/(B1140/100000)</f>
        <v>117.1471043849601</v>
      </c>
      <c r="N1140">
        <v>651678</v>
      </c>
      <c r="O1140">
        <v>15319</v>
      </c>
    </row>
    <row r="1141" spans="1:15" customFormat="1" x14ac:dyDescent="0.2">
      <c r="A1141" t="s">
        <v>10</v>
      </c>
      <c r="B1141">
        <v>13076721</v>
      </c>
      <c r="C1141" s="6">
        <f t="shared" si="4697"/>
        <v>44402</v>
      </c>
      <c r="D1141" s="5">
        <f t="shared" ref="D1141" si="4994">N1141-N1140</f>
        <v>10</v>
      </c>
      <c r="E1141" s="13">
        <f t="shared" ref="E1141" si="4995">SUM(D1135:D1141)/7</f>
        <v>194.71428571428572</v>
      </c>
      <c r="F1141" s="13">
        <f t="shared" ref="F1141" si="4996">SUM(D1137:D1141)/5</f>
        <v>224</v>
      </c>
      <c r="G1141" s="13">
        <f t="shared" ref="G1141" si="4997">N1141/(B1141/100000)</f>
        <v>4983.5734814560928</v>
      </c>
      <c r="H1141" s="5">
        <f t="shared" si="3932"/>
        <v>498</v>
      </c>
      <c r="I1141" s="5">
        <f t="shared" si="3923"/>
        <v>494</v>
      </c>
      <c r="J1141" s="8">
        <f t="shared" ref="J1141" si="4998">E1141/(SUM(N1134:N1140)/7)*100</f>
        <v>2.9912811725295488E-2</v>
      </c>
      <c r="K1141" s="5">
        <f t="shared" ref="K1141" si="4999">O1141-O1140</f>
        <v>0</v>
      </c>
      <c r="L1141" s="8">
        <f t="shared" ref="L1141" si="5000">SUM(K1135:K1141)/7</f>
        <v>1.8571428571428572</v>
      </c>
      <c r="M1141" s="8">
        <f t="shared" ref="M1141" si="5001">O1141/(B1141/100000)</f>
        <v>117.1471043849601</v>
      </c>
      <c r="N1141">
        <v>651688</v>
      </c>
      <c r="O1141">
        <v>15319</v>
      </c>
    </row>
    <row r="1142" spans="1:15" customFormat="1" x14ac:dyDescent="0.2">
      <c r="A1142" t="s">
        <v>10</v>
      </c>
      <c r="B1142">
        <v>13076721</v>
      </c>
      <c r="C1142" s="6">
        <f t="shared" si="4697"/>
        <v>44403</v>
      </c>
      <c r="D1142" s="5">
        <f t="shared" ref="D1142" si="5002">N1142-N1141</f>
        <v>409</v>
      </c>
      <c r="E1142" s="13">
        <f t="shared" ref="E1142" si="5003">SUM(D1136:D1142)/7</f>
        <v>237.71428571428572</v>
      </c>
      <c r="F1142" s="13">
        <f t="shared" ref="F1142" si="5004">SUM(D1138:D1142)/5</f>
        <v>239.2</v>
      </c>
      <c r="G1142" s="13">
        <f t="shared" ref="G1142" si="5005">N1142/(B1142/100000)</f>
        <v>4986.7011768470093</v>
      </c>
      <c r="H1142" s="5">
        <f t="shared" si="3932"/>
        <v>499</v>
      </c>
      <c r="I1142" s="5">
        <f t="shared" si="3923"/>
        <v>495</v>
      </c>
      <c r="J1142" s="8">
        <f t="shared" ref="J1142" si="5006">E1142/(SUM(N1135:N1141)/7)*100</f>
        <v>3.6507728602774195E-2</v>
      </c>
      <c r="K1142" s="5">
        <f t="shared" ref="K1142" si="5007">O1142-O1141</f>
        <v>1</v>
      </c>
      <c r="L1142" s="8">
        <f t="shared" ref="L1142" si="5008">SUM(K1136:K1142)/7</f>
        <v>2</v>
      </c>
      <c r="M1142" s="8">
        <f t="shared" ref="M1142" si="5009">O1142/(B1142/100000)</f>
        <v>117.15475156195501</v>
      </c>
      <c r="N1142">
        <v>652097</v>
      </c>
      <c r="O1142">
        <v>15320</v>
      </c>
    </row>
    <row r="1143" spans="1:15" customFormat="1" x14ac:dyDescent="0.2">
      <c r="A1143" t="s">
        <v>10</v>
      </c>
      <c r="B1143">
        <v>13076721</v>
      </c>
      <c r="C1143" s="6">
        <f t="shared" si="4697"/>
        <v>44404</v>
      </c>
      <c r="D1143" s="5">
        <f t="shared" ref="D1143" si="5010">N1143-N1142</f>
        <v>168</v>
      </c>
      <c r="E1143" s="13">
        <f t="shared" ref="E1143" si="5011">SUM(D1137:D1143)/7</f>
        <v>242.42857142857142</v>
      </c>
      <c r="F1143" s="13">
        <f t="shared" ref="F1143" si="5012">SUM(D1139:D1143)/5</f>
        <v>210.6</v>
      </c>
      <c r="G1143" s="13">
        <f t="shared" ref="G1143" si="5013">N1143/(B1143/100000)</f>
        <v>4987.9859025821534</v>
      </c>
      <c r="H1143" s="5">
        <f t="shared" si="3932"/>
        <v>500</v>
      </c>
      <c r="I1143" s="5">
        <f t="shared" si="3923"/>
        <v>496</v>
      </c>
      <c r="J1143" s="8">
        <f t="shared" ref="J1143" si="5014">E1143/(SUM(N1136:N1142)/7)*100</f>
        <v>3.7218152545298352E-2</v>
      </c>
      <c r="K1143" s="5">
        <f t="shared" ref="K1143" si="5015">O1143-O1142</f>
        <v>0</v>
      </c>
      <c r="L1143" s="8">
        <f t="shared" ref="L1143" si="5016">SUM(K1137:K1143)/7</f>
        <v>1.5714285714285714</v>
      </c>
      <c r="M1143" s="8">
        <f t="shared" ref="M1143" si="5017">O1143/(B1143/100000)</f>
        <v>117.15475156195501</v>
      </c>
      <c r="N1143">
        <v>652265</v>
      </c>
      <c r="O1143">
        <v>15320</v>
      </c>
    </row>
    <row r="1144" spans="1:15" customFormat="1" x14ac:dyDescent="0.2">
      <c r="A1144" t="s">
        <v>10</v>
      </c>
      <c r="B1144">
        <v>13076721</v>
      </c>
      <c r="C1144" s="6">
        <f t="shared" si="4697"/>
        <v>44405</v>
      </c>
      <c r="D1144" s="5">
        <f t="shared" ref="D1144" si="5018">N1144-N1143</f>
        <v>358</v>
      </c>
      <c r="E1144" s="13">
        <f t="shared" ref="E1144" si="5019">SUM(D1138:D1144)/7</f>
        <v>246</v>
      </c>
      <c r="F1144" s="13">
        <f t="shared" ref="F1144" si="5020">SUM(D1140:D1144)/5</f>
        <v>232.8</v>
      </c>
      <c r="G1144" s="13">
        <f t="shared" ref="G1144" si="5021">N1144/(B1144/100000)</f>
        <v>4990.7235919463292</v>
      </c>
      <c r="H1144" s="5">
        <f t="shared" si="3932"/>
        <v>501</v>
      </c>
      <c r="I1144" s="5">
        <f t="shared" si="3923"/>
        <v>497</v>
      </c>
      <c r="J1144" s="8">
        <f t="shared" ref="J1144" si="5022">E1144/(SUM(N1137:N1143)/7)*100</f>
        <v>3.7752395150505338E-2</v>
      </c>
      <c r="K1144" s="5">
        <f t="shared" ref="K1144" si="5023">O1144-O1143</f>
        <v>4</v>
      </c>
      <c r="L1144" s="8">
        <f t="shared" ref="L1144" si="5024">SUM(K1138:K1144)/7</f>
        <v>2.1428571428571428</v>
      </c>
      <c r="M1144" s="8">
        <f t="shared" ref="M1144" si="5025">O1144/(B1144/100000)</f>
        <v>117.18534026993464</v>
      </c>
      <c r="N1144">
        <v>652623</v>
      </c>
      <c r="O1144">
        <v>15324</v>
      </c>
    </row>
    <row r="1145" spans="1:15" customFormat="1" x14ac:dyDescent="0.2">
      <c r="A1145" t="s">
        <v>10</v>
      </c>
      <c r="B1145">
        <v>13076721</v>
      </c>
      <c r="C1145" s="6">
        <f t="shared" si="4697"/>
        <v>44406</v>
      </c>
      <c r="D1145" s="5">
        <f t="shared" ref="D1145" si="5026">N1145-N1144</f>
        <v>376</v>
      </c>
      <c r="E1145" s="13">
        <f t="shared" ref="E1145" si="5027">SUM(D1139:D1145)/7</f>
        <v>255.28571428571428</v>
      </c>
      <c r="F1145" s="13">
        <f t="shared" ref="F1145" si="5028">SUM(D1141:D1145)/5</f>
        <v>264.2</v>
      </c>
      <c r="G1145" s="13">
        <f t="shared" ref="G1145" si="5029">N1145/(B1145/100000)</f>
        <v>4993.5989304964141</v>
      </c>
      <c r="H1145" s="5">
        <f t="shared" si="3932"/>
        <v>502</v>
      </c>
      <c r="I1145" s="5">
        <f t="shared" si="3923"/>
        <v>498</v>
      </c>
      <c r="J1145" s="8">
        <f t="shared" ref="J1145" si="5030">E1145/(SUM(N1138:N1144)/7)*100</f>
        <v>3.9162642652172182E-2</v>
      </c>
      <c r="K1145" s="5">
        <f t="shared" ref="K1145" si="5031">O1145-O1144</f>
        <v>2</v>
      </c>
      <c r="L1145" s="8">
        <f t="shared" ref="L1145" si="5032">SUM(K1139:K1145)/7</f>
        <v>1.5714285714285714</v>
      </c>
      <c r="M1145" s="8">
        <f t="shared" ref="M1145" si="5033">O1145/(B1145/100000)</f>
        <v>117.20063462392444</v>
      </c>
      <c r="N1145">
        <v>652999</v>
      </c>
      <c r="O1145">
        <v>15326</v>
      </c>
    </row>
    <row r="1146" spans="1:15" customFormat="1" x14ac:dyDescent="0.2">
      <c r="A1146" t="s">
        <v>10</v>
      </c>
      <c r="B1146">
        <v>13076721</v>
      </c>
      <c r="C1146" s="6">
        <f t="shared" si="4697"/>
        <v>44407</v>
      </c>
      <c r="D1146" s="5">
        <f t="shared" ref="D1146" si="5034">N1146-N1145</f>
        <v>228</v>
      </c>
      <c r="E1146" s="13">
        <f t="shared" ref="E1146" si="5035">SUM(D1140:D1146)/7</f>
        <v>252.57142857142858</v>
      </c>
      <c r="F1146" s="13">
        <f t="shared" ref="F1146" si="5036">SUM(D1142:D1146)/5</f>
        <v>307.8</v>
      </c>
      <c r="G1146" s="13">
        <f t="shared" ref="G1146" si="5037">N1146/(B1146/100000)</f>
        <v>4995.342486851252</v>
      </c>
      <c r="H1146" s="5">
        <f t="shared" si="3932"/>
        <v>503</v>
      </c>
      <c r="I1146" s="5">
        <f t="shared" si="3923"/>
        <v>499</v>
      </c>
      <c r="J1146" s="8">
        <f t="shared" ref="J1146" si="5038">E1146/(SUM(N1139:N1145)/7)*100</f>
        <v>3.8731083819717321E-2</v>
      </c>
      <c r="K1146" s="5">
        <f t="shared" ref="K1146" si="5039">O1146-O1145</f>
        <v>5</v>
      </c>
      <c r="L1146" s="8">
        <f t="shared" ref="L1146" si="5040">SUM(K1140:K1146)/7</f>
        <v>2</v>
      </c>
      <c r="M1146" s="8">
        <f t="shared" ref="M1146" si="5041">O1146/(B1146/100000)</f>
        <v>117.23887050889897</v>
      </c>
      <c r="N1146">
        <v>653227</v>
      </c>
      <c r="O1146">
        <v>15331</v>
      </c>
    </row>
    <row r="1147" spans="1:15" customFormat="1" x14ac:dyDescent="0.2">
      <c r="A1147" t="s">
        <v>10</v>
      </c>
      <c r="B1147">
        <v>13076721</v>
      </c>
      <c r="C1147" s="6">
        <f t="shared" si="4697"/>
        <v>44408</v>
      </c>
      <c r="D1147" s="5">
        <f t="shared" ref="D1147" si="5042">N1147-N1146</f>
        <v>293</v>
      </c>
      <c r="E1147" s="13">
        <f t="shared" ref="E1147" si="5043">SUM(D1141:D1147)/7</f>
        <v>263.14285714285717</v>
      </c>
      <c r="F1147" s="13">
        <f t="shared" ref="F1147" si="5044">SUM(D1143:D1147)/5</f>
        <v>284.60000000000002</v>
      </c>
      <c r="G1147" s="13">
        <f t="shared" ref="G1147" si="5045">N1147/(B1147/100000)</f>
        <v>4997.5831097107603</v>
      </c>
      <c r="H1147" s="5">
        <f t="shared" si="3932"/>
        <v>504</v>
      </c>
      <c r="I1147" s="5">
        <f t="shared" si="3923"/>
        <v>500</v>
      </c>
      <c r="J1147" s="8">
        <f t="shared" ref="J1147" si="5046">E1147/(SUM(N1140:N1146)/7)*100</f>
        <v>4.0336558433154639E-2</v>
      </c>
      <c r="K1147" s="5">
        <f t="shared" ref="K1147" si="5047">O1147-O1146</f>
        <v>7</v>
      </c>
      <c r="L1147" s="8">
        <f t="shared" ref="L1147" si="5048">SUM(K1141:K1147)/7</f>
        <v>2.7142857142857144</v>
      </c>
      <c r="M1147" s="8">
        <f t="shared" ref="M1147" si="5049">O1147/(B1147/100000)</f>
        <v>117.29240074786331</v>
      </c>
      <c r="N1147">
        <v>653520</v>
      </c>
      <c r="O1147">
        <v>15338</v>
      </c>
    </row>
    <row r="1148" spans="1:15" customFormat="1" x14ac:dyDescent="0.2">
      <c r="A1148" t="s">
        <v>10</v>
      </c>
      <c r="B1148">
        <v>13076721</v>
      </c>
      <c r="C1148" s="6">
        <f t="shared" si="4697"/>
        <v>44409</v>
      </c>
      <c r="D1148" s="5">
        <f t="shared" ref="D1148" si="5050">N1148-N1147</f>
        <v>277</v>
      </c>
      <c r="E1148" s="13">
        <f t="shared" ref="E1148" si="5051">SUM(D1142:D1148)/7</f>
        <v>301.28571428571428</v>
      </c>
      <c r="F1148" s="13">
        <f t="shared" ref="F1148" si="5052">SUM(D1144:D1148)/5</f>
        <v>306.39999999999998</v>
      </c>
      <c r="G1148" s="13">
        <f t="shared" ref="G1148" si="5053">N1148/(B1148/100000)</f>
        <v>4999.701377738349</v>
      </c>
      <c r="H1148" s="5">
        <f t="shared" si="3932"/>
        <v>505</v>
      </c>
      <c r="I1148" s="5">
        <f t="shared" si="3923"/>
        <v>501</v>
      </c>
      <c r="J1148" s="8">
        <f t="shared" ref="J1148" si="5054">E1148/(SUM(N1141:N1147)/7)*100</f>
        <v>4.6164767286012952E-2</v>
      </c>
      <c r="K1148" s="5">
        <f t="shared" ref="K1148" si="5055">O1148-O1147</f>
        <v>-1</v>
      </c>
      <c r="L1148" s="8">
        <f t="shared" ref="L1148" si="5056">SUM(K1142:K1148)/7</f>
        <v>2.5714285714285716</v>
      </c>
      <c r="M1148" s="8">
        <f t="shared" ref="M1148" si="5057">O1148/(B1148/100000)</f>
        <v>117.28475357086842</v>
      </c>
      <c r="N1148">
        <v>653797</v>
      </c>
      <c r="O1148">
        <v>15337</v>
      </c>
    </row>
    <row r="1149" spans="1:15" customFormat="1" x14ac:dyDescent="0.2">
      <c r="A1149" t="s">
        <v>10</v>
      </c>
      <c r="B1149">
        <v>13076721</v>
      </c>
      <c r="C1149" s="6">
        <f t="shared" si="4697"/>
        <v>44410</v>
      </c>
      <c r="D1149" s="5">
        <f t="shared" ref="D1149" si="5058">N1149-N1148</f>
        <v>148</v>
      </c>
      <c r="E1149" s="13">
        <f t="shared" ref="E1149" si="5059">SUM(D1143:D1149)/7</f>
        <v>264</v>
      </c>
      <c r="F1149" s="13">
        <f t="shared" ref="F1149" si="5060">SUM(D1145:D1149)/5</f>
        <v>264.39999999999998</v>
      </c>
      <c r="G1149" s="13">
        <f t="shared" ref="G1149" si="5061">N1149/(B1149/100000)</f>
        <v>5000.8331599335952</v>
      </c>
      <c r="H1149" s="5">
        <f t="shared" si="3932"/>
        <v>506</v>
      </c>
      <c r="I1149" s="5">
        <f t="shared" si="3923"/>
        <v>502</v>
      </c>
      <c r="J1149" s="8">
        <f t="shared" ref="J1149" si="5062">E1149/(SUM(N1142:N1148)/7)*100</f>
        <v>4.0432965294162945E-2</v>
      </c>
      <c r="K1149" s="5">
        <f t="shared" ref="K1149" si="5063">O1149-O1148</f>
        <v>0</v>
      </c>
      <c r="L1149" s="8">
        <f t="shared" ref="L1149" si="5064">SUM(K1143:K1149)/7</f>
        <v>2.4285714285714284</v>
      </c>
      <c r="M1149" s="8">
        <f t="shared" ref="M1149" si="5065">O1149/(B1149/100000)</f>
        <v>117.28475357086842</v>
      </c>
      <c r="N1149">
        <v>653945</v>
      </c>
      <c r="O1149">
        <v>15337</v>
      </c>
    </row>
    <row r="1150" spans="1:15" customFormat="1" x14ac:dyDescent="0.2">
      <c r="A1150" t="s">
        <v>10</v>
      </c>
      <c r="B1150">
        <v>13076721</v>
      </c>
      <c r="C1150" s="6">
        <f t="shared" si="4697"/>
        <v>44411</v>
      </c>
      <c r="D1150" s="5">
        <f t="shared" ref="D1150" si="5066">N1150-N1149</f>
        <v>133</v>
      </c>
      <c r="E1150" s="13">
        <f t="shared" ref="E1150" si="5067">SUM(D1144:D1150)/7</f>
        <v>259</v>
      </c>
      <c r="F1150" s="13">
        <f t="shared" ref="F1150" si="5068">SUM(D1146:D1150)/5</f>
        <v>215.8</v>
      </c>
      <c r="G1150" s="13">
        <f t="shared" ref="G1150" si="5069">N1150/(B1150/100000)</f>
        <v>5001.8502344739172</v>
      </c>
      <c r="H1150" s="5">
        <f t="shared" si="3932"/>
        <v>507</v>
      </c>
      <c r="I1150" s="5">
        <f t="shared" si="3923"/>
        <v>503</v>
      </c>
      <c r="J1150" s="8">
        <f t="shared" ref="J1150" si="5070">E1150/(SUM(N1143:N1149)/7)*100</f>
        <v>3.9651157297650064E-2</v>
      </c>
      <c r="K1150" s="5">
        <f t="shared" ref="K1150" si="5071">O1150-O1149</f>
        <v>3</v>
      </c>
      <c r="L1150" s="8">
        <f t="shared" ref="L1150" si="5072">SUM(K1144:K1150)/7</f>
        <v>2.8571428571428572</v>
      </c>
      <c r="M1150" s="8">
        <f t="shared" ref="M1150" si="5073">O1150/(B1150/100000)</f>
        <v>117.30769510185313</v>
      </c>
      <c r="N1150">
        <v>654078</v>
      </c>
      <c r="O1150">
        <v>15340</v>
      </c>
    </row>
    <row r="1151" spans="1:15" customFormat="1" x14ac:dyDescent="0.2">
      <c r="A1151" t="s">
        <v>10</v>
      </c>
      <c r="B1151">
        <v>13076721</v>
      </c>
      <c r="C1151" s="6">
        <f t="shared" si="4697"/>
        <v>44412</v>
      </c>
      <c r="D1151" s="5">
        <f t="shared" ref="D1151" si="5074">N1151-N1150</f>
        <v>368</v>
      </c>
      <c r="E1151" s="13">
        <f t="shared" ref="E1151" si="5075">SUM(D1145:D1151)/7</f>
        <v>260.42857142857144</v>
      </c>
      <c r="F1151" s="13">
        <f t="shared" ref="F1151" si="5076">SUM(D1147:D1151)/5</f>
        <v>243.8</v>
      </c>
      <c r="G1151" s="13">
        <f t="shared" ref="G1151" si="5077">N1151/(B1151/100000)</f>
        <v>5004.6643956080425</v>
      </c>
      <c r="H1151" s="5">
        <f t="shared" si="3932"/>
        <v>508</v>
      </c>
      <c r="I1151" s="5">
        <f t="shared" si="3923"/>
        <v>504</v>
      </c>
      <c r="J1151" s="8">
        <f t="shared" ref="J1151" si="5078">E1151/(SUM(N1144:N1150)/7)*100</f>
        <v>3.9854059375334074E-2</v>
      </c>
      <c r="K1151" s="5">
        <f t="shared" ref="K1151" si="5079">O1151-O1150</f>
        <v>4</v>
      </c>
      <c r="L1151" s="8">
        <f t="shared" ref="L1151" si="5080">SUM(K1145:K1151)/7</f>
        <v>2.8571428571428572</v>
      </c>
      <c r="M1151" s="8">
        <f t="shared" ref="M1151" si="5081">O1151/(B1151/100000)</f>
        <v>117.33828380983275</v>
      </c>
      <c r="N1151">
        <v>654446</v>
      </c>
      <c r="O1151">
        <v>15344</v>
      </c>
    </row>
    <row r="1152" spans="1:15" customFormat="1" x14ac:dyDescent="0.2">
      <c r="A1152" t="s">
        <v>10</v>
      </c>
      <c r="B1152">
        <v>13076721</v>
      </c>
      <c r="C1152" s="6">
        <f t="shared" si="4697"/>
        <v>44413</v>
      </c>
      <c r="D1152" s="5">
        <f t="shared" ref="D1152" si="5082">N1152-N1151</f>
        <v>330</v>
      </c>
      <c r="E1152" s="13">
        <f t="shared" ref="E1152" si="5083">SUM(D1146:D1152)/7</f>
        <v>253.85714285714286</v>
      </c>
      <c r="F1152" s="13">
        <f t="shared" ref="F1152" si="5084">SUM(D1148:D1152)/5</f>
        <v>251.2</v>
      </c>
      <c r="G1152" s="13">
        <f t="shared" ref="G1152" si="5085">N1152/(B1152/100000)</f>
        <v>5007.1879640163615</v>
      </c>
      <c r="H1152" s="5">
        <f t="shared" si="3932"/>
        <v>509</v>
      </c>
      <c r="I1152" s="5">
        <f t="shared" si="3923"/>
        <v>505</v>
      </c>
      <c r="J1152" s="8">
        <f t="shared" ref="J1152" si="5086">E1152/(SUM(N1145:N1151)/7)*100</f>
        <v>3.8832940123408773E-2</v>
      </c>
      <c r="K1152" s="5">
        <f t="shared" ref="K1152" si="5087">O1152-O1151</f>
        <v>4</v>
      </c>
      <c r="L1152" s="8">
        <f t="shared" ref="L1152" si="5088">SUM(K1146:K1152)/7</f>
        <v>3.1428571428571428</v>
      </c>
      <c r="M1152" s="8">
        <f t="shared" ref="M1152" si="5089">O1152/(B1152/100000)</f>
        <v>117.36887251781238</v>
      </c>
      <c r="N1152">
        <v>654776</v>
      </c>
      <c r="O1152">
        <v>15348</v>
      </c>
    </row>
    <row r="1153" spans="1:15" customFormat="1" x14ac:dyDescent="0.2">
      <c r="A1153" t="s">
        <v>10</v>
      </c>
      <c r="B1153">
        <v>13076721</v>
      </c>
      <c r="C1153" s="6">
        <f t="shared" si="4697"/>
        <v>44414</v>
      </c>
      <c r="D1153" s="5">
        <f t="shared" ref="D1153" si="5090">N1153-N1152</f>
        <v>336</v>
      </c>
      <c r="E1153" s="13">
        <f t="shared" ref="E1153" si="5091">SUM(D1147:D1153)/7</f>
        <v>269.28571428571428</v>
      </c>
      <c r="F1153" s="13">
        <f t="shared" ref="F1153" si="5092">SUM(D1149:D1153)/5</f>
        <v>263</v>
      </c>
      <c r="G1153" s="13">
        <f t="shared" ref="G1153" si="5093">N1153/(B1153/100000)</f>
        <v>5009.7574154866497</v>
      </c>
      <c r="H1153" s="5">
        <f t="shared" si="3932"/>
        <v>510</v>
      </c>
      <c r="I1153" s="5">
        <f t="shared" si="3923"/>
        <v>506</v>
      </c>
      <c r="J1153" s="8">
        <f t="shared" ref="J1153" si="5094">E1153/(SUM(N1146:N1152)/7)*100</f>
        <v>4.1177083522198156E-2</v>
      </c>
      <c r="K1153" s="5">
        <f t="shared" ref="K1153" si="5095">O1153-O1152</f>
        <v>9</v>
      </c>
      <c r="L1153" s="8">
        <f t="shared" ref="L1153" si="5096">SUM(K1147:K1153)/7</f>
        <v>3.7142857142857144</v>
      </c>
      <c r="M1153" s="8">
        <f t="shared" ref="M1153" si="5097">O1153/(B1153/100000)</f>
        <v>117.43769711076652</v>
      </c>
      <c r="N1153">
        <v>655112</v>
      </c>
      <c r="O1153">
        <v>15357</v>
      </c>
    </row>
    <row r="1154" spans="1:15" customFormat="1" x14ac:dyDescent="0.2">
      <c r="A1154" t="s">
        <v>10</v>
      </c>
      <c r="B1154">
        <v>13076721</v>
      </c>
      <c r="C1154" s="6">
        <f t="shared" si="4697"/>
        <v>44415</v>
      </c>
      <c r="D1154" s="5">
        <f t="shared" ref="D1154:D1155" si="5098">N1154-N1153</f>
        <v>347</v>
      </c>
      <c r="E1154" s="13">
        <f t="shared" ref="E1154:E1155" si="5099">SUM(D1148:D1154)/7</f>
        <v>277</v>
      </c>
      <c r="F1154" s="13">
        <f t="shared" ref="F1154:F1155" si="5100">SUM(D1150:D1154)/5</f>
        <v>302.8</v>
      </c>
      <c r="G1154" s="13">
        <f t="shared" ref="G1154:G1155" si="5101">N1154/(B1154/100000)</f>
        <v>5012.4109859038817</v>
      </c>
      <c r="H1154" s="5">
        <f t="shared" si="3932"/>
        <v>511</v>
      </c>
      <c r="I1154" s="5">
        <f t="shared" si="3923"/>
        <v>507</v>
      </c>
      <c r="J1154" s="8">
        <f t="shared" ref="J1154:J1155" si="5102">E1154/(SUM(N1147:N1153)/7)*100</f>
        <v>4.233925820920878E-2</v>
      </c>
      <c r="K1154" s="5">
        <f t="shared" ref="K1154:K1155" si="5103">O1154-O1153</f>
        <v>2</v>
      </c>
      <c r="L1154" s="8">
        <f t="shared" ref="L1154:L1155" si="5104">SUM(K1148:K1154)/7</f>
        <v>3</v>
      </c>
      <c r="M1154" s="8">
        <f t="shared" ref="M1154:M1155" si="5105">O1154/(B1154/100000)</f>
        <v>117.45299146475634</v>
      </c>
      <c r="N1154">
        <v>655459</v>
      </c>
      <c r="O1154">
        <v>15359</v>
      </c>
    </row>
    <row r="1155" spans="1:15" customFormat="1" x14ac:dyDescent="0.2">
      <c r="A1155" t="s">
        <v>10</v>
      </c>
      <c r="B1155">
        <v>13076721</v>
      </c>
      <c r="C1155" s="6">
        <f t="shared" si="4697"/>
        <v>44416</v>
      </c>
      <c r="D1155" s="5">
        <f t="shared" si="5098"/>
        <v>423</v>
      </c>
      <c r="E1155" s="13">
        <f t="shared" si="5099"/>
        <v>297.85714285714283</v>
      </c>
      <c r="F1155" s="13">
        <f t="shared" si="5100"/>
        <v>360.8</v>
      </c>
      <c r="G1155" s="13">
        <f t="shared" si="5101"/>
        <v>5015.645741772727</v>
      </c>
      <c r="H1155" s="5">
        <f t="shared" si="3932"/>
        <v>512</v>
      </c>
      <c r="I1155" s="5">
        <f t="shared" si="3923"/>
        <v>508</v>
      </c>
      <c r="J1155" s="8">
        <f t="shared" si="5102"/>
        <v>4.5507990308216777E-2</v>
      </c>
      <c r="K1155" s="5">
        <f t="shared" si="5103"/>
        <v>0</v>
      </c>
      <c r="L1155" s="8">
        <f t="shared" si="5104"/>
        <v>3.1428571428571428</v>
      </c>
      <c r="M1155" s="8">
        <f t="shared" si="5105"/>
        <v>117.45299146475634</v>
      </c>
      <c r="N1155">
        <v>655882</v>
      </c>
      <c r="O1155">
        <v>15359</v>
      </c>
    </row>
    <row r="1156" spans="1:15" customFormat="1" x14ac:dyDescent="0.2">
      <c r="A1156" t="s">
        <v>10</v>
      </c>
      <c r="B1156">
        <v>13076721</v>
      </c>
      <c r="C1156" s="6">
        <f t="shared" si="4697"/>
        <v>44417</v>
      </c>
      <c r="D1156" s="5">
        <f t="shared" ref="D1156" si="5106">N1156-N1155</f>
        <v>185</v>
      </c>
      <c r="E1156" s="13">
        <f t="shared" ref="E1156" si="5107">SUM(D1150:D1156)/7</f>
        <v>303.14285714285717</v>
      </c>
      <c r="F1156" s="13">
        <f t="shared" ref="F1156" si="5108">SUM(D1152:D1156)/5</f>
        <v>324.2</v>
      </c>
      <c r="G1156" s="13">
        <f t="shared" ref="G1156" si="5109">N1156/(B1156/100000)</f>
        <v>5017.0604695167849</v>
      </c>
      <c r="H1156" s="5">
        <f t="shared" si="3932"/>
        <v>513</v>
      </c>
      <c r="I1156" s="5">
        <f t="shared" si="3923"/>
        <v>509</v>
      </c>
      <c r="J1156" s="8">
        <f t="shared" ref="J1156" si="5110">E1156/(SUM(N1149:N1155)/7)*100</f>
        <v>4.6294498459540749E-2</v>
      </c>
      <c r="K1156" s="5">
        <f t="shared" ref="K1156" si="5111">O1156-O1155</f>
        <v>0</v>
      </c>
      <c r="L1156" s="8">
        <f t="shared" ref="L1156" si="5112">SUM(K1150:K1156)/7</f>
        <v>3.1428571428571428</v>
      </c>
      <c r="M1156" s="8">
        <f t="shared" ref="M1156" si="5113">O1156/(B1156/100000)</f>
        <v>117.45299146475634</v>
      </c>
      <c r="N1156">
        <v>656067</v>
      </c>
      <c r="O1156">
        <v>15359</v>
      </c>
    </row>
    <row r="1157" spans="1:15" customFormat="1" x14ac:dyDescent="0.2">
      <c r="A1157" t="s">
        <v>10</v>
      </c>
      <c r="B1157">
        <v>13076721</v>
      </c>
      <c r="C1157" s="6">
        <f t="shared" si="4697"/>
        <v>44418</v>
      </c>
      <c r="D1157" s="5">
        <f t="shared" ref="D1157" si="5114">N1157-N1156</f>
        <v>209</v>
      </c>
      <c r="E1157" s="13">
        <f t="shared" ref="E1157" si="5115">SUM(D1151:D1157)/7</f>
        <v>314</v>
      </c>
      <c r="F1157" s="13">
        <f t="shared" ref="F1157" si="5116">SUM(D1153:D1157)/5</f>
        <v>300</v>
      </c>
      <c r="G1157" s="13">
        <f t="shared" ref="G1157" si="5117">N1157/(B1157/100000)</f>
        <v>5018.6587295087202</v>
      </c>
      <c r="H1157" s="5">
        <f t="shared" si="3932"/>
        <v>514</v>
      </c>
      <c r="I1157" s="5">
        <f t="shared" si="3923"/>
        <v>510</v>
      </c>
      <c r="J1157" s="8">
        <f t="shared" ref="J1157" si="5118">E1157/(SUM(N1150:N1156)/7)*100</f>
        <v>4.7930359237824426E-2</v>
      </c>
      <c r="K1157" s="5">
        <f t="shared" ref="K1157" si="5119">O1157-O1156</f>
        <v>3</v>
      </c>
      <c r="L1157" s="8">
        <f t="shared" ref="L1157" si="5120">SUM(K1151:K1157)/7</f>
        <v>3.1428571428571428</v>
      </c>
      <c r="M1157" s="8">
        <f t="shared" ref="M1157" si="5121">O1157/(B1157/100000)</f>
        <v>117.47593299574105</v>
      </c>
      <c r="N1157">
        <v>656276</v>
      </c>
      <c r="O1157">
        <v>15362</v>
      </c>
    </row>
    <row r="1158" spans="1:15" customFormat="1" x14ac:dyDescent="0.2">
      <c r="A1158" t="s">
        <v>10</v>
      </c>
      <c r="B1158">
        <v>13076721</v>
      </c>
      <c r="C1158" s="6">
        <f t="shared" si="4697"/>
        <v>44419</v>
      </c>
      <c r="D1158" s="5">
        <f t="shared" ref="D1158" si="5122">N1158-N1157</f>
        <v>662</v>
      </c>
      <c r="E1158" s="13">
        <f t="shared" ref="E1158" si="5123">SUM(D1152:D1158)/7</f>
        <v>356</v>
      </c>
      <c r="F1158" s="13">
        <f t="shared" ref="F1158" si="5124">SUM(D1154:D1158)/5</f>
        <v>365.2</v>
      </c>
      <c r="G1158" s="13">
        <f t="shared" ref="G1158" si="5125">N1158/(B1158/100000)</f>
        <v>5023.7211606793471</v>
      </c>
      <c r="H1158" s="5">
        <f t="shared" si="3932"/>
        <v>515</v>
      </c>
      <c r="I1158" s="5">
        <f t="shared" si="3923"/>
        <v>511</v>
      </c>
      <c r="J1158" s="8">
        <f t="shared" ref="J1158" si="5126">E1158/(SUM(N1151:N1157)/7)*100</f>
        <v>5.4315392834117043E-2</v>
      </c>
      <c r="K1158" s="5">
        <f t="shared" ref="K1158" si="5127">O1158-O1157</f>
        <v>4</v>
      </c>
      <c r="L1158" s="8">
        <f t="shared" ref="L1158" si="5128">SUM(K1152:K1158)/7</f>
        <v>3.1428571428571428</v>
      </c>
      <c r="M1158" s="8">
        <f t="shared" ref="M1158" si="5129">O1158/(B1158/100000)</f>
        <v>117.50652170372068</v>
      </c>
      <c r="N1158">
        <v>656938</v>
      </c>
      <c r="O1158">
        <v>15366</v>
      </c>
    </row>
    <row r="1159" spans="1:15" customFormat="1" x14ac:dyDescent="0.2">
      <c r="A1159" t="s">
        <v>10</v>
      </c>
      <c r="B1159">
        <v>13076721</v>
      </c>
      <c r="C1159" s="6">
        <f t="shared" si="4697"/>
        <v>44420</v>
      </c>
      <c r="D1159" s="5">
        <f t="shared" ref="D1159" si="5130">N1159-N1158</f>
        <v>658</v>
      </c>
      <c r="E1159" s="13">
        <f t="shared" ref="E1159" si="5131">SUM(D1153:D1159)/7</f>
        <v>402.85714285714283</v>
      </c>
      <c r="F1159" s="13">
        <f t="shared" ref="F1159" si="5132">SUM(D1155:D1159)/5</f>
        <v>427.4</v>
      </c>
      <c r="G1159" s="13">
        <f t="shared" ref="G1159" si="5133">N1159/(B1159/100000)</f>
        <v>5028.7530031419956</v>
      </c>
      <c r="H1159" s="5">
        <f t="shared" si="3932"/>
        <v>516</v>
      </c>
      <c r="I1159" s="5">
        <f t="shared" si="3923"/>
        <v>512</v>
      </c>
      <c r="J1159" s="8">
        <f t="shared" ref="J1159" si="5134">E1159/(SUM(N1152:N1158)/7)*100</f>
        <v>6.1431082820863042E-2</v>
      </c>
      <c r="K1159" s="5">
        <f t="shared" ref="K1159" si="5135">O1159-O1158</f>
        <v>2</v>
      </c>
      <c r="L1159" s="8">
        <f t="shared" ref="L1159" si="5136">SUM(K1153:K1159)/7</f>
        <v>2.8571428571428572</v>
      </c>
      <c r="M1159" s="8">
        <f t="shared" ref="M1159" si="5137">O1159/(B1159/100000)</f>
        <v>117.52181605771048</v>
      </c>
      <c r="N1159">
        <v>657596</v>
      </c>
      <c r="O1159">
        <v>15368</v>
      </c>
    </row>
    <row r="1160" spans="1:15" customFormat="1" x14ac:dyDescent="0.2">
      <c r="A1160" t="s">
        <v>10</v>
      </c>
      <c r="B1160">
        <v>13076721</v>
      </c>
      <c r="C1160" s="6">
        <f t="shared" si="4697"/>
        <v>44421</v>
      </c>
      <c r="D1160" s="5">
        <f t="shared" ref="D1160" si="5138">N1160-N1159</f>
        <v>625</v>
      </c>
      <c r="E1160" s="13">
        <f t="shared" ref="E1160" si="5139">SUM(D1154:D1160)/7</f>
        <v>444.14285714285717</v>
      </c>
      <c r="F1160" s="13">
        <f t="shared" ref="F1160" si="5140">SUM(D1156:D1160)/5</f>
        <v>467.8</v>
      </c>
      <c r="G1160" s="13">
        <f t="shared" ref="G1160" si="5141">N1160/(B1160/100000)</f>
        <v>5033.5324887638117</v>
      </c>
      <c r="H1160" s="5">
        <f t="shared" si="3932"/>
        <v>517</v>
      </c>
      <c r="I1160" s="5">
        <f t="shared" si="3923"/>
        <v>513</v>
      </c>
      <c r="J1160" s="8">
        <f t="shared" ref="J1160" si="5142">E1160/(SUM(N1153:N1159)/7)*100</f>
        <v>6.7685099916618224E-2</v>
      </c>
      <c r="K1160" s="5">
        <f t="shared" ref="K1160" si="5143">O1160-O1159</f>
        <v>2</v>
      </c>
      <c r="L1160" s="8">
        <f t="shared" ref="L1160" si="5144">SUM(K1154:K1160)/7</f>
        <v>1.8571428571428572</v>
      </c>
      <c r="M1160" s="8">
        <f t="shared" ref="M1160" si="5145">O1160/(B1160/100000)</f>
        <v>117.5371104117003</v>
      </c>
      <c r="N1160">
        <v>658221</v>
      </c>
      <c r="O1160">
        <v>15370</v>
      </c>
    </row>
    <row r="1161" spans="1:15" customFormat="1" x14ac:dyDescent="0.2">
      <c r="A1161" t="s">
        <v>10</v>
      </c>
      <c r="B1161">
        <v>13076721</v>
      </c>
      <c r="C1161" s="6">
        <f t="shared" si="4697"/>
        <v>44422</v>
      </c>
      <c r="D1161" s="5">
        <f t="shared" ref="D1161" si="5146">N1161-N1160</f>
        <v>567</v>
      </c>
      <c r="E1161" s="13">
        <f t="shared" ref="E1161" si="5147">SUM(D1155:D1161)/7</f>
        <v>475.57142857142856</v>
      </c>
      <c r="F1161" s="13">
        <f t="shared" ref="F1161" si="5148">SUM(D1157:D1161)/5</f>
        <v>544.20000000000005</v>
      </c>
      <c r="G1161" s="13">
        <f t="shared" ref="G1161" si="5149">N1161/(B1161/100000)</f>
        <v>5037.8684381199228</v>
      </c>
      <c r="H1161" s="5">
        <f t="shared" si="3932"/>
        <v>518</v>
      </c>
      <c r="I1161" s="5">
        <f t="shared" si="3923"/>
        <v>514</v>
      </c>
      <c r="J1161" s="8">
        <f t="shared" ref="J1161" si="5150">E1161/(SUM(N1154:N1160)/7)*100</f>
        <v>7.2425632103460966E-2</v>
      </c>
      <c r="K1161" s="5">
        <f t="shared" ref="K1161" si="5151">O1161-O1160</f>
        <v>1</v>
      </c>
      <c r="L1161" s="8">
        <f t="shared" ref="L1161" si="5152">SUM(K1155:K1161)/7</f>
        <v>1.7142857142857142</v>
      </c>
      <c r="M1161" s="8">
        <f t="shared" ref="M1161" si="5153">O1161/(B1161/100000)</f>
        <v>117.54475758869521</v>
      </c>
      <c r="N1161">
        <v>658788</v>
      </c>
      <c r="O1161">
        <v>15371</v>
      </c>
    </row>
    <row r="1162" spans="1:15" customFormat="1" x14ac:dyDescent="0.2">
      <c r="A1162" t="s">
        <v>10</v>
      </c>
      <c r="B1162">
        <v>13076721</v>
      </c>
      <c r="C1162" s="6">
        <f t="shared" si="4697"/>
        <v>44423</v>
      </c>
      <c r="D1162" s="5">
        <f t="shared" ref="D1162" si="5154">N1162-N1161</f>
        <v>590</v>
      </c>
      <c r="E1162" s="13">
        <f t="shared" ref="E1162" si="5155">SUM(D1156:D1162)/7</f>
        <v>499.42857142857144</v>
      </c>
      <c r="F1162" s="13">
        <f t="shared" ref="F1162" si="5156">SUM(D1158:D1162)/5</f>
        <v>620.4</v>
      </c>
      <c r="G1162" s="13">
        <f t="shared" ref="G1162" si="5157">N1162/(B1162/100000)</f>
        <v>5042.3802725469177</v>
      </c>
      <c r="H1162" s="5">
        <f t="shared" si="3932"/>
        <v>519</v>
      </c>
      <c r="I1162" s="5">
        <f t="shared" si="3923"/>
        <v>515</v>
      </c>
      <c r="J1162" s="8">
        <f t="shared" ref="J1162" si="5158">E1162/(SUM(N1155:N1161)/7)*100</f>
        <v>7.600383323680672E-2</v>
      </c>
      <c r="K1162" s="5">
        <f t="shared" ref="K1162" si="5159">O1162-O1161</f>
        <v>0</v>
      </c>
      <c r="L1162" s="8">
        <f t="shared" ref="L1162" si="5160">SUM(K1156:K1162)/7</f>
        <v>1.7142857142857142</v>
      </c>
      <c r="M1162" s="8">
        <f t="shared" ref="M1162" si="5161">O1162/(B1162/100000)</f>
        <v>117.54475758869521</v>
      </c>
      <c r="N1162">
        <v>659378</v>
      </c>
      <c r="O1162">
        <v>15371</v>
      </c>
    </row>
    <row r="1163" spans="1:15" customFormat="1" x14ac:dyDescent="0.2">
      <c r="A1163" t="s">
        <v>10</v>
      </c>
      <c r="B1163">
        <v>13076721</v>
      </c>
      <c r="C1163" s="6">
        <f t="shared" si="4697"/>
        <v>44424</v>
      </c>
      <c r="D1163" s="5">
        <f t="shared" ref="D1163" si="5162">N1163-N1162</f>
        <v>345</v>
      </c>
      <c r="E1163" s="13">
        <f t="shared" ref="E1163" si="5163">SUM(D1157:D1163)/7</f>
        <v>522.28571428571433</v>
      </c>
      <c r="F1163" s="13">
        <f t="shared" ref="F1163" si="5164">SUM(D1159:D1163)/5</f>
        <v>557</v>
      </c>
      <c r="G1163" s="13">
        <f t="shared" ref="G1163" si="5165">N1163/(B1163/100000)</f>
        <v>5045.01854861016</v>
      </c>
      <c r="H1163" s="5">
        <f t="shared" si="3932"/>
        <v>520</v>
      </c>
      <c r="I1163" s="5">
        <f t="shared" si="3923"/>
        <v>516</v>
      </c>
      <c r="J1163" s="8">
        <f t="shared" ref="J1163" si="5166">E1163/(SUM(N1156:N1162)/7)*100</f>
        <v>7.9421905847676791E-2</v>
      </c>
      <c r="K1163" s="5">
        <f t="shared" ref="K1163" si="5167">O1163-O1162</f>
        <v>2</v>
      </c>
      <c r="L1163" s="8">
        <f t="shared" ref="L1163" si="5168">SUM(K1157:K1163)/7</f>
        <v>2</v>
      </c>
      <c r="M1163" s="8">
        <f t="shared" ref="M1163" si="5169">O1163/(B1163/100000)</f>
        <v>117.56005194268502</v>
      </c>
      <c r="N1163">
        <v>659723</v>
      </c>
      <c r="O1163">
        <v>15373</v>
      </c>
    </row>
    <row r="1164" spans="1:15" customFormat="1" x14ac:dyDescent="0.2">
      <c r="A1164" t="s">
        <v>10</v>
      </c>
      <c r="B1164">
        <v>13076721</v>
      </c>
      <c r="C1164" s="6">
        <f t="shared" si="4697"/>
        <v>44425</v>
      </c>
      <c r="D1164" s="5">
        <f t="shared" ref="D1164" si="5170">N1164-N1163</f>
        <v>379</v>
      </c>
      <c r="E1164" s="13">
        <f t="shared" ref="E1164" si="5171">SUM(D1158:D1164)/7</f>
        <v>546.57142857142856</v>
      </c>
      <c r="F1164" s="13">
        <f t="shared" ref="F1164" si="5172">SUM(D1160:D1164)/5</f>
        <v>501.2</v>
      </c>
      <c r="G1164" s="13">
        <f t="shared" ref="G1164" si="5173">N1164/(B1164/100000)</f>
        <v>5047.9168286912291</v>
      </c>
      <c r="H1164" s="5">
        <f t="shared" si="3932"/>
        <v>521</v>
      </c>
      <c r="I1164" s="5">
        <f t="shared" si="3923"/>
        <v>517</v>
      </c>
      <c r="J1164" s="8">
        <f t="shared" ref="J1164" si="5174">E1164/(SUM(N1157:N1163)/7)*100</f>
        <v>8.3048978493223236E-2</v>
      </c>
      <c r="K1164" s="5">
        <f t="shared" ref="K1164" si="5175">O1164-O1163</f>
        <v>5</v>
      </c>
      <c r="L1164" s="8">
        <f t="shared" ref="L1164" si="5176">SUM(K1158:K1164)/7</f>
        <v>2.2857142857142856</v>
      </c>
      <c r="M1164" s="8">
        <f t="shared" ref="M1164" si="5177">O1164/(B1164/100000)</f>
        <v>117.59828782765955</v>
      </c>
      <c r="N1164">
        <v>660102</v>
      </c>
      <c r="O1164">
        <v>15378</v>
      </c>
    </row>
    <row r="1165" spans="1:15" customFormat="1" x14ac:dyDescent="0.2">
      <c r="A1165" t="s">
        <v>10</v>
      </c>
      <c r="B1165">
        <v>13076721</v>
      </c>
      <c r="C1165" s="6">
        <f t="shared" si="4697"/>
        <v>44426</v>
      </c>
      <c r="D1165" s="5">
        <f t="shared" ref="D1165" si="5178">N1165-N1164</f>
        <v>1104</v>
      </c>
      <c r="E1165" s="13">
        <f t="shared" ref="E1165" si="5179">SUM(D1159:D1165)/7</f>
        <v>609.71428571428567</v>
      </c>
      <c r="F1165" s="13">
        <f t="shared" ref="F1165" si="5180">SUM(D1161:D1165)/5</f>
        <v>597</v>
      </c>
      <c r="G1165" s="13">
        <f t="shared" ref="G1165" si="5181">N1165/(B1165/100000)</f>
        <v>5056.3593120936048</v>
      </c>
      <c r="H1165" s="5">
        <f t="shared" si="3932"/>
        <v>522</v>
      </c>
      <c r="I1165" s="5">
        <f t="shared" si="3923"/>
        <v>518</v>
      </c>
      <c r="J1165" s="8">
        <f t="shared" ref="J1165" si="5182">E1165/(SUM(N1158:N1164)/7)*100</f>
        <v>9.2566365616323254E-2</v>
      </c>
      <c r="K1165" s="5">
        <f t="shared" ref="K1165" si="5183">O1165-O1164</f>
        <v>5</v>
      </c>
      <c r="L1165" s="8">
        <f t="shared" ref="L1165" si="5184">SUM(K1159:K1165)/7</f>
        <v>2.4285714285714284</v>
      </c>
      <c r="M1165" s="8">
        <f t="shared" ref="M1165" si="5185">O1165/(B1165/100000)</f>
        <v>117.63652371263407</v>
      </c>
      <c r="N1165">
        <v>661206</v>
      </c>
      <c r="O1165">
        <v>15383</v>
      </c>
    </row>
    <row r="1166" spans="1:15" customFormat="1" x14ac:dyDescent="0.2">
      <c r="A1166" t="s">
        <v>10</v>
      </c>
      <c r="B1166">
        <v>13076721</v>
      </c>
      <c r="C1166" s="6">
        <f t="shared" si="4697"/>
        <v>44427</v>
      </c>
      <c r="D1166" s="5">
        <f t="shared" ref="D1166" si="5186">N1166-N1165</f>
        <v>1053</v>
      </c>
      <c r="E1166" s="13">
        <f t="shared" ref="E1166" si="5187">SUM(D1160:D1166)/7</f>
        <v>666.14285714285711</v>
      </c>
      <c r="F1166" s="13">
        <f t="shared" ref="F1166" si="5188">SUM(D1162:D1166)/5</f>
        <v>694.2</v>
      </c>
      <c r="G1166" s="13">
        <f t="shared" ref="G1166" si="5189">N1166/(B1166/100000)</f>
        <v>5064.4117894692408</v>
      </c>
      <c r="H1166" s="5">
        <f t="shared" si="3932"/>
        <v>523</v>
      </c>
      <c r="I1166" s="5">
        <f t="shared" si="3923"/>
        <v>519</v>
      </c>
      <c r="J1166" s="8">
        <f t="shared" ref="J1166" si="5190">E1166/(SUM(N1159:N1165)/7)*100</f>
        <v>0.10103978016101359</v>
      </c>
      <c r="K1166" s="5">
        <f t="shared" ref="K1166" si="5191">O1166-O1165</f>
        <v>1</v>
      </c>
      <c r="L1166" s="8">
        <f t="shared" ref="L1166" si="5192">SUM(K1160:K1166)/7</f>
        <v>2.2857142857142856</v>
      </c>
      <c r="M1166" s="8">
        <f t="shared" ref="M1166" si="5193">O1166/(B1166/100000)</f>
        <v>117.64417088962898</v>
      </c>
      <c r="N1166">
        <v>662259</v>
      </c>
      <c r="O1166">
        <v>15384</v>
      </c>
    </row>
    <row r="1167" spans="1:15" customFormat="1" x14ac:dyDescent="0.2">
      <c r="A1167" t="s">
        <v>10</v>
      </c>
      <c r="B1167">
        <v>13076721</v>
      </c>
      <c r="C1167" s="6">
        <f t="shared" si="4697"/>
        <v>44428</v>
      </c>
      <c r="D1167" s="5">
        <f t="shared" ref="D1167" si="5194">N1167-N1166</f>
        <v>949</v>
      </c>
      <c r="E1167" s="13">
        <f t="shared" ref="E1167" si="5195">SUM(D1161:D1167)/7</f>
        <v>712.42857142857144</v>
      </c>
      <c r="F1167" s="13">
        <f t="shared" ref="F1167" si="5196">SUM(D1163:D1167)/5</f>
        <v>766</v>
      </c>
      <c r="G1167" s="13">
        <f t="shared" ref="G1167" si="5197">N1167/(B1167/100000)</f>
        <v>5071.668960437406</v>
      </c>
      <c r="H1167" s="5">
        <f t="shared" si="3932"/>
        <v>524</v>
      </c>
      <c r="I1167" s="5">
        <f t="shared" si="3923"/>
        <v>520</v>
      </c>
      <c r="J1167" s="8">
        <f t="shared" ref="J1167" si="5198">E1167/(SUM(N1160:N1166)/7)*100</f>
        <v>0.10795127018620566</v>
      </c>
      <c r="K1167" s="5">
        <f t="shared" ref="K1167" si="5199">O1167-O1166</f>
        <v>1</v>
      </c>
      <c r="L1167" s="8">
        <f t="shared" ref="L1167" si="5200">SUM(K1161:K1167)/7</f>
        <v>2.1428571428571428</v>
      </c>
      <c r="M1167" s="8">
        <f t="shared" ref="M1167" si="5201">O1167/(B1167/100000)</f>
        <v>117.65181806662389</v>
      </c>
      <c r="N1167">
        <v>663208</v>
      </c>
      <c r="O1167">
        <v>15385</v>
      </c>
    </row>
    <row r="1168" spans="1:15" customFormat="1" x14ac:dyDescent="0.2">
      <c r="A1168" t="s">
        <v>10</v>
      </c>
      <c r="B1168">
        <v>13076721</v>
      </c>
      <c r="C1168" s="6">
        <f t="shared" si="4697"/>
        <v>44429</v>
      </c>
      <c r="D1168" s="5">
        <f t="shared" ref="D1168:D1169" si="5202">N1168-N1167</f>
        <v>822</v>
      </c>
      <c r="E1168" s="13">
        <f t="shared" ref="E1168:E1169" si="5203">SUM(D1162:D1168)/7</f>
        <v>748.85714285714289</v>
      </c>
      <c r="F1168" s="13">
        <f t="shared" ref="F1168:F1169" si="5204">SUM(D1164:D1168)/5</f>
        <v>861.4</v>
      </c>
      <c r="G1168" s="13">
        <f t="shared" ref="G1168:G1169" si="5205">N1168/(B1168/100000)</f>
        <v>5077.9549399272182</v>
      </c>
      <c r="H1168" s="5">
        <f t="shared" si="3932"/>
        <v>525</v>
      </c>
      <c r="I1168" s="5">
        <f t="shared" si="3923"/>
        <v>521</v>
      </c>
      <c r="J1168" s="8">
        <f t="shared" ref="J1168:J1169" si="5206">E1168/(SUM(N1161:N1167)/7)*100</f>
        <v>0.11334877517588306</v>
      </c>
      <c r="K1168" s="5">
        <f t="shared" ref="K1168:K1169" si="5207">O1168-O1167</f>
        <v>1</v>
      </c>
      <c r="L1168" s="8">
        <f t="shared" ref="L1168:L1169" si="5208">SUM(K1162:K1168)/7</f>
        <v>2.1428571428571428</v>
      </c>
      <c r="M1168" s="8">
        <f t="shared" ref="M1168:M1169" si="5209">O1168/(B1168/100000)</f>
        <v>117.65946524361878</v>
      </c>
      <c r="N1168">
        <v>664030</v>
      </c>
      <c r="O1168">
        <v>15386</v>
      </c>
    </row>
    <row r="1169" spans="1:15" customFormat="1" x14ac:dyDescent="0.2">
      <c r="A1169" t="s">
        <v>10</v>
      </c>
      <c r="B1169">
        <v>13076721</v>
      </c>
      <c r="C1169" s="6">
        <f t="shared" si="4697"/>
        <v>44430</v>
      </c>
      <c r="D1169" s="5">
        <f t="shared" si="5202"/>
        <v>909</v>
      </c>
      <c r="E1169" s="13">
        <f t="shared" si="5203"/>
        <v>794.42857142857144</v>
      </c>
      <c r="F1169" s="13">
        <f t="shared" si="5204"/>
        <v>967.4</v>
      </c>
      <c r="G1169" s="13">
        <f t="shared" si="5205"/>
        <v>5084.9062238155875</v>
      </c>
      <c r="H1169" s="5">
        <f t="shared" si="3932"/>
        <v>526</v>
      </c>
      <c r="I1169" s="5">
        <f t="shared" si="3923"/>
        <v>522</v>
      </c>
      <c r="J1169" s="8">
        <f t="shared" si="5206"/>
        <v>0.12011042988777743</v>
      </c>
      <c r="K1169" s="5">
        <f t="shared" si="5207"/>
        <v>2</v>
      </c>
      <c r="L1169" s="8">
        <f t="shared" si="5208"/>
        <v>2.4285714285714284</v>
      </c>
      <c r="M1169" s="8">
        <f t="shared" si="5209"/>
        <v>117.6747595976086</v>
      </c>
      <c r="N1169">
        <v>664939</v>
      </c>
      <c r="O1169">
        <v>15388</v>
      </c>
    </row>
    <row r="1170" spans="1:15" customFormat="1" x14ac:dyDescent="0.2">
      <c r="A1170" t="s">
        <v>10</v>
      </c>
      <c r="B1170">
        <v>13076721</v>
      </c>
      <c r="C1170" s="6">
        <f t="shared" si="4697"/>
        <v>44431</v>
      </c>
      <c r="D1170" s="5">
        <f t="shared" ref="D1170" si="5210">N1170-N1169</f>
        <v>639</v>
      </c>
      <c r="E1170" s="13">
        <f t="shared" ref="E1170" si="5211">SUM(D1164:D1170)/7</f>
        <v>836.42857142857144</v>
      </c>
      <c r="F1170" s="13">
        <f t="shared" ref="F1170" si="5212">SUM(D1166:D1170)/5</f>
        <v>874.4</v>
      </c>
      <c r="G1170" s="13">
        <f t="shared" ref="G1170" si="5213">N1170/(B1170/100000)</f>
        <v>5089.7927699153324</v>
      </c>
      <c r="H1170" s="5">
        <f t="shared" si="3932"/>
        <v>527</v>
      </c>
      <c r="I1170" s="5">
        <f t="shared" si="3923"/>
        <v>523</v>
      </c>
      <c r="J1170" s="8">
        <f t="shared" ref="J1170" si="5214">E1170/(SUM(N1163:N1169)/7)*100</f>
        <v>0.12630874084531288</v>
      </c>
      <c r="K1170" s="5">
        <f t="shared" ref="K1170" si="5215">O1170-O1169</f>
        <v>1</v>
      </c>
      <c r="L1170" s="8">
        <f t="shared" ref="L1170" si="5216">SUM(K1164:K1170)/7</f>
        <v>2.2857142857142856</v>
      </c>
      <c r="M1170" s="8">
        <f t="shared" ref="M1170" si="5217">O1170/(B1170/100000)</f>
        <v>117.68240677460351</v>
      </c>
      <c r="N1170">
        <v>665578</v>
      </c>
      <c r="O1170">
        <v>15389</v>
      </c>
    </row>
    <row r="1171" spans="1:15" customFormat="1" x14ac:dyDescent="0.2">
      <c r="A1171" t="s">
        <v>10</v>
      </c>
      <c r="B1171">
        <v>13076721</v>
      </c>
      <c r="C1171" s="6">
        <f t="shared" si="4697"/>
        <v>44432</v>
      </c>
      <c r="D1171" s="5">
        <f t="shared" ref="D1171" si="5218">N1171-N1170</f>
        <v>644</v>
      </c>
      <c r="E1171" s="13">
        <f t="shared" ref="E1171" si="5219">SUM(D1165:D1171)/7</f>
        <v>874.28571428571433</v>
      </c>
      <c r="F1171" s="13">
        <f t="shared" ref="F1171" si="5220">SUM(D1167:D1171)/5</f>
        <v>792.6</v>
      </c>
      <c r="G1171" s="13">
        <f t="shared" ref="G1171" si="5221">N1171/(B1171/100000)</f>
        <v>5094.7175519000521</v>
      </c>
      <c r="H1171" s="5">
        <f t="shared" si="3932"/>
        <v>528</v>
      </c>
      <c r="I1171" s="5">
        <f t="shared" si="3923"/>
        <v>524</v>
      </c>
      <c r="J1171" s="8">
        <f t="shared" ref="J1171" si="5222">E1171/(SUM(N1164:N1170)/7)*100</f>
        <v>0.13185898328105658</v>
      </c>
      <c r="K1171" s="5">
        <f t="shared" ref="K1171" si="5223">O1171-O1170</f>
        <v>2</v>
      </c>
      <c r="L1171" s="8">
        <f t="shared" ref="L1171" si="5224">SUM(K1165:K1171)/7</f>
        <v>1.8571428571428572</v>
      </c>
      <c r="M1171" s="8">
        <f t="shared" ref="M1171" si="5225">O1171/(B1171/100000)</f>
        <v>117.69770112859332</v>
      </c>
      <c r="N1171">
        <v>666222</v>
      </c>
      <c r="O1171">
        <v>15391</v>
      </c>
    </row>
    <row r="1172" spans="1:15" customFormat="1" x14ac:dyDescent="0.2">
      <c r="A1172" t="s">
        <v>10</v>
      </c>
      <c r="B1172">
        <v>13076721</v>
      </c>
      <c r="C1172" s="6">
        <f t="shared" si="4697"/>
        <v>44433</v>
      </c>
      <c r="D1172" s="5">
        <f t="shared" ref="D1172" si="5226">N1172-N1171</f>
        <v>1859</v>
      </c>
      <c r="E1172" s="13">
        <f t="shared" ref="E1172" si="5227">SUM(D1166:D1172)/7</f>
        <v>982.14285714285711</v>
      </c>
      <c r="F1172" s="13">
        <f t="shared" ref="F1172" si="5228">SUM(D1168:D1172)/5</f>
        <v>974.6</v>
      </c>
      <c r="G1172" s="13">
        <f t="shared" ref="G1172" si="5229">N1172/(B1172/100000)</f>
        <v>5108.9336539335818</v>
      </c>
      <c r="H1172" s="5">
        <f t="shared" si="3932"/>
        <v>529</v>
      </c>
      <c r="I1172" s="5">
        <f t="shared" si="3923"/>
        <v>525</v>
      </c>
      <c r="J1172" s="8">
        <f t="shared" ref="J1172" si="5230">E1172/(SUM(N1165:N1171)/7)*100</f>
        <v>0.1479308402342622</v>
      </c>
      <c r="K1172" s="5">
        <f t="shared" ref="K1172" si="5231">O1172-O1171</f>
        <v>2</v>
      </c>
      <c r="L1172" s="8">
        <f t="shared" ref="L1172" si="5232">SUM(K1166:K1172)/7</f>
        <v>1.4285714285714286</v>
      </c>
      <c r="M1172" s="8">
        <f t="shared" ref="M1172" si="5233">O1172/(B1172/100000)</f>
        <v>117.71299548258312</v>
      </c>
      <c r="N1172">
        <v>668081</v>
      </c>
      <c r="O1172">
        <v>15393</v>
      </c>
    </row>
    <row r="1173" spans="1:15" customFormat="1" x14ac:dyDescent="0.2">
      <c r="A1173" t="s">
        <v>10</v>
      </c>
      <c r="B1173">
        <v>13076721</v>
      </c>
      <c r="C1173" s="6">
        <f t="shared" si="4697"/>
        <v>44434</v>
      </c>
      <c r="D1173" s="5">
        <f t="shared" ref="D1173" si="5234">N1173-N1172</f>
        <v>1785</v>
      </c>
      <c r="E1173" s="13">
        <f t="shared" ref="E1173" si="5235">SUM(D1167:D1173)/7</f>
        <v>1086.7142857142858</v>
      </c>
      <c r="F1173" s="13">
        <f t="shared" ref="F1173" si="5236">SUM(D1169:D1173)/5</f>
        <v>1167.2</v>
      </c>
      <c r="G1173" s="13">
        <f t="shared" ref="G1173" si="5237">N1173/(B1173/100000)</f>
        <v>5122.583864869488</v>
      </c>
      <c r="H1173" s="5">
        <f t="shared" si="3932"/>
        <v>530</v>
      </c>
      <c r="I1173" s="5">
        <f t="shared" si="3923"/>
        <v>526</v>
      </c>
      <c r="J1173" s="8">
        <f t="shared" ref="J1173" si="5238">E1173/(SUM(N1166:N1172)/7)*100</f>
        <v>0.16343966257562603</v>
      </c>
      <c r="K1173" s="5">
        <f t="shared" ref="K1173" si="5239">O1173-O1172</f>
        <v>1</v>
      </c>
      <c r="L1173" s="8">
        <f t="shared" ref="L1173" si="5240">SUM(K1167:K1173)/7</f>
        <v>1.4285714285714286</v>
      </c>
      <c r="M1173" s="8">
        <f t="shared" ref="M1173" si="5241">O1173/(B1173/100000)</f>
        <v>117.72064265957803</v>
      </c>
      <c r="N1173">
        <v>669866</v>
      </c>
      <c r="O1173">
        <v>15394</v>
      </c>
    </row>
    <row r="1174" spans="1:15" customFormat="1" x14ac:dyDescent="0.2">
      <c r="A1174" t="s">
        <v>10</v>
      </c>
      <c r="B1174">
        <v>13076721</v>
      </c>
      <c r="C1174" s="6">
        <f t="shared" si="4697"/>
        <v>44435</v>
      </c>
      <c r="D1174" s="5">
        <f t="shared" ref="D1174" si="5242">N1174-N1173</f>
        <v>1728</v>
      </c>
      <c r="E1174" s="13">
        <f t="shared" ref="E1174" si="5243">SUM(D1168:D1174)/7</f>
        <v>1198</v>
      </c>
      <c r="F1174" s="13">
        <f t="shared" ref="F1174" si="5244">SUM(D1170:D1174)/5</f>
        <v>1331</v>
      </c>
      <c r="G1174" s="13">
        <f t="shared" ref="G1174" si="5245">N1174/(B1174/100000)</f>
        <v>5135.7981867166854</v>
      </c>
      <c r="H1174" s="5">
        <f t="shared" si="3932"/>
        <v>531</v>
      </c>
      <c r="I1174" s="5">
        <f t="shared" si="3923"/>
        <v>527</v>
      </c>
      <c r="J1174" s="8">
        <f t="shared" ref="J1174" si="5246">E1174/(SUM(N1167:N1173)/7)*100</f>
        <v>0.17988281233241898</v>
      </c>
      <c r="K1174" s="5">
        <f t="shared" ref="K1174" si="5247">O1174-O1173</f>
        <v>2</v>
      </c>
      <c r="L1174" s="8">
        <f t="shared" ref="L1174" si="5248">SUM(K1168:K1174)/7</f>
        <v>1.5714285714285714</v>
      </c>
      <c r="M1174" s="8">
        <f t="shared" ref="M1174" si="5249">O1174/(B1174/100000)</f>
        <v>117.73593701356785</v>
      </c>
      <c r="N1174">
        <v>671594</v>
      </c>
      <c r="O1174">
        <v>15396</v>
      </c>
    </row>
    <row r="1175" spans="1:15" customFormat="1" x14ac:dyDescent="0.2">
      <c r="A1175" t="s">
        <v>10</v>
      </c>
      <c r="B1175">
        <v>13076721</v>
      </c>
      <c r="C1175" s="6">
        <f t="shared" si="4697"/>
        <v>44436</v>
      </c>
      <c r="D1175" s="5">
        <f t="shared" ref="D1175:D1176" si="5250">N1175-N1174</f>
        <v>1383</v>
      </c>
      <c r="E1175" s="13">
        <f t="shared" ref="E1175:E1176" si="5251">SUM(D1169:D1175)/7</f>
        <v>1278.1428571428571</v>
      </c>
      <c r="F1175" s="13">
        <f t="shared" ref="F1175:F1176" si="5252">SUM(D1171:D1175)/5</f>
        <v>1479.8</v>
      </c>
      <c r="G1175" s="13">
        <f t="shared" ref="G1175:G1176" si="5253">N1175/(B1175/100000)</f>
        <v>5146.3742325006397</v>
      </c>
      <c r="H1175" s="5">
        <f t="shared" si="3932"/>
        <v>532</v>
      </c>
      <c r="I1175" s="5">
        <f t="shared" si="3923"/>
        <v>528</v>
      </c>
      <c r="J1175" s="8">
        <f t="shared" ref="J1175:J1176" si="5254">E1175/(SUM(N1168:N1174)/7)*100</f>
        <v>0.19157186567915194</v>
      </c>
      <c r="K1175" s="5">
        <f t="shared" ref="K1175:K1176" si="5255">O1175-O1174</f>
        <v>4</v>
      </c>
      <c r="L1175" s="8">
        <f t="shared" ref="L1175:L1176" si="5256">SUM(K1169:K1175)/7</f>
        <v>2</v>
      </c>
      <c r="M1175" s="8">
        <f t="shared" ref="M1175:M1176" si="5257">O1175/(B1175/100000)</f>
        <v>117.76652572154747</v>
      </c>
      <c r="N1175">
        <v>672977</v>
      </c>
      <c r="O1175">
        <v>15400</v>
      </c>
    </row>
    <row r="1176" spans="1:15" customFormat="1" x14ac:dyDescent="0.2">
      <c r="A1176" t="s">
        <v>10</v>
      </c>
      <c r="B1176">
        <v>13076721</v>
      </c>
      <c r="C1176" s="6">
        <f t="shared" si="4697"/>
        <v>44437</v>
      </c>
      <c r="D1176" s="5">
        <f t="shared" si="5250"/>
        <v>1203</v>
      </c>
      <c r="E1176" s="13">
        <f t="shared" si="5251"/>
        <v>1320.1428571428571</v>
      </c>
      <c r="F1176" s="13">
        <f t="shared" si="5252"/>
        <v>1591.6</v>
      </c>
      <c r="G1176" s="13">
        <f t="shared" si="5253"/>
        <v>5155.5737864255116</v>
      </c>
      <c r="H1176" s="5">
        <f t="shared" si="3932"/>
        <v>533</v>
      </c>
      <c r="I1176" s="5">
        <f t="shared" si="3923"/>
        <v>529</v>
      </c>
      <c r="J1176" s="8">
        <f t="shared" si="5254"/>
        <v>0.19748861838535478</v>
      </c>
      <c r="K1176" s="5">
        <f t="shared" si="5255"/>
        <v>1</v>
      </c>
      <c r="L1176" s="8">
        <f t="shared" si="5256"/>
        <v>1.8571428571428572</v>
      </c>
      <c r="M1176" s="8">
        <f t="shared" si="5257"/>
        <v>117.77417289854237</v>
      </c>
      <c r="N1176">
        <v>674180</v>
      </c>
      <c r="O1176">
        <v>15401</v>
      </c>
    </row>
    <row r="1177" spans="1:15" customFormat="1" x14ac:dyDescent="0.2">
      <c r="A1177" t="s">
        <v>10</v>
      </c>
      <c r="B1177">
        <v>13076721</v>
      </c>
      <c r="C1177" s="6">
        <f t="shared" si="4697"/>
        <v>44438</v>
      </c>
      <c r="D1177" s="5">
        <f t="shared" ref="D1177" si="5258">N1177-N1176</f>
        <v>845</v>
      </c>
      <c r="E1177" s="13">
        <f t="shared" ref="E1177" si="5259">SUM(D1171:D1177)/7</f>
        <v>1349.5714285714287</v>
      </c>
      <c r="F1177" s="13">
        <f t="shared" ref="F1177" si="5260">SUM(D1173:D1177)/5</f>
        <v>1388.8</v>
      </c>
      <c r="G1177" s="13">
        <f t="shared" ref="G1177" si="5261">N1177/(B1177/100000)</f>
        <v>5162.0356509862067</v>
      </c>
      <c r="H1177" s="5">
        <f t="shared" si="3932"/>
        <v>534</v>
      </c>
      <c r="I1177" s="5">
        <f t="shared" si="3923"/>
        <v>530</v>
      </c>
      <c r="J1177" s="8">
        <f t="shared" ref="J1177" si="5262">E1177/(SUM(N1170:N1176)/7)*100</f>
        <v>0.2014931007755576</v>
      </c>
      <c r="K1177" s="5">
        <f t="shared" ref="K1177" si="5263">O1177-O1176</f>
        <v>2</v>
      </c>
      <c r="L1177" s="8">
        <f t="shared" ref="L1177" si="5264">SUM(K1171:K1177)/7</f>
        <v>2</v>
      </c>
      <c r="M1177" s="8">
        <f t="shared" ref="M1177" si="5265">O1177/(B1177/100000)</f>
        <v>117.78946725253219</v>
      </c>
      <c r="N1177">
        <v>675025</v>
      </c>
      <c r="O1177">
        <v>15403</v>
      </c>
    </row>
    <row r="1178" spans="1:15" customFormat="1" x14ac:dyDescent="0.2">
      <c r="A1178" t="s">
        <v>10</v>
      </c>
      <c r="B1178">
        <v>13076721</v>
      </c>
      <c r="C1178" s="6">
        <f t="shared" si="4697"/>
        <v>44439</v>
      </c>
      <c r="D1178" s="5">
        <f t="shared" ref="D1178" si="5266">N1178-N1177</f>
        <v>760</v>
      </c>
      <c r="E1178" s="13">
        <f t="shared" ref="E1178" si="5267">SUM(D1172:D1178)/7</f>
        <v>1366.1428571428571</v>
      </c>
      <c r="F1178" s="13">
        <f t="shared" ref="F1178" si="5268">SUM(D1174:D1178)/5</f>
        <v>1183.8</v>
      </c>
      <c r="G1178" s="13">
        <f t="shared" ref="G1178" si="5269">N1178/(B1178/100000)</f>
        <v>5167.8475055023346</v>
      </c>
      <c r="H1178" s="5">
        <f t="shared" si="3932"/>
        <v>535</v>
      </c>
      <c r="I1178" s="5">
        <f t="shared" si="3923"/>
        <v>531</v>
      </c>
      <c r="J1178" s="8">
        <f t="shared" ref="J1178" si="5270">E1178/(SUM(N1171:N1177)/7)*100</f>
        <v>0.20355708719450738</v>
      </c>
      <c r="K1178" s="5">
        <f t="shared" ref="K1178" si="5271">O1178-O1177</f>
        <v>10</v>
      </c>
      <c r="L1178" s="8">
        <f t="shared" ref="L1178" si="5272">SUM(K1172:K1178)/7</f>
        <v>3.1428571428571428</v>
      </c>
      <c r="M1178" s="8">
        <f t="shared" ref="M1178" si="5273">O1178/(B1178/100000)</f>
        <v>117.86593902248124</v>
      </c>
      <c r="N1178">
        <v>675785</v>
      </c>
      <c r="O1178">
        <v>15413</v>
      </c>
    </row>
    <row r="1179" spans="1:15" customFormat="1" x14ac:dyDescent="0.2">
      <c r="A1179" t="s">
        <v>10</v>
      </c>
      <c r="B1179">
        <v>13076721</v>
      </c>
      <c r="C1179" s="6">
        <f t="shared" si="4697"/>
        <v>44440</v>
      </c>
      <c r="D1179" s="5">
        <f t="shared" ref="D1179" si="5274">N1179-N1178</f>
        <v>2076</v>
      </c>
      <c r="E1179" s="13">
        <f t="shared" ref="E1179" si="5275">SUM(D1173:D1179)/7</f>
        <v>1397.1428571428571</v>
      </c>
      <c r="F1179" s="13">
        <f t="shared" ref="F1179" si="5276">SUM(D1175:D1179)/5</f>
        <v>1253.4000000000001</v>
      </c>
      <c r="G1179" s="13">
        <f t="shared" ref="G1179" si="5277">N1179/(B1179/100000)</f>
        <v>5183.7230449437593</v>
      </c>
      <c r="H1179" s="5">
        <f t="shared" si="3932"/>
        <v>536</v>
      </c>
      <c r="I1179" s="5">
        <f t="shared" si="3923"/>
        <v>532</v>
      </c>
      <c r="J1179" s="8">
        <f t="shared" ref="J1179" si="5278">E1179/(SUM(N1172:N1178)/7)*100</f>
        <v>0.20775323164612786</v>
      </c>
      <c r="K1179" s="5">
        <f t="shared" ref="K1179" si="5279">O1179-O1178</f>
        <v>5</v>
      </c>
      <c r="L1179" s="8">
        <f t="shared" ref="L1179" si="5280">SUM(K1173:K1179)/7</f>
        <v>3.5714285714285716</v>
      </c>
      <c r="M1179" s="8">
        <f t="shared" ref="M1179" si="5281">O1179/(B1179/100000)</f>
        <v>117.90417490745577</v>
      </c>
      <c r="N1179">
        <v>677861</v>
      </c>
      <c r="O1179">
        <v>15418</v>
      </c>
    </row>
    <row r="1180" spans="1:15" customFormat="1" x14ac:dyDescent="0.2">
      <c r="A1180" t="s">
        <v>10</v>
      </c>
      <c r="B1180">
        <v>13076721</v>
      </c>
      <c r="C1180" s="6">
        <f t="shared" si="4697"/>
        <v>44441</v>
      </c>
      <c r="D1180" s="5">
        <f t="shared" ref="D1180" si="5282">N1180-N1179</f>
        <v>1079</v>
      </c>
      <c r="E1180" s="13">
        <f t="shared" ref="E1180" si="5283">SUM(D1174:D1180)/7</f>
        <v>1296.2857142857142</v>
      </c>
      <c r="F1180" s="13">
        <f t="shared" ref="F1180" si="5284">SUM(D1176:D1180)/5</f>
        <v>1192.5999999999999</v>
      </c>
      <c r="G1180" s="13">
        <f t="shared" ref="G1180" si="5285">N1180/(B1180/100000)</f>
        <v>5191.9743489212624</v>
      </c>
      <c r="H1180" s="5">
        <f t="shared" si="3932"/>
        <v>537</v>
      </c>
      <c r="I1180" s="5">
        <f t="shared" si="3923"/>
        <v>533</v>
      </c>
      <c r="J1180" s="8">
        <f t="shared" ref="J1180" si="5286">E1180/(SUM(N1173:N1179)/7)*100</f>
        <v>0.19235628606945346</v>
      </c>
      <c r="K1180" s="5">
        <f t="shared" ref="K1180" si="5287">O1180-O1179</f>
        <v>2</v>
      </c>
      <c r="L1180" s="8">
        <f t="shared" ref="L1180" si="5288">SUM(K1174:K1180)/7</f>
        <v>3.7142857142857144</v>
      </c>
      <c r="M1180" s="8">
        <f t="shared" ref="M1180" si="5289">O1180/(B1180/100000)</f>
        <v>117.91946926144558</v>
      </c>
      <c r="N1180">
        <v>678940</v>
      </c>
      <c r="O1180">
        <v>15420</v>
      </c>
    </row>
    <row r="1181" spans="1:15" customFormat="1" x14ac:dyDescent="0.2">
      <c r="A1181" t="s">
        <v>10</v>
      </c>
      <c r="B1181">
        <v>13076721</v>
      </c>
      <c r="C1181" s="6">
        <f t="shared" si="4697"/>
        <v>44442</v>
      </c>
      <c r="D1181" s="5">
        <f t="shared" ref="D1181" si="5290">N1181-N1180</f>
        <v>2848</v>
      </c>
      <c r="E1181" s="13">
        <f t="shared" ref="E1181" si="5291">SUM(D1175:D1181)/7</f>
        <v>1456.2857142857142</v>
      </c>
      <c r="F1181" s="13">
        <f t="shared" ref="F1181" si="5292">SUM(D1177:D1181)/5</f>
        <v>1521.6</v>
      </c>
      <c r="G1181" s="13">
        <f t="shared" ref="G1181" si="5293">N1181/(B1181/100000)</f>
        <v>5213.7535090027532</v>
      </c>
      <c r="H1181" s="5">
        <f t="shared" si="3932"/>
        <v>538</v>
      </c>
      <c r="I1181" s="5">
        <f t="shared" si="3923"/>
        <v>534</v>
      </c>
      <c r="J1181" s="8">
        <f t="shared" ref="J1181" si="5294">E1181/(SUM(N1174:N1180)/7)*100</f>
        <v>0.21568386001749335</v>
      </c>
      <c r="K1181" s="5">
        <f t="shared" ref="K1181" si="5295">O1181-O1180</f>
        <v>8</v>
      </c>
      <c r="L1181" s="8">
        <f t="shared" ref="L1181" si="5296">SUM(K1175:K1181)/7</f>
        <v>4.5714285714285712</v>
      </c>
      <c r="M1181" s="8">
        <f t="shared" ref="M1181" si="5297">O1181/(B1181/100000)</f>
        <v>117.98064667740482</v>
      </c>
      <c r="N1181">
        <v>681788</v>
      </c>
      <c r="O1181">
        <v>15428</v>
      </c>
    </row>
    <row r="1182" spans="1:15" customFormat="1" x14ac:dyDescent="0.2">
      <c r="A1182" t="s">
        <v>10</v>
      </c>
      <c r="B1182">
        <v>13076721</v>
      </c>
      <c r="C1182" s="6">
        <f t="shared" si="4697"/>
        <v>44443</v>
      </c>
      <c r="D1182" s="5">
        <f t="shared" ref="D1182" si="5298">N1182-N1181</f>
        <v>1495</v>
      </c>
      <c r="E1182" s="13">
        <f t="shared" ref="E1182" si="5299">SUM(D1176:D1182)/7</f>
        <v>1472.2857142857142</v>
      </c>
      <c r="F1182" s="13">
        <f t="shared" ref="F1182" si="5300">SUM(D1178:D1182)/5</f>
        <v>1651.6</v>
      </c>
      <c r="G1182" s="13">
        <f t="shared" ref="G1182" si="5301">N1182/(B1182/100000)</f>
        <v>5225.186038610138</v>
      </c>
      <c r="H1182" s="5">
        <f t="shared" si="3932"/>
        <v>539</v>
      </c>
      <c r="I1182" s="5">
        <f t="shared" si="3923"/>
        <v>535</v>
      </c>
      <c r="J1182" s="8">
        <f t="shared" ref="J1182" si="5302">E1182/(SUM(N1175:N1181)/7)*100</f>
        <v>0.21758425320000438</v>
      </c>
      <c r="K1182" s="5">
        <f t="shared" ref="K1182" si="5303">O1182-O1181</f>
        <v>4</v>
      </c>
      <c r="L1182" s="8">
        <f t="shared" ref="L1182" si="5304">SUM(K1176:K1182)/7</f>
        <v>4.5714285714285712</v>
      </c>
      <c r="M1182" s="8">
        <f t="shared" ref="M1182" si="5305">O1182/(B1182/100000)</f>
        <v>118.01123538538445</v>
      </c>
      <c r="N1182">
        <v>683283</v>
      </c>
      <c r="O1182">
        <v>15432</v>
      </c>
    </row>
    <row r="1183" spans="1:15" customFormat="1" x14ac:dyDescent="0.2">
      <c r="A1183" t="s">
        <v>10</v>
      </c>
      <c r="B1183">
        <v>13076721</v>
      </c>
      <c r="C1183" s="6">
        <f t="shared" si="4697"/>
        <v>44444</v>
      </c>
      <c r="D1183" s="5">
        <f t="shared" ref="D1183" si="5306">N1183-N1182</f>
        <v>1449</v>
      </c>
      <c r="E1183" s="13">
        <f t="shared" ref="E1183" si="5307">SUM(D1177:D1183)/7</f>
        <v>1507.4285714285713</v>
      </c>
      <c r="F1183" s="13">
        <f t="shared" ref="F1183" si="5308">SUM(D1179:D1183)/5</f>
        <v>1789.4</v>
      </c>
      <c r="G1183" s="13">
        <f t="shared" ref="G1183" si="5309">N1183/(B1183/100000)</f>
        <v>5236.266798075756</v>
      </c>
      <c r="H1183" s="5">
        <f t="shared" si="3932"/>
        <v>540</v>
      </c>
      <c r="I1183" s="5">
        <f t="shared" si="3923"/>
        <v>536</v>
      </c>
      <c r="J1183" s="8">
        <f t="shared" ref="J1183" si="5310">E1183/(SUM(N1176:N1182)/7)*100</f>
        <v>0.22229422300458704</v>
      </c>
      <c r="K1183" s="5">
        <f t="shared" ref="K1183" si="5311">O1183-O1182</f>
        <v>2</v>
      </c>
      <c r="L1183" s="8">
        <f t="shared" ref="L1183" si="5312">SUM(K1177:K1183)/7</f>
        <v>4.7142857142857144</v>
      </c>
      <c r="M1183" s="8">
        <f t="shared" ref="M1183" si="5313">O1183/(B1183/100000)</f>
        <v>118.02652973937427</v>
      </c>
      <c r="N1183">
        <v>684732</v>
      </c>
      <c r="O1183">
        <v>15434</v>
      </c>
    </row>
    <row r="1184" spans="1:15" customFormat="1" x14ac:dyDescent="0.2">
      <c r="A1184" t="s">
        <v>10</v>
      </c>
      <c r="B1184">
        <v>13076721</v>
      </c>
      <c r="C1184" s="6">
        <f t="shared" si="4697"/>
        <v>44445</v>
      </c>
      <c r="D1184" s="5">
        <f t="shared" ref="D1184" si="5314">N1184-N1183</f>
        <v>918</v>
      </c>
      <c r="E1184" s="13">
        <f t="shared" ref="E1184" si="5315">SUM(D1178:D1184)/7</f>
        <v>1517.8571428571429</v>
      </c>
      <c r="F1184" s="13">
        <f t="shared" ref="F1184" si="5316">SUM(D1180:D1184)/5</f>
        <v>1557.8</v>
      </c>
      <c r="G1184" s="13">
        <f t="shared" ref="G1184" si="5317">N1184/(B1184/100000)</f>
        <v>5243.2869065570794</v>
      </c>
      <c r="H1184" s="5">
        <f t="shared" si="3932"/>
        <v>541</v>
      </c>
      <c r="I1184" s="5">
        <f t="shared" si="3923"/>
        <v>537</v>
      </c>
      <c r="J1184" s="8">
        <f t="shared" ref="J1184" si="5318">E1184/(SUM(N1177:N1183)/7)*100</f>
        <v>0.22333561888874923</v>
      </c>
      <c r="K1184" s="5">
        <f t="shared" ref="K1184" si="5319">O1184-O1183</f>
        <v>1</v>
      </c>
      <c r="L1184" s="8">
        <f t="shared" ref="L1184" si="5320">SUM(K1178:K1184)/7</f>
        <v>4.5714285714285712</v>
      </c>
      <c r="M1184" s="8">
        <f t="shared" ref="M1184" si="5321">O1184/(B1184/100000)</f>
        <v>118.03417691636916</v>
      </c>
      <c r="N1184">
        <v>685650</v>
      </c>
      <c r="O1184">
        <v>15435</v>
      </c>
    </row>
    <row r="1185" spans="1:15" customFormat="1" x14ac:dyDescent="0.2">
      <c r="A1185" t="s">
        <v>10</v>
      </c>
      <c r="B1185">
        <v>13076721</v>
      </c>
      <c r="C1185" s="6">
        <f t="shared" si="4697"/>
        <v>44446</v>
      </c>
      <c r="D1185" s="5">
        <f t="shared" ref="D1185" si="5322">N1185-N1184</f>
        <v>1032</v>
      </c>
      <c r="E1185" s="13">
        <f t="shared" ref="E1185" si="5323">SUM(D1179:D1185)/7</f>
        <v>1556.7142857142858</v>
      </c>
      <c r="F1185" s="13">
        <f t="shared" ref="F1185" si="5324">SUM(D1181:D1185)/5</f>
        <v>1548.4</v>
      </c>
      <c r="G1185" s="13">
        <f t="shared" ref="G1185" si="5325">N1185/(B1185/100000)</f>
        <v>5251.1787932158222</v>
      </c>
      <c r="H1185" s="5">
        <f t="shared" si="3932"/>
        <v>542</v>
      </c>
      <c r="I1185" s="5">
        <f t="shared" si="3923"/>
        <v>538</v>
      </c>
      <c r="J1185" s="8">
        <f t="shared" ref="J1185" si="5326">E1185/(SUM(N1178:N1184)/7)*100</f>
        <v>0.22854259371620075</v>
      </c>
      <c r="K1185" s="5">
        <f t="shared" ref="K1185" si="5327">O1185-O1184</f>
        <v>8</v>
      </c>
      <c r="L1185" s="8">
        <f t="shared" ref="L1185" si="5328">SUM(K1179:K1185)/7</f>
        <v>4.2857142857142856</v>
      </c>
      <c r="M1185" s="8">
        <f t="shared" ref="M1185" si="5329">O1185/(B1185/100000)</f>
        <v>118.09535433232841</v>
      </c>
      <c r="N1185">
        <v>686682</v>
      </c>
      <c r="O1185">
        <v>15443</v>
      </c>
    </row>
    <row r="1186" spans="1:15" customFormat="1" x14ac:dyDescent="0.2">
      <c r="A1186" t="s">
        <v>10</v>
      </c>
      <c r="B1186">
        <v>13076721</v>
      </c>
      <c r="C1186" s="6">
        <f t="shared" si="4697"/>
        <v>44447</v>
      </c>
      <c r="D1186" s="5">
        <f t="shared" ref="D1186" si="5330">N1186-N1185</f>
        <v>2282</v>
      </c>
      <c r="E1186" s="13">
        <f t="shared" ref="E1186" si="5331">SUM(D1180:D1186)/7</f>
        <v>1586.1428571428571</v>
      </c>
      <c r="F1186" s="13">
        <f t="shared" ref="F1186" si="5332">SUM(D1182:D1186)/5</f>
        <v>1435.2</v>
      </c>
      <c r="G1186" s="13">
        <f t="shared" ref="G1186" si="5333">N1186/(B1186/100000)</f>
        <v>5268.6296511181963</v>
      </c>
      <c r="H1186" s="5">
        <f t="shared" si="3932"/>
        <v>543</v>
      </c>
      <c r="I1186" s="5">
        <f t="shared" si="3923"/>
        <v>539</v>
      </c>
      <c r="J1186" s="8">
        <f t="shared" ref="J1186" si="5334">E1186/(SUM(N1179:N1185)/7)*100</f>
        <v>0.2323320504815298</v>
      </c>
      <c r="K1186" s="5">
        <f t="shared" ref="K1186" si="5335">O1186-O1185</f>
        <v>-3</v>
      </c>
      <c r="L1186" s="8">
        <f t="shared" ref="L1186" si="5336">SUM(K1180:K1186)/7</f>
        <v>3.1428571428571428</v>
      </c>
      <c r="M1186" s="8">
        <f t="shared" ref="M1186" si="5337">O1186/(B1186/100000)</f>
        <v>118.0724128013437</v>
      </c>
      <c r="N1186">
        <v>688964</v>
      </c>
      <c r="O1186">
        <v>15440</v>
      </c>
    </row>
    <row r="1187" spans="1:15" customFormat="1" x14ac:dyDescent="0.2">
      <c r="A1187" t="s">
        <v>10</v>
      </c>
      <c r="B1187">
        <v>13076721</v>
      </c>
      <c r="C1187" s="6">
        <f t="shared" si="4697"/>
        <v>44448</v>
      </c>
      <c r="D1187" s="5">
        <f t="shared" ref="D1187" si="5338">N1187-N1186</f>
        <v>2510</v>
      </c>
      <c r="E1187" s="13">
        <f t="shared" ref="E1187" si="5339">SUM(D1181:D1187)/7</f>
        <v>1790.5714285714287</v>
      </c>
      <c r="F1187" s="13">
        <f t="shared" ref="F1187" si="5340">SUM(D1183:D1187)/5</f>
        <v>1638.2</v>
      </c>
      <c r="G1187" s="13">
        <f t="shared" ref="G1187" si="5341">N1187/(B1187/100000)</f>
        <v>5287.8240653754101</v>
      </c>
      <c r="H1187" s="5">
        <f t="shared" si="3932"/>
        <v>544</v>
      </c>
      <c r="I1187" s="5">
        <f t="shared" si="3923"/>
        <v>540</v>
      </c>
      <c r="J1187" s="8">
        <f t="shared" ref="J1187" si="5342">E1187/(SUM(N1180:N1186)/7)*100</f>
        <v>0.26166801564663672</v>
      </c>
      <c r="K1187" s="5">
        <f t="shared" ref="K1187" si="5343">O1187-O1186</f>
        <v>9</v>
      </c>
      <c r="L1187" s="8">
        <f t="shared" ref="L1187" si="5344">SUM(K1181:K1187)/7</f>
        <v>4.1428571428571432</v>
      </c>
      <c r="M1187" s="8">
        <f t="shared" ref="M1187" si="5345">O1187/(B1187/100000)</f>
        <v>118.14123739429785</v>
      </c>
      <c r="N1187">
        <v>691474</v>
      </c>
      <c r="O1187">
        <v>15449</v>
      </c>
    </row>
    <row r="1188" spans="1:15" customFormat="1" x14ac:dyDescent="0.2">
      <c r="A1188" t="s">
        <v>10</v>
      </c>
      <c r="B1188">
        <v>13076721</v>
      </c>
      <c r="C1188" s="6">
        <f t="shared" si="4697"/>
        <v>44449</v>
      </c>
      <c r="D1188" s="5">
        <f t="shared" ref="D1188" si="5346">N1188-N1187</f>
        <v>2207</v>
      </c>
      <c r="E1188" s="13">
        <f t="shared" ref="E1188" si="5347">SUM(D1182:D1188)/7</f>
        <v>1699</v>
      </c>
      <c r="F1188" s="13">
        <f t="shared" ref="F1188" si="5348">SUM(D1184:D1188)/5</f>
        <v>1789.8</v>
      </c>
      <c r="G1188" s="13">
        <f t="shared" ref="G1188" si="5349">N1188/(B1188/100000)</f>
        <v>5304.7013850031672</v>
      </c>
      <c r="H1188" s="5">
        <f t="shared" si="3932"/>
        <v>545</v>
      </c>
      <c r="I1188" s="5">
        <f t="shared" si="3923"/>
        <v>541</v>
      </c>
      <c r="J1188" s="8">
        <f t="shared" ref="J1188" si="5350">E1188/(SUM(N1181:N1187)/7)*100</f>
        <v>0.24763808899937595</v>
      </c>
      <c r="K1188" s="5">
        <f t="shared" ref="K1188" si="5351">O1188-O1187</f>
        <v>14</v>
      </c>
      <c r="L1188" s="8">
        <f t="shared" ref="L1188" si="5352">SUM(K1182:K1188)/7</f>
        <v>5</v>
      </c>
      <c r="M1188" s="8">
        <f t="shared" ref="M1188" si="5353">O1188/(B1188/100000)</f>
        <v>118.24829787222653</v>
      </c>
      <c r="N1188">
        <v>693681</v>
      </c>
      <c r="O1188">
        <v>15463</v>
      </c>
    </row>
    <row r="1189" spans="1:15" customFormat="1" x14ac:dyDescent="0.2">
      <c r="A1189" t="s">
        <v>10</v>
      </c>
      <c r="B1189">
        <v>13076721</v>
      </c>
      <c r="C1189" s="6">
        <f t="shared" si="4697"/>
        <v>44450</v>
      </c>
      <c r="D1189" s="5">
        <f t="shared" ref="D1189" si="5354">N1189-N1188</f>
        <v>1931</v>
      </c>
      <c r="E1189" s="13">
        <f t="shared" ref="E1189" si="5355">SUM(D1183:D1189)/7</f>
        <v>1761.2857142857142</v>
      </c>
      <c r="F1189" s="13">
        <f t="shared" ref="F1189" si="5356">SUM(D1185:D1189)/5</f>
        <v>1992.4</v>
      </c>
      <c r="G1189" s="13">
        <f t="shared" ref="G1189" si="5357">N1189/(B1189/100000)</f>
        <v>5319.4680837803298</v>
      </c>
      <c r="H1189" s="5">
        <f t="shared" si="3932"/>
        <v>546</v>
      </c>
      <c r="I1189" s="5">
        <f t="shared" si="3923"/>
        <v>542</v>
      </c>
      <c r="J1189" s="8">
        <f t="shared" ref="J1189" si="5358">E1189/(SUM(N1182:N1188)/7)*100</f>
        <v>0.25608239833867347</v>
      </c>
      <c r="K1189" s="5">
        <f t="shared" ref="K1189" si="5359">O1189-O1188</f>
        <v>8</v>
      </c>
      <c r="L1189" s="8">
        <f t="shared" ref="L1189" si="5360">SUM(K1183:K1189)/7</f>
        <v>5.5714285714285712</v>
      </c>
      <c r="M1189" s="8">
        <f t="shared" ref="M1189" si="5361">O1189/(B1189/100000)</f>
        <v>118.30947528818577</v>
      </c>
      <c r="N1189">
        <v>695612</v>
      </c>
      <c r="O1189">
        <v>15471</v>
      </c>
    </row>
    <row r="1190" spans="1:15" customFormat="1" x14ac:dyDescent="0.2">
      <c r="A1190" t="s">
        <v>10</v>
      </c>
      <c r="B1190">
        <v>13076721</v>
      </c>
      <c r="C1190" s="6">
        <f t="shared" si="4697"/>
        <v>44451</v>
      </c>
      <c r="D1190" s="5">
        <f t="shared" ref="D1190:D1191" si="5362">N1190-N1189</f>
        <v>1639</v>
      </c>
      <c r="E1190" s="13">
        <f t="shared" ref="E1190:E1191" si="5363">SUM(D1184:D1190)/7</f>
        <v>1788.4285714285713</v>
      </c>
      <c r="F1190" s="13">
        <f t="shared" ref="F1190:F1191" si="5364">SUM(D1186:D1190)/5</f>
        <v>2113.8000000000002</v>
      </c>
      <c r="G1190" s="13">
        <f t="shared" ref="G1190:G1191" si="5365">N1190/(B1190/100000)</f>
        <v>5332.0018068749805</v>
      </c>
      <c r="H1190" s="5">
        <f t="shared" si="3932"/>
        <v>547</v>
      </c>
      <c r="I1190" s="5">
        <f t="shared" si="3923"/>
        <v>543</v>
      </c>
      <c r="J1190" s="8">
        <f t="shared" ref="J1190:J1191" si="5366">E1190/(SUM(N1183:N1189)/7)*100</f>
        <v>0.25936465087081589</v>
      </c>
      <c r="K1190" s="5">
        <f t="shared" ref="K1190:K1191" si="5367">O1190-O1189</f>
        <v>0</v>
      </c>
      <c r="L1190" s="8">
        <f t="shared" ref="L1190:L1191" si="5368">SUM(K1184:K1190)/7</f>
        <v>5.2857142857142856</v>
      </c>
      <c r="M1190" s="8">
        <f t="shared" ref="M1190:M1191" si="5369">O1190/(B1190/100000)</f>
        <v>118.30947528818577</v>
      </c>
      <c r="N1190">
        <v>697251</v>
      </c>
      <c r="O1190">
        <v>15471</v>
      </c>
    </row>
    <row r="1191" spans="1:15" customFormat="1" x14ac:dyDescent="0.2">
      <c r="A1191" t="s">
        <v>10</v>
      </c>
      <c r="B1191">
        <v>13076721</v>
      </c>
      <c r="C1191" s="6">
        <f t="shared" si="4697"/>
        <v>44452</v>
      </c>
      <c r="D1191" s="5">
        <f t="shared" si="5362"/>
        <v>1196</v>
      </c>
      <c r="E1191" s="13">
        <f t="shared" si="5363"/>
        <v>1828.1428571428571</v>
      </c>
      <c r="F1191" s="13">
        <f t="shared" si="5364"/>
        <v>1896.6</v>
      </c>
      <c r="G1191" s="13">
        <f t="shared" si="5365"/>
        <v>5341.1478305608871</v>
      </c>
      <c r="H1191" s="5">
        <f t="shared" si="3932"/>
        <v>548</v>
      </c>
      <c r="I1191" s="5">
        <f t="shared" si="3923"/>
        <v>544</v>
      </c>
      <c r="J1191" s="8">
        <f t="shared" si="5366"/>
        <v>0.26443830675174207</v>
      </c>
      <c r="K1191" s="5">
        <f t="shared" si="5367"/>
        <v>3</v>
      </c>
      <c r="L1191" s="8">
        <f t="shared" si="5368"/>
        <v>5.5714285714285712</v>
      </c>
      <c r="M1191" s="8">
        <f t="shared" si="5369"/>
        <v>118.33241681917049</v>
      </c>
      <c r="N1191">
        <v>698447</v>
      </c>
      <c r="O1191">
        <v>15474</v>
      </c>
    </row>
    <row r="1192" spans="1:15" customFormat="1" x14ac:dyDescent="0.2">
      <c r="A1192" t="s">
        <v>10</v>
      </c>
      <c r="B1192">
        <v>13076721</v>
      </c>
      <c r="C1192" s="6">
        <f t="shared" si="4697"/>
        <v>44453</v>
      </c>
      <c r="D1192" s="5">
        <f t="shared" ref="D1192" si="5370">N1192-N1191</f>
        <v>915</v>
      </c>
      <c r="E1192" s="13">
        <f t="shared" ref="E1192" si="5371">SUM(D1186:D1192)/7</f>
        <v>1811.4285714285713</v>
      </c>
      <c r="F1192" s="13">
        <f t="shared" ref="F1192" si="5372">SUM(D1188:D1192)/5</f>
        <v>1577.6</v>
      </c>
      <c r="G1192" s="13">
        <f t="shared" ref="G1192" si="5373">N1192/(B1192/100000)</f>
        <v>5348.1449975112264</v>
      </c>
      <c r="H1192" s="5">
        <f t="shared" si="3932"/>
        <v>549</v>
      </c>
      <c r="I1192" s="5">
        <f t="shared" si="3923"/>
        <v>545</v>
      </c>
      <c r="J1192" s="8">
        <f t="shared" ref="J1192" si="5374">E1192/(SUM(N1185:N1191)/7)*100</f>
        <v>0.26132955326042623</v>
      </c>
      <c r="K1192" s="5">
        <f t="shared" ref="K1192" si="5375">O1192-O1191</f>
        <v>6</v>
      </c>
      <c r="L1192" s="8">
        <f t="shared" ref="L1192" si="5376">SUM(K1186:K1192)/7</f>
        <v>5.2857142857142856</v>
      </c>
      <c r="M1192" s="8">
        <f t="shared" ref="M1192" si="5377">O1192/(B1192/100000)</f>
        <v>118.37829988113992</v>
      </c>
      <c r="N1192">
        <v>699362</v>
      </c>
      <c r="O1192">
        <v>15480</v>
      </c>
    </row>
    <row r="1193" spans="1:15" customFormat="1" x14ac:dyDescent="0.2">
      <c r="A1193" t="s">
        <v>10</v>
      </c>
      <c r="B1193">
        <v>13076721</v>
      </c>
      <c r="C1193" s="6">
        <f t="shared" si="4697"/>
        <v>44454</v>
      </c>
      <c r="D1193" s="5">
        <f t="shared" ref="D1193" si="5378">N1193-N1192</f>
        <v>2041</v>
      </c>
      <c r="E1193" s="13">
        <f t="shared" ref="E1193" si="5379">SUM(D1187:D1193)/7</f>
        <v>1777</v>
      </c>
      <c r="F1193" s="13">
        <f t="shared" ref="F1193" si="5380">SUM(D1189:D1193)/5</f>
        <v>1544.4</v>
      </c>
      <c r="G1193" s="13">
        <f t="shared" ref="G1193" si="5381">N1193/(B1193/100000)</f>
        <v>5363.7528857578282</v>
      </c>
      <c r="H1193" s="5">
        <f t="shared" si="3932"/>
        <v>550</v>
      </c>
      <c r="I1193" s="5">
        <f t="shared" si="3923"/>
        <v>546</v>
      </c>
      <c r="J1193" s="8">
        <f t="shared" ref="J1193" si="5382">E1193/(SUM(N1186:N1192)/7)*100</f>
        <v>0.25569443784943691</v>
      </c>
      <c r="K1193" s="5">
        <f t="shared" ref="K1193" si="5383">O1193-O1192</f>
        <v>8</v>
      </c>
      <c r="L1193" s="8">
        <f t="shared" ref="L1193" si="5384">SUM(K1187:K1193)/7</f>
        <v>6.8571428571428568</v>
      </c>
      <c r="M1193" s="8">
        <f t="shared" ref="M1193" si="5385">O1193/(B1193/100000)</f>
        <v>118.43947729709917</v>
      </c>
      <c r="N1193">
        <v>701403</v>
      </c>
      <c r="O1193">
        <v>15488</v>
      </c>
    </row>
    <row r="1194" spans="1:15" customFormat="1" x14ac:dyDescent="0.2">
      <c r="A1194" t="s">
        <v>10</v>
      </c>
      <c r="B1194">
        <v>13076721</v>
      </c>
      <c r="C1194" s="6">
        <f t="shared" si="4697"/>
        <v>44455</v>
      </c>
      <c r="D1194" s="5">
        <f t="shared" ref="D1194" si="5386">N1194-N1193</f>
        <v>2648</v>
      </c>
      <c r="E1194" s="13">
        <f t="shared" ref="E1194" si="5387">SUM(D1188:D1194)/7</f>
        <v>1796.7142857142858</v>
      </c>
      <c r="F1194" s="13">
        <f t="shared" ref="F1194" si="5388">SUM(D1190:D1194)/5</f>
        <v>1687.8</v>
      </c>
      <c r="G1194" s="13">
        <f t="shared" ref="G1194" si="5389">N1194/(B1194/100000)</f>
        <v>5384.0026104403387</v>
      </c>
      <c r="H1194" s="5">
        <f t="shared" si="3932"/>
        <v>551</v>
      </c>
      <c r="I1194" s="5">
        <f t="shared" si="3923"/>
        <v>547</v>
      </c>
      <c r="J1194" s="8">
        <f t="shared" ref="J1194" si="5390">E1194/(SUM(N1187:N1193)/7)*100</f>
        <v>0.25787178377890735</v>
      </c>
      <c r="K1194" s="5">
        <f t="shared" ref="K1194" si="5391">O1194-O1193</f>
        <v>13</v>
      </c>
      <c r="L1194" s="8">
        <f t="shared" ref="L1194" si="5392">SUM(K1188:K1194)/7</f>
        <v>7.4285714285714288</v>
      </c>
      <c r="M1194" s="8">
        <f t="shared" ref="M1194" si="5393">O1194/(B1194/100000)</f>
        <v>118.53889059803294</v>
      </c>
      <c r="N1194">
        <v>704051</v>
      </c>
      <c r="O1194">
        <v>15501</v>
      </c>
    </row>
    <row r="1195" spans="1:15" customFormat="1" x14ac:dyDescent="0.2">
      <c r="A1195" t="s">
        <v>10</v>
      </c>
      <c r="B1195">
        <v>13076721</v>
      </c>
      <c r="C1195" s="6">
        <f t="shared" si="4697"/>
        <v>44456</v>
      </c>
      <c r="D1195" s="5">
        <f t="shared" ref="D1195" si="5394">N1195-N1194</f>
        <v>2506</v>
      </c>
      <c r="E1195" s="13">
        <f t="shared" ref="E1195" si="5395">SUM(D1189:D1195)/7</f>
        <v>1839.4285714285713</v>
      </c>
      <c r="F1195" s="13">
        <f t="shared" ref="F1195" si="5396">SUM(D1191:D1195)/5</f>
        <v>1861.2</v>
      </c>
      <c r="G1195" s="13">
        <f t="shared" ref="G1195" si="5397">N1195/(B1195/100000)</f>
        <v>5403.1664359895722</v>
      </c>
      <c r="H1195" s="5">
        <f t="shared" si="3932"/>
        <v>552</v>
      </c>
      <c r="I1195" s="5">
        <f t="shared" si="3923"/>
        <v>548</v>
      </c>
      <c r="J1195" s="8">
        <f t="shared" ref="J1195" si="5398">E1195/(SUM(N1188:N1194)/7)*100</f>
        <v>0.26332327635835112</v>
      </c>
      <c r="K1195" s="5">
        <f t="shared" ref="K1195" si="5399">O1195-O1194</f>
        <v>10</v>
      </c>
      <c r="L1195" s="8">
        <f t="shared" ref="L1195" si="5400">SUM(K1189:K1195)/7</f>
        <v>6.8571428571428568</v>
      </c>
      <c r="M1195" s="8">
        <f t="shared" ref="M1195" si="5401">O1195/(B1195/100000)</f>
        <v>118.615362367982</v>
      </c>
      <c r="N1195">
        <v>706557</v>
      </c>
      <c r="O1195">
        <v>15511</v>
      </c>
    </row>
    <row r="1196" spans="1:15" customFormat="1" x14ac:dyDescent="0.2">
      <c r="A1196" t="s">
        <v>10</v>
      </c>
      <c r="B1196">
        <v>13076721</v>
      </c>
      <c r="C1196" s="6">
        <f t="shared" si="4697"/>
        <v>44457</v>
      </c>
      <c r="D1196" s="5">
        <f t="shared" ref="D1196" si="5402">N1196-N1195</f>
        <v>1727</v>
      </c>
      <c r="E1196" s="13">
        <f t="shared" ref="E1196" si="5403">SUM(D1190:D1196)/7</f>
        <v>1810.2857142857142</v>
      </c>
      <c r="F1196" s="13">
        <f t="shared" ref="F1196" si="5404">SUM(D1192:D1196)/5</f>
        <v>1967.4</v>
      </c>
      <c r="G1196" s="13">
        <f t="shared" ref="G1196" si="5405">N1196/(B1196/100000)</f>
        <v>5416.3731106597743</v>
      </c>
      <c r="H1196" s="5">
        <f t="shared" si="3932"/>
        <v>553</v>
      </c>
      <c r="I1196" s="5">
        <f t="shared" si="3923"/>
        <v>549</v>
      </c>
      <c r="J1196" s="8">
        <f t="shared" ref="J1196" si="5406">E1196/(SUM(N1189:N1195)/7)*100</f>
        <v>0.25847071899202945</v>
      </c>
      <c r="K1196" s="5">
        <f t="shared" ref="K1196" si="5407">O1196-O1195</f>
        <v>12</v>
      </c>
      <c r="L1196" s="8">
        <f t="shared" ref="L1196" si="5408">SUM(K1190:K1196)/7</f>
        <v>7.4285714285714288</v>
      </c>
      <c r="M1196" s="8">
        <f t="shared" ref="M1196" si="5409">O1196/(B1196/100000)</f>
        <v>118.70712849192087</v>
      </c>
      <c r="N1196">
        <v>708284</v>
      </c>
      <c r="O1196">
        <v>15523</v>
      </c>
    </row>
    <row r="1197" spans="1:15" customFormat="1" x14ac:dyDescent="0.2">
      <c r="A1197" t="s">
        <v>10</v>
      </c>
      <c r="B1197">
        <v>13076721</v>
      </c>
      <c r="C1197" s="6">
        <f t="shared" si="4697"/>
        <v>44458</v>
      </c>
      <c r="D1197" s="5">
        <f t="shared" ref="D1197" si="5410">N1197-N1196</f>
        <v>1644</v>
      </c>
      <c r="E1197" s="13">
        <f t="shared" ref="E1197" si="5411">SUM(D1191:D1197)/7</f>
        <v>1811</v>
      </c>
      <c r="F1197" s="13">
        <f t="shared" ref="F1197" si="5412">SUM(D1193:D1197)/5</f>
        <v>2113.1999999999998</v>
      </c>
      <c r="G1197" s="13">
        <f t="shared" ref="G1197" si="5413">N1197/(B1197/100000)</f>
        <v>5428.9450696393997</v>
      </c>
      <c r="H1197" s="5">
        <f t="shared" si="3932"/>
        <v>554</v>
      </c>
      <c r="I1197" s="5">
        <f t="shared" si="3923"/>
        <v>550</v>
      </c>
      <c r="J1197" s="8">
        <f t="shared" ref="J1197" si="5414">E1197/(SUM(N1190:N1196)/7)*100</f>
        <v>0.25790609223545397</v>
      </c>
      <c r="K1197" s="5">
        <f t="shared" ref="K1197" si="5415">O1197-O1196</f>
        <v>3</v>
      </c>
      <c r="L1197" s="8">
        <f t="shared" ref="L1197" si="5416">SUM(K1191:K1197)/7</f>
        <v>7.8571428571428568</v>
      </c>
      <c r="M1197" s="8">
        <f t="shared" ref="M1197" si="5417">O1197/(B1197/100000)</f>
        <v>118.73007002290558</v>
      </c>
      <c r="N1197">
        <v>709928</v>
      </c>
      <c r="O1197">
        <v>15526</v>
      </c>
    </row>
    <row r="1198" spans="1:15" customFormat="1" x14ac:dyDescent="0.2">
      <c r="A1198" t="s">
        <v>10</v>
      </c>
      <c r="B1198">
        <v>13076721</v>
      </c>
      <c r="C1198" s="6">
        <f t="shared" si="4697"/>
        <v>44459</v>
      </c>
      <c r="D1198" s="5">
        <f t="shared" ref="D1198" si="5418">N1198-N1197</f>
        <v>1094</v>
      </c>
      <c r="E1198" s="13">
        <f t="shared" ref="E1198" si="5419">SUM(D1192:D1198)/7</f>
        <v>1796.4285714285713</v>
      </c>
      <c r="F1198" s="13">
        <f t="shared" ref="F1198" si="5420">SUM(D1194:D1198)/5</f>
        <v>1923.8</v>
      </c>
      <c r="G1198" s="13">
        <f t="shared" ref="G1198" si="5421">N1198/(B1198/100000)</f>
        <v>5437.311081271826</v>
      </c>
      <c r="H1198" s="5">
        <f t="shared" si="3932"/>
        <v>555</v>
      </c>
      <c r="I1198" s="5">
        <f t="shared" si="3923"/>
        <v>551</v>
      </c>
      <c r="J1198" s="8">
        <f t="shared" ref="J1198" si="5422">E1198/(SUM(N1191:N1197)/7)*100</f>
        <v>0.25517285602041545</v>
      </c>
      <c r="K1198" s="5">
        <f t="shared" ref="K1198" si="5423">O1198-O1197</f>
        <v>2</v>
      </c>
      <c r="L1198" s="8">
        <f t="shared" ref="L1198" si="5424">SUM(K1192:K1198)/7</f>
        <v>7.7142857142857144</v>
      </c>
      <c r="M1198" s="8">
        <f t="shared" ref="M1198" si="5425">O1198/(B1198/100000)</f>
        <v>118.7453643768954</v>
      </c>
      <c r="N1198">
        <v>711022</v>
      </c>
      <c r="O1198">
        <v>15528</v>
      </c>
    </row>
    <row r="1199" spans="1:15" customFormat="1" x14ac:dyDescent="0.2">
      <c r="A1199" t="s">
        <v>10</v>
      </c>
      <c r="B1199">
        <v>13076721</v>
      </c>
      <c r="C1199" s="6">
        <f t="shared" si="4697"/>
        <v>44460</v>
      </c>
      <c r="D1199" s="5">
        <f t="shared" ref="D1199" si="5426">N1199-N1198</f>
        <v>968</v>
      </c>
      <c r="E1199" s="13">
        <f t="shared" ref="E1199" si="5427">SUM(D1193:D1199)/7</f>
        <v>1804</v>
      </c>
      <c r="F1199" s="13">
        <f t="shared" ref="F1199" si="5428">SUM(D1195:D1199)/5</f>
        <v>1587.8</v>
      </c>
      <c r="G1199" s="13">
        <f t="shared" ref="G1199" si="5429">N1199/(B1199/100000)</f>
        <v>5444.7135486028947</v>
      </c>
      <c r="H1199" s="5">
        <f t="shared" si="3932"/>
        <v>556</v>
      </c>
      <c r="I1199" s="5">
        <f t="shared" si="3923"/>
        <v>552</v>
      </c>
      <c r="J1199" s="8">
        <f t="shared" ref="J1199" si="5430">E1199/(SUM(N1192:N1198)/7)*100</f>
        <v>0.25559612411997151</v>
      </c>
      <c r="K1199" s="5">
        <f t="shared" ref="K1199" si="5431">O1199-O1198</f>
        <v>19</v>
      </c>
      <c r="L1199" s="8">
        <f t="shared" ref="L1199" si="5432">SUM(K1193:K1199)/7</f>
        <v>9.5714285714285712</v>
      </c>
      <c r="M1199" s="8">
        <f t="shared" ref="M1199" si="5433">O1199/(B1199/100000)</f>
        <v>118.89066073979861</v>
      </c>
      <c r="N1199">
        <v>711990</v>
      </c>
      <c r="O1199">
        <v>15547</v>
      </c>
    </row>
    <row r="1200" spans="1:15" customFormat="1" x14ac:dyDescent="0.2">
      <c r="A1200" t="s">
        <v>10</v>
      </c>
      <c r="B1200">
        <v>13076721</v>
      </c>
      <c r="C1200" s="6">
        <f t="shared" si="4697"/>
        <v>44461</v>
      </c>
      <c r="D1200" s="5">
        <f t="shared" ref="D1200" si="5434">N1200-N1199</f>
        <v>2228</v>
      </c>
      <c r="E1200" s="13">
        <f t="shared" ref="E1200" si="5435">SUM(D1194:D1200)/7</f>
        <v>1830.7142857142858</v>
      </c>
      <c r="F1200" s="13">
        <f t="shared" ref="F1200" si="5436">SUM(D1196:D1200)/5</f>
        <v>1532.2</v>
      </c>
      <c r="G1200" s="13">
        <f t="shared" ref="G1200" si="5437">N1200/(B1200/100000)</f>
        <v>5461.751458947545</v>
      </c>
      <c r="H1200" s="5">
        <f t="shared" si="3932"/>
        <v>557</v>
      </c>
      <c r="I1200" s="5">
        <f t="shared" si="3923"/>
        <v>553</v>
      </c>
      <c r="J1200" s="8">
        <f t="shared" ref="J1200" si="5438">E1200/(SUM(N1193:N1199)/7)*100</f>
        <v>0.25871980634878017</v>
      </c>
      <c r="K1200" s="5">
        <f t="shared" ref="K1200" si="5439">O1200-O1199</f>
        <v>10</v>
      </c>
      <c r="L1200" s="8">
        <f t="shared" ref="L1200" si="5440">SUM(K1194:K1200)/7</f>
        <v>9.8571428571428577</v>
      </c>
      <c r="M1200" s="8">
        <f t="shared" ref="M1200" si="5441">O1200/(B1200/100000)</f>
        <v>118.96713250974766</v>
      </c>
      <c r="N1200">
        <v>714218</v>
      </c>
      <c r="O1200">
        <v>15557</v>
      </c>
    </row>
    <row r="1201" spans="1:15" customFormat="1" x14ac:dyDescent="0.2">
      <c r="A1201" t="s">
        <v>10</v>
      </c>
      <c r="B1201">
        <v>13076721</v>
      </c>
      <c r="C1201" s="6">
        <f t="shared" si="4697"/>
        <v>44462</v>
      </c>
      <c r="D1201" s="5">
        <f t="shared" ref="D1201:D1202" si="5442">N1201-N1200</f>
        <v>1990</v>
      </c>
      <c r="E1201" s="13">
        <f t="shared" ref="E1201:E1202" si="5443">SUM(D1195:D1201)/7</f>
        <v>1736.7142857142858</v>
      </c>
      <c r="F1201" s="13">
        <f t="shared" ref="F1201:F1202" si="5444">SUM(D1197:D1201)/5</f>
        <v>1584.8</v>
      </c>
      <c r="G1201" s="13">
        <f t="shared" ref="G1201:G1202" si="5445">N1201/(B1201/100000)</f>
        <v>5476.969341167407</v>
      </c>
      <c r="H1201" s="5">
        <f t="shared" si="3932"/>
        <v>558</v>
      </c>
      <c r="I1201" s="5">
        <f t="shared" si="3923"/>
        <v>554</v>
      </c>
      <c r="J1201" s="8">
        <f t="shared" ref="J1201:J1202" si="5446">E1201/(SUM(N1194:N1200)/7)*100</f>
        <v>0.24480220698543109</v>
      </c>
      <c r="K1201" s="5">
        <f t="shared" ref="K1201:K1202" si="5447">O1201-O1200</f>
        <v>14</v>
      </c>
      <c r="L1201" s="8">
        <f t="shared" ref="L1201:L1202" si="5448">SUM(K1195:K1201)/7</f>
        <v>10</v>
      </c>
      <c r="M1201" s="8">
        <f t="shared" ref="M1201:M1202" si="5449">O1201/(B1201/100000)</f>
        <v>119.07419298767634</v>
      </c>
      <c r="N1201">
        <v>716208</v>
      </c>
      <c r="O1201">
        <v>15571</v>
      </c>
    </row>
    <row r="1202" spans="1:15" customFormat="1" x14ac:dyDescent="0.2">
      <c r="A1202" t="s">
        <v>10</v>
      </c>
      <c r="B1202">
        <v>13076721</v>
      </c>
      <c r="C1202" s="6">
        <f t="shared" si="4697"/>
        <v>44463</v>
      </c>
      <c r="D1202" s="5">
        <f t="shared" si="5442"/>
        <v>2258</v>
      </c>
      <c r="E1202" s="13">
        <f t="shared" si="5443"/>
        <v>1701.2857142857142</v>
      </c>
      <c r="F1202" s="13">
        <f t="shared" si="5444"/>
        <v>1707.6</v>
      </c>
      <c r="G1202" s="13">
        <f t="shared" si="5445"/>
        <v>5494.2366668219038</v>
      </c>
      <c r="H1202" s="5">
        <f t="shared" si="3932"/>
        <v>559</v>
      </c>
      <c r="I1202" s="5">
        <f t="shared" si="3923"/>
        <v>555</v>
      </c>
      <c r="J1202" s="8">
        <f t="shared" si="5446"/>
        <v>0.23922267595541929</v>
      </c>
      <c r="K1202" s="5">
        <f t="shared" si="5447"/>
        <v>13</v>
      </c>
      <c r="L1202" s="8">
        <f t="shared" si="5448"/>
        <v>10.428571428571429</v>
      </c>
      <c r="M1202" s="8">
        <f t="shared" si="5449"/>
        <v>119.17360628861012</v>
      </c>
      <c r="N1202">
        <v>718466</v>
      </c>
      <c r="O1202">
        <v>15584</v>
      </c>
    </row>
    <row r="1203" spans="1:15" customFormat="1" x14ac:dyDescent="0.2">
      <c r="A1203" t="s">
        <v>10</v>
      </c>
      <c r="B1203">
        <v>13076721</v>
      </c>
      <c r="C1203" s="6">
        <f t="shared" si="4697"/>
        <v>44464</v>
      </c>
      <c r="D1203" s="5">
        <f t="shared" ref="D1203" si="5450">N1203-N1202</f>
        <v>717</v>
      </c>
      <c r="E1203" s="13">
        <f t="shared" ref="E1203" si="5451">SUM(D1197:D1203)/7</f>
        <v>1557</v>
      </c>
      <c r="F1203" s="13">
        <f t="shared" ref="F1203" si="5452">SUM(D1199:D1203)/5</f>
        <v>1632.2</v>
      </c>
      <c r="G1203" s="13">
        <f t="shared" ref="G1203" si="5453">N1203/(B1203/100000)</f>
        <v>5499.7196927272516</v>
      </c>
      <c r="H1203" s="5">
        <f t="shared" si="3932"/>
        <v>560</v>
      </c>
      <c r="I1203" s="5">
        <f t="shared" si="3923"/>
        <v>556</v>
      </c>
      <c r="J1203" s="8">
        <f t="shared" ref="J1203" si="5454">E1203/(SUM(N1196:N1202)/7)*100</f>
        <v>0.2184117563599724</v>
      </c>
      <c r="K1203" s="5">
        <f t="shared" ref="K1203" si="5455">O1203-O1202</f>
        <v>1</v>
      </c>
      <c r="L1203" s="8">
        <f t="shared" ref="L1203" si="5456">SUM(K1197:K1203)/7</f>
        <v>8.8571428571428577</v>
      </c>
      <c r="M1203" s="8">
        <f t="shared" ref="M1203" si="5457">O1203/(B1203/100000)</f>
        <v>119.18125346560502</v>
      </c>
      <c r="N1203">
        <v>719183</v>
      </c>
      <c r="O1203">
        <v>15585</v>
      </c>
    </row>
    <row r="1204" spans="1:15" customFormat="1" x14ac:dyDescent="0.2">
      <c r="A1204" t="s">
        <v>10</v>
      </c>
      <c r="B1204">
        <v>13076721</v>
      </c>
      <c r="C1204" s="6">
        <f t="shared" si="4697"/>
        <v>44465</v>
      </c>
      <c r="D1204" s="5">
        <f t="shared" ref="D1204" si="5458">N1204-N1203</f>
        <v>2507</v>
      </c>
      <c r="E1204" s="13">
        <f t="shared" ref="E1204" si="5459">SUM(D1198:D1204)/7</f>
        <v>1680.2857142857142</v>
      </c>
      <c r="F1204" s="13">
        <f t="shared" ref="F1204" si="5460">SUM(D1200:D1204)/5</f>
        <v>1940</v>
      </c>
      <c r="G1204" s="13">
        <f t="shared" ref="G1204" si="5461">N1204/(B1204/100000)</f>
        <v>5518.8911654534804</v>
      </c>
      <c r="H1204" s="5">
        <f t="shared" si="3932"/>
        <v>561</v>
      </c>
      <c r="I1204" s="5">
        <f t="shared" si="3923"/>
        <v>557</v>
      </c>
      <c r="J1204" s="8">
        <f t="shared" ref="J1204" si="5462">E1204/(SUM(N1197:N1203)/7)*100</f>
        <v>0.23519225597203766</v>
      </c>
      <c r="K1204" s="5">
        <f t="shared" ref="K1204" si="5463">O1204-O1203</f>
        <v>17</v>
      </c>
      <c r="L1204" s="8">
        <f t="shared" ref="L1204" si="5464">SUM(K1198:K1204)/7</f>
        <v>10.857142857142858</v>
      </c>
      <c r="M1204" s="8">
        <f t="shared" ref="M1204" si="5465">O1204/(B1204/100000)</f>
        <v>119.31125547451842</v>
      </c>
      <c r="N1204">
        <v>721690</v>
      </c>
      <c r="O1204">
        <v>15602</v>
      </c>
    </row>
    <row r="1205" spans="1:15" customFormat="1" x14ac:dyDescent="0.2">
      <c r="A1205" t="s">
        <v>10</v>
      </c>
      <c r="B1205">
        <v>13076721</v>
      </c>
      <c r="C1205" s="6">
        <f t="shared" si="4697"/>
        <v>44466</v>
      </c>
      <c r="D1205" s="5">
        <f t="shared" ref="D1205" si="5466">N1205-N1204</f>
        <v>995</v>
      </c>
      <c r="E1205" s="13">
        <f t="shared" ref="E1205" si="5467">SUM(D1199:D1205)/7</f>
        <v>1666.1428571428571</v>
      </c>
      <c r="F1205" s="13">
        <f t="shared" ref="F1205" si="5468">SUM(D1201:D1205)/5</f>
        <v>1693.4</v>
      </c>
      <c r="G1205" s="13">
        <f t="shared" ref="G1205" si="5469">N1205/(B1205/100000)</f>
        <v>5526.5001065634115</v>
      </c>
      <c r="H1205" s="5">
        <f t="shared" si="3932"/>
        <v>562</v>
      </c>
      <c r="I1205" s="5">
        <f t="shared" si="3923"/>
        <v>558</v>
      </c>
      <c r="J1205" s="8">
        <f t="shared" ref="J1205" si="5470">E1205/(SUM(N1198:N1204)/7)*100</f>
        <v>0.2326654467174582</v>
      </c>
      <c r="K1205" s="5">
        <f t="shared" ref="K1205" si="5471">O1205-O1204</f>
        <v>0</v>
      </c>
      <c r="L1205" s="8">
        <f t="shared" ref="L1205" si="5472">SUM(K1199:K1205)/7</f>
        <v>10.571428571428571</v>
      </c>
      <c r="M1205" s="8">
        <f t="shared" ref="M1205" si="5473">O1205/(B1205/100000)</f>
        <v>119.31125547451842</v>
      </c>
      <c r="N1205">
        <v>722685</v>
      </c>
      <c r="O1205">
        <v>15602</v>
      </c>
    </row>
    <row r="1206" spans="1:15" customFormat="1" x14ac:dyDescent="0.2">
      <c r="A1206" t="s">
        <v>10</v>
      </c>
      <c r="B1206">
        <v>13076721</v>
      </c>
      <c r="C1206" s="6">
        <f t="shared" si="4697"/>
        <v>44467</v>
      </c>
      <c r="D1206" s="5">
        <f t="shared" ref="D1206" si="5474">N1206-N1205</f>
        <v>859</v>
      </c>
      <c r="E1206" s="13">
        <f t="shared" ref="E1206" si="5475">SUM(D1200:D1206)/7</f>
        <v>1650.5714285714287</v>
      </c>
      <c r="F1206" s="13">
        <f t="shared" ref="F1206" si="5476">SUM(D1202:D1206)/5</f>
        <v>1467.2</v>
      </c>
      <c r="G1206" s="13">
        <f t="shared" ref="G1206" si="5477">N1206/(B1206/100000)</f>
        <v>5533.0690316020355</v>
      </c>
      <c r="H1206" s="5">
        <f t="shared" si="3932"/>
        <v>563</v>
      </c>
      <c r="I1206" s="5">
        <f t="shared" si="3923"/>
        <v>559</v>
      </c>
      <c r="J1206" s="8">
        <f t="shared" ref="J1206" si="5478">E1206/(SUM(N1199:N1205)/7)*100</f>
        <v>0.22995597519325539</v>
      </c>
      <c r="K1206" s="5">
        <f t="shared" ref="K1206" si="5479">O1206-O1205</f>
        <v>20</v>
      </c>
      <c r="L1206" s="8">
        <f t="shared" ref="L1206" si="5480">SUM(K1200:K1206)/7</f>
        <v>10.714285714285714</v>
      </c>
      <c r="M1206" s="8">
        <f t="shared" ref="M1206" si="5481">O1206/(B1206/100000)</f>
        <v>119.46419901441654</v>
      </c>
      <c r="N1206">
        <v>723544</v>
      </c>
      <c r="O1206">
        <v>15622</v>
      </c>
    </row>
    <row r="1207" spans="1:15" customFormat="1" x14ac:dyDescent="0.2">
      <c r="A1207" t="s">
        <v>10</v>
      </c>
      <c r="B1207">
        <v>13076721</v>
      </c>
      <c r="C1207" s="6">
        <f t="shared" si="4697"/>
        <v>44468</v>
      </c>
      <c r="D1207" s="5">
        <f t="shared" ref="D1207" si="5482">N1207-N1206</f>
        <v>2692</v>
      </c>
      <c r="E1207" s="13">
        <f t="shared" ref="E1207" si="5483">SUM(D1201:D1207)/7</f>
        <v>1716.8571428571429</v>
      </c>
      <c r="F1207" s="13">
        <f t="shared" ref="F1207" si="5484">SUM(D1203:D1207)/5</f>
        <v>1554</v>
      </c>
      <c r="G1207" s="13">
        <f t="shared" ref="G1207" si="5485">N1207/(B1207/100000)</f>
        <v>5553.6552320723213</v>
      </c>
      <c r="H1207" s="5">
        <f t="shared" si="3932"/>
        <v>564</v>
      </c>
      <c r="I1207" s="5">
        <f t="shared" si="3923"/>
        <v>560</v>
      </c>
      <c r="J1207" s="8">
        <f t="shared" ref="J1207" si="5486">E1207/(SUM(N1200:N1206)/7)*100</f>
        <v>0.23864206351318132</v>
      </c>
      <c r="K1207" s="5">
        <f t="shared" ref="K1207" si="5487">O1207-O1206</f>
        <v>8</v>
      </c>
      <c r="L1207" s="8">
        <f t="shared" ref="L1207" si="5488">SUM(K1201:K1207)/7</f>
        <v>10.428571428571429</v>
      </c>
      <c r="M1207" s="8">
        <f t="shared" ref="M1207" si="5489">O1207/(B1207/100000)</f>
        <v>119.52537643037577</v>
      </c>
      <c r="N1207">
        <v>726236</v>
      </c>
      <c r="O1207">
        <v>15630</v>
      </c>
    </row>
    <row r="1208" spans="1:15" customFormat="1" x14ac:dyDescent="0.2">
      <c r="A1208" t="s">
        <v>10</v>
      </c>
      <c r="B1208">
        <v>13076721</v>
      </c>
      <c r="C1208" s="6">
        <f t="shared" si="4697"/>
        <v>44469</v>
      </c>
      <c r="D1208" s="5">
        <f t="shared" ref="D1208" si="5490">N1208-N1207</f>
        <v>2385</v>
      </c>
      <c r="E1208" s="13">
        <f t="shared" ref="E1208" si="5491">SUM(D1202:D1208)/7</f>
        <v>1773.2857142857142</v>
      </c>
      <c r="F1208" s="13">
        <f t="shared" ref="F1208" si="5492">SUM(D1204:D1208)/5</f>
        <v>1887.6</v>
      </c>
      <c r="G1208" s="13">
        <f t="shared" ref="G1208" si="5493">N1208/(B1208/100000)</f>
        <v>5571.8937492051709</v>
      </c>
      <c r="H1208" s="5">
        <f t="shared" si="3932"/>
        <v>565</v>
      </c>
      <c r="I1208" s="5">
        <f t="shared" si="3923"/>
        <v>561</v>
      </c>
      <c r="J1208" s="8">
        <f t="shared" ref="J1208" si="5494">E1208/(SUM(N1201:N1207)/7)*100</f>
        <v>0.24589878154013894</v>
      </c>
      <c r="K1208" s="5">
        <f t="shared" ref="K1208" si="5495">O1208-O1207</f>
        <v>17</v>
      </c>
      <c r="L1208" s="8">
        <f t="shared" ref="L1208" si="5496">SUM(K1202:K1208)/7</f>
        <v>10.857142857142858</v>
      </c>
      <c r="M1208" s="8">
        <f t="shared" ref="M1208" si="5497">O1208/(B1208/100000)</f>
        <v>119.65537843928917</v>
      </c>
      <c r="N1208">
        <v>728621</v>
      </c>
      <c r="O1208">
        <v>15647</v>
      </c>
    </row>
    <row r="1209" spans="1:15" customFormat="1" x14ac:dyDescent="0.2">
      <c r="A1209" t="s">
        <v>10</v>
      </c>
      <c r="B1209">
        <v>13076721</v>
      </c>
      <c r="C1209" s="6">
        <f t="shared" si="4697"/>
        <v>44470</v>
      </c>
      <c r="D1209" s="5">
        <f t="shared" ref="D1209" si="5498">N1209-N1208</f>
        <v>2046</v>
      </c>
      <c r="E1209" s="13">
        <f t="shared" ref="E1209" si="5499">SUM(D1203:D1209)/7</f>
        <v>1743</v>
      </c>
      <c r="F1209" s="13">
        <f t="shared" ref="F1209" si="5500">SUM(D1205:D1209)/5</f>
        <v>1795.4</v>
      </c>
      <c r="G1209" s="13">
        <f t="shared" ref="G1209" si="5501">N1209/(B1209/100000)</f>
        <v>5587.5398733367483</v>
      </c>
      <c r="H1209" s="5">
        <f t="shared" si="3932"/>
        <v>566</v>
      </c>
      <c r="I1209" s="5">
        <f t="shared" si="3923"/>
        <v>562</v>
      </c>
      <c r="J1209" s="8">
        <f t="shared" ref="J1209" si="5502">E1209/(SUM(N1202:N1208)/7)*100</f>
        <v>0.24110623119599639</v>
      </c>
      <c r="K1209" s="5">
        <f t="shared" ref="K1209" si="5503">O1209-O1208</f>
        <v>12</v>
      </c>
      <c r="L1209" s="8">
        <f t="shared" ref="L1209" si="5504">SUM(K1203:K1209)/7</f>
        <v>10.714285714285714</v>
      </c>
      <c r="M1209" s="8">
        <f t="shared" ref="M1209" si="5505">O1209/(B1209/100000)</f>
        <v>119.74714456322803</v>
      </c>
      <c r="N1209">
        <v>730667</v>
      </c>
      <c r="O1209">
        <v>15659</v>
      </c>
    </row>
    <row r="1210" spans="1:15" customFormat="1" x14ac:dyDescent="0.2">
      <c r="A1210" t="s">
        <v>10</v>
      </c>
      <c r="B1210">
        <v>13076721</v>
      </c>
      <c r="C1210" s="6">
        <f t="shared" si="4697"/>
        <v>44471</v>
      </c>
      <c r="D1210" s="5">
        <f t="shared" ref="D1210" si="5506">N1210-N1209</f>
        <v>1895</v>
      </c>
      <c r="E1210" s="13">
        <f t="shared" ref="E1210" si="5507">SUM(D1204:D1210)/7</f>
        <v>1911.2857142857142</v>
      </c>
      <c r="F1210" s="13">
        <f t="shared" ref="F1210" si="5508">SUM(D1206:D1210)/5</f>
        <v>1975.4</v>
      </c>
      <c r="G1210" s="13">
        <f t="shared" ref="G1210" si="5509">N1210/(B1210/100000)</f>
        <v>5602.0312737420945</v>
      </c>
      <c r="H1210" s="5">
        <f t="shared" si="3932"/>
        <v>567</v>
      </c>
      <c r="I1210" s="5">
        <f t="shared" si="3923"/>
        <v>563</v>
      </c>
      <c r="J1210" s="8">
        <f t="shared" ref="J1210" si="5510">E1210/(SUM(N1203:N1209)/7)*100</f>
        <v>0.26374899312505984</v>
      </c>
      <c r="K1210" s="5">
        <f t="shared" ref="K1210" si="5511">O1210-O1209</f>
        <v>8</v>
      </c>
      <c r="L1210" s="8">
        <f t="shared" ref="L1210" si="5512">SUM(K1204:K1210)/7</f>
        <v>11.714285714285714</v>
      </c>
      <c r="M1210" s="8">
        <f t="shared" ref="M1210" si="5513">O1210/(B1210/100000)</f>
        <v>119.80832197918728</v>
      </c>
      <c r="N1210">
        <v>732562</v>
      </c>
      <c r="O1210">
        <v>15667</v>
      </c>
    </row>
    <row r="1211" spans="1:15" customFormat="1" x14ac:dyDescent="0.2">
      <c r="A1211" t="s">
        <v>10</v>
      </c>
      <c r="B1211">
        <v>13076721</v>
      </c>
      <c r="C1211" s="6">
        <f t="shared" si="4697"/>
        <v>44472</v>
      </c>
      <c r="D1211" s="5">
        <f t="shared" ref="D1211:D1212" si="5514">N1211-N1210</f>
        <v>1449</v>
      </c>
      <c r="E1211" s="13">
        <f t="shared" ref="E1211:E1212" si="5515">SUM(D1205:D1211)/7</f>
        <v>1760.1428571428571</v>
      </c>
      <c r="F1211" s="13">
        <f t="shared" ref="F1211:F1212" si="5516">SUM(D1207:D1211)/5</f>
        <v>2093.4</v>
      </c>
      <c r="G1211" s="13">
        <f t="shared" ref="G1211:G1212" si="5517">N1211/(B1211/100000)</f>
        <v>5613.1120332077126</v>
      </c>
      <c r="H1211" s="5">
        <f t="shared" si="3932"/>
        <v>568</v>
      </c>
      <c r="I1211" s="5">
        <f t="shared" si="3923"/>
        <v>564</v>
      </c>
      <c r="J1211" s="8">
        <f t="shared" ref="J1211:J1212" si="5518">E1211/(SUM(N1204:N1210)/7)*100</f>
        <v>0.24225300604305341</v>
      </c>
      <c r="K1211" s="5">
        <f t="shared" ref="K1211:K1212" si="5519">O1211-O1210</f>
        <v>7</v>
      </c>
      <c r="L1211" s="8">
        <f t="shared" ref="L1211:L1212" si="5520">SUM(K1205:K1211)/7</f>
        <v>10.285714285714286</v>
      </c>
      <c r="M1211" s="8">
        <f t="shared" ref="M1211:M1212" si="5521">O1211/(B1211/100000)</f>
        <v>119.86185221815163</v>
      </c>
      <c r="N1211">
        <v>734011</v>
      </c>
      <c r="O1211">
        <v>15674</v>
      </c>
    </row>
    <row r="1212" spans="1:15" customFormat="1" x14ac:dyDescent="0.2">
      <c r="A1212" t="s">
        <v>10</v>
      </c>
      <c r="B1212">
        <v>13076721</v>
      </c>
      <c r="C1212" s="1">
        <f t="shared" ref="C1212:C1285" si="5522">C1211+1</f>
        <v>44473</v>
      </c>
      <c r="D1212">
        <f t="shared" si="5514"/>
        <v>1050</v>
      </c>
      <c r="E1212" s="2">
        <f t="shared" si="5515"/>
        <v>1768</v>
      </c>
      <c r="F1212" s="2">
        <f t="shared" si="5516"/>
        <v>1765</v>
      </c>
      <c r="G1212" s="2">
        <f t="shared" si="5517"/>
        <v>5621.1415690523636</v>
      </c>
      <c r="H1212">
        <f t="shared" ref="H1212:I1285" si="5523">H1211+1</f>
        <v>569</v>
      </c>
      <c r="I1212">
        <f t="shared" si="5523"/>
        <v>565</v>
      </c>
      <c r="J1212" s="3">
        <f t="shared" si="5518"/>
        <v>0.24274634458447733</v>
      </c>
      <c r="K1212">
        <f t="shared" si="5519"/>
        <v>4</v>
      </c>
      <c r="L1212" s="3">
        <f t="shared" si="5520"/>
        <v>10.857142857142858</v>
      </c>
      <c r="M1212" s="3">
        <f t="shared" si="5521"/>
        <v>119.89244092613124</v>
      </c>
      <c r="N1212">
        <v>735061</v>
      </c>
      <c r="O1212">
        <v>15678</v>
      </c>
    </row>
    <row r="1213" spans="1:15" customFormat="1" x14ac:dyDescent="0.2">
      <c r="A1213" t="s">
        <v>10</v>
      </c>
      <c r="B1213">
        <v>13076721</v>
      </c>
      <c r="C1213" s="1">
        <f t="shared" si="5522"/>
        <v>44474</v>
      </c>
      <c r="D1213">
        <f t="shared" ref="D1213" si="5524">N1213-N1212</f>
        <v>1077</v>
      </c>
      <c r="E1213" s="2">
        <f t="shared" ref="E1213" si="5525">SUM(D1207:D1213)/7</f>
        <v>1799.1428571428571</v>
      </c>
      <c r="F1213" s="2">
        <f t="shared" ref="F1213" si="5526">SUM(D1209:D1213)/5</f>
        <v>1503.4</v>
      </c>
      <c r="G1213" s="2">
        <f t="shared" ref="G1213" si="5527">N1213/(B1213/100000)</f>
        <v>5629.377578675877</v>
      </c>
      <c r="H1213">
        <f t="shared" si="5523"/>
        <v>570</v>
      </c>
      <c r="I1213">
        <f t="shared" si="5523"/>
        <v>566</v>
      </c>
      <c r="J1213" s="3">
        <f t="shared" ref="J1213" si="5528">E1213/(SUM(N1206:N1212)/7)*100</f>
        <v>0.24642407246597436</v>
      </c>
      <c r="K1213">
        <f t="shared" ref="K1213" si="5529">O1213-O1212</f>
        <v>20</v>
      </c>
      <c r="L1213" s="3">
        <f t="shared" ref="L1213" si="5530">SUM(K1207:K1213)/7</f>
        <v>10.857142857142858</v>
      </c>
      <c r="M1213" s="3">
        <f t="shared" ref="M1213" si="5531">O1213/(B1213/100000)</f>
        <v>120.04538446602936</v>
      </c>
      <c r="N1213">
        <v>736138</v>
      </c>
      <c r="O1213">
        <v>15698</v>
      </c>
    </row>
    <row r="1214" spans="1:15" customFormat="1" x14ac:dyDescent="0.2">
      <c r="A1214" t="s">
        <v>10</v>
      </c>
      <c r="B1214">
        <v>13076721</v>
      </c>
      <c r="C1214" s="1">
        <f t="shared" si="5522"/>
        <v>44475</v>
      </c>
      <c r="D1214">
        <f t="shared" ref="D1214" si="5532">N1214-N1213</f>
        <v>2570</v>
      </c>
      <c r="E1214" s="2">
        <f t="shared" ref="E1214" si="5533">SUM(D1208:D1214)/7</f>
        <v>1781.7142857142858</v>
      </c>
      <c r="F1214" s="2">
        <f t="shared" ref="F1214" si="5534">SUM(D1210:D1214)/5</f>
        <v>1608.2</v>
      </c>
      <c r="G1214" s="2">
        <f t="shared" ref="G1214" si="5535">N1214/(B1214/100000)</f>
        <v>5649.0308235527846</v>
      </c>
      <c r="H1214">
        <f t="shared" si="5523"/>
        <v>571</v>
      </c>
      <c r="I1214">
        <f t="shared" si="5523"/>
        <v>567</v>
      </c>
      <c r="J1214" s="3">
        <f t="shared" ref="J1214" si="5536">E1214/(SUM(N1207:N1213)/7)*100</f>
        <v>0.24343703740716915</v>
      </c>
      <c r="K1214">
        <f t="shared" ref="K1214" si="5537">O1214-O1213</f>
        <v>15</v>
      </c>
      <c r="L1214" s="3">
        <f t="shared" ref="L1214" si="5538">SUM(K1208:K1214)/7</f>
        <v>11.857142857142858</v>
      </c>
      <c r="M1214" s="3">
        <f t="shared" ref="M1214" si="5539">O1214/(B1214/100000)</f>
        <v>120.16009212095295</v>
      </c>
      <c r="N1214">
        <v>738708</v>
      </c>
      <c r="O1214">
        <v>15713</v>
      </c>
    </row>
    <row r="1215" spans="1:15" customFormat="1" x14ac:dyDescent="0.2">
      <c r="A1215" t="s">
        <v>10</v>
      </c>
      <c r="B1215">
        <v>13076721</v>
      </c>
      <c r="C1215" s="1">
        <f t="shared" si="5522"/>
        <v>44476</v>
      </c>
      <c r="D1215">
        <f t="shared" ref="D1215" si="5540">N1215-N1214</f>
        <v>2346</v>
      </c>
      <c r="E1215" s="2">
        <f t="shared" ref="E1215" si="5541">SUM(D1209:D1215)/7</f>
        <v>1776.1428571428571</v>
      </c>
      <c r="F1215" s="2">
        <f t="shared" ref="F1215" si="5542">SUM(D1211:D1215)/5</f>
        <v>1698.4</v>
      </c>
      <c r="G1215" s="2">
        <f t="shared" ref="G1215" si="5543">N1215/(B1215/100000)</f>
        <v>5666.9711007828337</v>
      </c>
      <c r="H1215">
        <f t="shared" si="5523"/>
        <v>572</v>
      </c>
      <c r="I1215">
        <f t="shared" si="5523"/>
        <v>568</v>
      </c>
      <c r="J1215" s="3">
        <f t="shared" ref="J1215" si="5544">E1215/(SUM(N1208:N1214)/7)*100</f>
        <v>0.24208648054195597</v>
      </c>
      <c r="K1215">
        <f t="shared" ref="K1215" si="5545">O1215-O1214</f>
        <v>22</v>
      </c>
      <c r="L1215" s="3">
        <f t="shared" ref="L1215" si="5546">SUM(K1209:K1215)/7</f>
        <v>12.571428571428571</v>
      </c>
      <c r="M1215" s="3">
        <f t="shared" ref="M1215" si="5547">O1215/(B1215/100000)</f>
        <v>120.32833001484087</v>
      </c>
      <c r="N1215">
        <v>741054</v>
      </c>
      <c r="O1215">
        <v>15735</v>
      </c>
    </row>
    <row r="1216" spans="1:15" customFormat="1" x14ac:dyDescent="0.2">
      <c r="A1216" t="s">
        <v>10</v>
      </c>
      <c r="B1216">
        <v>13076721</v>
      </c>
      <c r="C1216" s="1">
        <f t="shared" si="5522"/>
        <v>44477</v>
      </c>
      <c r="D1216">
        <f t="shared" ref="D1216" si="5548">N1216-N1215</f>
        <v>2360</v>
      </c>
      <c r="E1216" s="2">
        <f t="shared" ref="E1216" si="5549">SUM(D1210:D1216)/7</f>
        <v>1821</v>
      </c>
      <c r="F1216" s="2">
        <f t="shared" ref="F1216" si="5550">SUM(D1212:D1216)/5</f>
        <v>1880.6</v>
      </c>
      <c r="G1216" s="2">
        <f t="shared" ref="G1216" si="5551">N1216/(B1216/100000)</f>
        <v>5685.0184384908107</v>
      </c>
      <c r="H1216">
        <f t="shared" si="5523"/>
        <v>573</v>
      </c>
      <c r="I1216">
        <f t="shared" si="5523"/>
        <v>569</v>
      </c>
      <c r="J1216" s="3">
        <f t="shared" ref="J1216" si="5552">E1216/(SUM(N1209:N1215)/7)*100</f>
        <v>0.2476010552035556</v>
      </c>
      <c r="K1216">
        <f t="shared" ref="K1216" si="5553">O1216-O1215</f>
        <v>17</v>
      </c>
      <c r="L1216" s="3">
        <f t="shared" ref="L1216" si="5554">SUM(K1210:K1216)/7</f>
        <v>13.285714285714286</v>
      </c>
      <c r="M1216" s="3">
        <f t="shared" ref="M1216" si="5555">O1216/(B1216/100000)</f>
        <v>120.45833202375427</v>
      </c>
      <c r="N1216">
        <v>743414</v>
      </c>
      <c r="O1216">
        <v>15752</v>
      </c>
    </row>
    <row r="1217" spans="1:15" customFormat="1" x14ac:dyDescent="0.2">
      <c r="A1217" t="s">
        <v>10</v>
      </c>
      <c r="B1217">
        <v>13076721</v>
      </c>
      <c r="C1217" s="1">
        <f t="shared" si="5522"/>
        <v>44478</v>
      </c>
      <c r="D1217">
        <f t="shared" ref="D1217" si="5556">N1217-N1216</f>
        <v>1799</v>
      </c>
      <c r="E1217" s="2">
        <f t="shared" ref="E1217" si="5557">SUM(D1211:D1217)/7</f>
        <v>1807.2857142857142</v>
      </c>
      <c r="F1217" s="2">
        <f t="shared" ref="F1217" si="5558">SUM(D1213:D1217)/5</f>
        <v>2030.4</v>
      </c>
      <c r="G1217" s="2">
        <f t="shared" ref="G1217" si="5559">N1217/(B1217/100000)</f>
        <v>5698.7757099046466</v>
      </c>
      <c r="H1217">
        <f t="shared" si="5523"/>
        <v>574</v>
      </c>
      <c r="I1217">
        <f t="shared" si="5523"/>
        <v>570</v>
      </c>
      <c r="J1217" s="3">
        <f t="shared" ref="J1217" si="5560">E1217/(SUM(N1210:N1216)/7)*100</f>
        <v>0.24512938320634114</v>
      </c>
      <c r="K1217">
        <f t="shared" ref="K1217" si="5561">O1217-O1216</f>
        <v>15</v>
      </c>
      <c r="L1217" s="3">
        <f t="shared" ref="L1217" si="5562">SUM(K1211:K1217)/7</f>
        <v>14.285714285714286</v>
      </c>
      <c r="M1217" s="3">
        <f t="shared" ref="M1217" si="5563">O1217/(B1217/100000)</f>
        <v>120.57303967867786</v>
      </c>
      <c r="N1217">
        <v>745213</v>
      </c>
      <c r="O1217">
        <v>15767</v>
      </c>
    </row>
    <row r="1218" spans="1:15" customFormat="1" x14ac:dyDescent="0.2">
      <c r="A1218" t="s">
        <v>10</v>
      </c>
      <c r="B1218">
        <v>13076721</v>
      </c>
      <c r="C1218" s="1">
        <f t="shared" si="5522"/>
        <v>44479</v>
      </c>
      <c r="D1218">
        <f t="shared" ref="D1218" si="5564">N1218-N1217</f>
        <v>1724</v>
      </c>
      <c r="E1218" s="2">
        <f t="shared" ref="E1218" si="5565">SUM(D1212:D1218)/7</f>
        <v>1846.5714285714287</v>
      </c>
      <c r="F1218" s="2">
        <f t="shared" ref="F1218" si="5566">SUM(D1214:D1218)/5</f>
        <v>2159.8000000000002</v>
      </c>
      <c r="G1218" s="2">
        <f t="shared" ref="G1218" si="5567">N1218/(B1218/100000)</f>
        <v>5711.9594430438638</v>
      </c>
      <c r="H1218">
        <f t="shared" si="5523"/>
        <v>575</v>
      </c>
      <c r="I1218">
        <f t="shared" si="5523"/>
        <v>571</v>
      </c>
      <c r="J1218" s="3">
        <f t="shared" ref="J1218" si="5568">E1218/(SUM(N1211:N1217)/7)*100</f>
        <v>0.24984541708779517</v>
      </c>
      <c r="K1218">
        <f t="shared" ref="K1218" si="5569">O1218-O1217</f>
        <v>3</v>
      </c>
      <c r="L1218" s="3">
        <f t="shared" ref="L1218" si="5570">SUM(K1212:K1218)/7</f>
        <v>13.714285714285714</v>
      </c>
      <c r="M1218" s="3">
        <f t="shared" ref="M1218" si="5571">O1218/(B1218/100000)</f>
        <v>120.59598120966257</v>
      </c>
      <c r="N1218">
        <v>746937</v>
      </c>
      <c r="O1218">
        <v>15770</v>
      </c>
    </row>
    <row r="1219" spans="1:15" customFormat="1" x14ac:dyDescent="0.2">
      <c r="A1219" t="s">
        <v>10</v>
      </c>
      <c r="B1219">
        <v>13076721</v>
      </c>
      <c r="C1219" s="1">
        <f t="shared" si="5522"/>
        <v>44480</v>
      </c>
      <c r="D1219">
        <f t="shared" ref="D1219" si="5572">N1219-N1218</f>
        <v>1097</v>
      </c>
      <c r="E1219" s="2">
        <f t="shared" ref="E1219" si="5573">SUM(D1213:D1219)/7</f>
        <v>1853.2857142857142</v>
      </c>
      <c r="F1219" s="2">
        <f t="shared" ref="F1219" si="5574">SUM(D1215:D1219)/5</f>
        <v>1865.2</v>
      </c>
      <c r="G1219" s="2">
        <f t="shared" ref="G1219" si="5575">N1219/(B1219/100000)</f>
        <v>5720.3483962072751</v>
      </c>
      <c r="H1219">
        <f t="shared" si="5523"/>
        <v>576</v>
      </c>
      <c r="I1219">
        <f t="shared" si="5523"/>
        <v>572</v>
      </c>
      <c r="J1219" s="3">
        <f t="shared" ref="J1219" si="5576">E1219/(SUM(N1212:N1218)/7)*100</f>
        <v>0.25012893989713725</v>
      </c>
      <c r="K1219">
        <f t="shared" ref="K1219" si="5577">O1219-O1218</f>
        <v>2</v>
      </c>
      <c r="L1219" s="3">
        <f t="shared" ref="L1219" si="5578">SUM(K1213:K1219)/7</f>
        <v>13.428571428571429</v>
      </c>
      <c r="M1219" s="3">
        <f t="shared" ref="M1219" si="5579">O1219/(B1219/100000)</f>
        <v>120.61127556365238</v>
      </c>
      <c r="N1219">
        <v>748034</v>
      </c>
      <c r="O1219">
        <v>15772</v>
      </c>
    </row>
    <row r="1220" spans="1:15" customFormat="1" x14ac:dyDescent="0.2">
      <c r="A1220" t="s">
        <v>10</v>
      </c>
      <c r="B1220">
        <v>13076721</v>
      </c>
      <c r="C1220" s="1">
        <f t="shared" si="5522"/>
        <v>44481</v>
      </c>
      <c r="D1220">
        <f t="shared" ref="D1220" si="5580">N1220-N1219</f>
        <v>947</v>
      </c>
      <c r="E1220" s="2">
        <f t="shared" ref="E1220" si="5581">SUM(D1214:D1220)/7</f>
        <v>1834.7142857142858</v>
      </c>
      <c r="F1220" s="2">
        <f t="shared" ref="F1220" si="5582">SUM(D1216:D1220)/5</f>
        <v>1585.4</v>
      </c>
      <c r="G1220" s="2">
        <f t="shared" ref="G1220" si="5583">N1220/(B1220/100000)</f>
        <v>5727.5902728214505</v>
      </c>
      <c r="H1220">
        <f t="shared" si="5523"/>
        <v>577</v>
      </c>
      <c r="I1220">
        <f t="shared" si="5523"/>
        <v>573</v>
      </c>
      <c r="J1220" s="3">
        <f t="shared" ref="J1220" si="5584">E1220/(SUM(N1213:N1219)/7)*100</f>
        <v>0.247004614676263</v>
      </c>
      <c r="K1220">
        <f t="shared" ref="K1220" si="5585">O1220-O1219</f>
        <v>17</v>
      </c>
      <c r="L1220" s="3">
        <f t="shared" ref="L1220" si="5586">SUM(K1214:K1220)/7</f>
        <v>13</v>
      </c>
      <c r="M1220" s="3">
        <f t="shared" ref="M1220" si="5587">O1220/(B1220/100000)</f>
        <v>120.74127757256578</v>
      </c>
      <c r="N1220">
        <v>748981</v>
      </c>
      <c r="O1220">
        <v>15789</v>
      </c>
    </row>
    <row r="1221" spans="1:15" customFormat="1" x14ac:dyDescent="0.2">
      <c r="A1221" t="s">
        <v>10</v>
      </c>
      <c r="B1221">
        <v>13076721</v>
      </c>
      <c r="C1221" s="1">
        <f t="shared" si="5522"/>
        <v>44482</v>
      </c>
      <c r="D1221">
        <f t="shared" ref="D1221" si="5588">N1221-N1220</f>
        <v>2567</v>
      </c>
      <c r="E1221" s="2">
        <f t="shared" ref="E1221" si="5589">SUM(D1215:D1221)/7</f>
        <v>1834.2857142857142</v>
      </c>
      <c r="F1221" s="2">
        <f t="shared" ref="F1221" si="5590">SUM(D1217:D1221)/5</f>
        <v>1626.8</v>
      </c>
      <c r="G1221" s="2">
        <f t="shared" ref="G1221" si="5591">N1221/(B1221/100000)</f>
        <v>5747.220576167374</v>
      </c>
      <c r="H1221">
        <f t="shared" si="5523"/>
        <v>578</v>
      </c>
      <c r="I1221">
        <f t="shared" si="5523"/>
        <v>574</v>
      </c>
      <c r="J1221" s="3">
        <f t="shared" ref="J1221" si="5592">E1221/(SUM(N1214:N1220)/7)*100</f>
        <v>0.24633844946061662</v>
      </c>
      <c r="K1221">
        <f t="shared" ref="K1221" si="5593">O1221-O1220</f>
        <v>20</v>
      </c>
      <c r="L1221" s="3">
        <f t="shared" ref="L1221" si="5594">SUM(K1215:K1221)/7</f>
        <v>13.714285714285714</v>
      </c>
      <c r="M1221" s="3">
        <f t="shared" ref="M1221" si="5595">O1221/(B1221/100000)</f>
        <v>120.8942211124639</v>
      </c>
      <c r="N1221">
        <v>751548</v>
      </c>
      <c r="O1221">
        <v>15809</v>
      </c>
    </row>
    <row r="1222" spans="1:15" customFormat="1" x14ac:dyDescent="0.2">
      <c r="A1222" t="s">
        <v>10</v>
      </c>
      <c r="B1222">
        <v>13076721</v>
      </c>
      <c r="C1222" s="1">
        <f t="shared" si="5522"/>
        <v>44483</v>
      </c>
      <c r="D1222">
        <f t="shared" ref="D1222" si="5596">N1222-N1221</f>
        <v>3029</v>
      </c>
      <c r="E1222" s="2">
        <f t="shared" ref="E1222" si="5597">SUM(D1216:D1222)/7</f>
        <v>1931.8571428571429</v>
      </c>
      <c r="F1222" s="2">
        <f t="shared" ref="F1222" si="5598">SUM(D1218:D1222)/5</f>
        <v>1872.8</v>
      </c>
      <c r="G1222" s="2">
        <f t="shared" ref="G1222" si="5599">N1222/(B1222/100000)</f>
        <v>5770.3838752849433</v>
      </c>
      <c r="H1222">
        <f t="shared" si="5523"/>
        <v>579</v>
      </c>
      <c r="I1222">
        <f t="shared" si="5523"/>
        <v>575</v>
      </c>
      <c r="J1222" s="3">
        <f t="shared" ref="J1222" si="5600">E1222/(SUM(N1215:N1221)/7)*100</f>
        <v>0.25880443184647578</v>
      </c>
      <c r="K1222">
        <f t="shared" ref="K1222" si="5601">O1222-O1221</f>
        <v>15</v>
      </c>
      <c r="L1222" s="3">
        <f t="shared" ref="L1222" si="5602">SUM(K1216:K1222)/7</f>
        <v>12.714285714285714</v>
      </c>
      <c r="M1222" s="3">
        <f t="shared" ref="M1222" si="5603">O1222/(B1222/100000)</f>
        <v>121.00892876738747</v>
      </c>
      <c r="N1222">
        <v>754577</v>
      </c>
      <c r="O1222">
        <v>15824</v>
      </c>
    </row>
    <row r="1223" spans="1:15" customFormat="1" x14ac:dyDescent="0.2">
      <c r="A1223" t="s">
        <v>10</v>
      </c>
      <c r="B1223">
        <v>13076721</v>
      </c>
      <c r="C1223" s="1">
        <f t="shared" si="5522"/>
        <v>44484</v>
      </c>
      <c r="D1223">
        <f t="shared" ref="D1223" si="5604">N1223-N1222</f>
        <v>2656</v>
      </c>
      <c r="E1223" s="2">
        <f t="shared" ref="E1223" si="5605">SUM(D1217:D1223)/7</f>
        <v>1974.1428571428571</v>
      </c>
      <c r="F1223" s="2">
        <f t="shared" ref="F1223" si="5606">SUM(D1219:D1223)/5</f>
        <v>2059.1999999999998</v>
      </c>
      <c r="G1223" s="2">
        <f t="shared" ref="G1223" si="5607">N1223/(B1223/100000)</f>
        <v>5790.6947773834127</v>
      </c>
      <c r="H1223">
        <f t="shared" si="5523"/>
        <v>580</v>
      </c>
      <c r="I1223">
        <f t="shared" si="5523"/>
        <v>576</v>
      </c>
      <c r="J1223" s="3">
        <f t="shared" ref="J1223" si="5608">E1223/(SUM(N1216:N1222)/7)*100</f>
        <v>0.26378661592638181</v>
      </c>
      <c r="K1223">
        <f t="shared" ref="K1223" si="5609">O1223-O1222</f>
        <v>20</v>
      </c>
      <c r="L1223" s="3">
        <f t="shared" ref="L1223" si="5610">SUM(K1217:K1223)/7</f>
        <v>13.142857142857142</v>
      </c>
      <c r="M1223" s="3">
        <f t="shared" ref="M1223" si="5611">O1223/(B1223/100000)</f>
        <v>121.16187230728559</v>
      </c>
      <c r="N1223">
        <v>757233</v>
      </c>
      <c r="O1223">
        <v>15844</v>
      </c>
    </row>
    <row r="1224" spans="1:15" customFormat="1" x14ac:dyDescent="0.2">
      <c r="A1224" t="s">
        <v>10</v>
      </c>
      <c r="B1224">
        <v>13076721</v>
      </c>
      <c r="C1224" s="1">
        <f t="shared" si="5522"/>
        <v>44485</v>
      </c>
      <c r="D1224">
        <f t="shared" ref="D1224:D1225" si="5612">N1224-N1223</f>
        <v>2568</v>
      </c>
      <c r="E1224" s="2">
        <f t="shared" ref="E1224:E1225" si="5613">SUM(D1218:D1224)/7</f>
        <v>2084</v>
      </c>
      <c r="F1224" s="2">
        <f t="shared" ref="F1224:F1225" si="5614">SUM(D1220:D1224)/5</f>
        <v>2353.4</v>
      </c>
      <c r="G1224" s="2">
        <f t="shared" ref="G1224:G1225" si="5615">N1224/(B1224/100000)</f>
        <v>5810.3327279063305</v>
      </c>
      <c r="H1224">
        <f t="shared" si="5523"/>
        <v>581</v>
      </c>
      <c r="I1224">
        <f t="shared" si="5523"/>
        <v>577</v>
      </c>
      <c r="J1224" s="3">
        <f t="shared" ref="J1224:J1225" si="5616">E1224/(SUM(N1217:N1223)/7)*100</f>
        <v>0.27773319602788987</v>
      </c>
      <c r="K1224">
        <f t="shared" ref="K1224:K1225" si="5617">O1224-O1223</f>
        <v>14</v>
      </c>
      <c r="L1224" s="3">
        <f t="shared" ref="L1224:L1225" si="5618">SUM(K1218:K1224)/7</f>
        <v>13</v>
      </c>
      <c r="M1224" s="3">
        <f t="shared" ref="M1224:M1225" si="5619">O1224/(B1224/100000)</f>
        <v>121.26893278521428</v>
      </c>
      <c r="N1224">
        <f>N1225-2228</f>
        <v>759801</v>
      </c>
      <c r="O1224">
        <v>15858</v>
      </c>
    </row>
    <row r="1225" spans="1:15" customFormat="1" x14ac:dyDescent="0.2">
      <c r="A1225" t="s">
        <v>10</v>
      </c>
      <c r="B1225">
        <v>13076721</v>
      </c>
      <c r="C1225" s="1">
        <f t="shared" si="5522"/>
        <v>44486</v>
      </c>
      <c r="D1225">
        <f t="shared" si="5612"/>
        <v>2228</v>
      </c>
      <c r="E1225" s="2">
        <f t="shared" si="5613"/>
        <v>2156</v>
      </c>
      <c r="F1225" s="2">
        <f t="shared" si="5614"/>
        <v>2609.6</v>
      </c>
      <c r="G1225" s="2">
        <f t="shared" si="5615"/>
        <v>5827.3706382509799</v>
      </c>
      <c r="H1225">
        <f t="shared" si="5523"/>
        <v>582</v>
      </c>
      <c r="I1225">
        <f t="shared" si="5523"/>
        <v>578</v>
      </c>
      <c r="J1225" s="3">
        <f t="shared" si="5616"/>
        <v>0.28653278808819488</v>
      </c>
      <c r="K1225">
        <f t="shared" si="5617"/>
        <v>4</v>
      </c>
      <c r="L1225" s="3">
        <f t="shared" si="5618"/>
        <v>13.142857142857142</v>
      </c>
      <c r="M1225" s="3">
        <f t="shared" si="5619"/>
        <v>121.29952149319389</v>
      </c>
      <c r="N1225">
        <v>762029</v>
      </c>
      <c r="O1225">
        <v>15862</v>
      </c>
    </row>
    <row r="1226" spans="1:15" customFormat="1" x14ac:dyDescent="0.2">
      <c r="A1226" t="s">
        <v>10</v>
      </c>
      <c r="B1226">
        <v>13076721</v>
      </c>
      <c r="C1226" s="1">
        <f t="shared" si="5522"/>
        <v>44487</v>
      </c>
      <c r="D1226">
        <f t="shared" ref="D1226" si="5620">N1226-N1225</f>
        <v>1458</v>
      </c>
      <c r="E1226" s="2">
        <f t="shared" ref="E1226" si="5621">SUM(D1220:D1226)/7</f>
        <v>2207.5714285714284</v>
      </c>
      <c r="F1226" s="2">
        <f t="shared" ref="F1226" si="5622">SUM(D1222:D1226)/5</f>
        <v>2387.8000000000002</v>
      </c>
      <c r="G1226" s="2">
        <f t="shared" ref="G1226" si="5623">N1226/(B1226/100000)</f>
        <v>5838.520222309553</v>
      </c>
      <c r="H1226">
        <f t="shared" si="5523"/>
        <v>583</v>
      </c>
      <c r="I1226">
        <f t="shared" si="5523"/>
        <v>579</v>
      </c>
      <c r="J1226" s="3">
        <f t="shared" ref="J1226" si="5624">E1226/(SUM(N1219:N1225)/7)*100</f>
        <v>0.29254839316095954</v>
      </c>
      <c r="K1226">
        <f t="shared" ref="K1226" si="5625">O1226-O1225</f>
        <v>3</v>
      </c>
      <c r="L1226" s="3">
        <f t="shared" ref="L1226" si="5626">SUM(K1220:K1226)/7</f>
        <v>13.285714285714286</v>
      </c>
      <c r="M1226" s="3">
        <f t="shared" ref="M1226" si="5627">O1226/(B1226/100000)</f>
        <v>121.3224630241786</v>
      </c>
      <c r="N1226">
        <v>763487</v>
      </c>
      <c r="O1226">
        <v>15865</v>
      </c>
    </row>
    <row r="1227" spans="1:15" customFormat="1" x14ac:dyDescent="0.2">
      <c r="A1227" t="s">
        <v>10</v>
      </c>
      <c r="B1227">
        <v>13076721</v>
      </c>
      <c r="C1227" s="1">
        <f t="shared" si="5522"/>
        <v>44488</v>
      </c>
      <c r="D1227">
        <f t="shared" ref="D1227" si="5628">N1227-N1226</f>
        <v>1495</v>
      </c>
      <c r="E1227" s="2">
        <f t="shared" ref="E1227" si="5629">SUM(D1221:D1227)/7</f>
        <v>2285.8571428571427</v>
      </c>
      <c r="F1227" s="2">
        <f t="shared" ref="F1227" si="5630">SUM(D1223:D1227)/5</f>
        <v>2081</v>
      </c>
      <c r="G1227" s="2">
        <f t="shared" ref="G1227" si="5631">N1227/(B1227/100000)</f>
        <v>5849.9527519169369</v>
      </c>
      <c r="H1227">
        <f t="shared" si="5523"/>
        <v>584</v>
      </c>
      <c r="I1227">
        <f t="shared" si="5523"/>
        <v>580</v>
      </c>
      <c r="J1227" s="3">
        <f t="shared" ref="J1227" si="5632">E1227/(SUM(N1220:N1226)/7)*100</f>
        <v>0.30203924150605471</v>
      </c>
      <c r="K1227">
        <f t="shared" ref="K1227" si="5633">O1227-O1226</f>
        <v>26</v>
      </c>
      <c r="L1227" s="3">
        <f t="shared" ref="L1227" si="5634">SUM(K1221:K1227)/7</f>
        <v>14.571428571428571</v>
      </c>
      <c r="M1227" s="3">
        <f t="shared" ref="M1227" si="5635">O1227/(B1227/100000)</f>
        <v>121.52128962604615</v>
      </c>
      <c r="N1227">
        <v>764982</v>
      </c>
      <c r="O1227">
        <v>15891</v>
      </c>
    </row>
    <row r="1228" spans="1:15" customFormat="1" x14ac:dyDescent="0.2">
      <c r="A1228" t="s">
        <v>10</v>
      </c>
      <c r="B1228">
        <v>13076721</v>
      </c>
      <c r="C1228" s="1">
        <f t="shared" si="5522"/>
        <v>44489</v>
      </c>
      <c r="D1228">
        <f t="shared" ref="D1228" si="5636">N1228-N1227</f>
        <v>4505</v>
      </c>
      <c r="E1228" s="2">
        <f t="shared" ref="E1228" si="5637">SUM(D1222:D1228)/7</f>
        <v>2562.7142857142858</v>
      </c>
      <c r="F1228" s="2">
        <f t="shared" ref="F1228" si="5638">SUM(D1224:D1228)/5</f>
        <v>2450.8000000000002</v>
      </c>
      <c r="G1228" s="2">
        <f t="shared" ref="G1228" si="5639">N1228/(B1228/100000)</f>
        <v>5884.4032842789866</v>
      </c>
      <c r="H1228">
        <f t="shared" si="5523"/>
        <v>585</v>
      </c>
      <c r="I1228">
        <f t="shared" si="5523"/>
        <v>581</v>
      </c>
      <c r="J1228" s="3">
        <f t="shared" ref="J1228" si="5640">E1228/(SUM(N1221:N1227)/7)*100</f>
        <v>0.33760176842426975</v>
      </c>
      <c r="K1228">
        <f t="shared" ref="K1228" si="5641">O1228-O1227</f>
        <v>20</v>
      </c>
      <c r="L1228" s="3">
        <f t="shared" ref="L1228" si="5642">SUM(K1222:K1228)/7</f>
        <v>14.571428571428571</v>
      </c>
      <c r="M1228" s="3">
        <f t="shared" ref="M1228" si="5643">O1228/(B1228/100000)</f>
        <v>121.67423316594427</v>
      </c>
      <c r="N1228">
        <v>769487</v>
      </c>
      <c r="O1228">
        <v>15911</v>
      </c>
    </row>
    <row r="1229" spans="1:15" customFormat="1" x14ac:dyDescent="0.2">
      <c r="A1229" t="s">
        <v>10</v>
      </c>
      <c r="B1229">
        <v>13076721</v>
      </c>
      <c r="C1229" s="1">
        <f t="shared" si="5522"/>
        <v>44490</v>
      </c>
      <c r="D1229">
        <f t="shared" ref="D1229" si="5644">N1229-N1228</f>
        <v>4536</v>
      </c>
      <c r="E1229" s="2">
        <f t="shared" ref="E1229" si="5645">SUM(D1223:D1229)/7</f>
        <v>2778</v>
      </c>
      <c r="F1229" s="2">
        <f t="shared" ref="F1229" si="5646">SUM(D1225:D1229)/5</f>
        <v>2844.4</v>
      </c>
      <c r="G1229" s="2">
        <f t="shared" ref="G1229" si="5647">N1229/(B1229/100000)</f>
        <v>5919.0908791278789</v>
      </c>
      <c r="H1229">
        <f t="shared" si="5523"/>
        <v>586</v>
      </c>
      <c r="I1229">
        <f t="shared" si="5523"/>
        <v>582</v>
      </c>
      <c r="J1229" s="3">
        <f t="shared" ref="J1229" si="5648">E1229/(SUM(N1222:N1228)/7)*100</f>
        <v>0.36473131122463137</v>
      </c>
      <c r="K1229">
        <f t="shared" ref="K1229" si="5649">O1229-O1228</f>
        <v>12</v>
      </c>
      <c r="L1229" s="3">
        <f t="shared" ref="L1229" si="5650">SUM(K1223:K1229)/7</f>
        <v>14.142857142857142</v>
      </c>
      <c r="M1229" s="3">
        <f t="shared" ref="M1229" si="5651">O1229/(B1229/100000)</f>
        <v>121.76599928988314</v>
      </c>
      <c r="N1229">
        <v>774023</v>
      </c>
      <c r="O1229">
        <v>15923</v>
      </c>
    </row>
    <row r="1230" spans="1:15" customFormat="1" x14ac:dyDescent="0.2">
      <c r="A1230" t="s">
        <v>10</v>
      </c>
      <c r="B1230">
        <v>13076721</v>
      </c>
      <c r="C1230" s="1">
        <f t="shared" si="5522"/>
        <v>44491</v>
      </c>
      <c r="D1230">
        <f t="shared" ref="D1230" si="5652">N1230-N1229</f>
        <v>4461</v>
      </c>
      <c r="E1230" s="2">
        <f t="shared" ref="E1230" si="5653">SUM(D1224:D1230)/7</f>
        <v>3035.8571428571427</v>
      </c>
      <c r="F1230" s="2">
        <f t="shared" ref="F1230" si="5654">SUM(D1226:D1230)/5</f>
        <v>3291</v>
      </c>
      <c r="G1230" s="2">
        <f t="shared" ref="G1230" si="5655">N1230/(B1230/100000)</f>
        <v>5953.2049357021533</v>
      </c>
      <c r="H1230">
        <f t="shared" si="5523"/>
        <v>587</v>
      </c>
      <c r="I1230">
        <f t="shared" si="5523"/>
        <v>583</v>
      </c>
      <c r="J1230" s="3">
        <f t="shared" ref="J1230" si="5656">E1230/(SUM(N1223:N1229)/7)*100</f>
        <v>0.39713760422736355</v>
      </c>
      <c r="K1230">
        <f t="shared" ref="K1230" si="5657">O1230-O1229</f>
        <v>20</v>
      </c>
      <c r="L1230" s="3">
        <f t="shared" ref="L1230" si="5658">SUM(K1224:K1230)/7</f>
        <v>14.142857142857142</v>
      </c>
      <c r="M1230" s="3">
        <f t="shared" ref="M1230" si="5659">O1230/(B1230/100000)</f>
        <v>121.91894282978126</v>
      </c>
      <c r="N1230">
        <v>778484</v>
      </c>
      <c r="O1230">
        <v>15943</v>
      </c>
    </row>
    <row r="1231" spans="1:15" customFormat="1" x14ac:dyDescent="0.2">
      <c r="A1231" t="s">
        <v>10</v>
      </c>
      <c r="B1231">
        <v>13076721</v>
      </c>
      <c r="C1231" s="1">
        <f t="shared" si="5522"/>
        <v>44492</v>
      </c>
      <c r="D1231">
        <f t="shared" ref="D1231" si="5660">N1231-N1230</f>
        <v>4070</v>
      </c>
      <c r="E1231" s="2">
        <f t="shared" ref="E1231" si="5661">SUM(D1225:D1231)/7</f>
        <v>3250.4285714285716</v>
      </c>
      <c r="F1231" s="2">
        <f t="shared" ref="F1231" si="5662">SUM(D1227:D1231)/5</f>
        <v>3813.4</v>
      </c>
      <c r="G1231" s="2">
        <f t="shared" ref="G1231" si="5663">N1231/(B1231/100000)</f>
        <v>5984.3289460714195</v>
      </c>
      <c r="H1231">
        <f t="shared" si="5523"/>
        <v>588</v>
      </c>
      <c r="I1231">
        <f t="shared" si="5523"/>
        <v>584</v>
      </c>
      <c r="J1231" s="3">
        <f t="shared" ref="J1231" si="5664">E1231/(SUM(N1224:N1230)/7)*100</f>
        <v>0.42352492687945359</v>
      </c>
      <c r="K1231">
        <f t="shared" ref="K1231" si="5665">O1231-O1230</f>
        <v>11</v>
      </c>
      <c r="L1231" s="3">
        <f t="shared" ref="L1231" si="5666">SUM(K1225:K1231)/7</f>
        <v>13.714285714285714</v>
      </c>
      <c r="M1231" s="3">
        <f t="shared" ref="M1231" si="5667">O1231/(B1231/100000)</f>
        <v>122.00306177672522</v>
      </c>
      <c r="N1231">
        <v>782554</v>
      </c>
      <c r="O1231">
        <v>15954</v>
      </c>
    </row>
    <row r="1232" spans="1:15" customFormat="1" x14ac:dyDescent="0.2">
      <c r="A1232" t="s">
        <v>10</v>
      </c>
      <c r="B1232">
        <v>13076721</v>
      </c>
      <c r="C1232" s="1">
        <f t="shared" si="5522"/>
        <v>44493</v>
      </c>
      <c r="D1232">
        <f t="shared" ref="D1232" si="5668">N1232-N1231</f>
        <v>3450</v>
      </c>
      <c r="E1232" s="2">
        <f t="shared" ref="E1232" si="5669">SUM(D1226:D1232)/7</f>
        <v>3425</v>
      </c>
      <c r="F1232" s="2">
        <f t="shared" ref="F1232" si="5670">SUM(D1228:D1232)/5</f>
        <v>4204.3999999999996</v>
      </c>
      <c r="G1232" s="2">
        <f t="shared" ref="G1232" si="5671">N1232/(B1232/100000)</f>
        <v>6010.7117067038444</v>
      </c>
      <c r="H1232">
        <f t="shared" si="5523"/>
        <v>589</v>
      </c>
      <c r="I1232">
        <f t="shared" si="5523"/>
        <v>585</v>
      </c>
      <c r="J1232" s="3">
        <f t="shared" ref="J1232" si="5672">E1232/(SUM(N1225:N1231)/7)*100</f>
        <v>0.44438916739542161</v>
      </c>
      <c r="K1232">
        <f t="shared" ref="K1232" si="5673">O1232-O1231</f>
        <v>2</v>
      </c>
      <c r="L1232" s="3">
        <f t="shared" ref="L1232" si="5674">SUM(K1226:K1232)/7</f>
        <v>13.428571428571429</v>
      </c>
      <c r="M1232" s="3">
        <f t="shared" ref="M1232" si="5675">O1232/(B1232/100000)</f>
        <v>122.01835613071502</v>
      </c>
      <c r="N1232">
        <v>786004</v>
      </c>
      <c r="O1232">
        <v>15956</v>
      </c>
    </row>
    <row r="1233" spans="1:15" customFormat="1" x14ac:dyDescent="0.2">
      <c r="A1233" t="s">
        <v>10</v>
      </c>
      <c r="B1233">
        <v>13076721</v>
      </c>
      <c r="C1233" s="1">
        <f t="shared" si="5522"/>
        <v>44494</v>
      </c>
      <c r="D1233">
        <f t="shared" ref="D1233" si="5676">N1233-N1232</f>
        <v>2100</v>
      </c>
      <c r="E1233" s="2">
        <f t="shared" ref="E1233" si="5677">SUM(D1227:D1233)/7</f>
        <v>3516.7142857142858</v>
      </c>
      <c r="F1233" s="2">
        <f t="shared" ref="F1233" si="5678">SUM(D1229:D1233)/5</f>
        <v>3723.4</v>
      </c>
      <c r="G1233" s="2">
        <f t="shared" ref="G1233" si="5679">N1233/(B1233/100000)</f>
        <v>6026.7707783931455</v>
      </c>
      <c r="H1233">
        <f t="shared" si="5523"/>
        <v>590</v>
      </c>
      <c r="I1233">
        <f t="shared" si="5523"/>
        <v>586</v>
      </c>
      <c r="J1233" s="3">
        <f t="shared" ref="J1233" si="5680">E1233/(SUM(N1226:N1232)/7)*100</f>
        <v>0.45427024549268219</v>
      </c>
      <c r="K1233">
        <f t="shared" ref="K1233" si="5681">O1233-O1232</f>
        <v>1</v>
      </c>
      <c r="L1233" s="3">
        <f t="shared" ref="L1233" si="5682">SUM(K1227:K1233)/7</f>
        <v>13.142857142857142</v>
      </c>
      <c r="M1233" s="3">
        <f t="shared" ref="M1233" si="5683">O1233/(B1233/100000)</f>
        <v>122.02600330770993</v>
      </c>
      <c r="N1233">
        <v>788104</v>
      </c>
      <c r="O1233">
        <v>15957</v>
      </c>
    </row>
    <row r="1234" spans="1:15" customFormat="1" x14ac:dyDescent="0.2">
      <c r="A1234" t="s">
        <v>10</v>
      </c>
      <c r="B1234">
        <v>13076721</v>
      </c>
      <c r="C1234" s="1">
        <f t="shared" si="5522"/>
        <v>44495</v>
      </c>
      <c r="D1234">
        <f t="shared" ref="D1234" si="5684">N1234-N1233</f>
        <v>2572</v>
      </c>
      <c r="E1234" s="2">
        <f t="shared" ref="E1234" si="5685">SUM(D1228:D1234)/7</f>
        <v>3670.5714285714284</v>
      </c>
      <c r="F1234" s="2">
        <f t="shared" ref="F1234" si="5686">SUM(D1230:D1234)/5</f>
        <v>3330.6</v>
      </c>
      <c r="G1234" s="2">
        <f t="shared" ref="G1234" si="5687">N1234/(B1234/100000)</f>
        <v>6046.4393176240428</v>
      </c>
      <c r="H1234">
        <f t="shared" si="5523"/>
        <v>591</v>
      </c>
      <c r="I1234">
        <f t="shared" si="5523"/>
        <v>587</v>
      </c>
      <c r="J1234" s="3">
        <f t="shared" ref="J1234" si="5688">E1234/(SUM(N1227:N1233)/7)*100</f>
        <v>0.47200052611874627</v>
      </c>
      <c r="K1234">
        <f t="shared" ref="K1234" si="5689">O1234-O1233</f>
        <v>31</v>
      </c>
      <c r="L1234" s="3">
        <f t="shared" ref="L1234" si="5690">SUM(K1228:K1234)/7</f>
        <v>13.857142857142858</v>
      </c>
      <c r="M1234" s="3">
        <f t="shared" ref="M1234" si="5691">O1234/(B1234/100000)</f>
        <v>122.26306579455201</v>
      </c>
      <c r="N1234">
        <f>N1235-5660</f>
        <v>790676</v>
      </c>
      <c r="O1234">
        <f>O1235-16</f>
        <v>15988</v>
      </c>
    </row>
    <row r="1235" spans="1:15" customFormat="1" x14ac:dyDescent="0.2">
      <c r="A1235" t="s">
        <v>10</v>
      </c>
      <c r="B1235">
        <v>13076721</v>
      </c>
      <c r="C1235" s="1">
        <f t="shared" si="5522"/>
        <v>44496</v>
      </c>
      <c r="D1235">
        <f t="shared" ref="D1235" si="5692">N1235-N1234</f>
        <v>5660</v>
      </c>
      <c r="E1235" s="2">
        <f t="shared" ref="E1235" si="5693">SUM(D1229:D1235)/7</f>
        <v>3835.5714285714284</v>
      </c>
      <c r="F1235" s="2">
        <f t="shared" ref="F1235" si="5694">SUM(D1231:D1235)/5</f>
        <v>3570.4</v>
      </c>
      <c r="G1235" s="2">
        <f t="shared" ref="G1235" si="5695">N1235/(B1235/100000)</f>
        <v>6089.7223394152097</v>
      </c>
      <c r="H1235">
        <f t="shared" si="5523"/>
        <v>592</v>
      </c>
      <c r="I1235">
        <f t="shared" si="5523"/>
        <v>588</v>
      </c>
      <c r="J1235" s="3">
        <f t="shared" ref="J1235" si="5696">E1235/(SUM(N1228:N1234)/7)*100</f>
        <v>0.49090089978081419</v>
      </c>
      <c r="K1235">
        <f t="shared" ref="K1235" si="5697">O1235-O1234</f>
        <v>16</v>
      </c>
      <c r="L1235" s="3">
        <f t="shared" ref="L1235" si="5698">SUM(K1229:K1235)/7</f>
        <v>13.285714285714286</v>
      </c>
      <c r="M1235" s="3">
        <f t="shared" ref="M1235" si="5699">O1235/(B1235/100000)</f>
        <v>122.38542062647051</v>
      </c>
      <c r="N1235">
        <v>796336</v>
      </c>
      <c r="O1235">
        <v>16004</v>
      </c>
    </row>
    <row r="1236" spans="1:15" customFormat="1" x14ac:dyDescent="0.2">
      <c r="A1236" t="s">
        <v>10</v>
      </c>
      <c r="B1236">
        <v>13076721</v>
      </c>
      <c r="C1236" s="1">
        <f t="shared" si="5522"/>
        <v>44497</v>
      </c>
      <c r="D1236">
        <f t="shared" ref="D1236" si="5700">N1236-N1235</f>
        <v>6981</v>
      </c>
      <c r="E1236" s="2">
        <f t="shared" ref="E1236" si="5701">SUM(D1230:D1236)/7</f>
        <v>4184.8571428571431</v>
      </c>
      <c r="F1236" s="2">
        <f t="shared" ref="F1236" si="5702">SUM(D1232:D1236)/5</f>
        <v>4152.6000000000004</v>
      </c>
      <c r="G1236" s="2">
        <f t="shared" ref="G1236" si="5703">N1236/(B1236/100000)</f>
        <v>6143.1072820166455</v>
      </c>
      <c r="H1236">
        <f t="shared" si="5523"/>
        <v>593</v>
      </c>
      <c r="I1236">
        <f t="shared" si="5523"/>
        <v>589</v>
      </c>
      <c r="J1236" s="3">
        <f t="shared" ref="J1236" si="5704">E1236/(SUM(N1229:N1235)/7)*100</f>
        <v>0.53298826949112488</v>
      </c>
      <c r="K1236">
        <f t="shared" ref="K1236" si="5705">O1236-O1235</f>
        <v>22</v>
      </c>
      <c r="L1236" s="3">
        <f t="shared" ref="L1236" si="5706">SUM(K1230:K1236)/7</f>
        <v>14.714285714285714</v>
      </c>
      <c r="M1236" s="3">
        <f t="shared" ref="M1236" si="5707">O1236/(B1236/100000)</f>
        <v>122.55365852035843</v>
      </c>
      <c r="N1236">
        <v>803317</v>
      </c>
      <c r="O1236">
        <v>16026</v>
      </c>
    </row>
    <row r="1237" spans="1:15" customFormat="1" x14ac:dyDescent="0.2">
      <c r="A1237" t="s">
        <v>10</v>
      </c>
      <c r="B1237">
        <v>13076721</v>
      </c>
      <c r="C1237" s="1">
        <f t="shared" si="5522"/>
        <v>44498</v>
      </c>
      <c r="D1237">
        <f t="shared" ref="D1237:D1238" si="5708">N1237-N1236</f>
        <v>6371</v>
      </c>
      <c r="E1237" s="2">
        <f t="shared" ref="E1237:E1238" si="5709">SUM(D1231:D1237)/7</f>
        <v>4457.7142857142853</v>
      </c>
      <c r="F1237" s="2">
        <f t="shared" ref="F1237:F1238" si="5710">SUM(D1233:D1237)/5</f>
        <v>4736.8</v>
      </c>
      <c r="G1237" s="2">
        <f t="shared" ref="G1237:G1238" si="5711">N1237/(B1237/100000)</f>
        <v>6191.8274466511903</v>
      </c>
      <c r="H1237">
        <f t="shared" si="5523"/>
        <v>594</v>
      </c>
      <c r="I1237">
        <f t="shared" si="5523"/>
        <v>590</v>
      </c>
      <c r="J1237" s="3">
        <f t="shared" ref="J1237:J1238" si="5712">E1237/(SUM(N1230:N1236)/7)*100</f>
        <v>0.5647297291183111</v>
      </c>
      <c r="K1237">
        <f t="shared" ref="K1237:K1238" si="5713">O1237-O1236</f>
        <v>26</v>
      </c>
      <c r="L1237" s="3">
        <f t="shared" ref="L1237:L1238" si="5714">SUM(K1231:K1237)/7</f>
        <v>15.571428571428571</v>
      </c>
      <c r="M1237" s="3">
        <f t="shared" ref="M1237:M1238" si="5715">O1237/(B1237/100000)</f>
        <v>122.75248512222598</v>
      </c>
      <c r="N1237">
        <v>809688</v>
      </c>
      <c r="O1237">
        <v>16052</v>
      </c>
    </row>
    <row r="1238" spans="1:15" customFormat="1" x14ac:dyDescent="0.2">
      <c r="A1238" t="s">
        <v>10</v>
      </c>
      <c r="B1238">
        <v>13076721</v>
      </c>
      <c r="C1238" s="1">
        <f t="shared" si="5522"/>
        <v>44499</v>
      </c>
      <c r="D1238">
        <f t="shared" si="5708"/>
        <v>5497</v>
      </c>
      <c r="E1238" s="2">
        <f t="shared" si="5709"/>
        <v>4661.5714285714284</v>
      </c>
      <c r="F1238" s="2">
        <f t="shared" si="5710"/>
        <v>5416.2</v>
      </c>
      <c r="G1238" s="2">
        <f t="shared" si="5711"/>
        <v>6233.8639785921869</v>
      </c>
      <c r="H1238">
        <f t="shared" si="5523"/>
        <v>595</v>
      </c>
      <c r="I1238">
        <f t="shared" si="5523"/>
        <v>591</v>
      </c>
      <c r="J1238" s="3">
        <f t="shared" si="5712"/>
        <v>0.58723924847917253</v>
      </c>
      <c r="K1238">
        <f t="shared" si="5713"/>
        <v>14</v>
      </c>
      <c r="L1238" s="3">
        <f t="shared" si="5714"/>
        <v>16</v>
      </c>
      <c r="M1238" s="3">
        <f t="shared" si="5715"/>
        <v>122.85954560015465</v>
      </c>
      <c r="N1238">
        <v>815185</v>
      </c>
      <c r="O1238">
        <v>16066</v>
      </c>
    </row>
    <row r="1239" spans="1:15" customFormat="1" x14ac:dyDescent="0.2">
      <c r="A1239" t="s">
        <v>10</v>
      </c>
      <c r="B1239">
        <v>13076721</v>
      </c>
      <c r="C1239" s="1">
        <f t="shared" si="5522"/>
        <v>44500</v>
      </c>
      <c r="D1239">
        <f t="shared" ref="D1239" si="5716">N1239-N1238</f>
        <v>4497</v>
      </c>
      <c r="E1239" s="2">
        <f t="shared" ref="E1239" si="5717">SUM(D1233:D1239)/7</f>
        <v>4811.1428571428569</v>
      </c>
      <c r="F1239" s="2">
        <f t="shared" ref="F1239" si="5718">SUM(D1235:D1239)/5</f>
        <v>5801.2</v>
      </c>
      <c r="G1239" s="2">
        <f t="shared" ref="G1239" si="5719">N1239/(B1239/100000)</f>
        <v>6268.2533335382777</v>
      </c>
      <c r="H1239">
        <f t="shared" si="5523"/>
        <v>596</v>
      </c>
      <c r="I1239">
        <f t="shared" si="5523"/>
        <v>592</v>
      </c>
      <c r="J1239" s="3">
        <f t="shared" ref="J1239" si="5720">E1239/(SUM(N1232:N1238)/7)*100</f>
        <v>0.60254306882244857</v>
      </c>
      <c r="K1239">
        <f t="shared" ref="K1239" si="5721">O1239-O1238</f>
        <v>7</v>
      </c>
      <c r="L1239" s="3">
        <f t="shared" ref="L1239" si="5722">SUM(K1233:K1239)/7</f>
        <v>16.714285714285715</v>
      </c>
      <c r="M1239" s="3">
        <f t="shared" ref="M1239" si="5723">O1239/(B1239/100000)</f>
        <v>122.91307583911899</v>
      </c>
      <c r="N1239">
        <v>819682</v>
      </c>
      <c r="O1239">
        <v>16073</v>
      </c>
    </row>
    <row r="1240" spans="1:15" customFormat="1" x14ac:dyDescent="0.2">
      <c r="A1240" t="s">
        <v>10</v>
      </c>
      <c r="B1240">
        <v>13076721</v>
      </c>
      <c r="C1240" s="1">
        <f t="shared" si="5522"/>
        <v>44501</v>
      </c>
      <c r="D1240">
        <f t="shared" ref="D1240" si="5724">N1240-N1239</f>
        <v>3864</v>
      </c>
      <c r="E1240" s="2">
        <f t="shared" ref="E1240" si="5725">SUM(D1234:D1240)/7</f>
        <v>5063.1428571428569</v>
      </c>
      <c r="F1240" s="2">
        <f t="shared" ref="F1240" si="5726">SUM(D1236:D1240)/5</f>
        <v>5442</v>
      </c>
      <c r="G1240" s="2">
        <f t="shared" ref="G1240" si="5727">N1240/(B1240/100000)</f>
        <v>6297.8020254465928</v>
      </c>
      <c r="H1240">
        <f t="shared" si="5523"/>
        <v>597</v>
      </c>
      <c r="I1240">
        <f t="shared" si="5523"/>
        <v>593</v>
      </c>
      <c r="J1240" s="3">
        <f t="shared" ref="J1240" si="5728">E1240/(SUM(N1233:N1239)/7)*100</f>
        <v>0.63030545325723619</v>
      </c>
      <c r="K1240">
        <f t="shared" ref="K1240" si="5729">O1240-O1239</f>
        <v>6</v>
      </c>
      <c r="L1240" s="3">
        <f t="shared" ref="L1240" si="5730">SUM(K1234:K1240)/7</f>
        <v>17.428571428571427</v>
      </c>
      <c r="M1240" s="3">
        <f t="shared" ref="M1240" si="5731">O1240/(B1240/100000)</f>
        <v>122.95895890108842</v>
      </c>
      <c r="N1240">
        <v>823546</v>
      </c>
      <c r="O1240">
        <v>16079</v>
      </c>
    </row>
    <row r="1241" spans="1:15" customFormat="1" x14ac:dyDescent="0.2">
      <c r="A1241" t="s">
        <v>10</v>
      </c>
      <c r="B1241">
        <v>13076721</v>
      </c>
      <c r="C1241" s="1">
        <f t="shared" si="5522"/>
        <v>44502</v>
      </c>
      <c r="D1241">
        <f t="shared" ref="D1241" si="5732">N1241-N1240</f>
        <v>2025</v>
      </c>
      <c r="E1241" s="2">
        <f t="shared" ref="E1241" si="5733">SUM(D1235:D1241)/7</f>
        <v>4985</v>
      </c>
      <c r="F1241" s="2">
        <f t="shared" ref="F1241" si="5734">SUM(D1237:D1241)/5</f>
        <v>4450.8</v>
      </c>
      <c r="G1241" s="2">
        <f t="shared" ref="G1241" si="5735">N1241/(B1241/100000)</f>
        <v>6313.2875588612769</v>
      </c>
      <c r="H1241">
        <f t="shared" si="5523"/>
        <v>598</v>
      </c>
      <c r="I1241">
        <f t="shared" si="5523"/>
        <v>594</v>
      </c>
      <c r="J1241" s="3">
        <f t="shared" ref="J1241" si="5736">E1241/(SUM(N1234:N1240)/7)*100</f>
        <v>0.61669049542010779</v>
      </c>
      <c r="K1241">
        <f t="shared" ref="K1241" si="5737">O1241-O1240</f>
        <v>7</v>
      </c>
      <c r="L1241" s="3">
        <f t="shared" ref="L1241" si="5738">SUM(K1235:K1241)/7</f>
        <v>14</v>
      </c>
      <c r="M1241" s="3">
        <f t="shared" ref="M1241" si="5739">O1241/(B1241/100000)</f>
        <v>123.01248914005276</v>
      </c>
      <c r="N1241">
        <v>825571</v>
      </c>
      <c r="O1241">
        <v>16086</v>
      </c>
    </row>
    <row r="1242" spans="1:15" customFormat="1" x14ac:dyDescent="0.2">
      <c r="A1242" t="s">
        <v>10</v>
      </c>
      <c r="B1242">
        <v>13076721</v>
      </c>
      <c r="C1242" s="1">
        <f t="shared" si="5522"/>
        <v>44503</v>
      </c>
      <c r="D1242">
        <f t="shared" ref="D1242" si="5740">N1242-N1241</f>
        <v>3962</v>
      </c>
      <c r="E1242" s="2">
        <f t="shared" ref="E1242" si="5741">SUM(D1236:D1242)/7</f>
        <v>4742.4285714285716</v>
      </c>
      <c r="F1242" s="2">
        <f t="shared" ref="F1242" si="5742">SUM(D1238:D1242)/5</f>
        <v>3969</v>
      </c>
      <c r="G1242" s="2">
        <f t="shared" ref="G1242" si="5743">N1242/(B1242/100000)</f>
        <v>6343.5856741150928</v>
      </c>
      <c r="H1242">
        <f t="shared" si="5523"/>
        <v>599</v>
      </c>
      <c r="I1242">
        <f t="shared" si="5523"/>
        <v>595</v>
      </c>
      <c r="J1242" s="3">
        <f t="shared" ref="J1242" si="5744">E1242/(SUM(N1235:N1241)/7)*100</f>
        <v>0.58308633355727979</v>
      </c>
      <c r="K1242">
        <f t="shared" ref="K1242" si="5745">O1242-O1241</f>
        <v>46</v>
      </c>
      <c r="L1242" s="3">
        <f t="shared" ref="L1242" si="5746">SUM(K1236:K1242)/7</f>
        <v>18.285714285714285</v>
      </c>
      <c r="M1242" s="3">
        <f t="shared" ref="M1242" si="5747">O1242/(B1242/100000)</f>
        <v>123.36425928181842</v>
      </c>
      <c r="N1242">
        <v>829533</v>
      </c>
      <c r="O1242">
        <v>16132</v>
      </c>
    </row>
    <row r="1243" spans="1:15" customFormat="1" x14ac:dyDescent="0.2">
      <c r="A1243" t="s">
        <v>10</v>
      </c>
      <c r="B1243">
        <v>13076721</v>
      </c>
      <c r="C1243" s="1">
        <f t="shared" si="5522"/>
        <v>44504</v>
      </c>
      <c r="D1243">
        <f t="shared" ref="D1243" si="5748">N1243-N1242</f>
        <v>7735</v>
      </c>
      <c r="E1243" s="2">
        <f t="shared" ref="E1243" si="5749">SUM(D1237:D1243)/7</f>
        <v>4850.1428571428569</v>
      </c>
      <c r="F1243" s="2">
        <f t="shared" ref="F1243" si="5750">SUM(D1239:D1243)/5</f>
        <v>4416.6000000000004</v>
      </c>
      <c r="G1243" s="2">
        <f t="shared" ref="G1243" si="5751">N1243/(B1243/100000)</f>
        <v>6402.7365881706883</v>
      </c>
      <c r="H1243">
        <f t="shared" si="5523"/>
        <v>600</v>
      </c>
      <c r="I1243">
        <f t="shared" si="5523"/>
        <v>596</v>
      </c>
      <c r="J1243" s="3">
        <f t="shared" ref="J1243" si="5752">E1243/(SUM(N1236:N1242)/7)*100</f>
        <v>0.59287295150529407</v>
      </c>
      <c r="K1243">
        <f t="shared" ref="K1243" si="5753">O1243-O1242</f>
        <v>38</v>
      </c>
      <c r="L1243" s="3">
        <f t="shared" ref="L1243" si="5754">SUM(K1237:K1243)/7</f>
        <v>20.571428571428573</v>
      </c>
      <c r="M1243" s="3">
        <f t="shared" ref="M1243" si="5755">O1243/(B1243/100000)</f>
        <v>123.65485200762484</v>
      </c>
      <c r="N1243">
        <v>837268</v>
      </c>
      <c r="O1243">
        <v>16170</v>
      </c>
    </row>
    <row r="1244" spans="1:15" customFormat="1" x14ac:dyDescent="0.2">
      <c r="A1244" t="s">
        <v>10</v>
      </c>
      <c r="B1244">
        <v>13076721</v>
      </c>
      <c r="C1244" s="1">
        <f t="shared" si="5522"/>
        <v>44505</v>
      </c>
      <c r="D1244">
        <f t="shared" ref="D1244" si="5756">N1244-N1243</f>
        <v>9491</v>
      </c>
      <c r="E1244" s="2">
        <f t="shared" ref="E1244" si="5757">SUM(D1238:D1244)/7</f>
        <v>5295.8571428571431</v>
      </c>
      <c r="F1244" s="2">
        <f t="shared" ref="F1244" si="5758">SUM(D1240:D1244)/5</f>
        <v>5415.4</v>
      </c>
      <c r="G1244" s="2">
        <f t="shared" ref="G1244" si="5759">N1244/(B1244/100000)</f>
        <v>6475.3159450293388</v>
      </c>
      <c r="H1244">
        <f t="shared" si="5523"/>
        <v>601</v>
      </c>
      <c r="I1244">
        <f t="shared" si="5523"/>
        <v>597</v>
      </c>
      <c r="J1244" s="3">
        <f t="shared" ref="J1244" si="5760">E1244/(SUM(N1237:N1243)/7)*100</f>
        <v>0.64354090367231997</v>
      </c>
      <c r="K1244">
        <f t="shared" ref="K1244" si="5761">O1244-O1243</f>
        <v>39</v>
      </c>
      <c r="L1244" s="3">
        <f t="shared" ref="L1244" si="5762">SUM(K1238:K1244)/7</f>
        <v>22.428571428571427</v>
      </c>
      <c r="M1244" s="3">
        <f t="shared" ref="M1244" si="5763">O1244/(B1244/100000)</f>
        <v>123.95309191042617</v>
      </c>
      <c r="N1244">
        <v>846759</v>
      </c>
      <c r="O1244">
        <v>16209</v>
      </c>
    </row>
    <row r="1245" spans="1:15" customFormat="1" x14ac:dyDescent="0.2">
      <c r="A1245" t="s">
        <v>10</v>
      </c>
      <c r="B1245">
        <v>13076721</v>
      </c>
      <c r="C1245" s="1">
        <f t="shared" si="5522"/>
        <v>44506</v>
      </c>
      <c r="D1245">
        <f t="shared" ref="D1245" si="5764">N1245-N1244</f>
        <v>9411</v>
      </c>
      <c r="E1245" s="2">
        <f t="shared" ref="E1245" si="5765">SUM(D1239:D1245)/7</f>
        <v>5855</v>
      </c>
      <c r="F1245" s="2">
        <f t="shared" ref="F1245" si="5766">SUM(D1241:D1245)/5</f>
        <v>6524.8</v>
      </c>
      <c r="G1245" s="2">
        <f t="shared" ref="G1245" si="5767">N1245/(B1245/100000)</f>
        <v>6547.2835277283957</v>
      </c>
      <c r="H1245">
        <f t="shared" si="5523"/>
        <v>602</v>
      </c>
      <c r="I1245">
        <f t="shared" si="5523"/>
        <v>598</v>
      </c>
      <c r="J1245" s="3">
        <f t="shared" ref="J1245" si="5768">E1245/(SUM(N1238:N1244)/7)*100</f>
        <v>0.70693728240786091</v>
      </c>
      <c r="K1245">
        <f t="shared" ref="K1245" si="5769">O1245-O1244</f>
        <v>32</v>
      </c>
      <c r="L1245" s="3">
        <f t="shared" ref="L1245" si="5770">SUM(K1239:K1245)/7</f>
        <v>25</v>
      </c>
      <c r="M1245" s="3">
        <f t="shared" ref="M1245" si="5771">O1245/(B1245/100000)</f>
        <v>124.19780157426314</v>
      </c>
      <c r="N1245">
        <v>856170</v>
      </c>
      <c r="O1245">
        <v>16241</v>
      </c>
    </row>
    <row r="1246" spans="1:15" customFormat="1" x14ac:dyDescent="0.2">
      <c r="A1246" t="s">
        <v>10</v>
      </c>
      <c r="B1246">
        <v>13076721</v>
      </c>
      <c r="C1246" s="1">
        <f t="shared" si="5522"/>
        <v>44507</v>
      </c>
      <c r="D1246">
        <f t="shared" ref="D1246" si="5772">N1246-N1245</f>
        <v>6073</v>
      </c>
      <c r="E1246" s="2">
        <f t="shared" ref="E1246" si="5773">SUM(D1240:D1246)/7</f>
        <v>6080.1428571428569</v>
      </c>
      <c r="F1246" s="2">
        <f t="shared" ref="F1246" si="5774">SUM(D1242:D1246)/5</f>
        <v>7334.4</v>
      </c>
      <c r="G1246" s="2">
        <f t="shared" ref="G1246" si="5775">N1246/(B1246/100000)</f>
        <v>6593.7248336184584</v>
      </c>
      <c r="H1246">
        <f t="shared" si="5523"/>
        <v>603</v>
      </c>
      <c r="I1246">
        <f t="shared" si="5523"/>
        <v>599</v>
      </c>
      <c r="J1246" s="3">
        <f t="shared" ref="J1246" si="5776">E1246/(SUM(N1239:N1245)/7)*100</f>
        <v>0.72896786159664528</v>
      </c>
      <c r="K1246">
        <f t="shared" ref="K1246" si="5777">O1246-O1245</f>
        <v>11</v>
      </c>
      <c r="L1246" s="3">
        <f t="shared" ref="L1246" si="5778">SUM(K1240:K1246)/7</f>
        <v>25.571428571428573</v>
      </c>
      <c r="M1246" s="3">
        <f t="shared" ref="M1246" si="5779">O1246/(B1246/100000)</f>
        <v>124.28192052120711</v>
      </c>
      <c r="N1246">
        <v>862243</v>
      </c>
      <c r="O1246">
        <v>16252</v>
      </c>
    </row>
    <row r="1247" spans="1:15" customFormat="1" x14ac:dyDescent="0.2">
      <c r="A1247" t="s">
        <v>10</v>
      </c>
      <c r="B1247">
        <v>13076721</v>
      </c>
      <c r="C1247" s="1">
        <f t="shared" si="5522"/>
        <v>44508</v>
      </c>
      <c r="D1247">
        <f t="shared" ref="D1247:D1248" si="5780">N1247-N1246</f>
        <v>6099</v>
      </c>
      <c r="E1247" s="2">
        <f t="shared" ref="E1247:E1248" si="5781">SUM(D1241:D1247)/7</f>
        <v>6399.4285714285716</v>
      </c>
      <c r="F1247" s="2">
        <f t="shared" ref="F1247:F1248" si="5782">SUM(D1243:D1247)/5</f>
        <v>7761.8</v>
      </c>
      <c r="G1247" s="2">
        <f t="shared" ref="G1247:G1248" si="5783">N1247/(B1247/100000)</f>
        <v>6640.3649661103882</v>
      </c>
      <c r="H1247">
        <f t="shared" si="5523"/>
        <v>604</v>
      </c>
      <c r="I1247">
        <f t="shared" si="5523"/>
        <v>600</v>
      </c>
      <c r="J1247" s="3">
        <f t="shared" ref="J1247:J1248" si="5784">E1247/(SUM(N1240:N1246)/7)*100</f>
        <v>0.76169553603158591</v>
      </c>
      <c r="K1247">
        <f t="shared" ref="K1247:K1248" si="5785">O1247-O1246</f>
        <v>13</v>
      </c>
      <c r="L1247" s="3">
        <f t="shared" ref="L1247:L1248" si="5786">SUM(K1241:K1247)/7</f>
        <v>26.571428571428573</v>
      </c>
      <c r="M1247" s="3">
        <f t="shared" ref="M1247:M1248" si="5787">O1247/(B1247/100000)</f>
        <v>124.38133382214089</v>
      </c>
      <c r="N1247">
        <v>868342</v>
      </c>
      <c r="O1247">
        <v>16265</v>
      </c>
    </row>
    <row r="1248" spans="1:15" customFormat="1" x14ac:dyDescent="0.2">
      <c r="A1248" t="s">
        <v>10</v>
      </c>
      <c r="B1248">
        <v>13076721</v>
      </c>
      <c r="C1248" s="1">
        <f t="shared" si="5522"/>
        <v>44509</v>
      </c>
      <c r="D1248">
        <f t="shared" si="5780"/>
        <v>6230</v>
      </c>
      <c r="E1248" s="2">
        <f t="shared" si="5781"/>
        <v>7000.1428571428569</v>
      </c>
      <c r="F1248" s="2">
        <f t="shared" si="5782"/>
        <v>7460.8</v>
      </c>
      <c r="G1248" s="2">
        <f t="shared" si="5783"/>
        <v>6688.0068787886503</v>
      </c>
      <c r="H1248">
        <f t="shared" si="5523"/>
        <v>605</v>
      </c>
      <c r="I1248">
        <f t="shared" si="5523"/>
        <v>601</v>
      </c>
      <c r="J1248" s="3">
        <f t="shared" si="5784"/>
        <v>0.82689744622154393</v>
      </c>
      <c r="K1248">
        <f t="shared" si="5785"/>
        <v>43</v>
      </c>
      <c r="L1248" s="3">
        <f t="shared" si="5786"/>
        <v>31.714285714285715</v>
      </c>
      <c r="M1248" s="3">
        <f t="shared" si="5787"/>
        <v>124.71016243292182</v>
      </c>
      <c r="N1248">
        <v>874572</v>
      </c>
      <c r="O1248">
        <v>16308</v>
      </c>
    </row>
    <row r="1249" spans="1:15" customFormat="1" x14ac:dyDescent="0.2">
      <c r="A1249" t="s">
        <v>10</v>
      </c>
      <c r="B1249">
        <v>13076721</v>
      </c>
      <c r="C1249" s="1">
        <f t="shared" si="5522"/>
        <v>44510</v>
      </c>
      <c r="D1249">
        <f t="shared" ref="D1249" si="5788">N1249-N1248</f>
        <v>10237</v>
      </c>
      <c r="E1249" s="2">
        <f t="shared" ref="E1249" si="5789">SUM(D1243:D1249)/7</f>
        <v>7896.5714285714284</v>
      </c>
      <c r="F1249" s="2">
        <f t="shared" ref="F1249" si="5790">SUM(D1245:D1249)/5</f>
        <v>7610</v>
      </c>
      <c r="G1249" s="2">
        <f t="shared" ref="G1249" si="5791">N1249/(B1249/100000)</f>
        <v>6766.2910296854998</v>
      </c>
      <c r="H1249">
        <f t="shared" si="5523"/>
        <v>606</v>
      </c>
      <c r="I1249">
        <f t="shared" si="5523"/>
        <v>602</v>
      </c>
      <c r="J1249" s="3">
        <f t="shared" ref="J1249" si="5792">E1249/(SUM(N1242:N1248)/7)*100</f>
        <v>0.9251388352616543</v>
      </c>
      <c r="K1249">
        <f t="shared" ref="K1249" si="5793">O1249-O1248</f>
        <v>55</v>
      </c>
      <c r="L1249" s="3">
        <f t="shared" ref="L1249" si="5794">SUM(K1243:K1249)/7</f>
        <v>33</v>
      </c>
      <c r="M1249" s="3">
        <f t="shared" ref="M1249" si="5795">O1249/(B1249/100000)</f>
        <v>125.13075716764163</v>
      </c>
      <c r="N1249">
        <v>884809</v>
      </c>
      <c r="O1249">
        <v>16363</v>
      </c>
    </row>
    <row r="1250" spans="1:15" customFormat="1" x14ac:dyDescent="0.2">
      <c r="A1250" t="s">
        <v>10</v>
      </c>
      <c r="B1250">
        <v>13076721</v>
      </c>
      <c r="C1250" s="1">
        <f t="shared" si="5522"/>
        <v>44511</v>
      </c>
      <c r="D1250">
        <f t="shared" ref="D1250" si="5796">N1250-N1249</f>
        <v>13458</v>
      </c>
      <c r="E1250" s="2">
        <f t="shared" ref="E1250" si="5797">SUM(D1244:D1250)/7</f>
        <v>8714.1428571428569</v>
      </c>
      <c r="F1250" s="2">
        <f t="shared" ref="F1250" si="5798">SUM(D1246:D1250)/5</f>
        <v>8419.4</v>
      </c>
      <c r="G1250" s="2">
        <f t="shared" ref="G1250" si="5799">N1250/(B1250/100000)</f>
        <v>6869.20673768294</v>
      </c>
      <c r="H1250">
        <f t="shared" si="5523"/>
        <v>607</v>
      </c>
      <c r="I1250">
        <f t="shared" si="5523"/>
        <v>603</v>
      </c>
      <c r="J1250" s="3">
        <f t="shared" ref="J1250" si="5800">E1250/(SUM(N1243:N1249)/7)*100</f>
        <v>1.0115646956806972</v>
      </c>
      <c r="K1250">
        <f t="shared" ref="K1250" si="5801">O1250-O1249</f>
        <v>71</v>
      </c>
      <c r="L1250" s="3">
        <f t="shared" ref="L1250" si="5802">SUM(K1244:K1250)/7</f>
        <v>37.714285714285715</v>
      </c>
      <c r="M1250" s="3">
        <f t="shared" ref="M1250" si="5803">O1250/(B1250/100000)</f>
        <v>125.67370673427995</v>
      </c>
      <c r="N1250">
        <v>898267</v>
      </c>
      <c r="O1250">
        <v>16434</v>
      </c>
    </row>
    <row r="1251" spans="1:15" customFormat="1" x14ac:dyDescent="0.2">
      <c r="A1251" t="s">
        <v>10</v>
      </c>
      <c r="B1251">
        <v>13076721</v>
      </c>
      <c r="C1251" s="1">
        <f t="shared" si="5522"/>
        <v>44512</v>
      </c>
      <c r="D1251">
        <f t="shared" ref="D1251" si="5804">N1251-N1250</f>
        <v>13198</v>
      </c>
      <c r="E1251" s="2">
        <f t="shared" ref="E1251" si="5805">SUM(D1245:D1251)/7</f>
        <v>9243.7142857142862</v>
      </c>
      <c r="F1251" s="2">
        <f t="shared" ref="F1251" si="5806">SUM(D1247:D1251)/5</f>
        <v>9844.4</v>
      </c>
      <c r="G1251" s="2">
        <f t="shared" ref="G1251" si="5807">N1251/(B1251/100000)</f>
        <v>6970.1341796617053</v>
      </c>
      <c r="H1251">
        <f t="shared" si="5523"/>
        <v>608</v>
      </c>
      <c r="I1251">
        <f t="shared" si="5523"/>
        <v>604</v>
      </c>
      <c r="J1251" s="3">
        <f t="shared" ref="J1251" si="5808">E1251/(SUM(N1244:N1250)/7)*100</f>
        <v>1.0622932044821662</v>
      </c>
      <c r="K1251">
        <f t="shared" ref="K1251" si="5809">O1251-O1250</f>
        <v>63</v>
      </c>
      <c r="L1251" s="3">
        <f t="shared" ref="L1251" si="5810">SUM(K1245:K1251)/7</f>
        <v>41.142857142857146</v>
      </c>
      <c r="M1251" s="3">
        <f t="shared" ref="M1251" si="5811">O1251/(B1251/100000)</f>
        <v>126.155478884959</v>
      </c>
      <c r="N1251">
        <v>911465</v>
      </c>
      <c r="O1251">
        <v>16497</v>
      </c>
    </row>
    <row r="1252" spans="1:15" customFormat="1" x14ac:dyDescent="0.2">
      <c r="A1252" t="s">
        <v>10</v>
      </c>
      <c r="B1252">
        <v>13076721</v>
      </c>
      <c r="C1252" s="1">
        <f t="shared" si="5522"/>
        <v>44513</v>
      </c>
      <c r="D1252">
        <f t="shared" ref="D1252" si="5812">N1252-N1251</f>
        <v>12431</v>
      </c>
      <c r="E1252" s="2">
        <f t="shared" ref="E1252" si="5813">SUM(D1246:D1252)/7</f>
        <v>9675.1428571428569</v>
      </c>
      <c r="F1252" s="2">
        <f t="shared" ref="F1252" si="5814">SUM(D1248:D1252)/5</f>
        <v>11110.8</v>
      </c>
      <c r="G1252" s="2">
        <f t="shared" ref="G1252" si="5815">N1252/(B1252/100000)</f>
        <v>7065.1962368853783</v>
      </c>
      <c r="H1252">
        <f t="shared" si="5523"/>
        <v>609</v>
      </c>
      <c r="I1252">
        <f t="shared" si="5523"/>
        <v>605</v>
      </c>
      <c r="J1252" s="3">
        <f t="shared" ref="J1252" si="5816">E1252/(SUM(N1245:N1251)/7)*100</f>
        <v>1.1001860338785692</v>
      </c>
      <c r="K1252">
        <f t="shared" ref="K1252" si="5817">O1252-O1251</f>
        <v>49</v>
      </c>
      <c r="L1252" s="3">
        <f t="shared" ref="L1252" si="5818">SUM(K1246:K1252)/7</f>
        <v>43.571428571428569</v>
      </c>
      <c r="M1252" s="3">
        <f t="shared" ref="M1252" si="5819">O1252/(B1252/100000)</f>
        <v>126.53019055770937</v>
      </c>
      <c r="N1252">
        <v>923896</v>
      </c>
      <c r="O1252">
        <v>16546</v>
      </c>
    </row>
    <row r="1253" spans="1:15" customFormat="1" x14ac:dyDescent="0.2">
      <c r="A1253" t="s">
        <v>10</v>
      </c>
      <c r="B1253">
        <v>13076721</v>
      </c>
      <c r="C1253" s="1">
        <f t="shared" si="5522"/>
        <v>44514</v>
      </c>
      <c r="D1253">
        <f t="shared" ref="D1253" si="5820">N1253-N1252</f>
        <v>9163</v>
      </c>
      <c r="E1253" s="2">
        <f t="shared" ref="E1253" si="5821">SUM(D1247:D1253)/7</f>
        <v>10116.571428571429</v>
      </c>
      <c r="F1253" s="2">
        <f t="shared" ref="F1253" si="5822">SUM(D1249:D1253)/5</f>
        <v>11697.4</v>
      </c>
      <c r="G1253" s="2">
        <f t="shared" ref="G1253" si="5823">N1253/(B1253/100000)</f>
        <v>7135.2673196896985</v>
      </c>
      <c r="H1253">
        <f t="shared" si="5523"/>
        <v>610</v>
      </c>
      <c r="I1253">
        <f t="shared" si="5523"/>
        <v>606</v>
      </c>
      <c r="J1253" s="3">
        <f t="shared" ref="J1253" si="5824">E1253/(SUM(N1246:N1252)/7)*100</f>
        <v>1.1378634274665089</v>
      </c>
      <c r="K1253">
        <f t="shared" ref="K1253" si="5825">O1253-O1252</f>
        <v>12</v>
      </c>
      <c r="L1253" s="3">
        <f t="shared" ref="L1253" si="5826">SUM(K1247:K1253)/7</f>
        <v>43.714285714285715</v>
      </c>
      <c r="M1253" s="3">
        <f t="shared" ref="M1253" si="5827">O1253/(B1253/100000)</f>
        <v>126.62195668164824</v>
      </c>
      <c r="N1253">
        <v>933059</v>
      </c>
      <c r="O1253">
        <v>16558</v>
      </c>
    </row>
    <row r="1254" spans="1:15" customFormat="1" x14ac:dyDescent="0.2">
      <c r="A1254" t="s">
        <v>10</v>
      </c>
      <c r="B1254">
        <v>13076721</v>
      </c>
      <c r="C1254" s="1">
        <f t="shared" si="5522"/>
        <v>44515</v>
      </c>
      <c r="D1254">
        <f t="shared" ref="D1254" si="5828">N1254-N1253</f>
        <v>8629</v>
      </c>
      <c r="E1254" s="2">
        <f t="shared" ref="E1254" si="5829">SUM(D1248:D1254)/7</f>
        <v>10478</v>
      </c>
      <c r="F1254" s="2">
        <f t="shared" ref="F1254" si="5830">SUM(D1250:D1254)/5</f>
        <v>11375.8</v>
      </c>
      <c r="G1254" s="2">
        <f t="shared" ref="G1254" si="5831">N1254/(B1254/100000)</f>
        <v>7201.25480997874</v>
      </c>
      <c r="H1254">
        <f t="shared" si="5523"/>
        <v>611</v>
      </c>
      <c r="I1254">
        <f t="shared" si="5523"/>
        <v>607</v>
      </c>
      <c r="J1254" s="3">
        <f t="shared" ref="J1254" si="5832">E1254/(SUM(N1247:N1253)/7)*100</f>
        <v>1.1652561558589287</v>
      </c>
      <c r="K1254">
        <f t="shared" ref="K1254" si="5833">O1254-O1253</f>
        <v>13</v>
      </c>
      <c r="L1254" s="3">
        <f t="shared" ref="L1254" si="5834">SUM(K1248:K1254)/7</f>
        <v>43.714285714285715</v>
      </c>
      <c r="M1254" s="3">
        <f t="shared" ref="M1254" si="5835">O1254/(B1254/100000)</f>
        <v>126.72136998258202</v>
      </c>
      <c r="N1254">
        <v>941688</v>
      </c>
      <c r="O1254">
        <v>16571</v>
      </c>
    </row>
    <row r="1255" spans="1:15" customFormat="1" x14ac:dyDescent="0.2">
      <c r="A1255" t="s">
        <v>10</v>
      </c>
      <c r="B1255">
        <v>13076721</v>
      </c>
      <c r="C1255" s="1">
        <f t="shared" si="5522"/>
        <v>44516</v>
      </c>
      <c r="D1255">
        <f t="shared" ref="D1255" si="5836">N1255-N1254</f>
        <v>9014</v>
      </c>
      <c r="E1255" s="2">
        <f t="shared" ref="E1255:E1256" si="5837">SUM(D1249:D1255)/7</f>
        <v>10875.714285714286</v>
      </c>
      <c r="F1255" s="2">
        <f t="shared" ref="F1255:F1256" si="5838">SUM(D1251:D1255)/5</f>
        <v>10487</v>
      </c>
      <c r="G1255" s="2">
        <f t="shared" ref="G1255:G1256" si="5839">N1255/(B1255/100000)</f>
        <v>7270.1864634108197</v>
      </c>
      <c r="H1255">
        <f t="shared" si="5523"/>
        <v>612</v>
      </c>
      <c r="I1255">
        <f t="shared" si="5523"/>
        <v>608</v>
      </c>
      <c r="J1255" s="3">
        <f t="shared" ref="J1255:J1256" si="5840">E1255/(SUM(N1248:N1254)/7)*100</f>
        <v>1.1955546035369446</v>
      </c>
      <c r="K1255">
        <f t="shared" ref="K1255" si="5841">O1255-O1254</f>
        <v>77</v>
      </c>
      <c r="L1255" s="3">
        <f t="shared" ref="L1255:L1256" si="5842">SUM(K1249:K1255)/7</f>
        <v>48.571428571428569</v>
      </c>
      <c r="M1255" s="3">
        <f t="shared" ref="M1255:M1256" si="5843">O1255/(B1255/100000)</f>
        <v>127.31020261118975</v>
      </c>
      <c r="N1255">
        <f>N1256-D1256</f>
        <v>950702</v>
      </c>
      <c r="O1255">
        <f>O1256-K1256</f>
        <v>16648</v>
      </c>
    </row>
    <row r="1256" spans="1:15" customFormat="1" x14ac:dyDescent="0.2">
      <c r="A1256" t="s">
        <v>10</v>
      </c>
      <c r="B1256">
        <v>13076721</v>
      </c>
      <c r="C1256" s="1">
        <f t="shared" si="5522"/>
        <v>44517</v>
      </c>
      <c r="D1256">
        <v>13603</v>
      </c>
      <c r="E1256" s="2">
        <f t="shared" si="5837"/>
        <v>11356.571428571429</v>
      </c>
      <c r="F1256" s="2">
        <f t="shared" si="5838"/>
        <v>10568</v>
      </c>
      <c r="G1256" s="2">
        <f t="shared" si="5839"/>
        <v>7374.211012072522</v>
      </c>
      <c r="H1256">
        <f t="shared" si="5523"/>
        <v>613</v>
      </c>
      <c r="I1256">
        <f t="shared" si="5523"/>
        <v>609</v>
      </c>
      <c r="J1256" s="3">
        <f t="shared" si="5840"/>
        <v>1.2336655241883547</v>
      </c>
      <c r="K1256">
        <v>77</v>
      </c>
      <c r="L1256" s="3">
        <f t="shared" si="5842"/>
        <v>51.714285714285715</v>
      </c>
      <c r="M1256" s="3">
        <f t="shared" si="5843"/>
        <v>127.8990352397975</v>
      </c>
      <c r="N1256">
        <v>964305</v>
      </c>
      <c r="O1256">
        <v>16725</v>
      </c>
    </row>
    <row r="1257" spans="1:15" customFormat="1" ht="15" customHeight="1" x14ac:dyDescent="0.2">
      <c r="A1257" t="s">
        <v>10</v>
      </c>
      <c r="B1257">
        <v>13076721</v>
      </c>
      <c r="C1257" s="1">
        <f t="shared" si="5522"/>
        <v>44518</v>
      </c>
      <c r="D1257">
        <f t="shared" ref="D1257" si="5844">N1257-N1256</f>
        <v>19144</v>
      </c>
      <c r="E1257" s="2">
        <f t="shared" ref="E1257" si="5845">SUM(D1251:D1257)/7</f>
        <v>12168.857142857143</v>
      </c>
      <c r="F1257" s="2">
        <f t="shared" ref="F1257" si="5846">SUM(D1253:D1257)/5</f>
        <v>11910.6</v>
      </c>
      <c r="G1257" s="2">
        <f t="shared" ref="G1257" si="5847">N1257/(B1257/100000)</f>
        <v>7520.6085684629961</v>
      </c>
      <c r="H1257">
        <f t="shared" si="5523"/>
        <v>614</v>
      </c>
      <c r="I1257">
        <f t="shared" si="5523"/>
        <v>610</v>
      </c>
      <c r="J1257" s="3">
        <f t="shared" ref="J1257" si="5848">E1257/(SUM(N1250:N1256)/7)*100</f>
        <v>1.3057950615187031</v>
      </c>
      <c r="K1257">
        <f t="shared" ref="K1257" si="5849">O1257-O1256</f>
        <v>85</v>
      </c>
      <c r="L1257" s="3">
        <f t="shared" ref="L1257" si="5850">SUM(K1251:K1257)/7</f>
        <v>53.714285714285715</v>
      </c>
      <c r="M1257" s="3">
        <f t="shared" ref="M1257" si="5851">O1257/(B1257/100000)</f>
        <v>128.54904528436447</v>
      </c>
      <c r="N1257">
        <v>983449</v>
      </c>
      <c r="O1257">
        <v>16810</v>
      </c>
    </row>
    <row r="1258" spans="1:15" customFormat="1" ht="15" customHeight="1" x14ac:dyDescent="0.2">
      <c r="A1258" t="s">
        <v>10</v>
      </c>
      <c r="B1258">
        <v>13076721</v>
      </c>
      <c r="C1258" s="1">
        <f t="shared" si="5522"/>
        <v>44519</v>
      </c>
      <c r="D1258">
        <f t="shared" ref="D1258" si="5852">N1258-N1257</f>
        <v>15704</v>
      </c>
      <c r="E1258" s="2">
        <f t="shared" ref="E1258" si="5853">SUM(D1252:D1258)/7</f>
        <v>12526.857142857143</v>
      </c>
      <c r="F1258" s="2">
        <f t="shared" ref="F1258" si="5854">SUM(D1254:D1258)/5</f>
        <v>13218.8</v>
      </c>
      <c r="G1258" s="2">
        <f t="shared" ref="G1258" si="5855">N1258/(B1258/100000)</f>
        <v>7640.6998359909949</v>
      </c>
      <c r="H1258">
        <f t="shared" si="5523"/>
        <v>615</v>
      </c>
      <c r="I1258">
        <f t="shared" si="5523"/>
        <v>611</v>
      </c>
      <c r="J1258" s="3">
        <f t="shared" ref="J1258" si="5856">E1258/(SUM(N1251:N1257)/7)*100</f>
        <v>1.3268843276693696</v>
      </c>
      <c r="K1258">
        <f t="shared" ref="K1258" si="5857">O1258-O1257</f>
        <v>51</v>
      </c>
      <c r="L1258" s="3">
        <f t="shared" ref="L1258" si="5858">SUM(K1252:K1258)/7</f>
        <v>52</v>
      </c>
      <c r="M1258" s="3">
        <f t="shared" ref="M1258" si="5859">O1258/(B1258/100000)</f>
        <v>128.93905131110466</v>
      </c>
      <c r="N1258">
        <v>999153</v>
      </c>
      <c r="O1258">
        <v>16861</v>
      </c>
    </row>
    <row r="1259" spans="1:15" customFormat="1" ht="15" customHeight="1" x14ac:dyDescent="0.2">
      <c r="A1259" t="s">
        <v>10</v>
      </c>
      <c r="B1259">
        <v>13076721</v>
      </c>
      <c r="C1259" s="1">
        <f t="shared" si="5522"/>
        <v>44520</v>
      </c>
      <c r="D1259">
        <f t="shared" ref="D1259" si="5860">N1259-N1258</f>
        <v>13761</v>
      </c>
      <c r="E1259" s="2">
        <f t="shared" ref="E1259" si="5861">SUM(D1253:D1259)/7</f>
        <v>12716.857142857143</v>
      </c>
      <c r="F1259" s="2">
        <f t="shared" ref="F1259" si="5862">SUM(D1255:D1259)/5</f>
        <v>14245.2</v>
      </c>
      <c r="G1259" s="2">
        <f t="shared" ref="G1259" si="5863">N1259/(B1259/100000)</f>
        <v>7745.9326386178918</v>
      </c>
      <c r="H1259">
        <f t="shared" si="5523"/>
        <v>616</v>
      </c>
      <c r="I1259">
        <f t="shared" si="5523"/>
        <v>612</v>
      </c>
      <c r="J1259" s="3">
        <f t="shared" ref="J1259" si="5864">E1259/(SUM(N1252:N1258)/7)*100</f>
        <v>1.329370519508525</v>
      </c>
      <c r="K1259">
        <f t="shared" ref="K1259" si="5865">O1259-O1258</f>
        <v>61</v>
      </c>
      <c r="L1259" s="3">
        <f t="shared" ref="L1259" si="5866">SUM(K1253:K1259)/7</f>
        <v>53.714285714285715</v>
      </c>
      <c r="M1259" s="3">
        <f t="shared" ref="M1259" si="5867">O1259/(B1259/100000)</f>
        <v>129.40552910779391</v>
      </c>
      <c r="N1259">
        <v>1012914</v>
      </c>
      <c r="O1259">
        <v>16922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522"/>
        <v>44521</v>
      </c>
      <c r="D1260">
        <f t="shared" ref="D1260" si="5868">N1260-N1259</f>
        <v>10214</v>
      </c>
      <c r="E1260" s="2">
        <f t="shared" ref="E1260" si="5869">SUM(D1254:D1260)/7</f>
        <v>12867</v>
      </c>
      <c r="F1260" s="2">
        <f t="shared" ref="F1260" si="5870">SUM(D1256:D1260)/5</f>
        <v>14485.2</v>
      </c>
      <c r="G1260" s="2">
        <f t="shared" ref="G1260" si="5871">N1260/(B1260/100000)</f>
        <v>7824.0409044438584</v>
      </c>
      <c r="H1260">
        <f t="shared" si="5523"/>
        <v>617</v>
      </c>
      <c r="I1260">
        <f t="shared" si="5523"/>
        <v>613</v>
      </c>
      <c r="J1260" s="3">
        <f t="shared" ref="J1260" si="5872">E1260/(SUM(N1253:N1259)/7)*100</f>
        <v>1.3274195426268962</v>
      </c>
      <c r="K1260">
        <f t="shared" ref="K1260" si="5873">O1260-O1259</f>
        <v>18</v>
      </c>
      <c r="L1260" s="3">
        <f t="shared" ref="L1260" si="5874">SUM(K1254:K1260)/7</f>
        <v>54.571428571428569</v>
      </c>
      <c r="M1260" s="3">
        <f t="shared" ref="M1260" si="5875">O1260/(B1260/100000)</f>
        <v>129.54317829370223</v>
      </c>
      <c r="N1260">
        <v>1023128</v>
      </c>
      <c r="O1260">
        <v>16940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522"/>
        <v>44522</v>
      </c>
      <c r="D1261">
        <f t="shared" ref="D1261" si="5876">N1261-N1260</f>
        <v>8426</v>
      </c>
      <c r="E1261" s="2">
        <f t="shared" ref="E1261" si="5877">SUM(D1255:D1261)/7</f>
        <v>12838</v>
      </c>
      <c r="F1261" s="2">
        <f t="shared" ref="F1261" si="5878">SUM(D1257:D1261)/5</f>
        <v>13449.8</v>
      </c>
      <c r="G1261" s="2">
        <f t="shared" ref="G1261" si="5879">N1261/(B1261/100000)</f>
        <v>7888.4760178029337</v>
      </c>
      <c r="H1261">
        <f t="shared" si="5523"/>
        <v>618</v>
      </c>
      <c r="I1261">
        <f t="shared" si="5523"/>
        <v>614</v>
      </c>
      <c r="J1261" s="3">
        <f t="shared" ref="J1261" si="5880">E1261/(SUM(N1254:N1260)/7)*100</f>
        <v>1.3070773673850846</v>
      </c>
      <c r="K1261">
        <f t="shared" ref="K1261" si="5881">O1261-O1260</f>
        <v>27</v>
      </c>
      <c r="L1261" s="3">
        <f t="shared" ref="L1261" si="5882">SUM(K1255:K1261)/7</f>
        <v>56.571428571428569</v>
      </c>
      <c r="M1261" s="3">
        <f t="shared" ref="M1261" si="5883">O1261/(B1261/100000)</f>
        <v>129.74965207256466</v>
      </c>
      <c r="N1261">
        <v>1031554</v>
      </c>
      <c r="O1261">
        <v>16967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522"/>
        <v>44523</v>
      </c>
      <c r="D1262">
        <f t="shared" ref="D1262" si="5884">N1262-N1261</f>
        <v>8624</v>
      </c>
      <c r="E1262" s="2">
        <f t="shared" ref="E1262" si="5885">SUM(D1256:D1262)/7</f>
        <v>12782.285714285714</v>
      </c>
      <c r="F1262" s="2">
        <f t="shared" ref="F1262" si="5886">SUM(D1258:D1262)/5</f>
        <v>11345.8</v>
      </c>
      <c r="G1262" s="2">
        <f t="shared" ref="G1262" si="5887">N1262/(B1262/100000)</f>
        <v>7954.4252722070005</v>
      </c>
      <c r="H1262">
        <f t="shared" si="5523"/>
        <v>619</v>
      </c>
      <c r="I1262">
        <f t="shared" si="5523"/>
        <v>615</v>
      </c>
      <c r="J1262" s="3">
        <f t="shared" ref="J1262" si="5888">E1262/(SUM(N1255:N1261)/7)*100</f>
        <v>1.2846140206928582</v>
      </c>
      <c r="K1262">
        <f t="shared" ref="K1262" si="5889">O1262-O1261</f>
        <v>81</v>
      </c>
      <c r="L1262" s="3">
        <f t="shared" ref="L1262" si="5890">SUM(K1256:K1262)/7</f>
        <v>57.142857142857146</v>
      </c>
      <c r="M1262" s="3">
        <f t="shared" ref="M1262" si="5891">O1262/(B1262/100000)</f>
        <v>130.36907340915204</v>
      </c>
      <c r="N1262">
        <v>1040178</v>
      </c>
      <c r="O1262">
        <v>17048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522"/>
        <v>44524</v>
      </c>
      <c r="D1263">
        <f t="shared" ref="D1263" si="5892">N1263-N1262</f>
        <v>15609</v>
      </c>
      <c r="E1263" s="2">
        <f t="shared" ref="E1263" si="5893">SUM(D1257:D1263)/7</f>
        <v>13068.857142857143</v>
      </c>
      <c r="F1263" s="2">
        <f t="shared" ref="F1263" si="5894">SUM(D1259:D1263)/5</f>
        <v>11326.8</v>
      </c>
      <c r="G1263" s="2">
        <f t="shared" ref="G1263" si="5895">N1263/(B1263/100000)</f>
        <v>8073.7900579204834</v>
      </c>
      <c r="H1263">
        <f t="shared" si="5523"/>
        <v>620</v>
      </c>
      <c r="I1263">
        <f t="shared" si="5523"/>
        <v>616</v>
      </c>
      <c r="J1263" s="3">
        <f t="shared" ref="J1263" si="5896">E1263/(SUM(N1256:N1262)/7)*100</f>
        <v>1.2967560120719845</v>
      </c>
      <c r="K1263">
        <f t="shared" ref="K1263" si="5897">O1263-O1262</f>
        <v>100</v>
      </c>
      <c r="L1263" s="3">
        <f t="shared" ref="L1263" si="5898">SUM(K1257:K1263)/7</f>
        <v>60.428571428571431</v>
      </c>
      <c r="M1263" s="3">
        <f t="shared" ref="M1263" si="5899">O1263/(B1263/100000)</f>
        <v>131.13379110864258</v>
      </c>
      <c r="N1263">
        <v>1055787</v>
      </c>
      <c r="O1263">
        <v>17148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522"/>
        <v>44525</v>
      </c>
      <c r="D1264">
        <f t="shared" ref="D1264" si="5900">N1264-N1263</f>
        <v>17871</v>
      </c>
      <c r="E1264" s="2">
        <f t="shared" ref="E1264" si="5901">SUM(D1258:D1264)/7</f>
        <v>12887</v>
      </c>
      <c r="F1264" s="2">
        <f t="shared" ref="F1264" si="5902">SUM(D1260:D1264)/5</f>
        <v>12148.8</v>
      </c>
      <c r="G1264" s="2">
        <f t="shared" ref="G1264" si="5903">N1264/(B1264/100000)</f>
        <v>8210.4527579964415</v>
      </c>
      <c r="H1264">
        <f t="shared" si="5523"/>
        <v>621</v>
      </c>
      <c r="I1264">
        <f t="shared" si="5523"/>
        <v>617</v>
      </c>
      <c r="J1264" s="3">
        <f t="shared" ref="J1264" si="5904">E1264/(SUM(N1257:N1263)/7)*100</f>
        <v>1.2623417629852551</v>
      </c>
      <c r="K1264">
        <f t="shared" ref="K1264" si="5905">O1264-O1263</f>
        <v>88</v>
      </c>
      <c r="L1264" s="3">
        <f t="shared" ref="L1264" si="5906">SUM(K1258:K1264)/7</f>
        <v>60.857142857142854</v>
      </c>
      <c r="M1264" s="3">
        <f t="shared" ref="M1264" si="5907">O1264/(B1264/100000)</f>
        <v>131.80674268419429</v>
      </c>
      <c r="N1264">
        <v>1073658</v>
      </c>
      <c r="O1264">
        <v>17236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522"/>
        <v>44526</v>
      </c>
      <c r="D1265">
        <f t="shared" ref="D1265" si="5908">N1265-N1264</f>
        <v>16558</v>
      </c>
      <c r="E1265" s="2">
        <f t="shared" ref="E1265" si="5909">SUM(D1259:D1265)/7</f>
        <v>13009</v>
      </c>
      <c r="F1265" s="2">
        <f t="shared" ref="F1265" si="5910">SUM(D1261:D1265)/5</f>
        <v>13417.6</v>
      </c>
      <c r="G1265" s="2">
        <f t="shared" ref="G1265" si="5911">N1265/(B1265/100000)</f>
        <v>8337.0747146780905</v>
      </c>
      <c r="H1265">
        <f t="shared" si="5523"/>
        <v>622</v>
      </c>
      <c r="I1265">
        <f t="shared" si="5523"/>
        <v>618</v>
      </c>
      <c r="J1265" s="3">
        <f t="shared" ref="J1265" si="5912">E1265/(SUM(N1258:N1264)/7)*100</f>
        <v>1.2584068370172237</v>
      </c>
      <c r="K1265">
        <f t="shared" ref="K1265" si="5913">O1265-O1264</f>
        <v>68</v>
      </c>
      <c r="L1265" s="3">
        <f t="shared" ref="L1265" si="5914">SUM(K1259:K1265)/7</f>
        <v>63.285714285714285</v>
      </c>
      <c r="M1265" s="3">
        <f t="shared" ref="M1265" si="5915">O1265/(B1265/100000)</f>
        <v>132.32675071984789</v>
      </c>
      <c r="N1265">
        <v>1090216</v>
      </c>
      <c r="O1265">
        <v>17304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522"/>
        <v>44527</v>
      </c>
      <c r="D1266">
        <f t="shared" ref="D1266" si="5916">N1266-N1265</f>
        <v>12425</v>
      </c>
      <c r="E1266" s="2">
        <f t="shared" ref="E1266" si="5917">SUM(D1260:D1266)/7</f>
        <v>12818.142857142857</v>
      </c>
      <c r="F1266" s="2">
        <f t="shared" ref="F1266" si="5918">SUM(D1262:D1266)/5</f>
        <v>14217.4</v>
      </c>
      <c r="G1266" s="2">
        <f t="shared" ref="G1266" si="5919">N1266/(B1266/100000)</f>
        <v>8432.0908888397935</v>
      </c>
      <c r="H1266">
        <f t="shared" si="5523"/>
        <v>623</v>
      </c>
      <c r="I1266">
        <f t="shared" si="5523"/>
        <v>619</v>
      </c>
      <c r="J1266" s="3">
        <f t="shared" ref="J1266" si="5920">E1266/(SUM(N1259:N1265)/7)*100</f>
        <v>1.2245349156969665</v>
      </c>
      <c r="K1266">
        <f t="shared" ref="K1266" si="5921">O1266-O1265</f>
        <v>72</v>
      </c>
      <c r="L1266" s="3">
        <f t="shared" ref="L1266" si="5922">SUM(K1260:K1266)/7</f>
        <v>64.857142857142861</v>
      </c>
      <c r="M1266" s="3">
        <f t="shared" ref="M1266" si="5923">O1266/(B1266/100000)</f>
        <v>132.8773474634811</v>
      </c>
      <c r="N1266">
        <v>1102641</v>
      </c>
      <c r="O1266">
        <v>17376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522"/>
        <v>44528</v>
      </c>
      <c r="D1267">
        <f t="shared" ref="D1267" si="5924">N1267-N1266</f>
        <v>9696</v>
      </c>
      <c r="E1267" s="2">
        <f t="shared" ref="E1267" si="5925">SUM(D1261:D1267)/7</f>
        <v>12744.142857142857</v>
      </c>
      <c r="F1267" s="2">
        <f t="shared" ref="F1267" si="5926">SUM(D1263:D1267)/5</f>
        <v>14431.8</v>
      </c>
      <c r="G1267" s="2">
        <f t="shared" ref="G1267" si="5927">N1267/(B1267/100000)</f>
        <v>8506.2379169823998</v>
      </c>
      <c r="H1267">
        <f t="shared" si="5523"/>
        <v>624</v>
      </c>
      <c r="I1267">
        <f t="shared" si="5523"/>
        <v>620</v>
      </c>
      <c r="J1267" s="3">
        <f t="shared" ref="J1267" si="5928">E1267/(SUM(N1260:N1266)/7)*100</f>
        <v>1.2027376508696992</v>
      </c>
      <c r="K1267">
        <f t="shared" ref="K1267" si="5929">O1267-O1266</f>
        <v>27</v>
      </c>
      <c r="L1267" s="3">
        <f t="shared" ref="L1267" si="5930">SUM(K1261:K1267)/7</f>
        <v>66.142857142857139</v>
      </c>
      <c r="M1267" s="3">
        <f t="shared" ref="M1267" si="5931">O1267/(B1267/100000)</f>
        <v>133.08382124234353</v>
      </c>
      <c r="N1267">
        <v>1112337</v>
      </c>
      <c r="O1267">
        <v>17403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522"/>
        <v>44529</v>
      </c>
      <c r="D1268">
        <f t="shared" ref="D1268" si="5932">N1268-N1267</f>
        <v>7179</v>
      </c>
      <c r="E1268" s="2">
        <f t="shared" ref="E1268" si="5933">SUM(D1262:D1268)/7</f>
        <v>12566</v>
      </c>
      <c r="F1268" s="2">
        <f t="shared" ref="F1268" si="5934">SUM(D1264:D1268)/5</f>
        <v>12745.8</v>
      </c>
      <c r="G1268" s="2">
        <f t="shared" ref="G1268" si="5935">N1268/(B1268/100000)</f>
        <v>8561.1370006288271</v>
      </c>
      <c r="H1268">
        <f t="shared" si="5523"/>
        <v>625</v>
      </c>
      <c r="I1268">
        <f t="shared" si="5523"/>
        <v>621</v>
      </c>
      <c r="J1268" s="3">
        <f t="shared" ref="J1268" si="5936">E1268/(SUM(N1261:N1267)/7)*100</f>
        <v>1.1718312350934958</v>
      </c>
      <c r="K1268">
        <f t="shared" ref="K1268" si="5937">O1268-O1267</f>
        <v>29</v>
      </c>
      <c r="L1268" s="3">
        <f t="shared" ref="L1268" si="5938">SUM(K1262:K1268)/7</f>
        <v>66.428571428571431</v>
      </c>
      <c r="M1268" s="3">
        <f t="shared" ref="M1268" si="5939">O1268/(B1268/100000)</f>
        <v>133.30558937519581</v>
      </c>
      <c r="N1268">
        <v>1119516</v>
      </c>
      <c r="O1268">
        <v>17432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522"/>
        <v>44530</v>
      </c>
      <c r="D1269">
        <f t="shared" ref="D1269" si="5940">N1269-N1268</f>
        <v>6788</v>
      </c>
      <c r="E1269" s="2">
        <f t="shared" ref="E1269" si="5941">SUM(D1263:D1269)/7</f>
        <v>12303.714285714286</v>
      </c>
      <c r="F1269" s="2">
        <f t="shared" ref="F1269" si="5942">SUM(D1265:D1269)/5</f>
        <v>10529.2</v>
      </c>
      <c r="G1269" s="2">
        <f t="shared" ref="G1269" si="5943">N1269/(B1269/100000)</f>
        <v>8613.0460380702461</v>
      </c>
      <c r="H1269">
        <f t="shared" si="5523"/>
        <v>626</v>
      </c>
      <c r="I1269">
        <f t="shared" si="5523"/>
        <v>622</v>
      </c>
      <c r="J1269" s="3">
        <f t="shared" ref="J1269" si="5944">E1269/(SUM(N1262:N1268)/7)*100</f>
        <v>1.1340824796595039</v>
      </c>
      <c r="K1269">
        <f t="shared" ref="K1269" si="5945">O1269-O1268</f>
        <v>99</v>
      </c>
      <c r="L1269" s="3">
        <f t="shared" ref="L1269" si="5946">SUM(K1263:K1269)/7</f>
        <v>69</v>
      </c>
      <c r="M1269" s="3">
        <f t="shared" ref="M1269" si="5947">O1269/(B1269/100000)</f>
        <v>134.06265989769147</v>
      </c>
      <c r="N1269">
        <v>1126304</v>
      </c>
      <c r="O1269">
        <v>17531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522"/>
        <v>44531</v>
      </c>
      <c r="D1270">
        <f t="shared" ref="D1270" si="5948">N1270-N1269</f>
        <v>12409</v>
      </c>
      <c r="E1270" s="2">
        <f t="shared" ref="E1270" si="5949">SUM(D1264:D1270)/7</f>
        <v>11846.571428571429</v>
      </c>
      <c r="F1270" s="2">
        <f t="shared" ref="F1270" si="5950">SUM(D1266:D1270)/5</f>
        <v>9699.4</v>
      </c>
      <c r="G1270" s="2">
        <f t="shared" ref="G1270" si="5951">N1270/(B1270/100000)</f>
        <v>8707.9398574000315</v>
      </c>
      <c r="H1270">
        <f t="shared" si="5523"/>
        <v>627</v>
      </c>
      <c r="I1270">
        <f t="shared" si="5523"/>
        <v>623</v>
      </c>
      <c r="J1270" s="3">
        <f t="shared" ref="J1270" si="5952">E1270/(SUM(N1263:N1269)/7)*100</f>
        <v>1.0797010959891851</v>
      </c>
      <c r="K1270">
        <f t="shared" ref="K1270" si="5953">O1270-O1269</f>
        <v>121</v>
      </c>
      <c r="L1270" s="3">
        <f t="shared" ref="L1270" si="5954">SUM(K1264:K1270)/7</f>
        <v>72</v>
      </c>
      <c r="M1270" s="3">
        <f t="shared" ref="M1270" si="5955">O1270/(B1270/100000)</f>
        <v>134.98796831407506</v>
      </c>
      <c r="N1270">
        <v>1138713</v>
      </c>
      <c r="O1270">
        <v>17652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22"/>
        <v>44532</v>
      </c>
      <c r="D1271">
        <f t="shared" ref="D1271" si="5956">N1271-N1270</f>
        <v>14919</v>
      </c>
      <c r="E1271" s="2">
        <f t="shared" ref="E1271" si="5957">SUM(D1265:D1271)/7</f>
        <v>11424.857142857143</v>
      </c>
      <c r="F1271" s="2">
        <f t="shared" ref="F1271" si="5958">SUM(D1267:D1271)/5</f>
        <v>10198.200000000001</v>
      </c>
      <c r="G1271" s="2">
        <f t="shared" ref="G1271" si="5959">N1271/(B1271/100000)</f>
        <v>8822.0280909870289</v>
      </c>
      <c r="H1271">
        <f t="shared" si="5523"/>
        <v>628</v>
      </c>
      <c r="I1271">
        <f t="shared" si="5523"/>
        <v>624</v>
      </c>
      <c r="J1271" s="3">
        <f t="shared" ref="J1271" si="5960">E1271/(SUM(N1264:N1270)/7)*100</f>
        <v>1.0301434232618889</v>
      </c>
      <c r="K1271">
        <f t="shared" ref="K1271" si="5961">O1271-O1270</f>
        <v>87</v>
      </c>
      <c r="L1271" s="3">
        <f t="shared" ref="L1271" si="5962">SUM(K1265:K1271)/7</f>
        <v>71.857142857142861</v>
      </c>
      <c r="M1271" s="3">
        <f t="shared" ref="M1271" si="5963">O1271/(B1271/100000)</f>
        <v>135.65327271263186</v>
      </c>
      <c r="N1271">
        <v>1153632</v>
      </c>
      <c r="O1271">
        <v>17739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22"/>
        <v>44533</v>
      </c>
      <c r="D1272">
        <f t="shared" ref="D1272" si="5964">N1272-N1271</f>
        <v>13966</v>
      </c>
      <c r="E1272" s="2">
        <f t="shared" ref="E1272" si="5965">SUM(D1266:D1272)/7</f>
        <v>11054.571428571429</v>
      </c>
      <c r="F1272" s="2">
        <f t="shared" ref="F1272" si="5966">SUM(D1268:D1272)/5</f>
        <v>11052.2</v>
      </c>
      <c r="G1272" s="2">
        <f t="shared" ref="G1272" si="5967">N1272/(B1272/100000)</f>
        <v>8928.8285648978817</v>
      </c>
      <c r="H1272">
        <f t="shared" si="5523"/>
        <v>629</v>
      </c>
      <c r="I1272">
        <f t="shared" si="5523"/>
        <v>625</v>
      </c>
      <c r="J1272" s="3">
        <f t="shared" ref="J1272" si="5968">E1272/(SUM(N1265:N1271)/7)*100</f>
        <v>0.98659260656053116</v>
      </c>
      <c r="K1272">
        <f t="shared" ref="K1272" si="5969">O1272-O1271</f>
        <v>78</v>
      </c>
      <c r="L1272" s="3">
        <f t="shared" ref="L1272" si="5970">SUM(K1266:K1272)/7</f>
        <v>73.285714285714292</v>
      </c>
      <c r="M1272" s="3">
        <f t="shared" ref="M1272" si="5971">O1272/(B1272/100000)</f>
        <v>136.24975251823449</v>
      </c>
      <c r="N1272">
        <v>1167598</v>
      </c>
      <c r="O1272">
        <v>17817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22"/>
        <v>44534</v>
      </c>
      <c r="D1273">
        <f t="shared" ref="D1273" si="5972">N1273-N1272</f>
        <v>9781</v>
      </c>
      <c r="E1273" s="2">
        <f t="shared" ref="E1273" si="5973">SUM(D1267:D1273)/7</f>
        <v>10676.857142857143</v>
      </c>
      <c r="F1273" s="2">
        <f t="shared" ref="F1273" si="5974">SUM(D1269:D1273)/5</f>
        <v>11572.6</v>
      </c>
      <c r="G1273" s="2">
        <f t="shared" ref="G1273" si="5975">N1273/(B1273/100000)</f>
        <v>9003.6256030850545</v>
      </c>
      <c r="H1273">
        <f t="shared" si="5523"/>
        <v>630</v>
      </c>
      <c r="I1273">
        <f t="shared" si="5523"/>
        <v>626</v>
      </c>
      <c r="J1273" s="3">
        <f t="shared" ref="J1273" si="5976">E1273/(SUM(N1266:N1272)/7)*100</f>
        <v>0.94357333486854311</v>
      </c>
      <c r="K1273">
        <f t="shared" ref="K1273" si="5977">O1273-O1272</f>
        <v>90</v>
      </c>
      <c r="L1273" s="3">
        <f t="shared" ref="L1273" si="5978">SUM(K1267:K1273)/7</f>
        <v>75.857142857142861</v>
      </c>
      <c r="M1273" s="3">
        <f t="shared" ref="M1273" si="5979">O1273/(B1273/100000)</f>
        <v>136.93799844777601</v>
      </c>
      <c r="N1273">
        <v>1177379</v>
      </c>
      <c r="O1273">
        <v>17907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22"/>
        <v>44535</v>
      </c>
      <c r="D1274">
        <f t="shared" ref="D1274" si="5980">N1274-N1273</f>
        <v>8014</v>
      </c>
      <c r="E1274" s="2">
        <f t="shared" ref="E1274" si="5981">SUM(D1268:D1274)/7</f>
        <v>10436.571428571429</v>
      </c>
      <c r="F1274" s="2">
        <f t="shared" ref="F1274" si="5982">SUM(D1270:D1274)/5</f>
        <v>11817.8</v>
      </c>
      <c r="G1274" s="2">
        <f t="shared" ref="G1274" si="5983">N1274/(B1274/100000)</f>
        <v>9064.9100795222294</v>
      </c>
      <c r="H1274">
        <f t="shared" si="5523"/>
        <v>631</v>
      </c>
      <c r="I1274">
        <f t="shared" si="5523"/>
        <v>627</v>
      </c>
      <c r="J1274" s="3">
        <f t="shared" ref="J1274" si="5984">E1274/(SUM(N1267:N1273)/7)*100</f>
        <v>0.91371636396018319</v>
      </c>
      <c r="K1274">
        <f t="shared" ref="K1274" si="5985">O1274-O1273</f>
        <v>22</v>
      </c>
      <c r="L1274" s="3">
        <f t="shared" ref="L1274" si="5986">SUM(K1268:K1274)/7</f>
        <v>75.142857142857139</v>
      </c>
      <c r="M1274" s="3">
        <f t="shared" ref="M1274" si="5987">O1274/(B1274/100000)</f>
        <v>137.10623634166393</v>
      </c>
      <c r="N1274">
        <v>1185393</v>
      </c>
      <c r="O1274">
        <v>17929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22"/>
        <v>44536</v>
      </c>
      <c r="D1275">
        <f t="shared" ref="D1275" si="5988">N1275-N1274</f>
        <v>6168</v>
      </c>
      <c r="E1275" s="2">
        <f t="shared" ref="E1275" si="5989">SUM(D1269:D1275)/7</f>
        <v>10292.142857142857</v>
      </c>
      <c r="F1275" s="2">
        <f t="shared" ref="F1275" si="5990">SUM(D1271:D1275)/5</f>
        <v>10569.6</v>
      </c>
      <c r="G1275" s="2">
        <f t="shared" ref="G1275" si="5991">N1275/(B1275/100000)</f>
        <v>9112.0778672268061</v>
      </c>
      <c r="H1275">
        <f t="shared" si="5523"/>
        <v>632</v>
      </c>
      <c r="I1275">
        <f t="shared" si="5523"/>
        <v>628</v>
      </c>
      <c r="J1275" s="3">
        <f t="shared" ref="J1275" si="5992">E1275/(SUM(N1268:N1274)/7)*100</f>
        <v>0.89291302572276132</v>
      </c>
      <c r="K1275">
        <f t="shared" ref="K1275" si="5993">O1275-O1274</f>
        <v>25</v>
      </c>
      <c r="L1275" s="3">
        <f t="shared" ref="L1275" si="5994">SUM(K1269:K1275)/7</f>
        <v>74.571428571428569</v>
      </c>
      <c r="M1275" s="3">
        <f t="shared" ref="M1275" si="5995">O1275/(B1275/100000)</f>
        <v>137.29741576653657</v>
      </c>
      <c r="N1275">
        <v>1191561</v>
      </c>
      <c r="O1275">
        <v>17954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22"/>
        <v>44537</v>
      </c>
      <c r="D1276">
        <f t="shared" ref="D1276" si="5996">N1276-N1275</f>
        <v>5390</v>
      </c>
      <c r="E1276" s="2">
        <f t="shared" ref="E1276" si="5997">SUM(D1270:D1276)/7</f>
        <v>10092.428571428571</v>
      </c>
      <c r="F1276" s="2">
        <f t="shared" ref="F1276" si="5998">SUM(D1272:D1276)/5</f>
        <v>8663.7999999999993</v>
      </c>
      <c r="G1276" s="2">
        <f t="shared" ref="G1276" si="5999">N1276/(B1276/100000)</f>
        <v>9153.2961512293477</v>
      </c>
      <c r="H1276">
        <f t="shared" si="5523"/>
        <v>633</v>
      </c>
      <c r="I1276">
        <f t="shared" si="5523"/>
        <v>629</v>
      </c>
      <c r="J1276" s="3">
        <f t="shared" ref="J1276" si="6000">E1276/(SUM(N1269:N1275)/7)*100</f>
        <v>0.86783742681725373</v>
      </c>
      <c r="K1276">
        <f t="shared" ref="K1276" si="6001">O1276-O1275</f>
        <v>106</v>
      </c>
      <c r="L1276" s="3">
        <f t="shared" ref="L1276" si="6002">SUM(K1270:K1276)/7</f>
        <v>75.571428571428569</v>
      </c>
      <c r="M1276" s="3">
        <f t="shared" ref="M1276" si="6003">O1276/(B1276/100000)</f>
        <v>138.10801652799657</v>
      </c>
      <c r="N1276">
        <v>1196951</v>
      </c>
      <c r="O1276">
        <v>18060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22"/>
        <v>44538</v>
      </c>
      <c r="D1277">
        <f t="shared" ref="D1277" si="6004">N1277-N1276</f>
        <v>10422</v>
      </c>
      <c r="E1277" s="2">
        <f t="shared" ref="E1277" si="6005">SUM(D1271:D1277)/7</f>
        <v>9808.5714285714294</v>
      </c>
      <c r="F1277" s="2">
        <f t="shared" ref="F1277" si="6006">SUM(D1273:D1277)/5</f>
        <v>7955</v>
      </c>
      <c r="G1277" s="2">
        <f t="shared" ref="G1277" si="6007">N1277/(B1277/100000)</f>
        <v>9232.9950298702552</v>
      </c>
      <c r="H1277">
        <f t="shared" si="5523"/>
        <v>634</v>
      </c>
      <c r="I1277">
        <f t="shared" si="5523"/>
        <v>630</v>
      </c>
      <c r="J1277" s="3">
        <f t="shared" ref="J1277" si="6008">E1277/(SUM(N1270:N1276)/7)*100</f>
        <v>0.83617223101979765</v>
      </c>
      <c r="K1277">
        <f t="shared" ref="K1277" si="6009">O1277-O1276</f>
        <v>114</v>
      </c>
      <c r="L1277" s="3">
        <f t="shared" ref="L1277" si="6010">SUM(K1271:K1277)/7</f>
        <v>74.571428571428569</v>
      </c>
      <c r="M1277" s="3">
        <f t="shared" ref="M1277" si="6011">O1277/(B1277/100000)</f>
        <v>138.97979470541583</v>
      </c>
      <c r="N1277">
        <v>1207373</v>
      </c>
      <c r="O1277">
        <v>18174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22"/>
        <v>44539</v>
      </c>
      <c r="D1278">
        <f t="shared" ref="D1278" si="6012">N1278-N1277</f>
        <v>11795</v>
      </c>
      <c r="E1278" s="2">
        <f t="shared" ref="E1278" si="6013">SUM(D1272:D1278)/7</f>
        <v>9362.2857142857138</v>
      </c>
      <c r="F1278" s="2">
        <f t="shared" ref="F1278" si="6014">SUM(D1274:D1278)/5</f>
        <v>8357.7999999999993</v>
      </c>
      <c r="G1278" s="2">
        <f t="shared" ref="G1278" si="6015">N1278/(B1278/100000)</f>
        <v>9323.1934825251683</v>
      </c>
      <c r="H1278">
        <f t="shared" si="5523"/>
        <v>635</v>
      </c>
      <c r="I1278">
        <f t="shared" si="5523"/>
        <v>631</v>
      </c>
      <c r="J1278" s="3">
        <f t="shared" ref="J1278" si="6016">E1278/(SUM(N1271:N1277)/7)*100</f>
        <v>0.79150838652749733</v>
      </c>
      <c r="K1278">
        <f t="shared" ref="K1278" si="6017">O1278-O1277</f>
        <v>136</v>
      </c>
      <c r="L1278" s="3">
        <f t="shared" ref="L1278" si="6018">SUM(K1272:K1278)/7</f>
        <v>81.571428571428569</v>
      </c>
      <c r="M1278" s="3">
        <f t="shared" ref="M1278" si="6019">O1278/(B1278/100000)</f>
        <v>140.01981077672301</v>
      </c>
      <c r="N1278">
        <v>1219168</v>
      </c>
      <c r="O1278">
        <v>18310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22"/>
        <v>44540</v>
      </c>
      <c r="D1279">
        <f t="shared" ref="D1279" si="6020">N1279-N1278</f>
        <v>9722</v>
      </c>
      <c r="E1279" s="2">
        <f t="shared" ref="E1279" si="6021">SUM(D1273:D1279)/7</f>
        <v>8756</v>
      </c>
      <c r="F1279" s="2">
        <f t="shared" ref="F1279" si="6022">SUM(D1275:D1279)/5</f>
        <v>8699.4</v>
      </c>
      <c r="G1279" s="2">
        <f t="shared" ref="G1279" si="6023">N1279/(B1279/100000)</f>
        <v>9397.5393372696417</v>
      </c>
      <c r="H1279">
        <f t="shared" si="5523"/>
        <v>636</v>
      </c>
      <c r="I1279">
        <f t="shared" si="5523"/>
        <v>632</v>
      </c>
      <c r="J1279" s="3">
        <f t="shared" ref="J1279" si="6024">E1279/(SUM(N1272:N1278)/7)*100</f>
        <v>0.73443850599304561</v>
      </c>
      <c r="K1279">
        <f t="shared" ref="K1279" si="6025">O1279-O1278</f>
        <v>115</v>
      </c>
      <c r="L1279" s="3">
        <f t="shared" ref="L1279" si="6026">SUM(K1273:K1279)/7</f>
        <v>86.857142857142861</v>
      </c>
      <c r="M1279" s="3">
        <f t="shared" ref="M1279" si="6027">O1279/(B1279/100000)</f>
        <v>140.89923613113714</v>
      </c>
      <c r="N1279">
        <v>1228890</v>
      </c>
      <c r="O1279">
        <v>18425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22"/>
        <v>44541</v>
      </c>
      <c r="D1280">
        <f t="shared" ref="D1280" si="6028">N1280-N1279</f>
        <v>7248</v>
      </c>
      <c r="E1280" s="2">
        <f t="shared" ref="E1280" si="6029">SUM(D1274:D1280)/7</f>
        <v>8394.1428571428569</v>
      </c>
      <c r="F1280" s="2">
        <f t="shared" ref="F1280" si="6030">SUM(D1276:D1280)/5</f>
        <v>8915.4</v>
      </c>
      <c r="G1280" s="2">
        <f t="shared" ref="G1280" si="6031">N1280/(B1280/100000)</f>
        <v>9452.9660761287178</v>
      </c>
      <c r="H1280">
        <f t="shared" si="5523"/>
        <v>637</v>
      </c>
      <c r="I1280">
        <f t="shared" si="5523"/>
        <v>633</v>
      </c>
      <c r="J1280" s="3">
        <f t="shared" ref="J1280" si="6032">E1280/(SUM(N1273:N1279)/7)*100</f>
        <v>0.69895315827882831</v>
      </c>
      <c r="K1280">
        <f t="shared" ref="K1280" si="6033">O1280-O1279</f>
        <v>108</v>
      </c>
      <c r="L1280" s="3">
        <f t="shared" ref="L1280" si="6034">SUM(K1274:K1280)/7</f>
        <v>89.428571428571431</v>
      </c>
      <c r="M1280" s="3">
        <f t="shared" ref="M1280" si="6035">O1280/(B1280/100000)</f>
        <v>141.72513124658695</v>
      </c>
      <c r="N1280">
        <v>1236138</v>
      </c>
      <c r="O1280">
        <v>18533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22"/>
        <v>44542</v>
      </c>
      <c r="D1281">
        <f t="shared" ref="D1281" si="6036">N1281-N1280</f>
        <v>6193</v>
      </c>
      <c r="E1281" s="2">
        <f t="shared" ref="E1281" si="6037">SUM(D1275:D1281)/7</f>
        <v>8134</v>
      </c>
      <c r="F1281" s="2">
        <f t="shared" ref="F1281" si="6038">SUM(D1277:D1281)/5</f>
        <v>9076</v>
      </c>
      <c r="G1281" s="2">
        <f t="shared" ref="G1281" si="6039">N1281/(B1281/100000)</f>
        <v>9500.3250432581681</v>
      </c>
      <c r="H1281">
        <f t="shared" si="5523"/>
        <v>638</v>
      </c>
      <c r="I1281">
        <f t="shared" si="5523"/>
        <v>634</v>
      </c>
      <c r="J1281" s="3">
        <f t="shared" ref="J1281" si="6040">E1281/(SUM(N1274:N1280)/7)*100</f>
        <v>0.67259080826425077</v>
      </c>
      <c r="K1281">
        <f t="shared" ref="K1281" si="6041">O1281-O1280</f>
        <v>32</v>
      </c>
      <c r="L1281" s="3">
        <f t="shared" ref="L1281" si="6042">SUM(K1275:K1281)/7</f>
        <v>90.857142857142861</v>
      </c>
      <c r="M1281" s="3">
        <f t="shared" ref="M1281" si="6043">O1281/(B1281/100000)</f>
        <v>141.96984091042395</v>
      </c>
      <c r="N1281">
        <v>1242331</v>
      </c>
      <c r="O1281">
        <v>18565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22"/>
        <v>44543</v>
      </c>
      <c r="D1282">
        <f t="shared" ref="D1282" si="6044">N1282-N1281</f>
        <v>3805</v>
      </c>
      <c r="E1282" s="2">
        <f t="shared" ref="E1282" si="6045">SUM(D1276:D1282)/7</f>
        <v>7796.4285714285716</v>
      </c>
      <c r="F1282" s="2">
        <f t="shared" ref="F1282" si="6046">SUM(D1278:D1282)/5</f>
        <v>7752.6</v>
      </c>
      <c r="G1282" s="2">
        <f t="shared" ref="G1282" si="6047">N1282/(B1282/100000)</f>
        <v>9529.4225517237846</v>
      </c>
      <c r="H1282">
        <f t="shared" si="5523"/>
        <v>639</v>
      </c>
      <c r="I1282">
        <f t="shared" si="5523"/>
        <v>635</v>
      </c>
      <c r="J1282" s="3">
        <f t="shared" ref="J1282" si="6048">E1282/(SUM(N1275:N1281)/7)*100</f>
        <v>0.64037035524684793</v>
      </c>
      <c r="K1282">
        <f t="shared" ref="K1282" si="6049">O1282-O1281</f>
        <v>18</v>
      </c>
      <c r="L1282" s="3">
        <f t="shared" ref="L1282" si="6050">SUM(K1276:K1282)/7</f>
        <v>89.857142857142861</v>
      </c>
      <c r="M1282" s="3">
        <f t="shared" ref="M1282" si="6051">O1282/(B1282/100000)</f>
        <v>142.10749009633224</v>
      </c>
      <c r="N1282">
        <v>1246136</v>
      </c>
      <c r="O1282">
        <v>18583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22"/>
        <v>44544</v>
      </c>
      <c r="D1283">
        <f t="shared" ref="D1283" si="6052">N1283-N1282</f>
        <v>2977</v>
      </c>
      <c r="E1283" s="2">
        <f t="shared" ref="E1283" si="6053">SUM(D1277:D1283)/7</f>
        <v>7451.7142857142853</v>
      </c>
      <c r="F1283" s="2">
        <f t="shared" ref="F1283" si="6054">SUM(D1279:D1283)/5</f>
        <v>5989</v>
      </c>
      <c r="G1283" s="2">
        <f t="shared" ref="G1283" si="6055">N1283/(B1283/100000)</f>
        <v>9552.1881976376189</v>
      </c>
      <c r="H1283">
        <f t="shared" si="5523"/>
        <v>640</v>
      </c>
      <c r="I1283">
        <f t="shared" si="5523"/>
        <v>636</v>
      </c>
      <c r="J1283" s="3">
        <f t="shared" ref="J1283" si="6056">E1283/(SUM(N1276:N1282)/7)*100</f>
        <v>0.6081622835618149</v>
      </c>
      <c r="K1283">
        <f t="shared" ref="K1283" si="6057">O1283-O1282</f>
        <v>108</v>
      </c>
      <c r="L1283" s="3">
        <f t="shared" ref="L1283" si="6058">SUM(K1277:K1283)/7</f>
        <v>90.142857142857139</v>
      </c>
      <c r="M1283" s="3">
        <f t="shared" ref="M1283" si="6059">O1283/(B1283/100000)</f>
        <v>142.93338521178205</v>
      </c>
      <c r="N1283">
        <v>1249113</v>
      </c>
      <c r="O1283">
        <v>18691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22"/>
        <v>44545</v>
      </c>
      <c r="D1284">
        <f t="shared" ref="D1284" si="6060">N1284-N1283</f>
        <v>7631</v>
      </c>
      <c r="E1284" s="2">
        <f t="shared" ref="E1284" si="6061">SUM(D1278:D1284)/7</f>
        <v>7053</v>
      </c>
      <c r="F1284" s="2">
        <f t="shared" ref="F1284" si="6062">SUM(D1280:D1284)/5</f>
        <v>5570.8</v>
      </c>
      <c r="G1284" s="2">
        <f t="shared" ref="G1284" si="6063">N1284/(B1284/100000)</f>
        <v>9610.5438052857444</v>
      </c>
      <c r="H1284">
        <f t="shared" si="5523"/>
        <v>641</v>
      </c>
      <c r="I1284">
        <f t="shared" si="5523"/>
        <v>637</v>
      </c>
      <c r="J1284" s="3">
        <f t="shared" ref="J1284" si="6064">E1284/(SUM(N1277:N1283)/7)*100</f>
        <v>0.57214216604673296</v>
      </c>
      <c r="K1284">
        <f t="shared" ref="K1284" si="6065">O1284-O1283</f>
        <v>80</v>
      </c>
      <c r="L1284" s="3">
        <f t="shared" ref="L1284" si="6066">SUM(K1278:K1284)/7</f>
        <v>85.285714285714292</v>
      </c>
      <c r="M1284" s="3">
        <f t="shared" ref="M1284" si="6067">O1284/(B1284/100000)</f>
        <v>143.54515937137452</v>
      </c>
      <c r="N1284">
        <v>1256744</v>
      </c>
      <c r="O1284">
        <v>18771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22"/>
        <v>44546</v>
      </c>
      <c r="D1285">
        <f t="shared" ref="D1285" si="6068">N1285-N1284</f>
        <v>7238</v>
      </c>
      <c r="E1285" s="2">
        <f t="shared" ref="E1285" si="6069">SUM(D1279:D1285)/7</f>
        <v>6402</v>
      </c>
      <c r="F1285" s="2">
        <f t="shared" ref="F1285" si="6070">SUM(D1281:D1285)/5</f>
        <v>5568.8</v>
      </c>
      <c r="G1285" s="2">
        <f t="shared" ref="G1285" si="6071">N1285/(B1285/100000)</f>
        <v>9665.894072374871</v>
      </c>
      <c r="H1285">
        <f t="shared" si="5523"/>
        <v>642</v>
      </c>
      <c r="I1285">
        <f t="shared" si="5523"/>
        <v>638</v>
      </c>
      <c r="J1285" s="3">
        <f t="shared" ref="J1285" si="6072">E1285/(SUM(N1278:N1284)/7)*100</f>
        <v>0.51637836866193776</v>
      </c>
      <c r="K1285">
        <f t="shared" ref="K1285" si="6073">O1285-O1284</f>
        <v>79</v>
      </c>
      <c r="L1285" s="3">
        <f t="shared" ref="L1285" si="6074">SUM(K1279:K1285)/7</f>
        <v>77.142857142857139</v>
      </c>
      <c r="M1285" s="3">
        <f t="shared" ref="M1285" si="6075">O1285/(B1285/100000)</f>
        <v>144.14928635397206</v>
      </c>
      <c r="N1285">
        <v>1263982</v>
      </c>
      <c r="O1285">
        <v>18850</v>
      </c>
    </row>
    <row r="1286" spans="1:15" s="10" customFormat="1" ht="14" customHeight="1" x14ac:dyDescent="0.2">
      <c r="A1286" s="10" t="s">
        <v>11</v>
      </c>
      <c r="B1286" s="14">
        <v>3714286</v>
      </c>
      <c r="C1286" s="15">
        <v>43905</v>
      </c>
      <c r="D1286" s="14">
        <v>0</v>
      </c>
      <c r="E1286" s="14">
        <v>0</v>
      </c>
      <c r="F1286" s="14">
        <v>0</v>
      </c>
      <c r="G1286" s="14">
        <v>7</v>
      </c>
      <c r="H1286" s="14">
        <v>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265</v>
      </c>
      <c r="O1286" s="14">
        <v>0</v>
      </c>
    </row>
    <row r="1287" spans="1:15" x14ac:dyDescent="0.2">
      <c r="A1287" s="5" t="s">
        <v>11</v>
      </c>
      <c r="B1287" s="4">
        <v>3714286</v>
      </c>
      <c r="C1287" s="16">
        <v>43906</v>
      </c>
      <c r="D1287" s="4">
        <v>35</v>
      </c>
      <c r="E1287" s="4">
        <v>0</v>
      </c>
      <c r="F1287" s="4">
        <v>0</v>
      </c>
      <c r="G1287" s="4">
        <v>8</v>
      </c>
      <c r="H1287" s="4">
        <v>2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300</v>
      </c>
      <c r="O1287" s="4">
        <v>0</v>
      </c>
    </row>
    <row r="1288" spans="1:15" x14ac:dyDescent="0.2">
      <c r="A1288" s="5" t="s">
        <v>11</v>
      </c>
      <c r="B1288" s="4">
        <v>3714286</v>
      </c>
      <c r="C1288" s="16">
        <v>43907</v>
      </c>
      <c r="D1288" s="4">
        <v>45</v>
      </c>
      <c r="E1288" s="4">
        <v>0</v>
      </c>
      <c r="F1288" s="4">
        <v>0</v>
      </c>
      <c r="G1288" s="4">
        <v>9</v>
      </c>
      <c r="H1288" s="4">
        <v>3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345</v>
      </c>
      <c r="O1288" s="4">
        <v>0</v>
      </c>
    </row>
    <row r="1289" spans="1:15" x14ac:dyDescent="0.2">
      <c r="A1289" s="5" t="s">
        <v>11</v>
      </c>
      <c r="B1289" s="4">
        <v>3714286</v>
      </c>
      <c r="C1289" s="16">
        <v>43908</v>
      </c>
      <c r="D1289" s="4">
        <v>46</v>
      </c>
      <c r="E1289" s="4">
        <v>0</v>
      </c>
      <c r="F1289" s="4">
        <v>0</v>
      </c>
      <c r="G1289" s="4">
        <v>10</v>
      </c>
      <c r="H1289" s="4">
        <v>4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391</v>
      </c>
      <c r="O1289" s="4">
        <v>0</v>
      </c>
    </row>
    <row r="1290" spans="1:15" x14ac:dyDescent="0.2">
      <c r="A1290" s="5" t="s">
        <v>11</v>
      </c>
      <c r="B1290" s="4">
        <v>3714286</v>
      </c>
      <c r="C1290" s="16">
        <v>43909</v>
      </c>
      <c r="D1290" s="4">
        <v>182</v>
      </c>
      <c r="E1290" s="4">
        <v>0</v>
      </c>
      <c r="F1290" s="4">
        <v>0</v>
      </c>
      <c r="G1290" s="4">
        <v>15</v>
      </c>
      <c r="H1290" s="4">
        <v>5</v>
      </c>
      <c r="I1290" s="4">
        <v>0</v>
      </c>
      <c r="J1290" s="8">
        <f>E1290/(SUM(N1213:N1289)/7)*100</f>
        <v>0</v>
      </c>
      <c r="K1290" s="4">
        <v>0</v>
      </c>
      <c r="L1290" s="4">
        <v>0</v>
      </c>
      <c r="M1290" s="4">
        <v>0</v>
      </c>
      <c r="N1290" s="4">
        <v>573</v>
      </c>
      <c r="O1290" s="4">
        <v>0</v>
      </c>
    </row>
    <row r="1291" spans="1:15" x14ac:dyDescent="0.2">
      <c r="A1291" s="5" t="s">
        <v>11</v>
      </c>
      <c r="B1291" s="13">
        <v>3714286</v>
      </c>
      <c r="C1291" s="16">
        <v>43910</v>
      </c>
      <c r="D1291" s="5">
        <v>158</v>
      </c>
      <c r="E1291" s="5">
        <v>0</v>
      </c>
      <c r="F1291" s="5">
        <v>93</v>
      </c>
      <c r="G1291" s="13">
        <v>20</v>
      </c>
      <c r="H1291" s="5">
        <v>6</v>
      </c>
      <c r="I1291" s="5">
        <v>0</v>
      </c>
      <c r="J1291" s="8">
        <f>E1291/(SUM(N1214:N1290)/7)*100</f>
        <v>0</v>
      </c>
      <c r="K1291" s="5">
        <f t="shared" ref="K1291:K1354" si="6076">O1291-O1290</f>
        <v>0</v>
      </c>
      <c r="L1291" s="5">
        <v>0</v>
      </c>
      <c r="M1291" s="8">
        <f t="shared" si="3006"/>
        <v>0</v>
      </c>
      <c r="N1291" s="5">
        <v>731</v>
      </c>
      <c r="O1291" s="5">
        <v>0</v>
      </c>
    </row>
    <row r="1292" spans="1:15" x14ac:dyDescent="0.2">
      <c r="A1292" s="5" t="s">
        <v>11</v>
      </c>
      <c r="B1292" s="13">
        <v>3714286</v>
      </c>
      <c r="C1292" s="16">
        <v>43911</v>
      </c>
      <c r="D1292" s="5">
        <v>135</v>
      </c>
      <c r="E1292" s="13">
        <f>SUM(D1286:D1292)/7</f>
        <v>85.857142857142861</v>
      </c>
      <c r="F1292" s="5">
        <v>113</v>
      </c>
      <c r="G1292" s="13">
        <v>23</v>
      </c>
      <c r="H1292" s="5">
        <v>7</v>
      </c>
      <c r="I1292" s="5">
        <v>0</v>
      </c>
      <c r="J1292" s="8">
        <f>E1292/(SUM(N1215:N1291)/7)*100</f>
        <v>8.9079838909857242E-4</v>
      </c>
      <c r="K1292" s="5">
        <f t="shared" si="6076"/>
        <v>1</v>
      </c>
      <c r="L1292" s="8">
        <f>SUM(K1286:K1292)/7</f>
        <v>0.14285714285714285</v>
      </c>
      <c r="M1292" s="8">
        <f t="shared" si="3006"/>
        <v>2.6923074852071165E-2</v>
      </c>
      <c r="N1292" s="5">
        <v>866</v>
      </c>
      <c r="O1292" s="5">
        <v>1</v>
      </c>
    </row>
    <row r="1293" spans="1:15" x14ac:dyDescent="0.2">
      <c r="A1293" s="5" t="s">
        <v>11</v>
      </c>
      <c r="B1293" s="13">
        <v>3714286</v>
      </c>
      <c r="C1293" s="16">
        <v>43912</v>
      </c>
      <c r="D1293" s="5">
        <v>158</v>
      </c>
      <c r="E1293" s="13">
        <f t="shared" ref="E1293:E1342" si="6077">SUM(D1287:D1293)/7</f>
        <v>108.42857142857143</v>
      </c>
      <c r="F1293" s="5">
        <v>136</v>
      </c>
      <c r="G1293" s="13">
        <v>27</v>
      </c>
      <c r="H1293" s="5">
        <v>8</v>
      </c>
      <c r="I1293" s="5">
        <v>0</v>
      </c>
      <c r="J1293" s="8">
        <f t="shared" ref="J1293:J1324" si="6078">E1293/(SUM(N1286:N1292)/7)*100</f>
        <v>21.866897147796024</v>
      </c>
      <c r="K1293" s="5">
        <f t="shared" si="6076"/>
        <v>0</v>
      </c>
      <c r="L1293" s="8">
        <f t="shared" ref="L1293:L1342" si="6079">SUM(K1287:K1293)/7</f>
        <v>0.14285714285714285</v>
      </c>
      <c r="M1293" s="8">
        <f t="shared" si="3006"/>
        <v>2.6923074852071165E-2</v>
      </c>
      <c r="N1293" s="5">
        <v>1024</v>
      </c>
      <c r="O1293" s="5">
        <v>1</v>
      </c>
    </row>
    <row r="1294" spans="1:15" x14ac:dyDescent="0.2">
      <c r="A1294" s="5" t="s">
        <v>11</v>
      </c>
      <c r="B1294" s="13">
        <v>3714286</v>
      </c>
      <c r="C1294" s="16">
        <v>43913</v>
      </c>
      <c r="D1294" s="5">
        <v>53</v>
      </c>
      <c r="E1294" s="13">
        <f t="shared" si="6077"/>
        <v>111</v>
      </c>
      <c r="F1294" s="5">
        <v>137</v>
      </c>
      <c r="G1294" s="13">
        <v>29</v>
      </c>
      <c r="H1294" s="5">
        <v>9</v>
      </c>
      <c r="I1294" s="5">
        <v>0</v>
      </c>
      <c r="J1294" s="8">
        <f t="shared" si="6078"/>
        <v>18.368794326241133</v>
      </c>
      <c r="K1294" s="5">
        <f t="shared" si="6076"/>
        <v>0</v>
      </c>
      <c r="L1294" s="8">
        <f t="shared" si="6079"/>
        <v>0.14285714285714285</v>
      </c>
      <c r="M1294" s="8">
        <f t="shared" si="3006"/>
        <v>2.6923074852071165E-2</v>
      </c>
      <c r="N1294" s="5">
        <v>1077</v>
      </c>
      <c r="O1294" s="5">
        <v>1</v>
      </c>
    </row>
    <row r="1295" spans="1:15" x14ac:dyDescent="0.2">
      <c r="A1295" s="5" t="s">
        <v>11</v>
      </c>
      <c r="B1295" s="13">
        <v>3714286</v>
      </c>
      <c r="C1295" s="16">
        <v>43914</v>
      </c>
      <c r="D1295" s="5">
        <v>143</v>
      </c>
      <c r="E1295" s="13">
        <f t="shared" si="6077"/>
        <v>125</v>
      </c>
      <c r="F1295" s="5">
        <v>129</v>
      </c>
      <c r="G1295" s="13">
        <v>33</v>
      </c>
      <c r="H1295" s="5">
        <v>10</v>
      </c>
      <c r="I1295" s="5">
        <v>0</v>
      </c>
      <c r="J1295" s="8">
        <f t="shared" si="6078"/>
        <v>17.475534252047133</v>
      </c>
      <c r="K1295" s="5">
        <f t="shared" si="6076"/>
        <v>0</v>
      </c>
      <c r="L1295" s="8">
        <f t="shared" si="6079"/>
        <v>0.14285714285714285</v>
      </c>
      <c r="M1295" s="8">
        <f t="shared" si="3006"/>
        <v>2.6923074852071165E-2</v>
      </c>
      <c r="N1295" s="5">
        <v>1220</v>
      </c>
      <c r="O1295" s="5">
        <v>1</v>
      </c>
    </row>
    <row r="1296" spans="1:15" x14ac:dyDescent="0.2">
      <c r="A1296" s="5" t="s">
        <v>11</v>
      </c>
      <c r="B1296" s="13">
        <v>3714286</v>
      </c>
      <c r="C1296" s="16">
        <v>43915</v>
      </c>
      <c r="D1296" s="5">
        <v>208</v>
      </c>
      <c r="E1296" s="13">
        <f t="shared" si="6077"/>
        <v>148.14285714285714</v>
      </c>
      <c r="F1296" s="5">
        <v>139</v>
      </c>
      <c r="G1296" s="13">
        <v>38</v>
      </c>
      <c r="H1296" s="5">
        <v>11</v>
      </c>
      <c r="I1296" s="5">
        <v>0</v>
      </c>
      <c r="J1296" s="8">
        <f t="shared" si="6078"/>
        <v>17.630057803468208</v>
      </c>
      <c r="K1296" s="5">
        <f t="shared" si="6076"/>
        <v>1</v>
      </c>
      <c r="L1296" s="8">
        <f t="shared" si="6079"/>
        <v>0.2857142857142857</v>
      </c>
      <c r="M1296" s="8">
        <f t="shared" si="3006"/>
        <v>5.3846149704142331E-2</v>
      </c>
      <c r="N1296" s="5">
        <v>1428</v>
      </c>
      <c r="O1296" s="5">
        <v>2</v>
      </c>
    </row>
    <row r="1297" spans="1:15" x14ac:dyDescent="0.2">
      <c r="A1297" s="5" t="s">
        <v>11</v>
      </c>
      <c r="B1297" s="13">
        <v>3714286</v>
      </c>
      <c r="C1297" s="16">
        <v>43916</v>
      </c>
      <c r="D1297" s="5">
        <v>228</v>
      </c>
      <c r="E1297" s="13">
        <f t="shared" si="6077"/>
        <v>154.71428571428572</v>
      </c>
      <c r="F1297" s="5">
        <v>158</v>
      </c>
      <c r="G1297" s="13">
        <v>44</v>
      </c>
      <c r="H1297" s="5">
        <v>12</v>
      </c>
      <c r="I1297" s="5">
        <v>0</v>
      </c>
      <c r="J1297" s="8">
        <f t="shared" si="6078"/>
        <v>15.652550946668594</v>
      </c>
      <c r="K1297" s="5">
        <f t="shared" si="6076"/>
        <v>2</v>
      </c>
      <c r="L1297" s="8">
        <f t="shared" si="6079"/>
        <v>0.5714285714285714</v>
      </c>
      <c r="M1297" s="8">
        <f t="shared" si="3006"/>
        <v>0.10769229940828466</v>
      </c>
      <c r="N1297" s="5">
        <v>1656</v>
      </c>
      <c r="O1297" s="5">
        <v>4</v>
      </c>
    </row>
    <row r="1298" spans="1:15" x14ac:dyDescent="0.2">
      <c r="A1298" s="5" t="s">
        <v>11</v>
      </c>
      <c r="B1298" s="13">
        <v>3714286</v>
      </c>
      <c r="C1298" s="16">
        <v>43917</v>
      </c>
      <c r="D1298" s="5">
        <v>299</v>
      </c>
      <c r="E1298" s="13">
        <f t="shared" si="6077"/>
        <v>174.85714285714286</v>
      </c>
      <c r="F1298" s="5">
        <v>186</v>
      </c>
      <c r="G1298" s="13">
        <v>52</v>
      </c>
      <c r="H1298" s="5">
        <v>13</v>
      </c>
      <c r="I1298" s="5">
        <v>1</v>
      </c>
      <c r="J1298" s="8">
        <f t="shared" si="6078"/>
        <v>15.296175956010998</v>
      </c>
      <c r="K1298" s="5">
        <f t="shared" si="6076"/>
        <v>4</v>
      </c>
      <c r="L1298" s="8">
        <f t="shared" si="6079"/>
        <v>1.1428571428571428</v>
      </c>
      <c r="M1298" s="8">
        <f t="shared" si="3006"/>
        <v>0.21538459881656932</v>
      </c>
      <c r="N1298" s="5">
        <v>1955</v>
      </c>
      <c r="O1298" s="5">
        <v>8</v>
      </c>
    </row>
    <row r="1299" spans="1:15" x14ac:dyDescent="0.2">
      <c r="A1299" s="5" t="s">
        <v>11</v>
      </c>
      <c r="B1299" s="13">
        <v>3714286</v>
      </c>
      <c r="C1299" s="16">
        <v>43918</v>
      </c>
      <c r="D1299" s="5">
        <v>206</v>
      </c>
      <c r="E1299" s="13">
        <f t="shared" si="6077"/>
        <v>185</v>
      </c>
      <c r="F1299" s="5">
        <v>217</v>
      </c>
      <c r="G1299" s="13">
        <v>58</v>
      </c>
      <c r="H1299" s="5">
        <v>14</v>
      </c>
      <c r="I1299" s="5">
        <v>2</v>
      </c>
      <c r="J1299" s="8">
        <f t="shared" si="6078"/>
        <v>14.036418816388469</v>
      </c>
      <c r="K1299" s="5">
        <f t="shared" si="6076"/>
        <v>0</v>
      </c>
      <c r="L1299" s="8">
        <f t="shared" si="6079"/>
        <v>1</v>
      </c>
      <c r="M1299" s="8">
        <f t="shared" si="3006"/>
        <v>0.21538459881656932</v>
      </c>
      <c r="N1299" s="5">
        <v>2161</v>
      </c>
      <c r="O1299" s="5">
        <v>8</v>
      </c>
    </row>
    <row r="1300" spans="1:15" x14ac:dyDescent="0.2">
      <c r="A1300" s="5" t="s">
        <v>11</v>
      </c>
      <c r="B1300" s="13">
        <v>3714286</v>
      </c>
      <c r="C1300" s="16">
        <v>43919</v>
      </c>
      <c r="D1300" s="5">
        <v>199</v>
      </c>
      <c r="E1300" s="13">
        <f t="shared" si="6077"/>
        <v>190.85714285714286</v>
      </c>
      <c r="F1300" s="5">
        <v>228</v>
      </c>
      <c r="G1300" s="13">
        <v>63</v>
      </c>
      <c r="H1300" s="5">
        <v>15</v>
      </c>
      <c r="I1300" s="5">
        <v>3</v>
      </c>
      <c r="J1300" s="8">
        <f t="shared" si="6078"/>
        <v>12.698412698412698</v>
      </c>
      <c r="K1300" s="5">
        <f t="shared" si="6076"/>
        <v>1</v>
      </c>
      <c r="L1300" s="8">
        <f t="shared" si="6079"/>
        <v>1.1428571428571428</v>
      </c>
      <c r="M1300" s="8">
        <f t="shared" si="3006"/>
        <v>0.24230767366864051</v>
      </c>
      <c r="N1300" s="5">
        <v>2360</v>
      </c>
      <c r="O1300" s="5">
        <v>9</v>
      </c>
    </row>
    <row r="1301" spans="1:15" x14ac:dyDescent="0.2">
      <c r="A1301" s="5" t="s">
        <v>11</v>
      </c>
      <c r="B1301" s="13">
        <v>3714286</v>
      </c>
      <c r="C1301" s="16">
        <v>43920</v>
      </c>
      <c r="D1301" s="5">
        <v>104</v>
      </c>
      <c r="E1301" s="13">
        <f t="shared" si="6077"/>
        <v>198.14285714285714</v>
      </c>
      <c r="F1301" s="5">
        <v>207</v>
      </c>
      <c r="G1301" s="13">
        <v>66</v>
      </c>
      <c r="H1301" s="5">
        <v>16</v>
      </c>
      <c r="I1301" s="5">
        <v>4</v>
      </c>
      <c r="J1301" s="8">
        <f t="shared" si="6078"/>
        <v>11.697731297967445</v>
      </c>
      <c r="K1301" s="5">
        <f t="shared" si="6076"/>
        <v>2</v>
      </c>
      <c r="L1301" s="8">
        <f t="shared" si="6079"/>
        <v>1.4285714285714286</v>
      </c>
      <c r="M1301" s="8">
        <f t="shared" si="3006"/>
        <v>0.29615382337278284</v>
      </c>
      <c r="N1301" s="5">
        <v>2464</v>
      </c>
      <c r="O1301" s="5">
        <v>11</v>
      </c>
    </row>
    <row r="1302" spans="1:15" x14ac:dyDescent="0.2">
      <c r="A1302" s="5" t="s">
        <v>11</v>
      </c>
      <c r="B1302" s="13">
        <v>3714286</v>
      </c>
      <c r="C1302" s="16">
        <v>43921</v>
      </c>
      <c r="D1302" s="5">
        <v>111</v>
      </c>
      <c r="E1302" s="13">
        <f t="shared" si="6077"/>
        <v>193.57142857142858</v>
      </c>
      <c r="F1302" s="5">
        <v>184</v>
      </c>
      <c r="G1302" s="13">
        <v>69</v>
      </c>
      <c r="H1302" s="5">
        <v>17</v>
      </c>
      <c r="I1302" s="5">
        <v>5</v>
      </c>
      <c r="J1302" s="8">
        <f t="shared" si="6078"/>
        <v>10.231048021745696</v>
      </c>
      <c r="K1302" s="5">
        <f t="shared" si="6076"/>
        <v>2</v>
      </c>
      <c r="L1302" s="8">
        <f t="shared" si="6079"/>
        <v>1.7142857142857142</v>
      </c>
      <c r="M1302" s="8">
        <f t="shared" si="3006"/>
        <v>0.34999997307692515</v>
      </c>
      <c r="N1302" s="5">
        <v>2575</v>
      </c>
      <c r="O1302" s="5">
        <v>13</v>
      </c>
    </row>
    <row r="1303" spans="1:15" x14ac:dyDescent="0.2">
      <c r="A1303" s="5" t="s">
        <v>11</v>
      </c>
      <c r="B1303" s="13">
        <v>3714286</v>
      </c>
      <c r="C1303" s="16">
        <v>43922</v>
      </c>
      <c r="D1303" s="5">
        <v>179</v>
      </c>
      <c r="E1303" s="13">
        <f t="shared" si="6077"/>
        <v>189.42857142857142</v>
      </c>
      <c r="F1303" s="5">
        <v>160</v>
      </c>
      <c r="G1303" s="13">
        <v>73</v>
      </c>
      <c r="H1303" s="5">
        <v>18</v>
      </c>
      <c r="I1303" s="5">
        <v>6</v>
      </c>
      <c r="J1303" s="8">
        <f t="shared" si="6078"/>
        <v>9.0828138913624219</v>
      </c>
      <c r="K1303" s="5">
        <f t="shared" si="6076"/>
        <v>3</v>
      </c>
      <c r="L1303" s="8">
        <f t="shared" si="6079"/>
        <v>2</v>
      </c>
      <c r="M1303" s="8">
        <f t="shared" si="3006"/>
        <v>0.43076919763313865</v>
      </c>
      <c r="N1303" s="5">
        <v>2754</v>
      </c>
      <c r="O1303" s="5">
        <v>16</v>
      </c>
    </row>
    <row r="1304" spans="1:15" x14ac:dyDescent="0.2">
      <c r="A1304" s="5" t="s">
        <v>11</v>
      </c>
      <c r="B1304" s="13">
        <v>3714286</v>
      </c>
      <c r="C1304" s="16">
        <v>43923</v>
      </c>
      <c r="D1304" s="5">
        <v>216</v>
      </c>
      <c r="E1304" s="13">
        <f t="shared" si="6077"/>
        <v>187.71428571428572</v>
      </c>
      <c r="F1304" s="13">
        <f t="shared" ref="F1304:F1342" si="6080">SUM(D1300:D1304)/5</f>
        <v>161.80000000000001</v>
      </c>
      <c r="G1304" s="13">
        <v>79</v>
      </c>
      <c r="H1304" s="5">
        <v>19</v>
      </c>
      <c r="I1304" s="5">
        <v>7</v>
      </c>
      <c r="J1304" s="8">
        <f t="shared" si="6078"/>
        <v>8.2511773940345368</v>
      </c>
      <c r="K1304" s="5">
        <f t="shared" si="6076"/>
        <v>3</v>
      </c>
      <c r="L1304" s="8">
        <f t="shared" si="6079"/>
        <v>2.1428571428571428</v>
      </c>
      <c r="M1304" s="8">
        <f t="shared" si="3006"/>
        <v>0.51153842218935219</v>
      </c>
      <c r="N1304" s="5">
        <v>2970</v>
      </c>
      <c r="O1304" s="5">
        <v>19</v>
      </c>
    </row>
    <row r="1305" spans="1:15" x14ac:dyDescent="0.2">
      <c r="A1305" s="5" t="s">
        <v>11</v>
      </c>
      <c r="B1305" s="13">
        <v>3714286</v>
      </c>
      <c r="C1305" s="16">
        <v>43924</v>
      </c>
      <c r="D1305" s="5">
        <v>232</v>
      </c>
      <c r="E1305" s="13">
        <f t="shared" si="6077"/>
        <v>178.14285714285714</v>
      </c>
      <c r="F1305" s="13">
        <f t="shared" si="6080"/>
        <v>168.4</v>
      </c>
      <c r="G1305" s="13">
        <v>85</v>
      </c>
      <c r="H1305" s="5">
        <v>20</v>
      </c>
      <c r="I1305" s="5">
        <v>8</v>
      </c>
      <c r="J1305" s="8">
        <f t="shared" si="6078"/>
        <v>7.2335982365566442</v>
      </c>
      <c r="K1305" s="5">
        <f t="shared" si="6076"/>
        <v>1</v>
      </c>
      <c r="L1305" s="8">
        <f t="shared" si="6079"/>
        <v>1.7142857142857142</v>
      </c>
      <c r="M1305" s="8">
        <f t="shared" si="3006"/>
        <v>0.53846149704142332</v>
      </c>
      <c r="N1305" s="5">
        <v>3202</v>
      </c>
      <c r="O1305" s="5">
        <v>20</v>
      </c>
    </row>
    <row r="1306" spans="1:15" x14ac:dyDescent="0.2">
      <c r="A1306" s="5" t="s">
        <v>11</v>
      </c>
      <c r="B1306" s="13">
        <v>3714286</v>
      </c>
      <c r="C1306" s="16">
        <v>43925</v>
      </c>
      <c r="D1306" s="5">
        <v>269</v>
      </c>
      <c r="E1306" s="13">
        <f t="shared" si="6077"/>
        <v>187.14285714285714</v>
      </c>
      <c r="F1306" s="13">
        <f t="shared" si="6080"/>
        <v>201.4</v>
      </c>
      <c r="G1306" s="13">
        <v>93</v>
      </c>
      <c r="H1306" s="5">
        <v>21</v>
      </c>
      <c r="I1306" s="5">
        <v>9</v>
      </c>
      <c r="J1306" s="8">
        <f t="shared" si="6078"/>
        <v>7.0864437953045547</v>
      </c>
      <c r="K1306" s="5">
        <f t="shared" si="6076"/>
        <v>2</v>
      </c>
      <c r="L1306" s="8">
        <f t="shared" si="6079"/>
        <v>2</v>
      </c>
      <c r="M1306" s="8">
        <f t="shared" si="3006"/>
        <v>0.59230764674556569</v>
      </c>
      <c r="N1306" s="5">
        <v>3471</v>
      </c>
      <c r="O1306" s="5">
        <v>22</v>
      </c>
    </row>
    <row r="1307" spans="1:15" x14ac:dyDescent="0.2">
      <c r="A1307" s="5" t="s">
        <v>11</v>
      </c>
      <c r="B1307" s="13">
        <v>3714286</v>
      </c>
      <c r="C1307" s="16">
        <v>43926</v>
      </c>
      <c r="D1307" s="5">
        <v>142</v>
      </c>
      <c r="E1307" s="13">
        <f t="shared" si="6077"/>
        <v>179</v>
      </c>
      <c r="F1307" s="13">
        <f t="shared" si="6080"/>
        <v>207.6</v>
      </c>
      <c r="G1307" s="13">
        <v>96</v>
      </c>
      <c r="H1307" s="5">
        <v>22</v>
      </c>
      <c r="I1307" s="5">
        <v>10</v>
      </c>
      <c r="J1307" s="8">
        <f t="shared" si="6078"/>
        <v>6.3295615275813306</v>
      </c>
      <c r="K1307" s="5">
        <f t="shared" si="6076"/>
        <v>2</v>
      </c>
      <c r="L1307" s="8">
        <f t="shared" si="6079"/>
        <v>2.1428571428571428</v>
      </c>
      <c r="M1307" s="8">
        <f t="shared" si="3006"/>
        <v>0.64615379644970794</v>
      </c>
      <c r="N1307" s="5">
        <v>3613</v>
      </c>
      <c r="O1307" s="5">
        <v>24</v>
      </c>
    </row>
    <row r="1308" spans="1:15" x14ac:dyDescent="0.2">
      <c r="A1308" s="5" t="s">
        <v>11</v>
      </c>
      <c r="B1308" s="13">
        <v>3714286</v>
      </c>
      <c r="C1308" s="16">
        <v>43927</v>
      </c>
      <c r="D1308" s="5">
        <v>57</v>
      </c>
      <c r="E1308" s="13">
        <f t="shared" si="6077"/>
        <v>172.28571428571428</v>
      </c>
      <c r="F1308" s="13">
        <f t="shared" si="6080"/>
        <v>183.2</v>
      </c>
      <c r="G1308" s="13">
        <v>98</v>
      </c>
      <c r="H1308" s="5">
        <v>23</v>
      </c>
      <c r="I1308" s="5">
        <v>11</v>
      </c>
      <c r="J1308" s="8">
        <f t="shared" si="6078"/>
        <v>5.7294883367380871</v>
      </c>
      <c r="K1308" s="5">
        <f t="shared" si="6076"/>
        <v>2</v>
      </c>
      <c r="L1308" s="8">
        <f t="shared" si="6079"/>
        <v>2.1428571428571428</v>
      </c>
      <c r="M1308" s="8">
        <f t="shared" ref="M1308:M1987" si="6081">O1308/(B1308/100000)</f>
        <v>0.69999994615385031</v>
      </c>
      <c r="N1308" s="5">
        <v>3670</v>
      </c>
      <c r="O1308" s="5">
        <v>26</v>
      </c>
    </row>
    <row r="1309" spans="1:15" x14ac:dyDescent="0.2">
      <c r="A1309" s="5" t="s">
        <v>11</v>
      </c>
      <c r="B1309" s="13">
        <v>3714286</v>
      </c>
      <c r="C1309" s="16">
        <v>43928</v>
      </c>
      <c r="D1309" s="5">
        <v>175</v>
      </c>
      <c r="E1309" s="13">
        <f t="shared" si="6077"/>
        <v>181.42857142857142</v>
      </c>
      <c r="F1309" s="13">
        <f t="shared" si="6080"/>
        <v>175</v>
      </c>
      <c r="G1309" s="13">
        <v>103</v>
      </c>
      <c r="H1309" s="5">
        <v>24</v>
      </c>
      <c r="I1309" s="5">
        <v>12</v>
      </c>
      <c r="J1309" s="8">
        <f t="shared" si="6078"/>
        <v>5.706582790384183</v>
      </c>
      <c r="K1309" s="5">
        <f t="shared" si="6076"/>
        <v>2</v>
      </c>
      <c r="L1309" s="8">
        <f t="shared" si="6079"/>
        <v>2.1428571428571428</v>
      </c>
      <c r="M1309" s="8">
        <f t="shared" si="6081"/>
        <v>0.75384609585799267</v>
      </c>
      <c r="N1309" s="5">
        <v>3845</v>
      </c>
      <c r="O1309" s="5">
        <v>28</v>
      </c>
    </row>
    <row r="1310" spans="1:15" x14ac:dyDescent="0.2">
      <c r="A1310" s="5" t="s">
        <v>11</v>
      </c>
      <c r="B1310" s="13">
        <v>3714286</v>
      </c>
      <c r="C1310" s="16">
        <v>43929</v>
      </c>
      <c r="D1310" s="5">
        <v>183</v>
      </c>
      <c r="E1310" s="13">
        <f t="shared" si="6077"/>
        <v>182</v>
      </c>
      <c r="F1310" s="13">
        <f t="shared" si="6080"/>
        <v>165.2</v>
      </c>
      <c r="G1310" s="13">
        <v>107</v>
      </c>
      <c r="H1310" s="5">
        <v>25</v>
      </c>
      <c r="I1310" s="5">
        <v>13</v>
      </c>
      <c r="J1310" s="8">
        <f t="shared" si="6078"/>
        <v>5.4155154091392133</v>
      </c>
      <c r="K1310" s="5">
        <f t="shared" si="6076"/>
        <v>4</v>
      </c>
      <c r="L1310" s="8">
        <f t="shared" si="6079"/>
        <v>2.2857142857142856</v>
      </c>
      <c r="M1310" s="8">
        <f t="shared" si="6081"/>
        <v>0.86153839526627729</v>
      </c>
      <c r="N1310" s="5">
        <v>4028</v>
      </c>
      <c r="O1310" s="5">
        <v>32</v>
      </c>
    </row>
    <row r="1311" spans="1:15" x14ac:dyDescent="0.2">
      <c r="A1311" s="5" t="s">
        <v>11</v>
      </c>
      <c r="B1311" s="13">
        <v>3714286</v>
      </c>
      <c r="C1311" s="16">
        <v>43930</v>
      </c>
      <c r="D1311" s="5">
        <v>174</v>
      </c>
      <c r="E1311" s="13">
        <f t="shared" si="6077"/>
        <v>176</v>
      </c>
      <c r="F1311" s="13">
        <f t="shared" si="6080"/>
        <v>146.19999999999999</v>
      </c>
      <c r="G1311" s="13">
        <v>112</v>
      </c>
      <c r="H1311" s="5">
        <f t="shared" ref="H1311:I1326" si="6082">H1310+1</f>
        <v>26</v>
      </c>
      <c r="I1311" s="5">
        <f t="shared" si="6082"/>
        <v>14</v>
      </c>
      <c r="J1311" s="8">
        <f t="shared" si="6078"/>
        <v>4.9679422557361184</v>
      </c>
      <c r="K1311" s="5">
        <f t="shared" si="6076"/>
        <v>5</v>
      </c>
      <c r="L1311" s="8">
        <f t="shared" si="6079"/>
        <v>2.5714285714285716</v>
      </c>
      <c r="M1311" s="8">
        <f t="shared" si="6081"/>
        <v>0.99615376952663315</v>
      </c>
      <c r="N1311" s="5">
        <v>4202</v>
      </c>
      <c r="O1311" s="5">
        <v>37</v>
      </c>
    </row>
    <row r="1312" spans="1:15" x14ac:dyDescent="0.2">
      <c r="A1312" s="5" t="s">
        <v>11</v>
      </c>
      <c r="B1312" s="13">
        <v>3714286</v>
      </c>
      <c r="C1312" s="16">
        <v>43931</v>
      </c>
      <c r="D1312" s="5">
        <v>147</v>
      </c>
      <c r="E1312" s="13">
        <f t="shared" si="6077"/>
        <v>163.85714285714286</v>
      </c>
      <c r="F1312" s="13">
        <f t="shared" si="6080"/>
        <v>147.19999999999999</v>
      </c>
      <c r="G1312" s="13">
        <v>116</v>
      </c>
      <c r="H1312" s="5">
        <f t="shared" si="6082"/>
        <v>27</v>
      </c>
      <c r="I1312" s="5">
        <f t="shared" si="6082"/>
        <v>15</v>
      </c>
      <c r="J1312" s="8">
        <f t="shared" si="6078"/>
        <v>4.4062848142599211</v>
      </c>
      <c r="K1312" s="5">
        <f t="shared" si="6076"/>
        <v>5</v>
      </c>
      <c r="L1312" s="8">
        <f t="shared" si="6079"/>
        <v>3.1428571428571428</v>
      </c>
      <c r="M1312" s="8">
        <f t="shared" si="6081"/>
        <v>1.1307691437869889</v>
      </c>
      <c r="N1312" s="5">
        <v>4349</v>
      </c>
      <c r="O1312" s="5">
        <v>42</v>
      </c>
    </row>
    <row r="1313" spans="1:15" x14ac:dyDescent="0.2">
      <c r="A1313" s="5" t="s">
        <v>11</v>
      </c>
      <c r="B1313" s="13">
        <v>3714286</v>
      </c>
      <c r="C1313" s="16">
        <v>43932</v>
      </c>
      <c r="D1313" s="5">
        <v>109</v>
      </c>
      <c r="E1313" s="13">
        <f t="shared" si="6077"/>
        <v>141</v>
      </c>
      <c r="F1313" s="13">
        <f t="shared" si="6080"/>
        <v>157.6</v>
      </c>
      <c r="G1313" s="13">
        <v>119</v>
      </c>
      <c r="H1313" s="5">
        <f t="shared" si="6082"/>
        <v>28</v>
      </c>
      <c r="I1313" s="5">
        <f t="shared" si="6082"/>
        <v>16</v>
      </c>
      <c r="J1313" s="8">
        <f t="shared" si="6078"/>
        <v>3.6316138052836857</v>
      </c>
      <c r="K1313" s="5">
        <f t="shared" si="6076"/>
        <v>4</v>
      </c>
      <c r="L1313" s="8">
        <f t="shared" si="6079"/>
        <v>3.4285714285714284</v>
      </c>
      <c r="M1313" s="8">
        <f t="shared" si="6081"/>
        <v>1.2384614431952736</v>
      </c>
      <c r="N1313" s="5">
        <v>4458</v>
      </c>
      <c r="O1313" s="5">
        <v>46</v>
      </c>
    </row>
    <row r="1314" spans="1:15" x14ac:dyDescent="0.2">
      <c r="A1314" s="5" t="s">
        <v>11</v>
      </c>
      <c r="B1314" s="13">
        <v>3714286</v>
      </c>
      <c r="C1314" s="16">
        <v>43933</v>
      </c>
      <c r="D1314" s="5">
        <v>109</v>
      </c>
      <c r="E1314" s="13">
        <f t="shared" si="6077"/>
        <v>136.28571428571428</v>
      </c>
      <c r="F1314" s="13">
        <f t="shared" si="6080"/>
        <v>144.4</v>
      </c>
      <c r="G1314" s="13">
        <v>122</v>
      </c>
      <c r="H1314" s="5">
        <f t="shared" si="6082"/>
        <v>29</v>
      </c>
      <c r="I1314" s="5">
        <f t="shared" si="6082"/>
        <v>17</v>
      </c>
      <c r="J1314" s="8">
        <f t="shared" si="6078"/>
        <v>3.3871826735309778</v>
      </c>
      <c r="K1314" s="5">
        <f t="shared" si="6076"/>
        <v>4</v>
      </c>
      <c r="L1314" s="8">
        <f t="shared" si="6079"/>
        <v>3.7142857142857144</v>
      </c>
      <c r="M1314" s="8">
        <f t="shared" si="6081"/>
        <v>1.3461537426035584</v>
      </c>
      <c r="N1314" s="5">
        <v>4567</v>
      </c>
      <c r="O1314" s="5">
        <v>50</v>
      </c>
    </row>
    <row r="1315" spans="1:15" x14ac:dyDescent="0.2">
      <c r="A1315" s="5" t="s">
        <v>11</v>
      </c>
      <c r="B1315" s="13">
        <v>3714286</v>
      </c>
      <c r="C1315" s="16">
        <v>43934</v>
      </c>
      <c r="D1315" s="5">
        <v>34</v>
      </c>
      <c r="E1315" s="13">
        <f t="shared" si="6077"/>
        <v>133</v>
      </c>
      <c r="F1315" s="13">
        <f t="shared" si="6080"/>
        <v>114.6</v>
      </c>
      <c r="G1315" s="13">
        <v>123</v>
      </c>
      <c r="H1315" s="5">
        <f t="shared" si="6082"/>
        <v>30</v>
      </c>
      <c r="I1315" s="5">
        <f t="shared" si="6082"/>
        <v>18</v>
      </c>
      <c r="J1315" s="8">
        <f t="shared" si="6078"/>
        <v>3.1972251794361068</v>
      </c>
      <c r="K1315" s="5">
        <f t="shared" si="6076"/>
        <v>1</v>
      </c>
      <c r="L1315" s="8">
        <f t="shared" si="6079"/>
        <v>3.5714285714285716</v>
      </c>
      <c r="M1315" s="8">
        <f t="shared" si="6081"/>
        <v>1.3730768174556294</v>
      </c>
      <c r="N1315" s="5">
        <v>4601</v>
      </c>
      <c r="O1315" s="5">
        <v>51</v>
      </c>
    </row>
    <row r="1316" spans="1:15" x14ac:dyDescent="0.2">
      <c r="A1316" s="5" t="s">
        <v>11</v>
      </c>
      <c r="B1316" s="13">
        <v>3714286</v>
      </c>
      <c r="C1316" s="16">
        <v>43935</v>
      </c>
      <c r="D1316" s="5">
        <v>67</v>
      </c>
      <c r="E1316" s="13">
        <f t="shared" si="6077"/>
        <v>117.57142857142857</v>
      </c>
      <c r="F1316" s="13">
        <f t="shared" si="6080"/>
        <v>93.2</v>
      </c>
      <c r="G1316" s="13">
        <v>125</v>
      </c>
      <c r="H1316" s="5">
        <f t="shared" si="6082"/>
        <v>31</v>
      </c>
      <c r="I1316" s="5">
        <f t="shared" si="6082"/>
        <v>19</v>
      </c>
      <c r="J1316" s="8">
        <f t="shared" si="6078"/>
        <v>2.7387687188019965</v>
      </c>
      <c r="K1316" s="5">
        <f t="shared" si="6076"/>
        <v>5</v>
      </c>
      <c r="L1316" s="8">
        <f t="shared" si="6079"/>
        <v>4</v>
      </c>
      <c r="M1316" s="8">
        <f t="shared" si="6081"/>
        <v>1.5076921917159853</v>
      </c>
      <c r="N1316" s="5">
        <v>4668</v>
      </c>
      <c r="O1316" s="5">
        <v>56</v>
      </c>
    </row>
    <row r="1317" spans="1:15" x14ac:dyDescent="0.2">
      <c r="A1317" s="5" t="s">
        <v>11</v>
      </c>
      <c r="B1317" s="13">
        <v>3714286</v>
      </c>
      <c r="C1317" s="16">
        <v>43936</v>
      </c>
      <c r="D1317" s="5">
        <v>54</v>
      </c>
      <c r="E1317" s="13">
        <f t="shared" si="6077"/>
        <v>99.142857142857139</v>
      </c>
      <c r="F1317" s="13">
        <f t="shared" si="6080"/>
        <v>74.599999999999994</v>
      </c>
      <c r="G1317" s="13">
        <v>126</v>
      </c>
      <c r="H1317" s="5">
        <f t="shared" si="6082"/>
        <v>32</v>
      </c>
      <c r="I1317" s="5">
        <f t="shared" si="6082"/>
        <v>20</v>
      </c>
      <c r="J1317" s="8">
        <f t="shared" si="6078"/>
        <v>2.2479188935315646</v>
      </c>
      <c r="K1317" s="5">
        <f t="shared" si="6076"/>
        <v>6</v>
      </c>
      <c r="L1317" s="8">
        <f t="shared" si="6079"/>
        <v>4.2857142857142856</v>
      </c>
      <c r="M1317" s="8">
        <f t="shared" si="6081"/>
        <v>1.6692306408284123</v>
      </c>
      <c r="N1317" s="5">
        <v>4722</v>
      </c>
      <c r="O1317" s="5">
        <v>62</v>
      </c>
    </row>
    <row r="1318" spans="1:15" x14ac:dyDescent="0.2">
      <c r="A1318" s="5" t="s">
        <v>11</v>
      </c>
      <c r="B1318" s="13">
        <v>3714286</v>
      </c>
      <c r="C1318" s="16">
        <v>43937</v>
      </c>
      <c r="D1318" s="5">
        <v>126</v>
      </c>
      <c r="E1318" s="13">
        <f t="shared" si="6077"/>
        <v>92.285714285714292</v>
      </c>
      <c r="F1318" s="13">
        <f t="shared" si="6080"/>
        <v>78</v>
      </c>
      <c r="G1318" s="13">
        <v>129</v>
      </c>
      <c r="H1318" s="5">
        <f t="shared" si="6082"/>
        <v>33</v>
      </c>
      <c r="I1318" s="5">
        <f t="shared" si="6082"/>
        <v>21</v>
      </c>
      <c r="J1318" s="8">
        <f t="shared" si="6078"/>
        <v>2.0464409034751481</v>
      </c>
      <c r="K1318" s="5">
        <f t="shared" si="6076"/>
        <v>12</v>
      </c>
      <c r="L1318" s="8">
        <f t="shared" si="6079"/>
        <v>5.2857142857142856</v>
      </c>
      <c r="M1318" s="8">
        <f t="shared" si="6081"/>
        <v>1.9923075390532663</v>
      </c>
      <c r="N1318" s="5">
        <v>4848</v>
      </c>
      <c r="O1318" s="5">
        <v>74</v>
      </c>
    </row>
    <row r="1319" spans="1:15" x14ac:dyDescent="0.2">
      <c r="A1319" s="5" t="s">
        <v>11</v>
      </c>
      <c r="B1319" s="13">
        <v>3714286</v>
      </c>
      <c r="C1319" s="16">
        <v>43938</v>
      </c>
      <c r="D1319" s="5">
        <v>97</v>
      </c>
      <c r="E1319" s="13">
        <f t="shared" si="6077"/>
        <v>85.142857142857139</v>
      </c>
      <c r="F1319" s="13">
        <f t="shared" si="6080"/>
        <v>75.599999999999994</v>
      </c>
      <c r="G1319" s="13">
        <v>132</v>
      </c>
      <c r="H1319" s="5">
        <f t="shared" si="6082"/>
        <v>34</v>
      </c>
      <c r="I1319" s="5">
        <f t="shared" si="6082"/>
        <v>22</v>
      </c>
      <c r="J1319" s="8">
        <f t="shared" si="6078"/>
        <v>1.8501847080371276</v>
      </c>
      <c r="K1319" s="5">
        <f t="shared" si="6076"/>
        <v>10</v>
      </c>
      <c r="L1319" s="8">
        <f t="shared" si="6079"/>
        <v>6</v>
      </c>
      <c r="M1319" s="8">
        <f t="shared" si="6081"/>
        <v>2.2615382875739778</v>
      </c>
      <c r="N1319" s="5">
        <v>4945</v>
      </c>
      <c r="O1319" s="5">
        <v>84</v>
      </c>
    </row>
    <row r="1320" spans="1:15" x14ac:dyDescent="0.2">
      <c r="A1320" s="5" t="s">
        <v>11</v>
      </c>
      <c r="B1320" s="13">
        <v>3714286</v>
      </c>
      <c r="C1320" s="16">
        <v>43939</v>
      </c>
      <c r="D1320" s="5">
        <v>121</v>
      </c>
      <c r="E1320" s="13">
        <f t="shared" si="6077"/>
        <v>86.857142857142861</v>
      </c>
      <c r="F1320" s="13">
        <f t="shared" si="6080"/>
        <v>93</v>
      </c>
      <c r="G1320" s="13">
        <v>135</v>
      </c>
      <c r="H1320" s="5">
        <f t="shared" si="6082"/>
        <v>35</v>
      </c>
      <c r="I1320" s="5">
        <f t="shared" si="6082"/>
        <v>23</v>
      </c>
      <c r="J1320" s="8">
        <f t="shared" si="6078"/>
        <v>1.8531500502910789</v>
      </c>
      <c r="K1320" s="5">
        <f t="shared" si="6076"/>
        <v>7</v>
      </c>
      <c r="L1320" s="8">
        <f t="shared" si="6079"/>
        <v>6.4285714285714288</v>
      </c>
      <c r="M1320" s="8">
        <f t="shared" si="6081"/>
        <v>2.449999811538476</v>
      </c>
      <c r="N1320" s="5">
        <v>5066</v>
      </c>
      <c r="O1320" s="5">
        <v>91</v>
      </c>
    </row>
    <row r="1321" spans="1:15" x14ac:dyDescent="0.2">
      <c r="A1321" s="5" t="s">
        <v>11</v>
      </c>
      <c r="B1321" s="13">
        <v>3714286</v>
      </c>
      <c r="C1321" s="16">
        <v>43940</v>
      </c>
      <c r="D1321" s="5">
        <f>N1321-N1320</f>
        <v>93</v>
      </c>
      <c r="E1321" s="13">
        <f t="shared" si="6077"/>
        <v>84.571428571428569</v>
      </c>
      <c r="F1321" s="13">
        <f t="shared" si="6080"/>
        <v>98.2</v>
      </c>
      <c r="G1321" s="13">
        <v>138</v>
      </c>
      <c r="H1321" s="5">
        <f t="shared" si="6082"/>
        <v>36</v>
      </c>
      <c r="I1321" s="5">
        <f t="shared" si="6082"/>
        <v>24</v>
      </c>
      <c r="J1321" s="8">
        <f t="shared" si="6078"/>
        <v>1.7715534009635812</v>
      </c>
      <c r="K1321" s="5">
        <f t="shared" si="6076"/>
        <v>1</v>
      </c>
      <c r="L1321" s="8">
        <f t="shared" si="6079"/>
        <v>6</v>
      </c>
      <c r="M1321" s="8">
        <f t="shared" si="6081"/>
        <v>2.4769228863905473</v>
      </c>
      <c r="N1321" s="5">
        <v>5159</v>
      </c>
      <c r="O1321" s="5">
        <v>92</v>
      </c>
    </row>
    <row r="1322" spans="1:15" x14ac:dyDescent="0.2">
      <c r="A1322" s="5" t="s">
        <v>11</v>
      </c>
      <c r="B1322" s="13">
        <v>3714286</v>
      </c>
      <c r="C1322" s="16">
        <v>43941</v>
      </c>
      <c r="D1322" s="5">
        <v>37</v>
      </c>
      <c r="E1322" s="13">
        <f t="shared" si="6077"/>
        <v>85</v>
      </c>
      <c r="F1322" s="13">
        <f t="shared" si="6080"/>
        <v>94.8</v>
      </c>
      <c r="G1322" s="13">
        <v>139</v>
      </c>
      <c r="H1322" s="5">
        <f t="shared" si="6082"/>
        <v>37</v>
      </c>
      <c r="I1322" s="5">
        <f t="shared" si="6082"/>
        <v>25</v>
      </c>
      <c r="J1322" s="8">
        <f t="shared" si="6078"/>
        <v>1.7495368872945398</v>
      </c>
      <c r="K1322" s="5">
        <f t="shared" si="6076"/>
        <v>2</v>
      </c>
      <c r="L1322" s="8">
        <f t="shared" si="6079"/>
        <v>6.1428571428571432</v>
      </c>
      <c r="M1322" s="8">
        <f t="shared" si="6081"/>
        <v>2.5307690360946897</v>
      </c>
      <c r="N1322" s="5">
        <v>5196</v>
      </c>
      <c r="O1322" s="5">
        <v>94</v>
      </c>
    </row>
    <row r="1323" spans="1:15" x14ac:dyDescent="0.2">
      <c r="A1323" s="5" t="s">
        <v>11</v>
      </c>
      <c r="B1323" s="13">
        <v>3714286</v>
      </c>
      <c r="C1323" s="16">
        <v>43942</v>
      </c>
      <c r="D1323" s="5">
        <f t="shared" ref="D1323:D1386" si="6083">N1323-N1322</f>
        <v>41</v>
      </c>
      <c r="E1323" s="13">
        <f t="shared" si="6077"/>
        <v>81.285714285714292</v>
      </c>
      <c r="F1323" s="13">
        <f t="shared" si="6080"/>
        <v>77.8</v>
      </c>
      <c r="G1323" s="13">
        <v>140</v>
      </c>
      <c r="H1323" s="5">
        <f t="shared" si="6082"/>
        <v>38</v>
      </c>
      <c r="I1323" s="5">
        <f t="shared" si="6082"/>
        <v>26</v>
      </c>
      <c r="J1323" s="8">
        <f t="shared" si="6078"/>
        <v>1.6443185758871808</v>
      </c>
      <c r="K1323" s="5">
        <f t="shared" si="6076"/>
        <v>3</v>
      </c>
      <c r="L1323" s="8">
        <f t="shared" si="6079"/>
        <v>5.8571428571428568</v>
      </c>
      <c r="M1323" s="8">
        <f t="shared" si="6081"/>
        <v>2.611538260650903</v>
      </c>
      <c r="N1323" s="5">
        <v>5237</v>
      </c>
      <c r="O1323" s="5">
        <v>97</v>
      </c>
    </row>
    <row r="1324" spans="1:15" x14ac:dyDescent="0.2">
      <c r="A1324" s="5" t="s">
        <v>11</v>
      </c>
      <c r="B1324" s="13">
        <v>3714286</v>
      </c>
      <c r="C1324" s="16">
        <v>43943</v>
      </c>
      <c r="D1324" s="5">
        <f t="shared" si="6083"/>
        <v>75</v>
      </c>
      <c r="E1324" s="13">
        <f t="shared" si="6077"/>
        <v>84.285714285714292</v>
      </c>
      <c r="F1324" s="13">
        <f t="shared" si="6080"/>
        <v>73.400000000000006</v>
      </c>
      <c r="G1324" s="13">
        <v>142</v>
      </c>
      <c r="H1324" s="5">
        <f t="shared" si="6082"/>
        <v>39</v>
      </c>
      <c r="I1324" s="5">
        <f t="shared" si="6082"/>
        <v>27</v>
      </c>
      <c r="J1324" s="8">
        <f t="shared" si="6078"/>
        <v>1.6774230233417682</v>
      </c>
      <c r="K1324" s="5">
        <f t="shared" si="6076"/>
        <v>8</v>
      </c>
      <c r="L1324" s="8">
        <f t="shared" si="6079"/>
        <v>6.1428571428571432</v>
      </c>
      <c r="M1324" s="8">
        <f t="shared" si="6081"/>
        <v>2.8269228594674725</v>
      </c>
      <c r="N1324" s="5">
        <v>5312</v>
      </c>
      <c r="O1324" s="5">
        <v>105</v>
      </c>
    </row>
    <row r="1325" spans="1:15" x14ac:dyDescent="0.2">
      <c r="A1325" s="5" t="s">
        <v>11</v>
      </c>
      <c r="B1325" s="13">
        <v>3714286</v>
      </c>
      <c r="C1325" s="16">
        <v>43944</v>
      </c>
      <c r="D1325" s="5">
        <f t="shared" si="6083"/>
        <v>12</v>
      </c>
      <c r="E1325" s="13">
        <f t="shared" si="6077"/>
        <v>68</v>
      </c>
      <c r="F1325" s="13">
        <f t="shared" si="6080"/>
        <v>51.6</v>
      </c>
      <c r="G1325" s="13">
        <v>146</v>
      </c>
      <c r="H1325" s="5">
        <f t="shared" si="6082"/>
        <v>40</v>
      </c>
      <c r="I1325" s="5">
        <f t="shared" si="6082"/>
        <v>28</v>
      </c>
      <c r="J1325" s="8">
        <f t="shared" ref="J1325:J1356" si="6084">E1325/(SUM(N1318:N1324)/7)*100</f>
        <v>1.3309845370914073</v>
      </c>
      <c r="K1325" s="5">
        <f t="shared" si="6076"/>
        <v>0</v>
      </c>
      <c r="L1325" s="8">
        <f t="shared" si="6079"/>
        <v>4.4285714285714288</v>
      </c>
      <c r="M1325" s="8">
        <f t="shared" si="6081"/>
        <v>2.8269228594674725</v>
      </c>
      <c r="N1325" s="5">
        <v>5324</v>
      </c>
      <c r="O1325" s="5">
        <v>105</v>
      </c>
    </row>
    <row r="1326" spans="1:15" x14ac:dyDescent="0.2">
      <c r="A1326" s="5" t="s">
        <v>11</v>
      </c>
      <c r="B1326" s="13">
        <v>3714286</v>
      </c>
      <c r="C1326" s="16">
        <v>43945</v>
      </c>
      <c r="D1326" s="5">
        <f t="shared" si="6083"/>
        <v>135</v>
      </c>
      <c r="E1326" s="13">
        <f t="shared" si="6077"/>
        <v>73.428571428571431</v>
      </c>
      <c r="F1326" s="13">
        <f t="shared" si="6080"/>
        <v>60</v>
      </c>
      <c r="G1326" s="13">
        <v>150</v>
      </c>
      <c r="H1326" s="5">
        <f t="shared" si="6082"/>
        <v>41</v>
      </c>
      <c r="I1326" s="5">
        <f t="shared" si="6082"/>
        <v>29</v>
      </c>
      <c r="J1326" s="8">
        <f t="shared" si="6084"/>
        <v>1.4183614338143988</v>
      </c>
      <c r="K1326" s="5">
        <f t="shared" si="6076"/>
        <v>7</v>
      </c>
      <c r="L1326" s="8">
        <f t="shared" si="6079"/>
        <v>4</v>
      </c>
      <c r="M1326" s="8">
        <f t="shared" si="6081"/>
        <v>3.0153843834319707</v>
      </c>
      <c r="N1326" s="5">
        <v>5459</v>
      </c>
      <c r="O1326" s="5">
        <v>112</v>
      </c>
    </row>
    <row r="1327" spans="1:15" x14ac:dyDescent="0.2">
      <c r="A1327" s="5" t="s">
        <v>11</v>
      </c>
      <c r="B1327" s="13">
        <v>3714286</v>
      </c>
      <c r="C1327" s="16">
        <v>43946</v>
      </c>
      <c r="D1327" s="5">
        <f t="shared" si="6083"/>
        <v>66</v>
      </c>
      <c r="E1327" s="13">
        <f t="shared" si="6077"/>
        <v>65.571428571428569</v>
      </c>
      <c r="F1327" s="13">
        <f t="shared" si="6080"/>
        <v>65.8</v>
      </c>
      <c r="G1327" s="13">
        <v>147</v>
      </c>
      <c r="H1327" s="5">
        <f t="shared" ref="H1327:I1342" si="6085">H1326+1</f>
        <v>42</v>
      </c>
      <c r="I1327" s="5">
        <f t="shared" si="6085"/>
        <v>30</v>
      </c>
      <c r="J1327" s="8">
        <f t="shared" si="6084"/>
        <v>1.248877642641417</v>
      </c>
      <c r="K1327" s="5">
        <f t="shared" si="6076"/>
        <v>1</v>
      </c>
      <c r="L1327" s="8">
        <f t="shared" si="6079"/>
        <v>3.1428571428571428</v>
      </c>
      <c r="M1327" s="8">
        <f t="shared" si="6081"/>
        <v>3.0423074582840419</v>
      </c>
      <c r="N1327" s="5">
        <v>5525</v>
      </c>
      <c r="O1327" s="5">
        <v>113</v>
      </c>
    </row>
    <row r="1328" spans="1:15" x14ac:dyDescent="0.2">
      <c r="A1328" s="5" t="s">
        <v>11</v>
      </c>
      <c r="B1328" s="13">
        <v>3714286</v>
      </c>
      <c r="C1328" s="16">
        <v>43947</v>
      </c>
      <c r="D1328" s="5">
        <f t="shared" si="6083"/>
        <v>75</v>
      </c>
      <c r="E1328" s="13">
        <f t="shared" si="6077"/>
        <v>63</v>
      </c>
      <c r="F1328" s="13">
        <f t="shared" si="6080"/>
        <v>72.599999999999994</v>
      </c>
      <c r="G1328" s="13">
        <v>149</v>
      </c>
      <c r="H1328" s="5">
        <f t="shared" si="6085"/>
        <v>43</v>
      </c>
      <c r="I1328" s="5">
        <f t="shared" si="6085"/>
        <v>31</v>
      </c>
      <c r="J1328" s="8">
        <f t="shared" si="6084"/>
        <v>1.1851015801354403</v>
      </c>
      <c r="K1328" s="5">
        <f t="shared" si="6076"/>
        <v>10</v>
      </c>
      <c r="L1328" s="8">
        <f t="shared" si="6079"/>
        <v>4.4285714285714288</v>
      </c>
      <c r="M1328" s="8">
        <f t="shared" si="6081"/>
        <v>3.3115382068047534</v>
      </c>
      <c r="N1328" s="5">
        <v>5600</v>
      </c>
      <c r="O1328" s="5">
        <v>123</v>
      </c>
    </row>
    <row r="1329" spans="1:15" x14ac:dyDescent="0.2">
      <c r="A1329" s="5" t="s">
        <v>11</v>
      </c>
      <c r="B1329" s="13">
        <v>3714286</v>
      </c>
      <c r="C1329" s="16">
        <v>43948</v>
      </c>
      <c r="D1329" s="5">
        <f t="shared" si="6083"/>
        <v>38</v>
      </c>
      <c r="E1329" s="13">
        <f t="shared" si="6077"/>
        <v>63.142857142857146</v>
      </c>
      <c r="F1329" s="13">
        <f t="shared" si="6080"/>
        <v>65.2</v>
      </c>
      <c r="G1329" s="13">
        <v>150</v>
      </c>
      <c r="H1329" s="5">
        <f t="shared" si="6085"/>
        <v>44</v>
      </c>
      <c r="I1329" s="5">
        <f t="shared" si="6085"/>
        <v>32</v>
      </c>
      <c r="J1329" s="8">
        <f t="shared" si="6084"/>
        <v>1.1738772474968795</v>
      </c>
      <c r="K1329" s="5">
        <f t="shared" si="6076"/>
        <v>2</v>
      </c>
      <c r="L1329" s="8">
        <f t="shared" si="6079"/>
        <v>4.4285714285714288</v>
      </c>
      <c r="M1329" s="8">
        <f t="shared" si="6081"/>
        <v>3.3653843565088959</v>
      </c>
      <c r="N1329" s="5">
        <v>5638</v>
      </c>
      <c r="O1329" s="5">
        <v>125</v>
      </c>
    </row>
    <row r="1330" spans="1:15" x14ac:dyDescent="0.2">
      <c r="A1330" s="5" t="s">
        <v>11</v>
      </c>
      <c r="B1330" s="13">
        <v>3714286</v>
      </c>
      <c r="C1330" s="16">
        <v>43949</v>
      </c>
      <c r="D1330" s="5">
        <f t="shared" si="6083"/>
        <v>31</v>
      </c>
      <c r="E1330" s="13">
        <f t="shared" si="6077"/>
        <v>61.714285714285715</v>
      </c>
      <c r="F1330" s="13">
        <f t="shared" si="6080"/>
        <v>69</v>
      </c>
      <c r="G1330" s="13">
        <v>151</v>
      </c>
      <c r="H1330" s="5">
        <f t="shared" si="6085"/>
        <v>45</v>
      </c>
      <c r="I1330" s="5">
        <f t="shared" si="6085"/>
        <v>33</v>
      </c>
      <c r="J1330" s="8">
        <f t="shared" si="6084"/>
        <v>1.1340070875442971</v>
      </c>
      <c r="K1330" s="5">
        <f t="shared" si="6076"/>
        <v>2</v>
      </c>
      <c r="L1330" s="8">
        <f t="shared" si="6079"/>
        <v>4.2857142857142856</v>
      </c>
      <c r="M1330" s="8">
        <f t="shared" si="6081"/>
        <v>3.4192305062130379</v>
      </c>
      <c r="N1330" s="5">
        <v>5669</v>
      </c>
      <c r="O1330" s="5">
        <v>127</v>
      </c>
    </row>
    <row r="1331" spans="1:15" x14ac:dyDescent="0.2">
      <c r="A1331" s="5" t="s">
        <v>11</v>
      </c>
      <c r="B1331" s="13">
        <v>3714286</v>
      </c>
      <c r="C1331" s="16">
        <v>43950</v>
      </c>
      <c r="D1331" s="5">
        <f t="shared" si="6083"/>
        <v>65</v>
      </c>
      <c r="E1331" s="13">
        <f t="shared" si="6077"/>
        <v>60.285714285714285</v>
      </c>
      <c r="F1331" s="13">
        <f t="shared" si="6080"/>
        <v>55</v>
      </c>
      <c r="G1331" s="13">
        <v>153</v>
      </c>
      <c r="H1331" s="5">
        <f t="shared" si="6085"/>
        <v>46</v>
      </c>
      <c r="I1331" s="5">
        <f t="shared" si="6085"/>
        <v>34</v>
      </c>
      <c r="J1331" s="8">
        <f t="shared" si="6084"/>
        <v>1.0953357385729487</v>
      </c>
      <c r="K1331" s="5">
        <f t="shared" si="6076"/>
        <v>10</v>
      </c>
      <c r="L1331" s="8">
        <f t="shared" si="6079"/>
        <v>4.5714285714285712</v>
      </c>
      <c r="M1331" s="8">
        <f t="shared" si="6081"/>
        <v>3.6884612547337499</v>
      </c>
      <c r="N1331" s="5">
        <v>5734</v>
      </c>
      <c r="O1331" s="5">
        <v>137</v>
      </c>
    </row>
    <row r="1332" spans="1:15" x14ac:dyDescent="0.2">
      <c r="A1332" s="5" t="s">
        <v>11</v>
      </c>
      <c r="B1332" s="13">
        <v>3714286</v>
      </c>
      <c r="C1332" s="16">
        <v>43951</v>
      </c>
      <c r="D1332" s="5">
        <f t="shared" si="6083"/>
        <v>93</v>
      </c>
      <c r="E1332" s="13">
        <f t="shared" si="6077"/>
        <v>71.857142857142861</v>
      </c>
      <c r="F1332" s="13">
        <f t="shared" si="6080"/>
        <v>60.4</v>
      </c>
      <c r="G1332" s="13">
        <v>155</v>
      </c>
      <c r="H1332" s="5">
        <f t="shared" si="6085"/>
        <v>47</v>
      </c>
      <c r="I1332" s="5">
        <f t="shared" si="6085"/>
        <v>35</v>
      </c>
      <c r="J1332" s="8">
        <f t="shared" si="6084"/>
        <v>1.291432385940589</v>
      </c>
      <c r="K1332" s="5">
        <f t="shared" si="6076"/>
        <v>10</v>
      </c>
      <c r="L1332" s="8">
        <f t="shared" si="6079"/>
        <v>6</v>
      </c>
      <c r="M1332" s="8">
        <f t="shared" si="6081"/>
        <v>3.9576920032544614</v>
      </c>
      <c r="N1332" s="5">
        <v>5827</v>
      </c>
      <c r="O1332" s="5">
        <v>147</v>
      </c>
    </row>
    <row r="1333" spans="1:15" x14ac:dyDescent="0.2">
      <c r="A1333" s="5" t="s">
        <v>11</v>
      </c>
      <c r="B1333" s="13">
        <v>3714286</v>
      </c>
      <c r="C1333" s="16">
        <v>43952</v>
      </c>
      <c r="D1333" s="5">
        <f t="shared" si="6083"/>
        <v>60</v>
      </c>
      <c r="E1333" s="13">
        <f t="shared" si="6077"/>
        <v>61.142857142857146</v>
      </c>
      <c r="F1333" s="13">
        <f t="shared" si="6080"/>
        <v>57.4</v>
      </c>
      <c r="G1333" s="13">
        <v>157</v>
      </c>
      <c r="H1333" s="5">
        <f t="shared" si="6085"/>
        <v>48</v>
      </c>
      <c r="I1333" s="5">
        <f t="shared" si="6085"/>
        <v>36</v>
      </c>
      <c r="J1333" s="8">
        <f t="shared" si="6084"/>
        <v>1.0848626178647469</v>
      </c>
      <c r="K1333" s="5">
        <f t="shared" si="6076"/>
        <v>2</v>
      </c>
      <c r="L1333" s="8">
        <f t="shared" si="6079"/>
        <v>5.2857142857142856</v>
      </c>
      <c r="M1333" s="8">
        <f t="shared" si="6081"/>
        <v>4.0115381529586038</v>
      </c>
      <c r="N1333" s="5">
        <v>5887</v>
      </c>
      <c r="O1333" s="5">
        <v>149</v>
      </c>
    </row>
    <row r="1334" spans="1:15" x14ac:dyDescent="0.2">
      <c r="A1334" s="5" t="s">
        <v>11</v>
      </c>
      <c r="B1334" s="13">
        <v>3714286</v>
      </c>
      <c r="C1334" s="16">
        <v>43953</v>
      </c>
      <c r="D1334" s="5">
        <f t="shared" si="6083"/>
        <v>56</v>
      </c>
      <c r="E1334" s="13">
        <f t="shared" si="6077"/>
        <v>59.714285714285715</v>
      </c>
      <c r="F1334" s="13">
        <f t="shared" si="6080"/>
        <v>61</v>
      </c>
      <c r="G1334" s="13">
        <v>159</v>
      </c>
      <c r="H1334" s="5">
        <f t="shared" si="6085"/>
        <v>49</v>
      </c>
      <c r="I1334" s="5">
        <f t="shared" si="6085"/>
        <v>37</v>
      </c>
      <c r="J1334" s="8">
        <f t="shared" si="6084"/>
        <v>1.0481444332998997</v>
      </c>
      <c r="K1334" s="5">
        <f t="shared" si="6076"/>
        <v>3</v>
      </c>
      <c r="L1334" s="8">
        <f t="shared" si="6079"/>
        <v>5.5714285714285712</v>
      </c>
      <c r="M1334" s="8">
        <f t="shared" si="6081"/>
        <v>4.0923073775148175</v>
      </c>
      <c r="N1334" s="5">
        <v>5943</v>
      </c>
      <c r="O1334" s="5">
        <v>152</v>
      </c>
    </row>
    <row r="1335" spans="1:15" x14ac:dyDescent="0.2">
      <c r="A1335" s="5" t="s">
        <v>11</v>
      </c>
      <c r="B1335" s="13">
        <v>3714286</v>
      </c>
      <c r="C1335" s="16">
        <v>43954</v>
      </c>
      <c r="D1335" s="5">
        <f t="shared" si="6083"/>
        <v>33</v>
      </c>
      <c r="E1335" s="13">
        <f t="shared" si="6077"/>
        <v>53.714285714285715</v>
      </c>
      <c r="F1335" s="13">
        <f t="shared" si="6080"/>
        <v>61.4</v>
      </c>
      <c r="G1335" s="13">
        <v>159</v>
      </c>
      <c r="H1335" s="5">
        <f t="shared" si="6085"/>
        <v>50</v>
      </c>
      <c r="I1335" s="5">
        <f t="shared" si="6085"/>
        <v>38</v>
      </c>
      <c r="J1335" s="8">
        <f t="shared" si="6084"/>
        <v>0.93304878654027501</v>
      </c>
      <c r="K1335" s="5">
        <f t="shared" si="6076"/>
        <v>2</v>
      </c>
      <c r="L1335" s="8">
        <f t="shared" si="6079"/>
        <v>4.4285714285714288</v>
      </c>
      <c r="M1335" s="8">
        <f t="shared" si="6081"/>
        <v>4.1461535272189591</v>
      </c>
      <c r="N1335" s="5">
        <v>5976</v>
      </c>
      <c r="O1335" s="5">
        <v>154</v>
      </c>
    </row>
    <row r="1336" spans="1:15" x14ac:dyDescent="0.2">
      <c r="A1336" s="5" t="s">
        <v>11</v>
      </c>
      <c r="B1336" s="13">
        <v>3714286</v>
      </c>
      <c r="C1336" s="16">
        <v>43955</v>
      </c>
      <c r="D1336" s="5">
        <f t="shared" si="6083"/>
        <v>34</v>
      </c>
      <c r="E1336" s="13">
        <f t="shared" si="6077"/>
        <v>53.142857142857146</v>
      </c>
      <c r="F1336" s="13">
        <f t="shared" si="6080"/>
        <v>55.2</v>
      </c>
      <c r="G1336" s="13">
        <v>160</v>
      </c>
      <c r="H1336" s="5">
        <f t="shared" si="6085"/>
        <v>51</v>
      </c>
      <c r="I1336" s="5">
        <f t="shared" si="6085"/>
        <v>39</v>
      </c>
      <c r="J1336" s="8">
        <f t="shared" si="6084"/>
        <v>0.91458917244431337</v>
      </c>
      <c r="K1336" s="5">
        <f t="shared" si="6076"/>
        <v>0</v>
      </c>
      <c r="L1336" s="8">
        <f t="shared" si="6079"/>
        <v>4.1428571428571432</v>
      </c>
      <c r="M1336" s="8">
        <f t="shared" si="6081"/>
        <v>4.1461535272189591</v>
      </c>
      <c r="N1336" s="5">
        <v>6010</v>
      </c>
      <c r="O1336" s="5">
        <v>154</v>
      </c>
    </row>
    <row r="1337" spans="1:15" x14ac:dyDescent="0.2">
      <c r="A1337" s="5" t="s">
        <v>11</v>
      </c>
      <c r="B1337" s="13">
        <v>3714286</v>
      </c>
      <c r="C1337" s="16">
        <v>43956</v>
      </c>
      <c r="D1337" s="5">
        <f t="shared" si="6083"/>
        <v>32</v>
      </c>
      <c r="E1337" s="13">
        <f t="shared" si="6077"/>
        <v>53.285714285714285</v>
      </c>
      <c r="F1337" s="13">
        <f t="shared" si="6080"/>
        <v>43</v>
      </c>
      <c r="G1337" s="13">
        <v>161</v>
      </c>
      <c r="H1337" s="5">
        <f t="shared" si="6085"/>
        <v>52</v>
      </c>
      <c r="I1337" s="5">
        <f t="shared" si="6085"/>
        <v>40</v>
      </c>
      <c r="J1337" s="8">
        <f t="shared" si="6084"/>
        <v>0.90873653949227695</v>
      </c>
      <c r="K1337" s="5">
        <f t="shared" si="6076"/>
        <v>0</v>
      </c>
      <c r="L1337" s="8">
        <f t="shared" si="6079"/>
        <v>3.8571428571428572</v>
      </c>
      <c r="M1337" s="8">
        <f t="shared" si="6081"/>
        <v>4.1461535272189591</v>
      </c>
      <c r="N1337" s="5">
        <v>6042</v>
      </c>
      <c r="O1337" s="5">
        <v>154</v>
      </c>
    </row>
    <row r="1338" spans="1:15" x14ac:dyDescent="0.2">
      <c r="A1338" s="5" t="s">
        <v>11</v>
      </c>
      <c r="B1338" s="13">
        <v>3714286</v>
      </c>
      <c r="C1338" s="16">
        <v>43957</v>
      </c>
      <c r="D1338" s="5">
        <f t="shared" si="6083"/>
        <v>50</v>
      </c>
      <c r="E1338" s="13">
        <f t="shared" si="6077"/>
        <v>51.142857142857146</v>
      </c>
      <c r="F1338" s="13">
        <f t="shared" si="6080"/>
        <v>41</v>
      </c>
      <c r="G1338" s="13">
        <v>163</v>
      </c>
      <c r="H1338" s="5">
        <f t="shared" si="6085"/>
        <v>53</v>
      </c>
      <c r="I1338" s="5">
        <f t="shared" si="6085"/>
        <v>41</v>
      </c>
      <c r="J1338" s="8">
        <f t="shared" si="6084"/>
        <v>0.86433762283010218</v>
      </c>
      <c r="K1338" s="5">
        <f t="shared" si="6076"/>
        <v>5</v>
      </c>
      <c r="L1338" s="8">
        <f t="shared" si="6079"/>
        <v>3.1428571428571428</v>
      </c>
      <c r="M1338" s="8">
        <f t="shared" si="6081"/>
        <v>4.2807689014793153</v>
      </c>
      <c r="N1338" s="5">
        <v>6092</v>
      </c>
      <c r="O1338" s="5">
        <v>159</v>
      </c>
    </row>
    <row r="1339" spans="1:15" x14ac:dyDescent="0.2">
      <c r="A1339" s="5" t="s">
        <v>11</v>
      </c>
      <c r="B1339" s="13">
        <v>3714286</v>
      </c>
      <c r="C1339" s="16">
        <v>43958</v>
      </c>
      <c r="D1339" s="5">
        <f t="shared" si="6083"/>
        <v>57</v>
      </c>
      <c r="E1339" s="13">
        <f t="shared" si="6077"/>
        <v>46</v>
      </c>
      <c r="F1339" s="13">
        <f t="shared" si="6080"/>
        <v>41.2</v>
      </c>
      <c r="G1339" s="13">
        <v>164</v>
      </c>
      <c r="H1339" s="5">
        <f t="shared" si="6085"/>
        <v>54</v>
      </c>
      <c r="I1339" s="5">
        <f t="shared" si="6085"/>
        <v>42</v>
      </c>
      <c r="J1339" s="8">
        <f t="shared" si="6084"/>
        <v>0.77075903008832614</v>
      </c>
      <c r="K1339" s="5">
        <f t="shared" si="6076"/>
        <v>3</v>
      </c>
      <c r="L1339" s="8">
        <f t="shared" si="6079"/>
        <v>2.1428571428571428</v>
      </c>
      <c r="M1339" s="8">
        <f t="shared" si="6081"/>
        <v>4.361538126035529</v>
      </c>
      <c r="N1339" s="5">
        <v>6149</v>
      </c>
      <c r="O1339" s="5">
        <v>162</v>
      </c>
    </row>
    <row r="1340" spans="1:15" x14ac:dyDescent="0.2">
      <c r="A1340" s="5" t="s">
        <v>11</v>
      </c>
      <c r="B1340" s="13">
        <v>3714286</v>
      </c>
      <c r="C1340" s="16">
        <v>43959</v>
      </c>
      <c r="D1340" s="5">
        <f t="shared" si="6083"/>
        <v>60</v>
      </c>
      <c r="E1340" s="13">
        <f t="shared" si="6077"/>
        <v>46</v>
      </c>
      <c r="F1340" s="13">
        <f t="shared" si="6080"/>
        <v>46.6</v>
      </c>
      <c r="G1340" s="13">
        <v>166</v>
      </c>
      <c r="H1340" s="5">
        <f t="shared" si="6085"/>
        <v>55</v>
      </c>
      <c r="I1340" s="5">
        <f t="shared" si="6085"/>
        <v>43</v>
      </c>
      <c r="J1340" s="8">
        <f t="shared" si="6084"/>
        <v>0.76486377348630608</v>
      </c>
      <c r="K1340" s="5">
        <f t="shared" si="6076"/>
        <v>1</v>
      </c>
      <c r="L1340" s="8">
        <f t="shared" si="6079"/>
        <v>2</v>
      </c>
      <c r="M1340" s="8">
        <f t="shared" si="6081"/>
        <v>4.3884612008876003</v>
      </c>
      <c r="N1340" s="5">
        <v>6209</v>
      </c>
      <c r="O1340" s="5">
        <v>163</v>
      </c>
    </row>
    <row r="1341" spans="1:15" x14ac:dyDescent="0.2">
      <c r="A1341" s="5" t="s">
        <v>11</v>
      </c>
      <c r="B1341" s="13">
        <v>3714286</v>
      </c>
      <c r="C1341" s="16">
        <v>43960</v>
      </c>
      <c r="D1341" s="5">
        <f t="shared" si="6083"/>
        <v>33</v>
      </c>
      <c r="E1341" s="13">
        <f t="shared" si="6077"/>
        <v>42.714285714285715</v>
      </c>
      <c r="F1341" s="13">
        <f t="shared" si="6080"/>
        <v>46.4</v>
      </c>
      <c r="G1341" s="13">
        <v>167</v>
      </c>
      <c r="H1341" s="5">
        <f t="shared" si="6085"/>
        <v>56</v>
      </c>
      <c r="I1341" s="5">
        <f t="shared" si="6085"/>
        <v>44</v>
      </c>
      <c r="J1341" s="8">
        <f t="shared" si="6084"/>
        <v>0.70483958416821868</v>
      </c>
      <c r="K1341" s="5">
        <f t="shared" si="6076"/>
        <v>1</v>
      </c>
      <c r="L1341" s="8">
        <f t="shared" si="6079"/>
        <v>1.7142857142857142</v>
      </c>
      <c r="M1341" s="8">
        <f t="shared" si="6081"/>
        <v>4.4153842757396715</v>
      </c>
      <c r="N1341" s="5">
        <v>6242</v>
      </c>
      <c r="O1341" s="5">
        <v>164</v>
      </c>
    </row>
    <row r="1342" spans="1:15" x14ac:dyDescent="0.2">
      <c r="A1342" s="5" t="s">
        <v>11</v>
      </c>
      <c r="B1342" s="13">
        <v>3714286</v>
      </c>
      <c r="C1342" s="16">
        <v>43961</v>
      </c>
      <c r="D1342" s="5">
        <f t="shared" si="6083"/>
        <v>19</v>
      </c>
      <c r="E1342" s="13">
        <f t="shared" si="6077"/>
        <v>40.714285714285715</v>
      </c>
      <c r="F1342" s="13">
        <f t="shared" si="6080"/>
        <v>43.8</v>
      </c>
      <c r="G1342" s="13">
        <v>167</v>
      </c>
      <c r="H1342" s="5">
        <f t="shared" si="6085"/>
        <v>57</v>
      </c>
      <c r="I1342" s="5">
        <f t="shared" si="6085"/>
        <v>45</v>
      </c>
      <c r="J1342" s="8">
        <f t="shared" si="6084"/>
        <v>0.66713483146067409</v>
      </c>
      <c r="K1342" s="5">
        <f t="shared" si="6076"/>
        <v>1</v>
      </c>
      <c r="L1342" s="8">
        <f t="shared" si="6079"/>
        <v>1.5714285714285714</v>
      </c>
      <c r="M1342" s="8">
        <f t="shared" si="6081"/>
        <v>4.4423073505917428</v>
      </c>
      <c r="N1342" s="5">
        <v>6261</v>
      </c>
      <c r="O1342" s="5">
        <v>165</v>
      </c>
    </row>
    <row r="1343" spans="1:15" x14ac:dyDescent="0.2">
      <c r="A1343" s="5" t="s">
        <v>11</v>
      </c>
      <c r="B1343" s="13">
        <v>3714286</v>
      </c>
      <c r="C1343" s="16">
        <v>43962</v>
      </c>
      <c r="D1343" s="5">
        <f t="shared" si="6083"/>
        <v>11</v>
      </c>
      <c r="E1343" s="13">
        <f t="shared" ref="E1343:E1349" si="6086">SUM(D1337:D1343)/7</f>
        <v>37.428571428571431</v>
      </c>
      <c r="F1343" s="13">
        <f t="shared" ref="F1343:F1349" si="6087">SUM(D1339:D1343)/5</f>
        <v>36</v>
      </c>
      <c r="G1343" s="13">
        <v>167</v>
      </c>
      <c r="H1343" s="5">
        <f t="shared" ref="H1343:I1358" si="6088">H1342+1</f>
        <v>58</v>
      </c>
      <c r="I1343" s="5">
        <f t="shared" si="6088"/>
        <v>46</v>
      </c>
      <c r="J1343" s="8">
        <f t="shared" si="6084"/>
        <v>0.60923148471108013</v>
      </c>
      <c r="K1343" s="5">
        <f t="shared" si="6076"/>
        <v>0</v>
      </c>
      <c r="L1343" s="8">
        <f t="shared" ref="L1343:L1370" si="6089">SUM(K1337:K1343)/7</f>
        <v>1.5714285714285714</v>
      </c>
      <c r="M1343" s="8">
        <f t="shared" si="6081"/>
        <v>4.4423073505917428</v>
      </c>
      <c r="N1343" s="5">
        <v>6272</v>
      </c>
      <c r="O1343" s="5">
        <v>165</v>
      </c>
    </row>
    <row r="1344" spans="1:15" x14ac:dyDescent="0.2">
      <c r="A1344" s="5" t="s">
        <v>11</v>
      </c>
      <c r="B1344" s="13">
        <v>3714286</v>
      </c>
      <c r="C1344" s="16">
        <v>43963</v>
      </c>
      <c r="D1344" s="5">
        <f t="shared" si="6083"/>
        <v>2</v>
      </c>
      <c r="E1344" s="13">
        <f t="shared" si="6086"/>
        <v>33.142857142857146</v>
      </c>
      <c r="F1344" s="13">
        <f t="shared" si="6087"/>
        <v>25</v>
      </c>
      <c r="G1344" s="13">
        <v>167</v>
      </c>
      <c r="H1344" s="5">
        <f t="shared" si="6088"/>
        <v>59</v>
      </c>
      <c r="I1344" s="5">
        <f t="shared" si="6088"/>
        <v>47</v>
      </c>
      <c r="J1344" s="8">
        <f t="shared" si="6084"/>
        <v>0.53620542214620848</v>
      </c>
      <c r="K1344" s="5">
        <f t="shared" si="6076"/>
        <v>0</v>
      </c>
      <c r="L1344" s="8">
        <f t="shared" si="6089"/>
        <v>1.5714285714285714</v>
      </c>
      <c r="M1344" s="8">
        <f t="shared" si="6081"/>
        <v>4.4423073505917428</v>
      </c>
      <c r="N1344" s="5">
        <v>6274</v>
      </c>
      <c r="O1344" s="5">
        <v>165</v>
      </c>
    </row>
    <row r="1345" spans="1:15" x14ac:dyDescent="0.2">
      <c r="A1345" s="5" t="s">
        <v>11</v>
      </c>
      <c r="B1345" s="13">
        <v>3714286</v>
      </c>
      <c r="C1345" s="16">
        <v>43964</v>
      </c>
      <c r="D1345" s="5">
        <f t="shared" si="6083"/>
        <v>24</v>
      </c>
      <c r="E1345" s="13">
        <f t="shared" si="6086"/>
        <v>29.428571428571427</v>
      </c>
      <c r="F1345" s="13">
        <f t="shared" si="6087"/>
        <v>17.8</v>
      </c>
      <c r="G1345" s="13">
        <v>168</v>
      </c>
      <c r="H1345" s="5">
        <f t="shared" si="6088"/>
        <v>60</v>
      </c>
      <c r="I1345" s="5">
        <f t="shared" si="6088"/>
        <v>48</v>
      </c>
      <c r="J1345" s="8">
        <f t="shared" si="6084"/>
        <v>0.47357410515184256</v>
      </c>
      <c r="K1345" s="5">
        <f t="shared" si="6076"/>
        <v>5</v>
      </c>
      <c r="L1345" s="8">
        <f t="shared" si="6089"/>
        <v>1.5714285714285714</v>
      </c>
      <c r="M1345" s="8">
        <f t="shared" si="6081"/>
        <v>4.5769227248520981</v>
      </c>
      <c r="N1345" s="5">
        <v>6298</v>
      </c>
      <c r="O1345" s="5">
        <v>170</v>
      </c>
    </row>
    <row r="1346" spans="1:15" x14ac:dyDescent="0.2">
      <c r="A1346" s="5" t="s">
        <v>11</v>
      </c>
      <c r="B1346" s="13">
        <v>3714286</v>
      </c>
      <c r="C1346" s="16">
        <v>43965</v>
      </c>
      <c r="D1346" s="5">
        <f t="shared" si="6083"/>
        <v>44</v>
      </c>
      <c r="E1346" s="13">
        <f t="shared" si="6086"/>
        <v>27.571428571428573</v>
      </c>
      <c r="F1346" s="13">
        <f t="shared" si="6087"/>
        <v>20</v>
      </c>
      <c r="G1346" s="13">
        <v>169</v>
      </c>
      <c r="H1346" s="5">
        <f t="shared" si="6088"/>
        <v>61</v>
      </c>
      <c r="I1346" s="5">
        <f t="shared" si="6088"/>
        <v>49</v>
      </c>
      <c r="J1346" s="8">
        <f t="shared" si="6084"/>
        <v>0.44159707127330972</v>
      </c>
      <c r="K1346" s="5">
        <f t="shared" si="6076"/>
        <v>3</v>
      </c>
      <c r="L1346" s="8">
        <f t="shared" si="6089"/>
        <v>1.5714285714285714</v>
      </c>
      <c r="M1346" s="8">
        <f t="shared" si="6081"/>
        <v>4.6576919494083118</v>
      </c>
      <c r="N1346" s="5">
        <v>6342</v>
      </c>
      <c r="O1346" s="5">
        <v>173</v>
      </c>
    </row>
    <row r="1347" spans="1:15" x14ac:dyDescent="0.2">
      <c r="A1347" s="5" t="s">
        <v>11</v>
      </c>
      <c r="B1347" s="13">
        <v>3714286</v>
      </c>
      <c r="C1347" s="16">
        <v>43966</v>
      </c>
      <c r="D1347" s="5">
        <f t="shared" si="6083"/>
        <v>55</v>
      </c>
      <c r="E1347" s="13">
        <f t="shared" si="6086"/>
        <v>26.857142857142858</v>
      </c>
      <c r="F1347" s="13">
        <f t="shared" si="6087"/>
        <v>27.2</v>
      </c>
      <c r="G1347" s="13">
        <v>171</v>
      </c>
      <c r="H1347" s="5">
        <f t="shared" si="6088"/>
        <v>62</v>
      </c>
      <c r="I1347" s="5">
        <f t="shared" si="6088"/>
        <v>50</v>
      </c>
      <c r="J1347" s="8">
        <f t="shared" si="6084"/>
        <v>0.42826552462526768</v>
      </c>
      <c r="K1347" s="5">
        <f t="shared" si="6076"/>
        <v>4</v>
      </c>
      <c r="L1347" s="8">
        <f t="shared" si="6089"/>
        <v>2</v>
      </c>
      <c r="M1347" s="8">
        <f t="shared" si="6081"/>
        <v>4.7653842488165967</v>
      </c>
      <c r="N1347" s="5">
        <v>6397</v>
      </c>
      <c r="O1347" s="5">
        <v>177</v>
      </c>
    </row>
    <row r="1348" spans="1:15" x14ac:dyDescent="0.2">
      <c r="A1348" s="5" t="s">
        <v>11</v>
      </c>
      <c r="B1348" s="13">
        <v>3714286</v>
      </c>
      <c r="C1348" s="16">
        <v>43967</v>
      </c>
      <c r="D1348" s="5">
        <f t="shared" si="6083"/>
        <v>31</v>
      </c>
      <c r="E1348" s="13">
        <f t="shared" si="6086"/>
        <v>26.571428571428573</v>
      </c>
      <c r="F1348" s="13">
        <f t="shared" si="6087"/>
        <v>31.2</v>
      </c>
      <c r="G1348" s="13">
        <v>171</v>
      </c>
      <c r="H1348" s="5">
        <f t="shared" si="6088"/>
        <v>63</v>
      </c>
      <c r="I1348" s="5">
        <f t="shared" si="6088"/>
        <v>51</v>
      </c>
      <c r="J1348" s="8">
        <f t="shared" si="6084"/>
        <v>0.42190264483055845</v>
      </c>
      <c r="K1348" s="5">
        <f t="shared" si="6076"/>
        <v>4</v>
      </c>
      <c r="L1348" s="8">
        <f t="shared" si="6089"/>
        <v>2.4285714285714284</v>
      </c>
      <c r="M1348" s="8">
        <f t="shared" si="6081"/>
        <v>4.8730765482248808</v>
      </c>
      <c r="N1348" s="5">
        <v>6428</v>
      </c>
      <c r="O1348" s="5">
        <v>181</v>
      </c>
    </row>
    <row r="1349" spans="1:15" x14ac:dyDescent="0.2">
      <c r="A1349" s="5" t="s">
        <v>11</v>
      </c>
      <c r="B1349" s="13">
        <v>3714286</v>
      </c>
      <c r="C1349" s="16">
        <v>43968</v>
      </c>
      <c r="D1349" s="5">
        <f t="shared" si="6083"/>
        <v>19</v>
      </c>
      <c r="E1349" s="13">
        <f t="shared" si="6086"/>
        <v>26.571428571428573</v>
      </c>
      <c r="F1349" s="13">
        <f t="shared" si="6087"/>
        <v>34.6</v>
      </c>
      <c r="G1349" s="13">
        <v>172</v>
      </c>
      <c r="H1349" s="5">
        <f t="shared" si="6088"/>
        <v>64</v>
      </c>
      <c r="I1349" s="5">
        <f t="shared" si="6088"/>
        <v>52</v>
      </c>
      <c r="J1349" s="8">
        <f t="shared" si="6084"/>
        <v>0.42013010480664981</v>
      </c>
      <c r="K1349" s="5">
        <f t="shared" si="6076"/>
        <v>1</v>
      </c>
      <c r="L1349" s="8">
        <f t="shared" si="6089"/>
        <v>2.4285714285714284</v>
      </c>
      <c r="M1349" s="8">
        <f t="shared" si="6081"/>
        <v>4.899999623076952</v>
      </c>
      <c r="N1349" s="5">
        <v>6447</v>
      </c>
      <c r="O1349" s="5">
        <v>182</v>
      </c>
    </row>
    <row r="1350" spans="1:15" x14ac:dyDescent="0.2">
      <c r="A1350" s="5" t="s">
        <v>11</v>
      </c>
      <c r="B1350" s="13">
        <v>3714286</v>
      </c>
      <c r="C1350" s="16">
        <v>43969</v>
      </c>
      <c r="D1350" s="5">
        <f t="shared" si="6083"/>
        <v>11</v>
      </c>
      <c r="E1350" s="13">
        <f t="shared" ref="E1350:E1359" si="6090">SUM(D1344:D1350)/7</f>
        <v>26.571428571428573</v>
      </c>
      <c r="F1350" s="13">
        <f t="shared" ref="F1350:F1358" si="6091">SUM(D1346:D1350)/5</f>
        <v>32</v>
      </c>
      <c r="G1350" s="13">
        <v>172</v>
      </c>
      <c r="H1350" s="5">
        <f t="shared" si="6088"/>
        <v>65</v>
      </c>
      <c r="I1350" s="5">
        <f t="shared" si="6088"/>
        <v>53</v>
      </c>
      <c r="J1350" s="8">
        <f t="shared" si="6084"/>
        <v>0.41837239641909219</v>
      </c>
      <c r="K1350" s="5">
        <f t="shared" si="6076"/>
        <v>0</v>
      </c>
      <c r="L1350" s="8">
        <f t="shared" si="6089"/>
        <v>2.4285714285714284</v>
      </c>
      <c r="M1350" s="8">
        <f t="shared" si="6081"/>
        <v>4.899999623076952</v>
      </c>
      <c r="N1350" s="5">
        <v>6458</v>
      </c>
      <c r="O1350" s="5">
        <v>182</v>
      </c>
    </row>
    <row r="1351" spans="1:15" x14ac:dyDescent="0.2">
      <c r="A1351" s="5" t="s">
        <v>11</v>
      </c>
      <c r="B1351" s="13">
        <v>3714286</v>
      </c>
      <c r="C1351" s="16">
        <v>43970</v>
      </c>
      <c r="D1351" s="5">
        <f t="shared" si="6083"/>
        <v>20</v>
      </c>
      <c r="E1351" s="13">
        <f t="shared" si="6090"/>
        <v>29.142857142857142</v>
      </c>
      <c r="F1351" s="13">
        <f t="shared" si="6091"/>
        <v>27.2</v>
      </c>
      <c r="G1351" s="13">
        <v>173</v>
      </c>
      <c r="H1351" s="5">
        <f t="shared" si="6088"/>
        <v>66</v>
      </c>
      <c r="I1351" s="5">
        <f t="shared" si="6088"/>
        <v>54</v>
      </c>
      <c r="J1351" s="8">
        <f t="shared" si="6084"/>
        <v>0.45694830212346566</v>
      </c>
      <c r="K1351" s="5">
        <f t="shared" si="6076"/>
        <v>0</v>
      </c>
      <c r="L1351" s="8">
        <f t="shared" si="6089"/>
        <v>2.4285714285714284</v>
      </c>
      <c r="M1351" s="8">
        <f t="shared" si="6081"/>
        <v>4.899999623076952</v>
      </c>
      <c r="N1351" s="5">
        <v>6478</v>
      </c>
      <c r="O1351" s="5">
        <v>182</v>
      </c>
    </row>
    <row r="1352" spans="1:15" x14ac:dyDescent="0.2">
      <c r="A1352" s="5" t="s">
        <v>11</v>
      </c>
      <c r="B1352" s="13">
        <v>3714286</v>
      </c>
      <c r="C1352" s="16">
        <v>43971</v>
      </c>
      <c r="D1352" s="5">
        <f t="shared" si="6083"/>
        <v>29</v>
      </c>
      <c r="E1352" s="13">
        <f t="shared" si="6090"/>
        <v>29.857142857142858</v>
      </c>
      <c r="F1352" s="13">
        <f t="shared" si="6091"/>
        <v>22</v>
      </c>
      <c r="G1352" s="13">
        <v>174</v>
      </c>
      <c r="H1352" s="5">
        <f t="shared" si="6088"/>
        <v>67</v>
      </c>
      <c r="I1352" s="5">
        <f t="shared" si="6088"/>
        <v>55</v>
      </c>
      <c r="J1352" s="8">
        <f t="shared" si="6084"/>
        <v>0.46601855155190863</v>
      </c>
      <c r="K1352" s="5">
        <f t="shared" si="6076"/>
        <v>4</v>
      </c>
      <c r="L1352" s="8">
        <f t="shared" si="6089"/>
        <v>2.2857142857142856</v>
      </c>
      <c r="M1352" s="8">
        <f t="shared" si="6081"/>
        <v>5.007691922485237</v>
      </c>
      <c r="N1352" s="5">
        <v>6507</v>
      </c>
      <c r="O1352" s="5">
        <v>186</v>
      </c>
    </row>
    <row r="1353" spans="1:15" x14ac:dyDescent="0.2">
      <c r="A1353" s="5" t="s">
        <v>11</v>
      </c>
      <c r="B1353" s="13">
        <v>3714286</v>
      </c>
      <c r="C1353" s="16">
        <v>43972</v>
      </c>
      <c r="D1353" s="5">
        <f t="shared" si="6083"/>
        <v>48</v>
      </c>
      <c r="E1353" s="13">
        <f t="shared" si="6090"/>
        <v>30.428571428571427</v>
      </c>
      <c r="F1353" s="13">
        <f t="shared" si="6091"/>
        <v>25.4</v>
      </c>
      <c r="G1353" s="13">
        <v>175</v>
      </c>
      <c r="H1353" s="5">
        <f t="shared" si="6088"/>
        <v>68</v>
      </c>
      <c r="I1353" s="5">
        <f t="shared" si="6088"/>
        <v>56</v>
      </c>
      <c r="J1353" s="8">
        <f t="shared" si="6084"/>
        <v>0.47273453625407819</v>
      </c>
      <c r="K1353" s="5">
        <f t="shared" si="6076"/>
        <v>0</v>
      </c>
      <c r="L1353" s="8">
        <f t="shared" si="6089"/>
        <v>1.8571428571428572</v>
      </c>
      <c r="M1353" s="8">
        <f t="shared" si="6081"/>
        <v>5.007691922485237</v>
      </c>
      <c r="N1353" s="5">
        <v>6555</v>
      </c>
      <c r="O1353" s="5">
        <v>186</v>
      </c>
    </row>
    <row r="1354" spans="1:15" x14ac:dyDescent="0.2">
      <c r="A1354" s="5" t="s">
        <v>11</v>
      </c>
      <c r="B1354" s="13">
        <v>3714286</v>
      </c>
      <c r="C1354" s="16">
        <v>43973</v>
      </c>
      <c r="D1354" s="5">
        <f t="shared" si="6083"/>
        <v>30</v>
      </c>
      <c r="E1354" s="13">
        <f t="shared" si="6090"/>
        <v>26.857142857142858</v>
      </c>
      <c r="F1354" s="13">
        <f t="shared" si="6091"/>
        <v>27.6</v>
      </c>
      <c r="G1354" s="13">
        <v>176</v>
      </c>
      <c r="H1354" s="5">
        <f t="shared" si="6088"/>
        <v>69</v>
      </c>
      <c r="I1354" s="5">
        <f t="shared" si="6088"/>
        <v>57</v>
      </c>
      <c r="J1354" s="8">
        <f t="shared" si="6084"/>
        <v>0.41528606140932184</v>
      </c>
      <c r="K1354" s="5">
        <f t="shared" si="6076"/>
        <v>4</v>
      </c>
      <c r="L1354" s="8">
        <f t="shared" si="6089"/>
        <v>1.8571428571428572</v>
      </c>
      <c r="M1354" s="8">
        <f t="shared" si="6081"/>
        <v>5.1153842218935219</v>
      </c>
      <c r="N1354" s="5">
        <v>6585</v>
      </c>
      <c r="O1354" s="5">
        <v>190</v>
      </c>
    </row>
    <row r="1355" spans="1:15" x14ac:dyDescent="0.2">
      <c r="A1355" s="5" t="s">
        <v>11</v>
      </c>
      <c r="B1355" s="13">
        <v>3714286</v>
      </c>
      <c r="C1355" s="16">
        <v>43974</v>
      </c>
      <c r="D1355" s="5">
        <f t="shared" si="6083"/>
        <v>29</v>
      </c>
      <c r="E1355" s="13">
        <f t="shared" si="6090"/>
        <v>26.571428571428573</v>
      </c>
      <c r="F1355" s="13">
        <f t="shared" si="6091"/>
        <v>31.2</v>
      </c>
      <c r="G1355" s="13">
        <v>176</v>
      </c>
      <c r="H1355" s="5">
        <f t="shared" si="6088"/>
        <v>70</v>
      </c>
      <c r="I1355" s="5">
        <f t="shared" si="6088"/>
        <v>58</v>
      </c>
      <c r="J1355" s="8">
        <f t="shared" si="6084"/>
        <v>0.40916890316335958</v>
      </c>
      <c r="K1355" s="5">
        <f t="shared" ref="K1355:K1418" si="6092">O1355-O1354</f>
        <v>0</v>
      </c>
      <c r="L1355" s="8">
        <f t="shared" si="6089"/>
        <v>1.2857142857142858</v>
      </c>
      <c r="M1355" s="8">
        <f t="shared" si="6081"/>
        <v>5.1153842218935219</v>
      </c>
      <c r="N1355" s="5">
        <v>6614</v>
      </c>
      <c r="O1355" s="5">
        <v>190</v>
      </c>
    </row>
    <row r="1356" spans="1:15" x14ac:dyDescent="0.2">
      <c r="A1356" s="5" t="s">
        <v>11</v>
      </c>
      <c r="B1356" s="13">
        <v>3714286</v>
      </c>
      <c r="C1356" s="16">
        <v>43975</v>
      </c>
      <c r="D1356" s="5">
        <f t="shared" si="6083"/>
        <v>23</v>
      </c>
      <c r="E1356" s="13">
        <f t="shared" si="6090"/>
        <v>27.142857142857142</v>
      </c>
      <c r="F1356" s="13">
        <f t="shared" si="6091"/>
        <v>31.8</v>
      </c>
      <c r="G1356" s="13">
        <v>177</v>
      </c>
      <c r="H1356" s="5">
        <f t="shared" si="6088"/>
        <v>71</v>
      </c>
      <c r="I1356" s="5">
        <f t="shared" si="6088"/>
        <v>59</v>
      </c>
      <c r="J1356" s="8">
        <f t="shared" si="6084"/>
        <v>0.41626500744895278</v>
      </c>
      <c r="K1356" s="5">
        <f t="shared" si="6092"/>
        <v>1</v>
      </c>
      <c r="L1356" s="8">
        <f t="shared" si="6089"/>
        <v>1.2857142857142858</v>
      </c>
      <c r="M1356" s="8">
        <f t="shared" si="6081"/>
        <v>5.1423072967455923</v>
      </c>
      <c r="N1356" s="5">
        <v>6637</v>
      </c>
      <c r="O1356" s="5">
        <v>191</v>
      </c>
    </row>
    <row r="1357" spans="1:15" x14ac:dyDescent="0.2">
      <c r="A1357" s="5" t="s">
        <v>11</v>
      </c>
      <c r="B1357" s="13">
        <v>3714286</v>
      </c>
      <c r="C1357" s="16">
        <v>43976</v>
      </c>
      <c r="D1357" s="5">
        <f t="shared" si="6083"/>
        <v>5</v>
      </c>
      <c r="E1357" s="13">
        <f t="shared" si="6090"/>
        <v>26.285714285714285</v>
      </c>
      <c r="F1357" s="13">
        <f t="shared" si="6091"/>
        <v>27</v>
      </c>
      <c r="G1357" s="13">
        <v>177</v>
      </c>
      <c r="H1357" s="5">
        <f t="shared" si="6088"/>
        <v>72</v>
      </c>
      <c r="I1357" s="5">
        <f t="shared" si="6088"/>
        <v>60</v>
      </c>
      <c r="J1357" s="8">
        <f t="shared" ref="J1357:J1370" si="6093">E1357/(SUM(N1350:N1356)/7)*100</f>
        <v>0.40144870620063711</v>
      </c>
      <c r="K1357" s="5">
        <f t="shared" si="6092"/>
        <v>0</v>
      </c>
      <c r="L1357" s="8">
        <f t="shared" si="6089"/>
        <v>1.2857142857142858</v>
      </c>
      <c r="M1357" s="8">
        <f t="shared" si="6081"/>
        <v>5.1423072967455923</v>
      </c>
      <c r="N1357" s="5">
        <v>6642</v>
      </c>
      <c r="O1357" s="5">
        <v>191</v>
      </c>
    </row>
    <row r="1358" spans="1:15" x14ac:dyDescent="0.2">
      <c r="A1358" s="5" t="s">
        <v>11</v>
      </c>
      <c r="B1358" s="13">
        <v>3714286</v>
      </c>
      <c r="C1358" s="16">
        <v>43977</v>
      </c>
      <c r="D1358" s="5">
        <f t="shared" si="6083"/>
        <v>10</v>
      </c>
      <c r="E1358" s="13">
        <f t="shared" si="6090"/>
        <v>24.857142857142858</v>
      </c>
      <c r="F1358" s="13">
        <f t="shared" si="6091"/>
        <v>19.399999999999999</v>
      </c>
      <c r="G1358" s="13">
        <f t="shared" ref="G1358:G1421" si="6094">N1358/(B1358/100000)</f>
        <v>179.09229391597739</v>
      </c>
      <c r="H1358" s="5">
        <f t="shared" si="6088"/>
        <v>73</v>
      </c>
      <c r="I1358" s="5">
        <f t="shared" si="6088"/>
        <v>61</v>
      </c>
      <c r="J1358" s="8">
        <f t="shared" si="6093"/>
        <v>0.37811291233865008</v>
      </c>
      <c r="K1358" s="5">
        <f t="shared" si="6092"/>
        <v>0</v>
      </c>
      <c r="L1358" s="8">
        <f t="shared" si="6089"/>
        <v>1.2857142857142858</v>
      </c>
      <c r="M1358" s="8">
        <f t="shared" si="6081"/>
        <v>5.1423072967455923</v>
      </c>
      <c r="N1358" s="5">
        <v>6652</v>
      </c>
      <c r="O1358" s="5">
        <v>191</v>
      </c>
    </row>
    <row r="1359" spans="1:15" x14ac:dyDescent="0.2">
      <c r="A1359" s="5" t="s">
        <v>11</v>
      </c>
      <c r="B1359" s="13">
        <v>3714286</v>
      </c>
      <c r="C1359" s="16">
        <v>43978</v>
      </c>
      <c r="D1359" s="5">
        <f t="shared" si="6083"/>
        <v>21</v>
      </c>
      <c r="E1359" s="13">
        <f t="shared" si="6090"/>
        <v>23.714285714285715</v>
      </c>
      <c r="F1359" s="13">
        <f t="shared" ref="F1359" si="6095">SUM(D1355:D1359)/5</f>
        <v>17.600000000000001</v>
      </c>
      <c r="G1359" s="13">
        <f t="shared" si="6094"/>
        <v>179.6576784878709</v>
      </c>
      <c r="H1359" s="5">
        <f t="shared" ref="H1359:I1374" si="6096">H1358+1</f>
        <v>74</v>
      </c>
      <c r="I1359" s="5">
        <f t="shared" si="6096"/>
        <v>62</v>
      </c>
      <c r="J1359" s="8">
        <f t="shared" si="6093"/>
        <v>0.35936958780741257</v>
      </c>
      <c r="K1359" s="5">
        <f t="shared" si="6092"/>
        <v>2</v>
      </c>
      <c r="L1359" s="8">
        <f t="shared" si="6089"/>
        <v>1</v>
      </c>
      <c r="M1359" s="8">
        <f t="shared" si="6081"/>
        <v>5.1961534464497348</v>
      </c>
      <c r="N1359" s="5">
        <v>6673</v>
      </c>
      <c r="O1359" s="5">
        <v>193</v>
      </c>
    </row>
    <row r="1360" spans="1:15" x14ac:dyDescent="0.2">
      <c r="A1360" s="5" t="s">
        <v>11</v>
      </c>
      <c r="B1360" s="13">
        <v>3714286</v>
      </c>
      <c r="C1360" s="16">
        <v>43979</v>
      </c>
      <c r="D1360" s="5">
        <f t="shared" si="6083"/>
        <v>30</v>
      </c>
      <c r="E1360" s="13">
        <f t="shared" ref="E1360:E1365" si="6097">SUM(D1354:D1360)/7</f>
        <v>21.142857142857142</v>
      </c>
      <c r="F1360" s="13">
        <f t="shared" ref="F1360:F1371" si="6098">SUM(D1356:D1360)/5</f>
        <v>17.8</v>
      </c>
      <c r="G1360" s="13">
        <f t="shared" si="6094"/>
        <v>180.46537073343302</v>
      </c>
      <c r="H1360" s="5">
        <f t="shared" si="6096"/>
        <v>75</v>
      </c>
      <c r="I1360" s="5">
        <f t="shared" si="6096"/>
        <v>63</v>
      </c>
      <c r="J1360" s="8">
        <f t="shared" si="6093"/>
        <v>0.31925449760559127</v>
      </c>
      <c r="K1360" s="5">
        <f t="shared" si="6092"/>
        <v>2</v>
      </c>
      <c r="L1360" s="8">
        <f t="shared" si="6089"/>
        <v>1.2857142857142858</v>
      </c>
      <c r="M1360" s="8">
        <f t="shared" si="6081"/>
        <v>5.2499995961538772</v>
      </c>
      <c r="N1360" s="5">
        <v>6703</v>
      </c>
      <c r="O1360" s="5">
        <v>195</v>
      </c>
    </row>
    <row r="1361" spans="1:15" x14ac:dyDescent="0.2">
      <c r="A1361" s="5" t="s">
        <v>11</v>
      </c>
      <c r="B1361" s="13">
        <v>3714286</v>
      </c>
      <c r="C1361" s="16">
        <v>43980</v>
      </c>
      <c r="D1361" s="5">
        <f t="shared" si="6083"/>
        <v>35</v>
      </c>
      <c r="E1361" s="13">
        <f t="shared" si="6097"/>
        <v>21.857142857142858</v>
      </c>
      <c r="F1361" s="13">
        <f t="shared" si="6098"/>
        <v>20.2</v>
      </c>
      <c r="G1361" s="13">
        <f t="shared" si="6094"/>
        <v>181.40767835325551</v>
      </c>
      <c r="H1361" s="5">
        <f t="shared" si="6096"/>
        <v>76</v>
      </c>
      <c r="I1361" s="5">
        <f t="shared" si="6096"/>
        <v>64</v>
      </c>
      <c r="J1361" s="8">
        <f t="shared" si="6093"/>
        <v>0.32898980776673981</v>
      </c>
      <c r="K1361" s="5">
        <f t="shared" si="6092"/>
        <v>1</v>
      </c>
      <c r="L1361" s="8">
        <f t="shared" si="6089"/>
        <v>0.8571428571428571</v>
      </c>
      <c r="M1361" s="8">
        <f t="shared" si="6081"/>
        <v>5.2769226710059485</v>
      </c>
      <c r="N1361" s="5">
        <v>6738</v>
      </c>
      <c r="O1361" s="5">
        <v>196</v>
      </c>
    </row>
    <row r="1362" spans="1:15" x14ac:dyDescent="0.2">
      <c r="A1362" s="5" t="s">
        <v>11</v>
      </c>
      <c r="B1362" s="13">
        <v>3714286</v>
      </c>
      <c r="C1362" s="16">
        <v>43981</v>
      </c>
      <c r="D1362" s="5">
        <f t="shared" si="6083"/>
        <v>29</v>
      </c>
      <c r="E1362" s="13">
        <f t="shared" si="6097"/>
        <v>21.857142857142858</v>
      </c>
      <c r="F1362" s="13">
        <f t="shared" si="6098"/>
        <v>25</v>
      </c>
      <c r="G1362" s="13">
        <f t="shared" si="6094"/>
        <v>182.18844752396558</v>
      </c>
      <c r="H1362" s="5">
        <f t="shared" si="6096"/>
        <v>77</v>
      </c>
      <c r="I1362" s="5">
        <f t="shared" si="6096"/>
        <v>65</v>
      </c>
      <c r="J1362" s="8">
        <f t="shared" si="6093"/>
        <v>0.32791101395229216</v>
      </c>
      <c r="K1362" s="5">
        <f t="shared" si="6092"/>
        <v>1</v>
      </c>
      <c r="L1362" s="8">
        <f t="shared" si="6089"/>
        <v>1</v>
      </c>
      <c r="M1362" s="8">
        <f t="shared" si="6081"/>
        <v>5.3038457458580197</v>
      </c>
      <c r="N1362" s="5">
        <v>6767</v>
      </c>
      <c r="O1362" s="5">
        <v>197</v>
      </c>
    </row>
    <row r="1363" spans="1:15" x14ac:dyDescent="0.2">
      <c r="A1363" s="5" t="s">
        <v>11</v>
      </c>
      <c r="B1363" s="13">
        <v>3714286</v>
      </c>
      <c r="C1363" s="16">
        <v>43982</v>
      </c>
      <c r="D1363" s="5">
        <f t="shared" si="6083"/>
        <v>33</v>
      </c>
      <c r="E1363" s="13">
        <f t="shared" si="6097"/>
        <v>23.285714285714285</v>
      </c>
      <c r="F1363" s="13">
        <f t="shared" si="6098"/>
        <v>29.6</v>
      </c>
      <c r="G1363" s="13">
        <f t="shared" si="6094"/>
        <v>183.07690899408394</v>
      </c>
      <c r="H1363" s="5">
        <f t="shared" si="6096"/>
        <v>78</v>
      </c>
      <c r="I1363" s="5">
        <f t="shared" si="6096"/>
        <v>66</v>
      </c>
      <c r="J1363" s="8">
        <f t="shared" si="6093"/>
        <v>0.34820131590190551</v>
      </c>
      <c r="K1363" s="5">
        <f t="shared" si="6092"/>
        <v>1</v>
      </c>
      <c r="L1363" s="8">
        <f t="shared" si="6089"/>
        <v>1</v>
      </c>
      <c r="M1363" s="8">
        <f t="shared" si="6081"/>
        <v>5.3307688207100909</v>
      </c>
      <c r="N1363" s="5">
        <v>6800</v>
      </c>
      <c r="O1363" s="5">
        <v>198</v>
      </c>
    </row>
    <row r="1364" spans="1:15" x14ac:dyDescent="0.2">
      <c r="A1364" s="5" t="s">
        <v>11</v>
      </c>
      <c r="B1364" s="13">
        <v>3714286</v>
      </c>
      <c r="C1364" s="16">
        <v>43983</v>
      </c>
      <c r="D1364" s="5">
        <f t="shared" si="6083"/>
        <v>16</v>
      </c>
      <c r="E1364" s="13">
        <f t="shared" si="6097"/>
        <v>24.857142857142858</v>
      </c>
      <c r="F1364" s="13">
        <f t="shared" si="6098"/>
        <v>28.6</v>
      </c>
      <c r="G1364" s="13">
        <f t="shared" si="6094"/>
        <v>183.50767819171708</v>
      </c>
      <c r="H1364" s="5">
        <f t="shared" si="6096"/>
        <v>79</v>
      </c>
      <c r="I1364" s="5">
        <f t="shared" si="6096"/>
        <v>67</v>
      </c>
      <c r="J1364" s="8">
        <f t="shared" si="6093"/>
        <v>0.37040979244278877</v>
      </c>
      <c r="K1364" s="5">
        <f t="shared" si="6092"/>
        <v>0</v>
      </c>
      <c r="L1364" s="8">
        <f t="shared" si="6089"/>
        <v>1</v>
      </c>
      <c r="M1364" s="8">
        <f t="shared" si="6081"/>
        <v>5.3307688207100909</v>
      </c>
      <c r="N1364" s="5">
        <v>6816</v>
      </c>
      <c r="O1364" s="5">
        <v>198</v>
      </c>
    </row>
    <row r="1365" spans="1:15" x14ac:dyDescent="0.2">
      <c r="A1365" s="5" t="s">
        <v>11</v>
      </c>
      <c r="B1365" s="13">
        <v>3714286</v>
      </c>
      <c r="C1365" s="16">
        <v>43984</v>
      </c>
      <c r="D1365" s="5">
        <f t="shared" si="6083"/>
        <v>23</v>
      </c>
      <c r="E1365" s="13">
        <f t="shared" si="6097"/>
        <v>26.714285714285715</v>
      </c>
      <c r="F1365" s="13">
        <f t="shared" si="6098"/>
        <v>27.2</v>
      </c>
      <c r="G1365" s="13">
        <f t="shared" si="6094"/>
        <v>184.12690891331471</v>
      </c>
      <c r="H1365" s="5">
        <f t="shared" si="6096"/>
        <v>80</v>
      </c>
      <c r="I1365" s="5">
        <f t="shared" si="6096"/>
        <v>68</v>
      </c>
      <c r="J1365" s="8">
        <f t="shared" si="6093"/>
        <v>0.39661498653205796</v>
      </c>
      <c r="K1365" s="5">
        <f t="shared" si="6092"/>
        <v>0</v>
      </c>
      <c r="L1365" s="8">
        <f t="shared" si="6089"/>
        <v>1</v>
      </c>
      <c r="M1365" s="8">
        <f t="shared" si="6081"/>
        <v>5.3307688207100909</v>
      </c>
      <c r="N1365" s="5">
        <v>6839</v>
      </c>
      <c r="O1365" s="5">
        <v>198</v>
      </c>
    </row>
    <row r="1366" spans="1:15" x14ac:dyDescent="0.2">
      <c r="A1366" s="5" t="s">
        <v>11</v>
      </c>
      <c r="B1366" s="13">
        <v>3714286</v>
      </c>
      <c r="C1366" s="16">
        <v>43985</v>
      </c>
      <c r="D1366" s="5">
        <f t="shared" si="6083"/>
        <v>35</v>
      </c>
      <c r="E1366" s="13">
        <f t="shared" ref="E1366:E1371" si="6099">SUM(D1360:D1366)/7</f>
        <v>28.714285714285715</v>
      </c>
      <c r="F1366" s="13">
        <f t="shared" si="6098"/>
        <v>27.2</v>
      </c>
      <c r="G1366" s="13">
        <f t="shared" si="6094"/>
        <v>185.06921653313719</v>
      </c>
      <c r="H1366" s="5">
        <f t="shared" si="6096"/>
        <v>81</v>
      </c>
      <c r="I1366" s="5">
        <f t="shared" si="6096"/>
        <v>69</v>
      </c>
      <c r="J1366" s="8">
        <f t="shared" si="6093"/>
        <v>0.42462396484705089</v>
      </c>
      <c r="K1366" s="5">
        <f t="shared" si="6092"/>
        <v>0</v>
      </c>
      <c r="L1366" s="8">
        <f t="shared" si="6089"/>
        <v>0.7142857142857143</v>
      </c>
      <c r="M1366" s="8">
        <f t="shared" si="6081"/>
        <v>5.3307688207100909</v>
      </c>
      <c r="N1366" s="5">
        <v>6874</v>
      </c>
      <c r="O1366" s="5">
        <v>198</v>
      </c>
    </row>
    <row r="1367" spans="1:15" x14ac:dyDescent="0.2">
      <c r="A1367" s="5" t="s">
        <v>11</v>
      </c>
      <c r="B1367" s="13">
        <v>3714286</v>
      </c>
      <c r="C1367" s="16">
        <v>43986</v>
      </c>
      <c r="D1367" s="5">
        <f t="shared" si="6083"/>
        <v>27</v>
      </c>
      <c r="E1367" s="13">
        <f t="shared" si="6099"/>
        <v>28.285714285714285</v>
      </c>
      <c r="F1367" s="13">
        <f t="shared" si="6098"/>
        <v>26.8</v>
      </c>
      <c r="G1367" s="13">
        <f t="shared" si="6094"/>
        <v>185.79613955414311</v>
      </c>
      <c r="H1367" s="5">
        <f t="shared" si="6096"/>
        <v>82</v>
      </c>
      <c r="I1367" s="5">
        <f t="shared" si="6096"/>
        <v>70</v>
      </c>
      <c r="J1367" s="8">
        <f t="shared" si="6093"/>
        <v>0.41651765992805606</v>
      </c>
      <c r="K1367" s="5">
        <f t="shared" si="6092"/>
        <v>2</v>
      </c>
      <c r="L1367" s="8">
        <f t="shared" si="6089"/>
        <v>0.7142857142857143</v>
      </c>
      <c r="M1367" s="8">
        <f t="shared" si="6081"/>
        <v>5.3846149704142334</v>
      </c>
      <c r="N1367" s="5">
        <v>6901</v>
      </c>
      <c r="O1367" s="5">
        <v>200</v>
      </c>
    </row>
    <row r="1368" spans="1:15" x14ac:dyDescent="0.2">
      <c r="A1368" s="5" t="s">
        <v>11</v>
      </c>
      <c r="B1368" s="13">
        <v>3714286</v>
      </c>
      <c r="C1368" s="16">
        <v>43987</v>
      </c>
      <c r="D1368" s="5">
        <f t="shared" si="6083"/>
        <v>45</v>
      </c>
      <c r="E1368" s="13">
        <f t="shared" si="6099"/>
        <v>29.714285714285715</v>
      </c>
      <c r="F1368" s="13">
        <f t="shared" si="6098"/>
        <v>29.2</v>
      </c>
      <c r="G1368" s="13">
        <f t="shared" si="6094"/>
        <v>187.00767792248632</v>
      </c>
      <c r="H1368" s="5">
        <f t="shared" si="6096"/>
        <v>83</v>
      </c>
      <c r="I1368" s="5">
        <f t="shared" si="6096"/>
        <v>71</v>
      </c>
      <c r="J1368" s="8">
        <f t="shared" si="6093"/>
        <v>0.43573897559442754</v>
      </c>
      <c r="K1368" s="5">
        <f t="shared" si="6092"/>
        <v>0</v>
      </c>
      <c r="L1368" s="8">
        <f t="shared" si="6089"/>
        <v>0.5714285714285714</v>
      </c>
      <c r="M1368" s="8">
        <f t="shared" si="6081"/>
        <v>5.3846149704142334</v>
      </c>
      <c r="N1368" s="5">
        <v>6946</v>
      </c>
      <c r="O1368" s="18">
        <v>200</v>
      </c>
    </row>
    <row r="1369" spans="1:15" x14ac:dyDescent="0.2">
      <c r="A1369" s="5" t="s">
        <v>11</v>
      </c>
      <c r="B1369" s="13">
        <v>3714286</v>
      </c>
      <c r="C1369" s="16">
        <v>43988</v>
      </c>
      <c r="D1369" s="5">
        <f t="shared" si="6083"/>
        <v>18</v>
      </c>
      <c r="E1369" s="13">
        <f t="shared" si="6099"/>
        <v>28.142857142857142</v>
      </c>
      <c r="F1369" s="13">
        <f t="shared" si="6098"/>
        <v>29.6</v>
      </c>
      <c r="G1369" s="13">
        <f t="shared" si="6094"/>
        <v>187.49229326982359</v>
      </c>
      <c r="H1369" s="5">
        <f t="shared" si="6096"/>
        <v>84</v>
      </c>
      <c r="I1369" s="5">
        <f t="shared" si="6096"/>
        <v>72</v>
      </c>
      <c r="J1369" s="8">
        <f t="shared" si="6093"/>
        <v>0.41090461589804561</v>
      </c>
      <c r="K1369" s="5">
        <f t="shared" si="6092"/>
        <v>1</v>
      </c>
      <c r="L1369" s="8">
        <f t="shared" si="6089"/>
        <v>0.5714285714285714</v>
      </c>
      <c r="M1369" s="8">
        <f t="shared" si="6081"/>
        <v>5.4115380452663047</v>
      </c>
      <c r="N1369" s="5">
        <v>6964</v>
      </c>
      <c r="O1369" s="18">
        <v>201</v>
      </c>
    </row>
    <row r="1370" spans="1:15" x14ac:dyDescent="0.2">
      <c r="A1370" s="5" t="s">
        <v>11</v>
      </c>
      <c r="B1370" s="13">
        <v>3714286</v>
      </c>
      <c r="C1370" s="16">
        <v>43989</v>
      </c>
      <c r="D1370" s="5">
        <f t="shared" si="6083"/>
        <v>33</v>
      </c>
      <c r="E1370" s="13">
        <f t="shared" si="6099"/>
        <v>28.142857142857142</v>
      </c>
      <c r="F1370" s="13">
        <f t="shared" si="6098"/>
        <v>31.6</v>
      </c>
      <c r="G1370" s="13">
        <f t="shared" si="6094"/>
        <v>188.38075473994195</v>
      </c>
      <c r="H1370" s="5">
        <f t="shared" si="6096"/>
        <v>85</v>
      </c>
      <c r="I1370" s="5">
        <f t="shared" si="6096"/>
        <v>73</v>
      </c>
      <c r="J1370" s="8">
        <f t="shared" si="6093"/>
        <v>0.40922309929372669</v>
      </c>
      <c r="K1370" s="5">
        <f t="shared" si="6092"/>
        <v>4</v>
      </c>
      <c r="L1370" s="8">
        <f t="shared" si="6089"/>
        <v>1</v>
      </c>
      <c r="M1370" s="8">
        <f t="shared" si="6081"/>
        <v>5.5192303446745887</v>
      </c>
      <c r="N1370" s="5">
        <v>6997</v>
      </c>
      <c r="O1370" s="18">
        <v>205</v>
      </c>
    </row>
    <row r="1371" spans="1:15" x14ac:dyDescent="0.2">
      <c r="A1371" s="5" t="s">
        <v>11</v>
      </c>
      <c r="B1371" s="13">
        <v>3714286</v>
      </c>
      <c r="C1371" s="16">
        <v>43990</v>
      </c>
      <c r="D1371" s="5">
        <f t="shared" si="6083"/>
        <v>19</v>
      </c>
      <c r="E1371" s="13">
        <f t="shared" si="6099"/>
        <v>28.571428571428573</v>
      </c>
      <c r="F1371" s="13">
        <f t="shared" si="6098"/>
        <v>28.4</v>
      </c>
      <c r="G1371" s="13">
        <f t="shared" si="6094"/>
        <v>188.8922931621313</v>
      </c>
      <c r="H1371" s="5">
        <f t="shared" si="6096"/>
        <v>86</v>
      </c>
      <c r="I1371" s="5">
        <f t="shared" si="6096"/>
        <v>74</v>
      </c>
      <c r="J1371" s="8">
        <f t="shared" ref="J1371:J1434" si="6100">E1371/(SUM(N1364:N1370)/7)*100</f>
        <v>0.41376171462854539</v>
      </c>
      <c r="K1371" s="5">
        <f t="shared" si="6092"/>
        <v>0</v>
      </c>
      <c r="L1371" s="8">
        <f t="shared" ref="L1371:L1434" si="6101">SUM(K1365:K1371)/7</f>
        <v>1</v>
      </c>
      <c r="M1371" s="8">
        <f t="shared" si="6081"/>
        <v>5.5192303446745887</v>
      </c>
      <c r="N1371" s="5">
        <v>7016</v>
      </c>
      <c r="O1371" s="18">
        <v>205</v>
      </c>
    </row>
    <row r="1372" spans="1:15" x14ac:dyDescent="0.2">
      <c r="A1372" s="5" t="s">
        <v>11</v>
      </c>
      <c r="B1372" s="13">
        <v>3714286</v>
      </c>
      <c r="C1372" s="16">
        <v>43991</v>
      </c>
      <c r="D1372" s="5">
        <f t="shared" si="6083"/>
        <v>26</v>
      </c>
      <c r="E1372" s="13">
        <f t="shared" ref="E1372:E1435" si="6102">SUM(D1366:D1372)/7</f>
        <v>29</v>
      </c>
      <c r="F1372" s="13">
        <f t="shared" ref="F1372:F1435" si="6103">SUM(D1368:D1372)/5</f>
        <v>28.2</v>
      </c>
      <c r="G1372" s="13">
        <f t="shared" si="6094"/>
        <v>189.59229310828516</v>
      </c>
      <c r="H1372" s="5">
        <f t="shared" si="6096"/>
        <v>87</v>
      </c>
      <c r="I1372" s="5">
        <f t="shared" si="6096"/>
        <v>75</v>
      </c>
      <c r="J1372" s="8">
        <f t="shared" si="6100"/>
        <v>0.4182376331458475</v>
      </c>
      <c r="K1372" s="5">
        <f t="shared" si="6092"/>
        <v>0</v>
      </c>
      <c r="L1372" s="8">
        <f t="shared" si="6101"/>
        <v>1</v>
      </c>
      <c r="M1372" s="8">
        <f t="shared" si="6081"/>
        <v>5.5192303446745887</v>
      </c>
      <c r="N1372" s="5">
        <v>7042</v>
      </c>
      <c r="O1372" s="18">
        <v>205</v>
      </c>
    </row>
    <row r="1373" spans="1:15" x14ac:dyDescent="0.2">
      <c r="A1373" s="5" t="s">
        <v>11</v>
      </c>
      <c r="B1373" s="13">
        <v>3714286</v>
      </c>
      <c r="C1373" s="16">
        <v>43992</v>
      </c>
      <c r="D1373" s="5">
        <f t="shared" si="6083"/>
        <v>40</v>
      </c>
      <c r="E1373" s="13">
        <f t="shared" si="6102"/>
        <v>29.714285714285715</v>
      </c>
      <c r="F1373" s="13">
        <f t="shared" si="6103"/>
        <v>27.2</v>
      </c>
      <c r="G1373" s="13">
        <f t="shared" si="6094"/>
        <v>190.66921610236801</v>
      </c>
      <c r="H1373" s="5">
        <f t="shared" si="6096"/>
        <v>88</v>
      </c>
      <c r="I1373" s="5">
        <f t="shared" si="6096"/>
        <v>76</v>
      </c>
      <c r="J1373" s="8">
        <f t="shared" si="6100"/>
        <v>0.42675420599097247</v>
      </c>
      <c r="K1373" s="5">
        <f t="shared" si="6092"/>
        <v>1</v>
      </c>
      <c r="L1373" s="8">
        <f t="shared" si="6101"/>
        <v>1.1428571428571428</v>
      </c>
      <c r="M1373" s="8">
        <f t="shared" si="6081"/>
        <v>5.54615341952666</v>
      </c>
      <c r="N1373" s="5">
        <v>7082</v>
      </c>
      <c r="O1373" s="18">
        <v>206</v>
      </c>
    </row>
    <row r="1374" spans="1:15" x14ac:dyDescent="0.2">
      <c r="A1374" s="5" t="s">
        <v>11</v>
      </c>
      <c r="B1374" s="13">
        <v>3714286</v>
      </c>
      <c r="C1374" s="16">
        <v>43993</v>
      </c>
      <c r="D1374" s="5">
        <f t="shared" si="6083"/>
        <v>56</v>
      </c>
      <c r="E1374" s="13">
        <f t="shared" si="6102"/>
        <v>33.857142857142854</v>
      </c>
      <c r="F1374" s="13">
        <f t="shared" si="6103"/>
        <v>34.799999999999997</v>
      </c>
      <c r="G1374" s="13">
        <f t="shared" si="6094"/>
        <v>192.17690829408397</v>
      </c>
      <c r="H1374" s="5">
        <f t="shared" si="6096"/>
        <v>89</v>
      </c>
      <c r="I1374" s="5">
        <f t="shared" si="6096"/>
        <v>77</v>
      </c>
      <c r="J1374" s="8">
        <f t="shared" si="6100"/>
        <v>0.48418730080902178</v>
      </c>
      <c r="K1374" s="5">
        <f t="shared" si="6092"/>
        <v>2</v>
      </c>
      <c r="L1374" s="8">
        <f t="shared" si="6101"/>
        <v>1.1428571428571428</v>
      </c>
      <c r="M1374" s="8">
        <f t="shared" si="6081"/>
        <v>5.5999995692308024</v>
      </c>
      <c r="N1374" s="5">
        <v>7138</v>
      </c>
      <c r="O1374" s="18">
        <v>208</v>
      </c>
    </row>
    <row r="1375" spans="1:15" x14ac:dyDescent="0.2">
      <c r="A1375" s="5" t="s">
        <v>11</v>
      </c>
      <c r="B1375" s="13">
        <v>3714286</v>
      </c>
      <c r="C1375" s="16">
        <v>43994</v>
      </c>
      <c r="D1375" s="5">
        <f t="shared" si="6083"/>
        <v>27</v>
      </c>
      <c r="E1375" s="13">
        <f t="shared" si="6102"/>
        <v>31.285714285714285</v>
      </c>
      <c r="F1375" s="13">
        <f t="shared" si="6103"/>
        <v>33.6</v>
      </c>
      <c r="G1375" s="13">
        <f t="shared" si="6094"/>
        <v>192.90383131508992</v>
      </c>
      <c r="H1375" s="5">
        <f t="shared" ref="H1375:I1390" si="6104">H1374+1</f>
        <v>90</v>
      </c>
      <c r="I1375" s="5">
        <f t="shared" si="6104"/>
        <v>78</v>
      </c>
      <c r="J1375" s="8">
        <f t="shared" si="6100"/>
        <v>0.44525770051845076</v>
      </c>
      <c r="K1375" s="5">
        <f t="shared" si="6092"/>
        <v>0</v>
      </c>
      <c r="L1375" s="8">
        <f t="shared" si="6101"/>
        <v>1.1428571428571428</v>
      </c>
      <c r="M1375" s="8">
        <f t="shared" si="6081"/>
        <v>5.5999995692308024</v>
      </c>
      <c r="N1375" s="5">
        <v>7165</v>
      </c>
      <c r="O1375" s="18">
        <v>208</v>
      </c>
    </row>
    <row r="1376" spans="1:15" x14ac:dyDescent="0.2">
      <c r="A1376" s="5" t="s">
        <v>11</v>
      </c>
      <c r="B1376" s="13">
        <v>3714286</v>
      </c>
      <c r="C1376" s="16">
        <v>43995</v>
      </c>
      <c r="D1376" s="5">
        <f t="shared" si="6083"/>
        <v>87</v>
      </c>
      <c r="E1376" s="13">
        <f t="shared" si="6102"/>
        <v>41.142857142857146</v>
      </c>
      <c r="F1376" s="13">
        <f t="shared" si="6103"/>
        <v>47.2</v>
      </c>
      <c r="G1376" s="13">
        <f t="shared" si="6094"/>
        <v>195.24613882722011</v>
      </c>
      <c r="H1376" s="5">
        <f t="shared" si="6104"/>
        <v>91</v>
      </c>
      <c r="I1376" s="5">
        <f t="shared" si="6104"/>
        <v>79</v>
      </c>
      <c r="J1376" s="8">
        <f t="shared" si="6100"/>
        <v>0.58294874908914274</v>
      </c>
      <c r="K1376" s="5">
        <f t="shared" si="6092"/>
        <v>0</v>
      </c>
      <c r="L1376" s="8">
        <f t="shared" si="6101"/>
        <v>1</v>
      </c>
      <c r="M1376" s="8">
        <f t="shared" si="6081"/>
        <v>5.5999995692308024</v>
      </c>
      <c r="N1376" s="5">
        <v>7252</v>
      </c>
      <c r="O1376" s="18">
        <v>208</v>
      </c>
    </row>
    <row r="1377" spans="1:15" x14ac:dyDescent="0.2">
      <c r="A1377" s="5" t="s">
        <v>11</v>
      </c>
      <c r="B1377" s="13">
        <v>3714286</v>
      </c>
      <c r="C1377" s="16">
        <v>43996</v>
      </c>
      <c r="D1377" s="5">
        <f t="shared" si="6083"/>
        <v>30</v>
      </c>
      <c r="E1377" s="13">
        <f t="shared" si="6102"/>
        <v>40.714285714285715</v>
      </c>
      <c r="F1377" s="13">
        <f t="shared" si="6103"/>
        <v>48</v>
      </c>
      <c r="G1377" s="13">
        <f t="shared" si="6094"/>
        <v>196.05383107278223</v>
      </c>
      <c r="H1377" s="5">
        <f t="shared" si="6104"/>
        <v>92</v>
      </c>
      <c r="I1377" s="5">
        <f t="shared" si="6104"/>
        <v>80</v>
      </c>
      <c r="J1377" s="8">
        <f t="shared" si="6100"/>
        <v>0.57353296305240276</v>
      </c>
      <c r="K1377" s="5">
        <f t="shared" si="6092"/>
        <v>0</v>
      </c>
      <c r="L1377" s="8">
        <f t="shared" si="6101"/>
        <v>0.42857142857142855</v>
      </c>
      <c r="M1377" s="8">
        <f t="shared" si="6081"/>
        <v>5.5999995692308024</v>
      </c>
      <c r="N1377" s="5">
        <v>7282</v>
      </c>
      <c r="O1377" s="18">
        <v>208</v>
      </c>
    </row>
    <row r="1378" spans="1:15" x14ac:dyDescent="0.2">
      <c r="A1378" s="5" t="s">
        <v>11</v>
      </c>
      <c r="B1378" s="13">
        <v>3714286</v>
      </c>
      <c r="C1378" s="16">
        <v>43997</v>
      </c>
      <c r="D1378" s="5">
        <f t="shared" si="6083"/>
        <v>40</v>
      </c>
      <c r="E1378" s="13">
        <f t="shared" si="6102"/>
        <v>43.714285714285715</v>
      </c>
      <c r="F1378" s="13">
        <f t="shared" si="6103"/>
        <v>48</v>
      </c>
      <c r="G1378" s="13">
        <f t="shared" si="6094"/>
        <v>197.13075406686508</v>
      </c>
      <c r="H1378" s="5">
        <f t="shared" si="6104"/>
        <v>93</v>
      </c>
      <c r="I1378" s="5">
        <f t="shared" si="6104"/>
        <v>81</v>
      </c>
      <c r="J1378" s="8">
        <f t="shared" si="6100"/>
        <v>0.61228164955879705</v>
      </c>
      <c r="K1378" s="5">
        <f t="shared" si="6092"/>
        <v>0</v>
      </c>
      <c r="L1378" s="8">
        <f t="shared" si="6101"/>
        <v>0.42857142857142855</v>
      </c>
      <c r="M1378" s="8">
        <f t="shared" si="6081"/>
        <v>5.5999995692308024</v>
      </c>
      <c r="N1378" s="5">
        <v>7322</v>
      </c>
      <c r="O1378" s="18">
        <v>208</v>
      </c>
    </row>
    <row r="1379" spans="1:15" x14ac:dyDescent="0.2">
      <c r="A1379" s="5" t="s">
        <v>11</v>
      </c>
      <c r="B1379" s="13">
        <v>3714286</v>
      </c>
      <c r="C1379" s="16">
        <v>43998</v>
      </c>
      <c r="D1379" s="5">
        <f t="shared" si="6083"/>
        <v>47</v>
      </c>
      <c r="E1379" s="13">
        <f t="shared" si="6102"/>
        <v>46.714285714285715</v>
      </c>
      <c r="F1379" s="13">
        <f t="shared" si="6103"/>
        <v>46.2</v>
      </c>
      <c r="G1379" s="13">
        <f t="shared" si="6094"/>
        <v>198.39613858491242</v>
      </c>
      <c r="H1379" s="5">
        <f t="shared" si="6104"/>
        <v>94</v>
      </c>
      <c r="I1379" s="5">
        <f t="shared" si="6104"/>
        <v>82</v>
      </c>
      <c r="J1379" s="8">
        <f t="shared" si="6100"/>
        <v>0.650319193365551</v>
      </c>
      <c r="K1379" s="5">
        <f t="shared" si="6092"/>
        <v>0</v>
      </c>
      <c r="L1379" s="8">
        <f t="shared" si="6101"/>
        <v>0.42857142857142855</v>
      </c>
      <c r="M1379" s="8">
        <f t="shared" si="6081"/>
        <v>5.5999995692308024</v>
      </c>
      <c r="N1379" s="5">
        <v>7369</v>
      </c>
      <c r="O1379" s="18">
        <v>208</v>
      </c>
    </row>
    <row r="1380" spans="1:15" x14ac:dyDescent="0.2">
      <c r="A1380" s="5" t="s">
        <v>11</v>
      </c>
      <c r="B1380" s="13">
        <v>3714286</v>
      </c>
      <c r="C1380" s="16">
        <v>43999</v>
      </c>
      <c r="D1380" s="5">
        <f t="shared" si="6083"/>
        <v>33</v>
      </c>
      <c r="E1380" s="13">
        <f t="shared" si="6102"/>
        <v>45.714285714285715</v>
      </c>
      <c r="F1380" s="13">
        <f t="shared" si="6103"/>
        <v>47.4</v>
      </c>
      <c r="G1380" s="13">
        <f t="shared" si="6094"/>
        <v>199.28460005503078</v>
      </c>
      <c r="H1380" s="5">
        <f t="shared" si="6104"/>
        <v>95</v>
      </c>
      <c r="I1380" s="5">
        <f t="shared" si="6104"/>
        <v>83</v>
      </c>
      <c r="J1380" s="8">
        <f t="shared" si="6100"/>
        <v>0.63228610946453268</v>
      </c>
      <c r="K1380" s="5">
        <f t="shared" si="6092"/>
        <v>1</v>
      </c>
      <c r="L1380" s="8">
        <f t="shared" si="6101"/>
        <v>0.42857142857142855</v>
      </c>
      <c r="M1380" s="8">
        <f t="shared" si="6081"/>
        <v>5.6269226440828737</v>
      </c>
      <c r="N1380" s="5">
        <v>7402</v>
      </c>
      <c r="O1380" s="18">
        <v>209</v>
      </c>
    </row>
    <row r="1381" spans="1:15" x14ac:dyDescent="0.2">
      <c r="A1381" s="5" t="s">
        <v>11</v>
      </c>
      <c r="B1381" s="13">
        <v>3714286</v>
      </c>
      <c r="C1381" s="16">
        <v>44000</v>
      </c>
      <c r="D1381" s="5">
        <f t="shared" si="6083"/>
        <v>73</v>
      </c>
      <c r="E1381" s="13">
        <f t="shared" si="6102"/>
        <v>48.142857142857146</v>
      </c>
      <c r="F1381" s="13">
        <f t="shared" si="6103"/>
        <v>44.6</v>
      </c>
      <c r="G1381" s="13">
        <f t="shared" si="6094"/>
        <v>201.24998451923196</v>
      </c>
      <c r="H1381" s="5">
        <f t="shared" si="6104"/>
        <v>96</v>
      </c>
      <c r="I1381" s="5">
        <f t="shared" si="6104"/>
        <v>84</v>
      </c>
      <c r="J1381" s="8">
        <f t="shared" si="6100"/>
        <v>0.66169251914392313</v>
      </c>
      <c r="K1381" s="5">
        <f t="shared" si="6092"/>
        <v>1</v>
      </c>
      <c r="L1381" s="8">
        <f t="shared" si="6101"/>
        <v>0.2857142857142857</v>
      </c>
      <c r="M1381" s="8">
        <f t="shared" si="6081"/>
        <v>5.6538457189349449</v>
      </c>
      <c r="N1381" s="5">
        <v>7475</v>
      </c>
      <c r="O1381" s="18">
        <v>210</v>
      </c>
    </row>
    <row r="1382" spans="1:15" x14ac:dyDescent="0.2">
      <c r="A1382" s="5" t="s">
        <v>11</v>
      </c>
      <c r="B1382" s="13">
        <v>3714286</v>
      </c>
      <c r="C1382" s="16">
        <v>44001</v>
      </c>
      <c r="D1382" s="5">
        <f t="shared" si="6083"/>
        <v>128</v>
      </c>
      <c r="E1382" s="13">
        <f t="shared" si="6102"/>
        <v>62.571428571428569</v>
      </c>
      <c r="F1382" s="13">
        <f t="shared" si="6103"/>
        <v>64.2</v>
      </c>
      <c r="G1382" s="13">
        <f t="shared" si="6094"/>
        <v>204.69613810029708</v>
      </c>
      <c r="H1382" s="5">
        <f t="shared" si="6104"/>
        <v>97</v>
      </c>
      <c r="I1382" s="5">
        <f t="shared" si="6104"/>
        <v>85</v>
      </c>
      <c r="J1382" s="8">
        <f t="shared" si="6100"/>
        <v>0.8543507519456961</v>
      </c>
      <c r="K1382" s="5">
        <f t="shared" si="6092"/>
        <v>1</v>
      </c>
      <c r="L1382" s="8">
        <f t="shared" si="6101"/>
        <v>0.42857142857142855</v>
      </c>
      <c r="M1382" s="8">
        <f t="shared" si="6081"/>
        <v>5.6807687937870162</v>
      </c>
      <c r="N1382" s="5">
        <v>7603</v>
      </c>
      <c r="O1382" s="18">
        <v>211</v>
      </c>
    </row>
    <row r="1383" spans="1:15" x14ac:dyDescent="0.2">
      <c r="A1383" s="5" t="s">
        <v>11</v>
      </c>
      <c r="B1383" s="13">
        <v>3714286</v>
      </c>
      <c r="C1383" s="16">
        <v>44002</v>
      </c>
      <c r="D1383" s="5">
        <f t="shared" si="6083"/>
        <v>130</v>
      </c>
      <c r="E1383" s="13">
        <f t="shared" si="6102"/>
        <v>68.714285714285708</v>
      </c>
      <c r="F1383" s="13">
        <f t="shared" si="6103"/>
        <v>82.2</v>
      </c>
      <c r="G1383" s="13">
        <f t="shared" si="6094"/>
        <v>208.19613783106632</v>
      </c>
      <c r="H1383" s="5">
        <f t="shared" si="6104"/>
        <v>98</v>
      </c>
      <c r="I1383" s="5">
        <f t="shared" si="6104"/>
        <v>86</v>
      </c>
      <c r="J1383" s="8">
        <f t="shared" si="6100"/>
        <v>0.9302775360216613</v>
      </c>
      <c r="K1383" s="5">
        <f t="shared" si="6092"/>
        <v>0</v>
      </c>
      <c r="L1383" s="8">
        <f t="shared" si="6101"/>
        <v>0.42857142857142855</v>
      </c>
      <c r="M1383" s="8">
        <f t="shared" si="6081"/>
        <v>5.6807687937870162</v>
      </c>
      <c r="N1383" s="5">
        <v>7733</v>
      </c>
      <c r="O1383" s="18">
        <v>211</v>
      </c>
    </row>
    <row r="1384" spans="1:15" x14ac:dyDescent="0.2">
      <c r="A1384" s="5" t="s">
        <v>11</v>
      </c>
      <c r="B1384" s="13">
        <v>3714286</v>
      </c>
      <c r="C1384" s="16">
        <v>44003</v>
      </c>
      <c r="D1384" s="5">
        <f t="shared" si="6083"/>
        <v>71</v>
      </c>
      <c r="E1384" s="13">
        <f t="shared" si="6102"/>
        <v>74.571428571428569</v>
      </c>
      <c r="F1384" s="13">
        <f t="shared" si="6103"/>
        <v>87</v>
      </c>
      <c r="G1384" s="13">
        <f t="shared" si="6094"/>
        <v>210.10767614556337</v>
      </c>
      <c r="H1384" s="5">
        <f t="shared" si="6104"/>
        <v>99</v>
      </c>
      <c r="I1384" s="5">
        <f t="shared" si="6104"/>
        <v>87</v>
      </c>
      <c r="J1384" s="8">
        <f t="shared" si="6100"/>
        <v>1.0002682711838424</v>
      </c>
      <c r="K1384" s="5">
        <f t="shared" si="6092"/>
        <v>0</v>
      </c>
      <c r="L1384" s="8">
        <f t="shared" si="6101"/>
        <v>0.42857142857142855</v>
      </c>
      <c r="M1384" s="8">
        <f t="shared" si="6081"/>
        <v>5.6807687937870162</v>
      </c>
      <c r="N1384" s="5">
        <v>7804</v>
      </c>
      <c r="O1384" s="18">
        <v>211</v>
      </c>
    </row>
    <row r="1385" spans="1:15" x14ac:dyDescent="0.2">
      <c r="A1385" s="5" t="s">
        <v>11</v>
      </c>
      <c r="B1385" s="13">
        <v>3714286</v>
      </c>
      <c r="C1385" s="16">
        <v>44004</v>
      </c>
      <c r="D1385" s="5">
        <f t="shared" si="6083"/>
        <v>29</v>
      </c>
      <c r="E1385" s="13">
        <f t="shared" si="6102"/>
        <v>73</v>
      </c>
      <c r="F1385" s="13">
        <f t="shared" si="6103"/>
        <v>86.2</v>
      </c>
      <c r="G1385" s="13">
        <f t="shared" si="6094"/>
        <v>210.88844531627345</v>
      </c>
      <c r="H1385" s="5">
        <f t="shared" si="6104"/>
        <v>100</v>
      </c>
      <c r="I1385" s="5">
        <f t="shared" si="6104"/>
        <v>88</v>
      </c>
      <c r="J1385" s="8">
        <f t="shared" si="6100"/>
        <v>0.96949229718448826</v>
      </c>
      <c r="K1385" s="5">
        <f t="shared" si="6092"/>
        <v>0</v>
      </c>
      <c r="L1385" s="8">
        <f t="shared" si="6101"/>
        <v>0.42857142857142855</v>
      </c>
      <c r="M1385" s="8">
        <f t="shared" si="6081"/>
        <v>5.6807687937870162</v>
      </c>
      <c r="N1385" s="5">
        <v>7833</v>
      </c>
      <c r="O1385" s="18">
        <v>211</v>
      </c>
    </row>
    <row r="1386" spans="1:15" x14ac:dyDescent="0.2">
      <c r="A1386" s="5" t="s">
        <v>11</v>
      </c>
      <c r="B1386" s="13">
        <v>3714286</v>
      </c>
      <c r="C1386" s="16">
        <v>44005</v>
      </c>
      <c r="D1386" s="5">
        <f t="shared" si="6083"/>
        <v>83</v>
      </c>
      <c r="E1386" s="13">
        <f t="shared" si="6102"/>
        <v>78.142857142857139</v>
      </c>
      <c r="F1386" s="13">
        <f t="shared" si="6103"/>
        <v>88.2</v>
      </c>
      <c r="G1386" s="13">
        <f t="shared" si="6094"/>
        <v>213.12306052899535</v>
      </c>
      <c r="H1386" s="5">
        <f t="shared" si="6104"/>
        <v>101</v>
      </c>
      <c r="I1386" s="5">
        <f t="shared" si="6104"/>
        <v>89</v>
      </c>
      <c r="J1386" s="8">
        <f t="shared" si="6100"/>
        <v>1.0278284071478232</v>
      </c>
      <c r="K1386" s="5">
        <f t="shared" si="6092"/>
        <v>0</v>
      </c>
      <c r="L1386" s="8">
        <f t="shared" si="6101"/>
        <v>0.42857142857142855</v>
      </c>
      <c r="M1386" s="8">
        <f t="shared" si="6081"/>
        <v>5.6807687937870162</v>
      </c>
      <c r="N1386" s="5">
        <v>7916</v>
      </c>
      <c r="O1386" s="18">
        <v>211</v>
      </c>
    </row>
    <row r="1387" spans="1:15" x14ac:dyDescent="0.2">
      <c r="A1387" s="5" t="s">
        <v>11</v>
      </c>
      <c r="B1387" s="13">
        <v>3714286</v>
      </c>
      <c r="C1387" s="16">
        <v>44006</v>
      </c>
      <c r="D1387" s="5">
        <f t="shared" ref="D1387:D1450" si="6105">N1387-N1386</f>
        <v>59</v>
      </c>
      <c r="E1387" s="13">
        <f t="shared" si="6102"/>
        <v>81.857142857142861</v>
      </c>
      <c r="F1387" s="13">
        <f t="shared" si="6103"/>
        <v>74.400000000000006</v>
      </c>
      <c r="G1387" s="13">
        <f t="shared" si="6094"/>
        <v>214.71152194526755</v>
      </c>
      <c r="H1387" s="5">
        <f t="shared" si="6104"/>
        <v>102</v>
      </c>
      <c r="I1387" s="5">
        <f t="shared" si="6104"/>
        <v>90</v>
      </c>
      <c r="J1387" s="8">
        <f t="shared" si="6100"/>
        <v>1.0657292712866868</v>
      </c>
      <c r="K1387" s="5">
        <f t="shared" si="6092"/>
        <v>0</v>
      </c>
      <c r="L1387" s="8">
        <f t="shared" si="6101"/>
        <v>0.2857142857142857</v>
      </c>
      <c r="M1387" s="8">
        <f t="shared" si="6081"/>
        <v>5.6807687937870162</v>
      </c>
      <c r="N1387" s="5">
        <v>7975</v>
      </c>
      <c r="O1387" s="18">
        <v>211</v>
      </c>
    </row>
    <row r="1388" spans="1:15" x14ac:dyDescent="0.2">
      <c r="A1388" s="5" t="s">
        <v>11</v>
      </c>
      <c r="B1388" s="13">
        <v>3714286</v>
      </c>
      <c r="C1388" s="16">
        <v>44007</v>
      </c>
      <c r="D1388" s="5">
        <f t="shared" si="6105"/>
        <v>46</v>
      </c>
      <c r="E1388" s="13">
        <f t="shared" si="6102"/>
        <v>78</v>
      </c>
      <c r="F1388" s="13">
        <f t="shared" si="6103"/>
        <v>57.6</v>
      </c>
      <c r="G1388" s="13">
        <f t="shared" si="6094"/>
        <v>215.94998338846281</v>
      </c>
      <c r="H1388" s="5">
        <f t="shared" si="6104"/>
        <v>103</v>
      </c>
      <c r="I1388" s="5">
        <f t="shared" si="6104"/>
        <v>91</v>
      </c>
      <c r="J1388" s="8">
        <f t="shared" si="6100"/>
        <v>1.0048031800364379</v>
      </c>
      <c r="K1388" s="5">
        <f t="shared" si="6092"/>
        <v>1</v>
      </c>
      <c r="L1388" s="8">
        <f t="shared" si="6101"/>
        <v>0.2857142857142857</v>
      </c>
      <c r="M1388" s="8">
        <f t="shared" si="6081"/>
        <v>5.7076918686390874</v>
      </c>
      <c r="N1388" s="5">
        <v>8021</v>
      </c>
      <c r="O1388" s="18">
        <v>212</v>
      </c>
    </row>
    <row r="1389" spans="1:15" x14ac:dyDescent="0.2">
      <c r="A1389" s="5" t="s">
        <v>11</v>
      </c>
      <c r="B1389" s="13">
        <v>3714286</v>
      </c>
      <c r="C1389" s="16">
        <v>44008</v>
      </c>
      <c r="D1389" s="5">
        <f t="shared" si="6105"/>
        <v>75</v>
      </c>
      <c r="E1389" s="13">
        <f t="shared" si="6102"/>
        <v>70.428571428571431</v>
      </c>
      <c r="F1389" s="13">
        <f t="shared" si="6103"/>
        <v>58.4</v>
      </c>
      <c r="G1389" s="13">
        <f t="shared" si="6094"/>
        <v>217.96921400236815</v>
      </c>
      <c r="H1389" s="5">
        <f t="shared" si="6104"/>
        <v>104</v>
      </c>
      <c r="I1389" s="5">
        <f t="shared" si="6104"/>
        <v>92</v>
      </c>
      <c r="J1389" s="8">
        <f t="shared" si="6100"/>
        <v>0.89824177826364227</v>
      </c>
      <c r="K1389" s="5">
        <f t="shared" si="6092"/>
        <v>0</v>
      </c>
      <c r="L1389" s="8">
        <f t="shared" si="6101"/>
        <v>0.14285714285714285</v>
      </c>
      <c r="M1389" s="8">
        <f t="shared" si="6081"/>
        <v>5.7076918686390874</v>
      </c>
      <c r="N1389" s="5">
        <v>8096</v>
      </c>
      <c r="O1389" s="18">
        <v>212</v>
      </c>
    </row>
    <row r="1390" spans="1:15" x14ac:dyDescent="0.2">
      <c r="A1390" s="5" t="s">
        <v>11</v>
      </c>
      <c r="B1390" s="13">
        <v>3714286</v>
      </c>
      <c r="C1390" s="16">
        <v>44009</v>
      </c>
      <c r="D1390" s="5">
        <f t="shared" si="6105"/>
        <v>49</v>
      </c>
      <c r="E1390" s="13">
        <f t="shared" si="6102"/>
        <v>58.857142857142854</v>
      </c>
      <c r="F1390" s="13">
        <f t="shared" si="6103"/>
        <v>62.4</v>
      </c>
      <c r="G1390" s="13">
        <f t="shared" si="6094"/>
        <v>219.28844467011965</v>
      </c>
      <c r="H1390" s="5">
        <f t="shared" si="6104"/>
        <v>105</v>
      </c>
      <c r="I1390" s="5">
        <f t="shared" si="6104"/>
        <v>93</v>
      </c>
      <c r="J1390" s="8">
        <f t="shared" si="6100"/>
        <v>0.74397775289826285</v>
      </c>
      <c r="K1390" s="5">
        <f t="shared" si="6092"/>
        <v>1</v>
      </c>
      <c r="L1390" s="8">
        <f t="shared" si="6101"/>
        <v>0.2857142857142857</v>
      </c>
      <c r="M1390" s="8">
        <f t="shared" si="6081"/>
        <v>5.7346149434911586</v>
      </c>
      <c r="N1390" s="5">
        <v>8145</v>
      </c>
      <c r="O1390" s="18">
        <v>213</v>
      </c>
    </row>
    <row r="1391" spans="1:15" x14ac:dyDescent="0.2">
      <c r="A1391" s="5" t="s">
        <v>11</v>
      </c>
      <c r="B1391" s="13">
        <v>3714286</v>
      </c>
      <c r="C1391" s="16">
        <v>44010</v>
      </c>
      <c r="D1391" s="5">
        <f t="shared" si="6105"/>
        <v>23</v>
      </c>
      <c r="E1391" s="13">
        <f t="shared" si="6102"/>
        <v>52</v>
      </c>
      <c r="F1391" s="13">
        <f t="shared" si="6103"/>
        <v>50.4</v>
      </c>
      <c r="G1391" s="13">
        <f t="shared" si="6094"/>
        <v>219.90767539171728</v>
      </c>
      <c r="H1391" s="5">
        <f t="shared" ref="H1391:I1406" si="6106">H1390+1</f>
        <v>106</v>
      </c>
      <c r="I1391" s="5">
        <f t="shared" si="6106"/>
        <v>94</v>
      </c>
      <c r="J1391" s="8">
        <f t="shared" si="6100"/>
        <v>0.65244667503136766</v>
      </c>
      <c r="K1391" s="5">
        <f t="shared" si="6092"/>
        <v>0</v>
      </c>
      <c r="L1391" s="8">
        <f t="shared" si="6101"/>
        <v>0.2857142857142857</v>
      </c>
      <c r="M1391" s="8">
        <f t="shared" si="6081"/>
        <v>5.7346149434911586</v>
      </c>
      <c r="N1391" s="5">
        <v>8168</v>
      </c>
      <c r="O1391" s="18">
        <v>213</v>
      </c>
    </row>
    <row r="1392" spans="1:15" x14ac:dyDescent="0.2">
      <c r="A1392" s="5" t="s">
        <v>11</v>
      </c>
      <c r="B1392" s="13">
        <v>3714286</v>
      </c>
      <c r="C1392" s="16">
        <v>44011</v>
      </c>
      <c r="D1392" s="5">
        <f t="shared" si="6105"/>
        <v>8</v>
      </c>
      <c r="E1392" s="13">
        <f t="shared" si="6102"/>
        <v>49</v>
      </c>
      <c r="F1392" s="13">
        <f t="shared" si="6103"/>
        <v>40.200000000000003</v>
      </c>
      <c r="G1392" s="13">
        <f t="shared" si="6094"/>
        <v>220.12305999053385</v>
      </c>
      <c r="H1392" s="5">
        <f t="shared" si="6106"/>
        <v>107</v>
      </c>
      <c r="I1392" s="5">
        <f t="shared" si="6106"/>
        <v>95</v>
      </c>
      <c r="J1392" s="8">
        <f t="shared" si="6100"/>
        <v>0.61082024432809767</v>
      </c>
      <c r="K1392" s="5">
        <f t="shared" si="6092"/>
        <v>0</v>
      </c>
      <c r="L1392" s="8">
        <f t="shared" si="6101"/>
        <v>0.2857142857142857</v>
      </c>
      <c r="M1392" s="8">
        <f t="shared" si="6081"/>
        <v>5.7346149434911586</v>
      </c>
      <c r="N1392" s="5">
        <v>8176</v>
      </c>
      <c r="O1392" s="18">
        <v>213</v>
      </c>
    </row>
    <row r="1393" spans="1:15" x14ac:dyDescent="0.2">
      <c r="A1393" s="5" t="s">
        <v>11</v>
      </c>
      <c r="B1393" s="13">
        <v>3714286</v>
      </c>
      <c r="C1393" s="16">
        <v>44012</v>
      </c>
      <c r="D1393" s="5">
        <f t="shared" si="6105"/>
        <v>44</v>
      </c>
      <c r="E1393" s="13">
        <f t="shared" si="6102"/>
        <v>43.428571428571431</v>
      </c>
      <c r="F1393" s="13">
        <f t="shared" si="6103"/>
        <v>39.799999999999997</v>
      </c>
      <c r="G1393" s="13">
        <f t="shared" si="6094"/>
        <v>221.30767528402498</v>
      </c>
      <c r="H1393" s="5">
        <f t="shared" si="6106"/>
        <v>108</v>
      </c>
      <c r="I1393" s="5">
        <f t="shared" si="6106"/>
        <v>96</v>
      </c>
      <c r="J1393" s="8">
        <f t="shared" si="6100"/>
        <v>0.53808166805317104</v>
      </c>
      <c r="K1393" s="5">
        <f t="shared" si="6092"/>
        <v>1</v>
      </c>
      <c r="L1393" s="8">
        <f t="shared" si="6101"/>
        <v>0.42857142857142855</v>
      </c>
      <c r="M1393" s="8">
        <f t="shared" si="6081"/>
        <v>5.7615380183432299</v>
      </c>
      <c r="N1393" s="5">
        <v>8220</v>
      </c>
      <c r="O1393" s="18">
        <v>214</v>
      </c>
    </row>
    <row r="1394" spans="1:15" x14ac:dyDescent="0.2">
      <c r="A1394" s="5" t="s">
        <v>11</v>
      </c>
      <c r="B1394" s="13">
        <v>3714286</v>
      </c>
      <c r="C1394" s="16">
        <v>44013</v>
      </c>
      <c r="D1394" s="5">
        <f t="shared" si="6105"/>
        <v>23</v>
      </c>
      <c r="E1394" s="13">
        <f t="shared" si="6102"/>
        <v>38.285714285714285</v>
      </c>
      <c r="F1394" s="13">
        <f t="shared" si="6103"/>
        <v>29.4</v>
      </c>
      <c r="G1394" s="13">
        <f t="shared" si="6094"/>
        <v>221.92690600562261</v>
      </c>
      <c r="H1394" s="5">
        <f t="shared" si="6106"/>
        <v>109</v>
      </c>
      <c r="I1394" s="5">
        <f t="shared" si="6106"/>
        <v>97</v>
      </c>
      <c r="J1394" s="8">
        <f t="shared" si="6100"/>
        <v>0.47182267917818344</v>
      </c>
      <c r="K1394" s="5">
        <f t="shared" si="6092"/>
        <v>0</v>
      </c>
      <c r="L1394" s="8">
        <f t="shared" si="6101"/>
        <v>0.42857142857142855</v>
      </c>
      <c r="M1394" s="8">
        <f t="shared" si="6081"/>
        <v>5.7615380183432299</v>
      </c>
      <c r="N1394" s="5">
        <v>8243</v>
      </c>
      <c r="O1394" s="18">
        <v>214</v>
      </c>
    </row>
    <row r="1395" spans="1:15" x14ac:dyDescent="0.2">
      <c r="A1395" s="5" t="s">
        <v>11</v>
      </c>
      <c r="B1395" s="13">
        <v>3714286</v>
      </c>
      <c r="C1395" s="16">
        <v>44014</v>
      </c>
      <c r="D1395" s="5">
        <f t="shared" si="6105"/>
        <v>59</v>
      </c>
      <c r="E1395" s="13">
        <f t="shared" si="6102"/>
        <v>40.142857142857146</v>
      </c>
      <c r="F1395" s="13">
        <f t="shared" si="6103"/>
        <v>31.4</v>
      </c>
      <c r="G1395" s="13">
        <f t="shared" si="6094"/>
        <v>223.51536742189481</v>
      </c>
      <c r="H1395" s="5">
        <f t="shared" si="6106"/>
        <v>110</v>
      </c>
      <c r="I1395" s="5">
        <f t="shared" si="6106"/>
        <v>98</v>
      </c>
      <c r="J1395" s="8">
        <f t="shared" si="6100"/>
        <v>0.49238640943419382</v>
      </c>
      <c r="K1395" s="5">
        <f t="shared" si="6092"/>
        <v>0</v>
      </c>
      <c r="L1395" s="8">
        <f t="shared" si="6101"/>
        <v>0.2857142857142857</v>
      </c>
      <c r="M1395" s="8">
        <f t="shared" si="6081"/>
        <v>5.7615380183432299</v>
      </c>
      <c r="N1395" s="5">
        <v>8302</v>
      </c>
      <c r="O1395" s="18">
        <v>214</v>
      </c>
    </row>
    <row r="1396" spans="1:15" x14ac:dyDescent="0.2">
      <c r="A1396" s="5" t="s">
        <v>11</v>
      </c>
      <c r="B1396" s="13">
        <v>3714286</v>
      </c>
      <c r="C1396" s="16">
        <v>44015</v>
      </c>
      <c r="D1396" s="5">
        <f t="shared" si="6105"/>
        <v>43</v>
      </c>
      <c r="E1396" s="13">
        <f t="shared" si="6102"/>
        <v>35.571428571428569</v>
      </c>
      <c r="F1396" s="13">
        <f t="shared" si="6103"/>
        <v>35.4</v>
      </c>
      <c r="G1396" s="13">
        <f t="shared" si="6094"/>
        <v>224.67305964053389</v>
      </c>
      <c r="H1396" s="5">
        <f t="shared" si="6106"/>
        <v>111</v>
      </c>
      <c r="I1396" s="5">
        <f t="shared" si="6106"/>
        <v>99</v>
      </c>
      <c r="J1396" s="8">
        <f t="shared" si="6100"/>
        <v>0.43417611159546637</v>
      </c>
      <c r="K1396" s="5">
        <f t="shared" si="6092"/>
        <v>0</v>
      </c>
      <c r="L1396" s="8">
        <f t="shared" si="6101"/>
        <v>0.2857142857142857</v>
      </c>
      <c r="M1396" s="8">
        <f t="shared" si="6081"/>
        <v>5.7615380183432299</v>
      </c>
      <c r="N1396" s="5">
        <v>8345</v>
      </c>
      <c r="O1396" s="18">
        <v>214</v>
      </c>
    </row>
    <row r="1397" spans="1:15" x14ac:dyDescent="0.2">
      <c r="A1397" s="5" t="s">
        <v>11</v>
      </c>
      <c r="B1397" s="13">
        <v>3714286</v>
      </c>
      <c r="C1397" s="16">
        <v>44016</v>
      </c>
      <c r="D1397" s="5">
        <f t="shared" si="6105"/>
        <v>48</v>
      </c>
      <c r="E1397" s="13">
        <f t="shared" si="6102"/>
        <v>35.428571428571431</v>
      </c>
      <c r="F1397" s="13">
        <f t="shared" si="6103"/>
        <v>43.4</v>
      </c>
      <c r="G1397" s="13">
        <f t="shared" si="6094"/>
        <v>225.96536723343328</v>
      </c>
      <c r="H1397" s="5">
        <f t="shared" si="6106"/>
        <v>112</v>
      </c>
      <c r="I1397" s="5">
        <f t="shared" si="6106"/>
        <v>100</v>
      </c>
      <c r="J1397" s="8">
        <f t="shared" si="6100"/>
        <v>0.43056303060817036</v>
      </c>
      <c r="K1397" s="5">
        <f t="shared" si="6092"/>
        <v>0</v>
      </c>
      <c r="L1397" s="8">
        <f t="shared" si="6101"/>
        <v>0.14285714285714285</v>
      </c>
      <c r="M1397" s="8">
        <f t="shared" si="6081"/>
        <v>5.7615380183432299</v>
      </c>
      <c r="N1397" s="5">
        <v>8393</v>
      </c>
      <c r="O1397" s="18">
        <v>214</v>
      </c>
    </row>
    <row r="1398" spans="1:15" x14ac:dyDescent="0.2">
      <c r="A1398" s="5" t="s">
        <v>11</v>
      </c>
      <c r="B1398" s="13">
        <v>3714286</v>
      </c>
      <c r="C1398" s="16">
        <v>44017</v>
      </c>
      <c r="D1398" s="5">
        <f t="shared" si="6105"/>
        <v>41</v>
      </c>
      <c r="E1398" s="13">
        <f t="shared" si="6102"/>
        <v>38</v>
      </c>
      <c r="F1398" s="13">
        <f t="shared" si="6103"/>
        <v>42.8</v>
      </c>
      <c r="G1398" s="13">
        <f t="shared" si="6094"/>
        <v>227.06921330236821</v>
      </c>
      <c r="H1398" s="5">
        <f t="shared" si="6106"/>
        <v>113</v>
      </c>
      <c r="I1398" s="5">
        <f t="shared" si="6106"/>
        <v>101</v>
      </c>
      <c r="J1398" s="8">
        <f t="shared" si="6100"/>
        <v>0.45983369924110151</v>
      </c>
      <c r="K1398" s="5">
        <f t="shared" si="6092"/>
        <v>1</v>
      </c>
      <c r="L1398" s="8">
        <f t="shared" si="6101"/>
        <v>0.2857142857142857</v>
      </c>
      <c r="M1398" s="8">
        <f t="shared" si="6081"/>
        <v>5.7884610931953011</v>
      </c>
      <c r="N1398" s="5">
        <v>8434</v>
      </c>
      <c r="O1398" s="18">
        <v>215</v>
      </c>
    </row>
    <row r="1399" spans="1:15" x14ac:dyDescent="0.2">
      <c r="A1399" s="5" t="s">
        <v>11</v>
      </c>
      <c r="B1399" s="13">
        <v>3714286</v>
      </c>
      <c r="C1399" s="16">
        <v>44018</v>
      </c>
      <c r="D1399" s="5">
        <f t="shared" si="6105"/>
        <v>17</v>
      </c>
      <c r="E1399" s="13">
        <f t="shared" si="6102"/>
        <v>39.285714285714285</v>
      </c>
      <c r="F1399" s="13">
        <f t="shared" si="6103"/>
        <v>41.6</v>
      </c>
      <c r="G1399" s="13">
        <f t="shared" si="6094"/>
        <v>227.52690557485343</v>
      </c>
      <c r="H1399" s="5">
        <f t="shared" si="6106"/>
        <v>114</v>
      </c>
      <c r="I1399" s="5">
        <f t="shared" si="6106"/>
        <v>102</v>
      </c>
      <c r="J1399" s="8">
        <f t="shared" si="6100"/>
        <v>0.47321597577134206</v>
      </c>
      <c r="K1399" s="5">
        <f t="shared" si="6092"/>
        <v>0</v>
      </c>
      <c r="L1399" s="8">
        <f t="shared" si="6101"/>
        <v>0.2857142857142857</v>
      </c>
      <c r="M1399" s="8">
        <f t="shared" si="6081"/>
        <v>5.7884610931953011</v>
      </c>
      <c r="N1399" s="5">
        <v>8451</v>
      </c>
      <c r="O1399" s="18">
        <v>215</v>
      </c>
    </row>
    <row r="1400" spans="1:15" x14ac:dyDescent="0.2">
      <c r="A1400" s="5" t="s">
        <v>11</v>
      </c>
      <c r="B1400" s="13">
        <v>3714286</v>
      </c>
      <c r="C1400" s="16">
        <v>44019</v>
      </c>
      <c r="D1400" s="5">
        <f t="shared" si="6105"/>
        <v>11</v>
      </c>
      <c r="E1400" s="13">
        <f t="shared" si="6102"/>
        <v>34.571428571428569</v>
      </c>
      <c r="F1400" s="13">
        <f t="shared" si="6103"/>
        <v>32</v>
      </c>
      <c r="G1400" s="13">
        <f t="shared" si="6094"/>
        <v>227.82305939822621</v>
      </c>
      <c r="H1400" s="5">
        <f t="shared" si="6106"/>
        <v>115</v>
      </c>
      <c r="I1400" s="5">
        <f t="shared" si="6106"/>
        <v>103</v>
      </c>
      <c r="J1400" s="8">
        <f t="shared" si="6100"/>
        <v>0.41446872645064059</v>
      </c>
      <c r="K1400" s="5">
        <f t="shared" si="6092"/>
        <v>0</v>
      </c>
      <c r="L1400" s="8">
        <f t="shared" si="6101"/>
        <v>0.14285714285714285</v>
      </c>
      <c r="M1400" s="8">
        <f t="shared" si="6081"/>
        <v>5.7884610931953011</v>
      </c>
      <c r="N1400" s="5">
        <v>8462</v>
      </c>
      <c r="O1400" s="18">
        <v>215</v>
      </c>
    </row>
    <row r="1401" spans="1:15" x14ac:dyDescent="0.2">
      <c r="A1401" s="5" t="s">
        <v>11</v>
      </c>
      <c r="B1401" s="13">
        <v>3714286</v>
      </c>
      <c r="C1401" s="16">
        <v>44020</v>
      </c>
      <c r="D1401" s="5">
        <f t="shared" si="6105"/>
        <v>40</v>
      </c>
      <c r="E1401" s="13">
        <f t="shared" si="6102"/>
        <v>37</v>
      </c>
      <c r="F1401" s="13">
        <f t="shared" si="6103"/>
        <v>31.4</v>
      </c>
      <c r="G1401" s="13">
        <f t="shared" si="6094"/>
        <v>228.89998239230906</v>
      </c>
      <c r="H1401" s="5">
        <f t="shared" si="6106"/>
        <v>116</v>
      </c>
      <c r="I1401" s="5">
        <f t="shared" si="6106"/>
        <v>104</v>
      </c>
      <c r="J1401" s="8">
        <f t="shared" si="6100"/>
        <v>0.44175336858263681</v>
      </c>
      <c r="K1401" s="5">
        <f t="shared" si="6092"/>
        <v>0</v>
      </c>
      <c r="L1401" s="8">
        <f t="shared" si="6101"/>
        <v>0.14285714285714285</v>
      </c>
      <c r="M1401" s="8">
        <f t="shared" si="6081"/>
        <v>5.7884610931953011</v>
      </c>
      <c r="N1401" s="5">
        <v>8502</v>
      </c>
      <c r="O1401" s="18">
        <v>215</v>
      </c>
    </row>
    <row r="1402" spans="1:15" x14ac:dyDescent="0.2">
      <c r="A1402" s="5" t="s">
        <v>11</v>
      </c>
      <c r="B1402" s="13">
        <v>3714286</v>
      </c>
      <c r="C1402" s="16">
        <v>44021</v>
      </c>
      <c r="D1402" s="5">
        <f t="shared" si="6105"/>
        <v>35</v>
      </c>
      <c r="E1402" s="13">
        <f t="shared" si="6102"/>
        <v>33.571428571428569</v>
      </c>
      <c r="F1402" s="13">
        <f t="shared" si="6103"/>
        <v>28.8</v>
      </c>
      <c r="G1402" s="13">
        <f t="shared" si="6094"/>
        <v>229.84229001213154</v>
      </c>
      <c r="H1402" s="5">
        <f t="shared" si="6106"/>
        <v>117</v>
      </c>
      <c r="I1402" s="5">
        <f t="shared" si="6106"/>
        <v>105</v>
      </c>
      <c r="J1402" s="8">
        <f t="shared" si="6100"/>
        <v>0.3990558508380172</v>
      </c>
      <c r="K1402" s="5">
        <f t="shared" si="6092"/>
        <v>1</v>
      </c>
      <c r="L1402" s="8">
        <f t="shared" si="6101"/>
        <v>0.2857142857142857</v>
      </c>
      <c r="M1402" s="8">
        <f t="shared" si="6081"/>
        <v>5.8153841680473715</v>
      </c>
      <c r="N1402" s="5">
        <v>8537</v>
      </c>
      <c r="O1402" s="18">
        <v>216</v>
      </c>
    </row>
    <row r="1403" spans="1:15" x14ac:dyDescent="0.2">
      <c r="A1403" s="5" t="s">
        <v>11</v>
      </c>
      <c r="B1403" s="13">
        <v>3714286</v>
      </c>
      <c r="C1403" s="16">
        <v>44022</v>
      </c>
      <c r="D1403" s="5">
        <f t="shared" si="6105"/>
        <v>49</v>
      </c>
      <c r="E1403" s="13">
        <f t="shared" si="6102"/>
        <v>34.428571428571431</v>
      </c>
      <c r="F1403" s="13">
        <f t="shared" si="6103"/>
        <v>30.4</v>
      </c>
      <c r="G1403" s="13">
        <f t="shared" si="6094"/>
        <v>231.16152067988304</v>
      </c>
      <c r="H1403" s="5">
        <f t="shared" si="6106"/>
        <v>118</v>
      </c>
      <c r="I1403" s="5">
        <f t="shared" si="6106"/>
        <v>106</v>
      </c>
      <c r="J1403" s="8">
        <f t="shared" si="6100"/>
        <v>0.40761788782896968</v>
      </c>
      <c r="K1403" s="5">
        <f t="shared" si="6092"/>
        <v>0</v>
      </c>
      <c r="L1403" s="8">
        <f t="shared" si="6101"/>
        <v>0.2857142857142857</v>
      </c>
      <c r="M1403" s="8">
        <f t="shared" si="6081"/>
        <v>5.8153841680473715</v>
      </c>
      <c r="N1403" s="5">
        <v>8586</v>
      </c>
      <c r="O1403" s="18">
        <v>216</v>
      </c>
    </row>
    <row r="1404" spans="1:15" x14ac:dyDescent="0.2">
      <c r="A1404" s="5" t="s">
        <v>11</v>
      </c>
      <c r="B1404" s="13">
        <v>3714286</v>
      </c>
      <c r="C1404" s="16">
        <v>44023</v>
      </c>
      <c r="D1404" s="5">
        <f t="shared" si="6105"/>
        <v>31</v>
      </c>
      <c r="E1404" s="13">
        <f t="shared" si="6102"/>
        <v>32</v>
      </c>
      <c r="F1404" s="13">
        <f t="shared" si="6103"/>
        <v>33.200000000000003</v>
      </c>
      <c r="G1404" s="13">
        <f t="shared" si="6094"/>
        <v>231.99613600029724</v>
      </c>
      <c r="H1404" s="5">
        <f t="shared" si="6106"/>
        <v>119</v>
      </c>
      <c r="I1404" s="5">
        <f t="shared" si="6106"/>
        <v>107</v>
      </c>
      <c r="J1404" s="8">
        <f t="shared" si="6100"/>
        <v>0.37732670765602627</v>
      </c>
      <c r="K1404" s="5">
        <f t="shared" si="6092"/>
        <v>0</v>
      </c>
      <c r="L1404" s="8">
        <f t="shared" si="6101"/>
        <v>0.2857142857142857</v>
      </c>
      <c r="M1404" s="8">
        <f t="shared" si="6081"/>
        <v>5.8153841680473715</v>
      </c>
      <c r="N1404" s="5">
        <v>8617</v>
      </c>
      <c r="O1404" s="18">
        <v>216</v>
      </c>
    </row>
    <row r="1405" spans="1:15" x14ac:dyDescent="0.2">
      <c r="A1405" s="5" t="s">
        <v>11</v>
      </c>
      <c r="B1405" s="13">
        <v>3714286</v>
      </c>
      <c r="C1405" s="16">
        <v>44024</v>
      </c>
      <c r="D1405" s="5">
        <f t="shared" si="6105"/>
        <v>20</v>
      </c>
      <c r="E1405" s="13">
        <f t="shared" si="6102"/>
        <v>29</v>
      </c>
      <c r="F1405" s="13">
        <f t="shared" si="6103"/>
        <v>35</v>
      </c>
      <c r="G1405" s="13">
        <f t="shared" si="6094"/>
        <v>232.53459749733867</v>
      </c>
      <c r="H1405" s="5">
        <f t="shared" si="6106"/>
        <v>120</v>
      </c>
      <c r="I1405" s="5">
        <f t="shared" si="6106"/>
        <v>108</v>
      </c>
      <c r="J1405" s="8">
        <f t="shared" si="6100"/>
        <v>0.34066690160935742</v>
      </c>
      <c r="K1405" s="5">
        <f t="shared" si="6092"/>
        <v>1</v>
      </c>
      <c r="L1405" s="8">
        <f t="shared" si="6101"/>
        <v>0.2857142857142857</v>
      </c>
      <c r="M1405" s="8">
        <f t="shared" si="6081"/>
        <v>5.8423072428994427</v>
      </c>
      <c r="N1405" s="5">
        <v>8637</v>
      </c>
      <c r="O1405" s="18">
        <v>217</v>
      </c>
    </row>
    <row r="1406" spans="1:15" x14ac:dyDescent="0.2">
      <c r="A1406" s="5" t="s">
        <v>11</v>
      </c>
      <c r="B1406" s="13">
        <v>3714286</v>
      </c>
      <c r="C1406" s="16">
        <v>44025</v>
      </c>
      <c r="D1406" s="5">
        <f t="shared" si="6105"/>
        <v>1</v>
      </c>
      <c r="E1406" s="13">
        <f t="shared" si="6102"/>
        <v>26.714285714285715</v>
      </c>
      <c r="F1406" s="13">
        <f t="shared" si="6103"/>
        <v>27.2</v>
      </c>
      <c r="G1406" s="13">
        <f t="shared" si="6094"/>
        <v>232.56152057219074</v>
      </c>
      <c r="H1406" s="5">
        <f t="shared" si="6106"/>
        <v>121</v>
      </c>
      <c r="I1406" s="5">
        <f t="shared" si="6106"/>
        <v>109</v>
      </c>
      <c r="J1406" s="8">
        <f t="shared" si="6100"/>
        <v>0.31275086968156274</v>
      </c>
      <c r="K1406" s="5">
        <f t="shared" si="6092"/>
        <v>0</v>
      </c>
      <c r="L1406" s="8">
        <f t="shared" si="6101"/>
        <v>0.2857142857142857</v>
      </c>
      <c r="M1406" s="8">
        <f t="shared" si="6081"/>
        <v>5.8423072428994427</v>
      </c>
      <c r="N1406" s="5">
        <v>8638</v>
      </c>
      <c r="O1406" s="18">
        <v>217</v>
      </c>
    </row>
    <row r="1407" spans="1:15" x14ac:dyDescent="0.2">
      <c r="A1407" s="5" t="s">
        <v>11</v>
      </c>
      <c r="B1407" s="13">
        <v>3714286</v>
      </c>
      <c r="C1407" s="16">
        <v>44026</v>
      </c>
      <c r="D1407" s="5">
        <f t="shared" si="6105"/>
        <v>18</v>
      </c>
      <c r="E1407" s="13">
        <f t="shared" si="6102"/>
        <v>27.714285714285715</v>
      </c>
      <c r="F1407" s="13">
        <f t="shared" si="6103"/>
        <v>23.8</v>
      </c>
      <c r="G1407" s="13">
        <f t="shared" si="6094"/>
        <v>233.04613591952801</v>
      </c>
      <c r="H1407" s="5">
        <f t="shared" ref="H1407:I1422" si="6107">H1406+1</f>
        <v>122</v>
      </c>
      <c r="I1407" s="5">
        <f t="shared" si="6107"/>
        <v>110</v>
      </c>
      <c r="J1407" s="8">
        <f t="shared" si="6100"/>
        <v>0.32344653962220116</v>
      </c>
      <c r="K1407" s="5">
        <f t="shared" si="6092"/>
        <v>2</v>
      </c>
      <c r="L1407" s="8">
        <f t="shared" si="6101"/>
        <v>0.5714285714285714</v>
      </c>
      <c r="M1407" s="8">
        <f t="shared" si="6081"/>
        <v>5.8961533926035852</v>
      </c>
      <c r="N1407" s="5">
        <v>8656</v>
      </c>
      <c r="O1407" s="18">
        <v>219</v>
      </c>
    </row>
    <row r="1408" spans="1:15" x14ac:dyDescent="0.2">
      <c r="A1408" s="5" t="s">
        <v>11</v>
      </c>
      <c r="B1408" s="13">
        <v>3714286</v>
      </c>
      <c r="C1408" s="16">
        <v>44027</v>
      </c>
      <c r="D1408" s="5">
        <f t="shared" si="6105"/>
        <v>18</v>
      </c>
      <c r="E1408" s="13">
        <f t="shared" si="6102"/>
        <v>24.571428571428573</v>
      </c>
      <c r="F1408" s="13">
        <f t="shared" si="6103"/>
        <v>17.600000000000001</v>
      </c>
      <c r="G1408" s="13">
        <f t="shared" si="6094"/>
        <v>233.53075126686528</v>
      </c>
      <c r="H1408" s="5">
        <f t="shared" si="6107"/>
        <v>123</v>
      </c>
      <c r="I1408" s="5">
        <f t="shared" si="6107"/>
        <v>111</v>
      </c>
      <c r="J1408" s="8">
        <f t="shared" si="6100"/>
        <v>0.28584248749439123</v>
      </c>
      <c r="K1408" s="5">
        <f t="shared" si="6092"/>
        <v>1</v>
      </c>
      <c r="L1408" s="8">
        <f t="shared" si="6101"/>
        <v>0.7142857142857143</v>
      </c>
      <c r="M1408" s="8">
        <f t="shared" si="6081"/>
        <v>5.9230764674556564</v>
      </c>
      <c r="N1408" s="5">
        <v>8674</v>
      </c>
      <c r="O1408" s="18">
        <v>220</v>
      </c>
    </row>
    <row r="1409" spans="1:15" x14ac:dyDescent="0.2">
      <c r="A1409" s="5" t="s">
        <v>11</v>
      </c>
      <c r="B1409" s="13">
        <v>3714286</v>
      </c>
      <c r="C1409" s="6">
        <f t="shared" ref="C1409:C1472" si="6108">C1408+1</f>
        <v>44028</v>
      </c>
      <c r="D1409" s="5">
        <f t="shared" si="6105"/>
        <v>25</v>
      </c>
      <c r="E1409" s="13">
        <f t="shared" si="6102"/>
        <v>23.142857142857142</v>
      </c>
      <c r="F1409" s="13">
        <f t="shared" si="6103"/>
        <v>16.399999999999999</v>
      </c>
      <c r="G1409" s="13">
        <f t="shared" si="6094"/>
        <v>234.20382813816707</v>
      </c>
      <c r="H1409" s="5">
        <f t="shared" si="6107"/>
        <v>124</v>
      </c>
      <c r="I1409" s="5">
        <f t="shared" si="6107"/>
        <v>112</v>
      </c>
      <c r="J1409" s="8">
        <f t="shared" si="6100"/>
        <v>0.26845637583892618</v>
      </c>
      <c r="K1409" s="5">
        <f t="shared" si="6092"/>
        <v>1</v>
      </c>
      <c r="L1409" s="8">
        <f t="shared" si="6101"/>
        <v>0.7142857142857143</v>
      </c>
      <c r="M1409" s="8">
        <f t="shared" si="6081"/>
        <v>5.9499995423077277</v>
      </c>
      <c r="N1409" s="5">
        <v>8699</v>
      </c>
      <c r="O1409" s="18">
        <v>221</v>
      </c>
    </row>
    <row r="1410" spans="1:15" x14ac:dyDescent="0.2">
      <c r="A1410" s="5" t="s">
        <v>11</v>
      </c>
      <c r="B1410" s="13">
        <v>3714286</v>
      </c>
      <c r="C1410" s="6">
        <f t="shared" si="6108"/>
        <v>44029</v>
      </c>
      <c r="D1410" s="5">
        <f t="shared" si="6105"/>
        <v>26</v>
      </c>
      <c r="E1410" s="13">
        <f t="shared" si="6102"/>
        <v>19.857142857142858</v>
      </c>
      <c r="F1410" s="13">
        <f t="shared" si="6103"/>
        <v>17.600000000000001</v>
      </c>
      <c r="G1410" s="13">
        <f t="shared" si="6094"/>
        <v>234.90382808432093</v>
      </c>
      <c r="H1410" s="5">
        <f t="shared" si="6107"/>
        <v>125</v>
      </c>
      <c r="I1410" s="5">
        <f t="shared" si="6107"/>
        <v>113</v>
      </c>
      <c r="J1410" s="8">
        <f t="shared" si="6100"/>
        <v>0.22972548630736939</v>
      </c>
      <c r="K1410" s="5">
        <f t="shared" si="6092"/>
        <v>0</v>
      </c>
      <c r="L1410" s="8">
        <f t="shared" si="6101"/>
        <v>0.7142857142857143</v>
      </c>
      <c r="M1410" s="8">
        <f t="shared" si="6081"/>
        <v>5.9499995423077277</v>
      </c>
      <c r="N1410" s="5">
        <v>8725</v>
      </c>
      <c r="O1410" s="18">
        <v>221</v>
      </c>
    </row>
    <row r="1411" spans="1:15" x14ac:dyDescent="0.2">
      <c r="A1411" s="5" t="s">
        <v>11</v>
      </c>
      <c r="B1411" s="13">
        <v>3714286</v>
      </c>
      <c r="C1411" s="6">
        <f t="shared" si="6108"/>
        <v>44030</v>
      </c>
      <c r="D1411" s="5">
        <f t="shared" si="6105"/>
        <v>23</v>
      </c>
      <c r="E1411" s="13">
        <f t="shared" si="6102"/>
        <v>18.714285714285715</v>
      </c>
      <c r="F1411" s="13">
        <f t="shared" si="6103"/>
        <v>22</v>
      </c>
      <c r="G1411" s="13">
        <f t="shared" si="6094"/>
        <v>235.52305880591857</v>
      </c>
      <c r="H1411" s="5">
        <f t="shared" si="6107"/>
        <v>126</v>
      </c>
      <c r="I1411" s="5">
        <f t="shared" si="6107"/>
        <v>114</v>
      </c>
      <c r="J1411" s="8">
        <f t="shared" si="6100"/>
        <v>0.21600765095801866</v>
      </c>
      <c r="K1411" s="5">
        <f t="shared" si="6092"/>
        <v>0</v>
      </c>
      <c r="L1411" s="8">
        <f t="shared" si="6101"/>
        <v>0.7142857142857143</v>
      </c>
      <c r="M1411" s="8">
        <f t="shared" si="6081"/>
        <v>5.9499995423077277</v>
      </c>
      <c r="N1411" s="5">
        <v>8748</v>
      </c>
      <c r="O1411" s="18">
        <v>221</v>
      </c>
    </row>
    <row r="1412" spans="1:15" x14ac:dyDescent="0.2">
      <c r="A1412" s="5" t="s">
        <v>11</v>
      </c>
      <c r="B1412" s="13">
        <v>3714286</v>
      </c>
      <c r="C1412" s="6">
        <f t="shared" si="6108"/>
        <v>44031</v>
      </c>
      <c r="D1412" s="5">
        <f t="shared" si="6105"/>
        <v>26</v>
      </c>
      <c r="E1412" s="13">
        <f t="shared" si="6102"/>
        <v>19.571428571428573</v>
      </c>
      <c r="F1412" s="13">
        <f t="shared" si="6103"/>
        <v>23.6</v>
      </c>
      <c r="G1412" s="13">
        <f t="shared" si="6094"/>
        <v>236.2230587520724</v>
      </c>
      <c r="H1412" s="5">
        <f t="shared" si="6107"/>
        <v>127</v>
      </c>
      <c r="I1412" s="5">
        <f t="shared" si="6107"/>
        <v>115</v>
      </c>
      <c r="J1412" s="8">
        <f t="shared" si="6100"/>
        <v>0.22541421919476121</v>
      </c>
      <c r="K1412" s="5">
        <f t="shared" si="6092"/>
        <v>0</v>
      </c>
      <c r="L1412" s="8">
        <f t="shared" si="6101"/>
        <v>0.5714285714285714</v>
      </c>
      <c r="M1412" s="8">
        <f t="shared" si="6081"/>
        <v>5.9499995423077277</v>
      </c>
      <c r="N1412" s="5">
        <v>8774</v>
      </c>
      <c r="O1412" s="18">
        <v>221</v>
      </c>
    </row>
    <row r="1413" spans="1:15" x14ac:dyDescent="0.2">
      <c r="A1413" s="5" t="s">
        <v>11</v>
      </c>
      <c r="B1413" s="13">
        <v>3714286</v>
      </c>
      <c r="C1413" s="6">
        <f t="shared" si="6108"/>
        <v>44032</v>
      </c>
      <c r="D1413" s="5">
        <f t="shared" si="6105"/>
        <v>5</v>
      </c>
      <c r="E1413" s="13">
        <f t="shared" si="6102"/>
        <v>20.142857142857142</v>
      </c>
      <c r="F1413" s="13">
        <f t="shared" si="6103"/>
        <v>21</v>
      </c>
      <c r="G1413" s="13">
        <f t="shared" si="6094"/>
        <v>236.35767412633277</v>
      </c>
      <c r="H1413" s="5">
        <f t="shared" si="6107"/>
        <v>128</v>
      </c>
      <c r="I1413" s="5">
        <f t="shared" si="6107"/>
        <v>116</v>
      </c>
      <c r="J1413" s="8">
        <f t="shared" si="6100"/>
        <v>0.23147388120957416</v>
      </c>
      <c r="K1413" s="5">
        <f t="shared" si="6092"/>
        <v>0</v>
      </c>
      <c r="L1413" s="8">
        <f t="shared" si="6101"/>
        <v>0.5714285714285714</v>
      </c>
      <c r="M1413" s="8">
        <f t="shared" si="6081"/>
        <v>5.9499995423077277</v>
      </c>
      <c r="N1413" s="5">
        <v>8779</v>
      </c>
      <c r="O1413" s="18">
        <v>221</v>
      </c>
    </row>
    <row r="1414" spans="1:15" x14ac:dyDescent="0.2">
      <c r="A1414" s="5" t="s">
        <v>11</v>
      </c>
      <c r="B1414" s="13">
        <v>3714286</v>
      </c>
      <c r="C1414" s="6">
        <f t="shared" si="6108"/>
        <v>44033</v>
      </c>
      <c r="D1414" s="5">
        <f t="shared" si="6105"/>
        <v>23</v>
      </c>
      <c r="E1414" s="13">
        <f t="shared" si="6102"/>
        <v>20.857142857142858</v>
      </c>
      <c r="F1414" s="13">
        <f t="shared" si="6103"/>
        <v>20.6</v>
      </c>
      <c r="G1414" s="13">
        <f t="shared" si="6094"/>
        <v>236.9769048479304</v>
      </c>
      <c r="H1414" s="5">
        <f t="shared" si="6107"/>
        <v>129</v>
      </c>
      <c r="I1414" s="5">
        <f t="shared" si="6107"/>
        <v>117</v>
      </c>
      <c r="J1414" s="8">
        <f t="shared" si="6100"/>
        <v>0.23912865449185164</v>
      </c>
      <c r="K1414" s="5">
        <f t="shared" si="6092"/>
        <v>0</v>
      </c>
      <c r="L1414" s="8">
        <f t="shared" si="6101"/>
        <v>0.2857142857142857</v>
      </c>
      <c r="M1414" s="8">
        <f t="shared" si="6081"/>
        <v>5.9499995423077277</v>
      </c>
      <c r="N1414" s="5">
        <v>8802</v>
      </c>
      <c r="O1414" s="18">
        <v>221</v>
      </c>
    </row>
    <row r="1415" spans="1:15" x14ac:dyDescent="0.2">
      <c r="A1415" s="5" t="s">
        <v>11</v>
      </c>
      <c r="B1415" s="13">
        <v>3714286</v>
      </c>
      <c r="C1415" s="6">
        <f t="shared" si="6108"/>
        <v>44034</v>
      </c>
      <c r="D1415" s="5">
        <f t="shared" si="6105"/>
        <v>35</v>
      </c>
      <c r="E1415" s="13">
        <f t="shared" si="6102"/>
        <v>23.285714285714285</v>
      </c>
      <c r="F1415" s="13">
        <f t="shared" si="6103"/>
        <v>22.4</v>
      </c>
      <c r="G1415" s="13">
        <f t="shared" si="6094"/>
        <v>237.91921246775289</v>
      </c>
      <c r="H1415" s="5">
        <f t="shared" si="6107"/>
        <v>130</v>
      </c>
      <c r="I1415" s="5">
        <f t="shared" si="6107"/>
        <v>118</v>
      </c>
      <c r="J1415" s="8">
        <f t="shared" si="6100"/>
        <v>0.26633551739350664</v>
      </c>
      <c r="K1415" s="5">
        <f t="shared" si="6092"/>
        <v>1</v>
      </c>
      <c r="L1415" s="8">
        <f t="shared" si="6101"/>
        <v>0.2857142857142857</v>
      </c>
      <c r="M1415" s="8">
        <f t="shared" si="6081"/>
        <v>5.9769226171597989</v>
      </c>
      <c r="N1415" s="5">
        <v>8837</v>
      </c>
      <c r="O1415" s="18">
        <v>222</v>
      </c>
    </row>
    <row r="1416" spans="1:15" x14ac:dyDescent="0.2">
      <c r="A1416" s="5" t="s">
        <v>11</v>
      </c>
      <c r="B1416" s="13">
        <v>3714286</v>
      </c>
      <c r="C1416" s="6">
        <f>C1415+1</f>
        <v>44035</v>
      </c>
      <c r="D1416" s="5">
        <f>N1416-N1415</f>
        <v>23</v>
      </c>
      <c r="E1416" s="13">
        <f t="shared" ref="E1416:E1421" si="6109">SUM(D1410:D1416)/7</f>
        <v>23</v>
      </c>
      <c r="F1416" s="13">
        <f>SUM(D1412:D1416)/5</f>
        <v>22.4</v>
      </c>
      <c r="G1416" s="13">
        <f t="shared" si="6094"/>
        <v>238.53844318935055</v>
      </c>
      <c r="H1416" s="5">
        <f>H1415+1</f>
        <v>131</v>
      </c>
      <c r="I1416" s="5">
        <f>I1415+1</f>
        <v>119</v>
      </c>
      <c r="J1416" s="8">
        <f t="shared" ref="J1416:J1422" si="6110">E1416/(SUM(N1409:N1415)/7)*100</f>
        <v>0.26236881559220393</v>
      </c>
      <c r="K1416" s="5">
        <f>O1416-O1415</f>
        <v>0</v>
      </c>
      <c r="L1416" s="8">
        <f t="shared" ref="L1416:L1421" si="6111">SUM(K1410:K1416)/7</f>
        <v>0.14285714285714285</v>
      </c>
      <c r="M1416" s="8">
        <f t="shared" si="6081"/>
        <v>5.9769226171597989</v>
      </c>
      <c r="N1416" s="5">
        <v>8860</v>
      </c>
      <c r="O1416" s="18">
        <v>222</v>
      </c>
    </row>
    <row r="1417" spans="1:15" x14ac:dyDescent="0.2">
      <c r="A1417" s="5" t="s">
        <v>11</v>
      </c>
      <c r="B1417" s="13">
        <v>3714286</v>
      </c>
      <c r="C1417" s="6">
        <f t="shared" si="6108"/>
        <v>44036</v>
      </c>
      <c r="D1417" s="5">
        <f t="shared" si="6105"/>
        <v>34</v>
      </c>
      <c r="E1417" s="13">
        <f t="shared" si="6109"/>
        <v>24.142857142857142</v>
      </c>
      <c r="F1417" s="13">
        <f>SUM(D1413:D1417)/5</f>
        <v>24</v>
      </c>
      <c r="G1417" s="13">
        <f t="shared" si="6094"/>
        <v>239.45382773432095</v>
      </c>
      <c r="H1417" s="5">
        <f t="shared" si="6107"/>
        <v>132</v>
      </c>
      <c r="I1417" s="5">
        <f t="shared" si="6107"/>
        <v>120</v>
      </c>
      <c r="J1417" s="8">
        <f t="shared" si="6110"/>
        <v>0.27468508736286062</v>
      </c>
      <c r="K1417" s="5">
        <f t="shared" si="6092"/>
        <v>0</v>
      </c>
      <c r="L1417" s="8">
        <f t="shared" si="6111"/>
        <v>0.14285714285714285</v>
      </c>
      <c r="M1417" s="8">
        <f t="shared" si="6081"/>
        <v>5.9769226171597989</v>
      </c>
      <c r="N1417" s="5">
        <v>8894</v>
      </c>
      <c r="O1417" s="18">
        <v>222</v>
      </c>
    </row>
    <row r="1418" spans="1:15" x14ac:dyDescent="0.2">
      <c r="A1418" s="5" t="s">
        <v>11</v>
      </c>
      <c r="B1418" s="13">
        <v>3714286</v>
      </c>
      <c r="C1418" s="6">
        <f t="shared" si="6108"/>
        <v>44037</v>
      </c>
      <c r="D1418" s="5">
        <f t="shared" si="6105"/>
        <v>63</v>
      </c>
      <c r="E1418" s="13">
        <f t="shared" si="6109"/>
        <v>29.857142857142858</v>
      </c>
      <c r="F1418" s="13">
        <f>SUM(D1414:D1418)/5</f>
        <v>35.6</v>
      </c>
      <c r="G1418" s="13">
        <f t="shared" si="6094"/>
        <v>241.14998145000143</v>
      </c>
      <c r="H1418" s="5">
        <f t="shared" si="6107"/>
        <v>133</v>
      </c>
      <c r="I1418" s="5">
        <f t="shared" si="6107"/>
        <v>121</v>
      </c>
      <c r="J1418" s="8">
        <f t="shared" si="6110"/>
        <v>0.33876876195416089</v>
      </c>
      <c r="K1418" s="5">
        <f t="shared" si="6092"/>
        <v>1</v>
      </c>
      <c r="L1418" s="8">
        <f t="shared" si="6111"/>
        <v>0.2857142857142857</v>
      </c>
      <c r="M1418" s="8">
        <f t="shared" si="6081"/>
        <v>6.0038456920118701</v>
      </c>
      <c r="N1418" s="5">
        <v>8957</v>
      </c>
      <c r="O1418" s="18">
        <v>223</v>
      </c>
    </row>
    <row r="1419" spans="1:15" x14ac:dyDescent="0.2">
      <c r="A1419" s="5" t="s">
        <v>11</v>
      </c>
      <c r="B1419" s="13">
        <v>3714286</v>
      </c>
      <c r="C1419" s="6">
        <f t="shared" si="6108"/>
        <v>44038</v>
      </c>
      <c r="D1419" s="5">
        <f t="shared" si="6105"/>
        <v>34</v>
      </c>
      <c r="E1419" s="13">
        <f t="shared" si="6109"/>
        <v>31</v>
      </c>
      <c r="F1419" s="13">
        <f>SUM(D1415:D1419)/5</f>
        <v>37.799999999999997</v>
      </c>
      <c r="G1419" s="13">
        <f t="shared" si="6094"/>
        <v>242.06536599497184</v>
      </c>
      <c r="H1419" s="5">
        <f t="shared" si="6107"/>
        <v>134</v>
      </c>
      <c r="I1419" s="5">
        <f t="shared" si="6107"/>
        <v>122</v>
      </c>
      <c r="J1419" s="8">
        <f t="shared" si="6110"/>
        <v>0.35054843868633184</v>
      </c>
      <c r="K1419" s="5">
        <f t="shared" ref="K1419:K1482" si="6112">O1419-O1418</f>
        <v>0</v>
      </c>
      <c r="L1419" s="8">
        <f t="shared" si="6111"/>
        <v>0.2857142857142857</v>
      </c>
      <c r="M1419" s="8">
        <f t="shared" si="6081"/>
        <v>6.0038456920118701</v>
      </c>
      <c r="N1419" s="5">
        <v>8991</v>
      </c>
      <c r="O1419" s="18">
        <v>223</v>
      </c>
    </row>
    <row r="1420" spans="1:15" x14ac:dyDescent="0.2">
      <c r="A1420" s="5" t="s">
        <v>11</v>
      </c>
      <c r="B1420" s="13">
        <v>3714286</v>
      </c>
      <c r="C1420" s="6">
        <f t="shared" si="6108"/>
        <v>44039</v>
      </c>
      <c r="D1420" s="5">
        <f t="shared" si="6105"/>
        <v>10</v>
      </c>
      <c r="E1420" s="13">
        <f t="shared" si="6109"/>
        <v>31.714285714285715</v>
      </c>
      <c r="F1420" s="13">
        <f t="shared" si="6103"/>
        <v>32.799999999999997</v>
      </c>
      <c r="G1420" s="13">
        <f t="shared" si="6094"/>
        <v>242.33459674349257</v>
      </c>
      <c r="H1420" s="5">
        <f t="shared" si="6107"/>
        <v>135</v>
      </c>
      <c r="I1420" s="5">
        <f t="shared" si="6107"/>
        <v>123</v>
      </c>
      <c r="J1420" s="8">
        <f t="shared" si="6110"/>
        <v>0.35737282678686416</v>
      </c>
      <c r="K1420" s="5">
        <f t="shared" si="6112"/>
        <v>0</v>
      </c>
      <c r="L1420" s="8">
        <f t="shared" si="6111"/>
        <v>0.2857142857142857</v>
      </c>
      <c r="M1420" s="8">
        <f t="shared" si="6081"/>
        <v>6.0038456920118701</v>
      </c>
      <c r="N1420" s="5">
        <v>9001</v>
      </c>
      <c r="O1420" s="18">
        <v>223</v>
      </c>
    </row>
    <row r="1421" spans="1:15" x14ac:dyDescent="0.2">
      <c r="A1421" s="5" t="s">
        <v>11</v>
      </c>
      <c r="B1421" s="13">
        <v>3714286</v>
      </c>
      <c r="C1421" s="6">
        <f t="shared" si="6108"/>
        <v>44040</v>
      </c>
      <c r="D1421" s="5">
        <f t="shared" si="6105"/>
        <v>19</v>
      </c>
      <c r="E1421" s="13">
        <f t="shared" si="6109"/>
        <v>31.142857142857142</v>
      </c>
      <c r="F1421" s="13">
        <f t="shared" si="6103"/>
        <v>32</v>
      </c>
      <c r="G1421" s="13">
        <f t="shared" si="6094"/>
        <v>242.84613516568191</v>
      </c>
      <c r="H1421" s="5">
        <f t="shared" si="6107"/>
        <v>136</v>
      </c>
      <c r="I1421" s="5">
        <f t="shared" si="6107"/>
        <v>124</v>
      </c>
      <c r="J1421" s="8">
        <f t="shared" si="6110"/>
        <v>0.3496840011549196</v>
      </c>
      <c r="K1421" s="5">
        <f t="shared" si="6112"/>
        <v>0</v>
      </c>
      <c r="L1421" s="8">
        <f t="shared" si="6111"/>
        <v>0.2857142857142857</v>
      </c>
      <c r="M1421" s="8">
        <f t="shared" si="6081"/>
        <v>6.0038456920118701</v>
      </c>
      <c r="N1421" s="5">
        <v>9020</v>
      </c>
      <c r="O1421" s="18">
        <v>223</v>
      </c>
    </row>
    <row r="1422" spans="1:15" x14ac:dyDescent="0.2">
      <c r="A1422" s="5" t="s">
        <v>11</v>
      </c>
      <c r="B1422" s="13">
        <v>3714286</v>
      </c>
      <c r="C1422" s="6">
        <f t="shared" si="6108"/>
        <v>44041</v>
      </c>
      <c r="D1422" s="5">
        <f t="shared" si="6105"/>
        <v>51</v>
      </c>
      <c r="E1422" s="13">
        <f t="shared" si="6102"/>
        <v>33.428571428571431</v>
      </c>
      <c r="F1422" s="13">
        <f t="shared" si="6103"/>
        <v>35.4</v>
      </c>
      <c r="G1422" s="13">
        <f t="shared" ref="G1422:G1485" si="6113">N1422/(B1422/100000)</f>
        <v>244.21921198313754</v>
      </c>
      <c r="H1422" s="5">
        <f t="shared" si="6107"/>
        <v>137</v>
      </c>
      <c r="I1422" s="5">
        <f t="shared" si="6107"/>
        <v>125</v>
      </c>
      <c r="J1422" s="8">
        <f t="shared" si="6110"/>
        <v>0.37404092071611256</v>
      </c>
      <c r="K1422" s="5">
        <f t="shared" si="6112"/>
        <v>0</v>
      </c>
      <c r="L1422" s="8">
        <f t="shared" si="6101"/>
        <v>0.14285714285714285</v>
      </c>
      <c r="M1422" s="8">
        <f t="shared" si="6081"/>
        <v>6.0038456920118701</v>
      </c>
      <c r="N1422" s="5">
        <v>9071</v>
      </c>
      <c r="O1422" s="18">
        <v>223</v>
      </c>
    </row>
    <row r="1423" spans="1:15" x14ac:dyDescent="0.2">
      <c r="A1423" s="5" t="s">
        <v>11</v>
      </c>
      <c r="B1423" s="13">
        <v>3714286</v>
      </c>
      <c r="C1423" s="6">
        <f t="shared" si="6108"/>
        <v>44042</v>
      </c>
      <c r="D1423" s="5">
        <f t="shared" si="6105"/>
        <v>79</v>
      </c>
      <c r="E1423" s="13">
        <f t="shared" si="6102"/>
        <v>41.428571428571431</v>
      </c>
      <c r="F1423" s="13">
        <f t="shared" si="6103"/>
        <v>38.6</v>
      </c>
      <c r="G1423" s="13">
        <f t="shared" si="6113"/>
        <v>246.34613489645116</v>
      </c>
      <c r="H1423" s="5">
        <f t="shared" ref="H1423:I1438" si="6114">H1422+1</f>
        <v>138</v>
      </c>
      <c r="I1423" s="5">
        <f t="shared" si="6114"/>
        <v>126</v>
      </c>
      <c r="J1423" s="8">
        <f t="shared" si="6100"/>
        <v>0.46182756314297546</v>
      </c>
      <c r="K1423" s="5">
        <f t="shared" si="6112"/>
        <v>0</v>
      </c>
      <c r="L1423" s="8">
        <f t="shared" si="6101"/>
        <v>0.14285714285714285</v>
      </c>
      <c r="M1423" s="8">
        <f t="shared" si="6081"/>
        <v>6.0038456920118701</v>
      </c>
      <c r="N1423" s="5">
        <v>9150</v>
      </c>
      <c r="O1423" s="18">
        <v>223</v>
      </c>
    </row>
    <row r="1424" spans="1:15" x14ac:dyDescent="0.2">
      <c r="A1424" s="5" t="s">
        <v>11</v>
      </c>
      <c r="B1424" s="13">
        <v>3714286</v>
      </c>
      <c r="C1424" s="6">
        <f t="shared" si="6108"/>
        <v>44043</v>
      </c>
      <c r="D1424" s="5">
        <f t="shared" si="6105"/>
        <v>42</v>
      </c>
      <c r="E1424" s="13">
        <f t="shared" si="6102"/>
        <v>42.571428571428569</v>
      </c>
      <c r="F1424" s="13">
        <f t="shared" si="6103"/>
        <v>40.200000000000003</v>
      </c>
      <c r="G1424" s="13">
        <f t="shared" si="6113"/>
        <v>247.47690404023817</v>
      </c>
      <c r="H1424" s="5">
        <f t="shared" si="6114"/>
        <v>139</v>
      </c>
      <c r="I1424" s="5">
        <f t="shared" si="6114"/>
        <v>127</v>
      </c>
      <c r="J1424" s="8">
        <f t="shared" si="6100"/>
        <v>0.47238602498256288</v>
      </c>
      <c r="K1424" s="5">
        <f t="shared" si="6112"/>
        <v>0</v>
      </c>
      <c r="L1424" s="8">
        <f t="shared" si="6101"/>
        <v>0.14285714285714285</v>
      </c>
      <c r="M1424" s="8">
        <f t="shared" si="6081"/>
        <v>6.0038456920118701</v>
      </c>
      <c r="N1424" s="5">
        <v>9192</v>
      </c>
      <c r="O1424" s="18">
        <v>223</v>
      </c>
    </row>
    <row r="1425" spans="1:15" x14ac:dyDescent="0.2">
      <c r="A1425" s="5" t="s">
        <v>11</v>
      </c>
      <c r="B1425" s="13">
        <v>3714286</v>
      </c>
      <c r="C1425" s="6">
        <f t="shared" si="6108"/>
        <v>44044</v>
      </c>
      <c r="D1425" s="5">
        <f t="shared" si="6105"/>
        <v>82</v>
      </c>
      <c r="E1425" s="13">
        <f t="shared" si="6102"/>
        <v>45.285714285714285</v>
      </c>
      <c r="F1425" s="13">
        <f t="shared" si="6103"/>
        <v>54.6</v>
      </c>
      <c r="G1425" s="13">
        <f t="shared" si="6113"/>
        <v>249.684596178108</v>
      </c>
      <c r="H1425" s="5">
        <f t="shared" si="6114"/>
        <v>140</v>
      </c>
      <c r="I1425" s="5">
        <f t="shared" si="6114"/>
        <v>128</v>
      </c>
      <c r="J1425" s="8">
        <f t="shared" si="6100"/>
        <v>0.50014199615032651</v>
      </c>
      <c r="K1425" s="5">
        <f t="shared" si="6112"/>
        <v>0</v>
      </c>
      <c r="L1425" s="8">
        <f t="shared" si="6101"/>
        <v>0</v>
      </c>
      <c r="M1425" s="8">
        <f t="shared" si="6081"/>
        <v>6.0038456920118701</v>
      </c>
      <c r="N1425" s="5">
        <v>9274</v>
      </c>
      <c r="O1425" s="18">
        <v>223</v>
      </c>
    </row>
    <row r="1426" spans="1:15" x14ac:dyDescent="0.2">
      <c r="A1426" s="5" t="s">
        <v>11</v>
      </c>
      <c r="B1426" s="13">
        <v>3714286</v>
      </c>
      <c r="C1426" s="6">
        <f t="shared" si="6108"/>
        <v>44045</v>
      </c>
      <c r="D1426" s="5">
        <f t="shared" si="6105"/>
        <v>45</v>
      </c>
      <c r="E1426" s="13">
        <f t="shared" si="6102"/>
        <v>46.857142857142854</v>
      </c>
      <c r="F1426" s="13">
        <f t="shared" si="6103"/>
        <v>59.8</v>
      </c>
      <c r="G1426" s="13">
        <f t="shared" si="6113"/>
        <v>250.89613454645121</v>
      </c>
      <c r="H1426" s="5">
        <f t="shared" si="6114"/>
        <v>141</v>
      </c>
      <c r="I1426" s="5">
        <f t="shared" si="6114"/>
        <v>129</v>
      </c>
      <c r="J1426" s="8">
        <f t="shared" si="6100"/>
        <v>0.51492174131462021</v>
      </c>
      <c r="K1426" s="5">
        <f t="shared" si="6112"/>
        <v>0</v>
      </c>
      <c r="L1426" s="8">
        <f t="shared" si="6101"/>
        <v>0</v>
      </c>
      <c r="M1426" s="8">
        <f t="shared" si="6081"/>
        <v>6.0038456920118701</v>
      </c>
      <c r="N1426" s="5">
        <v>9319</v>
      </c>
      <c r="O1426" s="18">
        <v>223</v>
      </c>
    </row>
    <row r="1427" spans="1:15" x14ac:dyDescent="0.2">
      <c r="A1427" s="5" t="s">
        <v>11</v>
      </c>
      <c r="B1427" s="13">
        <v>3714286</v>
      </c>
      <c r="C1427" s="6">
        <f t="shared" si="6108"/>
        <v>44046</v>
      </c>
      <c r="D1427" s="5">
        <f t="shared" si="6105"/>
        <v>9</v>
      </c>
      <c r="E1427" s="13">
        <f t="shared" si="6102"/>
        <v>46.714285714285715</v>
      </c>
      <c r="F1427" s="13">
        <f t="shared" si="6103"/>
        <v>51.4</v>
      </c>
      <c r="G1427" s="13">
        <f t="shared" si="6113"/>
        <v>251.13844222011983</v>
      </c>
      <c r="H1427" s="5">
        <f t="shared" si="6114"/>
        <v>142</v>
      </c>
      <c r="I1427" s="5">
        <f t="shared" si="6114"/>
        <v>130</v>
      </c>
      <c r="J1427" s="8">
        <f t="shared" si="6100"/>
        <v>0.5107220391397379</v>
      </c>
      <c r="K1427" s="5">
        <f t="shared" si="6112"/>
        <v>0</v>
      </c>
      <c r="L1427" s="8">
        <f t="shared" si="6101"/>
        <v>0</v>
      </c>
      <c r="M1427" s="8">
        <f t="shared" si="6081"/>
        <v>6.0038456920118701</v>
      </c>
      <c r="N1427" s="5">
        <v>9328</v>
      </c>
      <c r="O1427" s="18">
        <v>223</v>
      </c>
    </row>
    <row r="1428" spans="1:15" x14ac:dyDescent="0.2">
      <c r="A1428" s="5" t="s">
        <v>11</v>
      </c>
      <c r="B1428" s="13">
        <v>3714286</v>
      </c>
      <c r="C1428" s="6">
        <f t="shared" si="6108"/>
        <v>44047</v>
      </c>
      <c r="D1428" s="5">
        <f t="shared" si="6105"/>
        <v>39</v>
      </c>
      <c r="E1428" s="13">
        <f t="shared" si="6102"/>
        <v>49.571428571428569</v>
      </c>
      <c r="F1428" s="13">
        <f t="shared" si="6103"/>
        <v>43.4</v>
      </c>
      <c r="G1428" s="13">
        <f t="shared" si="6113"/>
        <v>252.1884421393506</v>
      </c>
      <c r="H1428" s="5">
        <f t="shared" si="6114"/>
        <v>143</v>
      </c>
      <c r="I1428" s="5">
        <f t="shared" si="6114"/>
        <v>131</v>
      </c>
      <c r="J1428" s="8">
        <f t="shared" si="6100"/>
        <v>0.53920502222084099</v>
      </c>
      <c r="K1428" s="5">
        <f t="shared" si="6112"/>
        <v>0</v>
      </c>
      <c r="L1428" s="8">
        <f t="shared" si="6101"/>
        <v>0</v>
      </c>
      <c r="M1428" s="8">
        <f t="shared" si="6081"/>
        <v>6.0038456920118701</v>
      </c>
      <c r="N1428" s="5">
        <v>9367</v>
      </c>
      <c r="O1428" s="18">
        <v>223</v>
      </c>
    </row>
    <row r="1429" spans="1:15" x14ac:dyDescent="0.2">
      <c r="A1429" s="5" t="s">
        <v>11</v>
      </c>
      <c r="B1429" s="13">
        <v>3714286</v>
      </c>
      <c r="C1429" s="6">
        <f t="shared" si="6108"/>
        <v>44048</v>
      </c>
      <c r="D1429" s="5">
        <f t="shared" si="6105"/>
        <v>32</v>
      </c>
      <c r="E1429" s="13">
        <f t="shared" si="6102"/>
        <v>46.857142857142854</v>
      </c>
      <c r="F1429" s="13">
        <f t="shared" si="6103"/>
        <v>41.4</v>
      </c>
      <c r="G1429" s="13">
        <f t="shared" si="6113"/>
        <v>253.04998053461688</v>
      </c>
      <c r="H1429" s="5">
        <f t="shared" si="6114"/>
        <v>144</v>
      </c>
      <c r="I1429" s="5">
        <f t="shared" si="6114"/>
        <v>132</v>
      </c>
      <c r="J1429" s="8">
        <f t="shared" si="6100"/>
        <v>0.50694734239038031</v>
      </c>
      <c r="K1429" s="5">
        <f t="shared" si="6112"/>
        <v>0</v>
      </c>
      <c r="L1429" s="8">
        <f t="shared" si="6101"/>
        <v>0</v>
      </c>
      <c r="M1429" s="8">
        <f t="shared" si="6081"/>
        <v>6.0038456920118701</v>
      </c>
      <c r="N1429" s="5">
        <v>9399</v>
      </c>
      <c r="O1429" s="18">
        <v>223</v>
      </c>
    </row>
    <row r="1430" spans="1:15" x14ac:dyDescent="0.2">
      <c r="A1430" s="5" t="s">
        <v>11</v>
      </c>
      <c r="B1430" s="13">
        <v>3714286</v>
      </c>
      <c r="C1430" s="6">
        <f t="shared" si="6108"/>
        <v>44049</v>
      </c>
      <c r="D1430" s="5">
        <f t="shared" si="6105"/>
        <v>91</v>
      </c>
      <c r="E1430" s="13">
        <f t="shared" si="6102"/>
        <v>48.571428571428569</v>
      </c>
      <c r="F1430" s="13">
        <f t="shared" si="6103"/>
        <v>43.2</v>
      </c>
      <c r="G1430" s="13">
        <f t="shared" si="6113"/>
        <v>255.49998034615535</v>
      </c>
      <c r="H1430" s="5">
        <f t="shared" si="6114"/>
        <v>145</v>
      </c>
      <c r="I1430" s="5">
        <f t="shared" si="6114"/>
        <v>133</v>
      </c>
      <c r="J1430" s="8">
        <f t="shared" si="6100"/>
        <v>0.52284365436958891</v>
      </c>
      <c r="K1430" s="5">
        <f t="shared" si="6112"/>
        <v>1</v>
      </c>
      <c r="L1430" s="8">
        <f t="shared" si="6101"/>
        <v>0.14285714285714285</v>
      </c>
      <c r="M1430" s="8">
        <f t="shared" si="6081"/>
        <v>6.0307687668639414</v>
      </c>
      <c r="N1430" s="5">
        <v>9490</v>
      </c>
      <c r="O1430" s="18">
        <v>224</v>
      </c>
    </row>
    <row r="1431" spans="1:15" x14ac:dyDescent="0.2">
      <c r="A1431" s="5" t="s">
        <v>11</v>
      </c>
      <c r="B1431" s="13">
        <v>3714286</v>
      </c>
      <c r="C1431" s="6">
        <f t="shared" si="6108"/>
        <v>44050</v>
      </c>
      <c r="D1431" s="5">
        <f t="shared" si="6105"/>
        <v>53</v>
      </c>
      <c r="E1431" s="13">
        <f t="shared" si="6102"/>
        <v>50.142857142857146</v>
      </c>
      <c r="F1431" s="13">
        <f t="shared" si="6103"/>
        <v>44.8</v>
      </c>
      <c r="G1431" s="13">
        <f t="shared" si="6113"/>
        <v>256.92690331331517</v>
      </c>
      <c r="H1431" s="5">
        <f t="shared" si="6114"/>
        <v>146</v>
      </c>
      <c r="I1431" s="5">
        <f t="shared" si="6114"/>
        <v>134</v>
      </c>
      <c r="J1431" s="8">
        <f t="shared" si="6100"/>
        <v>0.53695176612767526</v>
      </c>
      <c r="K1431" s="5">
        <f t="shared" si="6112"/>
        <v>0</v>
      </c>
      <c r="L1431" s="8">
        <f t="shared" si="6101"/>
        <v>0.14285714285714285</v>
      </c>
      <c r="M1431" s="8">
        <f t="shared" si="6081"/>
        <v>6.0307687668639414</v>
      </c>
      <c r="N1431" s="5">
        <v>9543</v>
      </c>
      <c r="O1431" s="18">
        <v>224</v>
      </c>
    </row>
    <row r="1432" spans="1:15" x14ac:dyDescent="0.2">
      <c r="A1432" s="5" t="s">
        <v>11</v>
      </c>
      <c r="B1432" s="13">
        <v>3714286</v>
      </c>
      <c r="C1432" s="6">
        <f t="shared" si="6108"/>
        <v>44051</v>
      </c>
      <c r="D1432" s="5">
        <f t="shared" si="6105"/>
        <v>97</v>
      </c>
      <c r="E1432" s="13">
        <f t="shared" si="6102"/>
        <v>52.285714285714285</v>
      </c>
      <c r="F1432" s="13">
        <f t="shared" si="6103"/>
        <v>62.4</v>
      </c>
      <c r="G1432" s="13">
        <f t="shared" si="6113"/>
        <v>259.53844157396605</v>
      </c>
      <c r="H1432" s="5">
        <f t="shared" si="6114"/>
        <v>147</v>
      </c>
      <c r="I1432" s="5">
        <f t="shared" si="6114"/>
        <v>135</v>
      </c>
      <c r="J1432" s="8">
        <f t="shared" si="6100"/>
        <v>0.55690809494826532</v>
      </c>
      <c r="K1432" s="5">
        <f t="shared" si="6112"/>
        <v>0</v>
      </c>
      <c r="L1432" s="8">
        <f t="shared" si="6101"/>
        <v>0.14285714285714285</v>
      </c>
      <c r="M1432" s="8">
        <f t="shared" si="6081"/>
        <v>6.0307687668639414</v>
      </c>
      <c r="N1432" s="5">
        <v>9640</v>
      </c>
      <c r="O1432" s="18">
        <v>224</v>
      </c>
    </row>
    <row r="1433" spans="1:15" x14ac:dyDescent="0.2">
      <c r="A1433" s="5" t="s">
        <v>11</v>
      </c>
      <c r="B1433" s="13">
        <v>3714286</v>
      </c>
      <c r="C1433" s="6">
        <f t="shared" si="6108"/>
        <v>44052</v>
      </c>
      <c r="D1433" s="5">
        <f t="shared" si="6105"/>
        <v>48</v>
      </c>
      <c r="E1433" s="13">
        <f t="shared" si="6102"/>
        <v>52.714285714285715</v>
      </c>
      <c r="F1433" s="13">
        <f t="shared" si="6103"/>
        <v>64.2</v>
      </c>
      <c r="G1433" s="13">
        <f t="shared" si="6113"/>
        <v>260.83074916686547</v>
      </c>
      <c r="H1433" s="5">
        <f t="shared" si="6114"/>
        <v>148</v>
      </c>
      <c r="I1433" s="5">
        <f t="shared" si="6114"/>
        <v>136</v>
      </c>
      <c r="J1433" s="8">
        <f t="shared" si="6100"/>
        <v>0.55836334473262106</v>
      </c>
      <c r="K1433" s="5">
        <f t="shared" si="6112"/>
        <v>0</v>
      </c>
      <c r="L1433" s="8">
        <f t="shared" si="6101"/>
        <v>0.14285714285714285</v>
      </c>
      <c r="M1433" s="8">
        <f t="shared" si="6081"/>
        <v>6.0307687668639414</v>
      </c>
      <c r="N1433" s="5">
        <v>9688</v>
      </c>
      <c r="O1433" s="18">
        <v>224</v>
      </c>
    </row>
    <row r="1434" spans="1:15" x14ac:dyDescent="0.2">
      <c r="A1434" s="5" t="s">
        <v>11</v>
      </c>
      <c r="B1434" s="13">
        <v>3714286</v>
      </c>
      <c r="C1434" s="6">
        <f t="shared" si="6108"/>
        <v>44053</v>
      </c>
      <c r="D1434" s="5">
        <f t="shared" si="6105"/>
        <v>10</v>
      </c>
      <c r="E1434" s="13">
        <f t="shared" si="6102"/>
        <v>52.857142857142854</v>
      </c>
      <c r="F1434" s="13">
        <f t="shared" si="6103"/>
        <v>59.8</v>
      </c>
      <c r="G1434" s="13">
        <f t="shared" si="6113"/>
        <v>261.09997991538614</v>
      </c>
      <c r="H1434" s="5">
        <f t="shared" si="6114"/>
        <v>149</v>
      </c>
      <c r="I1434" s="5">
        <f t="shared" si="6114"/>
        <v>137</v>
      </c>
      <c r="J1434" s="8">
        <f t="shared" si="6100"/>
        <v>0.55676773756677445</v>
      </c>
      <c r="K1434" s="5">
        <f t="shared" si="6112"/>
        <v>0</v>
      </c>
      <c r="L1434" s="8">
        <f t="shared" si="6101"/>
        <v>0.14285714285714285</v>
      </c>
      <c r="M1434" s="8">
        <f t="shared" si="6081"/>
        <v>6.0307687668639414</v>
      </c>
      <c r="N1434" s="5">
        <v>9698</v>
      </c>
      <c r="O1434" s="18">
        <v>224</v>
      </c>
    </row>
    <row r="1435" spans="1:15" x14ac:dyDescent="0.2">
      <c r="A1435" s="5" t="s">
        <v>11</v>
      </c>
      <c r="B1435" s="13">
        <v>3714286</v>
      </c>
      <c r="C1435" s="6">
        <f t="shared" si="6108"/>
        <v>44054</v>
      </c>
      <c r="D1435" s="5">
        <f t="shared" si="6105"/>
        <v>42</v>
      </c>
      <c r="E1435" s="13">
        <f t="shared" si="6102"/>
        <v>53.285714285714285</v>
      </c>
      <c r="F1435" s="13">
        <f t="shared" si="6103"/>
        <v>50</v>
      </c>
      <c r="G1435" s="13">
        <f t="shared" si="6113"/>
        <v>262.23074905917315</v>
      </c>
      <c r="H1435" s="5">
        <f t="shared" si="6114"/>
        <v>150</v>
      </c>
      <c r="I1435" s="5">
        <f t="shared" si="6114"/>
        <v>138</v>
      </c>
      <c r="J1435" s="8">
        <f t="shared" ref="J1435:J1498" si="6115">E1435/(SUM(N1428:N1434)/7)*100</f>
        <v>0.55817433595211374</v>
      </c>
      <c r="K1435" s="5">
        <f t="shared" si="6112"/>
        <v>0</v>
      </c>
      <c r="L1435" s="8">
        <f t="shared" ref="L1435:L1498" si="6116">SUM(K1429:K1435)/7</f>
        <v>0.14285714285714285</v>
      </c>
      <c r="M1435" s="8">
        <f t="shared" si="6081"/>
        <v>6.0307687668639414</v>
      </c>
      <c r="N1435" s="5">
        <v>9740</v>
      </c>
      <c r="O1435" s="18">
        <v>224</v>
      </c>
    </row>
    <row r="1436" spans="1:15" x14ac:dyDescent="0.2">
      <c r="A1436" s="5" t="s">
        <v>11</v>
      </c>
      <c r="B1436" s="13">
        <v>3714286</v>
      </c>
      <c r="C1436" s="6">
        <f t="shared" si="6108"/>
        <v>44055</v>
      </c>
      <c r="D1436" s="5">
        <f t="shared" si="6105"/>
        <v>111</v>
      </c>
      <c r="E1436" s="13">
        <f t="shared" ref="E1436:E1499" si="6117">SUM(D1430:D1436)/7</f>
        <v>64.571428571428569</v>
      </c>
      <c r="F1436" s="13">
        <f t="shared" ref="F1436:F1499" si="6118">SUM(D1432:D1436)/5</f>
        <v>61.6</v>
      </c>
      <c r="G1436" s="13">
        <f t="shared" si="6113"/>
        <v>265.21921036775308</v>
      </c>
      <c r="H1436" s="5">
        <f t="shared" si="6114"/>
        <v>151</v>
      </c>
      <c r="I1436" s="5">
        <f t="shared" si="6114"/>
        <v>139</v>
      </c>
      <c r="J1436" s="8">
        <f t="shared" si="6115"/>
        <v>0.67263906663888806</v>
      </c>
      <c r="K1436" s="5">
        <f t="shared" si="6112"/>
        <v>0</v>
      </c>
      <c r="L1436" s="8">
        <f t="shared" si="6116"/>
        <v>0.14285714285714285</v>
      </c>
      <c r="M1436" s="8">
        <f t="shared" si="6081"/>
        <v>6.0307687668639414</v>
      </c>
      <c r="N1436" s="5">
        <v>9851</v>
      </c>
      <c r="O1436" s="18">
        <v>224</v>
      </c>
    </row>
    <row r="1437" spans="1:15" x14ac:dyDescent="0.2">
      <c r="A1437" s="5" t="s">
        <v>11</v>
      </c>
      <c r="B1437" s="13">
        <v>3714286</v>
      </c>
      <c r="C1437" s="6">
        <f t="shared" si="6108"/>
        <v>44056</v>
      </c>
      <c r="D1437" s="5">
        <f t="shared" si="6105"/>
        <v>125</v>
      </c>
      <c r="E1437" s="13">
        <f t="shared" si="6117"/>
        <v>69.428571428571431</v>
      </c>
      <c r="F1437" s="13">
        <f t="shared" si="6118"/>
        <v>67.2</v>
      </c>
      <c r="G1437" s="13">
        <f t="shared" si="6113"/>
        <v>268.58459472426193</v>
      </c>
      <c r="H1437" s="5">
        <f t="shared" si="6114"/>
        <v>152</v>
      </c>
      <c r="I1437" s="5">
        <f t="shared" si="6114"/>
        <v>140</v>
      </c>
      <c r="J1437" s="8">
        <f t="shared" si="6115"/>
        <v>0.71840354767184045</v>
      </c>
      <c r="K1437" s="5">
        <f t="shared" si="6112"/>
        <v>0</v>
      </c>
      <c r="L1437" s="8">
        <f t="shared" si="6116"/>
        <v>0</v>
      </c>
      <c r="M1437" s="8">
        <f t="shared" si="6081"/>
        <v>6.0307687668639414</v>
      </c>
      <c r="N1437" s="5">
        <v>9976</v>
      </c>
      <c r="O1437" s="18">
        <v>224</v>
      </c>
    </row>
    <row r="1438" spans="1:15" x14ac:dyDescent="0.2">
      <c r="A1438" s="5" t="s">
        <v>11</v>
      </c>
      <c r="B1438" s="13">
        <v>3714286</v>
      </c>
      <c r="C1438" s="6">
        <f t="shared" si="6108"/>
        <v>44057</v>
      </c>
      <c r="D1438" s="5">
        <f t="shared" si="6105"/>
        <v>0</v>
      </c>
      <c r="E1438" s="13">
        <f t="shared" si="6117"/>
        <v>61.857142857142854</v>
      </c>
      <c r="F1438" s="13">
        <f t="shared" si="6118"/>
        <v>57.6</v>
      </c>
      <c r="G1438" s="13">
        <f t="shared" si="6113"/>
        <v>268.58459472426193</v>
      </c>
      <c r="H1438" s="5">
        <f t="shared" si="6114"/>
        <v>153</v>
      </c>
      <c r="I1438" s="5">
        <f t="shared" si="6114"/>
        <v>141</v>
      </c>
      <c r="J1438" s="8">
        <f t="shared" si="6115"/>
        <v>0.63549371844546199</v>
      </c>
      <c r="K1438" s="5">
        <f t="shared" si="6112"/>
        <v>0</v>
      </c>
      <c r="L1438" s="8">
        <f t="shared" si="6116"/>
        <v>0</v>
      </c>
      <c r="M1438" s="8">
        <f t="shared" si="6081"/>
        <v>6.0307687668639414</v>
      </c>
      <c r="N1438" s="5">
        <v>9976</v>
      </c>
      <c r="O1438" s="18">
        <v>224</v>
      </c>
    </row>
    <row r="1439" spans="1:15" x14ac:dyDescent="0.2">
      <c r="A1439" s="5" t="s">
        <v>11</v>
      </c>
      <c r="B1439" s="13">
        <v>3714286</v>
      </c>
      <c r="C1439" s="6">
        <f t="shared" si="6108"/>
        <v>44058</v>
      </c>
      <c r="D1439" s="5">
        <f t="shared" si="6105"/>
        <v>220</v>
      </c>
      <c r="E1439" s="13">
        <f t="shared" si="6117"/>
        <v>79.428571428571431</v>
      </c>
      <c r="F1439" s="13">
        <f t="shared" si="6118"/>
        <v>99.6</v>
      </c>
      <c r="G1439" s="13">
        <f t="shared" si="6113"/>
        <v>274.50767119171763</v>
      </c>
      <c r="H1439" s="5">
        <f t="shared" ref="H1439:I1454" si="6119">H1438+1</f>
        <v>154</v>
      </c>
      <c r="I1439" s="5">
        <f t="shared" si="6119"/>
        <v>142</v>
      </c>
      <c r="J1439" s="8">
        <f t="shared" si="6115"/>
        <v>0.8108620513643191</v>
      </c>
      <c r="K1439" s="5">
        <f t="shared" si="6112"/>
        <v>0</v>
      </c>
      <c r="L1439" s="8">
        <f t="shared" si="6116"/>
        <v>0</v>
      </c>
      <c r="M1439" s="8">
        <f t="shared" si="6081"/>
        <v>6.0307687668639414</v>
      </c>
      <c r="N1439" s="5">
        <v>10196</v>
      </c>
      <c r="O1439" s="18">
        <v>224</v>
      </c>
    </row>
    <row r="1440" spans="1:15" x14ac:dyDescent="0.2">
      <c r="A1440" s="5" t="s">
        <v>11</v>
      </c>
      <c r="B1440" s="13">
        <v>3714286</v>
      </c>
      <c r="C1440" s="6">
        <f t="shared" si="6108"/>
        <v>44059</v>
      </c>
      <c r="D1440" s="5">
        <f t="shared" si="6105"/>
        <v>42</v>
      </c>
      <c r="E1440" s="13">
        <f t="shared" si="6117"/>
        <v>78.571428571428569</v>
      </c>
      <c r="F1440" s="13">
        <f t="shared" si="6118"/>
        <v>99.6</v>
      </c>
      <c r="G1440" s="13">
        <f t="shared" si="6113"/>
        <v>275.63844033550458</v>
      </c>
      <c r="H1440" s="5">
        <f t="shared" si="6119"/>
        <v>155</v>
      </c>
      <c r="I1440" s="5">
        <f t="shared" si="6119"/>
        <v>143</v>
      </c>
      <c r="J1440" s="8">
        <f t="shared" si="6115"/>
        <v>0.79566003616636538</v>
      </c>
      <c r="K1440" s="5">
        <f t="shared" si="6112"/>
        <v>0</v>
      </c>
      <c r="L1440" s="8">
        <f t="shared" si="6116"/>
        <v>0</v>
      </c>
      <c r="M1440" s="8">
        <f t="shared" si="6081"/>
        <v>6.0307687668639414</v>
      </c>
      <c r="N1440" s="5">
        <v>10238</v>
      </c>
      <c r="O1440" s="18">
        <v>224</v>
      </c>
    </row>
    <row r="1441" spans="1:15" x14ac:dyDescent="0.2">
      <c r="A1441" s="5" t="s">
        <v>11</v>
      </c>
      <c r="B1441" s="13">
        <v>3714286</v>
      </c>
      <c r="C1441" s="6">
        <f t="shared" si="6108"/>
        <v>44060</v>
      </c>
      <c r="D1441" s="5">
        <f t="shared" si="6105"/>
        <v>15</v>
      </c>
      <c r="E1441" s="13">
        <f t="shared" si="6117"/>
        <v>79.285714285714292</v>
      </c>
      <c r="F1441" s="13">
        <f t="shared" si="6118"/>
        <v>80.400000000000006</v>
      </c>
      <c r="G1441" s="13">
        <f t="shared" si="6113"/>
        <v>276.04228645828567</v>
      </c>
      <c r="H1441" s="5">
        <f t="shared" si="6119"/>
        <v>156</v>
      </c>
      <c r="I1441" s="5">
        <f t="shared" si="6119"/>
        <v>144</v>
      </c>
      <c r="J1441" s="8">
        <f t="shared" si="6115"/>
        <v>0.79655543595263723</v>
      </c>
      <c r="K1441" s="5">
        <f t="shared" si="6112"/>
        <v>0</v>
      </c>
      <c r="L1441" s="8">
        <f t="shared" si="6116"/>
        <v>0</v>
      </c>
      <c r="M1441" s="8">
        <f t="shared" si="6081"/>
        <v>6.0307687668639414</v>
      </c>
      <c r="N1441" s="5">
        <v>10253</v>
      </c>
      <c r="O1441" s="18">
        <v>224</v>
      </c>
    </row>
    <row r="1442" spans="1:15" x14ac:dyDescent="0.2">
      <c r="A1442" s="5" t="s">
        <v>11</v>
      </c>
      <c r="B1442" s="13">
        <v>3714286</v>
      </c>
      <c r="C1442" s="6">
        <f t="shared" si="6108"/>
        <v>44061</v>
      </c>
      <c r="D1442" s="5">
        <f t="shared" si="6105"/>
        <v>66</v>
      </c>
      <c r="E1442" s="13">
        <f t="shared" si="6117"/>
        <v>82.714285714285708</v>
      </c>
      <c r="F1442" s="13">
        <f t="shared" si="6118"/>
        <v>68.599999999999994</v>
      </c>
      <c r="G1442" s="13">
        <f t="shared" si="6113"/>
        <v>277.81920939852239</v>
      </c>
      <c r="H1442" s="5">
        <f t="shared" si="6119"/>
        <v>157</v>
      </c>
      <c r="I1442" s="5">
        <f t="shared" si="6119"/>
        <v>145</v>
      </c>
      <c r="J1442" s="8">
        <f t="shared" si="6115"/>
        <v>0.82443400256300725</v>
      </c>
      <c r="K1442" s="5">
        <f t="shared" si="6112"/>
        <v>0</v>
      </c>
      <c r="L1442" s="8">
        <f t="shared" si="6116"/>
        <v>0</v>
      </c>
      <c r="M1442" s="8">
        <f t="shared" si="6081"/>
        <v>6.0307687668639414</v>
      </c>
      <c r="N1442" s="5">
        <v>10319</v>
      </c>
      <c r="O1442" s="18">
        <v>224</v>
      </c>
    </row>
    <row r="1443" spans="1:15" x14ac:dyDescent="0.2">
      <c r="A1443" s="5" t="s">
        <v>11</v>
      </c>
      <c r="B1443" s="13">
        <v>3714286</v>
      </c>
      <c r="C1443" s="6">
        <f t="shared" si="6108"/>
        <v>44062</v>
      </c>
      <c r="D1443" s="5">
        <f t="shared" si="6105"/>
        <v>75</v>
      </c>
      <c r="E1443" s="13">
        <f t="shared" si="6117"/>
        <v>77.571428571428569</v>
      </c>
      <c r="F1443" s="13">
        <f t="shared" si="6118"/>
        <v>83.6</v>
      </c>
      <c r="G1443" s="13">
        <f t="shared" si="6113"/>
        <v>279.83844001242772</v>
      </c>
      <c r="H1443" s="5">
        <f t="shared" si="6119"/>
        <v>158</v>
      </c>
      <c r="I1443" s="5">
        <f t="shared" si="6119"/>
        <v>146</v>
      </c>
      <c r="J1443" s="8">
        <f t="shared" si="6115"/>
        <v>0.7668516713977036</v>
      </c>
      <c r="K1443" s="5">
        <f t="shared" si="6112"/>
        <v>0</v>
      </c>
      <c r="L1443" s="8">
        <f t="shared" si="6116"/>
        <v>0</v>
      </c>
      <c r="M1443" s="8">
        <f t="shared" si="6081"/>
        <v>6.0307687668639414</v>
      </c>
      <c r="N1443" s="5">
        <v>10394</v>
      </c>
      <c r="O1443" s="18">
        <v>224</v>
      </c>
    </row>
    <row r="1444" spans="1:15" x14ac:dyDescent="0.2">
      <c r="A1444" s="5" t="s">
        <v>11</v>
      </c>
      <c r="B1444" s="13">
        <v>3714286</v>
      </c>
      <c r="C1444" s="6">
        <f t="shared" si="6108"/>
        <v>44063</v>
      </c>
      <c r="D1444" s="5">
        <f t="shared" si="6105"/>
        <v>69</v>
      </c>
      <c r="E1444" s="13">
        <f t="shared" si="6117"/>
        <v>69.571428571428569</v>
      </c>
      <c r="F1444" s="13">
        <f t="shared" si="6118"/>
        <v>53.4</v>
      </c>
      <c r="G1444" s="13">
        <f t="shared" si="6113"/>
        <v>281.69613217722059</v>
      </c>
      <c r="H1444" s="5">
        <f t="shared" si="6119"/>
        <v>159</v>
      </c>
      <c r="I1444" s="5">
        <f t="shared" si="6119"/>
        <v>147</v>
      </c>
      <c r="J1444" s="8">
        <f t="shared" si="6115"/>
        <v>0.68253167395447922</v>
      </c>
      <c r="K1444" s="5">
        <f t="shared" si="6112"/>
        <v>0</v>
      </c>
      <c r="L1444" s="8">
        <f t="shared" si="6116"/>
        <v>0</v>
      </c>
      <c r="M1444" s="8">
        <f t="shared" si="6081"/>
        <v>6.0307687668639414</v>
      </c>
      <c r="N1444" s="5">
        <v>10463</v>
      </c>
      <c r="O1444" s="18">
        <v>224</v>
      </c>
    </row>
    <row r="1445" spans="1:15" x14ac:dyDescent="0.2">
      <c r="A1445" s="5" t="s">
        <v>11</v>
      </c>
      <c r="B1445" s="13">
        <v>3714286</v>
      </c>
      <c r="C1445" s="6">
        <f t="shared" si="6108"/>
        <v>44064</v>
      </c>
      <c r="D1445" s="5">
        <f t="shared" si="6105"/>
        <v>80</v>
      </c>
      <c r="E1445" s="13">
        <f t="shared" si="6117"/>
        <v>81</v>
      </c>
      <c r="F1445" s="13">
        <f t="shared" si="6118"/>
        <v>61</v>
      </c>
      <c r="G1445" s="13">
        <f t="shared" si="6113"/>
        <v>283.84997816538629</v>
      </c>
      <c r="H1445" s="5">
        <f t="shared" si="6119"/>
        <v>160</v>
      </c>
      <c r="I1445" s="5">
        <f t="shared" si="6119"/>
        <v>148</v>
      </c>
      <c r="J1445" s="8">
        <f t="shared" si="6115"/>
        <v>0.78926488397667005</v>
      </c>
      <c r="K1445" s="5">
        <f t="shared" si="6112"/>
        <v>2</v>
      </c>
      <c r="L1445" s="8">
        <f t="shared" si="6116"/>
        <v>0.2857142857142857</v>
      </c>
      <c r="M1445" s="8">
        <f t="shared" si="6081"/>
        <v>6.0846149165680838</v>
      </c>
      <c r="N1445" s="5">
        <v>10543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6108"/>
        <v>44065</v>
      </c>
      <c r="D1446" s="5">
        <f t="shared" si="6105"/>
        <v>112</v>
      </c>
      <c r="E1446" s="13">
        <f t="shared" si="6117"/>
        <v>65.571428571428569</v>
      </c>
      <c r="F1446" s="13">
        <f t="shared" si="6118"/>
        <v>80.400000000000006</v>
      </c>
      <c r="G1446" s="13">
        <f t="shared" si="6113"/>
        <v>286.86536254881827</v>
      </c>
      <c r="H1446" s="5">
        <f t="shared" si="6119"/>
        <v>161</v>
      </c>
      <c r="I1446" s="5">
        <f t="shared" si="6119"/>
        <v>149</v>
      </c>
      <c r="J1446" s="8">
        <f t="shared" si="6115"/>
        <v>0.63392536530121812</v>
      </c>
      <c r="K1446" s="5">
        <f t="shared" si="6112"/>
        <v>0</v>
      </c>
      <c r="L1446" s="8">
        <f t="shared" si="6116"/>
        <v>0.2857142857142857</v>
      </c>
      <c r="M1446" s="8">
        <f t="shared" si="6081"/>
        <v>6.0846149165680838</v>
      </c>
      <c r="N1446" s="5">
        <v>10655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6108"/>
        <v>44066</v>
      </c>
      <c r="D1447" s="5">
        <f t="shared" si="6105"/>
        <v>62</v>
      </c>
      <c r="E1447" s="13">
        <f t="shared" si="6117"/>
        <v>68.428571428571431</v>
      </c>
      <c r="F1447" s="13">
        <f t="shared" si="6118"/>
        <v>79.599999999999994</v>
      </c>
      <c r="G1447" s="13">
        <f t="shared" si="6113"/>
        <v>288.53459318964667</v>
      </c>
      <c r="H1447" s="5">
        <f t="shared" si="6119"/>
        <v>162</v>
      </c>
      <c r="I1447" s="5">
        <f t="shared" si="6119"/>
        <v>150</v>
      </c>
      <c r="J1447" s="8">
        <f t="shared" si="6115"/>
        <v>0.657380086461264</v>
      </c>
      <c r="K1447" s="5">
        <f t="shared" si="6112"/>
        <v>0</v>
      </c>
      <c r="L1447" s="8">
        <f t="shared" si="6116"/>
        <v>0.2857142857142857</v>
      </c>
      <c r="M1447" s="8">
        <f t="shared" si="6081"/>
        <v>6.0846149165680838</v>
      </c>
      <c r="N1447" s="5">
        <v>10717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6108"/>
        <v>44067</v>
      </c>
      <c r="D1448" s="5">
        <f t="shared" si="6105"/>
        <v>11</v>
      </c>
      <c r="E1448" s="13">
        <f t="shared" si="6117"/>
        <v>67.857142857142861</v>
      </c>
      <c r="F1448" s="13">
        <f t="shared" si="6118"/>
        <v>66.8</v>
      </c>
      <c r="G1448" s="13">
        <f t="shared" si="6113"/>
        <v>288.83074701301945</v>
      </c>
      <c r="H1448" s="5">
        <f t="shared" si="6119"/>
        <v>163</v>
      </c>
      <c r="I1448" s="5">
        <f t="shared" si="6119"/>
        <v>151</v>
      </c>
      <c r="J1448" s="8">
        <f t="shared" si="6115"/>
        <v>0.64763307155322858</v>
      </c>
      <c r="K1448" s="5">
        <f t="shared" si="6112"/>
        <v>0</v>
      </c>
      <c r="L1448" s="8">
        <f t="shared" si="6116"/>
        <v>0.2857142857142857</v>
      </c>
      <c r="M1448" s="8">
        <f t="shared" si="6081"/>
        <v>6.0846149165680838</v>
      </c>
      <c r="N1448" s="5">
        <v>10728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6108"/>
        <v>44068</v>
      </c>
      <c r="D1449" s="5">
        <f t="shared" si="6105"/>
        <v>58</v>
      </c>
      <c r="E1449" s="13">
        <f t="shared" si="6117"/>
        <v>66.714285714285708</v>
      </c>
      <c r="F1449" s="13">
        <f t="shared" si="6118"/>
        <v>64.599999999999994</v>
      </c>
      <c r="G1449" s="13">
        <f t="shared" si="6113"/>
        <v>290.39228535443959</v>
      </c>
      <c r="H1449" s="5">
        <f t="shared" si="6119"/>
        <v>164</v>
      </c>
      <c r="I1449" s="5">
        <f t="shared" si="6119"/>
        <v>152</v>
      </c>
      <c r="J1449" s="8">
        <f t="shared" si="6115"/>
        <v>0.63262845608854079</v>
      </c>
      <c r="K1449" s="5">
        <f t="shared" si="6112"/>
        <v>0</v>
      </c>
      <c r="L1449" s="8">
        <f t="shared" si="6116"/>
        <v>0.2857142857142857</v>
      </c>
      <c r="M1449" s="8">
        <f t="shared" si="6081"/>
        <v>6.0846149165680838</v>
      </c>
      <c r="N1449" s="5">
        <v>10786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6108"/>
        <v>44069</v>
      </c>
      <c r="D1450" s="5">
        <f t="shared" si="6105"/>
        <v>66</v>
      </c>
      <c r="E1450" s="13">
        <f t="shared" si="6117"/>
        <v>65.428571428571431</v>
      </c>
      <c r="F1450" s="13">
        <f t="shared" si="6118"/>
        <v>61.8</v>
      </c>
      <c r="G1450" s="13">
        <f t="shared" si="6113"/>
        <v>292.16920829467631</v>
      </c>
      <c r="H1450" s="5">
        <f t="shared" si="6119"/>
        <v>165</v>
      </c>
      <c r="I1450" s="5">
        <f t="shared" si="6119"/>
        <v>153</v>
      </c>
      <c r="J1450" s="8">
        <f t="shared" si="6115"/>
        <v>0.6165360902458068</v>
      </c>
      <c r="K1450" s="5">
        <f t="shared" si="6112"/>
        <v>0</v>
      </c>
      <c r="L1450" s="8">
        <f t="shared" si="6116"/>
        <v>0.2857142857142857</v>
      </c>
      <c r="M1450" s="8">
        <f t="shared" si="6081"/>
        <v>6.0846149165680838</v>
      </c>
      <c r="N1450" s="5">
        <v>10852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6108"/>
        <v>44070</v>
      </c>
      <c r="D1451" s="5">
        <f t="shared" ref="D1451:D1502" si="6120">N1451-N1450</f>
        <v>82</v>
      </c>
      <c r="E1451" s="13">
        <f t="shared" si="6117"/>
        <v>67.285714285714292</v>
      </c>
      <c r="F1451" s="13">
        <f t="shared" si="6118"/>
        <v>55.8</v>
      </c>
      <c r="G1451" s="13">
        <f t="shared" si="6113"/>
        <v>294.37690043254611</v>
      </c>
      <c r="H1451" s="5">
        <f t="shared" si="6119"/>
        <v>166</v>
      </c>
      <c r="I1451" s="5">
        <f t="shared" si="6119"/>
        <v>154</v>
      </c>
      <c r="J1451" s="8">
        <f t="shared" si="6115"/>
        <v>0.63015091512362198</v>
      </c>
      <c r="K1451" s="5">
        <f t="shared" si="6112"/>
        <v>0</v>
      </c>
      <c r="L1451" s="8">
        <f t="shared" si="6116"/>
        <v>0.2857142857142857</v>
      </c>
      <c r="M1451" s="8">
        <f t="shared" si="6081"/>
        <v>6.0846149165680838</v>
      </c>
      <c r="N1451" s="5">
        <v>10934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6108"/>
        <v>44071</v>
      </c>
      <c r="D1452" s="5">
        <f t="shared" si="6120"/>
        <v>77</v>
      </c>
      <c r="E1452" s="13">
        <f t="shared" si="6117"/>
        <v>66.857142857142861</v>
      </c>
      <c r="F1452" s="13">
        <f t="shared" si="6118"/>
        <v>58.8</v>
      </c>
      <c r="G1452" s="13">
        <f t="shared" si="6113"/>
        <v>296.4499771961556</v>
      </c>
      <c r="H1452" s="5">
        <f t="shared" si="6119"/>
        <v>167</v>
      </c>
      <c r="I1452" s="5">
        <f t="shared" si="6119"/>
        <v>155</v>
      </c>
      <c r="J1452" s="8">
        <f t="shared" si="6115"/>
        <v>0.62221631323539184</v>
      </c>
      <c r="K1452" s="5">
        <f t="shared" si="6112"/>
        <v>0</v>
      </c>
      <c r="L1452" s="8">
        <f t="shared" si="6116"/>
        <v>0</v>
      </c>
      <c r="M1452" s="8">
        <f t="shared" si="6081"/>
        <v>6.0846149165680838</v>
      </c>
      <c r="N1452" s="5">
        <v>11011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6108"/>
        <v>44072</v>
      </c>
      <c r="D1453" s="5">
        <f t="shared" si="6120"/>
        <v>114</v>
      </c>
      <c r="E1453" s="13">
        <f t="shared" si="6117"/>
        <v>67.142857142857139</v>
      </c>
      <c r="F1453" s="13">
        <f t="shared" si="6118"/>
        <v>79.400000000000006</v>
      </c>
      <c r="G1453" s="13">
        <f t="shared" si="6113"/>
        <v>299.51920772929174</v>
      </c>
      <c r="H1453" s="5">
        <f t="shared" si="6119"/>
        <v>168</v>
      </c>
      <c r="I1453" s="5">
        <f t="shared" si="6119"/>
        <v>156</v>
      </c>
      <c r="J1453" s="8">
        <f t="shared" si="6115"/>
        <v>0.62101132354689947</v>
      </c>
      <c r="K1453" s="5">
        <f t="shared" si="6112"/>
        <v>0</v>
      </c>
      <c r="L1453" s="8">
        <f t="shared" si="6116"/>
        <v>0</v>
      </c>
      <c r="M1453" s="8">
        <f t="shared" si="6081"/>
        <v>6.0846149165680838</v>
      </c>
      <c r="N1453" s="5">
        <v>11125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6108"/>
        <v>44073</v>
      </c>
      <c r="D1454" s="5">
        <f t="shared" si="6120"/>
        <v>58</v>
      </c>
      <c r="E1454" s="13">
        <f t="shared" si="6117"/>
        <v>66.571428571428569</v>
      </c>
      <c r="F1454" s="13">
        <f t="shared" si="6118"/>
        <v>79.400000000000006</v>
      </c>
      <c r="G1454" s="13">
        <f t="shared" si="6113"/>
        <v>301.08074607071183</v>
      </c>
      <c r="H1454" s="5">
        <f t="shared" si="6119"/>
        <v>169</v>
      </c>
      <c r="I1454" s="5">
        <f t="shared" si="6119"/>
        <v>157</v>
      </c>
      <c r="J1454" s="8">
        <f t="shared" si="6115"/>
        <v>0.61192599109687074</v>
      </c>
      <c r="K1454" s="5">
        <f t="shared" si="6112"/>
        <v>0</v>
      </c>
      <c r="L1454" s="8">
        <f t="shared" si="6116"/>
        <v>0</v>
      </c>
      <c r="M1454" s="8">
        <f t="shared" si="6081"/>
        <v>6.0846149165680838</v>
      </c>
      <c r="N1454" s="5">
        <v>11183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6108"/>
        <v>44074</v>
      </c>
      <c r="D1455" s="5">
        <f t="shared" si="6120"/>
        <v>6</v>
      </c>
      <c r="E1455" s="13">
        <f t="shared" si="6117"/>
        <v>65.857142857142861</v>
      </c>
      <c r="F1455" s="13">
        <f t="shared" si="6118"/>
        <v>67.400000000000006</v>
      </c>
      <c r="G1455" s="13">
        <f t="shared" si="6113"/>
        <v>301.2422845198243</v>
      </c>
      <c r="H1455" s="5">
        <f t="shared" ref="H1455:I1470" si="6121">H1454+1</f>
        <v>170</v>
      </c>
      <c r="I1455" s="5">
        <f t="shared" si="6121"/>
        <v>158</v>
      </c>
      <c r="J1455" s="8">
        <f t="shared" si="6115"/>
        <v>0.60167843485297379</v>
      </c>
      <c r="K1455" s="5">
        <f t="shared" si="6112"/>
        <v>0</v>
      </c>
      <c r="L1455" s="8">
        <f t="shared" si="6116"/>
        <v>0</v>
      </c>
      <c r="M1455" s="8">
        <f t="shared" si="6081"/>
        <v>6.0846149165680838</v>
      </c>
      <c r="N1455" s="5">
        <v>11189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108"/>
        <v>44075</v>
      </c>
      <c r="D1456" s="5">
        <f t="shared" si="6120"/>
        <v>77</v>
      </c>
      <c r="E1456" s="13">
        <f t="shared" si="6117"/>
        <v>68.571428571428569</v>
      </c>
      <c r="F1456" s="13">
        <f t="shared" si="6118"/>
        <v>66.400000000000006</v>
      </c>
      <c r="G1456" s="13">
        <f t="shared" si="6113"/>
        <v>303.31536128343373</v>
      </c>
      <c r="H1456" s="5">
        <f t="shared" si="6121"/>
        <v>171</v>
      </c>
      <c r="I1456" s="5">
        <f t="shared" si="6121"/>
        <v>159</v>
      </c>
      <c r="J1456" s="8">
        <f t="shared" si="6115"/>
        <v>0.62272963155163463</v>
      </c>
      <c r="K1456" s="5">
        <f t="shared" si="6112"/>
        <v>0</v>
      </c>
      <c r="L1456" s="8">
        <f t="shared" si="6116"/>
        <v>0</v>
      </c>
      <c r="M1456" s="8">
        <f t="shared" si="6081"/>
        <v>6.0846149165680838</v>
      </c>
      <c r="N1456" s="5">
        <v>11266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108"/>
        <v>44076</v>
      </c>
      <c r="D1457" s="5">
        <f t="shared" si="6120"/>
        <v>81</v>
      </c>
      <c r="E1457" s="13">
        <f t="shared" si="6117"/>
        <v>70.714285714285708</v>
      </c>
      <c r="F1457" s="13">
        <f t="shared" si="6118"/>
        <v>67.2</v>
      </c>
      <c r="G1457" s="13">
        <f t="shared" si="6113"/>
        <v>305.49613034645154</v>
      </c>
      <c r="H1457" s="5">
        <f t="shared" si="6121"/>
        <v>172</v>
      </c>
      <c r="I1457" s="5">
        <f t="shared" si="6121"/>
        <v>160</v>
      </c>
      <c r="J1457" s="8">
        <f t="shared" si="6115"/>
        <v>0.63821557503867965</v>
      </c>
      <c r="K1457" s="5">
        <f t="shared" si="6112"/>
        <v>0</v>
      </c>
      <c r="L1457" s="8">
        <f t="shared" si="6116"/>
        <v>0</v>
      </c>
      <c r="M1457" s="8">
        <f t="shared" si="6081"/>
        <v>6.0846149165680838</v>
      </c>
      <c r="N1457" s="5">
        <v>11347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108"/>
        <v>44077</v>
      </c>
      <c r="D1458" s="5">
        <f t="shared" si="6120"/>
        <v>84</v>
      </c>
      <c r="E1458" s="13">
        <f t="shared" si="6117"/>
        <v>71</v>
      </c>
      <c r="F1458" s="13">
        <f t="shared" si="6118"/>
        <v>61.2</v>
      </c>
      <c r="G1458" s="13">
        <f t="shared" si="6113"/>
        <v>307.75766863402549</v>
      </c>
      <c r="H1458" s="5">
        <f t="shared" si="6121"/>
        <v>173</v>
      </c>
      <c r="I1458" s="5">
        <f t="shared" si="6121"/>
        <v>161</v>
      </c>
      <c r="J1458" s="8">
        <f t="shared" si="6115"/>
        <v>0.63673051053744156</v>
      </c>
      <c r="K1458" s="5">
        <f t="shared" si="6112"/>
        <v>0</v>
      </c>
      <c r="L1458" s="8">
        <f t="shared" si="6116"/>
        <v>0</v>
      </c>
      <c r="M1458" s="8">
        <f t="shared" si="6081"/>
        <v>6.0846149165680838</v>
      </c>
      <c r="N1458" s="5">
        <v>11431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108"/>
        <v>44078</v>
      </c>
      <c r="D1459" s="5">
        <f t="shared" si="6120"/>
        <v>98</v>
      </c>
      <c r="E1459" s="13">
        <f t="shared" si="6117"/>
        <v>74</v>
      </c>
      <c r="F1459" s="13">
        <f t="shared" si="6118"/>
        <v>69.2</v>
      </c>
      <c r="G1459" s="13">
        <f t="shared" si="6113"/>
        <v>310.39612996952849</v>
      </c>
      <c r="H1459" s="5">
        <f t="shared" si="6121"/>
        <v>174</v>
      </c>
      <c r="I1459" s="5">
        <f t="shared" si="6121"/>
        <v>162</v>
      </c>
      <c r="J1459" s="8">
        <f t="shared" si="6115"/>
        <v>0.65943578775842748</v>
      </c>
      <c r="K1459" s="5">
        <f t="shared" si="6112"/>
        <v>0</v>
      </c>
      <c r="L1459" s="8">
        <f t="shared" si="6116"/>
        <v>0</v>
      </c>
      <c r="M1459" s="8">
        <f t="shared" si="6081"/>
        <v>6.0846149165680838</v>
      </c>
      <c r="N1459" s="5">
        <v>11529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108"/>
        <v>44079</v>
      </c>
      <c r="D1460" s="5">
        <f t="shared" si="6120"/>
        <v>94</v>
      </c>
      <c r="E1460" s="13">
        <f t="shared" si="6117"/>
        <v>71.142857142857139</v>
      </c>
      <c r="F1460" s="13">
        <f t="shared" si="6118"/>
        <v>86.8</v>
      </c>
      <c r="G1460" s="13">
        <f t="shared" si="6113"/>
        <v>312.92689900562317</v>
      </c>
      <c r="H1460" s="5">
        <f t="shared" si="6121"/>
        <v>175</v>
      </c>
      <c r="I1460" s="5">
        <f t="shared" si="6121"/>
        <v>163</v>
      </c>
      <c r="J1460" s="8">
        <f t="shared" si="6115"/>
        <v>0.62982167699506764</v>
      </c>
      <c r="K1460" s="5">
        <f t="shared" si="6112"/>
        <v>0</v>
      </c>
      <c r="L1460" s="8">
        <f t="shared" si="6116"/>
        <v>0</v>
      </c>
      <c r="M1460" s="8">
        <f t="shared" si="6081"/>
        <v>6.0846149165680838</v>
      </c>
      <c r="N1460" s="5">
        <v>11623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108"/>
        <v>44080</v>
      </c>
      <c r="D1461" s="5">
        <f t="shared" si="6120"/>
        <v>80</v>
      </c>
      <c r="E1461" s="13">
        <f t="shared" si="6117"/>
        <v>74.285714285714292</v>
      </c>
      <c r="F1461" s="13">
        <f t="shared" si="6118"/>
        <v>87.4</v>
      </c>
      <c r="G1461" s="13">
        <f t="shared" si="6113"/>
        <v>315.08074499378887</v>
      </c>
      <c r="H1461" s="5">
        <f t="shared" si="6121"/>
        <v>176</v>
      </c>
      <c r="I1461" s="5">
        <f t="shared" si="6121"/>
        <v>164</v>
      </c>
      <c r="J1461" s="8">
        <f t="shared" si="6115"/>
        <v>0.65352905690729945</v>
      </c>
      <c r="K1461" s="5">
        <f t="shared" si="6112"/>
        <v>0</v>
      </c>
      <c r="L1461" s="8">
        <f t="shared" si="6116"/>
        <v>0</v>
      </c>
      <c r="M1461" s="8">
        <f t="shared" si="6081"/>
        <v>6.0846149165680838</v>
      </c>
      <c r="N1461" s="5">
        <v>11703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108"/>
        <v>44081</v>
      </c>
      <c r="D1462" s="5">
        <f t="shared" si="6120"/>
        <v>24</v>
      </c>
      <c r="E1462" s="13">
        <f t="shared" si="6117"/>
        <v>76.857142857142861</v>
      </c>
      <c r="F1462" s="13">
        <f t="shared" si="6118"/>
        <v>76</v>
      </c>
      <c r="G1462" s="13">
        <f t="shared" si="6113"/>
        <v>315.72689879023858</v>
      </c>
      <c r="H1462" s="5">
        <f t="shared" si="6121"/>
        <v>177</v>
      </c>
      <c r="I1462" s="5">
        <f t="shared" si="6121"/>
        <v>165</v>
      </c>
      <c r="J1462" s="8">
        <f t="shared" si="6115"/>
        <v>0.67176106283088599</v>
      </c>
      <c r="K1462" s="5">
        <f t="shared" si="6112"/>
        <v>0</v>
      </c>
      <c r="L1462" s="8">
        <f t="shared" si="6116"/>
        <v>0</v>
      </c>
      <c r="M1462" s="8">
        <f t="shared" si="6081"/>
        <v>6.0846149165680838</v>
      </c>
      <c r="N1462" s="5">
        <v>11727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108"/>
        <v>44082</v>
      </c>
      <c r="D1463" s="5">
        <f t="shared" si="6120"/>
        <v>65</v>
      </c>
      <c r="E1463" s="13">
        <f t="shared" si="6117"/>
        <v>75.142857142857139</v>
      </c>
      <c r="F1463" s="13">
        <f t="shared" si="6118"/>
        <v>72.2</v>
      </c>
      <c r="G1463" s="13">
        <f t="shared" si="6113"/>
        <v>317.47689865562319</v>
      </c>
      <c r="H1463" s="5">
        <f t="shared" si="6121"/>
        <v>178</v>
      </c>
      <c r="I1463" s="5">
        <f t="shared" si="6121"/>
        <v>166</v>
      </c>
      <c r="J1463" s="8">
        <f t="shared" si="6115"/>
        <v>0.65239500905415126</v>
      </c>
      <c r="K1463" s="5">
        <f t="shared" si="6112"/>
        <v>0</v>
      </c>
      <c r="L1463" s="8">
        <f t="shared" si="6116"/>
        <v>0</v>
      </c>
      <c r="M1463" s="8">
        <f t="shared" si="6081"/>
        <v>6.0846149165680838</v>
      </c>
      <c r="N1463" s="5">
        <v>11792</v>
      </c>
      <c r="O1463" s="18">
        <v>226</v>
      </c>
    </row>
    <row r="1464" spans="1:15" x14ac:dyDescent="0.2">
      <c r="A1464" s="5" t="s">
        <v>11</v>
      </c>
      <c r="B1464" s="13">
        <v>3714286</v>
      </c>
      <c r="C1464" s="6">
        <f t="shared" si="6108"/>
        <v>44083</v>
      </c>
      <c r="D1464" s="5">
        <f t="shared" si="6120"/>
        <v>87</v>
      </c>
      <c r="E1464" s="13">
        <f t="shared" si="6117"/>
        <v>76</v>
      </c>
      <c r="F1464" s="13">
        <f t="shared" si="6118"/>
        <v>70</v>
      </c>
      <c r="G1464" s="13">
        <f t="shared" si="6113"/>
        <v>319.81920616775341</v>
      </c>
      <c r="H1464" s="5">
        <f t="shared" si="6121"/>
        <v>179</v>
      </c>
      <c r="I1464" s="5">
        <f t="shared" si="6121"/>
        <v>167</v>
      </c>
      <c r="J1464" s="8">
        <f t="shared" si="6115"/>
        <v>0.65555993690851733</v>
      </c>
      <c r="K1464" s="5">
        <f t="shared" si="6112"/>
        <v>0</v>
      </c>
      <c r="L1464" s="8">
        <f t="shared" si="6116"/>
        <v>0</v>
      </c>
      <c r="M1464" s="8">
        <f t="shared" si="6081"/>
        <v>6.0846149165680838</v>
      </c>
      <c r="N1464" s="5">
        <v>11879</v>
      </c>
      <c r="O1464" s="18">
        <v>226</v>
      </c>
    </row>
    <row r="1465" spans="1:15" x14ac:dyDescent="0.2">
      <c r="A1465" s="5" t="s">
        <v>11</v>
      </c>
      <c r="B1465" s="13">
        <v>3714286</v>
      </c>
      <c r="C1465" s="6">
        <f t="shared" si="6108"/>
        <v>44084</v>
      </c>
      <c r="D1465" s="5">
        <f t="shared" si="6120"/>
        <v>72</v>
      </c>
      <c r="E1465" s="13">
        <f t="shared" si="6117"/>
        <v>74.285714285714292</v>
      </c>
      <c r="F1465" s="13">
        <f t="shared" si="6118"/>
        <v>65.599999999999994</v>
      </c>
      <c r="G1465" s="13">
        <f t="shared" si="6113"/>
        <v>321.75766755710248</v>
      </c>
      <c r="H1465" s="5">
        <f t="shared" si="6121"/>
        <v>180</v>
      </c>
      <c r="I1465" s="5">
        <f t="shared" si="6121"/>
        <v>168</v>
      </c>
      <c r="J1465" s="8">
        <f t="shared" si="6115"/>
        <v>0.63659957886489404</v>
      </c>
      <c r="K1465" s="5">
        <f t="shared" si="6112"/>
        <v>0</v>
      </c>
      <c r="L1465" s="8">
        <f t="shared" si="6116"/>
        <v>0</v>
      </c>
      <c r="M1465" s="8">
        <f t="shared" si="6081"/>
        <v>6.0846149165680838</v>
      </c>
      <c r="N1465" s="5">
        <v>11951</v>
      </c>
      <c r="O1465" s="18">
        <v>226</v>
      </c>
    </row>
    <row r="1466" spans="1:15" x14ac:dyDescent="0.2">
      <c r="A1466" s="5" t="s">
        <v>11</v>
      </c>
      <c r="B1466" s="13">
        <v>3714286</v>
      </c>
      <c r="C1466" s="6">
        <f t="shared" si="6108"/>
        <v>44085</v>
      </c>
      <c r="D1466" s="5">
        <f t="shared" si="6120"/>
        <v>139</v>
      </c>
      <c r="E1466" s="13">
        <f t="shared" si="6117"/>
        <v>80.142857142857139</v>
      </c>
      <c r="F1466" s="13">
        <f t="shared" si="6118"/>
        <v>77.400000000000006</v>
      </c>
      <c r="G1466" s="13">
        <f t="shared" si="6113"/>
        <v>325.49997496154037</v>
      </c>
      <c r="H1466" s="5">
        <f t="shared" si="6121"/>
        <v>181</v>
      </c>
      <c r="I1466" s="5">
        <f t="shared" si="6121"/>
        <v>169</v>
      </c>
      <c r="J1466" s="8">
        <f t="shared" si="6115"/>
        <v>0.68244854264999277</v>
      </c>
      <c r="K1466" s="5">
        <f t="shared" si="6112"/>
        <v>0</v>
      </c>
      <c r="L1466" s="8">
        <f t="shared" si="6116"/>
        <v>0</v>
      </c>
      <c r="M1466" s="8">
        <f t="shared" si="6081"/>
        <v>6.0846149165680838</v>
      </c>
      <c r="N1466" s="5">
        <v>12090</v>
      </c>
      <c r="O1466" s="18">
        <v>226</v>
      </c>
    </row>
    <row r="1467" spans="1:15" x14ac:dyDescent="0.2">
      <c r="A1467" s="5" t="s">
        <v>11</v>
      </c>
      <c r="B1467" s="13">
        <v>3714286</v>
      </c>
      <c r="C1467" s="6">
        <f t="shared" si="6108"/>
        <v>44086</v>
      </c>
      <c r="D1467" s="5">
        <f t="shared" si="6120"/>
        <v>126</v>
      </c>
      <c r="E1467" s="13">
        <f t="shared" si="6117"/>
        <v>84.714285714285708</v>
      </c>
      <c r="F1467" s="13">
        <f t="shared" si="6118"/>
        <v>97.8</v>
      </c>
      <c r="G1467" s="13">
        <f t="shared" si="6113"/>
        <v>328.89228239290134</v>
      </c>
      <c r="H1467" s="5">
        <f t="shared" si="6121"/>
        <v>182</v>
      </c>
      <c r="I1467" s="5">
        <f t="shared" si="6121"/>
        <v>170</v>
      </c>
      <c r="J1467" s="8">
        <f t="shared" si="6115"/>
        <v>0.71648643750377572</v>
      </c>
      <c r="K1467" s="5">
        <f t="shared" si="6112"/>
        <v>0</v>
      </c>
      <c r="L1467" s="8">
        <f t="shared" si="6116"/>
        <v>0</v>
      </c>
      <c r="M1467" s="8">
        <f t="shared" si="6081"/>
        <v>6.0846149165680838</v>
      </c>
      <c r="N1467" s="5">
        <v>12216</v>
      </c>
      <c r="O1467" s="18">
        <v>226</v>
      </c>
    </row>
    <row r="1468" spans="1:15" x14ac:dyDescent="0.2">
      <c r="A1468" s="5" t="s">
        <v>11</v>
      </c>
      <c r="B1468" s="13">
        <v>3714286</v>
      </c>
      <c r="C1468" s="6">
        <f t="shared" si="6108"/>
        <v>44087</v>
      </c>
      <c r="D1468" s="5">
        <f t="shared" si="6120"/>
        <v>38</v>
      </c>
      <c r="E1468" s="13">
        <f t="shared" si="6117"/>
        <v>78.714285714285708</v>
      </c>
      <c r="F1468" s="13">
        <f t="shared" si="6118"/>
        <v>92.4</v>
      </c>
      <c r="G1468" s="13">
        <f t="shared" si="6113"/>
        <v>329.91535923728009</v>
      </c>
      <c r="H1468" s="5">
        <f t="shared" si="6121"/>
        <v>183</v>
      </c>
      <c r="I1468" s="5">
        <f t="shared" si="6121"/>
        <v>171</v>
      </c>
      <c r="J1468" s="8">
        <f t="shared" si="6115"/>
        <v>0.66100434271455644</v>
      </c>
      <c r="K1468" s="5">
        <f t="shared" si="6112"/>
        <v>0</v>
      </c>
      <c r="L1468" s="8">
        <f t="shared" si="6116"/>
        <v>0</v>
      </c>
      <c r="M1468" s="8">
        <f t="shared" si="6081"/>
        <v>6.0846149165680838</v>
      </c>
      <c r="N1468" s="5">
        <v>12254</v>
      </c>
      <c r="O1468" s="18">
        <v>226</v>
      </c>
    </row>
    <row r="1469" spans="1:15" x14ac:dyDescent="0.2">
      <c r="A1469" s="5" t="s">
        <v>11</v>
      </c>
      <c r="B1469" s="13">
        <v>3714286</v>
      </c>
      <c r="C1469" s="6">
        <f t="shared" si="6108"/>
        <v>44088</v>
      </c>
      <c r="D1469" s="5">
        <f t="shared" si="6120"/>
        <v>15</v>
      </c>
      <c r="E1469" s="13">
        <f t="shared" si="6117"/>
        <v>77.428571428571431</v>
      </c>
      <c r="F1469" s="13">
        <f t="shared" si="6118"/>
        <v>78</v>
      </c>
      <c r="G1469" s="13">
        <f t="shared" si="6113"/>
        <v>330.31920536006112</v>
      </c>
      <c r="H1469" s="5">
        <f t="shared" si="6121"/>
        <v>184</v>
      </c>
      <c r="I1469" s="5">
        <f t="shared" si="6121"/>
        <v>172</v>
      </c>
      <c r="J1469" s="8">
        <f t="shared" si="6115"/>
        <v>0.64593786125445429</v>
      </c>
      <c r="K1469" s="5">
        <f t="shared" si="6112"/>
        <v>0</v>
      </c>
      <c r="L1469" s="8">
        <f t="shared" si="6116"/>
        <v>0</v>
      </c>
      <c r="M1469" s="8">
        <f t="shared" si="6081"/>
        <v>6.0846149165680838</v>
      </c>
      <c r="N1469" s="5">
        <v>12269</v>
      </c>
      <c r="O1469" s="18">
        <v>226</v>
      </c>
    </row>
    <row r="1470" spans="1:15" x14ac:dyDescent="0.2">
      <c r="A1470" s="5" t="s">
        <v>11</v>
      </c>
      <c r="B1470" s="13">
        <v>3714286</v>
      </c>
      <c r="C1470" s="6">
        <f t="shared" si="6108"/>
        <v>44089</v>
      </c>
      <c r="D1470" s="5">
        <f t="shared" si="6120"/>
        <v>85</v>
      </c>
      <c r="E1470" s="13">
        <f t="shared" si="6117"/>
        <v>80.285714285714292</v>
      </c>
      <c r="F1470" s="13">
        <f t="shared" si="6118"/>
        <v>80.599999999999994</v>
      </c>
      <c r="G1470" s="13">
        <f t="shared" si="6113"/>
        <v>332.60766672248718</v>
      </c>
      <c r="H1470" s="5">
        <f t="shared" si="6121"/>
        <v>185</v>
      </c>
      <c r="I1470" s="5">
        <f t="shared" si="6121"/>
        <v>173</v>
      </c>
      <c r="J1470" s="8">
        <f t="shared" si="6115"/>
        <v>0.66547465394133887</v>
      </c>
      <c r="K1470" s="5">
        <f t="shared" si="6112"/>
        <v>0</v>
      </c>
      <c r="L1470" s="8">
        <f t="shared" si="6116"/>
        <v>0</v>
      </c>
      <c r="M1470" s="8">
        <f t="shared" si="6081"/>
        <v>6.0846149165680838</v>
      </c>
      <c r="N1470" s="5">
        <v>12354</v>
      </c>
      <c r="O1470" s="18">
        <v>226</v>
      </c>
    </row>
    <row r="1471" spans="1:15" x14ac:dyDescent="0.2">
      <c r="A1471" s="5" t="s">
        <v>11</v>
      </c>
      <c r="B1471" s="13">
        <v>3714286</v>
      </c>
      <c r="C1471" s="6">
        <f t="shared" si="6108"/>
        <v>44090</v>
      </c>
      <c r="D1471" s="5">
        <f t="shared" si="6120"/>
        <v>109</v>
      </c>
      <c r="E1471" s="13">
        <f t="shared" si="6117"/>
        <v>83.428571428571431</v>
      </c>
      <c r="F1471" s="13">
        <f t="shared" si="6118"/>
        <v>74.599999999999994</v>
      </c>
      <c r="G1471" s="13">
        <f t="shared" si="6113"/>
        <v>335.54228188136295</v>
      </c>
      <c r="H1471" s="5">
        <f t="shared" ref="H1471:I1486" si="6122">H1470+1</f>
        <v>186</v>
      </c>
      <c r="I1471" s="5">
        <f t="shared" si="6122"/>
        <v>174</v>
      </c>
      <c r="J1471" s="8">
        <f t="shared" si="6115"/>
        <v>0.68695376001317454</v>
      </c>
      <c r="K1471" s="5">
        <f t="shared" si="6112"/>
        <v>1</v>
      </c>
      <c r="L1471" s="8">
        <f t="shared" si="6116"/>
        <v>0.14285714285714285</v>
      </c>
      <c r="M1471" s="8">
        <f t="shared" si="6081"/>
        <v>6.1115379914201551</v>
      </c>
      <c r="N1471" s="5">
        <v>12463</v>
      </c>
      <c r="O1471" s="18">
        <v>227</v>
      </c>
    </row>
    <row r="1472" spans="1:15" x14ac:dyDescent="0.2">
      <c r="A1472" s="5" t="s">
        <v>11</v>
      </c>
      <c r="B1472" s="13">
        <v>3714286</v>
      </c>
      <c r="C1472" s="6">
        <f t="shared" si="6108"/>
        <v>44091</v>
      </c>
      <c r="D1472" s="5">
        <f t="shared" si="6120"/>
        <v>130</v>
      </c>
      <c r="E1472" s="13">
        <f t="shared" si="6117"/>
        <v>91.714285714285708</v>
      </c>
      <c r="F1472" s="13">
        <f t="shared" si="6118"/>
        <v>75.400000000000006</v>
      </c>
      <c r="G1472" s="13">
        <f t="shared" si="6113"/>
        <v>339.04228161213217</v>
      </c>
      <c r="H1472" s="5">
        <f t="shared" si="6122"/>
        <v>187</v>
      </c>
      <c r="I1472" s="5">
        <f t="shared" si="6122"/>
        <v>175</v>
      </c>
      <c r="J1472" s="8">
        <f t="shared" si="6115"/>
        <v>0.75002628596796617</v>
      </c>
      <c r="K1472" s="5">
        <f t="shared" si="6112"/>
        <v>0</v>
      </c>
      <c r="L1472" s="8">
        <f t="shared" si="6116"/>
        <v>0.14285714285714285</v>
      </c>
      <c r="M1472" s="8">
        <f t="shared" si="6081"/>
        <v>6.1115379914201551</v>
      </c>
      <c r="N1472" s="5">
        <v>12593</v>
      </c>
      <c r="O1472" s="18">
        <v>227</v>
      </c>
    </row>
    <row r="1473" spans="1:15" x14ac:dyDescent="0.2">
      <c r="A1473" s="5" t="s">
        <v>11</v>
      </c>
      <c r="B1473" s="13">
        <v>3714286</v>
      </c>
      <c r="C1473" s="6">
        <f t="shared" ref="C1473:C1728" si="6123">C1472+1</f>
        <v>44092</v>
      </c>
      <c r="D1473" s="5">
        <f t="shared" si="6120"/>
        <v>140</v>
      </c>
      <c r="E1473" s="13">
        <f t="shared" si="6117"/>
        <v>91.857142857142861</v>
      </c>
      <c r="F1473" s="13">
        <f t="shared" si="6118"/>
        <v>95.8</v>
      </c>
      <c r="G1473" s="13">
        <f t="shared" si="6113"/>
        <v>342.81151209142217</v>
      </c>
      <c r="H1473" s="5">
        <f t="shared" si="6122"/>
        <v>188</v>
      </c>
      <c r="I1473" s="5">
        <f t="shared" si="6122"/>
        <v>176</v>
      </c>
      <c r="J1473" s="8">
        <f t="shared" si="6115"/>
        <v>0.74560233768944439</v>
      </c>
      <c r="K1473" s="5">
        <f t="shared" si="6112"/>
        <v>0</v>
      </c>
      <c r="L1473" s="8">
        <f t="shared" si="6116"/>
        <v>0.14285714285714285</v>
      </c>
      <c r="M1473" s="8">
        <f t="shared" si="6081"/>
        <v>6.1115379914201551</v>
      </c>
      <c r="N1473" s="5">
        <v>12733</v>
      </c>
      <c r="O1473" s="18">
        <v>227</v>
      </c>
    </row>
    <row r="1474" spans="1:15" x14ac:dyDescent="0.2">
      <c r="A1474" s="5" t="s">
        <v>11</v>
      </c>
      <c r="B1474" s="13">
        <v>3714286</v>
      </c>
      <c r="C1474" s="6">
        <f t="shared" si="6123"/>
        <v>44093</v>
      </c>
      <c r="D1474" s="5">
        <f t="shared" si="6120"/>
        <v>186</v>
      </c>
      <c r="E1474" s="13">
        <f t="shared" si="6117"/>
        <v>100.42857142857143</v>
      </c>
      <c r="F1474" s="13">
        <f t="shared" si="6118"/>
        <v>130</v>
      </c>
      <c r="G1474" s="13">
        <f t="shared" si="6113"/>
        <v>347.81920401390738</v>
      </c>
      <c r="H1474" s="5">
        <f t="shared" si="6122"/>
        <v>189</v>
      </c>
      <c r="I1474" s="5">
        <f t="shared" si="6122"/>
        <v>177</v>
      </c>
      <c r="J1474" s="8">
        <f t="shared" si="6115"/>
        <v>0.80914343592458737</v>
      </c>
      <c r="K1474" s="5">
        <f t="shared" si="6112"/>
        <v>0</v>
      </c>
      <c r="L1474" s="8">
        <f t="shared" si="6116"/>
        <v>0.14285714285714285</v>
      </c>
      <c r="M1474" s="8">
        <f t="shared" si="6081"/>
        <v>6.1115379914201551</v>
      </c>
      <c r="N1474" s="5">
        <v>12919</v>
      </c>
      <c r="O1474" s="18">
        <v>227</v>
      </c>
    </row>
    <row r="1475" spans="1:15" x14ac:dyDescent="0.2">
      <c r="A1475" s="5" t="s">
        <v>11</v>
      </c>
      <c r="B1475" s="13">
        <v>3714286</v>
      </c>
      <c r="C1475" s="6">
        <f t="shared" si="6123"/>
        <v>44094</v>
      </c>
      <c r="D1475" s="5">
        <f t="shared" si="6120"/>
        <v>146</v>
      </c>
      <c r="E1475" s="13">
        <f t="shared" si="6117"/>
        <v>115.85714285714286</v>
      </c>
      <c r="F1475" s="13">
        <f t="shared" si="6118"/>
        <v>142.19999999999999</v>
      </c>
      <c r="G1475" s="13">
        <f t="shared" si="6113"/>
        <v>351.7499729423098</v>
      </c>
      <c r="H1475" s="5">
        <f t="shared" si="6122"/>
        <v>190</v>
      </c>
      <c r="I1475" s="5">
        <f t="shared" si="6122"/>
        <v>178</v>
      </c>
      <c r="J1475" s="8">
        <f t="shared" si="6115"/>
        <v>0.92595764114859858</v>
      </c>
      <c r="K1475" s="5">
        <f t="shared" si="6112"/>
        <v>0</v>
      </c>
      <c r="L1475" s="8">
        <f t="shared" si="6116"/>
        <v>0.14285714285714285</v>
      </c>
      <c r="M1475" s="8">
        <f t="shared" si="6081"/>
        <v>6.1115379914201551</v>
      </c>
      <c r="N1475" s="5">
        <v>13065</v>
      </c>
      <c r="O1475" s="18">
        <v>227</v>
      </c>
    </row>
    <row r="1476" spans="1:15" x14ac:dyDescent="0.2">
      <c r="A1476" s="5" t="s">
        <v>11</v>
      </c>
      <c r="B1476" s="13">
        <v>3714286</v>
      </c>
      <c r="C1476" s="6">
        <f t="shared" si="6123"/>
        <v>44095</v>
      </c>
      <c r="D1476" s="5">
        <f t="shared" si="6120"/>
        <v>44</v>
      </c>
      <c r="E1476" s="13">
        <f t="shared" si="6117"/>
        <v>120</v>
      </c>
      <c r="F1476" s="13">
        <f t="shared" si="6118"/>
        <v>129.19999999999999</v>
      </c>
      <c r="G1476" s="13">
        <f t="shared" si="6113"/>
        <v>352.9345882358009</v>
      </c>
      <c r="H1476" s="5">
        <f t="shared" si="6122"/>
        <v>191</v>
      </c>
      <c r="I1476" s="5">
        <f t="shared" si="6122"/>
        <v>179</v>
      </c>
      <c r="J1476" s="8">
        <f t="shared" si="6115"/>
        <v>0.95026924295216975</v>
      </c>
      <c r="K1476" s="5">
        <f t="shared" si="6112"/>
        <v>0</v>
      </c>
      <c r="L1476" s="8">
        <f t="shared" si="6116"/>
        <v>0.14285714285714285</v>
      </c>
      <c r="M1476" s="8">
        <f t="shared" si="6081"/>
        <v>6.1115379914201551</v>
      </c>
      <c r="N1476" s="5">
        <v>13109</v>
      </c>
      <c r="O1476" s="18">
        <v>227</v>
      </c>
    </row>
    <row r="1477" spans="1:15" x14ac:dyDescent="0.2">
      <c r="A1477" s="5" t="s">
        <v>11</v>
      </c>
      <c r="B1477" s="13">
        <v>3714286</v>
      </c>
      <c r="C1477" s="6">
        <f t="shared" si="6123"/>
        <v>44096</v>
      </c>
      <c r="D1477" s="5">
        <f t="shared" si="6120"/>
        <v>148</v>
      </c>
      <c r="E1477" s="13">
        <f t="shared" si="6117"/>
        <v>129</v>
      </c>
      <c r="F1477" s="13">
        <f t="shared" si="6118"/>
        <v>132.80000000000001</v>
      </c>
      <c r="G1477" s="13">
        <f t="shared" si="6113"/>
        <v>356.91920331390747</v>
      </c>
      <c r="H1477" s="5">
        <f t="shared" si="6122"/>
        <v>192</v>
      </c>
      <c r="I1477" s="5">
        <f t="shared" si="6122"/>
        <v>180</v>
      </c>
      <c r="J1477" s="8">
        <f t="shared" si="6115"/>
        <v>1.0119234389708189</v>
      </c>
      <c r="K1477" s="5">
        <f t="shared" si="6112"/>
        <v>0</v>
      </c>
      <c r="L1477" s="8">
        <f t="shared" si="6116"/>
        <v>0.14285714285714285</v>
      </c>
      <c r="M1477" s="8">
        <f t="shared" si="6081"/>
        <v>6.1115379914201551</v>
      </c>
      <c r="N1477" s="5">
        <v>13257</v>
      </c>
      <c r="O1477" s="18">
        <v>227</v>
      </c>
    </row>
    <row r="1478" spans="1:15" x14ac:dyDescent="0.2">
      <c r="A1478" s="5" t="s">
        <v>11</v>
      </c>
      <c r="B1478" s="13">
        <v>3714286</v>
      </c>
      <c r="C1478" s="6">
        <f t="shared" si="6123"/>
        <v>44097</v>
      </c>
      <c r="D1478" s="5">
        <f t="shared" si="6120"/>
        <v>117</v>
      </c>
      <c r="E1478" s="13">
        <f t="shared" si="6117"/>
        <v>130.14285714285714</v>
      </c>
      <c r="F1478" s="13">
        <f t="shared" si="6118"/>
        <v>128.19999999999999</v>
      </c>
      <c r="G1478" s="13">
        <f t="shared" si="6113"/>
        <v>360.06920307159976</v>
      </c>
      <c r="H1478" s="5">
        <f t="shared" si="6122"/>
        <v>193</v>
      </c>
      <c r="I1478" s="5">
        <f t="shared" si="6122"/>
        <v>181</v>
      </c>
      <c r="J1478" s="8">
        <f t="shared" si="6115"/>
        <v>1.0106613119737295</v>
      </c>
      <c r="K1478" s="5">
        <f t="shared" si="6112"/>
        <v>1</v>
      </c>
      <c r="L1478" s="8">
        <f t="shared" si="6116"/>
        <v>0.14285714285714285</v>
      </c>
      <c r="M1478" s="8">
        <f t="shared" si="6081"/>
        <v>6.1384610662722254</v>
      </c>
      <c r="N1478" s="5">
        <v>13374</v>
      </c>
      <c r="O1478" s="18">
        <v>228</v>
      </c>
    </row>
    <row r="1479" spans="1:15" x14ac:dyDescent="0.2">
      <c r="A1479" s="5" t="s">
        <v>11</v>
      </c>
      <c r="B1479" s="13">
        <v>3714286</v>
      </c>
      <c r="C1479" s="6">
        <f t="shared" si="6123"/>
        <v>44098</v>
      </c>
      <c r="D1479" s="5">
        <f t="shared" si="6120"/>
        <v>199</v>
      </c>
      <c r="E1479" s="13">
        <f t="shared" si="6117"/>
        <v>140</v>
      </c>
      <c r="F1479" s="13">
        <f t="shared" si="6118"/>
        <v>130.80000000000001</v>
      </c>
      <c r="G1479" s="13">
        <f t="shared" si="6113"/>
        <v>365.42689496716196</v>
      </c>
      <c r="H1479" s="5">
        <f t="shared" si="6122"/>
        <v>194</v>
      </c>
      <c r="I1479" s="5">
        <f t="shared" si="6122"/>
        <v>182</v>
      </c>
      <c r="J1479" s="8">
        <f t="shared" si="6115"/>
        <v>1.0763316858868754</v>
      </c>
      <c r="K1479" s="5">
        <f t="shared" si="6112"/>
        <v>0</v>
      </c>
      <c r="L1479" s="8">
        <f t="shared" si="6116"/>
        <v>0.14285714285714285</v>
      </c>
      <c r="M1479" s="8">
        <f t="shared" si="6081"/>
        <v>6.1384610662722254</v>
      </c>
      <c r="N1479" s="5">
        <v>13573</v>
      </c>
      <c r="O1479" s="18">
        <v>228</v>
      </c>
    </row>
    <row r="1480" spans="1:15" x14ac:dyDescent="0.2">
      <c r="A1480" s="5" t="s">
        <v>11</v>
      </c>
      <c r="B1480" s="13">
        <v>3714286</v>
      </c>
      <c r="C1480" s="6">
        <f t="shared" si="6123"/>
        <v>44099</v>
      </c>
      <c r="D1480" s="5">
        <f t="shared" si="6120"/>
        <v>238</v>
      </c>
      <c r="E1480" s="13">
        <f t="shared" si="6117"/>
        <v>154</v>
      </c>
      <c r="F1480" s="13">
        <f t="shared" si="6118"/>
        <v>149.19999999999999</v>
      </c>
      <c r="G1480" s="13">
        <f t="shared" si="6113"/>
        <v>371.8345867819549</v>
      </c>
      <c r="H1480" s="5">
        <f t="shared" si="6122"/>
        <v>195</v>
      </c>
      <c r="I1480" s="5">
        <f t="shared" si="6122"/>
        <v>183</v>
      </c>
      <c r="J1480" s="8">
        <f t="shared" si="6115"/>
        <v>1.1713571661414757</v>
      </c>
      <c r="K1480" s="5">
        <f t="shared" si="6112"/>
        <v>0</v>
      </c>
      <c r="L1480" s="8">
        <f t="shared" si="6116"/>
        <v>0.14285714285714285</v>
      </c>
      <c r="M1480" s="8">
        <f t="shared" si="6081"/>
        <v>6.1384610662722254</v>
      </c>
      <c r="N1480" s="5">
        <v>13811</v>
      </c>
      <c r="O1480" s="18">
        <v>228</v>
      </c>
    </row>
    <row r="1481" spans="1:15" x14ac:dyDescent="0.2">
      <c r="A1481" s="5" t="s">
        <v>11</v>
      </c>
      <c r="B1481" s="13">
        <v>3714286</v>
      </c>
      <c r="C1481" s="6">
        <f t="shared" si="6123"/>
        <v>44100</v>
      </c>
      <c r="D1481" s="5">
        <f t="shared" si="6120"/>
        <v>159</v>
      </c>
      <c r="E1481" s="13">
        <f t="shared" si="6117"/>
        <v>150.14285714285714</v>
      </c>
      <c r="F1481" s="13">
        <f t="shared" si="6118"/>
        <v>172.2</v>
      </c>
      <c r="G1481" s="13">
        <f t="shared" si="6113"/>
        <v>376.11535568343419</v>
      </c>
      <c r="H1481" s="5">
        <f t="shared" si="6122"/>
        <v>196</v>
      </c>
      <c r="I1481" s="5">
        <f t="shared" si="6122"/>
        <v>184</v>
      </c>
      <c r="J1481" s="8">
        <f t="shared" si="6115"/>
        <v>1.1287966662370581</v>
      </c>
      <c r="K1481" s="5">
        <f t="shared" si="6112"/>
        <v>0</v>
      </c>
      <c r="L1481" s="8">
        <f t="shared" si="6116"/>
        <v>0.14285714285714285</v>
      </c>
      <c r="M1481" s="8">
        <f t="shared" si="6081"/>
        <v>6.1384610662722254</v>
      </c>
      <c r="N1481" s="5">
        <v>13970</v>
      </c>
      <c r="O1481" s="18">
        <v>228</v>
      </c>
    </row>
    <row r="1482" spans="1:15" x14ac:dyDescent="0.2">
      <c r="A1482" s="5" t="s">
        <v>11</v>
      </c>
      <c r="B1482" s="13">
        <v>3714286</v>
      </c>
      <c r="C1482" s="6">
        <f t="shared" si="6123"/>
        <v>44101</v>
      </c>
      <c r="D1482" s="5">
        <f t="shared" si="6120"/>
        <v>143</v>
      </c>
      <c r="E1482" s="13">
        <f t="shared" si="6117"/>
        <v>149.71428571428572</v>
      </c>
      <c r="F1482" s="13">
        <f t="shared" si="6118"/>
        <v>171.2</v>
      </c>
      <c r="G1482" s="13">
        <f t="shared" si="6113"/>
        <v>379.96535538728034</v>
      </c>
      <c r="H1482" s="5">
        <f t="shared" si="6122"/>
        <v>197</v>
      </c>
      <c r="I1482" s="5">
        <f t="shared" si="6122"/>
        <v>185</v>
      </c>
      <c r="J1482" s="8">
        <f t="shared" si="6115"/>
        <v>1.1130109708047029</v>
      </c>
      <c r="K1482" s="5">
        <f t="shared" si="6112"/>
        <v>0</v>
      </c>
      <c r="L1482" s="8">
        <f t="shared" si="6116"/>
        <v>0.14285714285714285</v>
      </c>
      <c r="M1482" s="8">
        <f t="shared" si="6081"/>
        <v>6.1384610662722254</v>
      </c>
      <c r="N1482" s="5">
        <v>14113</v>
      </c>
      <c r="O1482" s="18">
        <v>228</v>
      </c>
    </row>
    <row r="1483" spans="1:15" x14ac:dyDescent="0.2">
      <c r="A1483" s="5" t="s">
        <v>11</v>
      </c>
      <c r="B1483" s="13">
        <v>3714286</v>
      </c>
      <c r="C1483" s="6">
        <f t="shared" si="6123"/>
        <v>44102</v>
      </c>
      <c r="D1483" s="5">
        <f t="shared" si="6120"/>
        <v>83</v>
      </c>
      <c r="E1483" s="13">
        <f t="shared" si="6117"/>
        <v>155.28571428571428</v>
      </c>
      <c r="F1483" s="13">
        <f t="shared" si="6118"/>
        <v>164.4</v>
      </c>
      <c r="G1483" s="13">
        <f t="shared" si="6113"/>
        <v>382.19997060000225</v>
      </c>
      <c r="H1483" s="5">
        <f t="shared" si="6122"/>
        <v>198</v>
      </c>
      <c r="I1483" s="5">
        <f t="shared" si="6122"/>
        <v>186</v>
      </c>
      <c r="J1483" s="8">
        <f t="shared" si="6115"/>
        <v>1.1417227724852164</v>
      </c>
      <c r="K1483" s="5">
        <f t="shared" ref="K1483:K1502" si="6124">O1483-O1482</f>
        <v>0</v>
      </c>
      <c r="L1483" s="8">
        <f t="shared" si="6116"/>
        <v>0.14285714285714285</v>
      </c>
      <c r="M1483" s="8">
        <f t="shared" si="6081"/>
        <v>6.1384610662722254</v>
      </c>
      <c r="N1483" s="5">
        <v>14196</v>
      </c>
      <c r="O1483" s="18">
        <v>228</v>
      </c>
    </row>
    <row r="1484" spans="1:15" x14ac:dyDescent="0.2">
      <c r="A1484" s="5" t="s">
        <v>11</v>
      </c>
      <c r="B1484" s="13">
        <v>3714286</v>
      </c>
      <c r="C1484" s="6">
        <f t="shared" si="6123"/>
        <v>44103</v>
      </c>
      <c r="D1484" s="5">
        <f t="shared" si="6120"/>
        <v>131</v>
      </c>
      <c r="E1484" s="13">
        <f t="shared" si="6117"/>
        <v>152.85714285714286</v>
      </c>
      <c r="F1484" s="13">
        <f t="shared" si="6118"/>
        <v>150.80000000000001</v>
      </c>
      <c r="G1484" s="13">
        <f t="shared" si="6113"/>
        <v>385.72689340562357</v>
      </c>
      <c r="H1484" s="5">
        <f t="shared" si="6122"/>
        <v>199</v>
      </c>
      <c r="I1484" s="5">
        <f t="shared" si="6122"/>
        <v>187</v>
      </c>
      <c r="J1484" s="8">
        <f t="shared" si="6115"/>
        <v>1.1111803435312688</v>
      </c>
      <c r="K1484" s="5">
        <f t="shared" si="6124"/>
        <v>0</v>
      </c>
      <c r="L1484" s="8">
        <f t="shared" si="6116"/>
        <v>0.14285714285714285</v>
      </c>
      <c r="M1484" s="8">
        <f t="shared" si="6081"/>
        <v>6.1384610662722254</v>
      </c>
      <c r="N1484" s="5">
        <v>14327</v>
      </c>
      <c r="O1484" s="18">
        <v>228</v>
      </c>
    </row>
    <row r="1485" spans="1:15" x14ac:dyDescent="0.2">
      <c r="A1485" s="5" t="s">
        <v>11</v>
      </c>
      <c r="B1485" s="13">
        <v>3714286</v>
      </c>
      <c r="C1485" s="6">
        <f t="shared" si="6123"/>
        <v>44104</v>
      </c>
      <c r="D1485" s="5">
        <f t="shared" si="6120"/>
        <v>173</v>
      </c>
      <c r="E1485" s="13">
        <f t="shared" si="6117"/>
        <v>160.85714285714286</v>
      </c>
      <c r="F1485" s="13">
        <f t="shared" si="6118"/>
        <v>137.80000000000001</v>
      </c>
      <c r="G1485" s="13">
        <f t="shared" si="6113"/>
        <v>390.3845853550319</v>
      </c>
      <c r="H1485" s="5">
        <f t="shared" si="6122"/>
        <v>200</v>
      </c>
      <c r="I1485" s="5">
        <f t="shared" si="6122"/>
        <v>188</v>
      </c>
      <c r="J1485" s="8">
        <f t="shared" si="6115"/>
        <v>1.1564849431001192</v>
      </c>
      <c r="K1485" s="5">
        <f t="shared" si="6124"/>
        <v>0</v>
      </c>
      <c r="L1485" s="8">
        <f t="shared" si="6116"/>
        <v>0</v>
      </c>
      <c r="M1485" s="8">
        <f t="shared" si="6081"/>
        <v>6.1384610662722254</v>
      </c>
      <c r="N1485" s="5">
        <v>14500</v>
      </c>
      <c r="O1485" s="18">
        <v>228</v>
      </c>
    </row>
    <row r="1486" spans="1:15" x14ac:dyDescent="0.2">
      <c r="A1486" s="5" t="s">
        <v>11</v>
      </c>
      <c r="B1486" s="13">
        <v>3714286</v>
      </c>
      <c r="C1486" s="6">
        <f t="shared" si="6123"/>
        <v>44105</v>
      </c>
      <c r="D1486" s="5">
        <f t="shared" si="6120"/>
        <v>288</v>
      </c>
      <c r="E1486" s="13">
        <f t="shared" si="6117"/>
        <v>173.57142857142858</v>
      </c>
      <c r="F1486" s="13">
        <f t="shared" si="6118"/>
        <v>163.6</v>
      </c>
      <c r="G1486" s="13">
        <f t="shared" ref="G1486:G1502" si="6125">N1486/(B1486/100000)</f>
        <v>398.13843091242842</v>
      </c>
      <c r="H1486" s="5">
        <f t="shared" si="6122"/>
        <v>201</v>
      </c>
      <c r="I1486" s="5">
        <f t="shared" si="6122"/>
        <v>189</v>
      </c>
      <c r="J1486" s="8">
        <f t="shared" si="6115"/>
        <v>1.233627779469997</v>
      </c>
      <c r="K1486" s="5">
        <f t="shared" si="6124"/>
        <v>0</v>
      </c>
      <c r="L1486" s="8">
        <f t="shared" si="6116"/>
        <v>0</v>
      </c>
      <c r="M1486" s="8">
        <f t="shared" si="6081"/>
        <v>6.1384610662722254</v>
      </c>
      <c r="N1486" s="5">
        <v>14788</v>
      </c>
      <c r="O1486" s="18">
        <v>228</v>
      </c>
    </row>
    <row r="1487" spans="1:15" x14ac:dyDescent="0.2">
      <c r="A1487" s="5" t="s">
        <v>11</v>
      </c>
      <c r="B1487" s="13">
        <v>3714286</v>
      </c>
      <c r="C1487" s="6">
        <f t="shared" si="6123"/>
        <v>44106</v>
      </c>
      <c r="D1487" s="5">
        <f t="shared" si="6120"/>
        <v>244</v>
      </c>
      <c r="E1487" s="13">
        <f t="shared" si="6117"/>
        <v>174.42857142857142</v>
      </c>
      <c r="F1487" s="13">
        <f t="shared" si="6118"/>
        <v>183.8</v>
      </c>
      <c r="G1487" s="13">
        <f t="shared" si="6125"/>
        <v>404.70766117633377</v>
      </c>
      <c r="H1487" s="5">
        <f t="shared" ref="H1487:I1614" si="6126">H1486+1</f>
        <v>202</v>
      </c>
      <c r="I1487" s="5">
        <f t="shared" si="6126"/>
        <v>190</v>
      </c>
      <c r="J1487" s="8">
        <f t="shared" si="6115"/>
        <v>1.2246126071912138</v>
      </c>
      <c r="K1487" s="5">
        <f t="shared" si="6124"/>
        <v>1</v>
      </c>
      <c r="L1487" s="8">
        <f t="shared" si="6116"/>
        <v>0.14285714285714285</v>
      </c>
      <c r="M1487" s="8">
        <f t="shared" si="6081"/>
        <v>6.1653841411242967</v>
      </c>
      <c r="N1487" s="5">
        <v>15032</v>
      </c>
      <c r="O1487" s="18">
        <v>229</v>
      </c>
    </row>
    <row r="1488" spans="1:15" x14ac:dyDescent="0.2">
      <c r="A1488" s="5" t="s">
        <v>11</v>
      </c>
      <c r="B1488" s="13">
        <v>3714286</v>
      </c>
      <c r="C1488" s="6">
        <f t="shared" si="6123"/>
        <v>44107</v>
      </c>
      <c r="D1488" s="5">
        <f t="shared" si="6120"/>
        <v>339</v>
      </c>
      <c r="E1488" s="13">
        <f t="shared" si="6117"/>
        <v>200.14285714285714</v>
      </c>
      <c r="F1488" s="13">
        <f t="shared" si="6118"/>
        <v>235</v>
      </c>
      <c r="G1488" s="13">
        <f t="shared" si="6125"/>
        <v>413.83458355118591</v>
      </c>
      <c r="H1488" s="5">
        <f t="shared" si="6126"/>
        <v>203</v>
      </c>
      <c r="I1488" s="5">
        <f t="shared" si="6126"/>
        <v>191</v>
      </c>
      <c r="J1488" s="8">
        <f t="shared" si="6115"/>
        <v>1.388145770168242</v>
      </c>
      <c r="K1488" s="5">
        <f t="shared" si="6124"/>
        <v>2</v>
      </c>
      <c r="L1488" s="8">
        <f t="shared" si="6116"/>
        <v>0.42857142857142855</v>
      </c>
      <c r="M1488" s="8">
        <f t="shared" si="6081"/>
        <v>6.2192302908284391</v>
      </c>
      <c r="N1488" s="5">
        <v>15371</v>
      </c>
      <c r="O1488" s="18">
        <v>231</v>
      </c>
    </row>
    <row r="1489" spans="1:15" x14ac:dyDescent="0.2">
      <c r="A1489" s="5" t="s">
        <v>11</v>
      </c>
      <c r="B1489" s="13">
        <v>3714286</v>
      </c>
      <c r="C1489" s="6">
        <f t="shared" si="6123"/>
        <v>44108</v>
      </c>
      <c r="D1489" s="5">
        <f t="shared" si="6120"/>
        <v>203</v>
      </c>
      <c r="E1489" s="13">
        <f t="shared" si="6117"/>
        <v>208.71428571428572</v>
      </c>
      <c r="F1489" s="13">
        <f t="shared" si="6118"/>
        <v>249.4</v>
      </c>
      <c r="G1489" s="13">
        <f t="shared" si="6125"/>
        <v>419.29996774615631</v>
      </c>
      <c r="H1489" s="5">
        <f t="shared" si="6126"/>
        <v>204</v>
      </c>
      <c r="I1489" s="5">
        <f t="shared" si="6126"/>
        <v>192</v>
      </c>
      <c r="J1489" s="8">
        <f t="shared" si="6115"/>
        <v>1.4277756603828902</v>
      </c>
      <c r="K1489" s="5">
        <f t="shared" si="6124"/>
        <v>0</v>
      </c>
      <c r="L1489" s="8">
        <f t="shared" si="6116"/>
        <v>0.42857142857142855</v>
      </c>
      <c r="M1489" s="8">
        <f t="shared" si="6081"/>
        <v>6.2192302908284391</v>
      </c>
      <c r="N1489" s="5">
        <v>15574</v>
      </c>
      <c r="O1489" s="18">
        <v>231</v>
      </c>
    </row>
    <row r="1490" spans="1:15" x14ac:dyDescent="0.2">
      <c r="A1490" s="5" t="s">
        <v>11</v>
      </c>
      <c r="B1490" s="13">
        <v>3714286</v>
      </c>
      <c r="C1490" s="6">
        <f t="shared" si="6123"/>
        <v>44109</v>
      </c>
      <c r="D1490" s="5">
        <f t="shared" si="6120"/>
        <v>74</v>
      </c>
      <c r="E1490" s="13">
        <f t="shared" si="6117"/>
        <v>207.42857142857142</v>
      </c>
      <c r="F1490" s="13">
        <f t="shared" si="6118"/>
        <v>229.6</v>
      </c>
      <c r="G1490" s="13">
        <f t="shared" si="6125"/>
        <v>421.2922752852096</v>
      </c>
      <c r="H1490" s="5">
        <f t="shared" si="6126"/>
        <v>205</v>
      </c>
      <c r="I1490" s="5">
        <f t="shared" si="6126"/>
        <v>193</v>
      </c>
      <c r="J1490" s="8">
        <f t="shared" si="6115"/>
        <v>1.3990056653948433</v>
      </c>
      <c r="K1490" s="5">
        <f t="shared" si="6124"/>
        <v>0</v>
      </c>
      <c r="L1490" s="8">
        <f t="shared" si="6116"/>
        <v>0.42857142857142855</v>
      </c>
      <c r="M1490" s="8">
        <f t="shared" si="6081"/>
        <v>6.2192302908284391</v>
      </c>
      <c r="N1490" s="5">
        <v>15648</v>
      </c>
      <c r="O1490" s="18">
        <v>231</v>
      </c>
    </row>
    <row r="1491" spans="1:15" x14ac:dyDescent="0.2">
      <c r="A1491" s="5" t="s">
        <v>11</v>
      </c>
      <c r="B1491" s="13">
        <v>3714286</v>
      </c>
      <c r="C1491" s="6">
        <f t="shared" si="6123"/>
        <v>44110</v>
      </c>
      <c r="D1491" s="5">
        <f t="shared" si="6120"/>
        <v>301</v>
      </c>
      <c r="E1491" s="13">
        <f t="shared" si="6117"/>
        <v>231.71428571428572</v>
      </c>
      <c r="F1491" s="13">
        <f t="shared" si="6118"/>
        <v>232.2</v>
      </c>
      <c r="G1491" s="13">
        <f t="shared" si="6125"/>
        <v>429.39612081568305</v>
      </c>
      <c r="H1491" s="5">
        <f t="shared" si="6126"/>
        <v>206</v>
      </c>
      <c r="I1491" s="5">
        <f t="shared" si="6126"/>
        <v>194</v>
      </c>
      <c r="J1491" s="8">
        <f t="shared" si="6115"/>
        <v>1.5412390725959713</v>
      </c>
      <c r="K1491" s="5">
        <f t="shared" si="6124"/>
        <v>0</v>
      </c>
      <c r="L1491" s="8">
        <f t="shared" si="6116"/>
        <v>0.42857142857142855</v>
      </c>
      <c r="M1491" s="8">
        <f t="shared" si="6081"/>
        <v>6.2192302908284391</v>
      </c>
      <c r="N1491" s="5">
        <v>15949</v>
      </c>
      <c r="O1491" s="18">
        <v>231</v>
      </c>
    </row>
    <row r="1492" spans="1:15" x14ac:dyDescent="0.2">
      <c r="A1492" s="5" t="s">
        <v>11</v>
      </c>
      <c r="B1492" s="13">
        <v>3714286</v>
      </c>
      <c r="C1492" s="6">
        <f t="shared" si="6123"/>
        <v>44111</v>
      </c>
      <c r="D1492" s="5">
        <f t="shared" si="6120"/>
        <v>288</v>
      </c>
      <c r="E1492" s="13">
        <f t="shared" si="6117"/>
        <v>248.14285714285714</v>
      </c>
      <c r="F1492" s="13">
        <f t="shared" si="6118"/>
        <v>241</v>
      </c>
      <c r="G1492" s="13">
        <f t="shared" si="6125"/>
        <v>437.14996637307951</v>
      </c>
      <c r="H1492" s="5">
        <f t="shared" si="6126"/>
        <v>207</v>
      </c>
      <c r="I1492" s="5">
        <f t="shared" si="6126"/>
        <v>195</v>
      </c>
      <c r="J1492" s="8">
        <f t="shared" si="6115"/>
        <v>1.6254608747730719</v>
      </c>
      <c r="K1492" s="5">
        <f t="shared" si="6124"/>
        <v>0</v>
      </c>
      <c r="L1492" s="8">
        <f t="shared" si="6116"/>
        <v>0.42857142857142855</v>
      </c>
      <c r="M1492" s="8">
        <f t="shared" si="6081"/>
        <v>6.2192302908284391</v>
      </c>
      <c r="N1492" s="5">
        <v>16237</v>
      </c>
      <c r="O1492" s="18">
        <v>231</v>
      </c>
    </row>
    <row r="1493" spans="1:15" x14ac:dyDescent="0.2">
      <c r="A1493" s="5" t="s">
        <v>11</v>
      </c>
      <c r="B1493" s="13">
        <v>3714286</v>
      </c>
      <c r="C1493" s="6">
        <f t="shared" si="6123"/>
        <v>44112</v>
      </c>
      <c r="D1493" s="5">
        <f t="shared" si="6120"/>
        <v>378</v>
      </c>
      <c r="E1493" s="13">
        <f t="shared" si="6117"/>
        <v>261</v>
      </c>
      <c r="F1493" s="13">
        <f t="shared" si="6118"/>
        <v>248.8</v>
      </c>
      <c r="G1493" s="13">
        <f t="shared" si="6125"/>
        <v>447.32688866716245</v>
      </c>
      <c r="H1493" s="5">
        <f t="shared" si="6126"/>
        <v>208</v>
      </c>
      <c r="I1493" s="5">
        <f t="shared" si="6126"/>
        <v>196</v>
      </c>
      <c r="J1493" s="8">
        <f t="shared" si="6115"/>
        <v>1.6823359331117231</v>
      </c>
      <c r="K1493" s="5">
        <f t="shared" si="6124"/>
        <v>1</v>
      </c>
      <c r="L1493" s="8">
        <f t="shared" si="6116"/>
        <v>0.5714285714285714</v>
      </c>
      <c r="M1493" s="8">
        <f t="shared" si="6081"/>
        <v>6.2461533656805104</v>
      </c>
      <c r="N1493" s="5">
        <v>16615</v>
      </c>
      <c r="O1493" s="18">
        <v>232</v>
      </c>
    </row>
    <row r="1494" spans="1:15" x14ac:dyDescent="0.2">
      <c r="A1494" s="5" t="s">
        <v>11</v>
      </c>
      <c r="B1494" s="13">
        <v>3714286</v>
      </c>
      <c r="C1494" s="6">
        <f t="shared" si="6123"/>
        <v>44113</v>
      </c>
      <c r="D1494" s="5">
        <f t="shared" si="6120"/>
        <v>497</v>
      </c>
      <c r="E1494" s="13">
        <f t="shared" si="6117"/>
        <v>297.14285714285717</v>
      </c>
      <c r="F1494" s="13">
        <f t="shared" si="6118"/>
        <v>307.60000000000002</v>
      </c>
      <c r="G1494" s="13">
        <f t="shared" si="6125"/>
        <v>460.70765686864178</v>
      </c>
      <c r="H1494" s="5">
        <f t="shared" si="6126"/>
        <v>209</v>
      </c>
      <c r="I1494" s="5">
        <f t="shared" si="6126"/>
        <v>197</v>
      </c>
      <c r="J1494" s="8">
        <f t="shared" si="6115"/>
        <v>1.8836143661818776</v>
      </c>
      <c r="K1494" s="5">
        <f t="shared" si="6124"/>
        <v>1</v>
      </c>
      <c r="L1494" s="8">
        <f t="shared" si="6116"/>
        <v>0.5714285714285714</v>
      </c>
      <c r="M1494" s="8">
        <f t="shared" si="6081"/>
        <v>6.2730764405325816</v>
      </c>
      <c r="N1494" s="5">
        <v>17112</v>
      </c>
      <c r="O1494" s="18">
        <v>233</v>
      </c>
    </row>
    <row r="1495" spans="1:15" x14ac:dyDescent="0.2">
      <c r="A1495" s="5" t="s">
        <v>11</v>
      </c>
      <c r="B1495" s="13">
        <v>3714286</v>
      </c>
      <c r="C1495" s="6">
        <f t="shared" si="6123"/>
        <v>44114</v>
      </c>
      <c r="D1495" s="5">
        <f t="shared" si="6120"/>
        <v>443</v>
      </c>
      <c r="E1495" s="13">
        <f t="shared" si="6117"/>
        <v>312</v>
      </c>
      <c r="F1495" s="13">
        <f t="shared" si="6118"/>
        <v>381.4</v>
      </c>
      <c r="G1495" s="13">
        <f t="shared" si="6125"/>
        <v>472.63457902810933</v>
      </c>
      <c r="H1495" s="5">
        <f t="shared" si="6126"/>
        <v>210</v>
      </c>
      <c r="I1495" s="5">
        <f t="shared" si="6126"/>
        <v>198</v>
      </c>
      <c r="J1495" s="8">
        <f t="shared" si="6115"/>
        <v>1.9412298010772759</v>
      </c>
      <c r="K1495" s="5">
        <f t="shared" si="6124"/>
        <v>1</v>
      </c>
      <c r="L1495" s="8">
        <f t="shared" si="6116"/>
        <v>0.42857142857142855</v>
      </c>
      <c r="M1495" s="8">
        <f t="shared" si="6081"/>
        <v>6.2999995153846529</v>
      </c>
      <c r="N1495" s="5">
        <v>17555</v>
      </c>
      <c r="O1495" s="18">
        <v>234</v>
      </c>
    </row>
    <row r="1496" spans="1:15" x14ac:dyDescent="0.2">
      <c r="A1496" s="5" t="s">
        <v>11</v>
      </c>
      <c r="B1496" s="13">
        <v>3714286</v>
      </c>
      <c r="C1496" s="6">
        <f t="shared" si="6123"/>
        <v>44115</v>
      </c>
      <c r="D1496" s="5">
        <f t="shared" si="6120"/>
        <v>273</v>
      </c>
      <c r="E1496" s="13">
        <f t="shared" si="6117"/>
        <v>322</v>
      </c>
      <c r="F1496" s="13">
        <f t="shared" si="6118"/>
        <v>375.8</v>
      </c>
      <c r="G1496" s="13">
        <f t="shared" si="6125"/>
        <v>479.98457846272476</v>
      </c>
      <c r="H1496" s="5">
        <f t="shared" si="6126"/>
        <v>211</v>
      </c>
      <c r="I1496" s="5">
        <f t="shared" si="6126"/>
        <v>199</v>
      </c>
      <c r="J1496" s="8">
        <f t="shared" si="6115"/>
        <v>1.9652977591769119</v>
      </c>
      <c r="K1496" s="5">
        <f t="shared" si="6124"/>
        <v>0</v>
      </c>
      <c r="L1496" s="8">
        <f t="shared" si="6116"/>
        <v>0.42857142857142855</v>
      </c>
      <c r="M1496" s="8">
        <f t="shared" si="6081"/>
        <v>6.2999995153846529</v>
      </c>
      <c r="N1496" s="5">
        <v>17828</v>
      </c>
      <c r="O1496" s="18">
        <v>234</v>
      </c>
    </row>
    <row r="1497" spans="1:15" x14ac:dyDescent="0.2">
      <c r="A1497" s="5" t="s">
        <v>11</v>
      </c>
      <c r="B1497" s="13">
        <v>3714286</v>
      </c>
      <c r="C1497" s="6">
        <f t="shared" si="6123"/>
        <v>44116</v>
      </c>
      <c r="D1497" s="5">
        <f t="shared" si="6120"/>
        <v>247</v>
      </c>
      <c r="E1497" s="13">
        <f t="shared" si="6117"/>
        <v>346.71428571428572</v>
      </c>
      <c r="F1497" s="13">
        <f t="shared" si="6118"/>
        <v>367.6</v>
      </c>
      <c r="G1497" s="13">
        <f t="shared" si="6125"/>
        <v>486.63457795118632</v>
      </c>
      <c r="H1497" s="5">
        <f t="shared" si="6126"/>
        <v>212</v>
      </c>
      <c r="I1497" s="5">
        <f t="shared" si="6126"/>
        <v>200</v>
      </c>
      <c r="J1497" s="8">
        <f t="shared" si="6115"/>
        <v>2.0753523053769327</v>
      </c>
      <c r="K1497" s="5">
        <f t="shared" si="6124"/>
        <v>0</v>
      </c>
      <c r="L1497" s="8">
        <f t="shared" si="6116"/>
        <v>0.42857142857142855</v>
      </c>
      <c r="M1497" s="8">
        <f t="shared" si="6081"/>
        <v>6.2999995153846529</v>
      </c>
      <c r="N1497" s="5">
        <v>18075</v>
      </c>
      <c r="O1497" s="18">
        <v>234</v>
      </c>
    </row>
    <row r="1498" spans="1:15" x14ac:dyDescent="0.2">
      <c r="A1498" s="5" t="s">
        <v>11</v>
      </c>
      <c r="B1498" s="13">
        <v>3714286</v>
      </c>
      <c r="C1498" s="6">
        <f t="shared" si="6123"/>
        <v>44117</v>
      </c>
      <c r="D1498" s="5">
        <f t="shared" si="6120"/>
        <v>252</v>
      </c>
      <c r="E1498" s="13">
        <f t="shared" si="6117"/>
        <v>339.71428571428572</v>
      </c>
      <c r="F1498" s="13">
        <f t="shared" si="6118"/>
        <v>342.4</v>
      </c>
      <c r="G1498" s="13">
        <f t="shared" si="6125"/>
        <v>493.41919281390824</v>
      </c>
      <c r="H1498" s="5">
        <f t="shared" si="6126"/>
        <v>213</v>
      </c>
      <c r="I1498" s="5">
        <f t="shared" si="6126"/>
        <v>201</v>
      </c>
      <c r="J1498" s="8">
        <f t="shared" si="6115"/>
        <v>1.9921086361008957</v>
      </c>
      <c r="K1498" s="5">
        <f t="shared" si="6124"/>
        <v>0</v>
      </c>
      <c r="L1498" s="8">
        <f t="shared" si="6116"/>
        <v>0.42857142857142855</v>
      </c>
      <c r="M1498" s="8">
        <f t="shared" si="6081"/>
        <v>6.2999995153846529</v>
      </c>
      <c r="N1498" s="5">
        <v>18327</v>
      </c>
      <c r="O1498" s="18">
        <v>234</v>
      </c>
    </row>
    <row r="1499" spans="1:15" x14ac:dyDescent="0.2">
      <c r="A1499" s="5" t="s">
        <v>11</v>
      </c>
      <c r="B1499" s="13">
        <v>3714286</v>
      </c>
      <c r="C1499" s="6">
        <f t="shared" si="6123"/>
        <v>44118</v>
      </c>
      <c r="D1499" s="5">
        <f t="shared" si="6120"/>
        <v>706</v>
      </c>
      <c r="E1499" s="13">
        <f t="shared" si="6117"/>
        <v>399.42857142857144</v>
      </c>
      <c r="F1499" s="13">
        <f t="shared" si="6118"/>
        <v>384.2</v>
      </c>
      <c r="G1499" s="13">
        <f t="shared" si="6125"/>
        <v>512.42688365947049</v>
      </c>
      <c r="H1499" s="5">
        <f t="shared" si="6126"/>
        <v>214</v>
      </c>
      <c r="I1499" s="5">
        <f t="shared" si="6126"/>
        <v>202</v>
      </c>
      <c r="J1499" s="8">
        <f t="shared" ref="J1499:J1502" si="6127">E1499/(SUM(N1492:N1498)/7)*100</f>
        <v>2.2965281029002291</v>
      </c>
      <c r="K1499" s="5">
        <f t="shared" si="6124"/>
        <v>3</v>
      </c>
      <c r="L1499" s="8">
        <f t="shared" ref="L1499:L1502" si="6128">SUM(K1493:K1499)/7</f>
        <v>0.8571428571428571</v>
      </c>
      <c r="M1499" s="8">
        <f t="shared" si="6081"/>
        <v>6.3807687399408666</v>
      </c>
      <c r="N1499" s="5">
        <v>19033</v>
      </c>
      <c r="O1499" s="18">
        <v>237</v>
      </c>
    </row>
    <row r="1500" spans="1:15" x14ac:dyDescent="0.2">
      <c r="A1500" s="5" t="s">
        <v>11</v>
      </c>
      <c r="B1500" s="13">
        <v>3714286</v>
      </c>
      <c r="C1500" s="6">
        <f t="shared" si="6123"/>
        <v>44119</v>
      </c>
      <c r="D1500" s="5">
        <f t="shared" si="6120"/>
        <v>504</v>
      </c>
      <c r="E1500" s="13">
        <f t="shared" ref="E1500:E1502" si="6129">SUM(D1494:D1500)/7</f>
        <v>417.42857142857144</v>
      </c>
      <c r="F1500" s="13">
        <f t="shared" ref="F1500:F1502" si="6130">SUM(D1496:D1500)/5</f>
        <v>396.4</v>
      </c>
      <c r="G1500" s="13">
        <f t="shared" si="6125"/>
        <v>525.99611338491434</v>
      </c>
      <c r="H1500" s="5">
        <f t="shared" si="6126"/>
        <v>215</v>
      </c>
      <c r="I1500" s="5">
        <f t="shared" si="6126"/>
        <v>203</v>
      </c>
      <c r="J1500" s="8">
        <f t="shared" si="6127"/>
        <v>2.3461399494158734</v>
      </c>
      <c r="K1500" s="5">
        <f t="shared" si="6124"/>
        <v>0</v>
      </c>
      <c r="L1500" s="8">
        <f t="shared" si="6128"/>
        <v>0.7142857142857143</v>
      </c>
      <c r="M1500" s="8">
        <f t="shared" si="6081"/>
        <v>6.3807687399408666</v>
      </c>
      <c r="N1500" s="5">
        <v>19537</v>
      </c>
      <c r="O1500" s="18">
        <v>237</v>
      </c>
    </row>
    <row r="1501" spans="1:15" x14ac:dyDescent="0.2">
      <c r="A1501" s="5" t="s">
        <v>11</v>
      </c>
      <c r="B1501" s="13">
        <v>3714286</v>
      </c>
      <c r="C1501" s="6">
        <f t="shared" si="6123"/>
        <v>44120</v>
      </c>
      <c r="D1501" s="5">
        <f t="shared" si="6120"/>
        <v>551</v>
      </c>
      <c r="E1501" s="13">
        <f t="shared" si="6129"/>
        <v>425.14285714285717</v>
      </c>
      <c r="F1501" s="13">
        <f t="shared" si="6130"/>
        <v>452</v>
      </c>
      <c r="G1501" s="13">
        <f t="shared" si="6125"/>
        <v>540.83072762840561</v>
      </c>
      <c r="H1501" s="5">
        <f t="shared" si="6126"/>
        <v>216</v>
      </c>
      <c r="I1501" s="5">
        <f t="shared" si="6126"/>
        <v>204</v>
      </c>
      <c r="J1501" s="8">
        <f t="shared" si="6127"/>
        <v>2.334721928028431</v>
      </c>
      <c r="K1501" s="5">
        <f t="shared" si="6124"/>
        <v>2</v>
      </c>
      <c r="L1501" s="8">
        <f t="shared" si="6128"/>
        <v>0.8571428571428571</v>
      </c>
      <c r="M1501" s="8">
        <f t="shared" si="6081"/>
        <v>6.4346148896450091</v>
      </c>
      <c r="N1501" s="5">
        <v>20088</v>
      </c>
      <c r="O1501" s="18">
        <v>239</v>
      </c>
    </row>
    <row r="1502" spans="1:15" x14ac:dyDescent="0.2">
      <c r="A1502" s="5" t="s">
        <v>11</v>
      </c>
      <c r="B1502" s="13">
        <v>3714286</v>
      </c>
      <c r="C1502" s="6">
        <f t="shared" si="6123"/>
        <v>44121</v>
      </c>
      <c r="D1502" s="5">
        <f t="shared" si="6120"/>
        <v>676</v>
      </c>
      <c r="E1502" s="13">
        <f t="shared" si="6129"/>
        <v>458.42857142857144</v>
      </c>
      <c r="F1502" s="13">
        <f t="shared" si="6130"/>
        <v>537.79999999999995</v>
      </c>
      <c r="G1502" s="13">
        <f t="shared" si="6125"/>
        <v>559.03072622840568</v>
      </c>
      <c r="H1502" s="5">
        <f t="shared" si="6126"/>
        <v>217</v>
      </c>
      <c r="I1502" s="5">
        <f t="shared" si="6126"/>
        <v>205</v>
      </c>
      <c r="J1502" s="8">
        <f t="shared" si="6127"/>
        <v>2.4600783483973845</v>
      </c>
      <c r="K1502" s="5">
        <f t="shared" si="6124"/>
        <v>1</v>
      </c>
      <c r="L1502" s="8">
        <f t="shared" si="6128"/>
        <v>0.8571428571428571</v>
      </c>
      <c r="M1502" s="8">
        <f t="shared" si="6081"/>
        <v>6.4615379644970803</v>
      </c>
      <c r="N1502" s="5">
        <v>20764</v>
      </c>
      <c r="O1502" s="18">
        <v>240</v>
      </c>
    </row>
    <row r="1503" spans="1:15" x14ac:dyDescent="0.2">
      <c r="A1503" s="5" t="s">
        <v>11</v>
      </c>
      <c r="B1503" s="13">
        <v>3714286</v>
      </c>
      <c r="C1503" s="6">
        <f t="shared" si="6123"/>
        <v>44122</v>
      </c>
      <c r="D1503" s="5">
        <f t="shared" ref="D1503" si="6131">N1503-N1502</f>
        <v>363</v>
      </c>
      <c r="E1503" s="13">
        <f t="shared" ref="E1503" si="6132">SUM(D1497:D1503)/7</f>
        <v>471.28571428571428</v>
      </c>
      <c r="F1503" s="13">
        <f t="shared" ref="F1503" si="6133">SUM(D1499:D1503)/5</f>
        <v>560</v>
      </c>
      <c r="G1503" s="13">
        <f t="shared" ref="G1503" si="6134">N1503/(B1503/100000)</f>
        <v>568.80380239970748</v>
      </c>
      <c r="H1503" s="5">
        <f t="shared" si="6126"/>
        <v>218</v>
      </c>
      <c r="I1503" s="5">
        <f t="shared" si="6126"/>
        <v>206</v>
      </c>
      <c r="J1503" s="8">
        <f t="shared" ref="J1503" si="6135">E1503/(SUM(N1496:N1502)/7)*100</f>
        <v>2.468350641965702</v>
      </c>
      <c r="K1503" s="5">
        <f t="shared" ref="K1503" si="6136">O1503-O1502</f>
        <v>0</v>
      </c>
      <c r="L1503" s="8">
        <f t="shared" ref="L1503" si="6137">SUM(K1497:K1503)/7</f>
        <v>0.8571428571428571</v>
      </c>
      <c r="M1503" s="8">
        <f t="shared" ref="M1503" si="6138">O1503/(B1503/100000)</f>
        <v>6.4615379644970803</v>
      </c>
      <c r="N1503" s="5">
        <v>21127</v>
      </c>
      <c r="O1503" s="18">
        <v>240</v>
      </c>
    </row>
    <row r="1504" spans="1:15" x14ac:dyDescent="0.2">
      <c r="A1504" s="5" t="s">
        <v>11</v>
      </c>
      <c r="B1504" s="13">
        <v>3714286</v>
      </c>
      <c r="C1504" s="6">
        <f t="shared" si="6123"/>
        <v>44123</v>
      </c>
      <c r="D1504" s="5">
        <f t="shared" ref="D1504" si="6139">N1504-N1503</f>
        <v>302</v>
      </c>
      <c r="E1504" s="13">
        <f t="shared" ref="E1504" si="6140">SUM(D1498:D1504)/7</f>
        <v>479.14285714285717</v>
      </c>
      <c r="F1504" s="13">
        <f t="shared" ref="F1504" si="6141">SUM(D1500:D1504)/5</f>
        <v>479.2</v>
      </c>
      <c r="G1504" s="13">
        <f t="shared" ref="G1504" si="6142">N1504/(B1504/100000)</f>
        <v>576.93457100503304</v>
      </c>
      <c r="H1504" s="5">
        <f t="shared" si="6126"/>
        <v>219</v>
      </c>
      <c r="I1504" s="5">
        <f t="shared" si="6126"/>
        <v>207</v>
      </c>
      <c r="J1504" s="8">
        <f t="shared" ref="J1504" si="6143">E1504/(SUM(N1497:N1503)/7)*100</f>
        <v>2.449051120473746</v>
      </c>
      <c r="K1504" s="5">
        <f t="shared" ref="K1504" si="6144">O1504-O1503</f>
        <v>1</v>
      </c>
      <c r="L1504" s="8">
        <f t="shared" ref="L1504" si="6145">SUM(K1498:K1504)/7</f>
        <v>1</v>
      </c>
      <c r="M1504" s="8">
        <f t="shared" ref="M1504" si="6146">O1504/(B1504/100000)</f>
        <v>6.4884610393491506</v>
      </c>
      <c r="N1504" s="5">
        <v>21429</v>
      </c>
      <c r="O1504" s="18">
        <v>241</v>
      </c>
    </row>
    <row r="1505" spans="1:15" x14ac:dyDescent="0.2">
      <c r="A1505" s="5" t="s">
        <v>11</v>
      </c>
      <c r="B1505" s="13">
        <v>3714286</v>
      </c>
      <c r="C1505" s="6">
        <f t="shared" si="6123"/>
        <v>44124</v>
      </c>
      <c r="D1505" s="5">
        <f t="shared" ref="D1505" si="6147">N1505-N1504</f>
        <v>476</v>
      </c>
      <c r="E1505" s="13">
        <f t="shared" ref="E1505" si="6148">SUM(D1499:D1505)/7</f>
        <v>511.14285714285717</v>
      </c>
      <c r="F1505" s="13">
        <f t="shared" ref="F1505" si="6149">SUM(D1501:D1505)/5</f>
        <v>473.6</v>
      </c>
      <c r="G1505" s="13">
        <f t="shared" ref="G1505" si="6150">N1505/(B1505/100000)</f>
        <v>589.74995463461892</v>
      </c>
      <c r="H1505" s="5">
        <f t="shared" si="6126"/>
        <v>220</v>
      </c>
      <c r="I1505" s="5">
        <f t="shared" si="6126"/>
        <v>208</v>
      </c>
      <c r="J1505" s="8">
        <f t="shared" ref="J1505" si="6151">E1505/(SUM(N1498:N1504)/7)*100</f>
        <v>2.550158583086847</v>
      </c>
      <c r="K1505" s="5">
        <f t="shared" ref="K1505" si="6152">O1505-O1504</f>
        <v>0</v>
      </c>
      <c r="L1505" s="8">
        <f t="shared" ref="L1505" si="6153">SUM(K1499:K1505)/7</f>
        <v>1</v>
      </c>
      <c r="M1505" s="8">
        <f t="shared" ref="M1505" si="6154">O1505/(B1505/100000)</f>
        <v>6.4884610393491506</v>
      </c>
      <c r="N1505" s="5">
        <v>21905</v>
      </c>
      <c r="O1505" s="18">
        <v>241</v>
      </c>
    </row>
    <row r="1506" spans="1:15" x14ac:dyDescent="0.2">
      <c r="A1506" s="5" t="s">
        <v>11</v>
      </c>
      <c r="B1506" s="13">
        <v>3714286</v>
      </c>
      <c r="C1506" s="6">
        <f t="shared" si="6123"/>
        <v>44125</v>
      </c>
      <c r="D1506" s="5">
        <f t="shared" ref="D1506" si="6155">N1506-N1505</f>
        <v>822</v>
      </c>
      <c r="E1506" s="13">
        <f t="shared" ref="E1506" si="6156">SUM(D1500:D1506)/7</f>
        <v>527.71428571428567</v>
      </c>
      <c r="F1506" s="13">
        <f t="shared" ref="F1506" si="6157">SUM(D1502:D1506)/5</f>
        <v>527.79999999999995</v>
      </c>
      <c r="G1506" s="13">
        <f t="shared" ref="G1506" si="6158">N1506/(B1506/100000)</f>
        <v>611.88072216302135</v>
      </c>
      <c r="H1506" s="5">
        <f t="shared" si="6126"/>
        <v>221</v>
      </c>
      <c r="I1506" s="5">
        <f t="shared" si="6126"/>
        <v>209</v>
      </c>
      <c r="J1506" s="8">
        <f t="shared" ref="J1506" si="6159">E1506/(SUM(N1499:N1505)/7)*100</f>
        <v>2.5673637608334543</v>
      </c>
      <c r="K1506" s="5">
        <f t="shared" ref="K1506" si="6160">O1506-O1505</f>
        <v>2</v>
      </c>
      <c r="L1506" s="8">
        <f t="shared" ref="L1506" si="6161">SUM(K1500:K1506)/7</f>
        <v>0.8571428571428571</v>
      </c>
      <c r="M1506" s="8">
        <f t="shared" ref="M1506" si="6162">O1506/(B1506/100000)</f>
        <v>6.5423071890532931</v>
      </c>
      <c r="N1506" s="5">
        <v>22727</v>
      </c>
      <c r="O1506" s="18">
        <v>243</v>
      </c>
    </row>
    <row r="1507" spans="1:15" x14ac:dyDescent="0.2">
      <c r="A1507" s="5" t="s">
        <v>11</v>
      </c>
      <c r="B1507" s="13">
        <v>3714286</v>
      </c>
      <c r="C1507" s="6">
        <f t="shared" si="6123"/>
        <v>44126</v>
      </c>
      <c r="D1507" s="5">
        <f t="shared" ref="D1507" si="6163">N1507-N1506</f>
        <v>971</v>
      </c>
      <c r="E1507" s="13">
        <f t="shared" ref="E1507" si="6164">SUM(D1501:D1507)/7</f>
        <v>594.42857142857144</v>
      </c>
      <c r="F1507" s="13">
        <f t="shared" ref="F1507" si="6165">SUM(D1503:D1507)/5</f>
        <v>586.79999999999995</v>
      </c>
      <c r="G1507" s="13">
        <f t="shared" ref="G1507" si="6166">N1507/(B1507/100000)</f>
        <v>638.02302784438245</v>
      </c>
      <c r="H1507" s="5">
        <f t="shared" si="6126"/>
        <v>222</v>
      </c>
      <c r="I1507" s="5">
        <f t="shared" si="6126"/>
        <v>210</v>
      </c>
      <c r="J1507" s="8">
        <f t="shared" ref="J1507" si="6167">E1507/(SUM(N1500:N1506)/7)*100</f>
        <v>2.8195450510580913</v>
      </c>
      <c r="K1507" s="5">
        <f t="shared" ref="K1507" si="6168">O1507-O1506</f>
        <v>0</v>
      </c>
      <c r="L1507" s="8">
        <f t="shared" ref="L1507" si="6169">SUM(K1501:K1507)/7</f>
        <v>0.8571428571428571</v>
      </c>
      <c r="M1507" s="8">
        <f t="shared" ref="M1507" si="6170">O1507/(B1507/100000)</f>
        <v>6.5423071890532931</v>
      </c>
      <c r="N1507" s="5">
        <v>23698</v>
      </c>
      <c r="O1507" s="18">
        <v>243</v>
      </c>
    </row>
    <row r="1508" spans="1:15" x14ac:dyDescent="0.2">
      <c r="A1508" s="5" t="s">
        <v>11</v>
      </c>
      <c r="B1508" s="13">
        <v>3714286</v>
      </c>
      <c r="C1508" s="6">
        <f t="shared" si="6123"/>
        <v>44127</v>
      </c>
      <c r="D1508" s="5">
        <f t="shared" ref="D1508" si="6171">N1508-N1507</f>
        <v>783</v>
      </c>
      <c r="E1508" s="13">
        <f t="shared" ref="E1508" si="6172">SUM(D1502:D1508)/7</f>
        <v>627.57142857142856</v>
      </c>
      <c r="F1508" s="13">
        <f t="shared" ref="F1508" si="6173">SUM(D1504:D1508)/5</f>
        <v>670.8</v>
      </c>
      <c r="G1508" s="13">
        <f t="shared" ref="G1508" si="6174">N1508/(B1508/100000)</f>
        <v>659.1037954535542</v>
      </c>
      <c r="H1508" s="5">
        <f t="shared" si="6126"/>
        <v>223</v>
      </c>
      <c r="I1508" s="5">
        <f t="shared" si="6126"/>
        <v>211</v>
      </c>
      <c r="J1508" s="8">
        <f t="shared" ref="J1508" si="6175">E1508/(SUM(N1501:N1507)/7)*100</f>
        <v>2.8951218547759958</v>
      </c>
      <c r="K1508" s="5">
        <f t="shared" ref="K1508" si="6176">O1508-O1507</f>
        <v>2</v>
      </c>
      <c r="L1508" s="8">
        <f t="shared" ref="L1508" si="6177">SUM(K1502:K1508)/7</f>
        <v>0.8571428571428571</v>
      </c>
      <c r="M1508" s="8">
        <f t="shared" ref="M1508" si="6178">O1508/(B1508/100000)</f>
        <v>6.5961533387574356</v>
      </c>
      <c r="N1508" s="5">
        <v>24481</v>
      </c>
      <c r="O1508" s="18">
        <v>245</v>
      </c>
    </row>
    <row r="1509" spans="1:15" x14ac:dyDescent="0.2">
      <c r="A1509" s="5" t="s">
        <v>11</v>
      </c>
      <c r="B1509" s="13">
        <v>3714286</v>
      </c>
      <c r="C1509" s="6">
        <f t="shared" si="6123"/>
        <v>44128</v>
      </c>
      <c r="D1509" s="5">
        <f t="shared" ref="D1509" si="6179">N1509-N1508</f>
        <v>893</v>
      </c>
      <c r="E1509" s="13">
        <f t="shared" ref="E1509" si="6180">SUM(D1503:D1509)/7</f>
        <v>658.57142857142856</v>
      </c>
      <c r="F1509" s="13">
        <f t="shared" ref="F1509" si="6181">SUM(D1505:D1509)/5</f>
        <v>789</v>
      </c>
      <c r="G1509" s="13">
        <f t="shared" ref="G1509" si="6182">N1509/(B1509/100000)</f>
        <v>683.14610129645382</v>
      </c>
      <c r="H1509" s="5">
        <f t="shared" si="6126"/>
        <v>224</v>
      </c>
      <c r="I1509" s="5">
        <f t="shared" si="6126"/>
        <v>212</v>
      </c>
      <c r="J1509" s="8">
        <f t="shared" ref="J1509" si="6183">E1509/(SUM(N1502:N1508)/7)*100</f>
        <v>2.9526487372783112</v>
      </c>
      <c r="K1509" s="5">
        <f t="shared" ref="K1509" si="6184">O1509-O1508</f>
        <v>3</v>
      </c>
      <c r="L1509" s="8">
        <f t="shared" ref="L1509" si="6185">SUM(K1503:K1509)/7</f>
        <v>1.1428571428571428</v>
      </c>
      <c r="M1509" s="8">
        <f t="shared" ref="M1509" si="6186">O1509/(B1509/100000)</f>
        <v>6.6769225633136493</v>
      </c>
      <c r="N1509" s="5">
        <v>25374</v>
      </c>
      <c r="O1509" s="18">
        <v>248</v>
      </c>
    </row>
    <row r="1510" spans="1:15" x14ac:dyDescent="0.2">
      <c r="A1510" s="5" t="s">
        <v>11</v>
      </c>
      <c r="B1510" s="13">
        <v>3714286</v>
      </c>
      <c r="C1510" s="6">
        <f t="shared" si="6123"/>
        <v>44129</v>
      </c>
      <c r="D1510" s="5">
        <f t="shared" ref="D1510" si="6187">N1510-N1509</f>
        <v>416</v>
      </c>
      <c r="E1510" s="13">
        <f t="shared" ref="E1510" si="6188">SUM(D1504:D1510)/7</f>
        <v>666.14285714285711</v>
      </c>
      <c r="F1510" s="13">
        <f t="shared" ref="F1510" si="6189">SUM(D1506:D1510)/5</f>
        <v>777</v>
      </c>
      <c r="G1510" s="13">
        <f t="shared" ref="G1510" si="6190">N1510/(B1510/100000)</f>
        <v>694.34610043491534</v>
      </c>
      <c r="H1510" s="5">
        <f t="shared" si="6126"/>
        <v>225</v>
      </c>
      <c r="I1510" s="5">
        <f t="shared" si="6126"/>
        <v>213</v>
      </c>
      <c r="J1510" s="8">
        <f t="shared" ref="J1510" si="6191">E1510/(SUM(N1503:N1509)/7)*100</f>
        <v>2.9009400215253107</v>
      </c>
      <c r="K1510" s="5">
        <f t="shared" ref="K1510" si="6192">O1510-O1509</f>
        <v>1</v>
      </c>
      <c r="L1510" s="8">
        <f t="shared" ref="L1510" si="6193">SUM(K1504:K1510)/7</f>
        <v>1.2857142857142858</v>
      </c>
      <c r="M1510" s="8">
        <f t="shared" ref="M1510" si="6194">O1510/(B1510/100000)</f>
        <v>6.7038456381657205</v>
      </c>
      <c r="N1510" s="5">
        <v>25790</v>
      </c>
      <c r="O1510" s="18">
        <v>249</v>
      </c>
    </row>
    <row r="1511" spans="1:15" x14ac:dyDescent="0.2">
      <c r="A1511" s="5" t="s">
        <v>11</v>
      </c>
      <c r="B1511" s="13">
        <v>3714286</v>
      </c>
      <c r="C1511" s="6">
        <f t="shared" si="6123"/>
        <v>44130</v>
      </c>
      <c r="D1511" s="5">
        <f t="shared" ref="D1511" si="6195">N1511-N1510</f>
        <v>304</v>
      </c>
      <c r="E1511" s="13">
        <f t="shared" ref="E1511" si="6196">SUM(D1505:D1511)/7</f>
        <v>666.42857142857144</v>
      </c>
      <c r="F1511" s="13">
        <f t="shared" ref="F1511" si="6197">SUM(D1507:D1511)/5</f>
        <v>673.4</v>
      </c>
      <c r="G1511" s="13">
        <f t="shared" ref="G1511" si="6198">N1511/(B1511/100000)</f>
        <v>702.530715189945</v>
      </c>
      <c r="H1511" s="5">
        <f t="shared" si="6126"/>
        <v>226</v>
      </c>
      <c r="I1511" s="5">
        <f t="shared" si="6126"/>
        <v>214</v>
      </c>
      <c r="J1511" s="8">
        <f t="shared" ref="J1511" si="6199">E1511/(SUM(N1504:N1510)/7)*100</f>
        <v>2.820367101158376</v>
      </c>
      <c r="K1511" s="5">
        <f t="shared" ref="K1511" si="6200">O1511-O1510</f>
        <v>1</v>
      </c>
      <c r="L1511" s="8">
        <f t="shared" ref="L1511" si="6201">SUM(K1505:K1511)/7</f>
        <v>1.2857142857142858</v>
      </c>
      <c r="M1511" s="8">
        <f t="shared" ref="M1511" si="6202">O1511/(B1511/100000)</f>
        <v>6.7307687130177918</v>
      </c>
      <c r="N1511" s="5">
        <v>26094</v>
      </c>
      <c r="O1511" s="18">
        <v>250</v>
      </c>
    </row>
    <row r="1512" spans="1:15" x14ac:dyDescent="0.2">
      <c r="A1512" s="5" t="s">
        <v>11</v>
      </c>
      <c r="B1512" s="13">
        <v>3714286</v>
      </c>
      <c r="C1512" s="6">
        <f t="shared" si="6123"/>
        <v>44131</v>
      </c>
      <c r="D1512" s="5">
        <f t="shared" ref="D1512" si="6203">N1512-N1511</f>
        <v>930</v>
      </c>
      <c r="E1512" s="13">
        <f t="shared" ref="E1512" si="6204">SUM(D1506:D1512)/7</f>
        <v>731.28571428571433</v>
      </c>
      <c r="F1512" s="13">
        <f t="shared" ref="F1512" si="6205">SUM(D1508:D1512)/5</f>
        <v>665.2</v>
      </c>
      <c r="G1512" s="13">
        <f t="shared" ref="G1512" si="6206">N1512/(B1512/100000)</f>
        <v>727.56917480237121</v>
      </c>
      <c r="H1512" s="5">
        <f t="shared" si="6126"/>
        <v>227</v>
      </c>
      <c r="I1512" s="5">
        <f t="shared" si="6126"/>
        <v>215</v>
      </c>
      <c r="J1512" s="8">
        <f t="shared" ref="J1512" si="6207">E1512/(SUM(N1505:N1511)/7)*100</f>
        <v>3.0099547830586415</v>
      </c>
      <c r="K1512" s="5">
        <f t="shared" ref="K1512" si="6208">O1512-O1511</f>
        <v>1</v>
      </c>
      <c r="L1512" s="8">
        <f t="shared" ref="L1512" si="6209">SUM(K1506:K1512)/7</f>
        <v>1.4285714285714286</v>
      </c>
      <c r="M1512" s="8">
        <f t="shared" ref="M1512" si="6210">O1512/(B1512/100000)</f>
        <v>6.757691787869863</v>
      </c>
      <c r="N1512" s="5">
        <v>27024</v>
      </c>
      <c r="O1512" s="18">
        <v>251</v>
      </c>
    </row>
    <row r="1513" spans="1:15" x14ac:dyDescent="0.2">
      <c r="A1513" s="5" t="s">
        <v>11</v>
      </c>
      <c r="B1513" s="13">
        <v>3714286</v>
      </c>
      <c r="C1513" s="6">
        <f t="shared" si="6123"/>
        <v>44132</v>
      </c>
      <c r="D1513" s="5">
        <f t="shared" ref="D1513" si="6211">N1513-N1512</f>
        <v>1040</v>
      </c>
      <c r="E1513" s="13">
        <f t="shared" ref="E1513" si="6212">SUM(D1507:D1513)/7</f>
        <v>762.42857142857144</v>
      </c>
      <c r="F1513" s="13">
        <f t="shared" ref="F1513" si="6213">SUM(D1509:D1513)/5</f>
        <v>716.6</v>
      </c>
      <c r="G1513" s="13">
        <f t="shared" ref="G1513" si="6214">N1513/(B1513/100000)</f>
        <v>755.56917264852518</v>
      </c>
      <c r="H1513" s="5">
        <f t="shared" si="6126"/>
        <v>228</v>
      </c>
      <c r="I1513" s="5">
        <f t="shared" si="6126"/>
        <v>216</v>
      </c>
      <c r="J1513" s="8">
        <f t="shared" ref="J1513" si="6215">E1513/(SUM(N1506:N1512)/7)*100</f>
        <v>3.0464415370915816</v>
      </c>
      <c r="K1513" s="5">
        <f t="shared" ref="K1513" si="6216">O1513-O1512</f>
        <v>0</v>
      </c>
      <c r="L1513" s="8">
        <f t="shared" ref="L1513" si="6217">SUM(K1507:K1513)/7</f>
        <v>1.1428571428571428</v>
      </c>
      <c r="M1513" s="8">
        <f t="shared" ref="M1513" si="6218">O1513/(B1513/100000)</f>
        <v>6.757691787869863</v>
      </c>
      <c r="N1513" s="5">
        <v>28064</v>
      </c>
      <c r="O1513" s="18">
        <v>251</v>
      </c>
    </row>
    <row r="1514" spans="1:15" x14ac:dyDescent="0.2">
      <c r="A1514" s="5" t="s">
        <v>11</v>
      </c>
      <c r="B1514" s="13">
        <v>3714286</v>
      </c>
      <c r="C1514" s="6">
        <f t="shared" si="6123"/>
        <v>44133</v>
      </c>
      <c r="D1514" s="5">
        <f t="shared" ref="D1514" si="6219">N1514-N1513</f>
        <v>1161</v>
      </c>
      <c r="E1514" s="13">
        <f t="shared" ref="E1514" si="6220">SUM(D1508:D1514)/7</f>
        <v>789.57142857142856</v>
      </c>
      <c r="F1514" s="13">
        <f t="shared" ref="F1514" si="6221">SUM(D1510:D1514)/5</f>
        <v>770.2</v>
      </c>
      <c r="G1514" s="13">
        <f t="shared" ref="G1514" si="6222">N1514/(B1514/100000)</f>
        <v>786.82686255177987</v>
      </c>
      <c r="H1514" s="5">
        <f t="shared" si="6126"/>
        <v>229</v>
      </c>
      <c r="I1514" s="5">
        <f t="shared" si="6126"/>
        <v>217</v>
      </c>
      <c r="J1514" s="8">
        <f t="shared" ref="J1514" si="6223">E1514/(SUM(N1507:N1513)/7)*100</f>
        <v>3.0616258135992247</v>
      </c>
      <c r="K1514" s="5">
        <f t="shared" ref="K1514" si="6224">O1514-O1513</f>
        <v>2</v>
      </c>
      <c r="L1514" s="8">
        <f t="shared" ref="L1514" si="6225">SUM(K1508:K1514)/7</f>
        <v>1.4285714285714286</v>
      </c>
      <c r="M1514" s="8">
        <f t="shared" ref="M1514" si="6226">O1514/(B1514/100000)</f>
        <v>6.8115379375740046</v>
      </c>
      <c r="N1514" s="5">
        <v>29225</v>
      </c>
      <c r="O1514" s="18">
        <v>253</v>
      </c>
    </row>
    <row r="1515" spans="1:15" x14ac:dyDescent="0.2">
      <c r="A1515" s="5" t="s">
        <v>11</v>
      </c>
      <c r="B1515" s="13">
        <v>3714286</v>
      </c>
      <c r="C1515" s="6">
        <f t="shared" si="6123"/>
        <v>44134</v>
      </c>
      <c r="D1515" s="5">
        <f t="shared" ref="D1515" si="6227">N1515-N1514</f>
        <v>1131</v>
      </c>
      <c r="E1515" s="13">
        <f t="shared" ref="E1515" si="6228">SUM(D1509:D1515)/7</f>
        <v>839.28571428571433</v>
      </c>
      <c r="F1515" s="13">
        <f t="shared" ref="F1515" si="6229">SUM(D1511:D1515)/5</f>
        <v>913.2</v>
      </c>
      <c r="G1515" s="13">
        <f t="shared" ref="G1515" si="6230">N1515/(B1515/100000)</f>
        <v>817.27686020947226</v>
      </c>
      <c r="H1515" s="5">
        <f t="shared" si="6126"/>
        <v>230</v>
      </c>
      <c r="I1515" s="5">
        <f t="shared" si="6126"/>
        <v>218</v>
      </c>
      <c r="J1515" s="8">
        <f t="shared" ref="J1515" si="6231">E1515/(SUM(N1508:N1514)/7)*100</f>
        <v>3.1577193472792557</v>
      </c>
      <c r="K1515" s="5">
        <f t="shared" ref="K1515" si="6232">O1515-O1514</f>
        <v>0</v>
      </c>
      <c r="L1515" s="8">
        <f t="shared" ref="L1515" si="6233">SUM(K1509:K1515)/7</f>
        <v>1.1428571428571428</v>
      </c>
      <c r="M1515" s="8">
        <f t="shared" ref="M1515" si="6234">O1515/(B1515/100000)</f>
        <v>6.8115379375740046</v>
      </c>
      <c r="N1515" s="5">
        <v>30356</v>
      </c>
      <c r="O1515" s="18">
        <v>253</v>
      </c>
    </row>
    <row r="1516" spans="1:15" x14ac:dyDescent="0.2">
      <c r="A1516" s="5" t="s">
        <v>11</v>
      </c>
      <c r="B1516" s="13">
        <v>3714286</v>
      </c>
      <c r="C1516" s="6">
        <f t="shared" si="6123"/>
        <v>44135</v>
      </c>
      <c r="D1516" s="5">
        <f t="shared" ref="D1516" si="6235">N1516-N1515</f>
        <v>1084</v>
      </c>
      <c r="E1516" s="13">
        <f t="shared" ref="E1516" si="6236">SUM(D1510:D1516)/7</f>
        <v>866.57142857142856</v>
      </c>
      <c r="F1516" s="13">
        <f t="shared" ref="F1516" si="6237">SUM(D1512:D1516)/5</f>
        <v>1069.2</v>
      </c>
      <c r="G1516" s="13">
        <f t="shared" ref="G1516" si="6238">N1516/(B1516/100000)</f>
        <v>846.46147334911745</v>
      </c>
      <c r="H1516" s="5">
        <f t="shared" si="6126"/>
        <v>231</v>
      </c>
      <c r="I1516" s="5">
        <f t="shared" si="6126"/>
        <v>219</v>
      </c>
      <c r="J1516" s="8">
        <f t="shared" ref="J1516" si="6239">E1516/(SUM(N1509:N1515)/7)*100</f>
        <v>3.1605766775909587</v>
      </c>
      <c r="K1516" s="5">
        <f t="shared" ref="K1516" si="6240">O1516-O1515</f>
        <v>2</v>
      </c>
      <c r="L1516" s="8">
        <f t="shared" ref="L1516" si="6241">SUM(K1510:K1516)/7</f>
        <v>1</v>
      </c>
      <c r="M1516" s="8">
        <f t="shared" ref="M1516" si="6242">O1516/(B1516/100000)</f>
        <v>6.8653840872781471</v>
      </c>
      <c r="N1516" s="5">
        <v>31440</v>
      </c>
      <c r="O1516" s="18">
        <v>255</v>
      </c>
    </row>
    <row r="1517" spans="1:15" x14ac:dyDescent="0.2">
      <c r="A1517" s="5" t="s">
        <v>11</v>
      </c>
      <c r="B1517" s="13">
        <v>3714286</v>
      </c>
      <c r="C1517" s="6">
        <f t="shared" si="6123"/>
        <v>44136</v>
      </c>
      <c r="D1517" s="5">
        <f t="shared" ref="D1517:D1518" si="6243">N1517-N1516</f>
        <v>791</v>
      </c>
      <c r="E1517" s="13">
        <f t="shared" ref="E1517:E1518" si="6244">SUM(D1511:D1517)/7</f>
        <v>920.14285714285711</v>
      </c>
      <c r="F1517" s="13">
        <f t="shared" ref="F1517:F1518" si="6245">SUM(D1513:D1517)/5</f>
        <v>1041.4000000000001</v>
      </c>
      <c r="G1517" s="13">
        <f t="shared" ref="G1517:G1518" si="6246">N1517/(B1517/100000)</f>
        <v>867.75762555710571</v>
      </c>
      <c r="H1517" s="5">
        <f t="shared" si="6126"/>
        <v>232</v>
      </c>
      <c r="I1517" s="5">
        <f t="shared" si="6126"/>
        <v>220</v>
      </c>
      <c r="J1517" s="8">
        <f t="shared" ref="J1517:J1518" si="6247">E1517/(SUM(N1510:N1516)/7)*100</f>
        <v>3.2531453132181443</v>
      </c>
      <c r="K1517" s="5">
        <f t="shared" ref="K1517:K1518" si="6248">O1517-O1516</f>
        <v>6</v>
      </c>
      <c r="L1517" s="8">
        <f t="shared" ref="L1517:L1518" si="6249">SUM(K1511:K1517)/7</f>
        <v>1.7142857142857142</v>
      </c>
      <c r="M1517" s="8">
        <f t="shared" ref="M1517:M1518" si="6250">O1517/(B1517/100000)</f>
        <v>7.0269225363905745</v>
      </c>
      <c r="N1517" s="5">
        <v>32231</v>
      </c>
      <c r="O1517" s="18">
        <v>261</v>
      </c>
    </row>
    <row r="1518" spans="1:15" x14ac:dyDescent="0.2">
      <c r="A1518" s="5" t="s">
        <v>11</v>
      </c>
      <c r="B1518" s="13">
        <v>3714286</v>
      </c>
      <c r="C1518" s="6">
        <f t="shared" si="6123"/>
        <v>44137</v>
      </c>
      <c r="D1518" s="5">
        <f t="shared" si="6243"/>
        <v>362</v>
      </c>
      <c r="E1518" s="13">
        <f t="shared" si="6244"/>
        <v>928.42857142857144</v>
      </c>
      <c r="F1518" s="13">
        <f t="shared" si="6245"/>
        <v>905.8</v>
      </c>
      <c r="G1518" s="13">
        <f t="shared" si="6246"/>
        <v>877.50377865355551</v>
      </c>
      <c r="H1518" s="5">
        <f t="shared" si="6126"/>
        <v>233</v>
      </c>
      <c r="I1518" s="5">
        <f t="shared" si="6126"/>
        <v>221</v>
      </c>
      <c r="J1518" s="8">
        <f t="shared" si="6247"/>
        <v>3.1790211021650019</v>
      </c>
      <c r="K1518" s="5">
        <f t="shared" si="6248"/>
        <v>0</v>
      </c>
      <c r="L1518" s="8">
        <f t="shared" si="6249"/>
        <v>1.5714285714285714</v>
      </c>
      <c r="M1518" s="8">
        <f t="shared" si="6250"/>
        <v>7.0269225363905745</v>
      </c>
      <c r="N1518" s="5">
        <v>32593</v>
      </c>
      <c r="O1518" s="18">
        <v>261</v>
      </c>
    </row>
    <row r="1519" spans="1:15" x14ac:dyDescent="0.2">
      <c r="A1519" s="5" t="s">
        <v>11</v>
      </c>
      <c r="B1519" s="13">
        <v>3714286</v>
      </c>
      <c r="C1519" s="6">
        <f t="shared" si="6123"/>
        <v>44138</v>
      </c>
      <c r="D1519" s="5">
        <f t="shared" ref="D1519" si="6251">N1519-N1518</f>
        <v>717</v>
      </c>
      <c r="E1519" s="13">
        <f t="shared" ref="E1519" si="6252">SUM(D1513:D1519)/7</f>
        <v>898</v>
      </c>
      <c r="F1519" s="13">
        <f t="shared" ref="F1519" si="6253">SUM(D1515:D1519)/5</f>
        <v>817</v>
      </c>
      <c r="G1519" s="13">
        <f t="shared" ref="G1519" si="6254">N1519/(B1519/100000)</f>
        <v>896.80762332249049</v>
      </c>
      <c r="H1519" s="5">
        <f t="shared" si="6126"/>
        <v>234</v>
      </c>
      <c r="I1519" s="5">
        <f t="shared" si="6126"/>
        <v>222</v>
      </c>
      <c r="J1519" s="8">
        <f t="shared" ref="J1519" si="6255">E1519/(SUM(N1512:N1518)/7)*100</f>
        <v>2.9800932049513356</v>
      </c>
      <c r="K1519" s="5">
        <f t="shared" ref="K1519" si="6256">O1519-O1518</f>
        <v>0</v>
      </c>
      <c r="L1519" s="8">
        <f t="shared" ref="L1519" si="6257">SUM(K1513:K1519)/7</f>
        <v>1.4285714285714286</v>
      </c>
      <c r="M1519" s="8">
        <f t="shared" ref="M1519" si="6258">O1519/(B1519/100000)</f>
        <v>7.0269225363905745</v>
      </c>
      <c r="N1519" s="5">
        <v>33310</v>
      </c>
      <c r="O1519" s="18">
        <v>261</v>
      </c>
    </row>
    <row r="1520" spans="1:15" x14ac:dyDescent="0.2">
      <c r="A1520" s="5" t="s">
        <v>11</v>
      </c>
      <c r="B1520" s="13">
        <v>3714286</v>
      </c>
      <c r="C1520" s="6">
        <f t="shared" si="6123"/>
        <v>44139</v>
      </c>
      <c r="D1520" s="5">
        <f t="shared" ref="D1520" si="6259">N1520-N1519</f>
        <v>1513</v>
      </c>
      <c r="E1520" s="13">
        <f t="shared" ref="E1520" si="6260">SUM(D1514:D1520)/7</f>
        <v>965.57142857142856</v>
      </c>
      <c r="F1520" s="13">
        <f t="shared" ref="F1520" si="6261">SUM(D1516:D1520)/5</f>
        <v>893.4</v>
      </c>
      <c r="G1520" s="13">
        <f t="shared" ref="G1520" si="6262">N1520/(B1520/100000)</f>
        <v>937.54223557367425</v>
      </c>
      <c r="H1520" s="5">
        <f t="shared" si="6126"/>
        <v>235</v>
      </c>
      <c r="I1520" s="5">
        <f t="shared" si="6126"/>
        <v>223</v>
      </c>
      <c r="J1520" s="8">
        <f t="shared" ref="J1520" si="6263">E1520/(SUM(N1513:N1519)/7)*100</f>
        <v>3.1116062591209794</v>
      </c>
      <c r="K1520" s="5">
        <f t="shared" ref="K1520" si="6264">O1520-O1519</f>
        <v>4</v>
      </c>
      <c r="L1520" s="8">
        <f t="shared" ref="L1520" si="6265">SUM(K1514:K1520)/7</f>
        <v>2</v>
      </c>
      <c r="M1520" s="8">
        <f t="shared" ref="M1520" si="6266">O1520/(B1520/100000)</f>
        <v>7.1346148357988586</v>
      </c>
      <c r="N1520" s="5">
        <v>34823</v>
      </c>
      <c r="O1520" s="18">
        <v>265</v>
      </c>
    </row>
    <row r="1521" spans="1:15" x14ac:dyDescent="0.2">
      <c r="A1521" s="5" t="s">
        <v>11</v>
      </c>
      <c r="B1521" s="13">
        <v>3714286</v>
      </c>
      <c r="C1521" s="6">
        <f t="shared" si="6123"/>
        <v>44140</v>
      </c>
      <c r="D1521" s="5">
        <f t="shared" ref="D1521" si="6267">N1521-N1520</f>
        <v>1148</v>
      </c>
      <c r="E1521" s="13">
        <f t="shared" ref="E1521" si="6268">SUM(D1515:D1521)/7</f>
        <v>963.71428571428567</v>
      </c>
      <c r="F1521" s="13">
        <f t="shared" ref="F1521" si="6269">SUM(D1517:D1521)/5</f>
        <v>906.2</v>
      </c>
      <c r="G1521" s="13">
        <f t="shared" ref="G1521" si="6270">N1521/(B1521/100000)</f>
        <v>968.44992550385189</v>
      </c>
      <c r="H1521" s="5">
        <f t="shared" si="6126"/>
        <v>236</v>
      </c>
      <c r="I1521" s="5">
        <f t="shared" si="6126"/>
        <v>224</v>
      </c>
      <c r="J1521" s="8">
        <f t="shared" ref="J1521" si="6271">E1521/(SUM(N1514:N1520)/7)*100</f>
        <v>3.0119029547544849</v>
      </c>
      <c r="K1521" s="5">
        <f t="shared" ref="K1521" si="6272">O1521-O1520</f>
        <v>7</v>
      </c>
      <c r="L1521" s="8">
        <f t="shared" ref="L1521" si="6273">SUM(K1515:K1521)/7</f>
        <v>2.7142857142857144</v>
      </c>
      <c r="M1521" s="8">
        <f t="shared" ref="M1521" si="6274">O1521/(B1521/100000)</f>
        <v>7.3230763597633572</v>
      </c>
      <c r="N1521" s="5">
        <v>35971</v>
      </c>
      <c r="O1521" s="18">
        <v>272</v>
      </c>
    </row>
    <row r="1522" spans="1:15" x14ac:dyDescent="0.2">
      <c r="A1522" s="5" t="s">
        <v>11</v>
      </c>
      <c r="B1522" s="13">
        <v>3714286</v>
      </c>
      <c r="C1522" s="6">
        <f t="shared" si="6123"/>
        <v>44141</v>
      </c>
      <c r="D1522" s="5">
        <f t="shared" ref="D1522" si="6275">N1522-N1521</f>
        <v>1386</v>
      </c>
      <c r="E1522" s="13">
        <f t="shared" ref="E1522" si="6276">SUM(D1516:D1522)/7</f>
        <v>1000.1428571428571</v>
      </c>
      <c r="F1522" s="13">
        <f t="shared" ref="F1522" si="6277">SUM(D1518:D1522)/5</f>
        <v>1025.2</v>
      </c>
      <c r="G1522" s="13">
        <f t="shared" ref="G1522" si="6278">N1522/(B1522/100000)</f>
        <v>1005.7653072488225</v>
      </c>
      <c r="H1522" s="5">
        <f t="shared" si="6126"/>
        <v>237</v>
      </c>
      <c r="I1522" s="5">
        <f t="shared" si="6126"/>
        <v>225</v>
      </c>
      <c r="J1522" s="8">
        <f t="shared" ref="J1522" si="6279">E1522/(SUM(N1515:N1521)/7)*100</f>
        <v>3.0343614015013611</v>
      </c>
      <c r="K1522" s="5">
        <f t="shared" ref="K1522" si="6280">O1522-O1521</f>
        <v>15</v>
      </c>
      <c r="L1522" s="8">
        <f t="shared" ref="L1522" si="6281">SUM(K1516:K1522)/7</f>
        <v>4.8571428571428568</v>
      </c>
      <c r="M1522" s="8">
        <f t="shared" ref="M1522" si="6282">O1522/(B1522/100000)</f>
        <v>7.7269224825444249</v>
      </c>
      <c r="N1522" s="5">
        <v>37357</v>
      </c>
      <c r="O1522" s="18">
        <v>287</v>
      </c>
    </row>
    <row r="1523" spans="1:15" x14ac:dyDescent="0.2">
      <c r="A1523" s="5" t="s">
        <v>11</v>
      </c>
      <c r="B1523" s="13">
        <v>3714286</v>
      </c>
      <c r="C1523" s="6">
        <f t="shared" si="6123"/>
        <v>44142</v>
      </c>
      <c r="D1523" s="5">
        <f t="shared" ref="D1523" si="6283">N1523-N1522</f>
        <v>1329</v>
      </c>
      <c r="E1523" s="13">
        <f t="shared" ref="E1523" si="6284">SUM(D1517:D1523)/7</f>
        <v>1035.1428571428571</v>
      </c>
      <c r="F1523" s="13">
        <f t="shared" ref="F1523" si="6285">SUM(D1519:D1523)/5</f>
        <v>1218.5999999999999</v>
      </c>
      <c r="G1523" s="13">
        <f t="shared" ref="G1523" si="6286">N1523/(B1523/100000)</f>
        <v>1041.5460737272251</v>
      </c>
      <c r="H1523" s="5">
        <f t="shared" si="6126"/>
        <v>238</v>
      </c>
      <c r="I1523" s="5">
        <f t="shared" si="6126"/>
        <v>226</v>
      </c>
      <c r="J1523" s="8">
        <f t="shared" ref="J1523" si="6287">E1523/(SUM(N1516:N1522)/7)*100</f>
        <v>3.0480597328846359</v>
      </c>
      <c r="K1523" s="5">
        <f t="shared" ref="K1523" si="6288">O1523-O1522</f>
        <v>5</v>
      </c>
      <c r="L1523" s="8">
        <f t="shared" ref="L1523" si="6289">SUM(K1517:K1523)/7</f>
        <v>5.2857142857142856</v>
      </c>
      <c r="M1523" s="8">
        <f t="shared" ref="M1523" si="6290">O1523/(B1523/100000)</f>
        <v>7.8615378568047802</v>
      </c>
      <c r="N1523" s="5">
        <v>38686</v>
      </c>
      <c r="O1523" s="18">
        <v>292</v>
      </c>
    </row>
    <row r="1524" spans="1:15" x14ac:dyDescent="0.2">
      <c r="A1524" s="5" t="s">
        <v>11</v>
      </c>
      <c r="B1524" s="13">
        <v>3714286</v>
      </c>
      <c r="C1524" s="6">
        <f t="shared" si="6123"/>
        <v>44143</v>
      </c>
      <c r="D1524" s="5">
        <f t="shared" ref="D1524" si="6291">N1524-N1523</f>
        <v>697</v>
      </c>
      <c r="E1524" s="13">
        <f t="shared" ref="E1524" si="6292">SUM(D1518:D1524)/7</f>
        <v>1021.7142857142857</v>
      </c>
      <c r="F1524" s="13">
        <f t="shared" ref="F1524" si="6293">SUM(D1520:D1524)/5</f>
        <v>1214.5999999999999</v>
      </c>
      <c r="G1524" s="13">
        <f t="shared" ref="G1524" si="6294">N1524/(B1524/100000)</f>
        <v>1060.3114568991186</v>
      </c>
      <c r="H1524" s="5">
        <f t="shared" si="6126"/>
        <v>239</v>
      </c>
      <c r="I1524" s="5">
        <f t="shared" si="6126"/>
        <v>227</v>
      </c>
      <c r="J1524" s="8">
        <f t="shared" ref="J1524" si="6295">E1524/(SUM(N1517:N1523)/7)*100</f>
        <v>2.9195292504010673</v>
      </c>
      <c r="K1524" s="5">
        <f t="shared" ref="K1524" si="6296">O1524-O1523</f>
        <v>2</v>
      </c>
      <c r="L1524" s="8">
        <f t="shared" ref="L1524" si="6297">SUM(K1518:K1524)/7</f>
        <v>4.7142857142857144</v>
      </c>
      <c r="M1524" s="8">
        <f t="shared" ref="M1524" si="6298">O1524/(B1524/100000)</f>
        <v>7.9153840065089227</v>
      </c>
      <c r="N1524" s="5">
        <v>39383</v>
      </c>
      <c r="O1524" s="18">
        <v>294</v>
      </c>
    </row>
    <row r="1525" spans="1:15" x14ac:dyDescent="0.2">
      <c r="A1525" s="5" t="s">
        <v>11</v>
      </c>
      <c r="B1525" s="13">
        <v>3714286</v>
      </c>
      <c r="C1525" s="6">
        <f t="shared" si="6123"/>
        <v>44144</v>
      </c>
      <c r="D1525" s="5">
        <f t="shared" ref="D1525" si="6299">N1525-N1524</f>
        <v>241</v>
      </c>
      <c r="E1525" s="13">
        <f t="shared" ref="E1525" si="6300">SUM(D1519:D1525)/7</f>
        <v>1004.4285714285714</v>
      </c>
      <c r="F1525" s="13">
        <f t="shared" ref="F1525" si="6301">SUM(D1521:D1525)/5</f>
        <v>960.2</v>
      </c>
      <c r="G1525" s="13">
        <f t="shared" ref="G1525" si="6302">N1525/(B1525/100000)</f>
        <v>1066.7999179384678</v>
      </c>
      <c r="H1525" s="5">
        <f t="shared" si="6126"/>
        <v>240</v>
      </c>
      <c r="I1525" s="5">
        <f t="shared" si="6126"/>
        <v>228</v>
      </c>
      <c r="J1525" s="8">
        <f t="shared" ref="J1525" si="6303">E1525/(SUM(N1518:N1524)/7)*100</f>
        <v>2.7887182050031134</v>
      </c>
      <c r="K1525" s="5">
        <f t="shared" ref="K1525" si="6304">O1525-O1524</f>
        <v>1</v>
      </c>
      <c r="L1525" s="8">
        <f t="shared" ref="L1525" si="6305">SUM(K1519:K1525)/7</f>
        <v>4.8571428571428568</v>
      </c>
      <c r="M1525" s="8">
        <f t="shared" ref="M1525" si="6306">O1525/(B1525/100000)</f>
        <v>7.9423070813609939</v>
      </c>
      <c r="N1525" s="5">
        <v>39624</v>
      </c>
      <c r="O1525" s="18">
        <v>295</v>
      </c>
    </row>
    <row r="1526" spans="1:15" x14ac:dyDescent="0.2">
      <c r="A1526" s="5" t="s">
        <v>11</v>
      </c>
      <c r="B1526" s="13">
        <v>3714286</v>
      </c>
      <c r="C1526" s="6">
        <f t="shared" si="6123"/>
        <v>44145</v>
      </c>
      <c r="D1526" s="5">
        <f t="shared" ref="D1526" si="6307">N1526-N1525</f>
        <v>836</v>
      </c>
      <c r="E1526" s="13">
        <f t="shared" ref="E1526" si="6308">SUM(D1520:D1526)/7</f>
        <v>1021.4285714285714</v>
      </c>
      <c r="F1526" s="13">
        <f t="shared" ref="F1526" si="6309">SUM(D1522:D1526)/5</f>
        <v>897.8</v>
      </c>
      <c r="G1526" s="13">
        <f t="shared" ref="G1526" si="6310">N1526/(B1526/100000)</f>
        <v>1089.3076085147993</v>
      </c>
      <c r="H1526" s="5">
        <f t="shared" si="6126"/>
        <v>241</v>
      </c>
      <c r="I1526" s="5">
        <f t="shared" si="6126"/>
        <v>229</v>
      </c>
      <c r="J1526" s="8">
        <f t="shared" ref="J1526" si="6311">E1526/(SUM(N1519:N1525)/7)*100</f>
        <v>2.7589772876359229</v>
      </c>
      <c r="K1526" s="5">
        <f t="shared" ref="K1526" si="6312">O1526-O1525</f>
        <v>6</v>
      </c>
      <c r="L1526" s="8">
        <f t="shared" ref="L1526" si="6313">SUM(K1520:K1526)/7</f>
        <v>5.7142857142857144</v>
      </c>
      <c r="M1526" s="8">
        <f t="shared" ref="M1526" si="6314">O1526/(B1526/100000)</f>
        <v>8.1038455304734214</v>
      </c>
      <c r="N1526" s="5">
        <v>40460</v>
      </c>
      <c r="O1526" s="18">
        <v>301</v>
      </c>
    </row>
    <row r="1527" spans="1:15" x14ac:dyDescent="0.2">
      <c r="A1527" s="5" t="s">
        <v>11</v>
      </c>
      <c r="B1527" s="13">
        <v>3714286</v>
      </c>
      <c r="C1527" s="6">
        <f t="shared" si="6123"/>
        <v>44146</v>
      </c>
      <c r="D1527" s="5">
        <f t="shared" ref="D1527" si="6315">N1527-N1526</f>
        <v>1554</v>
      </c>
      <c r="E1527" s="13">
        <f t="shared" ref="E1527" si="6316">SUM(D1521:D1527)/7</f>
        <v>1027.2857142857142</v>
      </c>
      <c r="F1527" s="13">
        <f t="shared" ref="F1527" si="6317">SUM(D1523:D1527)/5</f>
        <v>931.4</v>
      </c>
      <c r="G1527" s="13">
        <f t="shared" ref="G1527" si="6318">N1527/(B1527/100000)</f>
        <v>1131.146066834918</v>
      </c>
      <c r="H1527" s="5">
        <f t="shared" si="6126"/>
        <v>242</v>
      </c>
      <c r="I1527" s="5">
        <f t="shared" si="6126"/>
        <v>230</v>
      </c>
      <c r="J1527" s="8">
        <f t="shared" ref="J1527" si="6319">E1527/(SUM(N1520:N1526)/7)*100</f>
        <v>2.7002974044700792</v>
      </c>
      <c r="K1527" s="5">
        <f t="shared" ref="K1527" si="6320">O1527-O1526</f>
        <v>13</v>
      </c>
      <c r="L1527" s="8">
        <f t="shared" ref="L1527" si="6321">SUM(K1521:K1527)/7</f>
        <v>7</v>
      </c>
      <c r="M1527" s="8">
        <f t="shared" ref="M1527" si="6322">O1527/(B1527/100000)</f>
        <v>8.4538455035503457</v>
      </c>
      <c r="N1527" s="5">
        <v>42014</v>
      </c>
      <c r="O1527" s="18">
        <v>314</v>
      </c>
    </row>
    <row r="1528" spans="1:15" x14ac:dyDescent="0.2">
      <c r="A1528" s="5" t="s">
        <v>11</v>
      </c>
      <c r="B1528" s="13">
        <v>3714286</v>
      </c>
      <c r="C1528" s="6">
        <f t="shared" si="6123"/>
        <v>44147</v>
      </c>
      <c r="D1528" s="5">
        <f t="shared" ref="D1528" si="6323">N1528-N1527</f>
        <v>1132</v>
      </c>
      <c r="E1528" s="13">
        <f t="shared" ref="E1528" si="6324">SUM(D1522:D1528)/7</f>
        <v>1025</v>
      </c>
      <c r="F1528" s="13">
        <f t="shared" ref="F1528" si="6325">SUM(D1524:D1528)/5</f>
        <v>892</v>
      </c>
      <c r="G1528" s="13">
        <f t="shared" ref="G1528" si="6326">N1528/(B1528/100000)</f>
        <v>1161.6229875674626</v>
      </c>
      <c r="H1528" s="5">
        <f t="shared" si="6126"/>
        <v>243</v>
      </c>
      <c r="I1528" s="5">
        <f t="shared" si="6126"/>
        <v>231</v>
      </c>
      <c r="J1528" s="8">
        <f t="shared" ref="J1528" si="6327">E1528/(SUM(N1521:N1527)/7)*100</f>
        <v>2.6234483262948136</v>
      </c>
      <c r="K1528" s="5">
        <f t="shared" ref="K1528" si="6328">O1528-O1527</f>
        <v>7</v>
      </c>
      <c r="L1528" s="8">
        <f t="shared" ref="L1528" si="6329">SUM(K1522:K1528)/7</f>
        <v>7</v>
      </c>
      <c r="M1528" s="8">
        <f t="shared" ref="M1528" si="6330">O1528/(B1528/100000)</f>
        <v>8.6423070275148444</v>
      </c>
      <c r="N1528" s="5">
        <v>43146</v>
      </c>
      <c r="O1528" s="18">
        <v>321</v>
      </c>
    </row>
    <row r="1529" spans="1:15" x14ac:dyDescent="0.2">
      <c r="A1529" s="5" t="s">
        <v>11</v>
      </c>
      <c r="B1529" s="13">
        <v>3714286</v>
      </c>
      <c r="C1529" s="6">
        <f t="shared" si="6123"/>
        <v>44148</v>
      </c>
      <c r="D1529" s="5">
        <f t="shared" ref="D1529" si="6331">N1529-N1528</f>
        <v>1960</v>
      </c>
      <c r="E1529" s="13">
        <f t="shared" ref="E1529" si="6332">SUM(D1523:D1529)/7</f>
        <v>1107</v>
      </c>
      <c r="F1529" s="13">
        <f t="shared" ref="F1529" si="6333">SUM(D1525:D1529)/5</f>
        <v>1144.5999999999999</v>
      </c>
      <c r="G1529" s="13">
        <f t="shared" ref="G1529" si="6334">N1529/(B1529/100000)</f>
        <v>1214.392214277522</v>
      </c>
      <c r="H1529" s="5">
        <f t="shared" si="6126"/>
        <v>244</v>
      </c>
      <c r="I1529" s="5">
        <f t="shared" si="6126"/>
        <v>232</v>
      </c>
      <c r="J1529" s="8">
        <f t="shared" ref="J1529" si="6335">E1529/(SUM(N1522:N1528)/7)*100</f>
        <v>2.7608935760857949</v>
      </c>
      <c r="K1529" s="5">
        <f t="shared" ref="K1529" si="6336">O1529-O1528</f>
        <v>13</v>
      </c>
      <c r="L1529" s="8">
        <f t="shared" ref="L1529" si="6337">SUM(K1523:K1529)/7</f>
        <v>6.7142857142857144</v>
      </c>
      <c r="M1529" s="8">
        <f t="shared" ref="M1529" si="6338">O1529/(B1529/100000)</f>
        <v>8.9923070005917687</v>
      </c>
      <c r="N1529" s="5">
        <v>45106</v>
      </c>
      <c r="O1529" s="18">
        <v>334</v>
      </c>
    </row>
    <row r="1530" spans="1:15" x14ac:dyDescent="0.2">
      <c r="A1530" s="5" t="s">
        <v>11</v>
      </c>
      <c r="B1530" s="13">
        <v>3714286</v>
      </c>
      <c r="C1530" s="6">
        <f t="shared" si="6123"/>
        <v>44149</v>
      </c>
      <c r="D1530" s="5">
        <f t="shared" ref="D1530" si="6339">N1530-N1529</f>
        <v>1328</v>
      </c>
      <c r="E1530" s="13">
        <f t="shared" ref="E1530" si="6340">SUM(D1524:D1530)/7</f>
        <v>1106.8571428571429</v>
      </c>
      <c r="F1530" s="13">
        <f t="shared" ref="F1530" si="6341">SUM(D1526:D1530)/5</f>
        <v>1362</v>
      </c>
      <c r="G1530" s="13">
        <f t="shared" ref="G1530" si="6342">N1530/(B1530/100000)</f>
        <v>1250.1460576810725</v>
      </c>
      <c r="H1530" s="5">
        <f t="shared" si="6126"/>
        <v>245</v>
      </c>
      <c r="I1530" s="5">
        <f t="shared" si="6126"/>
        <v>233</v>
      </c>
      <c r="J1530" s="8">
        <f t="shared" ref="J1530" si="6343">E1530/(SUM(N1523:N1529)/7)*100</f>
        <v>2.6863694832864691</v>
      </c>
      <c r="K1530" s="5">
        <f t="shared" ref="K1530" si="6344">O1530-O1529</f>
        <v>14</v>
      </c>
      <c r="L1530" s="8">
        <f t="shared" ref="L1530" si="6345">SUM(K1524:K1530)/7</f>
        <v>8</v>
      </c>
      <c r="M1530" s="8">
        <f t="shared" ref="M1530" si="6346">O1530/(B1530/100000)</f>
        <v>9.369230048520766</v>
      </c>
      <c r="N1530" s="5">
        <v>46434</v>
      </c>
      <c r="O1530" s="18">
        <v>348</v>
      </c>
    </row>
    <row r="1531" spans="1:15" x14ac:dyDescent="0.2">
      <c r="A1531" s="5" t="s">
        <v>11</v>
      </c>
      <c r="B1531" s="13">
        <v>3714286</v>
      </c>
      <c r="C1531" s="6">
        <f t="shared" si="6123"/>
        <v>44150</v>
      </c>
      <c r="D1531" s="5">
        <f t="shared" ref="D1531" si="6347">N1531-N1530</f>
        <v>831</v>
      </c>
      <c r="E1531" s="13">
        <f t="shared" ref="E1531" si="6348">SUM(D1525:D1531)/7</f>
        <v>1126</v>
      </c>
      <c r="F1531" s="13">
        <f t="shared" ref="F1531" si="6349">SUM(D1527:D1531)/5</f>
        <v>1361</v>
      </c>
      <c r="G1531" s="13">
        <f t="shared" ref="G1531" si="6350">N1531/(B1531/100000)</f>
        <v>1272.5191328831436</v>
      </c>
      <c r="H1531" s="5">
        <f t="shared" si="6126"/>
        <v>246</v>
      </c>
      <c r="I1531" s="5">
        <f t="shared" si="6126"/>
        <v>234</v>
      </c>
      <c r="J1531" s="8">
        <f t="shared" ref="J1531" si="6351">E1531/(SUM(N1524:N1530)/7)*100</f>
        <v>2.6613363406456494</v>
      </c>
      <c r="K1531" s="5">
        <f t="shared" ref="K1531" si="6352">O1531-O1530</f>
        <v>10</v>
      </c>
      <c r="L1531" s="8">
        <f t="shared" ref="L1531" si="6353">SUM(K1525:K1531)/7</f>
        <v>9.1428571428571423</v>
      </c>
      <c r="M1531" s="8">
        <f t="shared" ref="M1531" si="6354">O1531/(B1531/100000)</f>
        <v>9.6384607970414766</v>
      </c>
      <c r="N1531" s="5">
        <v>47265</v>
      </c>
      <c r="O1531" s="18">
        <v>358</v>
      </c>
    </row>
    <row r="1532" spans="1:15" x14ac:dyDescent="0.2">
      <c r="A1532" s="5" t="s">
        <v>11</v>
      </c>
      <c r="B1532" s="13">
        <v>3714286</v>
      </c>
      <c r="C1532" s="6">
        <f t="shared" si="6123"/>
        <v>44151</v>
      </c>
      <c r="D1532" s="5">
        <f t="shared" ref="D1532" si="6355">N1532-N1531</f>
        <v>432</v>
      </c>
      <c r="E1532" s="13">
        <f t="shared" ref="E1532" si="6356">SUM(D1526:D1532)/7</f>
        <v>1153.2857142857142</v>
      </c>
      <c r="F1532" s="13">
        <f t="shared" ref="F1532" si="6357">SUM(D1528:D1532)/5</f>
        <v>1136.5999999999999</v>
      </c>
      <c r="G1532" s="13">
        <f t="shared" ref="G1532" si="6358">N1532/(B1532/100000)</f>
        <v>1284.1499012192385</v>
      </c>
      <c r="H1532" s="5">
        <f t="shared" si="6126"/>
        <v>247</v>
      </c>
      <c r="I1532" s="5">
        <f t="shared" si="6126"/>
        <v>235</v>
      </c>
      <c r="J1532" s="8">
        <f t="shared" ref="J1532" si="6359">E1532/(SUM(N1525:N1531)/7)*100</f>
        <v>2.6551641347282837</v>
      </c>
      <c r="K1532" s="5">
        <f t="shared" ref="K1532" si="6360">O1532-O1531</f>
        <v>5</v>
      </c>
      <c r="L1532" s="8">
        <f t="shared" ref="L1532" si="6361">SUM(K1526:K1532)/7</f>
        <v>9.7142857142857135</v>
      </c>
      <c r="M1532" s="8">
        <f t="shared" ref="M1532" si="6362">O1532/(B1532/100000)</f>
        <v>9.7730761713018328</v>
      </c>
      <c r="N1532" s="5">
        <v>47697</v>
      </c>
      <c r="O1532" s="18">
        <v>363</v>
      </c>
    </row>
    <row r="1533" spans="1:15" x14ac:dyDescent="0.2">
      <c r="A1533" s="5" t="s">
        <v>11</v>
      </c>
      <c r="B1533" s="13">
        <v>3714286</v>
      </c>
      <c r="C1533" s="6">
        <f t="shared" si="6123"/>
        <v>44152</v>
      </c>
      <c r="D1533" s="5">
        <f t="shared" ref="D1533" si="6363">N1533-N1532</f>
        <v>1342</v>
      </c>
      <c r="E1533" s="13">
        <f t="shared" ref="E1533" si="6364">SUM(D1527:D1533)/7</f>
        <v>1225.5714285714287</v>
      </c>
      <c r="F1533" s="13">
        <f t="shared" ref="F1533" si="6365">SUM(D1529:D1533)/5</f>
        <v>1178.5999999999999</v>
      </c>
      <c r="G1533" s="13">
        <f t="shared" ref="G1533" si="6366">N1533/(B1533/100000)</f>
        <v>1320.280667670718</v>
      </c>
      <c r="H1533" s="5">
        <f t="shared" si="6126"/>
        <v>248</v>
      </c>
      <c r="I1533" s="5">
        <f t="shared" si="6126"/>
        <v>236</v>
      </c>
      <c r="J1533" s="8">
        <f t="shared" ref="J1533" si="6367">E1533/(SUM(N1526:N1532)/7)*100</f>
        <v>2.7486047122599495</v>
      </c>
      <c r="K1533" s="5">
        <f t="shared" ref="K1533" si="6368">O1533-O1532</f>
        <v>8</v>
      </c>
      <c r="L1533" s="8">
        <f t="shared" ref="L1533" si="6369">SUM(K1527:K1533)/7</f>
        <v>10</v>
      </c>
      <c r="M1533" s="8">
        <f t="shared" ref="M1533" si="6370">O1533/(B1533/100000)</f>
        <v>9.9884607701184027</v>
      </c>
      <c r="N1533" s="5">
        <v>49039</v>
      </c>
      <c r="O1533" s="18">
        <v>371</v>
      </c>
    </row>
    <row r="1534" spans="1:15" x14ac:dyDescent="0.2">
      <c r="A1534" s="5" t="s">
        <v>11</v>
      </c>
      <c r="B1534" s="13">
        <v>3714286</v>
      </c>
      <c r="C1534" s="6">
        <f t="shared" si="6123"/>
        <v>44153</v>
      </c>
      <c r="D1534" s="5">
        <f t="shared" ref="D1534" si="6371">N1534-N1533</f>
        <v>1572</v>
      </c>
      <c r="E1534" s="13">
        <f t="shared" ref="E1534" si="6372">SUM(D1528:D1534)/7</f>
        <v>1228.1428571428571</v>
      </c>
      <c r="F1534" s="13">
        <f t="shared" ref="F1534" si="6373">SUM(D1530:D1534)/5</f>
        <v>1101</v>
      </c>
      <c r="G1534" s="13">
        <f t="shared" ref="G1534" si="6374">N1534/(B1534/100000)</f>
        <v>1362.6037413381737</v>
      </c>
      <c r="H1534" s="5">
        <f t="shared" si="6126"/>
        <v>249</v>
      </c>
      <c r="I1534" s="5">
        <f t="shared" si="6126"/>
        <v>237</v>
      </c>
      <c r="J1534" s="8">
        <f t="shared" ref="J1534" si="6375">E1534/(SUM(N1527:N1533)/7)*100</f>
        <v>2.6806901132207255</v>
      </c>
      <c r="K1534" s="5">
        <f t="shared" ref="K1534" si="6376">O1534-O1533</f>
        <v>23</v>
      </c>
      <c r="L1534" s="8">
        <f t="shared" ref="L1534" si="6377">SUM(K1528:K1534)/7</f>
        <v>11.428571428571429</v>
      </c>
      <c r="M1534" s="8">
        <f t="shared" ref="M1534" si="6378">O1534/(B1534/100000)</f>
        <v>10.607691491716039</v>
      </c>
      <c r="N1534" s="5">
        <v>50611</v>
      </c>
      <c r="O1534" s="18">
        <v>394</v>
      </c>
    </row>
    <row r="1535" spans="1:15" x14ac:dyDescent="0.2">
      <c r="A1535" s="5" t="s">
        <v>11</v>
      </c>
      <c r="B1535" s="13">
        <v>3714286</v>
      </c>
      <c r="C1535" s="6">
        <f t="shared" si="6123"/>
        <v>44154</v>
      </c>
      <c r="D1535" s="5">
        <f t="shared" ref="D1535" si="6379">N1535-N1534</f>
        <v>1457</v>
      </c>
      <c r="E1535" s="13">
        <f t="shared" ref="E1535" si="6380">SUM(D1529:D1535)/7</f>
        <v>1274.5714285714287</v>
      </c>
      <c r="F1535" s="13">
        <f t="shared" ref="F1535" si="6381">SUM(D1531:D1535)/5</f>
        <v>1126.8</v>
      </c>
      <c r="G1535" s="13">
        <f t="shared" ref="G1535" si="6382">N1535/(B1535/100000)</f>
        <v>1401.8306613976415</v>
      </c>
      <c r="H1535" s="5">
        <f t="shared" si="6126"/>
        <v>250</v>
      </c>
      <c r="I1535" s="5">
        <f t="shared" si="6126"/>
        <v>238</v>
      </c>
      <c r="J1535" s="8">
        <f t="shared" ref="J1535" si="6383">E1535/(SUM(N1528:N1534)/7)*100</f>
        <v>2.7093999963558844</v>
      </c>
      <c r="K1535" s="5">
        <f t="shared" ref="K1535" si="6384">O1535-O1534</f>
        <v>7</v>
      </c>
      <c r="L1535" s="8">
        <f t="shared" ref="L1535" si="6385">SUM(K1529:K1535)/7</f>
        <v>11.428571428571429</v>
      </c>
      <c r="M1535" s="8">
        <f t="shared" ref="M1535" si="6386">O1535/(B1535/100000)</f>
        <v>10.796153015680538</v>
      </c>
      <c r="N1535" s="5">
        <v>52068</v>
      </c>
      <c r="O1535" s="18">
        <v>401</v>
      </c>
    </row>
    <row r="1536" spans="1:15" x14ac:dyDescent="0.2">
      <c r="A1536" s="5" t="s">
        <v>11</v>
      </c>
      <c r="B1536" s="13">
        <v>3714286</v>
      </c>
      <c r="C1536" s="6">
        <f t="shared" si="6123"/>
        <v>44155</v>
      </c>
      <c r="D1536" s="5">
        <f t="shared" ref="D1536" si="6387">N1536-N1535</f>
        <v>1247</v>
      </c>
      <c r="E1536" s="13">
        <f t="shared" ref="E1536" si="6388">SUM(D1530:D1536)/7</f>
        <v>1172.7142857142858</v>
      </c>
      <c r="F1536" s="13">
        <f t="shared" ref="F1536" si="6389">SUM(D1532:D1536)/5</f>
        <v>1210</v>
      </c>
      <c r="G1536" s="13">
        <f t="shared" ref="G1536" si="6390">N1536/(B1536/100000)</f>
        <v>1435.4037357381742</v>
      </c>
      <c r="H1536" s="5">
        <f t="shared" si="6126"/>
        <v>251</v>
      </c>
      <c r="I1536" s="5">
        <f t="shared" si="6126"/>
        <v>239</v>
      </c>
      <c r="J1536" s="8">
        <f t="shared" ref="J1536" si="6391">E1536/(SUM(N1529:N1535)/7)*100</f>
        <v>2.4271184436165814</v>
      </c>
      <c r="K1536" s="5">
        <f t="shared" ref="K1536" si="6392">O1536-O1535</f>
        <v>21</v>
      </c>
      <c r="L1536" s="8">
        <f t="shared" ref="L1536" si="6393">SUM(K1530:K1536)/7</f>
        <v>12.571428571428571</v>
      </c>
      <c r="M1536" s="8">
        <f t="shared" ref="M1536" si="6394">O1536/(B1536/100000)</f>
        <v>11.361537587574032</v>
      </c>
      <c r="N1536" s="5">
        <v>53315</v>
      </c>
      <c r="O1536" s="18">
        <v>422</v>
      </c>
    </row>
    <row r="1537" spans="1:15" x14ac:dyDescent="0.2">
      <c r="A1537" s="5" t="s">
        <v>11</v>
      </c>
      <c r="B1537" s="13">
        <v>3714286</v>
      </c>
      <c r="C1537" s="6">
        <f t="shared" si="6123"/>
        <v>44156</v>
      </c>
      <c r="D1537" s="5">
        <f t="shared" ref="D1537" si="6395">N1537-N1536</f>
        <v>1703</v>
      </c>
      <c r="E1537" s="13">
        <f t="shared" ref="E1537" si="6396">SUM(D1531:D1537)/7</f>
        <v>1226.2857142857142</v>
      </c>
      <c r="F1537" s="13">
        <f t="shared" ref="F1537" si="6397">SUM(D1533:D1537)/5</f>
        <v>1464.2</v>
      </c>
      <c r="G1537" s="13">
        <f t="shared" ref="G1537" si="6398">N1537/(B1537/100000)</f>
        <v>1481.2537322112514</v>
      </c>
      <c r="H1537" s="5">
        <f t="shared" si="6126"/>
        <v>252</v>
      </c>
      <c r="I1537" s="5">
        <f t="shared" si="6126"/>
        <v>240</v>
      </c>
      <c r="J1537" s="8">
        <f t="shared" ref="J1537" si="6399">E1537/(SUM(N1530:N1536)/7)*100</f>
        <v>2.4778526047184268</v>
      </c>
      <c r="K1537" s="5">
        <f t="shared" ref="K1537" si="6400">O1537-O1536</f>
        <v>19</v>
      </c>
      <c r="L1537" s="8">
        <f t="shared" ref="L1537" si="6401">SUM(K1531:K1537)/7</f>
        <v>13.285714285714286</v>
      </c>
      <c r="M1537" s="8">
        <f t="shared" ref="M1537" si="6402">O1537/(B1537/100000)</f>
        <v>11.873076009763384</v>
      </c>
      <c r="N1537" s="5">
        <v>55018</v>
      </c>
      <c r="O1537" s="18">
        <v>441</v>
      </c>
    </row>
    <row r="1538" spans="1:15" x14ac:dyDescent="0.2">
      <c r="A1538" s="5" t="s">
        <v>11</v>
      </c>
      <c r="B1538" s="13">
        <v>3714286</v>
      </c>
      <c r="C1538" s="6">
        <f t="shared" si="6123"/>
        <v>44157</v>
      </c>
      <c r="D1538" s="5">
        <f t="shared" ref="D1538" si="6403">N1538-N1537</f>
        <v>1050</v>
      </c>
      <c r="E1538" s="13">
        <f t="shared" ref="E1538" si="6404">SUM(D1532:D1538)/7</f>
        <v>1257.5714285714287</v>
      </c>
      <c r="F1538" s="13">
        <f t="shared" ref="F1538" si="6405">SUM(D1534:D1538)/5</f>
        <v>1405.8</v>
      </c>
      <c r="G1538" s="13">
        <f t="shared" ref="G1538" si="6406">N1538/(B1538/100000)</f>
        <v>1509.5229608059262</v>
      </c>
      <c r="H1538" s="5">
        <f t="shared" si="6126"/>
        <v>253</v>
      </c>
      <c r="I1538" s="5">
        <f t="shared" si="6126"/>
        <v>241</v>
      </c>
      <c r="J1538" s="8">
        <f t="shared" ref="J1538" si="6407">E1538/(SUM(N1531:N1537)/7)*100</f>
        <v>2.4796275065983502</v>
      </c>
      <c r="K1538" s="5">
        <f t="shared" ref="K1538" si="6408">O1538-O1537</f>
        <v>6</v>
      </c>
      <c r="L1538" s="8">
        <f t="shared" ref="L1538" si="6409">SUM(K1532:K1538)/7</f>
        <v>12.714285714285714</v>
      </c>
      <c r="M1538" s="8">
        <f t="shared" ref="M1538" si="6410">O1538/(B1538/100000)</f>
        <v>12.034614458875811</v>
      </c>
      <c r="N1538" s="5">
        <v>56068</v>
      </c>
      <c r="O1538" s="18">
        <v>447</v>
      </c>
    </row>
    <row r="1539" spans="1:15" x14ac:dyDescent="0.2">
      <c r="A1539" s="5" t="s">
        <v>11</v>
      </c>
      <c r="B1539" s="13">
        <v>3714286</v>
      </c>
      <c r="C1539" s="6">
        <f t="shared" si="6123"/>
        <v>44158</v>
      </c>
      <c r="D1539" s="5">
        <f t="shared" ref="D1539" si="6411">N1539-N1538</f>
        <v>436</v>
      </c>
      <c r="E1539" s="13">
        <f t="shared" ref="E1539" si="6412">SUM(D1533:D1539)/7</f>
        <v>1258.1428571428571</v>
      </c>
      <c r="F1539" s="13">
        <f t="shared" ref="F1539" si="6413">SUM(D1535:D1539)/5</f>
        <v>1178.5999999999999</v>
      </c>
      <c r="G1539" s="13">
        <f t="shared" ref="G1539" si="6414">N1539/(B1539/100000)</f>
        <v>1521.2614214414291</v>
      </c>
      <c r="H1539" s="5">
        <f t="shared" si="6126"/>
        <v>254</v>
      </c>
      <c r="I1539" s="5">
        <f t="shared" si="6126"/>
        <v>242</v>
      </c>
      <c r="J1539" s="8">
        <f t="shared" ref="J1539" si="6415">E1539/(SUM(N1532:N1538)/7)*100</f>
        <v>2.4207291597950613</v>
      </c>
      <c r="K1539" s="5">
        <f t="shared" ref="K1539" si="6416">O1539-O1538</f>
        <v>2</v>
      </c>
      <c r="L1539" s="8">
        <f t="shared" ref="L1539" si="6417">SUM(K1533:K1539)/7</f>
        <v>12.285714285714286</v>
      </c>
      <c r="M1539" s="8">
        <f t="shared" ref="M1539" si="6418">O1539/(B1539/100000)</f>
        <v>12.088460608579954</v>
      </c>
      <c r="N1539" s="5">
        <v>56504</v>
      </c>
      <c r="O1539" s="18">
        <v>449</v>
      </c>
    </row>
    <row r="1540" spans="1:15" x14ac:dyDescent="0.2">
      <c r="A1540" s="5" t="s">
        <v>11</v>
      </c>
      <c r="B1540" s="13">
        <v>3714286</v>
      </c>
      <c r="C1540" s="6">
        <f t="shared" si="6123"/>
        <v>44159</v>
      </c>
      <c r="D1540" s="5">
        <f t="shared" ref="D1540" si="6419">N1540-N1539</f>
        <v>805</v>
      </c>
      <c r="E1540" s="13">
        <f t="shared" ref="E1540" si="6420">SUM(D1534:D1540)/7</f>
        <v>1181.4285714285713</v>
      </c>
      <c r="F1540" s="13">
        <f t="shared" ref="F1540" si="6421">SUM(D1536:D1540)/5</f>
        <v>1048.2</v>
      </c>
      <c r="G1540" s="13">
        <f t="shared" ref="G1540" si="6422">N1540/(B1540/100000)</f>
        <v>1542.9344966973465</v>
      </c>
      <c r="H1540" s="5">
        <f t="shared" si="6126"/>
        <v>255</v>
      </c>
      <c r="I1540" s="5">
        <f t="shared" si="6126"/>
        <v>243</v>
      </c>
      <c r="J1540" s="8">
        <f t="shared" ref="J1540" si="6423">E1540/(SUM(N1533:N1539)/7)*100</f>
        <v>2.2194013788735529</v>
      </c>
      <c r="K1540" s="5">
        <f t="shared" ref="K1540" si="6424">O1540-O1539</f>
        <v>7</v>
      </c>
      <c r="L1540" s="8">
        <f t="shared" ref="L1540" si="6425">SUM(K1534:K1540)/7</f>
        <v>12.142857142857142</v>
      </c>
      <c r="M1540" s="8">
        <f t="shared" ref="M1540" si="6426">O1540/(B1540/100000)</f>
        <v>12.276922132544451</v>
      </c>
      <c r="N1540" s="5">
        <v>57309</v>
      </c>
      <c r="O1540" s="18">
        <v>456</v>
      </c>
    </row>
    <row r="1541" spans="1:15" x14ac:dyDescent="0.2">
      <c r="A1541" s="5" t="s">
        <v>11</v>
      </c>
      <c r="B1541" s="13">
        <v>3714286</v>
      </c>
      <c r="C1541" s="6">
        <f t="shared" si="6123"/>
        <v>44160</v>
      </c>
      <c r="D1541" s="5">
        <f t="shared" ref="D1541" si="6427">N1541-N1540</f>
        <v>1615</v>
      </c>
      <c r="E1541" s="13">
        <f t="shared" ref="E1541" si="6428">SUM(D1535:D1541)/7</f>
        <v>1187.5714285714287</v>
      </c>
      <c r="F1541" s="13">
        <f t="shared" ref="F1541" si="6429">SUM(D1537:D1541)/5</f>
        <v>1121.8</v>
      </c>
      <c r="G1541" s="13">
        <f t="shared" ref="G1541" si="6430">N1541/(B1541/100000)</f>
        <v>1586.4152625834413</v>
      </c>
      <c r="H1541" s="5">
        <f t="shared" si="6126"/>
        <v>256</v>
      </c>
      <c r="I1541" s="5">
        <f t="shared" si="6126"/>
        <v>244</v>
      </c>
      <c r="J1541" s="8">
        <f t="shared" ref="J1541" si="6431">E1541/(SUM(N1534:N1540)/7)*100</f>
        <v>2.18250269760799</v>
      </c>
      <c r="K1541" s="5">
        <f t="shared" ref="K1541" si="6432">O1541-O1540</f>
        <v>36</v>
      </c>
      <c r="L1541" s="8">
        <f t="shared" ref="L1541" si="6433">SUM(K1535:K1541)/7</f>
        <v>14</v>
      </c>
      <c r="M1541" s="8">
        <f t="shared" ref="M1541" si="6434">O1541/(B1541/100000)</f>
        <v>13.246152827219014</v>
      </c>
      <c r="N1541" s="5">
        <v>58924</v>
      </c>
      <c r="O1541" s="18">
        <v>492</v>
      </c>
    </row>
    <row r="1542" spans="1:15" x14ac:dyDescent="0.2">
      <c r="A1542" s="5" t="s">
        <v>11</v>
      </c>
      <c r="B1542" s="13">
        <v>3714286</v>
      </c>
      <c r="C1542" s="6">
        <f t="shared" si="6123"/>
        <v>44161</v>
      </c>
      <c r="D1542" s="5">
        <f t="shared" ref="D1542" si="6435">N1542-N1541</f>
        <v>1630</v>
      </c>
      <c r="E1542" s="13">
        <f t="shared" ref="E1542" si="6436">SUM(D1536:D1542)/7</f>
        <v>1212.2857142857142</v>
      </c>
      <c r="F1542" s="13">
        <f t="shared" ref="F1542" si="6437">SUM(D1538:D1542)/5</f>
        <v>1107.2</v>
      </c>
      <c r="G1542" s="13">
        <f t="shared" ref="G1542" si="6438">N1542/(B1542/100000)</f>
        <v>1630.2998745923173</v>
      </c>
      <c r="H1542" s="5">
        <f t="shared" si="6126"/>
        <v>257</v>
      </c>
      <c r="I1542" s="5">
        <f t="shared" si="6126"/>
        <v>245</v>
      </c>
      <c r="J1542" s="8">
        <f t="shared" ref="J1542" si="6439">E1542/(SUM(N1535:N1541)/7)*100</f>
        <v>2.180336377137043</v>
      </c>
      <c r="K1542" s="5">
        <f t="shared" ref="K1542" si="6440">O1542-O1541</f>
        <v>16</v>
      </c>
      <c r="L1542" s="8">
        <f t="shared" ref="L1542" si="6441">SUM(K1536:K1542)/7</f>
        <v>15.285714285714286</v>
      </c>
      <c r="M1542" s="8">
        <f t="shared" ref="M1542" si="6442">O1542/(B1542/100000)</f>
        <v>13.676922024852152</v>
      </c>
      <c r="N1542" s="5">
        <v>60554</v>
      </c>
      <c r="O1542" s="18">
        <v>508</v>
      </c>
    </row>
    <row r="1543" spans="1:15" x14ac:dyDescent="0.2">
      <c r="A1543" s="5" t="s">
        <v>11</v>
      </c>
      <c r="B1543" s="13">
        <v>3714286</v>
      </c>
      <c r="C1543" s="6">
        <f t="shared" si="6123"/>
        <v>44162</v>
      </c>
      <c r="D1543" s="5">
        <f t="shared" ref="D1543" si="6443">N1543-N1542</f>
        <v>1110</v>
      </c>
      <c r="E1543" s="13">
        <f t="shared" ref="E1543" si="6444">SUM(D1537:D1543)/7</f>
        <v>1192.7142857142858</v>
      </c>
      <c r="F1543" s="13">
        <f t="shared" ref="F1543" si="6445">SUM(D1539:D1543)/5</f>
        <v>1119.2</v>
      </c>
      <c r="G1543" s="13">
        <f t="shared" ref="G1543" si="6446">N1543/(B1543/100000)</f>
        <v>1660.1844876781163</v>
      </c>
      <c r="H1543" s="5">
        <f t="shared" si="6126"/>
        <v>258</v>
      </c>
      <c r="I1543" s="5">
        <f t="shared" si="6126"/>
        <v>246</v>
      </c>
      <c r="J1543" s="8">
        <f t="shared" ref="J1543" si="6447">E1543/(SUM(N1536:N1542)/7)*100</f>
        <v>2.0993633263932896</v>
      </c>
      <c r="K1543" s="5">
        <f t="shared" ref="K1543" si="6448">O1543-O1542</f>
        <v>19</v>
      </c>
      <c r="L1543" s="8">
        <f t="shared" ref="L1543" si="6449">SUM(K1537:K1543)/7</f>
        <v>15</v>
      </c>
      <c r="M1543" s="8">
        <f t="shared" ref="M1543" si="6450">O1543/(B1543/100000)</f>
        <v>14.188460447041505</v>
      </c>
      <c r="N1543" s="5">
        <v>61664</v>
      </c>
      <c r="O1543" s="18">
        <v>527</v>
      </c>
    </row>
    <row r="1544" spans="1:15" x14ac:dyDescent="0.2">
      <c r="A1544" s="5" t="s">
        <v>11</v>
      </c>
      <c r="B1544" s="13">
        <v>3714286</v>
      </c>
      <c r="C1544" s="6">
        <f t="shared" si="6123"/>
        <v>44163</v>
      </c>
      <c r="D1544" s="5">
        <f t="shared" ref="D1544" si="6451">N1544-N1543</f>
        <v>1400</v>
      </c>
      <c r="E1544" s="13">
        <f t="shared" ref="E1544" si="6452">SUM(D1538:D1544)/7</f>
        <v>1149.4285714285713</v>
      </c>
      <c r="F1544" s="13">
        <f t="shared" ref="F1544" si="6453">SUM(D1540:D1544)/5</f>
        <v>1312</v>
      </c>
      <c r="G1544" s="13">
        <f t="shared" ref="G1544" si="6454">N1544/(B1544/100000)</f>
        <v>1697.876792471016</v>
      </c>
      <c r="H1544" s="5">
        <f t="shared" si="6126"/>
        <v>259</v>
      </c>
      <c r="I1544" s="5">
        <f t="shared" si="6126"/>
        <v>247</v>
      </c>
      <c r="J1544" s="8">
        <f t="shared" ref="J1544" si="6455">E1544/(SUM(N1537:N1543)/7)*100</f>
        <v>1.9815732893968832</v>
      </c>
      <c r="K1544" s="5">
        <f t="shared" ref="K1544" si="6456">O1544-O1543</f>
        <v>12</v>
      </c>
      <c r="L1544" s="8">
        <f t="shared" ref="L1544" si="6457">SUM(K1538:K1544)/7</f>
        <v>14</v>
      </c>
      <c r="M1544" s="8">
        <f t="shared" ref="M1544" si="6458">O1544/(B1544/100000)</f>
        <v>14.511537345266358</v>
      </c>
      <c r="N1544" s="5">
        <v>63064</v>
      </c>
      <c r="O1544" s="18">
        <v>539</v>
      </c>
    </row>
    <row r="1545" spans="1:15" x14ac:dyDescent="0.2">
      <c r="A1545" s="5" t="s">
        <v>11</v>
      </c>
      <c r="B1545" s="13">
        <v>3714286</v>
      </c>
      <c r="C1545" s="6">
        <f t="shared" si="6123"/>
        <v>44164</v>
      </c>
      <c r="D1545" s="5">
        <f t="shared" ref="D1545" si="6459">N1545-N1544</f>
        <v>0</v>
      </c>
      <c r="E1545" s="13">
        <f t="shared" ref="E1545" si="6460">SUM(D1539:D1545)/7</f>
        <v>999.42857142857144</v>
      </c>
      <c r="F1545" s="13">
        <f t="shared" ref="F1545" si="6461">SUM(D1541:D1545)/5</f>
        <v>1151</v>
      </c>
      <c r="G1545" s="13">
        <f t="shared" ref="G1545" si="6462">N1545/(B1545/100000)</f>
        <v>1697.876792471016</v>
      </c>
      <c r="H1545" s="5">
        <f t="shared" si="6126"/>
        <v>260</v>
      </c>
      <c r="I1545" s="5">
        <f t="shared" si="6126"/>
        <v>248</v>
      </c>
      <c r="J1545" s="8">
        <f t="shared" ref="J1545" si="6463">E1545/(SUM(N1538:N1544)/7)*100</f>
        <v>1.6895000326018446</v>
      </c>
      <c r="K1545" s="5">
        <f t="shared" ref="K1545" si="6464">O1545-O1544</f>
        <v>0</v>
      </c>
      <c r="L1545" s="8">
        <f t="shared" ref="L1545" si="6465">SUM(K1539:K1545)/7</f>
        <v>13.142857142857142</v>
      </c>
      <c r="M1545" s="8">
        <f t="shared" ref="M1545" si="6466">O1545/(B1545/100000)</f>
        <v>14.511537345266358</v>
      </c>
      <c r="N1545" s="5">
        <v>63064</v>
      </c>
      <c r="O1545" s="18">
        <v>539</v>
      </c>
    </row>
    <row r="1546" spans="1:15" x14ac:dyDescent="0.2">
      <c r="A1546" s="5" t="s">
        <v>11</v>
      </c>
      <c r="B1546" s="13">
        <v>3714286</v>
      </c>
      <c r="C1546" s="6">
        <f t="shared" si="6123"/>
        <v>44165</v>
      </c>
      <c r="D1546" s="5">
        <f t="shared" ref="D1546" si="6467">N1546-N1545</f>
        <v>1156</v>
      </c>
      <c r="E1546" s="13">
        <f t="shared" ref="E1546" si="6468">SUM(D1540:D1546)/7</f>
        <v>1102.2857142857142</v>
      </c>
      <c r="F1546" s="13">
        <f t="shared" ref="F1546" si="6469">SUM(D1542:D1546)/5</f>
        <v>1059.2</v>
      </c>
      <c r="G1546" s="13">
        <f t="shared" ref="G1546" si="6470">N1546/(B1546/100000)</f>
        <v>1728.9998670000102</v>
      </c>
      <c r="H1546" s="5">
        <f t="shared" si="6126"/>
        <v>261</v>
      </c>
      <c r="I1546" s="5">
        <f t="shared" si="6126"/>
        <v>249</v>
      </c>
      <c r="J1546" s="8">
        <f t="shared" ref="J1546" si="6471">E1546/(SUM(N1539:N1545)/7)*100</f>
        <v>1.832417836863516</v>
      </c>
      <c r="K1546" s="5">
        <f t="shared" ref="K1546" si="6472">O1546-O1545</f>
        <v>14</v>
      </c>
      <c r="L1546" s="8">
        <f t="shared" ref="L1546" si="6473">SUM(K1540:K1546)/7</f>
        <v>14.857142857142858</v>
      </c>
      <c r="M1546" s="8">
        <f t="shared" ref="M1546" si="6474">O1546/(B1546/100000)</f>
        <v>14.888460393195356</v>
      </c>
      <c r="N1546" s="5">
        <v>64220</v>
      </c>
      <c r="O1546" s="18">
        <v>553</v>
      </c>
    </row>
    <row r="1547" spans="1:15" x14ac:dyDescent="0.2">
      <c r="A1547" s="5" t="s">
        <v>11</v>
      </c>
      <c r="B1547" s="13">
        <v>3714286</v>
      </c>
      <c r="C1547" s="6">
        <f t="shared" si="6123"/>
        <v>44166</v>
      </c>
      <c r="D1547" s="5">
        <f t="shared" ref="D1547" si="6475">N1547-N1546</f>
        <v>925</v>
      </c>
      <c r="E1547" s="13">
        <f t="shared" ref="E1547" si="6476">SUM(D1541:D1547)/7</f>
        <v>1119.4285714285713</v>
      </c>
      <c r="F1547" s="13">
        <f t="shared" ref="F1547" si="6477">SUM(D1543:D1547)/5</f>
        <v>918.2</v>
      </c>
      <c r="G1547" s="13">
        <f t="shared" ref="G1547" si="6478">N1547/(B1547/100000)</f>
        <v>1753.9037112381761</v>
      </c>
      <c r="H1547" s="5">
        <f t="shared" si="6126"/>
        <v>262</v>
      </c>
      <c r="I1547" s="5">
        <f t="shared" si="6126"/>
        <v>250</v>
      </c>
      <c r="J1547" s="8">
        <f t="shared" ref="J1547" si="6479">E1547/(SUM(N1540:N1546)/7)*100</f>
        <v>1.827429634863887</v>
      </c>
      <c r="K1547" s="5">
        <f t="shared" ref="K1547" si="6480">O1547-O1546</f>
        <v>12</v>
      </c>
      <c r="L1547" s="8">
        <f t="shared" ref="L1547" si="6481">SUM(K1541:K1547)/7</f>
        <v>15.571428571428571</v>
      </c>
      <c r="M1547" s="8">
        <f t="shared" ref="M1547" si="6482">O1547/(B1547/100000)</f>
        <v>15.211537291420209</v>
      </c>
      <c r="N1547" s="5">
        <v>65145</v>
      </c>
      <c r="O1547" s="18">
        <v>565</v>
      </c>
    </row>
    <row r="1548" spans="1:15" x14ac:dyDescent="0.2">
      <c r="A1548" s="5" t="s">
        <v>11</v>
      </c>
      <c r="B1548" s="13">
        <v>3714286</v>
      </c>
      <c r="C1548" s="6">
        <f t="shared" si="6123"/>
        <v>44167</v>
      </c>
      <c r="D1548" s="5">
        <f t="shared" ref="D1548" si="6483">N1548-N1547</f>
        <v>1161</v>
      </c>
      <c r="E1548" s="13">
        <f t="shared" ref="E1548" si="6484">SUM(D1542:D1548)/7</f>
        <v>1054.5714285714287</v>
      </c>
      <c r="F1548" s="13">
        <f t="shared" ref="F1548" si="6485">SUM(D1544:D1548)/5</f>
        <v>928.4</v>
      </c>
      <c r="G1548" s="13">
        <f t="shared" ref="G1548" si="6486">N1548/(B1548/100000)</f>
        <v>1785.1614011414308</v>
      </c>
      <c r="H1548" s="5">
        <f t="shared" si="6126"/>
        <v>263</v>
      </c>
      <c r="I1548" s="5">
        <f t="shared" si="6126"/>
        <v>251</v>
      </c>
      <c r="J1548" s="8">
        <f t="shared" ref="J1548" si="6487">E1548/(SUM(N1541:N1547)/7)*100</f>
        <v>1.6906569560387967</v>
      </c>
      <c r="K1548" s="5">
        <f t="shared" ref="K1548" si="6488">O1548-O1547</f>
        <v>29</v>
      </c>
      <c r="L1548" s="8">
        <f t="shared" ref="L1548" si="6489">SUM(K1542:K1548)/7</f>
        <v>14.571428571428571</v>
      </c>
      <c r="M1548" s="8">
        <f t="shared" ref="M1548" si="6490">O1548/(B1548/100000)</f>
        <v>15.992306462130273</v>
      </c>
      <c r="N1548" s="5">
        <v>66306</v>
      </c>
      <c r="O1548" s="18">
        <v>594</v>
      </c>
    </row>
    <row r="1549" spans="1:15" x14ac:dyDescent="0.2">
      <c r="A1549" s="5" t="s">
        <v>11</v>
      </c>
      <c r="B1549" s="13">
        <v>3714286</v>
      </c>
      <c r="C1549" s="6">
        <f t="shared" si="6123"/>
        <v>44168</v>
      </c>
      <c r="D1549" s="5">
        <f t="shared" ref="D1549" si="6491">N1549-N1548</f>
        <v>958</v>
      </c>
      <c r="E1549" s="13">
        <f t="shared" ref="E1549" si="6492">SUM(D1543:D1549)/7</f>
        <v>958.57142857142856</v>
      </c>
      <c r="F1549" s="13">
        <f t="shared" ref="F1549" si="6493">SUM(D1545:D1549)/5</f>
        <v>840</v>
      </c>
      <c r="G1549" s="13">
        <f t="shared" ref="G1549" si="6494">N1549/(B1549/100000)</f>
        <v>1810.953706849715</v>
      </c>
      <c r="H1549" s="5">
        <f t="shared" si="6126"/>
        <v>264</v>
      </c>
      <c r="I1549" s="5">
        <f t="shared" si="6126"/>
        <v>252</v>
      </c>
      <c r="J1549" s="8">
        <f t="shared" ref="J1549" si="6495">E1549/(SUM(N1542:N1548)/7)*100</f>
        <v>1.5112033998698249</v>
      </c>
      <c r="K1549" s="5">
        <f t="shared" ref="K1549" si="6496">O1549-O1548</f>
        <v>24</v>
      </c>
      <c r="L1549" s="8">
        <f t="shared" ref="L1549" si="6497">SUM(K1543:K1549)/7</f>
        <v>15.714285714285714</v>
      </c>
      <c r="M1549" s="8">
        <f t="shared" ref="M1549" si="6498">O1549/(B1549/100000)</f>
        <v>16.638460258579979</v>
      </c>
      <c r="N1549" s="5">
        <v>67264</v>
      </c>
      <c r="O1549" s="18">
        <v>618</v>
      </c>
    </row>
    <row r="1550" spans="1:15" x14ac:dyDescent="0.2">
      <c r="A1550" s="5" t="s">
        <v>11</v>
      </c>
      <c r="B1550" s="13">
        <v>3714286</v>
      </c>
      <c r="C1550" s="6">
        <f t="shared" si="6123"/>
        <v>44169</v>
      </c>
      <c r="D1550" s="5">
        <f t="shared" ref="D1550" si="6499">N1550-N1549</f>
        <v>1244</v>
      </c>
      <c r="E1550" s="13">
        <f t="shared" ref="E1550" si="6500">SUM(D1544:D1550)/7</f>
        <v>977.71428571428567</v>
      </c>
      <c r="F1550" s="13">
        <f t="shared" ref="F1550" si="6501">SUM(D1546:D1550)/5</f>
        <v>1088.8</v>
      </c>
      <c r="G1550" s="13">
        <f t="shared" ref="G1550" si="6502">N1550/(B1550/100000)</f>
        <v>1844.4460119656915</v>
      </c>
      <c r="H1550" s="5">
        <f t="shared" si="6126"/>
        <v>265</v>
      </c>
      <c r="I1550" s="5">
        <f t="shared" si="6126"/>
        <v>253</v>
      </c>
      <c r="J1550" s="8">
        <f t="shared" ref="J1550" si="6503">E1550/(SUM(N1543:N1549)/7)*100</f>
        <v>1.518435771542419</v>
      </c>
      <c r="K1550" s="5">
        <f t="shared" ref="K1550" si="6504">O1550-O1549</f>
        <v>23</v>
      </c>
      <c r="L1550" s="8">
        <f t="shared" ref="L1550" si="6505">SUM(K1544:K1550)/7</f>
        <v>16.285714285714285</v>
      </c>
      <c r="M1550" s="8">
        <f t="shared" ref="M1550" si="6506">O1550/(B1550/100000)</f>
        <v>17.257690980177617</v>
      </c>
      <c r="N1550" s="5">
        <v>68508</v>
      </c>
      <c r="O1550" s="18">
        <v>641</v>
      </c>
    </row>
    <row r="1551" spans="1:15" x14ac:dyDescent="0.2">
      <c r="A1551" s="5" t="s">
        <v>11</v>
      </c>
      <c r="B1551" s="13">
        <v>3714286</v>
      </c>
      <c r="C1551" s="6">
        <f t="shared" si="6123"/>
        <v>44170</v>
      </c>
      <c r="D1551" s="5">
        <f t="shared" ref="D1551" si="6507">N1551-N1550</f>
        <v>1260</v>
      </c>
      <c r="E1551" s="13">
        <f t="shared" ref="E1551" si="6508">SUM(D1545:D1551)/7</f>
        <v>957.71428571428567</v>
      </c>
      <c r="F1551" s="13">
        <f t="shared" ref="F1551" si="6509">SUM(D1547:D1551)/5</f>
        <v>1109.5999999999999</v>
      </c>
      <c r="G1551" s="13">
        <f t="shared" ref="G1551" si="6510">N1551/(B1551/100000)</f>
        <v>1878.3690862793012</v>
      </c>
      <c r="H1551" s="5">
        <f t="shared" si="6126"/>
        <v>266</v>
      </c>
      <c r="I1551" s="5">
        <f t="shared" si="6126"/>
        <v>254</v>
      </c>
      <c r="J1551" s="8">
        <f t="shared" ref="J1551" si="6511">E1551/(SUM(N1544:N1550)/7)*100</f>
        <v>1.4651278162296122</v>
      </c>
      <c r="K1551" s="5">
        <f t="shared" ref="K1551" si="6512">O1551-O1550</f>
        <v>16</v>
      </c>
      <c r="L1551" s="8">
        <f t="shared" ref="L1551" si="6513">SUM(K1545:K1551)/7</f>
        <v>16.857142857142858</v>
      </c>
      <c r="M1551" s="8">
        <f t="shared" ref="M1551" si="6514">O1551/(B1551/100000)</f>
        <v>17.688460177810757</v>
      </c>
      <c r="N1551" s="5">
        <v>69768</v>
      </c>
      <c r="O1551" s="18">
        <v>657</v>
      </c>
    </row>
    <row r="1552" spans="1:15" x14ac:dyDescent="0.2">
      <c r="A1552" s="5" t="s">
        <v>11</v>
      </c>
      <c r="B1552" s="13">
        <v>3714286</v>
      </c>
      <c r="C1552" s="6">
        <f t="shared" si="6123"/>
        <v>44171</v>
      </c>
      <c r="D1552" s="5">
        <f t="shared" ref="D1552" si="6515">N1552-N1551</f>
        <v>1319</v>
      </c>
      <c r="E1552" s="13">
        <f t="shared" ref="E1552" si="6516">SUM(D1546:D1552)/7</f>
        <v>1146.1428571428571</v>
      </c>
      <c r="F1552" s="13">
        <f t="shared" ref="F1552" si="6517">SUM(D1548:D1552)/5</f>
        <v>1188.4000000000001</v>
      </c>
      <c r="G1552" s="13">
        <f t="shared" ref="G1552" si="6518">N1552/(B1552/100000)</f>
        <v>1913.8806220091831</v>
      </c>
      <c r="H1552" s="5">
        <f t="shared" si="6126"/>
        <v>267</v>
      </c>
      <c r="I1552" s="5">
        <f t="shared" si="6126"/>
        <v>255</v>
      </c>
      <c r="J1552" s="8">
        <f t="shared" ref="J1552" si="6519">E1552/(SUM(N1545:N1551)/7)*100</f>
        <v>1.7280706477841796</v>
      </c>
      <c r="K1552" s="5">
        <f t="shared" ref="K1552" si="6520">O1552-O1551</f>
        <v>22</v>
      </c>
      <c r="L1552" s="8">
        <f t="shared" ref="L1552" si="6521">SUM(K1546:K1552)/7</f>
        <v>20</v>
      </c>
      <c r="M1552" s="8">
        <f t="shared" ref="M1552" si="6522">O1552/(B1552/100000)</f>
        <v>18.280767824556321</v>
      </c>
      <c r="N1552" s="5">
        <v>71087</v>
      </c>
      <c r="O1552" s="18">
        <v>679</v>
      </c>
    </row>
    <row r="1553" spans="1:15" x14ac:dyDescent="0.2">
      <c r="A1553" s="5" t="s">
        <v>11</v>
      </c>
      <c r="B1553" s="13">
        <v>3714286</v>
      </c>
      <c r="C1553" s="6">
        <f t="shared" si="6123"/>
        <v>44172</v>
      </c>
      <c r="D1553" s="5">
        <f t="shared" ref="D1553" si="6523">N1553-N1552</f>
        <v>355</v>
      </c>
      <c r="E1553" s="13">
        <f t="shared" ref="E1553" si="6524">SUM(D1547:D1553)/7</f>
        <v>1031.7142857142858</v>
      </c>
      <c r="F1553" s="13">
        <f t="shared" ref="F1553" si="6525">SUM(D1549:D1553)/5</f>
        <v>1027.2</v>
      </c>
      <c r="G1553" s="13">
        <f t="shared" ref="G1553" si="6526">N1553/(B1553/100000)</f>
        <v>1923.4383135816684</v>
      </c>
      <c r="H1553" s="5">
        <f t="shared" si="6126"/>
        <v>268</v>
      </c>
      <c r="I1553" s="5">
        <f t="shared" si="6126"/>
        <v>256</v>
      </c>
      <c r="J1553" s="8">
        <f t="shared" ref="J1553" si="6527">E1553/(SUM(N1546:N1552)/7)*100</f>
        <v>1.5291193272044348</v>
      </c>
      <c r="K1553" s="5">
        <f t="shared" ref="K1553" si="6528">O1553-O1552</f>
        <v>4</v>
      </c>
      <c r="L1553" s="8">
        <f t="shared" ref="L1553" si="6529">SUM(K1547:K1553)/7</f>
        <v>18.571428571428573</v>
      </c>
      <c r="M1553" s="8">
        <f t="shared" ref="M1553" si="6530">O1553/(B1553/100000)</f>
        <v>18.388460123964606</v>
      </c>
      <c r="N1553" s="5">
        <v>71442</v>
      </c>
      <c r="O1553" s="18">
        <v>683</v>
      </c>
    </row>
    <row r="1554" spans="1:15" x14ac:dyDescent="0.2">
      <c r="A1554" s="5" t="s">
        <v>11</v>
      </c>
      <c r="B1554" s="13">
        <v>3714286</v>
      </c>
      <c r="C1554" s="6">
        <f t="shared" si="6123"/>
        <v>44173</v>
      </c>
      <c r="D1554" s="5">
        <f t="shared" ref="D1554" si="6531">N1554-N1553</f>
        <v>640</v>
      </c>
      <c r="E1554" s="13">
        <f t="shared" ref="E1554" si="6532">SUM(D1548:D1554)/7</f>
        <v>991</v>
      </c>
      <c r="F1554" s="13">
        <f t="shared" ref="F1554" si="6533">SUM(D1550:D1554)/5</f>
        <v>963.6</v>
      </c>
      <c r="G1554" s="13">
        <f t="shared" ref="G1554" si="6534">N1554/(B1554/100000)</f>
        <v>1940.6690814869937</v>
      </c>
      <c r="H1554" s="5">
        <f t="shared" si="6126"/>
        <v>269</v>
      </c>
      <c r="I1554" s="5">
        <f t="shared" si="6126"/>
        <v>257</v>
      </c>
      <c r="J1554" s="8">
        <f t="shared" ref="J1554" si="6535">E1554/(SUM(N1547:N1553)/7)*100</f>
        <v>1.4466549883216548</v>
      </c>
      <c r="K1554" s="5">
        <f t="shared" ref="K1554" si="6536">O1554-O1553</f>
        <v>16</v>
      </c>
      <c r="L1554" s="8">
        <f t="shared" ref="L1554" si="6537">SUM(K1548:K1554)/7</f>
        <v>19.142857142857142</v>
      </c>
      <c r="M1554" s="8">
        <f t="shared" ref="M1554" si="6538">O1554/(B1554/100000)</f>
        <v>18.819229321597746</v>
      </c>
      <c r="N1554" s="5">
        <v>72082</v>
      </c>
      <c r="O1554" s="18">
        <v>699</v>
      </c>
    </row>
    <row r="1555" spans="1:15" x14ac:dyDescent="0.2">
      <c r="A1555" s="5" t="s">
        <v>11</v>
      </c>
      <c r="B1555" s="13">
        <v>3714286</v>
      </c>
      <c r="C1555" s="6">
        <f t="shared" si="6123"/>
        <v>44174</v>
      </c>
      <c r="D1555" s="5">
        <f t="shared" ref="D1555" si="6539">N1555-N1554</f>
        <v>1348</v>
      </c>
      <c r="E1555" s="13">
        <f t="shared" ref="E1555" si="6540">SUM(D1549:D1555)/7</f>
        <v>1017.7142857142857</v>
      </c>
      <c r="F1555" s="13">
        <f t="shared" ref="F1555" si="6541">SUM(D1551:D1555)/5</f>
        <v>984.4</v>
      </c>
      <c r="G1555" s="13">
        <f t="shared" ref="G1555" si="6542">N1555/(B1555/100000)</f>
        <v>1976.9613863875857</v>
      </c>
      <c r="H1555" s="5">
        <f t="shared" si="6126"/>
        <v>270</v>
      </c>
      <c r="I1555" s="5">
        <f t="shared" si="6126"/>
        <v>258</v>
      </c>
      <c r="J1555" s="8">
        <f t="shared" ref="J1555" si="6543">E1555/(SUM(N1548:N1554)/7)*100</f>
        <v>1.4644665407219959</v>
      </c>
      <c r="K1555" s="5">
        <f t="shared" ref="K1555" si="6544">O1555-O1554</f>
        <v>33</v>
      </c>
      <c r="L1555" s="8">
        <f t="shared" ref="L1555" si="6545">SUM(K1549:K1555)/7</f>
        <v>19.714285714285715</v>
      </c>
      <c r="M1555" s="8">
        <f t="shared" ref="M1555" si="6546">O1555/(B1555/100000)</f>
        <v>19.707690791716093</v>
      </c>
      <c r="N1555" s="5">
        <v>73430</v>
      </c>
      <c r="O1555" s="18">
        <v>732</v>
      </c>
    </row>
    <row r="1556" spans="1:15" x14ac:dyDescent="0.2">
      <c r="A1556" s="5" t="s">
        <v>11</v>
      </c>
      <c r="B1556" s="13">
        <v>3714286</v>
      </c>
      <c r="C1556" s="6">
        <f t="shared" si="6123"/>
        <v>44175</v>
      </c>
      <c r="D1556" s="5">
        <f t="shared" ref="D1556" si="6547">N1556-N1555</f>
        <v>1122</v>
      </c>
      <c r="E1556" s="13">
        <f t="shared" ref="E1556" si="6548">SUM(D1550:D1556)/7</f>
        <v>1041.1428571428571</v>
      </c>
      <c r="F1556" s="13">
        <f t="shared" ref="F1556" si="6549">SUM(D1552:D1556)/5</f>
        <v>956.8</v>
      </c>
      <c r="G1556" s="13">
        <f t="shared" ref="G1556" si="6550">N1556/(B1556/100000)</f>
        <v>2007.1690763716097</v>
      </c>
      <c r="H1556" s="5">
        <f t="shared" si="6126"/>
        <v>271</v>
      </c>
      <c r="I1556" s="5">
        <f t="shared" si="6126"/>
        <v>259</v>
      </c>
      <c r="J1556" s="8">
        <f t="shared" ref="J1556" si="6551">E1556/(SUM(N1549:N1555)/7)*100</f>
        <v>1.4765560262651922</v>
      </c>
      <c r="K1556" s="5">
        <f t="shared" ref="K1556" si="6552">O1556-O1555</f>
        <v>17</v>
      </c>
      <c r="L1556" s="8">
        <f t="shared" ref="L1556" si="6553">SUM(K1550:K1556)/7</f>
        <v>18.714285714285715</v>
      </c>
      <c r="M1556" s="8">
        <f t="shared" ref="M1556" si="6554">O1556/(B1556/100000)</f>
        <v>20.165383064201304</v>
      </c>
      <c r="N1556" s="5">
        <v>74552</v>
      </c>
      <c r="O1556" s="18">
        <v>749</v>
      </c>
    </row>
    <row r="1557" spans="1:15" x14ac:dyDescent="0.2">
      <c r="A1557" s="5" t="s">
        <v>11</v>
      </c>
      <c r="B1557" s="13">
        <v>3714286</v>
      </c>
      <c r="C1557" s="6">
        <f t="shared" si="6123"/>
        <v>44176</v>
      </c>
      <c r="D1557" s="5">
        <f t="shared" ref="D1557" si="6555">N1557-N1556</f>
        <v>1652</v>
      </c>
      <c r="E1557" s="13">
        <f t="shared" ref="E1557" si="6556">SUM(D1551:D1557)/7</f>
        <v>1099.4285714285713</v>
      </c>
      <c r="F1557" s="13">
        <f t="shared" ref="F1557" si="6557">SUM(D1553:D1557)/5</f>
        <v>1023.4</v>
      </c>
      <c r="G1557" s="13">
        <f t="shared" ref="G1557" si="6558">N1557/(B1557/100000)</f>
        <v>2051.6459960272309</v>
      </c>
      <c r="H1557" s="5">
        <f t="shared" si="6126"/>
        <v>272</v>
      </c>
      <c r="I1557" s="5">
        <f t="shared" si="6126"/>
        <v>260</v>
      </c>
      <c r="J1557" s="8">
        <f t="shared" ref="J1557" si="6559">E1557/(SUM(N1550:N1556)/7)*100</f>
        <v>1.5365295117086502</v>
      </c>
      <c r="K1557" s="5">
        <f t="shared" ref="K1557" si="6560">O1557-O1556</f>
        <v>19</v>
      </c>
      <c r="L1557" s="8">
        <f t="shared" ref="L1557" si="6561">SUM(K1551:K1557)/7</f>
        <v>18.142857142857142</v>
      </c>
      <c r="M1557" s="8">
        <f t="shared" ref="M1557" si="6562">O1557/(B1557/100000)</f>
        <v>20.676921486390654</v>
      </c>
      <c r="N1557" s="5">
        <v>76204</v>
      </c>
      <c r="O1557" s="18">
        <v>768</v>
      </c>
    </row>
    <row r="1558" spans="1:15" x14ac:dyDescent="0.2">
      <c r="A1558" s="5" t="s">
        <v>11</v>
      </c>
      <c r="B1558" s="13">
        <v>3714286</v>
      </c>
      <c r="C1558" s="6">
        <f t="shared" si="6123"/>
        <v>44177</v>
      </c>
      <c r="D1558" s="5">
        <f t="shared" ref="D1558" si="6563">N1558-N1557</f>
        <v>1004</v>
      </c>
      <c r="E1558" s="13">
        <f t="shared" ref="E1558" si="6564">SUM(D1552:D1558)/7</f>
        <v>1062.8571428571429</v>
      </c>
      <c r="F1558" s="13">
        <f t="shared" ref="F1558" si="6565">SUM(D1554:D1558)/5</f>
        <v>1153.2</v>
      </c>
      <c r="G1558" s="13">
        <f t="shared" ref="G1558" si="6566">N1558/(B1558/100000)</f>
        <v>2078.6767631787106</v>
      </c>
      <c r="H1558" s="5">
        <f t="shared" si="6126"/>
        <v>273</v>
      </c>
      <c r="I1558" s="5">
        <f t="shared" si="6126"/>
        <v>261</v>
      </c>
      <c r="J1558" s="8">
        <f t="shared" ref="J1558" si="6567">E1558/(SUM(N1551:N1557)/7)*100</f>
        <v>1.4629398405316922</v>
      </c>
      <c r="K1558" s="5">
        <f t="shared" ref="K1558" si="6568">O1558-O1557</f>
        <v>22</v>
      </c>
      <c r="L1558" s="8">
        <f t="shared" ref="L1558" si="6569">SUM(K1552:K1558)/7</f>
        <v>19</v>
      </c>
      <c r="M1558" s="8">
        <f t="shared" ref="M1558" si="6570">O1558/(B1558/100000)</f>
        <v>21.269229133136221</v>
      </c>
      <c r="N1558" s="5">
        <v>77208</v>
      </c>
      <c r="O1558" s="18">
        <v>790</v>
      </c>
    </row>
    <row r="1559" spans="1:15" x14ac:dyDescent="0.2">
      <c r="A1559" s="5" t="s">
        <v>11</v>
      </c>
      <c r="B1559" s="13">
        <v>3714286</v>
      </c>
      <c r="C1559" s="6">
        <f t="shared" si="6123"/>
        <v>44178</v>
      </c>
      <c r="D1559" s="5">
        <f t="shared" ref="D1559" si="6571">N1559-N1558</f>
        <v>1040</v>
      </c>
      <c r="E1559" s="13">
        <f t="shared" ref="E1559" si="6572">SUM(D1553:D1559)/7</f>
        <v>1023</v>
      </c>
      <c r="F1559" s="13">
        <f t="shared" ref="F1559" si="6573">SUM(D1555:D1559)/5</f>
        <v>1233.2</v>
      </c>
      <c r="G1559" s="13">
        <f t="shared" ref="G1559" si="6574">N1559/(B1559/100000)</f>
        <v>2106.6767610248644</v>
      </c>
      <c r="H1559" s="5">
        <f t="shared" si="6126"/>
        <v>274</v>
      </c>
      <c r="I1559" s="5">
        <f t="shared" si="6126"/>
        <v>262</v>
      </c>
      <c r="J1559" s="8">
        <f t="shared" ref="J1559" si="6575">E1559/(SUM(N1552:N1558)/7)*100</f>
        <v>1.3877772502204435</v>
      </c>
      <c r="K1559" s="5">
        <f t="shared" ref="K1559" si="6576">O1559-O1558</f>
        <v>23</v>
      </c>
      <c r="L1559" s="8">
        <f t="shared" ref="L1559" si="6577">SUM(K1553:K1559)/7</f>
        <v>19.142857142857142</v>
      </c>
      <c r="M1559" s="8">
        <f t="shared" ref="M1559" si="6578">O1559/(B1559/100000)</f>
        <v>21.888459854733856</v>
      </c>
      <c r="N1559" s="5">
        <v>78248</v>
      </c>
      <c r="O1559" s="18">
        <v>813</v>
      </c>
    </row>
    <row r="1560" spans="1:15" x14ac:dyDescent="0.2">
      <c r="A1560" s="5" t="s">
        <v>11</v>
      </c>
      <c r="B1560" s="13">
        <v>3714286</v>
      </c>
      <c r="C1560" s="6">
        <f t="shared" si="6123"/>
        <v>44179</v>
      </c>
      <c r="D1560" s="5">
        <f t="shared" ref="D1560" si="6579">N1560-N1559</f>
        <v>548</v>
      </c>
      <c r="E1560" s="13">
        <f t="shared" ref="E1560" si="6580">SUM(D1554:D1560)/7</f>
        <v>1050.5714285714287</v>
      </c>
      <c r="F1560" s="13">
        <f t="shared" ref="F1560" si="6581">SUM(D1556:D1560)/5</f>
        <v>1073.2</v>
      </c>
      <c r="G1560" s="13">
        <f t="shared" ref="G1560" si="6582">N1560/(B1560/100000)</f>
        <v>2121.4306060437998</v>
      </c>
      <c r="H1560" s="5">
        <f t="shared" si="6126"/>
        <v>275</v>
      </c>
      <c r="I1560" s="5">
        <f t="shared" si="6126"/>
        <v>263</v>
      </c>
      <c r="J1560" s="8">
        <f t="shared" ref="J1560" si="6583">E1560/(SUM(N1553:N1559)/7)*100</f>
        <v>1.4056723869670431</v>
      </c>
      <c r="K1560" s="5">
        <f t="shared" ref="K1560" si="6584">O1560-O1559</f>
        <v>8</v>
      </c>
      <c r="L1560" s="8">
        <f t="shared" ref="L1560" si="6585">SUM(K1554:K1560)/7</f>
        <v>19.714285714285715</v>
      </c>
      <c r="M1560" s="8">
        <f t="shared" ref="M1560" si="6586">O1560/(B1560/100000)</f>
        <v>22.103844453550426</v>
      </c>
      <c r="N1560" s="5">
        <v>78796</v>
      </c>
      <c r="O1560" s="18">
        <v>821</v>
      </c>
    </row>
    <row r="1561" spans="1:15" x14ac:dyDescent="0.2">
      <c r="A1561" s="5" t="s">
        <v>11</v>
      </c>
      <c r="B1561" s="13">
        <v>3714286</v>
      </c>
      <c r="C1561" s="6">
        <f t="shared" si="6123"/>
        <v>44180</v>
      </c>
      <c r="D1561" s="5">
        <f t="shared" ref="D1561" si="6587">N1561-N1560</f>
        <v>1011</v>
      </c>
      <c r="E1561" s="13">
        <f t="shared" ref="E1561" si="6588">SUM(D1555:D1561)/7</f>
        <v>1103.5714285714287</v>
      </c>
      <c r="F1561" s="13">
        <f t="shared" ref="F1561" si="6589">SUM(D1557:D1561)/5</f>
        <v>1051</v>
      </c>
      <c r="G1561" s="13">
        <f t="shared" ref="G1561" si="6590">N1561/(B1561/100000)</f>
        <v>2148.6498347192437</v>
      </c>
      <c r="H1561" s="5">
        <f t="shared" si="6126"/>
        <v>276</v>
      </c>
      <c r="I1561" s="5">
        <f t="shared" si="6126"/>
        <v>264</v>
      </c>
      <c r="J1561" s="8">
        <f t="shared" ref="J1561" si="6591">E1561/(SUM(N1554:N1560)/7)*100</f>
        <v>1.4561185252205384</v>
      </c>
      <c r="K1561" s="5">
        <f t="shared" ref="K1561" si="6592">O1561-O1560</f>
        <v>25</v>
      </c>
      <c r="L1561" s="8">
        <f t="shared" ref="L1561" si="6593">SUM(K1555:K1561)/7</f>
        <v>21</v>
      </c>
      <c r="M1561" s="8">
        <f t="shared" ref="M1561" si="6594">O1561/(B1561/100000)</f>
        <v>22.776921324852207</v>
      </c>
      <c r="N1561" s="5">
        <v>79807</v>
      </c>
      <c r="O1561" s="18">
        <v>846</v>
      </c>
    </row>
    <row r="1562" spans="1:15" x14ac:dyDescent="0.2">
      <c r="A1562" s="5" t="s">
        <v>11</v>
      </c>
      <c r="B1562" s="13">
        <v>3714286</v>
      </c>
      <c r="C1562" s="6">
        <f t="shared" si="6123"/>
        <v>44181</v>
      </c>
      <c r="D1562" s="5">
        <f t="shared" ref="D1562" si="6595">N1562-N1561</f>
        <v>1129</v>
      </c>
      <c r="E1562" s="13">
        <f t="shared" ref="E1562" si="6596">SUM(D1556:D1562)/7</f>
        <v>1072.2857142857142</v>
      </c>
      <c r="F1562" s="13">
        <f t="shared" ref="F1562" si="6597">SUM(D1558:D1562)/5</f>
        <v>946.4</v>
      </c>
      <c r="G1562" s="13">
        <f t="shared" ref="G1562" si="6598">N1562/(B1562/100000)</f>
        <v>2179.0459862272319</v>
      </c>
      <c r="H1562" s="5">
        <f t="shared" si="6126"/>
        <v>277</v>
      </c>
      <c r="I1562" s="5">
        <f t="shared" si="6126"/>
        <v>265</v>
      </c>
      <c r="J1562" s="8">
        <f t="shared" ref="J1562" si="6599">E1562/(SUM(N1555:N1561)/7)*100</f>
        <v>1.3945322297466767</v>
      </c>
      <c r="K1562" s="5">
        <f t="shared" ref="K1562" si="6600">O1562-O1561</f>
        <v>53</v>
      </c>
      <c r="L1562" s="8">
        <f t="shared" ref="L1562" si="6601">SUM(K1556:K1562)/7</f>
        <v>23.857142857142858</v>
      </c>
      <c r="M1562" s="8">
        <f t="shared" ref="M1562" si="6602">O1562/(B1562/100000)</f>
        <v>24.203844292011979</v>
      </c>
      <c r="N1562" s="5">
        <v>80936</v>
      </c>
      <c r="O1562" s="18">
        <v>899</v>
      </c>
    </row>
    <row r="1563" spans="1:15" x14ac:dyDescent="0.2">
      <c r="A1563" s="5" t="s">
        <v>11</v>
      </c>
      <c r="B1563" s="13">
        <v>3714286</v>
      </c>
      <c r="C1563" s="6">
        <f t="shared" si="6123"/>
        <v>44182</v>
      </c>
      <c r="D1563" s="5">
        <f t="shared" ref="D1563" si="6603">N1563-N1562</f>
        <v>1317</v>
      </c>
      <c r="E1563" s="13">
        <f t="shared" ref="E1563" si="6604">SUM(D1557:D1563)/7</f>
        <v>1100.1428571428571</v>
      </c>
      <c r="F1563" s="13">
        <f t="shared" ref="F1563" si="6605">SUM(D1559:D1563)/5</f>
        <v>1009</v>
      </c>
      <c r="G1563" s="13">
        <f t="shared" ref="G1563" si="6606">N1563/(B1563/100000)</f>
        <v>2214.5036758074098</v>
      </c>
      <c r="H1563" s="5">
        <f t="shared" si="6126"/>
        <v>278</v>
      </c>
      <c r="I1563" s="5">
        <f t="shared" si="6126"/>
        <v>266</v>
      </c>
      <c r="J1563" s="8">
        <f t="shared" ref="J1563" si="6607">E1563/(SUM(N1556:N1562)/7)*100</f>
        <v>1.4110830763480049</v>
      </c>
      <c r="K1563" s="5">
        <f t="shared" ref="K1563" si="6608">O1563-O1562</f>
        <v>30</v>
      </c>
      <c r="L1563" s="8">
        <f t="shared" ref="L1563" si="6609">SUM(K1557:K1563)/7</f>
        <v>25.714285714285715</v>
      </c>
      <c r="M1563" s="8">
        <f t="shared" ref="M1563" si="6610">O1563/(B1563/100000)</f>
        <v>25.011536537574113</v>
      </c>
      <c r="N1563" s="5">
        <v>82253</v>
      </c>
      <c r="O1563" s="18">
        <v>929</v>
      </c>
    </row>
    <row r="1564" spans="1:15" x14ac:dyDescent="0.2">
      <c r="A1564" s="5" t="s">
        <v>11</v>
      </c>
      <c r="B1564" s="13">
        <v>3714286</v>
      </c>
      <c r="C1564" s="6">
        <f t="shared" si="6123"/>
        <v>44183</v>
      </c>
      <c r="D1564" s="5">
        <f t="shared" ref="D1564" si="6611">N1564-N1563</f>
        <v>1444</v>
      </c>
      <c r="E1564" s="13">
        <f t="shared" ref="E1564" si="6612">SUM(D1558:D1564)/7</f>
        <v>1070.4285714285713</v>
      </c>
      <c r="F1564" s="13">
        <f t="shared" ref="F1564" si="6613">SUM(D1560:D1564)/5</f>
        <v>1089.8</v>
      </c>
      <c r="G1564" s="13">
        <f t="shared" ref="G1564" si="6614">N1564/(B1564/100000)</f>
        <v>2253.3805958938005</v>
      </c>
      <c r="H1564" s="5">
        <f t="shared" si="6126"/>
        <v>279</v>
      </c>
      <c r="I1564" s="5">
        <f t="shared" si="6126"/>
        <v>267</v>
      </c>
      <c r="J1564" s="8">
        <f t="shared" ref="J1564" si="6615">E1564/(SUM(N1557:N1563)/7)*100</f>
        <v>1.353866279279865</v>
      </c>
      <c r="K1564" s="5">
        <f t="shared" ref="K1564" si="6616">O1564-O1563</f>
        <v>30</v>
      </c>
      <c r="L1564" s="8">
        <f t="shared" ref="L1564" si="6617">SUM(K1558:K1564)/7</f>
        <v>27.285714285714285</v>
      </c>
      <c r="M1564" s="8">
        <f t="shared" ref="M1564" si="6618">O1564/(B1564/100000)</f>
        <v>25.81922878313625</v>
      </c>
      <c r="N1564" s="5">
        <v>83697</v>
      </c>
      <c r="O1564" s="18">
        <v>959</v>
      </c>
    </row>
    <row r="1565" spans="1:15" x14ac:dyDescent="0.2">
      <c r="A1565" s="5" t="s">
        <v>11</v>
      </c>
      <c r="B1565" s="13">
        <v>3714286</v>
      </c>
      <c r="C1565" s="6">
        <f t="shared" si="6123"/>
        <v>44184</v>
      </c>
      <c r="D1565" s="5">
        <f t="shared" ref="D1565" si="6619">N1565-N1564</f>
        <v>1547</v>
      </c>
      <c r="E1565" s="13">
        <f t="shared" ref="E1565" si="6620">SUM(D1559:D1565)/7</f>
        <v>1148</v>
      </c>
      <c r="F1565" s="13">
        <f t="shared" ref="F1565" si="6621">SUM(D1561:D1565)/5</f>
        <v>1289.5999999999999</v>
      </c>
      <c r="G1565" s="13">
        <f t="shared" ref="G1565" si="6622">N1565/(B1565/100000)</f>
        <v>2295.0305926899546</v>
      </c>
      <c r="H1565" s="5">
        <f t="shared" si="6126"/>
        <v>280</v>
      </c>
      <c r="I1565" s="5">
        <f t="shared" si="6126"/>
        <v>268</v>
      </c>
      <c r="J1565" s="8">
        <f t="shared" ref="J1565" si="6623">E1565/(SUM(N1558:N1564)/7)*100</f>
        <v>1.4325825170025583</v>
      </c>
      <c r="K1565" s="5">
        <f t="shared" ref="K1565" si="6624">O1565-O1564</f>
        <v>26</v>
      </c>
      <c r="L1565" s="8">
        <f t="shared" ref="L1565" si="6625">SUM(K1559:K1565)/7</f>
        <v>27.857142857142858</v>
      </c>
      <c r="M1565" s="8">
        <f t="shared" ref="M1565" si="6626">O1565/(B1565/100000)</f>
        <v>26.519228729290099</v>
      </c>
      <c r="N1565" s="5">
        <v>85244</v>
      </c>
      <c r="O1565" s="18">
        <v>985</v>
      </c>
    </row>
    <row r="1566" spans="1:15" x14ac:dyDescent="0.2">
      <c r="A1566" s="5" t="s">
        <v>11</v>
      </c>
      <c r="B1566" s="13">
        <v>3714286</v>
      </c>
      <c r="C1566" s="6">
        <f t="shared" si="6123"/>
        <v>44185</v>
      </c>
      <c r="D1566" s="5">
        <f t="shared" ref="D1566" si="6627">N1566-N1565</f>
        <v>1320</v>
      </c>
      <c r="E1566" s="13">
        <f t="shared" ref="E1566" si="6628">SUM(D1560:D1566)/7</f>
        <v>1188</v>
      </c>
      <c r="F1566" s="13">
        <f t="shared" ref="F1566" si="6629">SUM(D1562:D1566)/5</f>
        <v>1351.4</v>
      </c>
      <c r="G1566" s="13">
        <f t="shared" ref="G1566" si="6630">N1566/(B1566/100000)</f>
        <v>2330.5690514946882</v>
      </c>
      <c r="H1566" s="5">
        <f t="shared" si="6126"/>
        <v>281</v>
      </c>
      <c r="I1566" s="5">
        <f t="shared" si="6126"/>
        <v>269</v>
      </c>
      <c r="J1566" s="8">
        <f t="shared" ref="J1566" si="6631">E1566/(SUM(N1559:N1565)/7)*100</f>
        <v>1.461560227845921</v>
      </c>
      <c r="K1566" s="5">
        <f t="shared" ref="K1566" si="6632">O1566-O1565</f>
        <v>16</v>
      </c>
      <c r="L1566" s="8">
        <f t="shared" ref="L1566" si="6633">SUM(K1560:K1566)/7</f>
        <v>26.857142857142858</v>
      </c>
      <c r="M1566" s="8">
        <f t="shared" ref="M1566" si="6634">O1566/(B1566/100000)</f>
        <v>26.949997926923238</v>
      </c>
      <c r="N1566" s="5">
        <v>86564</v>
      </c>
      <c r="O1566" s="18">
        <v>1001</v>
      </c>
    </row>
    <row r="1567" spans="1:15" x14ac:dyDescent="0.2">
      <c r="A1567" s="5" t="s">
        <v>11</v>
      </c>
      <c r="B1567" s="13">
        <v>3714286</v>
      </c>
      <c r="C1567" s="6">
        <f t="shared" si="6123"/>
        <v>44186</v>
      </c>
      <c r="D1567" s="5">
        <f t="shared" ref="D1567" si="6635">N1567-N1566</f>
        <v>320</v>
      </c>
      <c r="E1567" s="13">
        <f t="shared" ref="E1567" si="6636">SUM(D1561:D1567)/7</f>
        <v>1155.4285714285713</v>
      </c>
      <c r="F1567" s="13">
        <f t="shared" ref="F1567" si="6637">SUM(D1563:D1567)/5</f>
        <v>1189.5999999999999</v>
      </c>
      <c r="G1567" s="13">
        <f t="shared" ref="G1567" si="6638">N1567/(B1567/100000)</f>
        <v>2339.184435447351</v>
      </c>
      <c r="H1567" s="5">
        <f t="shared" si="6126"/>
        <v>282</v>
      </c>
      <c r="I1567" s="5">
        <f t="shared" si="6126"/>
        <v>270</v>
      </c>
      <c r="J1567" s="8">
        <f t="shared" ref="J1567" si="6639">E1567/(SUM(N1560:N1566)/7)*100</f>
        <v>1.401011957449978</v>
      </c>
      <c r="K1567" s="5">
        <f t="shared" ref="K1567" si="6640">O1567-O1566</f>
        <v>5</v>
      </c>
      <c r="L1567" s="8">
        <f t="shared" ref="L1567" si="6641">SUM(K1561:K1567)/7</f>
        <v>26.428571428571427</v>
      </c>
      <c r="M1567" s="8">
        <f t="shared" ref="M1567" si="6642">O1567/(B1567/100000)</f>
        <v>27.084613301183595</v>
      </c>
      <c r="N1567" s="5">
        <v>86884</v>
      </c>
      <c r="O1567" s="18">
        <v>1006</v>
      </c>
    </row>
    <row r="1568" spans="1:15" x14ac:dyDescent="0.2">
      <c r="A1568" s="5" t="s">
        <v>11</v>
      </c>
      <c r="B1568" s="13">
        <v>3714286</v>
      </c>
      <c r="C1568" s="6">
        <f t="shared" si="6123"/>
        <v>44187</v>
      </c>
      <c r="D1568" s="5">
        <f t="shared" ref="D1568" si="6643">N1568-N1567</f>
        <v>1145</v>
      </c>
      <c r="E1568" s="13">
        <f t="shared" ref="E1568" si="6644">SUM(D1562:D1568)/7</f>
        <v>1174.5714285714287</v>
      </c>
      <c r="F1568" s="13">
        <f t="shared" ref="F1568" si="6645">SUM(D1564:D1568)/5</f>
        <v>1155.2</v>
      </c>
      <c r="G1568" s="13">
        <f t="shared" ref="G1568" si="6646">N1568/(B1568/100000)</f>
        <v>2370.0113561529729</v>
      </c>
      <c r="H1568" s="5">
        <f t="shared" si="6126"/>
        <v>283</v>
      </c>
      <c r="I1568" s="5">
        <f t="shared" si="6126"/>
        <v>271</v>
      </c>
      <c r="J1568" s="8">
        <f t="shared" ref="J1568" si="6647">E1568/(SUM(N1561:N1567)/7)*100</f>
        <v>1.4045457263168686</v>
      </c>
      <c r="K1568" s="5">
        <f t="shared" ref="K1568" si="6648">O1568-O1567</f>
        <v>18</v>
      </c>
      <c r="L1568" s="8">
        <f t="shared" ref="L1568" si="6649">SUM(K1562:K1568)/7</f>
        <v>25.428571428571427</v>
      </c>
      <c r="M1568" s="8">
        <f t="shared" ref="M1568" si="6650">O1568/(B1568/100000)</f>
        <v>27.569228648520873</v>
      </c>
      <c r="N1568" s="5">
        <v>88029</v>
      </c>
      <c r="O1568" s="18">
        <v>1024</v>
      </c>
    </row>
    <row r="1569" spans="1:15" x14ac:dyDescent="0.2">
      <c r="A1569" s="5" t="s">
        <v>11</v>
      </c>
      <c r="B1569" s="13">
        <v>3714286</v>
      </c>
      <c r="C1569" s="6">
        <f t="shared" si="6123"/>
        <v>44188</v>
      </c>
      <c r="D1569" s="5">
        <f t="shared" ref="D1569" si="6651">N1569-N1568</f>
        <v>1490</v>
      </c>
      <c r="E1569" s="13">
        <f t="shared" ref="E1569" si="6652">SUM(D1563:D1569)/7</f>
        <v>1226.1428571428571</v>
      </c>
      <c r="F1569" s="13">
        <f t="shared" ref="F1569" si="6653">SUM(D1565:D1569)/5</f>
        <v>1164.4000000000001</v>
      </c>
      <c r="G1569" s="13">
        <f t="shared" ref="G1569" si="6654">N1569/(B1569/100000)</f>
        <v>2410.1267376825585</v>
      </c>
      <c r="H1569" s="5">
        <f t="shared" si="6126"/>
        <v>284</v>
      </c>
      <c r="I1569" s="5">
        <f t="shared" si="6126"/>
        <v>272</v>
      </c>
      <c r="J1569" s="8">
        <f t="shared" ref="J1569" si="6655">E1569/(SUM(N1562:N1568)/7)*100</f>
        <v>1.445906129813159</v>
      </c>
      <c r="K1569" s="5">
        <f t="shared" ref="K1569" si="6656">O1569-O1568</f>
        <v>42</v>
      </c>
      <c r="L1569" s="8">
        <f t="shared" ref="L1569" si="6657">SUM(K1563:K1569)/7</f>
        <v>23.857142857142858</v>
      </c>
      <c r="M1569" s="8">
        <f t="shared" ref="M1569" si="6658">O1569/(B1569/100000)</f>
        <v>28.699997792307862</v>
      </c>
      <c r="N1569" s="5">
        <v>89519</v>
      </c>
      <c r="O1569" s="18">
        <v>1066</v>
      </c>
    </row>
    <row r="1570" spans="1:15" x14ac:dyDescent="0.2">
      <c r="A1570" s="5" t="s">
        <v>11</v>
      </c>
      <c r="B1570" s="13">
        <v>3714286</v>
      </c>
      <c r="C1570" s="6">
        <f t="shared" si="6123"/>
        <v>44189</v>
      </c>
      <c r="D1570" s="5">
        <f t="shared" ref="D1570" si="6659">N1570-N1569</f>
        <v>1597</v>
      </c>
      <c r="E1570" s="13">
        <f t="shared" ref="E1570" si="6660">SUM(D1564:D1570)/7</f>
        <v>1266.1428571428571</v>
      </c>
      <c r="F1570" s="13">
        <f t="shared" ref="F1570" si="6661">SUM(D1566:D1570)/5</f>
        <v>1174.4000000000001</v>
      </c>
      <c r="G1570" s="13">
        <f t="shared" ref="G1570" si="6662">N1570/(B1570/100000)</f>
        <v>2453.1228882213163</v>
      </c>
      <c r="H1570" s="5">
        <f t="shared" si="6126"/>
        <v>285</v>
      </c>
      <c r="I1570" s="5">
        <f t="shared" si="6126"/>
        <v>273</v>
      </c>
      <c r="J1570" s="8">
        <f t="shared" ref="J1570" si="6663">E1570/(SUM(N1563:N1569)/7)*100</f>
        <v>1.4717946163171092</v>
      </c>
      <c r="K1570" s="5">
        <f t="shared" ref="K1570" si="6664">O1570-O1569</f>
        <v>39</v>
      </c>
      <c r="L1570" s="8">
        <f t="shared" ref="L1570" si="6665">SUM(K1564:K1570)/7</f>
        <v>25.142857142857142</v>
      </c>
      <c r="M1570" s="8">
        <f t="shared" ref="M1570" si="6666">O1570/(B1570/100000)</f>
        <v>29.74999771153864</v>
      </c>
      <c r="N1570" s="5">
        <v>91116</v>
      </c>
      <c r="O1570" s="18">
        <v>1105</v>
      </c>
    </row>
    <row r="1571" spans="1:15" x14ac:dyDescent="0.2">
      <c r="A1571" s="5" t="s">
        <v>11</v>
      </c>
      <c r="B1571" s="13">
        <v>3714286</v>
      </c>
      <c r="C1571" s="6">
        <f t="shared" si="6123"/>
        <v>44190</v>
      </c>
      <c r="D1571" s="5">
        <f>N1572-N1570-D1572</f>
        <v>889</v>
      </c>
      <c r="E1571" s="13">
        <f t="shared" ref="E1571" si="6667">SUM(D1565:D1571)/7</f>
        <v>1186.8571428571429</v>
      </c>
      <c r="F1571" s="13">
        <f t="shared" ref="F1571" si="6668">SUM(D1567:D1571)/5</f>
        <v>1088.2</v>
      </c>
      <c r="G1571" s="13">
        <f t="shared" ref="G1571" si="6669">N1571/(B1571/100000)</f>
        <v>2477.0575017648075</v>
      </c>
      <c r="H1571" s="5">
        <f t="shared" si="6126"/>
        <v>286</v>
      </c>
      <c r="I1571" s="5">
        <f t="shared" si="6126"/>
        <v>274</v>
      </c>
      <c r="J1571" s="8">
        <f t="shared" ref="J1571" si="6670">E1571/(SUM(N1564:N1570)/7)*100</f>
        <v>1.3596201966114232</v>
      </c>
      <c r="K1571" s="5">
        <f t="shared" ref="K1571" si="6671">O1571-O1570</f>
        <v>0</v>
      </c>
      <c r="L1571" s="8">
        <f t="shared" ref="L1571" si="6672">SUM(K1565:K1571)/7</f>
        <v>20.857142857142858</v>
      </c>
      <c r="M1571" s="8">
        <f t="shared" ref="M1571" si="6673">O1571/(B1571/100000)</f>
        <v>29.74999771153864</v>
      </c>
      <c r="N1571" s="5">
        <f>N1570+D1571</f>
        <v>92005</v>
      </c>
      <c r="O1571" s="18">
        <v>1105</v>
      </c>
    </row>
    <row r="1572" spans="1:15" x14ac:dyDescent="0.2">
      <c r="A1572" s="5" t="s">
        <v>11</v>
      </c>
      <c r="B1572" s="13">
        <v>3714286</v>
      </c>
      <c r="C1572" s="6">
        <f t="shared" si="6123"/>
        <v>44191</v>
      </c>
      <c r="D1572" s="5">
        <v>341</v>
      </c>
      <c r="E1572" s="13">
        <f t="shared" ref="E1572" si="6674">SUM(D1566:D1572)/7</f>
        <v>1014.5714285714286</v>
      </c>
      <c r="F1572" s="13">
        <f t="shared" ref="F1572" si="6675">SUM(D1568:D1572)/5</f>
        <v>1092.4000000000001</v>
      </c>
      <c r="G1572" s="13">
        <f t="shared" ref="G1572" si="6676">N1572/(B1572/100000)</f>
        <v>2486.2382702893638</v>
      </c>
      <c r="H1572" s="5">
        <f t="shared" si="6126"/>
        <v>287</v>
      </c>
      <c r="I1572" s="5">
        <f t="shared" si="6126"/>
        <v>275</v>
      </c>
      <c r="J1572" s="8">
        <f t="shared" ref="J1572" si="6677">E1572/(SUM(N1565:N1571)/7)*100</f>
        <v>1.14666567639874</v>
      </c>
      <c r="K1572" s="5">
        <f t="shared" ref="K1572" si="6678">O1572-O1571</f>
        <v>13</v>
      </c>
      <c r="L1572" s="8">
        <f t="shared" ref="L1572" si="6679">SUM(K1566:K1572)/7</f>
        <v>19</v>
      </c>
      <c r="M1572" s="8">
        <f t="shared" ref="M1572" si="6680">O1572/(B1572/100000)</f>
        <v>30.099997684615563</v>
      </c>
      <c r="N1572" s="5">
        <v>92346</v>
      </c>
      <c r="O1572" s="18">
        <v>1118</v>
      </c>
    </row>
    <row r="1573" spans="1:15" x14ac:dyDescent="0.2">
      <c r="A1573" s="5" t="s">
        <v>11</v>
      </c>
      <c r="B1573" s="13">
        <v>3714286</v>
      </c>
      <c r="C1573" s="6">
        <f t="shared" si="6123"/>
        <v>44192</v>
      </c>
      <c r="D1573" s="5">
        <f t="shared" ref="D1573" si="6681">N1573-N1572</f>
        <v>635</v>
      </c>
      <c r="E1573" s="13">
        <f t="shared" ref="E1573" si="6682">SUM(D1567:D1573)/7</f>
        <v>916.71428571428567</v>
      </c>
      <c r="F1573" s="13">
        <f t="shared" ref="F1573" si="6683">SUM(D1569:D1573)/5</f>
        <v>990.4</v>
      </c>
      <c r="G1573" s="13">
        <f t="shared" ref="G1573" si="6684">N1573/(B1573/100000)</f>
        <v>2503.3344228204292</v>
      </c>
      <c r="H1573" s="5">
        <f t="shared" si="6126"/>
        <v>288</v>
      </c>
      <c r="I1573" s="5">
        <f t="shared" si="6126"/>
        <v>276</v>
      </c>
      <c r="J1573" s="8">
        <f t="shared" ref="J1573" si="6685">E1573/(SUM(N1566:N1572)/7)*100</f>
        <v>1.0243222664387202</v>
      </c>
      <c r="K1573" s="5">
        <f t="shared" ref="K1573" si="6686">O1573-O1572</f>
        <v>10</v>
      </c>
      <c r="L1573" s="8">
        <f t="shared" ref="L1573" si="6687">SUM(K1567:K1573)/7</f>
        <v>18.142857142857142</v>
      </c>
      <c r="M1573" s="8">
        <f t="shared" ref="M1573" si="6688">O1573/(B1573/100000)</f>
        <v>30.369228433136275</v>
      </c>
      <c r="N1573" s="5">
        <v>92981</v>
      </c>
      <c r="O1573" s="18">
        <v>1128</v>
      </c>
    </row>
    <row r="1574" spans="1:15" x14ac:dyDescent="0.2">
      <c r="A1574" s="5" t="s">
        <v>11</v>
      </c>
      <c r="B1574" s="13">
        <v>3714286</v>
      </c>
      <c r="C1574" s="6">
        <f t="shared" si="6123"/>
        <v>44193</v>
      </c>
      <c r="D1574" s="5">
        <f t="shared" ref="D1574" si="6689">N1574-N1573</f>
        <v>815</v>
      </c>
      <c r="E1574" s="13">
        <f t="shared" ref="E1574" si="6690">SUM(D1568:D1574)/7</f>
        <v>987.42857142857144</v>
      </c>
      <c r="F1574" s="13">
        <f t="shared" ref="F1574" si="6691">SUM(D1570:D1574)/5</f>
        <v>855.4</v>
      </c>
      <c r="G1574" s="13">
        <f t="shared" ref="G1574" si="6692">N1574/(B1574/100000)</f>
        <v>2525.276728824867</v>
      </c>
      <c r="H1574" s="5">
        <f t="shared" si="6126"/>
        <v>289</v>
      </c>
      <c r="I1574" s="5">
        <f t="shared" si="6126"/>
        <v>277</v>
      </c>
      <c r="J1574" s="8">
        <f t="shared" ref="J1574" si="6693">E1574/(SUM(N1567:N1573)/7)*100</f>
        <v>1.0921501706484642</v>
      </c>
      <c r="K1574" s="5">
        <f t="shared" ref="K1574" si="6694">O1574-O1573</f>
        <v>21</v>
      </c>
      <c r="L1574" s="8">
        <f t="shared" ref="L1574" si="6695">SUM(K1568:K1574)/7</f>
        <v>20.428571428571427</v>
      </c>
      <c r="M1574" s="8">
        <f t="shared" ref="M1574" si="6696">O1574/(B1574/100000)</f>
        <v>30.934613005029771</v>
      </c>
      <c r="N1574" s="5">
        <v>93796</v>
      </c>
      <c r="O1574" s="18">
        <v>1149</v>
      </c>
    </row>
    <row r="1575" spans="1:15" x14ac:dyDescent="0.2">
      <c r="A1575" s="5" t="s">
        <v>11</v>
      </c>
      <c r="B1575" s="13">
        <v>3714286</v>
      </c>
      <c r="C1575" s="6">
        <f t="shared" si="6123"/>
        <v>44194</v>
      </c>
      <c r="D1575" s="5">
        <f t="shared" ref="D1575" si="6697">N1575-N1574</f>
        <v>646</v>
      </c>
      <c r="E1575" s="13">
        <f t="shared" ref="E1575" si="6698">SUM(D1569:D1575)/7</f>
        <v>916.14285714285711</v>
      </c>
      <c r="F1575" s="13">
        <f t="shared" ref="F1575" si="6699">SUM(D1571:D1575)/5</f>
        <v>665.2</v>
      </c>
      <c r="G1575" s="13">
        <f t="shared" ref="G1575" si="6700">N1575/(B1575/100000)</f>
        <v>2542.669035179305</v>
      </c>
      <c r="H1575" s="5">
        <f t="shared" si="6126"/>
        <v>290</v>
      </c>
      <c r="I1575" s="5">
        <f t="shared" si="6126"/>
        <v>278</v>
      </c>
      <c r="J1575" s="8">
        <f t="shared" ref="J1575" si="6701">E1575/(SUM(N1568:N1574)/7)*100</f>
        <v>1.0023570160302098</v>
      </c>
      <c r="K1575" s="5">
        <f t="shared" ref="K1575" si="6702">O1575-O1574</f>
        <v>23</v>
      </c>
      <c r="L1575" s="8">
        <f t="shared" ref="L1575" si="6703">SUM(K1569:K1575)/7</f>
        <v>21.142857142857142</v>
      </c>
      <c r="M1575" s="8">
        <f t="shared" ref="M1575" si="6704">O1575/(B1575/100000)</f>
        <v>31.553843726627406</v>
      </c>
      <c r="N1575" s="5">
        <v>94442</v>
      </c>
      <c r="O1575" s="18">
        <v>1172</v>
      </c>
    </row>
    <row r="1576" spans="1:15" x14ac:dyDescent="0.2">
      <c r="A1576" s="5" t="s">
        <v>11</v>
      </c>
      <c r="B1576" s="13">
        <v>3714286</v>
      </c>
      <c r="C1576" s="6">
        <f t="shared" si="6123"/>
        <v>44195</v>
      </c>
      <c r="D1576" s="5">
        <f t="shared" ref="D1576" si="6705">N1576-N1575</f>
        <v>1287</v>
      </c>
      <c r="E1576" s="13">
        <f t="shared" ref="E1576" si="6706">SUM(D1570:D1576)/7</f>
        <v>887.14285714285711</v>
      </c>
      <c r="F1576" s="13">
        <f t="shared" ref="F1576" si="6707">SUM(D1572:D1576)/5</f>
        <v>744.8</v>
      </c>
      <c r="G1576" s="13">
        <f t="shared" ref="G1576" si="6708">N1576/(B1576/100000)</f>
        <v>2577.3190325139208</v>
      </c>
      <c r="H1576" s="5">
        <f t="shared" si="6126"/>
        <v>291</v>
      </c>
      <c r="I1576" s="5">
        <f t="shared" si="6126"/>
        <v>279</v>
      </c>
      <c r="J1576" s="8">
        <f t="shared" ref="J1576" si="6709">E1576/(SUM(N1569:N1575)/7)*100</f>
        <v>0.96099534977290479</v>
      </c>
      <c r="K1576" s="5">
        <f t="shared" ref="K1576" si="6710">O1576-O1575</f>
        <v>41</v>
      </c>
      <c r="L1576" s="8">
        <f t="shared" ref="L1576" si="6711">SUM(K1570:K1576)/7</f>
        <v>21</v>
      </c>
      <c r="M1576" s="8">
        <f t="shared" ref="M1576" si="6712">O1576/(B1576/100000)</f>
        <v>32.657689795562327</v>
      </c>
      <c r="N1576" s="5">
        <v>95729</v>
      </c>
      <c r="O1576" s="18">
        <v>1213</v>
      </c>
    </row>
    <row r="1577" spans="1:15" x14ac:dyDescent="0.2">
      <c r="A1577" s="5" t="s">
        <v>11</v>
      </c>
      <c r="B1577" s="13">
        <v>3714286</v>
      </c>
      <c r="C1577" s="6">
        <f t="shared" si="6123"/>
        <v>44196</v>
      </c>
      <c r="D1577" s="5">
        <f t="shared" ref="D1577" si="6713">N1577-N1576</f>
        <v>1059</v>
      </c>
      <c r="E1577" s="13">
        <f t="shared" ref="E1577" si="6714">SUM(D1571:D1577)/7</f>
        <v>810.28571428571433</v>
      </c>
      <c r="F1577" s="13">
        <f t="shared" ref="F1577" si="6715">SUM(D1573:D1577)/5</f>
        <v>888.4</v>
      </c>
      <c r="G1577" s="13">
        <f t="shared" ref="G1577" si="6716">N1577/(B1577/100000)</f>
        <v>2605.830568782264</v>
      </c>
      <c r="H1577" s="5">
        <f t="shared" si="6126"/>
        <v>292</v>
      </c>
      <c r="I1577" s="5">
        <f t="shared" si="6126"/>
        <v>280</v>
      </c>
      <c r="J1577" s="8">
        <f t="shared" ref="J1577" si="6717">E1577/(SUM(N1570:N1576)/7)*100</f>
        <v>0.86938528390671599</v>
      </c>
      <c r="K1577" s="5">
        <f t="shared" ref="K1577" si="6718">O1577-O1576</f>
        <v>34</v>
      </c>
      <c r="L1577" s="8">
        <f t="shared" ref="L1577" si="6719">SUM(K1571:K1577)/7</f>
        <v>20.285714285714285</v>
      </c>
      <c r="M1577" s="8">
        <f t="shared" ref="M1577" si="6720">O1577/(B1577/100000)</f>
        <v>33.573074340532742</v>
      </c>
      <c r="N1577" s="5">
        <v>96788</v>
      </c>
      <c r="O1577" s="18">
        <v>1247</v>
      </c>
    </row>
    <row r="1578" spans="1:15" x14ac:dyDescent="0.2">
      <c r="A1578" s="5" t="s">
        <v>11</v>
      </c>
      <c r="B1578" s="13">
        <v>3714286</v>
      </c>
      <c r="C1578" s="6">
        <f t="shared" si="6123"/>
        <v>44197</v>
      </c>
      <c r="D1578" s="5">
        <f t="shared" ref="D1578:D1580" si="6721">N1578-N1577</f>
        <v>642</v>
      </c>
      <c r="E1578" s="13">
        <f t="shared" ref="E1578" si="6722">SUM(D1572:D1578)/7</f>
        <v>775</v>
      </c>
      <c r="F1578" s="13">
        <f t="shared" ref="F1578" si="6723">SUM(D1574:D1578)/5</f>
        <v>889.8</v>
      </c>
      <c r="G1578" s="13">
        <f t="shared" ref="G1578" si="6724">N1578/(B1578/100000)</f>
        <v>2623.1151828372936</v>
      </c>
      <c r="H1578" s="5">
        <f t="shared" si="6126"/>
        <v>293</v>
      </c>
      <c r="I1578" s="5">
        <f t="shared" si="6126"/>
        <v>281</v>
      </c>
      <c r="J1578" s="8">
        <f t="shared" ref="J1578" si="6725">E1578/(SUM(N1571:N1577)/7)*100</f>
        <v>0.82435908929974311</v>
      </c>
      <c r="K1578" s="5">
        <f t="shared" ref="K1578" si="6726">O1578-O1577</f>
        <v>0</v>
      </c>
      <c r="L1578" s="8">
        <f t="shared" ref="L1578" si="6727">SUM(K1572:K1578)/7</f>
        <v>20.285714285714285</v>
      </c>
      <c r="M1578" s="8">
        <f t="shared" ref="M1578" si="6728">O1578/(B1578/100000)</f>
        <v>33.573074340532742</v>
      </c>
      <c r="N1578" s="5">
        <f>N1579-D1579</f>
        <v>97430</v>
      </c>
      <c r="O1578" s="18">
        <v>1247</v>
      </c>
    </row>
    <row r="1579" spans="1:15" x14ac:dyDescent="0.2">
      <c r="A1579" s="5" t="s">
        <v>11</v>
      </c>
      <c r="B1579" s="13">
        <v>3714286</v>
      </c>
      <c r="C1579" s="6">
        <f t="shared" si="6123"/>
        <v>44198</v>
      </c>
      <c r="D1579" s="5">
        <v>207</v>
      </c>
      <c r="E1579" s="13">
        <f t="shared" ref="E1579" si="6729">SUM(D1573:D1579)/7</f>
        <v>755.85714285714289</v>
      </c>
      <c r="F1579" s="13">
        <f t="shared" ref="F1579" si="6730">SUM(D1575:D1579)/5</f>
        <v>768.2</v>
      </c>
      <c r="G1579" s="13">
        <f t="shared" ref="G1579" si="6731">N1579/(B1579/100000)</f>
        <v>2628.6882593316723</v>
      </c>
      <c r="H1579" s="5">
        <f t="shared" si="6126"/>
        <v>294</v>
      </c>
      <c r="I1579" s="5">
        <f t="shared" si="6126"/>
        <v>282</v>
      </c>
      <c r="J1579" s="8">
        <f t="shared" ref="J1579" si="6732">E1579/(SUM(N1572:N1578)/7)*100</f>
        <v>0.79742340756459562</v>
      </c>
      <c r="K1579" s="5">
        <f t="shared" ref="K1579" si="6733">O1579-O1578</f>
        <v>30</v>
      </c>
      <c r="L1579" s="8">
        <f t="shared" ref="L1579" si="6734">SUM(K1573:K1579)/7</f>
        <v>22.714285714285715</v>
      </c>
      <c r="M1579" s="8">
        <f t="shared" ref="M1579" si="6735">O1579/(B1579/100000)</f>
        <v>34.380766586094879</v>
      </c>
      <c r="N1579" s="5">
        <v>97637</v>
      </c>
      <c r="O1579" s="18">
        <v>1277</v>
      </c>
    </row>
    <row r="1580" spans="1:15" x14ac:dyDescent="0.2">
      <c r="A1580" s="5" t="s">
        <v>11</v>
      </c>
      <c r="B1580" s="13">
        <v>3714286</v>
      </c>
      <c r="C1580" s="6">
        <f t="shared" si="6123"/>
        <v>44199</v>
      </c>
      <c r="D1580" s="5">
        <f t="shared" si="6721"/>
        <v>460</v>
      </c>
      <c r="E1580" s="13">
        <f t="shared" ref="E1580" si="6736">SUM(D1574:D1580)/7</f>
        <v>730.85714285714289</v>
      </c>
      <c r="F1580" s="13">
        <f t="shared" ref="F1580" si="6737">SUM(D1576:D1580)/5</f>
        <v>731</v>
      </c>
      <c r="G1580" s="13">
        <f t="shared" ref="G1580" si="6738">N1580/(B1580/100000)</f>
        <v>2641.072873763625</v>
      </c>
      <c r="H1580" s="5">
        <f t="shared" si="6126"/>
        <v>295</v>
      </c>
      <c r="I1580" s="5">
        <f t="shared" si="6126"/>
        <v>283</v>
      </c>
      <c r="J1580" s="8">
        <f t="shared" ref="J1580" si="6739">E1580/(SUM(N1573:N1579)/7)*100</f>
        <v>0.76494872182092488</v>
      </c>
      <c r="K1580" s="5">
        <f t="shared" ref="K1580" si="6740">O1580-O1579</f>
        <v>8</v>
      </c>
      <c r="L1580" s="8">
        <f t="shared" ref="L1580" si="6741">SUM(K1574:K1580)/7</f>
        <v>22.428571428571427</v>
      </c>
      <c r="M1580" s="8">
        <f t="shared" ref="M1580" si="6742">O1580/(B1580/100000)</f>
        <v>34.596151184911449</v>
      </c>
      <c r="N1580" s="5">
        <v>98097</v>
      </c>
      <c r="O1580" s="18">
        <v>1285</v>
      </c>
    </row>
    <row r="1581" spans="1:15" x14ac:dyDescent="0.2">
      <c r="A1581" s="5" t="s">
        <v>11</v>
      </c>
      <c r="B1581" s="13">
        <v>3714286</v>
      </c>
      <c r="C1581" s="6">
        <f t="shared" si="6123"/>
        <v>44200</v>
      </c>
      <c r="D1581" s="5">
        <f t="shared" ref="D1581" si="6743">N1581-N1580</f>
        <v>657</v>
      </c>
      <c r="E1581" s="13">
        <f t="shared" ref="E1581" si="6744">SUM(D1575:D1581)/7</f>
        <v>708.28571428571433</v>
      </c>
      <c r="F1581" s="13">
        <f t="shared" ref="F1581" si="6745">SUM(D1577:D1581)/5</f>
        <v>605</v>
      </c>
      <c r="G1581" s="13">
        <f t="shared" ref="G1581" si="6746">N1581/(B1581/100000)</f>
        <v>2658.7613339414361</v>
      </c>
      <c r="H1581" s="5">
        <f t="shared" si="6126"/>
        <v>296</v>
      </c>
      <c r="I1581" s="5">
        <f t="shared" si="6126"/>
        <v>284</v>
      </c>
      <c r="J1581" s="8">
        <f t="shared" ref="J1581" si="6747">E1581/(SUM(N1574:N1580)/7)*100</f>
        <v>0.73569672319670465</v>
      </c>
      <c r="K1581" s="5">
        <f t="shared" ref="K1581" si="6748">O1581-O1580</f>
        <v>20</v>
      </c>
      <c r="L1581" s="8">
        <f t="shared" ref="L1581" si="6749">SUM(K1575:K1581)/7</f>
        <v>22.285714285714285</v>
      </c>
      <c r="M1581" s="8">
        <f t="shared" ref="M1581" si="6750">O1581/(B1581/100000)</f>
        <v>35.134612681952873</v>
      </c>
      <c r="N1581" s="5">
        <v>98754</v>
      </c>
      <c r="O1581" s="18">
        <v>1305</v>
      </c>
    </row>
    <row r="1582" spans="1:15" x14ac:dyDescent="0.2">
      <c r="A1582" s="5" t="s">
        <v>11</v>
      </c>
      <c r="B1582" s="13">
        <v>3714286</v>
      </c>
      <c r="C1582" s="6">
        <f t="shared" si="6123"/>
        <v>44201</v>
      </c>
      <c r="D1582" s="5">
        <f t="shared" ref="D1582" si="6751">N1582-N1581</f>
        <v>771</v>
      </c>
      <c r="E1582" s="13">
        <f t="shared" ref="E1582" si="6752">SUM(D1576:D1582)/7</f>
        <v>726.14285714285711</v>
      </c>
      <c r="F1582" s="13">
        <f t="shared" ref="F1582" si="6753">SUM(D1578:D1582)/5</f>
        <v>547.4</v>
      </c>
      <c r="G1582" s="13">
        <f t="shared" ref="G1582" si="6754">N1582/(B1582/100000)</f>
        <v>2679.519024652383</v>
      </c>
      <c r="H1582" s="5">
        <f t="shared" si="6126"/>
        <v>297</v>
      </c>
      <c r="I1582" s="5">
        <f t="shared" si="6126"/>
        <v>285</v>
      </c>
      <c r="J1582" s="8">
        <f t="shared" ref="J1582" si="6755">E1582/(SUM(N1575:N1581)/7)*100</f>
        <v>0.74873651633506511</v>
      </c>
      <c r="K1582" s="5">
        <f t="shared" ref="K1582" si="6756">O1582-O1581</f>
        <v>22</v>
      </c>
      <c r="L1582" s="8">
        <f t="shared" ref="L1582" si="6757">SUM(K1576:K1582)/7</f>
        <v>22.142857142857142</v>
      </c>
      <c r="M1582" s="8">
        <f t="shared" ref="M1582" si="6758">O1582/(B1582/100000)</f>
        <v>35.726920328698441</v>
      </c>
      <c r="N1582" s="5">
        <v>99525</v>
      </c>
      <c r="O1582" s="18">
        <v>1327</v>
      </c>
    </row>
    <row r="1583" spans="1:15" x14ac:dyDescent="0.2">
      <c r="A1583" s="5" t="s">
        <v>11</v>
      </c>
      <c r="B1583" s="13">
        <v>3714286</v>
      </c>
      <c r="C1583" s="6">
        <f t="shared" si="6123"/>
        <v>44202</v>
      </c>
      <c r="D1583" s="5">
        <f t="shared" ref="D1583" si="6759">N1583-N1582</f>
        <v>1235</v>
      </c>
      <c r="E1583" s="13">
        <f t="shared" ref="E1583" si="6760">SUM(D1577:D1583)/7</f>
        <v>718.71428571428567</v>
      </c>
      <c r="F1583" s="13">
        <f t="shared" ref="F1583" si="6761">SUM(D1579:D1583)/5</f>
        <v>666</v>
      </c>
      <c r="G1583" s="13">
        <f t="shared" ref="G1583" si="6762">N1583/(B1583/100000)</f>
        <v>2712.7690220946906</v>
      </c>
      <c r="H1583" s="5">
        <f t="shared" si="6126"/>
        <v>298</v>
      </c>
      <c r="I1583" s="5">
        <f t="shared" si="6126"/>
        <v>286</v>
      </c>
      <c r="J1583" s="8">
        <f t="shared" ref="J1583" si="6763">E1583/(SUM(N1576:N1582)/7)*100</f>
        <v>0.73556933153985604</v>
      </c>
      <c r="K1583" s="5">
        <f t="shared" ref="K1583" si="6764">O1583-O1582</f>
        <v>63</v>
      </c>
      <c r="L1583" s="8">
        <f t="shared" ref="L1583" si="6765">SUM(K1577:K1583)/7</f>
        <v>25.285714285714285</v>
      </c>
      <c r="M1583" s="8">
        <f t="shared" ref="M1583" si="6766">O1583/(B1583/100000)</f>
        <v>37.423074044378922</v>
      </c>
      <c r="N1583" s="5">
        <v>100760</v>
      </c>
      <c r="O1583" s="18">
        <v>1390</v>
      </c>
    </row>
    <row r="1584" spans="1:15" x14ac:dyDescent="0.2">
      <c r="A1584" s="5" t="s">
        <v>11</v>
      </c>
      <c r="B1584" s="13">
        <v>3714286</v>
      </c>
      <c r="C1584" s="6">
        <f t="shared" si="6123"/>
        <v>44203</v>
      </c>
      <c r="D1584" s="5">
        <f t="shared" ref="D1584" si="6767">N1584-N1583</f>
        <v>1310</v>
      </c>
      <c r="E1584" s="13">
        <f t="shared" ref="E1584" si="6768">SUM(D1578:D1584)/7</f>
        <v>754.57142857142856</v>
      </c>
      <c r="F1584" s="13">
        <f t="shared" ref="F1584" si="6769">SUM(D1580:D1584)/5</f>
        <v>886.6</v>
      </c>
      <c r="G1584" s="13">
        <f t="shared" ref="G1584" si="6770">N1584/(B1584/100000)</f>
        <v>2748.0382501509039</v>
      </c>
      <c r="H1584" s="5">
        <f t="shared" si="6126"/>
        <v>299</v>
      </c>
      <c r="I1584" s="5">
        <f t="shared" si="6126"/>
        <v>287</v>
      </c>
      <c r="J1584" s="8">
        <f t="shared" ref="J1584" si="6771">E1584/(SUM(N1577:N1583)/7)*100</f>
        <v>0.76662830138564941</v>
      </c>
      <c r="K1584" s="5">
        <f t="shared" ref="K1584" si="6772">O1584-O1583</f>
        <v>55</v>
      </c>
      <c r="L1584" s="8">
        <f t="shared" ref="L1584" si="6773">SUM(K1578:K1584)/7</f>
        <v>28.285714285714285</v>
      </c>
      <c r="M1584" s="8">
        <f t="shared" ref="M1584" si="6774">O1584/(B1584/100000)</f>
        <v>38.903843161242833</v>
      </c>
      <c r="N1584" s="5">
        <v>102070</v>
      </c>
      <c r="O1584" s="18">
        <v>1445</v>
      </c>
    </row>
    <row r="1585" spans="1:15" x14ac:dyDescent="0.2">
      <c r="A1585" s="5" t="s">
        <v>11</v>
      </c>
      <c r="B1585" s="13">
        <v>3714286</v>
      </c>
      <c r="C1585" s="6">
        <f t="shared" si="6123"/>
        <v>44204</v>
      </c>
      <c r="D1585" s="5">
        <f t="shared" ref="D1585" si="6775">N1585-N1584</f>
        <v>1569</v>
      </c>
      <c r="E1585" s="13">
        <f t="shared" ref="E1585" si="6776">SUM(D1579:D1585)/7</f>
        <v>887</v>
      </c>
      <c r="F1585" s="13">
        <f t="shared" ref="F1585" si="6777">SUM(D1581:D1585)/5</f>
        <v>1108.4000000000001</v>
      </c>
      <c r="G1585" s="13">
        <f t="shared" ref="G1585" si="6778">N1585/(B1585/100000)</f>
        <v>2790.2805545938036</v>
      </c>
      <c r="H1585" s="5">
        <f t="shared" si="6126"/>
        <v>300</v>
      </c>
      <c r="I1585" s="5">
        <f t="shared" si="6126"/>
        <v>288</v>
      </c>
      <c r="J1585" s="8">
        <f t="shared" ref="J1585" si="6779">E1585/(SUM(N1578:N1584)/7)*100</f>
        <v>0.8943167889288508</v>
      </c>
      <c r="K1585" s="5">
        <f t="shared" ref="K1585" si="6780">O1585-O1584</f>
        <v>42</v>
      </c>
      <c r="L1585" s="8">
        <f t="shared" ref="L1585" si="6781">SUM(K1579:K1585)/7</f>
        <v>34.285714285714285</v>
      </c>
      <c r="M1585" s="8">
        <f t="shared" ref="M1585" si="6782">O1585/(B1585/100000)</f>
        <v>40.034612305029825</v>
      </c>
      <c r="N1585" s="5">
        <v>103639</v>
      </c>
      <c r="O1585" s="18">
        <v>1487</v>
      </c>
    </row>
    <row r="1586" spans="1:15" x14ac:dyDescent="0.2">
      <c r="A1586" s="5" t="s">
        <v>11</v>
      </c>
      <c r="B1586" s="13">
        <v>3714286</v>
      </c>
      <c r="C1586" s="6">
        <f t="shared" si="6123"/>
        <v>44205</v>
      </c>
      <c r="D1586" s="5">
        <f t="shared" ref="D1586" si="6783">N1586-N1585</f>
        <v>1479</v>
      </c>
      <c r="E1586" s="13">
        <f t="shared" ref="E1586" si="6784">SUM(D1580:D1586)/7</f>
        <v>1068.7142857142858</v>
      </c>
      <c r="F1586" s="13">
        <f t="shared" ref="F1586" si="6785">SUM(D1582:D1586)/5</f>
        <v>1272.8</v>
      </c>
      <c r="G1586" s="13">
        <f t="shared" ref="G1586" si="6786">N1586/(B1586/100000)</f>
        <v>2830.0997823000166</v>
      </c>
      <c r="H1586" s="5">
        <f t="shared" si="6126"/>
        <v>301</v>
      </c>
      <c r="I1586" s="5">
        <f t="shared" si="6126"/>
        <v>289</v>
      </c>
      <c r="J1586" s="8">
        <f t="shared" ref="J1586" si="6787">E1586/(SUM(N1579:N1585)/7)*100</f>
        <v>1.0679789059533293</v>
      </c>
      <c r="K1586" s="5">
        <f t="shared" ref="K1586" si="6788">O1586-O1585</f>
        <v>60</v>
      </c>
      <c r="L1586" s="8">
        <f t="shared" ref="L1586" si="6789">SUM(K1580:K1586)/7</f>
        <v>38.571428571428569</v>
      </c>
      <c r="M1586" s="8">
        <f t="shared" ref="M1586" si="6790">O1586/(B1586/100000)</f>
        <v>41.649996796154092</v>
      </c>
      <c r="N1586" s="5">
        <v>105118</v>
      </c>
      <c r="O1586" s="18">
        <v>1547</v>
      </c>
    </row>
    <row r="1587" spans="1:15" x14ac:dyDescent="0.2">
      <c r="A1587" s="5" t="s">
        <v>11</v>
      </c>
      <c r="B1587" s="13">
        <v>3714286</v>
      </c>
      <c r="C1587" s="6">
        <f t="shared" si="6123"/>
        <v>44206</v>
      </c>
      <c r="D1587" s="5">
        <f t="shared" ref="D1587" si="6791">N1587-N1586</f>
        <v>732</v>
      </c>
      <c r="E1587" s="13">
        <f t="shared" ref="E1587" si="6792">SUM(D1581:D1587)/7</f>
        <v>1107.5714285714287</v>
      </c>
      <c r="F1587" s="13">
        <f t="shared" ref="F1587" si="6793">SUM(D1583:D1587)/5</f>
        <v>1265</v>
      </c>
      <c r="G1587" s="13">
        <f t="shared" ref="G1587" si="6794">N1587/(B1587/100000)</f>
        <v>2849.8074730917328</v>
      </c>
      <c r="H1587" s="5">
        <f t="shared" si="6126"/>
        <v>302</v>
      </c>
      <c r="I1587" s="5">
        <f t="shared" si="6126"/>
        <v>290</v>
      </c>
      <c r="J1587" s="8">
        <f t="shared" ref="J1587" si="6795">E1587/(SUM(N1580:N1586)/7)*100</f>
        <v>1.0951137276948089</v>
      </c>
      <c r="K1587" s="5">
        <f t="shared" ref="K1587" si="6796">O1587-O1586</f>
        <v>13</v>
      </c>
      <c r="L1587" s="8">
        <f t="shared" ref="L1587" si="6797">SUM(K1581:K1587)/7</f>
        <v>39.285714285714285</v>
      </c>
      <c r="M1587" s="8">
        <f t="shared" ref="M1587" si="6798">O1587/(B1587/100000)</f>
        <v>41.999996769231018</v>
      </c>
      <c r="N1587" s="5">
        <v>105850</v>
      </c>
      <c r="O1587" s="18">
        <v>1560</v>
      </c>
    </row>
    <row r="1588" spans="1:15" x14ac:dyDescent="0.2">
      <c r="A1588" s="5" t="s">
        <v>11</v>
      </c>
      <c r="B1588" s="13">
        <v>3714286</v>
      </c>
      <c r="C1588" s="6">
        <f t="shared" si="6123"/>
        <v>44207</v>
      </c>
      <c r="D1588" s="5">
        <f t="shared" ref="D1588" si="6799">N1588-N1587</f>
        <v>340</v>
      </c>
      <c r="E1588" s="13">
        <f t="shared" ref="E1588" si="6800">SUM(D1582:D1588)/7</f>
        <v>1062.2857142857142</v>
      </c>
      <c r="F1588" s="13">
        <f t="shared" ref="F1588" si="6801">SUM(D1584:D1588)/5</f>
        <v>1086</v>
      </c>
      <c r="G1588" s="13">
        <f t="shared" ref="G1588" si="6802">N1588/(B1588/100000)</f>
        <v>2858.9613185414373</v>
      </c>
      <c r="H1588" s="5">
        <f t="shared" si="6126"/>
        <v>303</v>
      </c>
      <c r="I1588" s="5">
        <f t="shared" si="6126"/>
        <v>291</v>
      </c>
      <c r="J1588" s="8">
        <f t="shared" ref="J1588" si="6803">E1588/(SUM(N1581:N1587)/7)*100</f>
        <v>1.0389595873223456</v>
      </c>
      <c r="K1588" s="5">
        <f t="shared" ref="K1588" si="6804">O1588-O1587</f>
        <v>5</v>
      </c>
      <c r="L1588" s="8">
        <f t="shared" ref="L1588" si="6805">SUM(K1582:K1588)/7</f>
        <v>37.142857142857146</v>
      </c>
      <c r="M1588" s="8">
        <f t="shared" ref="M1588" si="6806">O1588/(B1588/100000)</f>
        <v>42.134612143491374</v>
      </c>
      <c r="N1588" s="5">
        <v>106190</v>
      </c>
      <c r="O1588" s="18">
        <v>1565</v>
      </c>
    </row>
    <row r="1589" spans="1:15" x14ac:dyDescent="0.2">
      <c r="A1589" s="5" t="s">
        <v>11</v>
      </c>
      <c r="B1589" s="13">
        <v>3714286</v>
      </c>
      <c r="C1589" s="6">
        <f t="shared" si="6123"/>
        <v>44208</v>
      </c>
      <c r="D1589" s="5">
        <f t="shared" ref="D1589" si="6807">N1589-N1588</f>
        <v>1036</v>
      </c>
      <c r="E1589" s="13">
        <f t="shared" ref="E1589" si="6808">SUM(D1583:D1589)/7</f>
        <v>1100.1428571428571</v>
      </c>
      <c r="F1589" s="13">
        <f t="shared" ref="F1589" si="6809">SUM(D1585:D1589)/5</f>
        <v>1031.2</v>
      </c>
      <c r="G1589" s="13">
        <f t="shared" ref="G1589" si="6810">N1589/(B1589/100000)</f>
        <v>2886.8536240881826</v>
      </c>
      <c r="H1589" s="5">
        <f t="shared" si="6126"/>
        <v>304</v>
      </c>
      <c r="I1589" s="5">
        <f t="shared" si="6126"/>
        <v>292</v>
      </c>
      <c r="J1589" s="8">
        <f t="shared" ref="J1589" si="6811">E1589/(SUM(N1582:N1588)/7)*100</f>
        <v>1.0649213443370136</v>
      </c>
      <c r="K1589" s="5">
        <f t="shared" ref="K1589" si="6812">O1589-O1588</f>
        <v>26</v>
      </c>
      <c r="L1589" s="8">
        <f t="shared" ref="L1589" si="6813">SUM(K1583:K1589)/7</f>
        <v>37.714285714285715</v>
      </c>
      <c r="M1589" s="8">
        <f t="shared" ref="M1589" si="6814">O1589/(B1589/100000)</f>
        <v>42.834612089645226</v>
      </c>
      <c r="N1589" s="5">
        <v>107226</v>
      </c>
      <c r="O1589" s="18">
        <v>1591</v>
      </c>
    </row>
    <row r="1590" spans="1:15" x14ac:dyDescent="0.2">
      <c r="A1590" s="5" t="s">
        <v>11</v>
      </c>
      <c r="B1590" s="13">
        <v>3714286</v>
      </c>
      <c r="C1590" s="6">
        <f t="shared" si="6123"/>
        <v>44209</v>
      </c>
      <c r="D1590" s="5">
        <f t="shared" ref="D1590" si="6815">N1590-N1589</f>
        <v>1069</v>
      </c>
      <c r="E1590" s="13">
        <f t="shared" ref="E1590" si="6816">SUM(D1584:D1590)/7</f>
        <v>1076.4285714285713</v>
      </c>
      <c r="F1590" s="13">
        <f t="shared" ref="F1590" si="6817">SUM(D1586:D1590)/5</f>
        <v>931.2</v>
      </c>
      <c r="G1590" s="13">
        <f t="shared" ref="G1590" si="6818">N1590/(B1590/100000)</f>
        <v>2915.6343911050471</v>
      </c>
      <c r="H1590" s="5">
        <f t="shared" si="6126"/>
        <v>305</v>
      </c>
      <c r="I1590" s="5">
        <f t="shared" si="6126"/>
        <v>293</v>
      </c>
      <c r="J1590" s="8">
        <f t="shared" ref="J1590" si="6819">E1590/(SUM(N1583:N1589)/7)*100</f>
        <v>1.0309870794810994</v>
      </c>
      <c r="K1590" s="5">
        <f t="shared" ref="K1590" si="6820">O1590-O1589</f>
        <v>44</v>
      </c>
      <c r="L1590" s="8">
        <f t="shared" ref="L1590" si="6821">SUM(K1584:K1590)/7</f>
        <v>35</v>
      </c>
      <c r="M1590" s="8">
        <f t="shared" ref="M1590" si="6822">O1590/(B1590/100000)</f>
        <v>44.019227383136354</v>
      </c>
      <c r="N1590" s="5">
        <v>108295</v>
      </c>
      <c r="O1590" s="18">
        <v>1635</v>
      </c>
    </row>
    <row r="1591" spans="1:15" x14ac:dyDescent="0.2">
      <c r="A1591" s="5" t="s">
        <v>11</v>
      </c>
      <c r="B1591" s="13">
        <v>3714286</v>
      </c>
      <c r="C1591" s="6">
        <f t="shared" si="6123"/>
        <v>44210</v>
      </c>
      <c r="D1591" s="5">
        <f t="shared" ref="D1591" si="6823">N1591-N1590</f>
        <v>1274</v>
      </c>
      <c r="E1591" s="13">
        <f t="shared" ref="E1591" si="6824">SUM(D1585:D1591)/7</f>
        <v>1071.2857142857142</v>
      </c>
      <c r="F1591" s="13">
        <f t="shared" ref="F1591" si="6825">SUM(D1587:D1591)/5</f>
        <v>890.2</v>
      </c>
      <c r="G1591" s="13">
        <f t="shared" ref="G1591" si="6826">N1591/(B1591/100000)</f>
        <v>2949.9343884665855</v>
      </c>
      <c r="H1591" s="5">
        <f t="shared" si="6126"/>
        <v>306</v>
      </c>
      <c r="I1591" s="5">
        <f t="shared" si="6126"/>
        <v>294</v>
      </c>
      <c r="J1591" s="8">
        <f t="shared" ref="J1591" si="6827">E1591/(SUM(N1584:N1590)/7)*100</f>
        <v>1.0155907192424578</v>
      </c>
      <c r="K1591" s="5">
        <f t="shared" ref="K1591" si="6828">O1591-O1590</f>
        <v>76</v>
      </c>
      <c r="L1591" s="8">
        <f t="shared" ref="L1591" si="6829">SUM(K1585:K1591)/7</f>
        <v>38</v>
      </c>
      <c r="M1591" s="8">
        <f t="shared" ref="M1591" si="6830">O1591/(B1591/100000)</f>
        <v>46.065381071893768</v>
      </c>
      <c r="N1591" s="5">
        <v>109569</v>
      </c>
      <c r="O1591" s="18">
        <v>1711</v>
      </c>
    </row>
    <row r="1592" spans="1:15" x14ac:dyDescent="0.2">
      <c r="A1592" s="5" t="s">
        <v>11</v>
      </c>
      <c r="B1592" s="13">
        <v>3714286</v>
      </c>
      <c r="C1592" s="6">
        <f t="shared" si="6123"/>
        <v>44211</v>
      </c>
      <c r="D1592" s="5">
        <f t="shared" ref="D1592" si="6831">N1592-N1591</f>
        <v>1171</v>
      </c>
      <c r="E1592" s="13">
        <f t="shared" ref="E1592" si="6832">SUM(D1586:D1592)/7</f>
        <v>1014.4285714285714</v>
      </c>
      <c r="F1592" s="13">
        <f t="shared" ref="F1592" si="6833">SUM(D1588:D1592)/5</f>
        <v>978</v>
      </c>
      <c r="G1592" s="13">
        <f t="shared" ref="G1592" si="6834">N1592/(B1592/100000)</f>
        <v>2981.461309118361</v>
      </c>
      <c r="H1592" s="5">
        <f t="shared" si="6126"/>
        <v>307</v>
      </c>
      <c r="I1592" s="5">
        <f t="shared" si="6126"/>
        <v>295</v>
      </c>
      <c r="J1592" s="8">
        <f t="shared" ref="J1592" si="6835">E1592/(SUM(N1585:N1591)/7)*100</f>
        <v>0.95202088251973827</v>
      </c>
      <c r="K1592" s="5">
        <f t="shared" ref="K1592" si="6836">O1592-O1591</f>
        <v>44</v>
      </c>
      <c r="L1592" s="8">
        <f t="shared" ref="L1592" si="6837">SUM(K1586:K1592)/7</f>
        <v>38.285714285714285</v>
      </c>
      <c r="M1592" s="8">
        <f t="shared" ref="M1592" si="6838">O1592/(B1592/100000)</f>
        <v>47.249996365384895</v>
      </c>
      <c r="N1592" s="5">
        <v>110740</v>
      </c>
      <c r="O1592" s="18">
        <v>1755</v>
      </c>
    </row>
    <row r="1593" spans="1:15" x14ac:dyDescent="0.2">
      <c r="A1593" s="5" t="s">
        <v>11</v>
      </c>
      <c r="B1593" s="13">
        <v>3714286</v>
      </c>
      <c r="C1593" s="6">
        <f t="shared" si="6123"/>
        <v>44212</v>
      </c>
      <c r="D1593" s="5">
        <f t="shared" ref="D1593" si="6839">N1593-N1592</f>
        <v>990</v>
      </c>
      <c r="E1593" s="13">
        <f t="shared" ref="E1593" si="6840">SUM(D1587:D1593)/7</f>
        <v>944.57142857142856</v>
      </c>
      <c r="F1593" s="13">
        <f t="shared" ref="F1593" si="6841">SUM(D1589:D1593)/5</f>
        <v>1108</v>
      </c>
      <c r="G1593" s="13">
        <f t="shared" ref="G1593" si="6842">N1593/(B1593/100000)</f>
        <v>3008.1151532219114</v>
      </c>
      <c r="H1593" s="5">
        <f t="shared" si="6126"/>
        <v>308</v>
      </c>
      <c r="I1593" s="5">
        <f t="shared" si="6126"/>
        <v>296</v>
      </c>
      <c r="J1593" s="8">
        <f t="shared" ref="J1593" si="6843">E1593/(SUM(N1586:N1592)/7)*100</f>
        <v>0.87810164305407257</v>
      </c>
      <c r="K1593" s="5">
        <f t="shared" ref="K1593" si="6844">O1593-O1592</f>
        <v>45</v>
      </c>
      <c r="L1593" s="8">
        <f t="shared" ref="L1593" si="6845">SUM(K1587:K1593)/7</f>
        <v>36.142857142857146</v>
      </c>
      <c r="M1593" s="8">
        <f t="shared" ref="M1593" si="6846">O1593/(B1593/100000)</f>
        <v>48.461534733728101</v>
      </c>
      <c r="N1593" s="5">
        <v>111730</v>
      </c>
      <c r="O1593" s="18">
        <v>1800</v>
      </c>
    </row>
    <row r="1594" spans="1:15" x14ac:dyDescent="0.2">
      <c r="A1594" s="5" t="s">
        <v>11</v>
      </c>
      <c r="B1594" s="13">
        <v>3714286</v>
      </c>
      <c r="C1594" s="6">
        <f t="shared" si="6123"/>
        <v>44213</v>
      </c>
      <c r="D1594" s="5">
        <f t="shared" ref="D1594" si="6847">N1594-N1593</f>
        <v>532</v>
      </c>
      <c r="E1594" s="13">
        <f t="shared" ref="E1594" si="6848">SUM(D1588:D1594)/7</f>
        <v>916</v>
      </c>
      <c r="F1594" s="13">
        <f t="shared" ref="F1594" si="6849">SUM(D1590:D1594)/5</f>
        <v>1007.2</v>
      </c>
      <c r="G1594" s="13">
        <f t="shared" ref="G1594" si="6850">N1594/(B1594/100000)</f>
        <v>3022.4382290432131</v>
      </c>
      <c r="H1594" s="5">
        <f t="shared" si="6126"/>
        <v>309</v>
      </c>
      <c r="I1594" s="5">
        <f t="shared" si="6126"/>
        <v>297</v>
      </c>
      <c r="J1594" s="8">
        <f t="shared" ref="J1594" si="6851">E1594/(SUM(N1587:N1593)/7)*100</f>
        <v>0.84412848867825174</v>
      </c>
      <c r="K1594" s="5">
        <f t="shared" ref="K1594" si="6852">O1594-O1593</f>
        <v>23</v>
      </c>
      <c r="L1594" s="8">
        <f t="shared" ref="L1594" si="6853">SUM(K1588:K1594)/7</f>
        <v>37.571428571428569</v>
      </c>
      <c r="M1594" s="8">
        <f t="shared" ref="M1594" si="6854">O1594/(B1594/100000)</f>
        <v>49.080765455325732</v>
      </c>
      <c r="N1594" s="5">
        <v>112262</v>
      </c>
      <c r="O1594" s="18">
        <v>1823</v>
      </c>
    </row>
    <row r="1595" spans="1:15" x14ac:dyDescent="0.2">
      <c r="A1595" s="5" t="s">
        <v>11</v>
      </c>
      <c r="B1595" s="13">
        <v>3714286</v>
      </c>
      <c r="C1595" s="6">
        <f t="shared" si="6123"/>
        <v>44214</v>
      </c>
      <c r="D1595" s="5">
        <f t="shared" ref="D1595" si="6855">N1595-N1594</f>
        <v>249</v>
      </c>
      <c r="E1595" s="13">
        <f t="shared" ref="E1595" si="6856">SUM(D1589:D1595)/7</f>
        <v>903</v>
      </c>
      <c r="F1595" s="13">
        <f t="shared" ref="F1595" si="6857">SUM(D1591:D1595)/5</f>
        <v>843.2</v>
      </c>
      <c r="G1595" s="13">
        <f t="shared" ref="G1595" si="6858">N1595/(B1595/100000)</f>
        <v>3029.1420746813787</v>
      </c>
      <c r="H1595" s="5">
        <f t="shared" si="6126"/>
        <v>310</v>
      </c>
      <c r="I1595" s="5">
        <f t="shared" si="6126"/>
        <v>298</v>
      </c>
      <c r="J1595" s="8">
        <f t="shared" ref="J1595" si="6859">E1595/(SUM(N1588:N1594)/7)*100</f>
        <v>0.82518289530712319</v>
      </c>
      <c r="K1595" s="5">
        <f t="shared" ref="K1595" si="6860">O1595-O1594</f>
        <v>10</v>
      </c>
      <c r="L1595" s="8">
        <f t="shared" ref="L1595" si="6861">SUM(K1589:K1595)/7</f>
        <v>38.285714285714285</v>
      </c>
      <c r="M1595" s="8">
        <f t="shared" ref="M1595" si="6862">O1595/(B1595/100000)</f>
        <v>49.349996203846445</v>
      </c>
      <c r="N1595" s="5">
        <v>112511</v>
      </c>
      <c r="O1595" s="18">
        <v>1833</v>
      </c>
    </row>
    <row r="1596" spans="1:15" x14ac:dyDescent="0.2">
      <c r="A1596" s="5" t="s">
        <v>11</v>
      </c>
      <c r="B1596" s="13">
        <v>3714286</v>
      </c>
      <c r="C1596" s="6">
        <f t="shared" si="6123"/>
        <v>44215</v>
      </c>
      <c r="D1596" s="5">
        <f t="shared" ref="D1596" si="6863">N1596-N1595</f>
        <v>544</v>
      </c>
      <c r="E1596" s="13">
        <f t="shared" ref="E1596" si="6864">SUM(D1590:D1596)/7</f>
        <v>832.71428571428567</v>
      </c>
      <c r="F1596" s="13">
        <f t="shared" ref="F1596" si="6865">SUM(D1592:D1596)/5</f>
        <v>697.2</v>
      </c>
      <c r="G1596" s="13">
        <f t="shared" ref="G1596" si="6866">N1596/(B1596/100000)</f>
        <v>3043.7882274009057</v>
      </c>
      <c r="H1596" s="5">
        <f t="shared" si="6126"/>
        <v>311</v>
      </c>
      <c r="I1596" s="5">
        <f t="shared" si="6126"/>
        <v>299</v>
      </c>
      <c r="J1596" s="8">
        <f t="shared" ref="J1596" si="6867">E1596/(SUM(N1589:N1595)/7)*100</f>
        <v>0.7547262644481072</v>
      </c>
      <c r="K1596" s="5">
        <f t="shared" ref="K1596" si="6868">O1596-O1595</f>
        <v>27</v>
      </c>
      <c r="L1596" s="8">
        <f t="shared" ref="L1596" si="6869">SUM(K1590:K1596)/7</f>
        <v>38.428571428571431</v>
      </c>
      <c r="M1596" s="8">
        <f t="shared" ref="M1596" si="6870">O1596/(B1596/100000)</f>
        <v>50.076919224852368</v>
      </c>
      <c r="N1596" s="5">
        <v>113055</v>
      </c>
      <c r="O1596" s="18">
        <v>1860</v>
      </c>
    </row>
    <row r="1597" spans="1:15" x14ac:dyDescent="0.2">
      <c r="A1597" s="5" t="s">
        <v>11</v>
      </c>
      <c r="B1597" s="13">
        <v>3714286</v>
      </c>
      <c r="C1597" s="6">
        <f t="shared" si="6123"/>
        <v>44216</v>
      </c>
      <c r="D1597" s="5">
        <f t="shared" ref="D1597" si="6871">N1597-N1596</f>
        <v>820</v>
      </c>
      <c r="E1597" s="13">
        <f t="shared" ref="E1597" si="6872">SUM(D1591:D1597)/7</f>
        <v>797.14285714285711</v>
      </c>
      <c r="F1597" s="13">
        <f t="shared" ref="F1597" si="6873">SUM(D1593:D1597)/5</f>
        <v>627</v>
      </c>
      <c r="G1597" s="13">
        <f t="shared" ref="G1597" si="6874">N1597/(B1597/100000)</f>
        <v>3065.8651487796042</v>
      </c>
      <c r="H1597" s="5">
        <f t="shared" si="6126"/>
        <v>312</v>
      </c>
      <c r="I1597" s="5">
        <f t="shared" si="6126"/>
        <v>300</v>
      </c>
      <c r="J1597" s="8">
        <f t="shared" ref="J1597" si="6875">E1597/(SUM(N1590:N1596)/7)*100</f>
        <v>0.71707433670623855</v>
      </c>
      <c r="K1597" s="5">
        <f t="shared" ref="K1597" si="6876">O1597-O1596</f>
        <v>58</v>
      </c>
      <c r="L1597" s="8">
        <f t="shared" ref="L1597" si="6877">SUM(K1591:K1597)/7</f>
        <v>40.428571428571431</v>
      </c>
      <c r="M1597" s="8">
        <f t="shared" ref="M1597" si="6878">O1597/(B1597/100000)</f>
        <v>51.6384575662725</v>
      </c>
      <c r="N1597" s="5">
        <v>113875</v>
      </c>
      <c r="O1597" s="18">
        <v>1918</v>
      </c>
    </row>
    <row r="1598" spans="1:15" x14ac:dyDescent="0.2">
      <c r="A1598" s="5" t="s">
        <v>11</v>
      </c>
      <c r="B1598" s="13">
        <v>3714286</v>
      </c>
      <c r="C1598" s="6">
        <f t="shared" si="6123"/>
        <v>44217</v>
      </c>
      <c r="D1598" s="5">
        <f t="shared" ref="D1598" si="6879">N1598-N1597</f>
        <v>731</v>
      </c>
      <c r="E1598" s="13">
        <f t="shared" ref="E1598" si="6880">SUM(D1592:D1598)/7</f>
        <v>719.57142857142856</v>
      </c>
      <c r="F1598" s="13">
        <f t="shared" ref="F1598" si="6881">SUM(D1594:D1598)/5</f>
        <v>575.20000000000005</v>
      </c>
      <c r="G1598" s="13">
        <f t="shared" ref="G1598" si="6882">N1598/(B1598/100000)</f>
        <v>3085.5459164964682</v>
      </c>
      <c r="H1598" s="5">
        <f t="shared" si="6126"/>
        <v>313</v>
      </c>
      <c r="I1598" s="5">
        <f t="shared" si="6126"/>
        <v>301</v>
      </c>
      <c r="J1598" s="8">
        <f t="shared" ref="J1598" si="6883">E1598/(SUM(N1591:N1597)/7)*100</f>
        <v>0.64268598594945792</v>
      </c>
      <c r="K1598" s="5">
        <f t="shared" ref="K1598" si="6884">O1598-O1597</f>
        <v>39</v>
      </c>
      <c r="L1598" s="8">
        <f t="shared" ref="L1598" si="6885">SUM(K1592:K1598)/7</f>
        <v>35.142857142857146</v>
      </c>
      <c r="M1598" s="8">
        <f t="shared" ref="M1598" si="6886">O1598/(B1598/100000)</f>
        <v>52.688457485503271</v>
      </c>
      <c r="N1598" s="5">
        <v>114606</v>
      </c>
      <c r="O1598" s="18">
        <v>1957</v>
      </c>
    </row>
    <row r="1599" spans="1:15" x14ac:dyDescent="0.2">
      <c r="A1599" s="5" t="s">
        <v>11</v>
      </c>
      <c r="B1599" s="13">
        <v>3714286</v>
      </c>
      <c r="C1599" s="6">
        <f t="shared" si="6123"/>
        <v>44218</v>
      </c>
      <c r="D1599" s="5">
        <f t="shared" ref="D1599" si="6887">N1599-N1598</f>
        <v>900</v>
      </c>
      <c r="E1599" s="13">
        <f t="shared" ref="E1599" si="6888">SUM(D1593:D1599)/7</f>
        <v>680.85714285714289</v>
      </c>
      <c r="F1599" s="13">
        <f t="shared" ref="F1599" si="6889">SUM(D1595:D1599)/5</f>
        <v>648.79999999999995</v>
      </c>
      <c r="G1599" s="13">
        <f t="shared" ref="G1599" si="6890">N1599/(B1599/100000)</f>
        <v>3109.776683863332</v>
      </c>
      <c r="H1599" s="5">
        <f t="shared" si="6126"/>
        <v>314</v>
      </c>
      <c r="I1599" s="5">
        <f t="shared" si="6126"/>
        <v>302</v>
      </c>
      <c r="J1599" s="8">
        <f t="shared" ref="J1599" si="6891">E1599/(SUM(N1592:N1598)/7)*100</f>
        <v>0.60422501106139992</v>
      </c>
      <c r="K1599" s="5">
        <f t="shared" ref="K1599" si="6892">O1599-O1598</f>
        <v>39</v>
      </c>
      <c r="L1599" s="8">
        <f t="shared" ref="L1599" si="6893">SUM(K1593:K1599)/7</f>
        <v>34.428571428571431</v>
      </c>
      <c r="M1599" s="8">
        <f t="shared" ref="M1599" si="6894">O1599/(B1599/100000)</f>
        <v>53.738457404734049</v>
      </c>
      <c r="N1599" s="5">
        <v>115506</v>
      </c>
      <c r="O1599" s="18">
        <v>1996</v>
      </c>
    </row>
    <row r="1600" spans="1:15" x14ac:dyDescent="0.2">
      <c r="A1600" s="5" t="s">
        <v>11</v>
      </c>
      <c r="B1600" s="13">
        <v>3714286</v>
      </c>
      <c r="C1600" s="6">
        <f t="shared" si="6123"/>
        <v>44219</v>
      </c>
      <c r="D1600" s="5">
        <f t="shared" ref="D1600" si="6895">N1600-N1599</f>
        <v>613</v>
      </c>
      <c r="E1600" s="13">
        <f t="shared" ref="E1600" si="6896">SUM(D1594:D1600)/7</f>
        <v>627</v>
      </c>
      <c r="F1600" s="13">
        <f t="shared" ref="F1600" si="6897">SUM(D1596:D1600)/5</f>
        <v>721.6</v>
      </c>
      <c r="G1600" s="13">
        <f t="shared" ref="G1600" si="6898">N1600/(B1600/100000)</f>
        <v>3126.2805287476517</v>
      </c>
      <c r="H1600" s="5">
        <f t="shared" si="6126"/>
        <v>315</v>
      </c>
      <c r="I1600" s="5">
        <f t="shared" si="6126"/>
        <v>303</v>
      </c>
      <c r="J1600" s="8">
        <f t="shared" ref="J1600" si="6899">E1600/(SUM(N1593:N1599)/7)*100</f>
        <v>0.55308772659395489</v>
      </c>
      <c r="K1600" s="5">
        <f t="shared" ref="K1600" si="6900">O1600-O1599</f>
        <v>25</v>
      </c>
      <c r="L1600" s="8">
        <f t="shared" ref="L1600" si="6901">SUM(K1594:K1600)/7</f>
        <v>31.571428571428573</v>
      </c>
      <c r="M1600" s="8">
        <f t="shared" ref="M1600" si="6902">O1600/(B1600/100000)</f>
        <v>54.411534276035823</v>
      </c>
      <c r="N1600" s="5">
        <v>116119</v>
      </c>
      <c r="O1600" s="18">
        <v>2021</v>
      </c>
    </row>
    <row r="1601" spans="1:15" x14ac:dyDescent="0.2">
      <c r="A1601" s="5" t="s">
        <v>11</v>
      </c>
      <c r="B1601" s="13">
        <v>3714286</v>
      </c>
      <c r="C1601" s="6">
        <f t="shared" si="6123"/>
        <v>44220</v>
      </c>
      <c r="D1601" s="5">
        <f t="shared" ref="D1601" si="6903">N1601-N1600</f>
        <v>463</v>
      </c>
      <c r="E1601" s="13">
        <f t="shared" ref="E1601" si="6904">SUM(D1595:D1601)/7</f>
        <v>617.14285714285711</v>
      </c>
      <c r="F1601" s="13">
        <f t="shared" ref="F1601" si="6905">SUM(D1597:D1601)/5</f>
        <v>705.4</v>
      </c>
      <c r="G1601" s="13">
        <f t="shared" ref="G1601" si="6906">N1601/(B1601/100000)</f>
        <v>3138.7459124041607</v>
      </c>
      <c r="H1601" s="5">
        <f t="shared" si="6126"/>
        <v>316</v>
      </c>
      <c r="I1601" s="5">
        <f t="shared" si="6126"/>
        <v>304</v>
      </c>
      <c r="J1601" s="8">
        <f t="shared" ref="J1601" si="6907">E1601/(SUM(N1594:N1600)/7)*100</f>
        <v>0.54139816075013725</v>
      </c>
      <c r="K1601" s="5">
        <f t="shared" ref="K1601" si="6908">O1601-O1600</f>
        <v>18</v>
      </c>
      <c r="L1601" s="8">
        <f t="shared" ref="L1601" si="6909">SUM(K1595:K1601)/7</f>
        <v>30.857142857142858</v>
      </c>
      <c r="M1601" s="8">
        <f t="shared" ref="M1601" si="6910">O1601/(B1601/100000)</f>
        <v>54.896149623373105</v>
      </c>
      <c r="N1601" s="5">
        <v>116582</v>
      </c>
      <c r="O1601" s="18">
        <v>2039</v>
      </c>
    </row>
    <row r="1602" spans="1:15" x14ac:dyDescent="0.2">
      <c r="A1602" s="5" t="s">
        <v>11</v>
      </c>
      <c r="B1602" s="13">
        <v>3714286</v>
      </c>
      <c r="C1602" s="6">
        <f t="shared" si="6123"/>
        <v>44221</v>
      </c>
      <c r="D1602" s="5">
        <f t="shared" ref="D1602" si="6911">N1602-N1601</f>
        <v>160</v>
      </c>
      <c r="E1602" s="13">
        <f t="shared" ref="E1602" si="6912">SUM(D1596:D1602)/7</f>
        <v>604.42857142857144</v>
      </c>
      <c r="F1602" s="13">
        <f t="shared" ref="F1602" si="6913">SUM(D1598:D1602)/5</f>
        <v>573.4</v>
      </c>
      <c r="G1602" s="13">
        <f t="shared" ref="G1602" si="6914">N1602/(B1602/100000)</f>
        <v>3143.0536043804923</v>
      </c>
      <c r="H1602" s="5">
        <f t="shared" si="6126"/>
        <v>317</v>
      </c>
      <c r="I1602" s="5">
        <f t="shared" si="6126"/>
        <v>305</v>
      </c>
      <c r="J1602" s="8">
        <f t="shared" ref="J1602" si="6915">E1602/(SUM(N1595:N1601)/7)*100</f>
        <v>0.52738908126354</v>
      </c>
      <c r="K1602" s="5">
        <f t="shared" ref="K1602" si="6916">O1602-O1601</f>
        <v>1</v>
      </c>
      <c r="L1602" s="8">
        <f t="shared" ref="L1602" si="6917">SUM(K1596:K1602)/7</f>
        <v>29.571428571428573</v>
      </c>
      <c r="M1602" s="8">
        <f t="shared" ref="M1602" si="6918">O1602/(B1602/100000)</f>
        <v>54.923072698225177</v>
      </c>
      <c r="N1602" s="5">
        <v>116742</v>
      </c>
      <c r="O1602" s="18">
        <v>2040</v>
      </c>
    </row>
    <row r="1603" spans="1:15" x14ac:dyDescent="0.2">
      <c r="A1603" s="5" t="s">
        <v>11</v>
      </c>
      <c r="B1603" s="13">
        <v>3714286</v>
      </c>
      <c r="C1603" s="6">
        <f t="shared" si="6123"/>
        <v>44222</v>
      </c>
      <c r="D1603" s="5">
        <f t="shared" ref="D1603" si="6919">N1603-N1602</f>
        <v>372</v>
      </c>
      <c r="E1603" s="13">
        <f t="shared" ref="E1603" si="6920">SUM(D1597:D1603)/7</f>
        <v>579.85714285714289</v>
      </c>
      <c r="F1603" s="13">
        <f t="shared" ref="F1603" si="6921">SUM(D1599:D1603)/5</f>
        <v>501.6</v>
      </c>
      <c r="G1603" s="13">
        <f t="shared" ref="G1603" si="6922">N1603/(B1603/100000)</f>
        <v>3153.0689882254624</v>
      </c>
      <c r="H1603" s="5">
        <f t="shared" si="6126"/>
        <v>318</v>
      </c>
      <c r="I1603" s="5">
        <f t="shared" si="6126"/>
        <v>306</v>
      </c>
      <c r="J1603" s="8">
        <f t="shared" ref="J1603" si="6923">E1603/(SUM(N1596:N1602)/7)*100</f>
        <v>0.50329516358022774</v>
      </c>
      <c r="K1603" s="5">
        <f t="shared" ref="K1603" si="6924">O1603-O1602</f>
        <v>27</v>
      </c>
      <c r="L1603" s="8">
        <f t="shared" ref="L1603" si="6925">SUM(K1597:K1603)/7</f>
        <v>29.571428571428573</v>
      </c>
      <c r="M1603" s="8">
        <f t="shared" ref="M1603" si="6926">O1603/(B1603/100000)</f>
        <v>55.6499957192311</v>
      </c>
      <c r="N1603" s="5">
        <v>117114</v>
      </c>
      <c r="O1603" s="18">
        <v>2067</v>
      </c>
    </row>
    <row r="1604" spans="1:15" x14ac:dyDescent="0.2">
      <c r="A1604" s="5" t="s">
        <v>11</v>
      </c>
      <c r="B1604" s="13">
        <v>3714286</v>
      </c>
      <c r="C1604" s="6">
        <f t="shared" si="6123"/>
        <v>44223</v>
      </c>
      <c r="D1604" s="5">
        <f t="shared" ref="D1604" si="6927">N1604-N1603</f>
        <v>488</v>
      </c>
      <c r="E1604" s="13">
        <f t="shared" ref="E1604" si="6928">SUM(D1598:D1604)/7</f>
        <v>532.42857142857144</v>
      </c>
      <c r="F1604" s="13">
        <f t="shared" ref="F1604" si="6929">SUM(D1600:D1604)/5</f>
        <v>419.2</v>
      </c>
      <c r="G1604" s="13">
        <f t="shared" ref="G1604" si="6930">N1604/(B1604/100000)</f>
        <v>3166.2074487532732</v>
      </c>
      <c r="H1604" s="5">
        <f t="shared" si="6126"/>
        <v>319</v>
      </c>
      <c r="I1604" s="5">
        <f t="shared" si="6126"/>
        <v>307</v>
      </c>
      <c r="J1604" s="8">
        <f t="shared" ref="J1604" si="6931">E1604/(SUM(N1597:N1603)/7)*100</f>
        <v>0.45981464300519159</v>
      </c>
      <c r="K1604" s="5">
        <f t="shared" ref="K1604" si="6932">O1604-O1603</f>
        <v>44</v>
      </c>
      <c r="L1604" s="8">
        <f t="shared" ref="L1604" si="6933">SUM(K1598:K1604)/7</f>
        <v>27.571428571428573</v>
      </c>
      <c r="M1604" s="8">
        <f t="shared" ref="M1604" si="6934">O1604/(B1604/100000)</f>
        <v>56.834611012722235</v>
      </c>
      <c r="N1604" s="5">
        <v>117602</v>
      </c>
      <c r="O1604" s="18">
        <v>2111</v>
      </c>
    </row>
    <row r="1605" spans="1:15" x14ac:dyDescent="0.2">
      <c r="A1605" s="5" t="s">
        <v>11</v>
      </c>
      <c r="B1605" s="13">
        <v>3714286</v>
      </c>
      <c r="C1605" s="6">
        <f t="shared" si="6123"/>
        <v>44224</v>
      </c>
      <c r="D1605" s="5">
        <f t="shared" ref="D1605" si="6935">N1605-N1604</f>
        <v>831</v>
      </c>
      <c r="E1605" s="13">
        <f t="shared" ref="E1605" si="6936">SUM(D1599:D1605)/7</f>
        <v>546.71428571428567</v>
      </c>
      <c r="F1605" s="13">
        <f t="shared" ref="F1605" si="6937">SUM(D1601:D1605)/5</f>
        <v>462.8</v>
      </c>
      <c r="G1605" s="13">
        <f t="shared" ref="G1605" si="6938">N1605/(B1605/100000)</f>
        <v>3188.5805239553442</v>
      </c>
      <c r="H1605" s="5">
        <f t="shared" si="6126"/>
        <v>320</v>
      </c>
      <c r="I1605" s="5">
        <f t="shared" si="6126"/>
        <v>308</v>
      </c>
      <c r="J1605" s="8">
        <f t="shared" ref="J1605" si="6939">E1605/(SUM(N1598:N1604)/7)*100</f>
        <v>0.46999094895925309</v>
      </c>
      <c r="K1605" s="5">
        <f t="shared" ref="K1605" si="6940">O1605-O1604</f>
        <v>53</v>
      </c>
      <c r="L1605" s="8">
        <f t="shared" ref="L1605" si="6941">SUM(K1599:K1605)/7</f>
        <v>29.571428571428573</v>
      </c>
      <c r="M1605" s="8">
        <f t="shared" ref="M1605" si="6942">O1605/(B1605/100000)</f>
        <v>58.261533979882003</v>
      </c>
      <c r="N1605" s="5">
        <v>118433</v>
      </c>
      <c r="O1605" s="18">
        <v>2164</v>
      </c>
    </row>
    <row r="1606" spans="1:15" x14ac:dyDescent="0.2">
      <c r="A1606" s="5" t="s">
        <v>11</v>
      </c>
      <c r="B1606" s="13">
        <v>3714286</v>
      </c>
      <c r="C1606" s="6">
        <f t="shared" si="6123"/>
        <v>44225</v>
      </c>
      <c r="D1606" s="5">
        <f t="shared" ref="D1606" si="6943">N1606-N1605</f>
        <v>522</v>
      </c>
      <c r="E1606" s="13">
        <f t="shared" ref="E1606" si="6944">SUM(D1600:D1606)/7</f>
        <v>492.71428571428572</v>
      </c>
      <c r="F1606" s="13">
        <f t="shared" ref="F1606" si="6945">SUM(D1602:D1606)/5</f>
        <v>474.6</v>
      </c>
      <c r="G1606" s="13">
        <f t="shared" ref="G1606" si="6946">N1606/(B1606/100000)</f>
        <v>3202.6343690281255</v>
      </c>
      <c r="H1606" s="5">
        <f t="shared" si="6126"/>
        <v>321</v>
      </c>
      <c r="I1606" s="5">
        <f t="shared" si="6126"/>
        <v>309</v>
      </c>
      <c r="J1606" s="8">
        <f t="shared" ref="J1606" si="6947">E1606/(SUM(N1599:N1605)/7)*100</f>
        <v>0.42158763375536917</v>
      </c>
      <c r="K1606" s="5">
        <f t="shared" ref="K1606" si="6948">O1606-O1605</f>
        <v>34</v>
      </c>
      <c r="L1606" s="8">
        <f t="shared" ref="L1606" si="6949">SUM(K1600:K1606)/7</f>
        <v>28.857142857142858</v>
      </c>
      <c r="M1606" s="8">
        <f t="shared" ref="M1606" si="6950">O1606/(B1606/100000)</f>
        <v>59.176918524852425</v>
      </c>
      <c r="N1606" s="5">
        <v>118955</v>
      </c>
      <c r="O1606" s="18">
        <v>2198</v>
      </c>
    </row>
    <row r="1607" spans="1:15" x14ac:dyDescent="0.2">
      <c r="A1607" s="5" t="s">
        <v>11</v>
      </c>
      <c r="B1607" s="13">
        <v>3714286</v>
      </c>
      <c r="C1607" s="6">
        <f t="shared" si="6123"/>
        <v>44226</v>
      </c>
      <c r="D1607" s="5">
        <f t="shared" ref="D1607" si="6951">N1607-N1606</f>
        <v>559</v>
      </c>
      <c r="E1607" s="13">
        <f t="shared" ref="E1607" si="6952">SUM(D1601:D1607)/7</f>
        <v>485</v>
      </c>
      <c r="F1607" s="13">
        <f t="shared" ref="F1607" si="6953">SUM(D1603:D1607)/5</f>
        <v>554.4</v>
      </c>
      <c r="G1607" s="13">
        <f t="shared" ref="G1607" si="6954">N1607/(B1607/100000)</f>
        <v>3217.6843678704336</v>
      </c>
      <c r="H1607" s="5">
        <f t="shared" si="6126"/>
        <v>322</v>
      </c>
      <c r="I1607" s="5">
        <f t="shared" si="6126"/>
        <v>310</v>
      </c>
      <c r="J1607" s="8">
        <f t="shared" ref="J1607" si="6955">E1607/(SUM(N1600:N1606)/7)*100</f>
        <v>0.41324476871073718</v>
      </c>
      <c r="K1607" s="5">
        <f t="shared" ref="K1607" si="6956">O1607-O1606</f>
        <v>40</v>
      </c>
      <c r="L1607" s="8">
        <f t="shared" ref="L1607" si="6957">SUM(K1601:K1607)/7</f>
        <v>31</v>
      </c>
      <c r="M1607" s="8">
        <f t="shared" ref="M1607" si="6958">O1607/(B1607/100000)</f>
        <v>60.253841518935268</v>
      </c>
      <c r="N1607" s="5">
        <v>119514</v>
      </c>
      <c r="O1607" s="18">
        <v>2238</v>
      </c>
    </row>
    <row r="1608" spans="1:15" x14ac:dyDescent="0.2">
      <c r="A1608" s="5" t="s">
        <v>11</v>
      </c>
      <c r="B1608" s="13">
        <v>3714286</v>
      </c>
      <c r="C1608" s="6">
        <f t="shared" si="6123"/>
        <v>44227</v>
      </c>
      <c r="D1608" s="5">
        <f t="shared" ref="D1608" si="6959">N1608-N1607</f>
        <v>330</v>
      </c>
      <c r="E1608" s="13">
        <f t="shared" ref="E1608" si="6960">SUM(D1602:D1608)/7</f>
        <v>466</v>
      </c>
      <c r="F1608" s="13">
        <f t="shared" ref="F1608" si="6961">SUM(D1604:D1608)/5</f>
        <v>546</v>
      </c>
      <c r="G1608" s="13">
        <f t="shared" ref="G1608" si="6962">N1608/(B1608/100000)</f>
        <v>3226.5689825716167</v>
      </c>
      <c r="H1608" s="5">
        <f t="shared" si="6126"/>
        <v>323</v>
      </c>
      <c r="I1608" s="5">
        <f t="shared" si="6126"/>
        <v>311</v>
      </c>
      <c r="J1608" s="8">
        <f t="shared" ref="J1608" si="6963">E1608/(SUM(N1601:N1607)/7)*100</f>
        <v>0.39542173874042053</v>
      </c>
      <c r="K1608" s="5">
        <f t="shared" ref="K1608" si="6964">O1608-O1607</f>
        <v>30</v>
      </c>
      <c r="L1608" s="8">
        <f t="shared" ref="L1608" si="6965">SUM(K1602:K1608)/7</f>
        <v>32.714285714285715</v>
      </c>
      <c r="M1608" s="8">
        <f t="shared" ref="M1608" si="6966">O1608/(B1608/100000)</f>
        <v>61.061533764497405</v>
      </c>
      <c r="N1608" s="5">
        <v>119844</v>
      </c>
      <c r="O1608" s="18">
        <v>2268</v>
      </c>
    </row>
    <row r="1609" spans="1:15" x14ac:dyDescent="0.2">
      <c r="A1609" s="5" t="s">
        <v>11</v>
      </c>
      <c r="B1609" s="13">
        <v>3714286</v>
      </c>
      <c r="C1609" s="6">
        <f t="shared" si="6123"/>
        <v>44228</v>
      </c>
      <c r="D1609" s="5">
        <f t="shared" ref="D1609" si="6967">N1609-N1608</f>
        <v>99</v>
      </c>
      <c r="E1609" s="13">
        <f t="shared" ref="E1609" si="6968">SUM(D1603:D1609)/7</f>
        <v>457.28571428571428</v>
      </c>
      <c r="F1609" s="13">
        <f t="shared" ref="F1609" si="6969">SUM(D1605:D1609)/5</f>
        <v>468.2</v>
      </c>
      <c r="G1609" s="13">
        <f t="shared" ref="G1609" si="6970">N1609/(B1609/100000)</f>
        <v>3229.234366981972</v>
      </c>
      <c r="H1609" s="5">
        <f t="shared" si="6126"/>
        <v>324</v>
      </c>
      <c r="I1609" s="5">
        <f t="shared" si="6126"/>
        <v>312</v>
      </c>
      <c r="J1609" s="8">
        <f t="shared" ref="J1609" si="6971">E1609/(SUM(N1602:N1608)/7)*100</f>
        <v>0.38649897851254034</v>
      </c>
      <c r="K1609" s="5">
        <f t="shared" ref="K1609" si="6972">O1609-O1608</f>
        <v>10</v>
      </c>
      <c r="L1609" s="8">
        <f t="shared" ref="L1609" si="6973">SUM(K1603:K1609)/7</f>
        <v>34</v>
      </c>
      <c r="M1609" s="8">
        <f t="shared" ref="M1609" si="6974">O1609/(B1609/100000)</f>
        <v>61.330764513018117</v>
      </c>
      <c r="N1609" s="5">
        <v>119943</v>
      </c>
      <c r="O1609" s="18">
        <v>2278</v>
      </c>
    </row>
    <row r="1610" spans="1:15" x14ac:dyDescent="0.2">
      <c r="A1610" s="5" t="s">
        <v>11</v>
      </c>
      <c r="B1610" s="13">
        <v>3714286</v>
      </c>
      <c r="C1610" s="6">
        <f t="shared" si="6123"/>
        <v>44229</v>
      </c>
      <c r="D1610" s="5">
        <f t="shared" ref="D1610" si="6975">N1610-N1609</f>
        <v>454</v>
      </c>
      <c r="E1610" s="13">
        <f t="shared" ref="E1610" si="6976">SUM(D1604:D1610)/7</f>
        <v>469</v>
      </c>
      <c r="F1610" s="13">
        <f t="shared" ref="F1610" si="6977">SUM(D1606:D1610)/5</f>
        <v>392.8</v>
      </c>
      <c r="G1610" s="13">
        <f t="shared" ref="G1610" si="6978">N1610/(B1610/100000)</f>
        <v>3241.4574429648123</v>
      </c>
      <c r="H1610" s="5">
        <f t="shared" si="6126"/>
        <v>325</v>
      </c>
      <c r="I1610" s="5">
        <f t="shared" si="6126"/>
        <v>313</v>
      </c>
      <c r="J1610" s="8">
        <f t="shared" ref="J1610" si="6979">E1610/(SUM(N1603:N1609)/7)*100</f>
        <v>0.39487373782933716</v>
      </c>
      <c r="K1610" s="5">
        <f t="shared" ref="K1610" si="6980">O1610-O1609</f>
        <v>17</v>
      </c>
      <c r="L1610" s="8">
        <f t="shared" ref="L1610" si="6981">SUM(K1604:K1610)/7</f>
        <v>32.571428571428569</v>
      </c>
      <c r="M1610" s="8">
        <f t="shared" ref="M1610" si="6982">O1610/(B1610/100000)</f>
        <v>61.788456785503328</v>
      </c>
      <c r="N1610" s="5">
        <v>120397</v>
      </c>
      <c r="O1610" s="18">
        <v>2295</v>
      </c>
    </row>
    <row r="1611" spans="1:15" x14ac:dyDescent="0.2">
      <c r="A1611" s="5" t="s">
        <v>11</v>
      </c>
      <c r="B1611" s="13">
        <v>3714286</v>
      </c>
      <c r="C1611" s="6">
        <f t="shared" si="6123"/>
        <v>44230</v>
      </c>
      <c r="D1611" s="5">
        <f t="shared" ref="D1611" si="6983">N1611-N1610</f>
        <v>353</v>
      </c>
      <c r="E1611" s="13">
        <f t="shared" ref="E1611" si="6984">SUM(D1605:D1611)/7</f>
        <v>449.71428571428572</v>
      </c>
      <c r="F1611" s="13">
        <f t="shared" ref="F1611" si="6985">SUM(D1607:D1611)/5</f>
        <v>359</v>
      </c>
      <c r="G1611" s="13">
        <f t="shared" ref="G1611" si="6986">N1611/(B1611/100000)</f>
        <v>3250.9612883875934</v>
      </c>
      <c r="H1611" s="5">
        <f t="shared" si="6126"/>
        <v>326</v>
      </c>
      <c r="I1611" s="5">
        <f t="shared" si="6126"/>
        <v>314</v>
      </c>
      <c r="J1611" s="8">
        <f t="shared" ref="J1611" si="6987">E1611/(SUM(N1604:N1610)/7)*100</f>
        <v>0.37714690998313144</v>
      </c>
      <c r="K1611" s="5">
        <f t="shared" ref="K1611" si="6988">O1611-O1610</f>
        <v>33</v>
      </c>
      <c r="L1611" s="8">
        <f t="shared" ref="L1611" si="6989">SUM(K1605:K1611)/7</f>
        <v>31</v>
      </c>
      <c r="M1611" s="8">
        <f t="shared" ref="M1611" si="6990">O1611/(B1611/100000)</f>
        <v>62.676918255621672</v>
      </c>
      <c r="N1611" s="5">
        <v>120750</v>
      </c>
      <c r="O1611" s="18">
        <v>2328</v>
      </c>
    </row>
    <row r="1612" spans="1:15" x14ac:dyDescent="0.2">
      <c r="A1612" s="5" t="s">
        <v>11</v>
      </c>
      <c r="B1612" s="13">
        <v>3714286</v>
      </c>
      <c r="C1612" s="6">
        <f t="shared" si="6123"/>
        <v>44231</v>
      </c>
      <c r="D1612" s="5">
        <f t="shared" ref="D1612" si="6991">N1612-N1611</f>
        <v>649</v>
      </c>
      <c r="E1612" s="13">
        <f t="shared" ref="E1612" si="6992">SUM(D1606:D1612)/7</f>
        <v>423.71428571428572</v>
      </c>
      <c r="F1612" s="13">
        <f t="shared" ref="F1612" si="6993">SUM(D1608:D1612)/5</f>
        <v>377</v>
      </c>
      <c r="G1612" s="13">
        <f t="shared" ref="G1612" si="6994">N1612/(B1612/100000)</f>
        <v>3268.4343639665876</v>
      </c>
      <c r="H1612" s="5">
        <f t="shared" si="6126"/>
        <v>327</v>
      </c>
      <c r="I1612" s="5">
        <f t="shared" si="6126"/>
        <v>315</v>
      </c>
      <c r="J1612" s="8">
        <f t="shared" ref="J1612" si="6995">E1612/(SUM(N1605:N1611)/7)*100</f>
        <v>0.35400722814488755</v>
      </c>
      <c r="K1612" s="5">
        <f t="shared" ref="K1612" si="6996">O1612-O1611</f>
        <v>48</v>
      </c>
      <c r="L1612" s="8">
        <f t="shared" ref="L1612" si="6997">SUM(K1606:K1612)/7</f>
        <v>30.285714285714285</v>
      </c>
      <c r="M1612" s="8">
        <f t="shared" ref="M1612" si="6998">O1612/(B1612/100000)</f>
        <v>63.969225848521091</v>
      </c>
      <c r="N1612" s="5">
        <v>121399</v>
      </c>
      <c r="O1612" s="18">
        <v>2376</v>
      </c>
    </row>
    <row r="1613" spans="1:15" x14ac:dyDescent="0.2">
      <c r="A1613" s="5" t="s">
        <v>11</v>
      </c>
      <c r="B1613" s="13">
        <v>3714286</v>
      </c>
      <c r="C1613" s="6">
        <f t="shared" si="6123"/>
        <v>44232</v>
      </c>
      <c r="D1613" s="5">
        <f t="shared" ref="D1613" si="6999">N1613-N1612</f>
        <v>479</v>
      </c>
      <c r="E1613" s="13">
        <f t="shared" ref="E1613" si="7000">SUM(D1607:D1613)/7</f>
        <v>417.57142857142856</v>
      </c>
      <c r="F1613" s="13">
        <f t="shared" ref="F1613" si="7001">SUM(D1609:D1613)/5</f>
        <v>406.8</v>
      </c>
      <c r="G1613" s="13">
        <f t="shared" ref="G1613" si="7002">N1613/(B1613/100000)</f>
        <v>3281.3305168207294</v>
      </c>
      <c r="H1613" s="5">
        <f t="shared" si="6126"/>
        <v>328</v>
      </c>
      <c r="I1613" s="5">
        <f t="shared" si="6126"/>
        <v>316</v>
      </c>
      <c r="J1613" s="8">
        <f t="shared" ref="J1613" si="7003">E1613/(SUM(N1606:N1612)/7)*100</f>
        <v>0.34764427296795203</v>
      </c>
      <c r="K1613" s="5">
        <f t="shared" ref="K1613" si="7004">O1613-O1612</f>
        <v>44</v>
      </c>
      <c r="L1613" s="8">
        <f t="shared" ref="L1613" si="7005">SUM(K1607:K1613)/7</f>
        <v>31.714285714285715</v>
      </c>
      <c r="M1613" s="8">
        <f t="shared" ref="M1613" si="7006">O1613/(B1613/100000)</f>
        <v>65.153841142012226</v>
      </c>
      <c r="N1613" s="5">
        <v>121878</v>
      </c>
      <c r="O1613" s="18">
        <v>2420</v>
      </c>
    </row>
    <row r="1614" spans="1:15" x14ac:dyDescent="0.2">
      <c r="A1614" s="5" t="s">
        <v>11</v>
      </c>
      <c r="B1614" s="13">
        <v>3714286</v>
      </c>
      <c r="C1614" s="6">
        <f t="shared" si="6123"/>
        <v>44233</v>
      </c>
      <c r="D1614" s="5">
        <f t="shared" ref="D1614" si="7007">N1614-N1613</f>
        <v>351</v>
      </c>
      <c r="E1614" s="13">
        <f t="shared" ref="E1614" si="7008">SUM(D1608:D1614)/7</f>
        <v>387.85714285714283</v>
      </c>
      <c r="F1614" s="13">
        <f t="shared" ref="F1614" si="7009">SUM(D1610:D1614)/5</f>
        <v>457.2</v>
      </c>
      <c r="G1614" s="13">
        <f t="shared" ref="G1614" si="7010">N1614/(B1614/100000)</f>
        <v>3290.7805160938065</v>
      </c>
      <c r="H1614" s="5">
        <f t="shared" si="6126"/>
        <v>329</v>
      </c>
      <c r="I1614" s="5">
        <f t="shared" ref="I1614:I1853" si="7011">I1613+1</f>
        <v>317</v>
      </c>
      <c r="J1614" s="8">
        <f t="shared" ref="J1614" si="7012">E1614/(SUM(N1607:N1613)/7)*100</f>
        <v>0.32178731221665824</v>
      </c>
      <c r="K1614" s="5">
        <f t="shared" ref="K1614" si="7013">O1614-O1613</f>
        <v>34</v>
      </c>
      <c r="L1614" s="8">
        <f t="shared" ref="L1614" si="7014">SUM(K1608:K1614)/7</f>
        <v>30.857142857142858</v>
      </c>
      <c r="M1614" s="8">
        <f t="shared" ref="M1614" si="7015">O1614/(B1614/100000)</f>
        <v>66.069225686982648</v>
      </c>
      <c r="N1614" s="5">
        <v>122229</v>
      </c>
      <c r="O1614" s="18">
        <v>2454</v>
      </c>
    </row>
    <row r="1615" spans="1:15" x14ac:dyDescent="0.2">
      <c r="A1615" s="5" t="s">
        <v>11</v>
      </c>
      <c r="B1615" s="13">
        <v>3714286</v>
      </c>
      <c r="C1615" s="6">
        <f t="shared" si="6123"/>
        <v>44234</v>
      </c>
      <c r="D1615" s="5">
        <f t="shared" ref="D1615" si="7016">N1615-N1614</f>
        <v>227</v>
      </c>
      <c r="E1615" s="13">
        <f t="shared" ref="E1615" si="7017">SUM(D1609:D1615)/7</f>
        <v>373.14285714285717</v>
      </c>
      <c r="F1615" s="13">
        <f t="shared" ref="F1615" si="7018">SUM(D1611:D1615)/5</f>
        <v>411.8</v>
      </c>
      <c r="G1615" s="13">
        <f t="shared" ref="G1615" si="7019">N1615/(B1615/100000)</f>
        <v>3296.8920540852268</v>
      </c>
      <c r="H1615" s="5">
        <f t="shared" ref="H1615:H1853" si="7020">H1614+1</f>
        <v>330</v>
      </c>
      <c r="I1615" s="5">
        <f t="shared" si="7011"/>
        <v>318</v>
      </c>
      <c r="J1615" s="8">
        <f t="shared" ref="J1615" si="7021">E1615/(SUM(N1608:N1614)/7)*100</f>
        <v>0.30858655073011676</v>
      </c>
      <c r="K1615" s="5">
        <f t="shared" ref="K1615" si="7022">O1615-O1614</f>
        <v>13</v>
      </c>
      <c r="L1615" s="8">
        <f t="shared" ref="L1615" si="7023">SUM(K1609:K1615)/7</f>
        <v>28.428571428571427</v>
      </c>
      <c r="M1615" s="8">
        <f t="shared" ref="M1615" si="7024">O1615/(B1615/100000)</f>
        <v>66.419225660059567</v>
      </c>
      <c r="N1615" s="5">
        <v>122456</v>
      </c>
      <c r="O1615" s="18">
        <v>2467</v>
      </c>
    </row>
    <row r="1616" spans="1:15" x14ac:dyDescent="0.2">
      <c r="A1616" s="5" t="s">
        <v>11</v>
      </c>
      <c r="B1616" s="13">
        <v>3714286</v>
      </c>
      <c r="C1616" s="6">
        <f t="shared" si="6123"/>
        <v>44235</v>
      </c>
      <c r="D1616" s="5">
        <f t="shared" ref="D1616" si="7025">N1616-N1615</f>
        <v>150</v>
      </c>
      <c r="E1616" s="13">
        <f t="shared" ref="E1616" si="7026">SUM(D1610:D1616)/7</f>
        <v>380.42857142857144</v>
      </c>
      <c r="F1616" s="13">
        <f t="shared" ref="F1616" si="7027">SUM(D1612:D1616)/5</f>
        <v>371.2</v>
      </c>
      <c r="G1616" s="13">
        <f t="shared" ref="G1616" si="7028">N1616/(B1616/100000)</f>
        <v>3300.9305153130372</v>
      </c>
      <c r="H1616" s="5">
        <f t="shared" si="7020"/>
        <v>331</v>
      </c>
      <c r="I1616" s="5">
        <f t="shared" si="7011"/>
        <v>319</v>
      </c>
      <c r="J1616" s="8">
        <f t="shared" ref="J1616" si="7029">E1616/(SUM(N1609:N1615)/7)*100</f>
        <v>0.31364392286927067</v>
      </c>
      <c r="K1616" s="5">
        <f t="shared" ref="K1616" si="7030">O1616-O1615</f>
        <v>4</v>
      </c>
      <c r="L1616" s="8">
        <f t="shared" ref="L1616" si="7031">SUM(K1610:K1616)/7</f>
        <v>27.571428571428573</v>
      </c>
      <c r="M1616" s="8">
        <f t="shared" ref="M1616" si="7032">O1616/(B1616/100000)</f>
        <v>66.526917959467852</v>
      </c>
      <c r="N1616" s="5">
        <v>122606</v>
      </c>
      <c r="O1616" s="18">
        <v>2471</v>
      </c>
    </row>
    <row r="1617" spans="1:15" x14ac:dyDescent="0.2">
      <c r="A1617" s="5" t="s">
        <v>11</v>
      </c>
      <c r="B1617" s="13">
        <v>3714286</v>
      </c>
      <c r="C1617" s="6">
        <f t="shared" si="6123"/>
        <v>44236</v>
      </c>
      <c r="D1617" s="5">
        <f t="shared" ref="D1617" si="7033">N1617-N1616</f>
        <v>284</v>
      </c>
      <c r="E1617" s="13">
        <f t="shared" ref="E1617" si="7034">SUM(D1611:D1617)/7</f>
        <v>356.14285714285717</v>
      </c>
      <c r="F1617" s="13">
        <f t="shared" ref="F1617" si="7035">SUM(D1613:D1617)/5</f>
        <v>298.2</v>
      </c>
      <c r="G1617" s="13">
        <f t="shared" ref="G1617" si="7036">N1617/(B1617/100000)</f>
        <v>3308.5766685710255</v>
      </c>
      <c r="H1617" s="5">
        <f t="shared" si="7020"/>
        <v>332</v>
      </c>
      <c r="I1617" s="5">
        <f t="shared" si="7011"/>
        <v>320</v>
      </c>
      <c r="J1617" s="8">
        <f t="shared" ref="J1617" si="7037">E1617/(SUM(N1610:N1616)/7)*100</f>
        <v>0.29270354519997888</v>
      </c>
      <c r="K1617" s="5">
        <f t="shared" ref="K1617" si="7038">O1617-O1616</f>
        <v>15</v>
      </c>
      <c r="L1617" s="8">
        <f t="shared" ref="L1617" si="7039">SUM(K1611:K1617)/7</f>
        <v>27.285714285714285</v>
      </c>
      <c r="M1617" s="8">
        <f t="shared" ref="M1617" si="7040">O1617/(B1617/100000)</f>
        <v>66.930764082248913</v>
      </c>
      <c r="N1617" s="5">
        <v>122890</v>
      </c>
      <c r="O1617" s="18">
        <v>2486</v>
      </c>
    </row>
    <row r="1618" spans="1:15" x14ac:dyDescent="0.2">
      <c r="A1618" s="5" t="s">
        <v>11</v>
      </c>
      <c r="B1618" s="13">
        <v>3714286</v>
      </c>
      <c r="C1618" s="6">
        <f t="shared" si="6123"/>
        <v>44237</v>
      </c>
      <c r="D1618" s="5">
        <f t="shared" ref="D1618" si="7041">N1618-N1617</f>
        <v>302</v>
      </c>
      <c r="E1618" s="13">
        <f t="shared" ref="E1618" si="7042">SUM(D1612:D1618)/7</f>
        <v>348.85714285714283</v>
      </c>
      <c r="F1618" s="13">
        <f t="shared" ref="F1618" si="7043">SUM(D1614:D1618)/5</f>
        <v>262.8</v>
      </c>
      <c r="G1618" s="13">
        <f t="shared" ref="G1618" si="7044">N1618/(B1618/100000)</f>
        <v>3316.707437176351</v>
      </c>
      <c r="H1618" s="5">
        <f t="shared" si="7020"/>
        <v>333</v>
      </c>
      <c r="I1618" s="5">
        <f t="shared" si="7011"/>
        <v>321</v>
      </c>
      <c r="J1618" s="8">
        <f t="shared" ref="J1618" si="7045">E1618/(SUM(N1611:N1617)/7)*100</f>
        <v>0.28587884917959089</v>
      </c>
      <c r="K1618" s="5">
        <f t="shared" ref="K1618" si="7046">O1618-O1617</f>
        <v>21</v>
      </c>
      <c r="L1618" s="8">
        <f t="shared" ref="L1618" si="7047">SUM(K1612:K1618)/7</f>
        <v>25.571428571428573</v>
      </c>
      <c r="M1618" s="8">
        <f t="shared" ref="M1618" si="7048">O1618/(B1618/100000)</f>
        <v>67.496148654142416</v>
      </c>
      <c r="N1618" s="5">
        <v>123192</v>
      </c>
      <c r="O1618" s="18">
        <v>2507</v>
      </c>
    </row>
    <row r="1619" spans="1:15" x14ac:dyDescent="0.2">
      <c r="A1619" s="5" t="s">
        <v>11</v>
      </c>
      <c r="B1619" s="13">
        <v>3714286</v>
      </c>
      <c r="C1619" s="6">
        <f t="shared" si="6123"/>
        <v>44238</v>
      </c>
      <c r="D1619" s="5">
        <f t="shared" ref="D1619" si="7049">N1619-N1618</f>
        <v>457</v>
      </c>
      <c r="E1619" s="13">
        <f t="shared" ref="E1619" si="7050">SUM(D1613:D1619)/7</f>
        <v>321.42857142857144</v>
      </c>
      <c r="F1619" s="13">
        <f t="shared" ref="F1619" si="7051">SUM(D1615:D1619)/5</f>
        <v>284</v>
      </c>
      <c r="G1619" s="13">
        <f t="shared" ref="G1619" si="7052">N1619/(B1619/100000)</f>
        <v>3329.0112823837476</v>
      </c>
      <c r="H1619" s="5">
        <f t="shared" si="7020"/>
        <v>334</v>
      </c>
      <c r="I1619" s="5">
        <f t="shared" si="7011"/>
        <v>322</v>
      </c>
      <c r="J1619" s="8">
        <f t="shared" ref="J1619" si="7053">E1619/(SUM(N1612:N1618)/7)*100</f>
        <v>0.2626510243389949</v>
      </c>
      <c r="K1619" s="5">
        <f t="shared" ref="K1619" si="7054">O1619-O1618</f>
        <v>44</v>
      </c>
      <c r="L1619" s="8">
        <f t="shared" ref="L1619" si="7055">SUM(K1613:K1619)/7</f>
        <v>25</v>
      </c>
      <c r="M1619" s="8">
        <f t="shared" ref="M1619" si="7056">O1619/(B1619/100000)</f>
        <v>68.680763947633551</v>
      </c>
      <c r="N1619" s="5">
        <v>123649</v>
      </c>
      <c r="O1619" s="18">
        <v>2551</v>
      </c>
    </row>
    <row r="1620" spans="1:15" x14ac:dyDescent="0.2">
      <c r="A1620" s="5" t="s">
        <v>11</v>
      </c>
      <c r="B1620" s="13">
        <v>3714286</v>
      </c>
      <c r="C1620" s="6">
        <f t="shared" si="6123"/>
        <v>44239</v>
      </c>
      <c r="D1620" s="5">
        <f t="shared" ref="D1620" si="7057">N1620-N1619</f>
        <v>485</v>
      </c>
      <c r="E1620" s="13">
        <f t="shared" ref="E1620" si="7058">SUM(D1614:D1620)/7</f>
        <v>322.28571428571428</v>
      </c>
      <c r="F1620" s="13">
        <f t="shared" ref="F1620" si="7059">SUM(D1616:D1620)/5</f>
        <v>335.6</v>
      </c>
      <c r="G1620" s="13">
        <f t="shared" ref="G1620" si="7060">N1620/(B1620/100000)</f>
        <v>3342.0689736870022</v>
      </c>
      <c r="H1620" s="5">
        <f t="shared" si="7020"/>
        <v>335</v>
      </c>
      <c r="I1620" s="5">
        <f t="shared" si="7011"/>
        <v>323</v>
      </c>
      <c r="J1620" s="8">
        <f t="shared" ref="J1620" si="7061">E1620/(SUM(N1613:N1619)/7)*100</f>
        <v>0.26266154383513796</v>
      </c>
      <c r="K1620" s="5">
        <f t="shared" ref="K1620" si="7062">O1620-O1619</f>
        <v>23</v>
      </c>
      <c r="L1620" s="8">
        <f t="shared" ref="L1620" si="7063">SUM(K1614:K1620)/7</f>
        <v>22</v>
      </c>
      <c r="M1620" s="8">
        <f t="shared" ref="M1620" si="7064">O1620/(B1620/100000)</f>
        <v>69.299994669231182</v>
      </c>
      <c r="N1620" s="5">
        <v>124134</v>
      </c>
      <c r="O1620" s="18">
        <v>2574</v>
      </c>
    </row>
    <row r="1621" spans="1:15" x14ac:dyDescent="0.2">
      <c r="A1621" s="5" t="s">
        <v>11</v>
      </c>
      <c r="B1621" s="13">
        <v>3714286</v>
      </c>
      <c r="C1621" s="6">
        <f t="shared" si="6123"/>
        <v>44240</v>
      </c>
      <c r="D1621" s="5">
        <f t="shared" ref="D1621" si="7065">N1621-N1620</f>
        <v>384</v>
      </c>
      <c r="E1621" s="13">
        <f t="shared" ref="E1621" si="7066">SUM(D1615:D1621)/7</f>
        <v>327</v>
      </c>
      <c r="F1621" s="13">
        <f t="shared" ref="F1621" si="7067">SUM(D1617:D1621)/5</f>
        <v>382.4</v>
      </c>
      <c r="G1621" s="13">
        <f t="shared" ref="G1621" si="7068">N1621/(B1621/100000)</f>
        <v>3352.4074344301976</v>
      </c>
      <c r="H1621" s="5">
        <f t="shared" si="7020"/>
        <v>336</v>
      </c>
      <c r="I1621" s="5">
        <f t="shared" si="7011"/>
        <v>324</v>
      </c>
      <c r="J1621" s="8">
        <f t="shared" ref="J1621" si="7069">E1621/(SUM(N1614:N1620)/7)*100</f>
        <v>0.2658054986552959</v>
      </c>
      <c r="K1621" s="5">
        <f t="shared" ref="K1621" si="7070">O1621-O1620</f>
        <v>24</v>
      </c>
      <c r="L1621" s="8">
        <f t="shared" ref="L1621" si="7071">SUM(K1615:K1621)/7</f>
        <v>20.571428571428573</v>
      </c>
      <c r="M1621" s="8">
        <f t="shared" ref="M1621" si="7072">O1621/(B1621/100000)</f>
        <v>69.946148465680892</v>
      </c>
      <c r="N1621" s="5">
        <v>124518</v>
      </c>
      <c r="O1621" s="18">
        <v>2598</v>
      </c>
    </row>
    <row r="1622" spans="1:15" x14ac:dyDescent="0.2">
      <c r="A1622" s="5" t="s">
        <v>11</v>
      </c>
      <c r="B1622" s="13">
        <v>3714286</v>
      </c>
      <c r="C1622" s="6">
        <f t="shared" si="6123"/>
        <v>44241</v>
      </c>
      <c r="D1622" s="5">
        <f t="shared" ref="D1622" si="7073">N1622-N1621</f>
        <v>193</v>
      </c>
      <c r="E1622" s="13">
        <f t="shared" ref="E1622" si="7074">SUM(D1616:D1622)/7</f>
        <v>322.14285714285717</v>
      </c>
      <c r="F1622" s="13">
        <f t="shared" ref="F1622" si="7075">SUM(D1618:D1622)/5</f>
        <v>364.2</v>
      </c>
      <c r="G1622" s="13">
        <f t="shared" ref="G1622" si="7076">N1622/(B1622/100000)</f>
        <v>3357.603587876647</v>
      </c>
      <c r="H1622" s="5">
        <f t="shared" si="7020"/>
        <v>337</v>
      </c>
      <c r="I1622" s="5">
        <f t="shared" si="7011"/>
        <v>325</v>
      </c>
      <c r="J1622" s="8">
        <f t="shared" ref="J1622" si="7077">E1622/(SUM(N1615:N1621)/7)*100</f>
        <v>0.26116313140964398</v>
      </c>
      <c r="K1622" s="5">
        <f t="shared" ref="K1622" si="7078">O1622-O1621</f>
        <v>6</v>
      </c>
      <c r="L1622" s="8">
        <f t="shared" ref="L1622" si="7079">SUM(K1616:K1622)/7</f>
        <v>19.571428571428573</v>
      </c>
      <c r="M1622" s="8">
        <f t="shared" ref="M1622" si="7080">O1622/(B1622/100000)</f>
        <v>70.107686914793319</v>
      </c>
      <c r="N1622" s="5">
        <v>124711</v>
      </c>
      <c r="O1622" s="18">
        <v>2604</v>
      </c>
    </row>
    <row r="1623" spans="1:15" x14ac:dyDescent="0.2">
      <c r="A1623" s="5" t="s">
        <v>11</v>
      </c>
      <c r="B1623" s="13">
        <v>3714286</v>
      </c>
      <c r="C1623" s="6">
        <f t="shared" si="6123"/>
        <v>44242</v>
      </c>
      <c r="D1623" s="5">
        <f t="shared" ref="D1623" si="7081">N1623-N1622</f>
        <v>71</v>
      </c>
      <c r="E1623" s="13">
        <f t="shared" ref="E1623" si="7082">SUM(D1617:D1623)/7</f>
        <v>310.85714285714283</v>
      </c>
      <c r="F1623" s="13">
        <f t="shared" ref="F1623" si="7083">SUM(D1619:D1623)/5</f>
        <v>318</v>
      </c>
      <c r="G1623" s="13">
        <f t="shared" ref="G1623" si="7084">N1623/(B1623/100000)</f>
        <v>3359.5151261911442</v>
      </c>
      <c r="H1623" s="5">
        <f t="shared" si="7020"/>
        <v>338</v>
      </c>
      <c r="I1623" s="5">
        <f t="shared" si="7011"/>
        <v>326</v>
      </c>
      <c r="J1623" s="8">
        <f t="shared" ref="J1623" si="7085">E1623/(SUM(N1616:N1622)/7)*100</f>
        <v>0.25135728312348388</v>
      </c>
      <c r="K1623" s="5">
        <f t="shared" ref="K1623" si="7086">O1623-O1622</f>
        <v>4</v>
      </c>
      <c r="L1623" s="8">
        <f t="shared" ref="L1623" si="7087">SUM(K1617:K1623)/7</f>
        <v>19.571428571428573</v>
      </c>
      <c r="M1623" s="8">
        <f t="shared" ref="M1623" si="7088">O1623/(B1623/100000)</f>
        <v>70.215379214201604</v>
      </c>
      <c r="N1623" s="5">
        <v>124782</v>
      </c>
      <c r="O1623" s="18">
        <v>2608</v>
      </c>
    </row>
    <row r="1624" spans="1:15" x14ac:dyDescent="0.2">
      <c r="A1624" s="5" t="s">
        <v>11</v>
      </c>
      <c r="B1624" s="13">
        <v>3714286</v>
      </c>
      <c r="C1624" s="6">
        <f t="shared" si="6123"/>
        <v>44243</v>
      </c>
      <c r="D1624" s="5">
        <f t="shared" ref="D1624" si="7089">N1624-N1623</f>
        <v>197</v>
      </c>
      <c r="E1624" s="13">
        <f t="shared" ref="E1624" si="7090">SUM(D1618:D1624)/7</f>
        <v>298.42857142857144</v>
      </c>
      <c r="F1624" s="13">
        <f t="shared" ref="F1624" si="7091">SUM(D1620:D1624)/5</f>
        <v>266</v>
      </c>
      <c r="G1624" s="13">
        <f t="shared" ref="G1624" si="7092">N1624/(B1624/100000)</f>
        <v>3364.8189719370021</v>
      </c>
      <c r="H1624" s="5">
        <f t="shared" si="7020"/>
        <v>339</v>
      </c>
      <c r="I1624" s="5">
        <f t="shared" si="7011"/>
        <v>327</v>
      </c>
      <c r="J1624" s="8">
        <f t="shared" ref="J1624" si="7093">E1624/(SUM(N1617:N1623)/7)*100</f>
        <v>0.24070258884909829</v>
      </c>
      <c r="K1624" s="5">
        <f t="shared" ref="K1624" si="7094">O1624-O1623</f>
        <v>11</v>
      </c>
      <c r="L1624" s="8">
        <f t="shared" ref="L1624" si="7095">SUM(K1618:K1624)/7</f>
        <v>19</v>
      </c>
      <c r="M1624" s="8">
        <f t="shared" ref="M1624" si="7096">O1624/(B1624/100000)</f>
        <v>70.511533037574381</v>
      </c>
      <c r="N1624" s="5">
        <v>124979</v>
      </c>
      <c r="O1624" s="18">
        <v>2619</v>
      </c>
    </row>
    <row r="1625" spans="1:15" x14ac:dyDescent="0.2">
      <c r="A1625" s="5" t="s">
        <v>11</v>
      </c>
      <c r="B1625" s="13">
        <v>3714286</v>
      </c>
      <c r="C1625" s="6">
        <f t="shared" si="6123"/>
        <v>44244</v>
      </c>
      <c r="D1625" s="5">
        <f t="shared" ref="D1625" si="7097">N1625-N1624</f>
        <v>295</v>
      </c>
      <c r="E1625" s="13">
        <f t="shared" ref="E1625" si="7098">SUM(D1619:D1625)/7</f>
        <v>297.42857142857144</v>
      </c>
      <c r="F1625" s="13">
        <f t="shared" ref="F1625" si="7099">SUM(D1621:D1625)/5</f>
        <v>228</v>
      </c>
      <c r="G1625" s="13">
        <f t="shared" ref="G1625" si="7100">N1625/(B1625/100000)</f>
        <v>3372.7612790183634</v>
      </c>
      <c r="H1625" s="5">
        <f t="shared" si="7020"/>
        <v>340</v>
      </c>
      <c r="I1625" s="5">
        <f t="shared" si="7011"/>
        <v>328</v>
      </c>
      <c r="J1625" s="8">
        <f t="shared" ref="J1625" si="7101">E1625/(SUM(N1618:N1624)/7)*100</f>
        <v>0.23931997264257759</v>
      </c>
      <c r="K1625" s="5">
        <f t="shared" ref="K1625" si="7102">O1625-O1624</f>
        <v>25</v>
      </c>
      <c r="L1625" s="8">
        <f t="shared" ref="L1625" si="7103">SUM(K1619:K1625)/7</f>
        <v>19.571428571428573</v>
      </c>
      <c r="M1625" s="8">
        <f t="shared" ref="M1625" si="7104">O1625/(B1625/100000)</f>
        <v>71.184609908876169</v>
      </c>
      <c r="N1625" s="5">
        <v>125274</v>
      </c>
      <c r="O1625" s="18">
        <v>2644</v>
      </c>
    </row>
    <row r="1626" spans="1:15" x14ac:dyDescent="0.2">
      <c r="A1626" s="5" t="s">
        <v>11</v>
      </c>
      <c r="B1626" s="13">
        <v>3714286</v>
      </c>
      <c r="C1626" s="6">
        <f t="shared" si="6123"/>
        <v>44245</v>
      </c>
      <c r="D1626" s="5">
        <f t="shared" ref="D1626" si="7105">N1626-N1625</f>
        <v>452</v>
      </c>
      <c r="E1626" s="13">
        <f t="shared" ref="E1626" si="7106">SUM(D1620:D1626)/7</f>
        <v>296.71428571428572</v>
      </c>
      <c r="F1626" s="13">
        <f t="shared" ref="F1626" si="7107">SUM(D1622:D1626)/5</f>
        <v>241.6</v>
      </c>
      <c r="G1626" s="13">
        <f t="shared" ref="G1626" si="7108">N1626/(B1626/100000)</f>
        <v>3384.9305088514993</v>
      </c>
      <c r="H1626" s="5">
        <f t="shared" si="7020"/>
        <v>341</v>
      </c>
      <c r="I1626" s="5">
        <f t="shared" si="7011"/>
        <v>329</v>
      </c>
      <c r="J1626" s="8">
        <f t="shared" ref="J1626" si="7109">E1626/(SUM(N1619:N1625)/7)*100</f>
        <v>0.23817523596778617</v>
      </c>
      <c r="K1626" s="5">
        <f t="shared" ref="K1626" si="7110">O1626-O1625</f>
        <v>26</v>
      </c>
      <c r="L1626" s="8">
        <f t="shared" ref="L1626" si="7111">SUM(K1620:K1626)/7</f>
        <v>17</v>
      </c>
      <c r="M1626" s="8">
        <f t="shared" ref="M1626" si="7112">O1626/(B1626/100000)</f>
        <v>71.884609855030007</v>
      </c>
      <c r="N1626" s="5">
        <v>125726</v>
      </c>
      <c r="O1626" s="18">
        <v>2670</v>
      </c>
    </row>
    <row r="1627" spans="1:15" x14ac:dyDescent="0.2">
      <c r="A1627" s="5" t="s">
        <v>11</v>
      </c>
      <c r="B1627" s="13">
        <v>3714286</v>
      </c>
      <c r="C1627" s="6">
        <f t="shared" si="6123"/>
        <v>44246</v>
      </c>
      <c r="D1627" s="5">
        <f t="shared" ref="D1627" si="7113">N1627-N1626</f>
        <v>475</v>
      </c>
      <c r="E1627" s="13">
        <f t="shared" ref="E1627" si="7114">SUM(D1621:D1627)/7</f>
        <v>295.28571428571428</v>
      </c>
      <c r="F1627" s="13">
        <f t="shared" ref="F1627" si="7115">SUM(D1623:D1627)/5</f>
        <v>298</v>
      </c>
      <c r="G1627" s="13">
        <f t="shared" ref="G1627" si="7116">N1627/(B1627/100000)</f>
        <v>3397.7189694062331</v>
      </c>
      <c r="H1627" s="5">
        <f t="shared" si="7020"/>
        <v>342</v>
      </c>
      <c r="I1627" s="5">
        <f t="shared" si="7011"/>
        <v>330</v>
      </c>
      <c r="J1627" s="8">
        <f t="shared" ref="J1627" si="7117">E1627/(SUM(N1620:N1626)/7)*100</f>
        <v>0.23646530698161813</v>
      </c>
      <c r="K1627" s="5">
        <f t="shared" ref="K1627" si="7118">O1627-O1626</f>
        <v>32</v>
      </c>
      <c r="L1627" s="8">
        <f t="shared" ref="L1627" si="7119">SUM(K1621:K1627)/7</f>
        <v>18.285714285714285</v>
      </c>
      <c r="M1627" s="8">
        <f t="shared" ref="M1627" si="7120">O1627/(B1627/100000)</f>
        <v>72.746148250296287</v>
      </c>
      <c r="N1627" s="5">
        <v>126201</v>
      </c>
      <c r="O1627" s="18">
        <v>2702</v>
      </c>
    </row>
    <row r="1628" spans="1:15" x14ac:dyDescent="0.2">
      <c r="A1628" s="5" t="s">
        <v>11</v>
      </c>
      <c r="B1628" s="13">
        <v>3714286</v>
      </c>
      <c r="C1628" s="6">
        <f t="shared" si="6123"/>
        <v>44247</v>
      </c>
      <c r="D1628" s="5">
        <f t="shared" ref="D1628" si="7121">N1628-N1627</f>
        <v>372</v>
      </c>
      <c r="E1628" s="13">
        <f t="shared" ref="E1628" si="7122">SUM(D1622:D1628)/7</f>
        <v>293.57142857142856</v>
      </c>
      <c r="F1628" s="13">
        <f t="shared" ref="F1628" si="7123">SUM(D1624:D1628)/5</f>
        <v>358.2</v>
      </c>
      <c r="G1628" s="13">
        <f t="shared" ref="G1628" si="7124">N1628/(B1628/100000)</f>
        <v>3407.7343532512036</v>
      </c>
      <c r="H1628" s="5">
        <f t="shared" si="7020"/>
        <v>343</v>
      </c>
      <c r="I1628" s="5">
        <f t="shared" si="7011"/>
        <v>331</v>
      </c>
      <c r="J1628" s="8">
        <f t="shared" ref="J1628" si="7125">E1628/(SUM(N1621:N1627)/7)*100</f>
        <v>0.2345379032653839</v>
      </c>
      <c r="K1628" s="5">
        <f t="shared" ref="K1628" si="7126">O1628-O1627</f>
        <v>18</v>
      </c>
      <c r="L1628" s="8">
        <f t="shared" ref="L1628" si="7127">SUM(K1622:K1628)/7</f>
        <v>17.428571428571427</v>
      </c>
      <c r="M1628" s="8">
        <f t="shared" ref="M1628" si="7128">O1628/(B1628/100000)</f>
        <v>73.230763597633569</v>
      </c>
      <c r="N1628" s="5">
        <v>126573</v>
      </c>
      <c r="O1628" s="18">
        <v>2720</v>
      </c>
    </row>
    <row r="1629" spans="1:15" x14ac:dyDescent="0.2">
      <c r="A1629" s="5" t="s">
        <v>11</v>
      </c>
      <c r="B1629" s="13">
        <v>3714286</v>
      </c>
      <c r="C1629" s="6">
        <f t="shared" si="6123"/>
        <v>44248</v>
      </c>
      <c r="D1629" s="5">
        <f t="shared" ref="D1629:D1630" si="7129">N1629-N1628</f>
        <v>252</v>
      </c>
      <c r="E1629" s="13">
        <f t="shared" ref="E1629:E1630" si="7130">SUM(D1623:D1629)/7</f>
        <v>302</v>
      </c>
      <c r="F1629" s="13">
        <f t="shared" ref="F1629:F1630" si="7131">SUM(D1625:D1629)/5</f>
        <v>369.2</v>
      </c>
      <c r="G1629" s="13">
        <f t="shared" ref="G1629:G1630" si="7132">N1629/(B1629/100000)</f>
        <v>3414.5189681139254</v>
      </c>
      <c r="H1629" s="5">
        <f t="shared" si="7020"/>
        <v>344</v>
      </c>
      <c r="I1629" s="5">
        <f t="shared" si="7011"/>
        <v>332</v>
      </c>
      <c r="J1629" s="8">
        <f t="shared" ref="J1629:J1630" si="7133">E1629/(SUM(N1622:N1628)/7)*100</f>
        <v>0.24070704563413894</v>
      </c>
      <c r="K1629" s="5">
        <f t="shared" ref="K1629:K1630" si="7134">O1629-O1628</f>
        <v>7</v>
      </c>
      <c r="L1629" s="8">
        <f t="shared" ref="L1629:L1630" si="7135">SUM(K1623:K1629)/7</f>
        <v>17.571428571428573</v>
      </c>
      <c r="M1629" s="8">
        <f t="shared" ref="M1629:M1630" si="7136">O1629/(B1629/100000)</f>
        <v>73.419225121598075</v>
      </c>
      <c r="N1629" s="5">
        <v>126825</v>
      </c>
      <c r="O1629" s="18">
        <v>2727</v>
      </c>
    </row>
    <row r="1630" spans="1:15" x14ac:dyDescent="0.2">
      <c r="A1630" s="5" t="s">
        <v>11</v>
      </c>
      <c r="B1630" s="13">
        <v>3714286</v>
      </c>
      <c r="C1630" s="6">
        <f t="shared" si="6123"/>
        <v>44249</v>
      </c>
      <c r="D1630" s="5">
        <f t="shared" si="7129"/>
        <v>73</v>
      </c>
      <c r="E1630" s="13">
        <f t="shared" si="7130"/>
        <v>302.28571428571428</v>
      </c>
      <c r="F1630" s="13">
        <f t="shared" si="7131"/>
        <v>324.8</v>
      </c>
      <c r="G1630" s="13">
        <f t="shared" si="7132"/>
        <v>3416.4843525781266</v>
      </c>
      <c r="H1630" s="5">
        <f t="shared" si="7020"/>
        <v>345</v>
      </c>
      <c r="I1630" s="5">
        <f t="shared" si="7011"/>
        <v>333</v>
      </c>
      <c r="J1630" s="8">
        <f t="shared" si="7133"/>
        <v>0.24035621791085462</v>
      </c>
      <c r="K1630" s="5">
        <f t="shared" si="7134"/>
        <v>1</v>
      </c>
      <c r="L1630" s="8">
        <f t="shared" si="7135"/>
        <v>17.142857142857142</v>
      </c>
      <c r="M1630" s="8">
        <f t="shared" si="7136"/>
        <v>73.446148196450139</v>
      </c>
      <c r="N1630" s="5">
        <v>126898</v>
      </c>
      <c r="O1630" s="18">
        <v>2728</v>
      </c>
    </row>
    <row r="1631" spans="1:15" x14ac:dyDescent="0.2">
      <c r="A1631" s="5" t="s">
        <v>11</v>
      </c>
      <c r="B1631" s="13">
        <v>3714286</v>
      </c>
      <c r="C1631" s="6">
        <f t="shared" si="6123"/>
        <v>44250</v>
      </c>
      <c r="D1631" s="5">
        <f t="shared" ref="D1631" si="7137">N1631-N1630</f>
        <v>289</v>
      </c>
      <c r="E1631" s="13">
        <f t="shared" ref="E1631" si="7138">SUM(D1625:D1631)/7</f>
        <v>315.42857142857144</v>
      </c>
      <c r="F1631" s="13">
        <f t="shared" ref="F1631" si="7139">SUM(D1627:D1631)/5</f>
        <v>292.2</v>
      </c>
      <c r="G1631" s="13">
        <f t="shared" ref="G1631" si="7140">N1631/(B1631/100000)</f>
        <v>3424.2651212103756</v>
      </c>
      <c r="H1631" s="5">
        <f t="shared" si="7020"/>
        <v>346</v>
      </c>
      <c r="I1631" s="5">
        <f t="shared" si="7011"/>
        <v>334</v>
      </c>
      <c r="J1631" s="8">
        <f t="shared" ref="J1631" si="7141">E1631/(SUM(N1624:N1630)/7)*100</f>
        <v>0.25020510472806062</v>
      </c>
      <c r="K1631" s="5">
        <f t="shared" ref="K1631" si="7142">O1631-O1630</f>
        <v>12</v>
      </c>
      <c r="L1631" s="8">
        <f t="shared" ref="L1631" si="7143">SUM(K1625:K1631)/7</f>
        <v>17.285714285714285</v>
      </c>
      <c r="M1631" s="8">
        <f t="shared" ref="M1631" si="7144">O1631/(B1631/100000)</f>
        <v>73.769225094674994</v>
      </c>
      <c r="N1631" s="5">
        <v>127187</v>
      </c>
      <c r="O1631" s="18">
        <v>2740</v>
      </c>
    </row>
    <row r="1632" spans="1:15" x14ac:dyDescent="0.2">
      <c r="A1632" s="5" t="s">
        <v>11</v>
      </c>
      <c r="B1632" s="13">
        <v>3714286</v>
      </c>
      <c r="C1632" s="6">
        <f t="shared" si="6123"/>
        <v>44251</v>
      </c>
      <c r="D1632" s="5">
        <f t="shared" ref="D1632" si="7145">N1632-N1631</f>
        <v>296</v>
      </c>
      <c r="E1632" s="13">
        <f t="shared" ref="E1632" si="7146">SUM(D1626:D1632)/7</f>
        <v>315.57142857142856</v>
      </c>
      <c r="F1632" s="13">
        <f t="shared" ref="F1632" si="7147">SUM(D1628:D1632)/5</f>
        <v>256.39999999999998</v>
      </c>
      <c r="G1632" s="13">
        <f t="shared" ref="G1632" si="7148">N1632/(B1632/100000)</f>
        <v>3432.2343513665883</v>
      </c>
      <c r="H1632" s="5">
        <f t="shared" si="7020"/>
        <v>347</v>
      </c>
      <c r="I1632" s="5">
        <f t="shared" si="7011"/>
        <v>335</v>
      </c>
      <c r="J1632" s="8">
        <f t="shared" ref="J1632" si="7149">E1632/(SUM(N1625:N1631)/7)*100</f>
        <v>0.24969367593400582</v>
      </c>
      <c r="K1632" s="5">
        <f t="shared" ref="K1632" si="7150">O1632-O1631</f>
        <v>26</v>
      </c>
      <c r="L1632" s="8">
        <f t="shared" ref="L1632" si="7151">SUM(K1626:K1632)/7</f>
        <v>17.428571428571427</v>
      </c>
      <c r="M1632" s="8">
        <f t="shared" ref="M1632" si="7152">O1632/(B1632/100000)</f>
        <v>74.469225040828846</v>
      </c>
      <c r="N1632" s="5">
        <v>127483</v>
      </c>
      <c r="O1632" s="18">
        <v>2766</v>
      </c>
    </row>
    <row r="1633" spans="1:15" x14ac:dyDescent="0.2">
      <c r="A1633" s="5" t="s">
        <v>11</v>
      </c>
      <c r="B1633" s="13">
        <v>3714286</v>
      </c>
      <c r="C1633" s="6">
        <f t="shared" si="6123"/>
        <v>44252</v>
      </c>
      <c r="D1633" s="5">
        <f t="shared" ref="D1633" si="7153">N1633-N1632</f>
        <v>447</v>
      </c>
      <c r="E1633" s="13">
        <f t="shared" ref="E1633" si="7154">SUM(D1627:D1633)/7</f>
        <v>314.85714285714283</v>
      </c>
      <c r="F1633" s="13">
        <f t="shared" ref="F1633" si="7155">SUM(D1629:D1633)/5</f>
        <v>271.39999999999998</v>
      </c>
      <c r="G1633" s="13">
        <f t="shared" ref="G1633" si="7156">N1633/(B1633/100000)</f>
        <v>3444.2689658254644</v>
      </c>
      <c r="H1633" s="5">
        <f t="shared" si="7020"/>
        <v>348</v>
      </c>
      <c r="I1633" s="5">
        <f t="shared" si="7011"/>
        <v>336</v>
      </c>
      <c r="J1633" s="8">
        <f t="shared" ref="J1633" si="7157">E1633/(SUM(N1626:N1632)/7)*100</f>
        <v>0.24850799363621087</v>
      </c>
      <c r="K1633" s="5">
        <f t="shared" ref="K1633" si="7158">O1633-O1632</f>
        <v>14</v>
      </c>
      <c r="L1633" s="8">
        <f t="shared" ref="L1633" si="7159">SUM(K1627:K1633)/7</f>
        <v>15.714285714285714</v>
      </c>
      <c r="M1633" s="8">
        <f t="shared" ref="M1633" si="7160">O1633/(B1633/100000)</f>
        <v>74.846148088757843</v>
      </c>
      <c r="N1633" s="5">
        <v>127930</v>
      </c>
      <c r="O1633" s="18">
        <v>2780</v>
      </c>
    </row>
    <row r="1634" spans="1:15" x14ac:dyDescent="0.2">
      <c r="A1634" s="5" t="s">
        <v>11</v>
      </c>
      <c r="B1634" s="13">
        <v>3714286</v>
      </c>
      <c r="C1634" s="6">
        <f t="shared" si="6123"/>
        <v>44253</v>
      </c>
      <c r="D1634" s="5">
        <f t="shared" ref="D1634" si="7161">N1634-N1633</f>
        <v>304</v>
      </c>
      <c r="E1634" s="13">
        <f t="shared" ref="E1634" si="7162">SUM(D1628:D1634)/7</f>
        <v>290.42857142857144</v>
      </c>
      <c r="F1634" s="13">
        <f t="shared" ref="F1634" si="7163">SUM(D1630:D1634)/5</f>
        <v>281.8</v>
      </c>
      <c r="G1634" s="13">
        <f t="shared" ref="G1634" si="7164">N1634/(B1634/100000)</f>
        <v>3452.453580580494</v>
      </c>
      <c r="H1634" s="5">
        <f t="shared" si="7020"/>
        <v>349</v>
      </c>
      <c r="I1634" s="5">
        <f t="shared" si="7011"/>
        <v>337</v>
      </c>
      <c r="J1634" s="8">
        <f t="shared" ref="J1634" si="7165">E1634/(SUM(N1627:N1633)/7)*100</f>
        <v>0.22865896521976795</v>
      </c>
      <c r="K1634" s="5">
        <f t="shared" ref="K1634" si="7166">O1634-O1633</f>
        <v>17</v>
      </c>
      <c r="L1634" s="8">
        <f t="shared" ref="L1634" si="7167">SUM(K1628:K1634)/7</f>
        <v>13.571428571428571</v>
      </c>
      <c r="M1634" s="8">
        <f t="shared" ref="M1634" si="7168">O1634/(B1634/100000)</f>
        <v>75.303840361243047</v>
      </c>
      <c r="N1634" s="5">
        <v>128234</v>
      </c>
      <c r="O1634" s="18">
        <v>2797</v>
      </c>
    </row>
    <row r="1635" spans="1:15" x14ac:dyDescent="0.2">
      <c r="A1635" s="5" t="s">
        <v>11</v>
      </c>
      <c r="B1635" s="13">
        <v>3714286</v>
      </c>
      <c r="C1635" s="6">
        <f t="shared" si="6123"/>
        <v>44254</v>
      </c>
      <c r="D1635" s="5">
        <f t="shared" ref="D1635" si="7169">N1635-N1634</f>
        <v>702</v>
      </c>
      <c r="E1635" s="13">
        <f t="shared" ref="E1635" si="7170">SUM(D1629:D1635)/7</f>
        <v>337.57142857142856</v>
      </c>
      <c r="F1635" s="13">
        <f t="shared" ref="F1635" si="7171">SUM(D1631:D1635)/5</f>
        <v>407.6</v>
      </c>
      <c r="G1635" s="13">
        <f t="shared" ref="G1635" si="7172">N1635/(B1635/100000)</f>
        <v>3471.3535791266477</v>
      </c>
      <c r="H1635" s="5">
        <f t="shared" si="7020"/>
        <v>350</v>
      </c>
      <c r="I1635" s="5">
        <f t="shared" si="7011"/>
        <v>338</v>
      </c>
      <c r="J1635" s="8">
        <f t="shared" ref="J1635" si="7173">E1635/(SUM(N1628:N1634)/7)*100</f>
        <v>0.26516894280295805</v>
      </c>
      <c r="K1635" s="5">
        <f t="shared" ref="K1635" si="7174">O1635-O1634</f>
        <v>16</v>
      </c>
      <c r="L1635" s="8">
        <f t="shared" ref="L1635" si="7175">SUM(K1629:K1635)/7</f>
        <v>13.285714285714286</v>
      </c>
      <c r="M1635" s="8">
        <f t="shared" ref="M1635" si="7176">O1635/(B1635/100000)</f>
        <v>75.734609558876187</v>
      </c>
      <c r="N1635" s="5">
        <v>128936</v>
      </c>
      <c r="O1635" s="18">
        <v>2813</v>
      </c>
    </row>
    <row r="1636" spans="1:15" x14ac:dyDescent="0.2">
      <c r="A1636" s="5" t="s">
        <v>11</v>
      </c>
      <c r="B1636" s="13">
        <v>3714286</v>
      </c>
      <c r="C1636" s="6">
        <f t="shared" si="6123"/>
        <v>44255</v>
      </c>
      <c r="D1636" s="5">
        <f t="shared" ref="D1636" si="7177">N1636-N1635</f>
        <v>311</v>
      </c>
      <c r="E1636" s="13">
        <f t="shared" ref="E1636" si="7178">SUM(D1630:D1636)/7</f>
        <v>346</v>
      </c>
      <c r="F1636" s="13">
        <f t="shared" ref="F1636" si="7179">SUM(D1632:D1636)/5</f>
        <v>412</v>
      </c>
      <c r="G1636" s="13">
        <f t="shared" ref="G1636" si="7180">N1636/(B1636/100000)</f>
        <v>3479.7266554056418</v>
      </c>
      <c r="H1636" s="5">
        <f t="shared" si="7020"/>
        <v>351</v>
      </c>
      <c r="I1636" s="5">
        <f t="shared" si="7011"/>
        <v>339</v>
      </c>
      <c r="J1636" s="8">
        <f t="shared" ref="J1636" si="7181">E1636/(SUM(N1629:N1635)/7)*100</f>
        <v>0.27107095410932147</v>
      </c>
      <c r="K1636" s="5">
        <f t="shared" ref="K1636" si="7182">O1636-O1635</f>
        <v>4</v>
      </c>
      <c r="L1636" s="8">
        <f t="shared" ref="L1636" si="7183">SUM(K1630:K1636)/7</f>
        <v>12.857142857142858</v>
      </c>
      <c r="M1636" s="8">
        <f t="shared" ref="M1636" si="7184">O1636/(B1636/100000)</f>
        <v>75.842301858284472</v>
      </c>
      <c r="N1636" s="5">
        <v>129247</v>
      </c>
      <c r="O1636" s="18">
        <v>2817</v>
      </c>
    </row>
    <row r="1637" spans="1:15" x14ac:dyDescent="0.2">
      <c r="A1637" s="5" t="s">
        <v>11</v>
      </c>
      <c r="B1637" s="13">
        <v>3714286</v>
      </c>
      <c r="C1637" s="6">
        <f t="shared" si="6123"/>
        <v>44256</v>
      </c>
      <c r="D1637" s="5">
        <f t="shared" ref="D1637" si="7185">N1637-N1636</f>
        <v>103</v>
      </c>
      <c r="E1637" s="13">
        <f t="shared" ref="E1637" si="7186">SUM(D1631:D1637)/7</f>
        <v>350.28571428571428</v>
      </c>
      <c r="F1637" s="13">
        <f t="shared" ref="F1637" si="7187">SUM(D1633:D1637)/5</f>
        <v>373.4</v>
      </c>
      <c r="G1637" s="13">
        <f t="shared" ref="G1637" si="7188">N1637/(B1637/100000)</f>
        <v>3482.4997321154055</v>
      </c>
      <c r="H1637" s="5">
        <f t="shared" si="7020"/>
        <v>352</v>
      </c>
      <c r="I1637" s="5">
        <f t="shared" si="7011"/>
        <v>340</v>
      </c>
      <c r="J1637" s="8">
        <f t="shared" ref="J1637" si="7189">E1637/(SUM(N1630:N1636)/7)*100</f>
        <v>0.27368667786564571</v>
      </c>
      <c r="K1637" s="5">
        <f t="shared" ref="K1637" si="7190">O1637-O1636</f>
        <v>0</v>
      </c>
      <c r="L1637" s="8">
        <f t="shared" ref="L1637" si="7191">SUM(K1631:K1637)/7</f>
        <v>12.714285714285714</v>
      </c>
      <c r="M1637" s="8">
        <f t="shared" ref="M1637" si="7192">O1637/(B1637/100000)</f>
        <v>75.842301858284472</v>
      </c>
      <c r="N1637" s="5">
        <v>129350</v>
      </c>
      <c r="O1637" s="18">
        <v>2817</v>
      </c>
    </row>
    <row r="1638" spans="1:15" x14ac:dyDescent="0.2">
      <c r="A1638" s="5" t="s">
        <v>11</v>
      </c>
      <c r="B1638" s="13">
        <v>3714286</v>
      </c>
      <c r="C1638" s="6">
        <f t="shared" si="6123"/>
        <v>44257</v>
      </c>
      <c r="D1638" s="5">
        <f t="shared" ref="D1638" si="7193">N1638-N1637</f>
        <v>244</v>
      </c>
      <c r="E1638" s="13">
        <f t="shared" ref="E1638" si="7194">SUM(D1632:D1638)/7</f>
        <v>343.85714285714283</v>
      </c>
      <c r="F1638" s="13">
        <f t="shared" ref="F1638" si="7195">SUM(D1634:D1638)/5</f>
        <v>332.8</v>
      </c>
      <c r="G1638" s="13">
        <f t="shared" ref="G1638" si="7196">N1638/(B1638/100000)</f>
        <v>3489.0689623793105</v>
      </c>
      <c r="H1638" s="5">
        <f t="shared" si="7020"/>
        <v>353</v>
      </c>
      <c r="I1638" s="5">
        <f t="shared" si="7011"/>
        <v>341</v>
      </c>
      <c r="J1638" s="8">
        <f t="shared" ref="J1638" si="7197">E1638/(SUM(N1631:N1637)/7)*100</f>
        <v>0.2679305896142668</v>
      </c>
      <c r="K1638" s="5">
        <f t="shared" ref="K1638" si="7198">O1638-O1637</f>
        <v>7</v>
      </c>
      <c r="L1638" s="8">
        <f t="shared" ref="L1638" si="7199">SUM(K1632:K1638)/7</f>
        <v>12</v>
      </c>
      <c r="M1638" s="8">
        <f t="shared" ref="M1638" si="7200">O1638/(B1638/100000)</f>
        <v>76.030763382248978</v>
      </c>
      <c r="N1638" s="5">
        <v>129594</v>
      </c>
      <c r="O1638" s="18">
        <v>2824</v>
      </c>
    </row>
    <row r="1639" spans="1:15" x14ac:dyDescent="0.2">
      <c r="A1639" s="5" t="s">
        <v>11</v>
      </c>
      <c r="B1639" s="13">
        <v>3714286</v>
      </c>
      <c r="C1639" s="6">
        <f t="shared" si="6123"/>
        <v>44258</v>
      </c>
      <c r="D1639" s="5">
        <f t="shared" ref="D1639" si="7201">N1639-N1638</f>
        <v>483</v>
      </c>
      <c r="E1639" s="13">
        <f t="shared" ref="E1639" si="7202">SUM(D1633:D1639)/7</f>
        <v>370.57142857142856</v>
      </c>
      <c r="F1639" s="13">
        <f t="shared" ref="F1639" si="7203">SUM(D1635:D1639)/5</f>
        <v>368.6</v>
      </c>
      <c r="G1639" s="13">
        <f t="shared" ref="G1639" si="7204">N1639/(B1639/100000)</f>
        <v>3502.0728075328611</v>
      </c>
      <c r="H1639" s="5">
        <f t="shared" si="7020"/>
        <v>354</v>
      </c>
      <c r="I1639" s="5">
        <f t="shared" si="7011"/>
        <v>342</v>
      </c>
      <c r="J1639" s="8">
        <f t="shared" ref="J1639" si="7205">E1639/(SUM(N1632:N1638)/7)*100</f>
        <v>0.28797456409709871</v>
      </c>
      <c r="K1639" s="5">
        <f t="shared" ref="K1639" si="7206">O1639-O1638</f>
        <v>25</v>
      </c>
      <c r="L1639" s="8">
        <f t="shared" ref="L1639" si="7207">SUM(K1633:K1639)/7</f>
        <v>11.857142857142858</v>
      </c>
      <c r="M1639" s="8">
        <f t="shared" ref="M1639" si="7208">O1639/(B1639/100000)</f>
        <v>76.703840253550752</v>
      </c>
      <c r="N1639" s="5">
        <v>130077</v>
      </c>
      <c r="O1639" s="18">
        <v>2849</v>
      </c>
    </row>
    <row r="1640" spans="1:15" x14ac:dyDescent="0.2">
      <c r="A1640" s="5" t="s">
        <v>11</v>
      </c>
      <c r="B1640" s="13">
        <v>3714286</v>
      </c>
      <c r="C1640" s="6">
        <f t="shared" si="6123"/>
        <v>44259</v>
      </c>
      <c r="D1640" s="5">
        <f t="shared" ref="D1640" si="7209">N1640-N1639</f>
        <v>446</v>
      </c>
      <c r="E1640" s="13">
        <f t="shared" ref="E1640" si="7210">SUM(D1634:D1640)/7</f>
        <v>370.42857142857144</v>
      </c>
      <c r="F1640" s="13">
        <f t="shared" ref="F1640" si="7211">SUM(D1636:D1640)/5</f>
        <v>317.39999999999998</v>
      </c>
      <c r="G1640" s="13">
        <f t="shared" ref="G1640" si="7212">N1640/(B1640/100000)</f>
        <v>3514.0804989168846</v>
      </c>
      <c r="H1640" s="5">
        <f t="shared" si="7020"/>
        <v>355</v>
      </c>
      <c r="I1640" s="5">
        <f t="shared" si="7011"/>
        <v>343</v>
      </c>
      <c r="J1640" s="8">
        <f t="shared" ref="J1640" si="7213">E1640/(SUM(N1633:N1639)/7)*100</f>
        <v>0.28703695503936377</v>
      </c>
      <c r="K1640" s="5">
        <f t="shared" ref="K1640" si="7214">O1640-O1639</f>
        <v>12</v>
      </c>
      <c r="L1640" s="8">
        <f t="shared" ref="L1640" si="7215">SUM(K1634:K1640)/7</f>
        <v>11.571428571428571</v>
      </c>
      <c r="M1640" s="8">
        <f t="shared" ref="M1640" si="7216">O1640/(B1640/100000)</f>
        <v>77.026917151775606</v>
      </c>
      <c r="N1640" s="5">
        <v>130523</v>
      </c>
      <c r="O1640" s="18">
        <v>2861</v>
      </c>
    </row>
    <row r="1641" spans="1:15" x14ac:dyDescent="0.2">
      <c r="A1641" s="5" t="s">
        <v>11</v>
      </c>
      <c r="B1641" s="13">
        <v>3714286</v>
      </c>
      <c r="C1641" s="6">
        <f t="shared" si="6123"/>
        <v>44260</v>
      </c>
      <c r="D1641" s="5">
        <f t="shared" ref="D1641" si="7217">N1641-N1640</f>
        <v>608</v>
      </c>
      <c r="E1641" s="13">
        <f t="shared" ref="E1641" si="7218">SUM(D1635:D1641)/7</f>
        <v>413.85714285714283</v>
      </c>
      <c r="F1641" s="13">
        <f t="shared" ref="F1641" si="7219">SUM(D1637:D1641)/5</f>
        <v>376.8</v>
      </c>
      <c r="G1641" s="13">
        <f t="shared" ref="G1641" si="7220">N1641/(B1641/100000)</f>
        <v>3530.4497284269441</v>
      </c>
      <c r="H1641" s="5">
        <f t="shared" si="7020"/>
        <v>356</v>
      </c>
      <c r="I1641" s="5">
        <f t="shared" si="7011"/>
        <v>344</v>
      </c>
      <c r="J1641" s="8">
        <f t="shared" ref="J1641" si="7221">E1641/(SUM(N1634:N1640)/7)*100</f>
        <v>0.31977093936714712</v>
      </c>
      <c r="K1641" s="5">
        <f t="shared" ref="K1641" si="7222">O1641-O1640</f>
        <v>12</v>
      </c>
      <c r="L1641" s="8">
        <f t="shared" ref="L1641" si="7223">SUM(K1635:K1641)/7</f>
        <v>10.857142857142858</v>
      </c>
      <c r="M1641" s="8">
        <f t="shared" ref="M1641" si="7224">O1641/(B1641/100000)</f>
        <v>77.349994050000461</v>
      </c>
      <c r="N1641" s="5">
        <v>131131</v>
      </c>
      <c r="O1641" s="18">
        <v>2873</v>
      </c>
    </row>
    <row r="1642" spans="1:15" x14ac:dyDescent="0.2">
      <c r="A1642" s="5" t="s">
        <v>11</v>
      </c>
      <c r="B1642" s="13">
        <v>3714286</v>
      </c>
      <c r="C1642" s="6">
        <f t="shared" si="6123"/>
        <v>44261</v>
      </c>
      <c r="D1642" s="5">
        <f t="shared" ref="D1642" si="7225">N1642-N1641</f>
        <v>415</v>
      </c>
      <c r="E1642" s="13">
        <f t="shared" ref="E1642" si="7226">SUM(D1636:D1642)/7</f>
        <v>372.85714285714283</v>
      </c>
      <c r="F1642" s="13">
        <f t="shared" ref="F1642" si="7227">SUM(D1638:D1642)/5</f>
        <v>439.2</v>
      </c>
      <c r="G1642" s="13">
        <f t="shared" ref="G1642" si="7228">N1642/(B1642/100000)</f>
        <v>3541.6228044905538</v>
      </c>
      <c r="H1642" s="5">
        <f t="shared" si="7020"/>
        <v>357</v>
      </c>
      <c r="I1642" s="5">
        <f t="shared" si="7011"/>
        <v>345</v>
      </c>
      <c r="J1642" s="8">
        <f t="shared" ref="J1642" si="7229">E1642/(SUM(N1635:N1641)/7)*100</f>
        <v>0.28717357386962539</v>
      </c>
      <c r="K1642" s="5">
        <f t="shared" ref="K1642" si="7230">O1642-O1641</f>
        <v>15</v>
      </c>
      <c r="L1642" s="8">
        <f t="shared" ref="L1642" si="7231">SUM(K1636:K1642)/7</f>
        <v>10.714285714285714</v>
      </c>
      <c r="M1642" s="8">
        <f t="shared" ref="M1642" si="7232">O1642/(B1642/100000)</f>
        <v>77.753840172781523</v>
      </c>
      <c r="N1642" s="5">
        <v>131546</v>
      </c>
      <c r="O1642" s="18">
        <v>2888</v>
      </c>
    </row>
    <row r="1643" spans="1:15" x14ac:dyDescent="0.2">
      <c r="A1643" s="5" t="s">
        <v>11</v>
      </c>
      <c r="B1643" s="13">
        <v>3714286</v>
      </c>
      <c r="C1643" s="6">
        <f t="shared" si="6123"/>
        <v>44262</v>
      </c>
      <c r="D1643" s="5">
        <f t="shared" ref="D1643" si="7233">N1643-N1642</f>
        <v>307</v>
      </c>
      <c r="E1643" s="13">
        <f t="shared" ref="E1643" si="7234">SUM(D1637:D1643)/7</f>
        <v>372.28571428571428</v>
      </c>
      <c r="F1643" s="13">
        <f t="shared" ref="F1643" si="7235">SUM(D1639:D1643)/5</f>
        <v>451.8</v>
      </c>
      <c r="G1643" s="13">
        <f t="shared" ref="G1643" si="7236">N1643/(B1643/100000)</f>
        <v>3549.8881884701395</v>
      </c>
      <c r="H1643" s="5">
        <f t="shared" si="7020"/>
        <v>358</v>
      </c>
      <c r="I1643" s="5">
        <f t="shared" si="7011"/>
        <v>346</v>
      </c>
      <c r="J1643" s="8">
        <f t="shared" ref="J1643" si="7237">E1643/(SUM(N1636:N1642)/7)*100</f>
        <v>0.28591239626624299</v>
      </c>
      <c r="K1643" s="5">
        <f t="shared" ref="K1643" si="7238">O1643-O1642</f>
        <v>3</v>
      </c>
      <c r="L1643" s="8">
        <f t="shared" ref="L1643" si="7239">SUM(K1637:K1643)/7</f>
        <v>10.571428571428571</v>
      </c>
      <c r="M1643" s="8">
        <f t="shared" ref="M1643" si="7240">O1643/(B1643/100000)</f>
        <v>77.834609397337744</v>
      </c>
      <c r="N1643" s="5">
        <v>131853</v>
      </c>
      <c r="O1643" s="18">
        <v>2891</v>
      </c>
    </row>
    <row r="1644" spans="1:15" x14ac:dyDescent="0.2">
      <c r="A1644" s="5" t="s">
        <v>11</v>
      </c>
      <c r="B1644" s="13">
        <v>3714286</v>
      </c>
      <c r="C1644" s="6">
        <f t="shared" si="6123"/>
        <v>44263</v>
      </c>
      <c r="D1644" s="5">
        <f t="shared" ref="D1644" si="7241">N1644-N1643</f>
        <v>110</v>
      </c>
      <c r="E1644" s="13">
        <f t="shared" ref="E1644" si="7242">SUM(D1638:D1644)/7</f>
        <v>373.28571428571428</v>
      </c>
      <c r="F1644" s="13">
        <f t="shared" ref="F1644" si="7243">SUM(D1640:D1644)/5</f>
        <v>377.2</v>
      </c>
      <c r="G1644" s="13">
        <f t="shared" ref="G1644" si="7244">N1644/(B1644/100000)</f>
        <v>3552.8497267038674</v>
      </c>
      <c r="H1644" s="5">
        <f t="shared" si="7020"/>
        <v>359</v>
      </c>
      <c r="I1644" s="5">
        <f t="shared" si="7011"/>
        <v>347</v>
      </c>
      <c r="J1644" s="8">
        <f t="shared" ref="J1644" si="7245">E1644/(SUM(N1637:N1643)/7)*100</f>
        <v>0.28586307016718554</v>
      </c>
      <c r="K1644" s="5">
        <f t="shared" ref="K1644" si="7246">O1644-O1643</f>
        <v>2</v>
      </c>
      <c r="L1644" s="8">
        <f t="shared" ref="L1644" si="7247">SUM(K1638:K1644)/7</f>
        <v>10.857142857142858</v>
      </c>
      <c r="M1644" s="8">
        <f t="shared" ref="M1644" si="7248">O1644/(B1644/100000)</f>
        <v>77.888455547041886</v>
      </c>
      <c r="N1644" s="5">
        <v>131963</v>
      </c>
      <c r="O1644" s="18">
        <v>2893</v>
      </c>
    </row>
    <row r="1645" spans="1:15" x14ac:dyDescent="0.2">
      <c r="A1645" s="5" t="s">
        <v>11</v>
      </c>
      <c r="B1645" s="13">
        <v>3714286</v>
      </c>
      <c r="C1645" s="6">
        <f t="shared" si="6123"/>
        <v>44264</v>
      </c>
      <c r="D1645" s="5">
        <f t="shared" ref="D1645" si="7249">N1645-N1644</f>
        <v>88</v>
      </c>
      <c r="E1645" s="13">
        <f t="shared" ref="E1645" si="7250">SUM(D1639:D1645)/7</f>
        <v>351</v>
      </c>
      <c r="F1645" s="13">
        <f t="shared" ref="F1645" si="7251">SUM(D1641:D1645)/5</f>
        <v>305.60000000000002</v>
      </c>
      <c r="G1645" s="13">
        <f t="shared" ref="G1645" si="7252">N1645/(B1645/100000)</f>
        <v>3555.2189572908496</v>
      </c>
      <c r="H1645" s="5">
        <f t="shared" si="7020"/>
        <v>360</v>
      </c>
      <c r="I1645" s="5">
        <f t="shared" si="7011"/>
        <v>348</v>
      </c>
      <c r="J1645" s="8">
        <f t="shared" ref="J1645" si="7253">E1645/(SUM(N1638:N1644)/7)*100</f>
        <v>0.26803041823435919</v>
      </c>
      <c r="K1645" s="5">
        <f t="shared" ref="K1645" si="7254">O1645-O1644</f>
        <v>1</v>
      </c>
      <c r="L1645" s="8">
        <f t="shared" ref="L1645" si="7255">SUM(K1639:K1645)/7</f>
        <v>10</v>
      </c>
      <c r="M1645" s="8">
        <f t="shared" ref="M1645" si="7256">O1645/(B1645/100000)</f>
        <v>77.91537862189395</v>
      </c>
      <c r="N1645" s="5">
        <v>132051</v>
      </c>
      <c r="O1645" s="18">
        <v>2894</v>
      </c>
    </row>
    <row r="1646" spans="1:15" x14ac:dyDescent="0.2">
      <c r="A1646" s="5" t="s">
        <v>11</v>
      </c>
      <c r="B1646" s="13">
        <v>3714286</v>
      </c>
      <c r="C1646" s="6">
        <f t="shared" si="6123"/>
        <v>44265</v>
      </c>
      <c r="D1646" s="5">
        <f t="shared" ref="D1646" si="7257">N1646-N1645</f>
        <v>288</v>
      </c>
      <c r="E1646" s="13">
        <f t="shared" ref="E1646" si="7258">SUM(D1640:D1646)/7</f>
        <v>323.14285714285717</v>
      </c>
      <c r="F1646" s="13">
        <f t="shared" ref="F1646" si="7259">SUM(D1642:D1646)/5</f>
        <v>241.6</v>
      </c>
      <c r="G1646" s="13">
        <f t="shared" ref="G1646" si="7260">N1646/(B1646/100000)</f>
        <v>3562.9728028482459</v>
      </c>
      <c r="H1646" s="5">
        <f t="shared" si="7020"/>
        <v>361</v>
      </c>
      <c r="I1646" s="5">
        <f t="shared" si="7011"/>
        <v>349</v>
      </c>
      <c r="J1646" s="8">
        <f t="shared" ref="J1646" si="7261">E1646/(SUM(N1639:N1645)/7)*100</f>
        <v>0.24609854386255042</v>
      </c>
      <c r="K1646" s="5">
        <f t="shared" ref="K1646" si="7262">O1646-O1645</f>
        <v>7</v>
      </c>
      <c r="L1646" s="8">
        <f t="shared" ref="L1646" si="7263">SUM(K1640:K1646)/7</f>
        <v>7.4285714285714288</v>
      </c>
      <c r="M1646" s="8">
        <f t="shared" ref="M1646" si="7264">O1646/(B1646/100000)</f>
        <v>78.103840145858456</v>
      </c>
      <c r="N1646" s="5">
        <v>132339</v>
      </c>
      <c r="O1646" s="18">
        <v>2901</v>
      </c>
    </row>
    <row r="1647" spans="1:15" x14ac:dyDescent="0.2">
      <c r="A1647" s="5" t="s">
        <v>11</v>
      </c>
      <c r="B1647" s="13">
        <v>3714286</v>
      </c>
      <c r="C1647" s="6">
        <f t="shared" si="6123"/>
        <v>44266</v>
      </c>
      <c r="D1647" s="5">
        <f t="shared" ref="D1647" si="7265">N1647-N1646</f>
        <v>489</v>
      </c>
      <c r="E1647" s="13">
        <f t="shared" ref="E1647" si="7266">SUM(D1641:D1647)/7</f>
        <v>329.28571428571428</v>
      </c>
      <c r="F1647" s="13">
        <f t="shared" ref="F1647" si="7267">SUM(D1643:D1647)/5</f>
        <v>256.39999999999998</v>
      </c>
      <c r="G1647" s="13">
        <f t="shared" ref="G1647" si="7268">N1647/(B1647/100000)</f>
        <v>3576.138186450909</v>
      </c>
      <c r="H1647" s="5">
        <f t="shared" si="7020"/>
        <v>362</v>
      </c>
      <c r="I1647" s="5">
        <f t="shared" si="7011"/>
        <v>350</v>
      </c>
      <c r="J1647" s="8">
        <f t="shared" ref="J1647" si="7269">E1647/(SUM(N1640:N1646)/7)*100</f>
        <v>0.25016116673865807</v>
      </c>
      <c r="K1647" s="5">
        <f t="shared" ref="K1647" si="7270">O1647-O1646</f>
        <v>16</v>
      </c>
      <c r="L1647" s="8">
        <f t="shared" ref="L1647" si="7271">SUM(K1641:K1647)/7</f>
        <v>8</v>
      </c>
      <c r="M1647" s="8">
        <f t="shared" ref="M1647" si="7272">O1647/(B1647/100000)</f>
        <v>78.534609343491596</v>
      </c>
      <c r="N1647" s="5">
        <v>132828</v>
      </c>
      <c r="O1647" s="18">
        <v>2917</v>
      </c>
    </row>
    <row r="1648" spans="1:15" x14ac:dyDescent="0.2">
      <c r="A1648" s="5" t="s">
        <v>11</v>
      </c>
      <c r="B1648" s="13">
        <v>3714286</v>
      </c>
      <c r="C1648" s="6">
        <f t="shared" si="6123"/>
        <v>44267</v>
      </c>
      <c r="D1648" s="5">
        <f t="shared" ref="D1648" si="7273">N1648-N1647</f>
        <v>553</v>
      </c>
      <c r="E1648" s="13">
        <f t="shared" ref="E1648" si="7274">SUM(D1642:D1648)/7</f>
        <v>321.42857142857144</v>
      </c>
      <c r="F1648" s="13">
        <f t="shared" ref="F1648" si="7275">SUM(D1644:D1648)/5</f>
        <v>305.60000000000002</v>
      </c>
      <c r="G1648" s="13">
        <f t="shared" ref="G1648" si="7276">N1648/(B1648/100000)</f>
        <v>3591.0266468441041</v>
      </c>
      <c r="H1648" s="5">
        <f t="shared" si="7020"/>
        <v>363</v>
      </c>
      <c r="I1648" s="5">
        <f t="shared" si="7011"/>
        <v>351</v>
      </c>
      <c r="J1648" s="8">
        <f t="shared" ref="J1648" si="7277">E1648/(SUM(N1641:N1647)/7)*100</f>
        <v>0.24358267899808489</v>
      </c>
      <c r="K1648" s="5">
        <f t="shared" ref="K1648" si="7278">O1648-O1647</f>
        <v>10</v>
      </c>
      <c r="L1648" s="8">
        <f t="shared" ref="L1648" si="7279">SUM(K1642:K1648)/7</f>
        <v>7.7142857142857144</v>
      </c>
      <c r="M1648" s="8">
        <f t="shared" ref="M1648" si="7280">O1648/(B1648/100000)</f>
        <v>78.803840092012308</v>
      </c>
      <c r="N1648" s="5">
        <v>133381</v>
      </c>
      <c r="O1648" s="18">
        <v>2927</v>
      </c>
    </row>
    <row r="1649" spans="1:15" x14ac:dyDescent="0.2">
      <c r="A1649" s="5" t="s">
        <v>11</v>
      </c>
      <c r="B1649" s="13">
        <v>3714286</v>
      </c>
      <c r="C1649" s="6">
        <f t="shared" si="6123"/>
        <v>44268</v>
      </c>
      <c r="D1649" s="5">
        <f t="shared" ref="D1649" si="7281">N1649-N1648</f>
        <v>645</v>
      </c>
      <c r="E1649" s="13">
        <f t="shared" ref="E1649" si="7282">SUM(D1643:D1649)/7</f>
        <v>354.28571428571428</v>
      </c>
      <c r="F1649" s="13">
        <f t="shared" ref="F1649" si="7283">SUM(D1645:D1649)/5</f>
        <v>412.6</v>
      </c>
      <c r="G1649" s="13">
        <f t="shared" ref="G1649" si="7284">N1649/(B1649/100000)</f>
        <v>3608.3920301236899</v>
      </c>
      <c r="H1649" s="5">
        <f t="shared" si="7020"/>
        <v>364</v>
      </c>
      <c r="I1649" s="5">
        <f t="shared" si="7011"/>
        <v>352</v>
      </c>
      <c r="J1649" s="8">
        <f t="shared" ref="J1649" si="7285">E1649/(SUM(N1642:N1648)/7)*100</f>
        <v>0.26782985460510755</v>
      </c>
      <c r="K1649" s="5">
        <f t="shared" ref="K1649" si="7286">O1649-O1648</f>
        <v>5</v>
      </c>
      <c r="L1649" s="8">
        <f t="shared" ref="L1649" si="7287">SUM(K1643:K1649)/7</f>
        <v>6.2857142857142856</v>
      </c>
      <c r="M1649" s="8">
        <f t="shared" ref="M1649" si="7288">O1649/(B1649/100000)</f>
        <v>78.938455466272657</v>
      </c>
      <c r="N1649" s="5">
        <v>134026</v>
      </c>
      <c r="O1649" s="18">
        <v>2932</v>
      </c>
    </row>
    <row r="1650" spans="1:15" x14ac:dyDescent="0.2">
      <c r="A1650" s="5" t="s">
        <v>11</v>
      </c>
      <c r="B1650" s="13">
        <v>3714286</v>
      </c>
      <c r="C1650" s="6">
        <f t="shared" si="6123"/>
        <v>44269</v>
      </c>
      <c r="D1650" s="5">
        <f t="shared" ref="D1650" si="7289">N1650-N1649</f>
        <v>509</v>
      </c>
      <c r="E1650" s="13">
        <f t="shared" ref="E1650" si="7290">SUM(D1644:D1650)/7</f>
        <v>383.14285714285717</v>
      </c>
      <c r="F1650" s="13">
        <f t="shared" ref="F1650" si="7291">SUM(D1646:D1650)/5</f>
        <v>496.8</v>
      </c>
      <c r="G1650" s="13">
        <f t="shared" ref="G1650" si="7292">N1650/(B1650/100000)</f>
        <v>3622.0958752233942</v>
      </c>
      <c r="H1650" s="5">
        <f t="shared" si="7020"/>
        <v>365</v>
      </c>
      <c r="I1650" s="5">
        <f t="shared" si="7011"/>
        <v>353</v>
      </c>
      <c r="J1650" s="8">
        <f t="shared" ref="J1650" si="7293">E1650/(SUM(N1643:N1649)/7)*100</f>
        <v>0.28887134454424135</v>
      </c>
      <c r="K1650" s="5">
        <f t="shared" ref="K1650" si="7294">O1650-O1649</f>
        <v>1</v>
      </c>
      <c r="L1650" s="8">
        <f t="shared" ref="L1650" si="7295">SUM(K1644:K1650)/7</f>
        <v>6</v>
      </c>
      <c r="M1650" s="8">
        <f t="shared" ref="M1650" si="7296">O1650/(B1650/100000)</f>
        <v>78.965378541124736</v>
      </c>
      <c r="N1650" s="5">
        <v>134535</v>
      </c>
      <c r="O1650" s="18">
        <v>2933</v>
      </c>
    </row>
    <row r="1651" spans="1:15" x14ac:dyDescent="0.2">
      <c r="A1651" s="5" t="s">
        <v>11</v>
      </c>
      <c r="B1651" s="13">
        <v>3714286</v>
      </c>
      <c r="C1651" s="6">
        <f t="shared" si="6123"/>
        <v>44270</v>
      </c>
      <c r="D1651" s="5">
        <f t="shared" ref="D1651" si="7297">N1651-N1650</f>
        <v>208</v>
      </c>
      <c r="E1651" s="13">
        <f t="shared" ref="E1651" si="7298">SUM(D1645:D1651)/7</f>
        <v>397.14285714285717</v>
      </c>
      <c r="F1651" s="13">
        <f t="shared" ref="F1651" si="7299">SUM(D1647:D1651)/5</f>
        <v>480.8</v>
      </c>
      <c r="G1651" s="13">
        <f t="shared" ref="G1651" si="7300">N1651/(B1651/100000)</f>
        <v>3627.6958747926251</v>
      </c>
      <c r="H1651" s="5">
        <f t="shared" si="7020"/>
        <v>366</v>
      </c>
      <c r="I1651" s="5">
        <f t="shared" si="7011"/>
        <v>354</v>
      </c>
      <c r="J1651" s="8">
        <f t="shared" ref="J1651" si="7301">E1651/(SUM(N1644:N1650)/7)*100</f>
        <v>0.29856420687707214</v>
      </c>
      <c r="K1651" s="5">
        <f t="shared" ref="K1651" si="7302">O1651-O1650</f>
        <v>0</v>
      </c>
      <c r="L1651" s="8">
        <f t="shared" ref="L1651" si="7303">SUM(K1645:K1651)/7</f>
        <v>5.7142857142857144</v>
      </c>
      <c r="M1651" s="8">
        <f t="shared" ref="M1651" si="7304">O1651/(B1651/100000)</f>
        <v>78.965378541124736</v>
      </c>
      <c r="N1651" s="5">
        <v>134743</v>
      </c>
      <c r="O1651" s="18">
        <v>2933</v>
      </c>
    </row>
    <row r="1652" spans="1:15" x14ac:dyDescent="0.2">
      <c r="A1652" s="5" t="s">
        <v>11</v>
      </c>
      <c r="B1652" s="13">
        <v>3714286</v>
      </c>
      <c r="C1652" s="6">
        <f t="shared" si="6123"/>
        <v>44271</v>
      </c>
      <c r="D1652" s="5">
        <f t="shared" ref="D1652" si="7305">N1652-N1651</f>
        <v>368</v>
      </c>
      <c r="E1652" s="13">
        <f t="shared" ref="E1652" si="7306">SUM(D1646:D1652)/7</f>
        <v>437.14285714285717</v>
      </c>
      <c r="F1652" s="13">
        <f t="shared" ref="F1652" si="7307">SUM(D1648:D1652)/5</f>
        <v>456.6</v>
      </c>
      <c r="G1652" s="13">
        <f t="shared" ref="G1652" si="7308">N1652/(B1652/100000)</f>
        <v>3637.6035663381872</v>
      </c>
      <c r="H1652" s="5">
        <f t="shared" si="7020"/>
        <v>367</v>
      </c>
      <c r="I1652" s="5">
        <f t="shared" si="7011"/>
        <v>355</v>
      </c>
      <c r="J1652" s="8">
        <f t="shared" ref="J1652" si="7309">E1652/(SUM(N1645:N1651)/7)*100</f>
        <v>0.32765715497219733</v>
      </c>
      <c r="K1652" s="5">
        <f t="shared" ref="K1652" si="7310">O1652-O1651</f>
        <v>8</v>
      </c>
      <c r="L1652" s="8">
        <f t="shared" ref="L1652" si="7311">SUM(K1646:K1652)/7</f>
        <v>6.7142857142857144</v>
      </c>
      <c r="M1652" s="8">
        <f t="shared" ref="M1652" si="7312">O1652/(B1652/100000)</f>
        <v>79.180763139941305</v>
      </c>
      <c r="N1652" s="5">
        <v>135111</v>
      </c>
      <c r="O1652" s="18">
        <v>2941</v>
      </c>
    </row>
    <row r="1653" spans="1:15" x14ac:dyDescent="0.2">
      <c r="A1653" s="5" t="s">
        <v>11</v>
      </c>
      <c r="B1653" s="13">
        <v>3714286</v>
      </c>
      <c r="C1653" s="6">
        <f t="shared" si="6123"/>
        <v>44272</v>
      </c>
      <c r="D1653" s="5">
        <f t="shared" ref="D1653" si="7313">N1653-N1652</f>
        <v>664</v>
      </c>
      <c r="E1653" s="13">
        <f t="shared" ref="E1653" si="7314">SUM(D1647:D1653)/7</f>
        <v>490.85714285714283</v>
      </c>
      <c r="F1653" s="13">
        <f t="shared" ref="F1653" si="7315">SUM(D1649:D1653)/5</f>
        <v>478.8</v>
      </c>
      <c r="G1653" s="13">
        <f t="shared" ref="G1653" si="7316">N1653/(B1653/100000)</f>
        <v>3655.4804880399624</v>
      </c>
      <c r="H1653" s="5">
        <f t="shared" si="7020"/>
        <v>368</v>
      </c>
      <c r="I1653" s="5">
        <f t="shared" si="7011"/>
        <v>356</v>
      </c>
      <c r="J1653" s="8">
        <f t="shared" ref="J1653" si="7317">E1653/(SUM(N1646:N1652)/7)*100</f>
        <v>0.36671672200503114</v>
      </c>
      <c r="K1653" s="5">
        <f t="shared" ref="K1653" si="7318">O1653-O1652</f>
        <v>5</v>
      </c>
      <c r="L1653" s="8">
        <f t="shared" ref="L1653" si="7319">SUM(K1647:K1653)/7</f>
        <v>6.4285714285714288</v>
      </c>
      <c r="M1653" s="8">
        <f t="shared" ref="M1653" si="7320">O1653/(B1653/100000)</f>
        <v>79.315378514201655</v>
      </c>
      <c r="N1653" s="5">
        <v>135775</v>
      </c>
      <c r="O1653" s="18">
        <v>2946</v>
      </c>
    </row>
    <row r="1654" spans="1:15" x14ac:dyDescent="0.2">
      <c r="A1654" s="5" t="s">
        <v>11</v>
      </c>
      <c r="B1654" s="13">
        <v>3714286</v>
      </c>
      <c r="C1654" s="6">
        <f t="shared" si="6123"/>
        <v>44273</v>
      </c>
      <c r="D1654" s="5">
        <f t="shared" ref="D1654" si="7321">N1654-N1653</f>
        <v>621</v>
      </c>
      <c r="E1654" s="13">
        <f t="shared" ref="E1654" si="7322">SUM(D1648:D1654)/7</f>
        <v>509.71428571428572</v>
      </c>
      <c r="F1654" s="13">
        <f t="shared" ref="F1654" si="7323">SUM(D1650:D1654)/5</f>
        <v>474</v>
      </c>
      <c r="G1654" s="13">
        <f t="shared" ref="G1654" si="7324">N1654/(B1654/100000)</f>
        <v>3672.1997175230986</v>
      </c>
      <c r="H1654" s="5">
        <f t="shared" si="7020"/>
        <v>369</v>
      </c>
      <c r="I1654" s="5">
        <f t="shared" si="7011"/>
        <v>357</v>
      </c>
      <c r="J1654" s="8">
        <f t="shared" ref="J1654" si="7325">E1654/(SUM(N1647:N1653)/7)*100</f>
        <v>0.37941341919759591</v>
      </c>
      <c r="K1654" s="5">
        <f t="shared" ref="K1654" si="7326">O1654-O1653</f>
        <v>9</v>
      </c>
      <c r="L1654" s="8">
        <f t="shared" ref="L1654" si="7327">SUM(K1648:K1654)/7</f>
        <v>5.4285714285714288</v>
      </c>
      <c r="M1654" s="8">
        <f t="shared" ref="M1654" si="7328">O1654/(B1654/100000)</f>
        <v>79.557686187870289</v>
      </c>
      <c r="N1654" s="5">
        <v>136396</v>
      </c>
      <c r="O1654" s="18">
        <v>2955</v>
      </c>
    </row>
    <row r="1655" spans="1:15" x14ac:dyDescent="0.2">
      <c r="A1655" s="5" t="s">
        <v>11</v>
      </c>
      <c r="B1655" s="13">
        <v>3714286</v>
      </c>
      <c r="C1655" s="6">
        <f t="shared" si="6123"/>
        <v>44274</v>
      </c>
      <c r="D1655" s="5">
        <f t="shared" ref="D1655" si="7329">N1655-N1654</f>
        <v>629</v>
      </c>
      <c r="E1655" s="13">
        <f t="shared" ref="E1655" si="7330">SUM(D1649:D1655)/7</f>
        <v>520.57142857142856</v>
      </c>
      <c r="F1655" s="13">
        <f t="shared" ref="F1655" si="7331">SUM(D1651:D1655)/5</f>
        <v>498</v>
      </c>
      <c r="G1655" s="13">
        <f t="shared" ref="G1655" si="7332">N1655/(B1655/100000)</f>
        <v>3689.1343316050516</v>
      </c>
      <c r="H1655" s="5">
        <f t="shared" si="7020"/>
        <v>370</v>
      </c>
      <c r="I1655" s="5">
        <f t="shared" si="7011"/>
        <v>358</v>
      </c>
      <c r="J1655" s="8">
        <f t="shared" ref="J1655" si="7333">E1655/(SUM(N1648:N1654)/7)*100</f>
        <v>0.38603044386085528</v>
      </c>
      <c r="K1655" s="5">
        <f t="shared" ref="K1655" si="7334">O1655-O1654</f>
        <v>11</v>
      </c>
      <c r="L1655" s="8">
        <f t="shared" ref="L1655" si="7335">SUM(K1649:K1655)/7</f>
        <v>5.5714285714285712</v>
      </c>
      <c r="M1655" s="8">
        <f t="shared" ref="M1655" si="7336">O1655/(B1655/100000)</f>
        <v>79.853840011243079</v>
      </c>
      <c r="N1655" s="5">
        <v>137025</v>
      </c>
      <c r="O1655" s="18">
        <v>2966</v>
      </c>
    </row>
    <row r="1656" spans="1:15" x14ac:dyDescent="0.2">
      <c r="A1656" s="5" t="s">
        <v>11</v>
      </c>
      <c r="B1656" s="13">
        <v>3714286</v>
      </c>
      <c r="C1656" s="6">
        <f t="shared" si="6123"/>
        <v>44275</v>
      </c>
      <c r="D1656" s="5">
        <f t="shared" ref="D1656" si="7337">N1656-N1655</f>
        <v>893</v>
      </c>
      <c r="E1656" s="13">
        <f t="shared" ref="E1656" si="7338">SUM(D1650:D1656)/7</f>
        <v>556</v>
      </c>
      <c r="F1656" s="13">
        <f t="shared" ref="F1656" si="7339">SUM(D1652:D1656)/5</f>
        <v>635</v>
      </c>
      <c r="G1656" s="13">
        <f t="shared" ref="G1656" si="7340">N1656/(B1656/100000)</f>
        <v>3713.1766374479512</v>
      </c>
      <c r="H1656" s="5">
        <f t="shared" si="7020"/>
        <v>371</v>
      </c>
      <c r="I1656" s="5">
        <f t="shared" si="7011"/>
        <v>359</v>
      </c>
      <c r="J1656" s="8">
        <f t="shared" ref="J1656" si="7341">E1656/(SUM(N1649:N1655)/7)*100</f>
        <v>0.41071705583831342</v>
      </c>
      <c r="K1656" s="5">
        <f t="shared" ref="K1656" si="7342">O1656-O1655</f>
        <v>18</v>
      </c>
      <c r="L1656" s="8">
        <f t="shared" ref="L1656" si="7343">SUM(K1650:K1656)/7</f>
        <v>7.4285714285714288</v>
      </c>
      <c r="M1656" s="8">
        <f t="shared" ref="M1656" si="7344">O1656/(B1656/100000)</f>
        <v>80.338455358580362</v>
      </c>
      <c r="N1656" s="5">
        <v>137918</v>
      </c>
      <c r="O1656" s="18">
        <v>2984</v>
      </c>
    </row>
    <row r="1657" spans="1:15" x14ac:dyDescent="0.2">
      <c r="A1657" s="5" t="s">
        <v>11</v>
      </c>
      <c r="B1657" s="13">
        <v>3714286</v>
      </c>
      <c r="C1657" s="6">
        <f t="shared" si="6123"/>
        <v>44276</v>
      </c>
      <c r="D1657" s="5">
        <f t="shared" ref="D1657" si="7345">N1657-N1656</f>
        <v>287</v>
      </c>
      <c r="E1657" s="13">
        <f t="shared" ref="E1657" si="7346">SUM(D1651:D1657)/7</f>
        <v>524.28571428571433</v>
      </c>
      <c r="F1657" s="13">
        <f t="shared" ref="F1657" si="7347">SUM(D1653:D1657)/5</f>
        <v>618.79999999999995</v>
      </c>
      <c r="G1657" s="13">
        <f t="shared" ref="G1657" si="7348">N1657/(B1657/100000)</f>
        <v>3720.9035599304957</v>
      </c>
      <c r="H1657" s="5">
        <f t="shared" si="7020"/>
        <v>372</v>
      </c>
      <c r="I1657" s="5">
        <f t="shared" si="7011"/>
        <v>360</v>
      </c>
      <c r="J1657" s="8">
        <f t="shared" ref="J1657" si="7349">E1657/(SUM(N1650:N1656)/7)*100</f>
        <v>0.38570556267295009</v>
      </c>
      <c r="K1657" s="5">
        <f t="shared" ref="K1657" si="7350">O1657-O1656</f>
        <v>6</v>
      </c>
      <c r="L1657" s="8">
        <f t="shared" ref="L1657" si="7351">SUM(K1651:K1657)/7</f>
        <v>8.1428571428571423</v>
      </c>
      <c r="M1657" s="8">
        <f t="shared" ref="M1657" si="7352">O1657/(B1657/100000)</f>
        <v>80.499993807692789</v>
      </c>
      <c r="N1657" s="5">
        <v>138205</v>
      </c>
      <c r="O1657" s="18">
        <v>2990</v>
      </c>
    </row>
    <row r="1658" spans="1:15" x14ac:dyDescent="0.2">
      <c r="A1658" s="5" t="s">
        <v>11</v>
      </c>
      <c r="B1658" s="13">
        <v>3714286</v>
      </c>
      <c r="C1658" s="6">
        <f t="shared" si="6123"/>
        <v>44277</v>
      </c>
      <c r="D1658" s="5">
        <f t="shared" ref="D1658:D1661" si="7353">N1658-N1657</f>
        <v>220</v>
      </c>
      <c r="E1658" s="13">
        <f t="shared" ref="E1658:E1661" si="7354">SUM(D1652:D1658)/7</f>
        <v>526</v>
      </c>
      <c r="F1658" s="13">
        <f t="shared" ref="F1658:F1661" si="7355">SUM(D1654:D1658)/5</f>
        <v>530</v>
      </c>
      <c r="G1658" s="13">
        <f t="shared" ref="G1658:G1661" si="7356">N1658/(B1658/100000)</f>
        <v>3726.826636397951</v>
      </c>
      <c r="H1658" s="5">
        <f t="shared" si="7020"/>
        <v>373</v>
      </c>
      <c r="I1658" s="5">
        <f t="shared" si="7011"/>
        <v>361</v>
      </c>
      <c r="J1658" s="8">
        <f t="shared" ref="J1658:J1661" si="7357">E1658/(SUM(N1651:N1657)/7)*100</f>
        <v>0.3854799078282154</v>
      </c>
      <c r="K1658" s="5">
        <f t="shared" ref="K1658:K1661" si="7358">O1658-O1657</f>
        <v>1</v>
      </c>
      <c r="L1658" s="8">
        <f t="shared" ref="L1658:L1661" si="7359">SUM(K1652:K1658)/7</f>
        <v>8.2857142857142865</v>
      </c>
      <c r="M1658" s="8">
        <f t="shared" ref="M1658:M1661" si="7360">O1658/(B1658/100000)</f>
        <v>80.526916882544853</v>
      </c>
      <c r="N1658" s="5">
        <v>138425</v>
      </c>
      <c r="O1658" s="18">
        <v>2991</v>
      </c>
    </row>
    <row r="1659" spans="1:15" x14ac:dyDescent="0.2">
      <c r="A1659" s="5" t="s">
        <v>11</v>
      </c>
      <c r="B1659" s="13">
        <v>3714286</v>
      </c>
      <c r="C1659" s="6">
        <f t="shared" si="6123"/>
        <v>44278</v>
      </c>
      <c r="D1659" s="5">
        <f t="shared" si="7353"/>
        <v>545</v>
      </c>
      <c r="E1659" s="13">
        <f t="shared" si="7354"/>
        <v>551.28571428571433</v>
      </c>
      <c r="F1659" s="13">
        <f t="shared" si="7355"/>
        <v>514.79999999999995</v>
      </c>
      <c r="G1659" s="13">
        <f t="shared" si="7356"/>
        <v>3741.4997121923298</v>
      </c>
      <c r="H1659" s="5">
        <f t="shared" si="7020"/>
        <v>374</v>
      </c>
      <c r="I1659" s="5">
        <f t="shared" si="7011"/>
        <v>362</v>
      </c>
      <c r="J1659" s="8">
        <f t="shared" si="7357"/>
        <v>0.40245918308816248</v>
      </c>
      <c r="K1659" s="5">
        <f t="shared" si="7358"/>
        <v>6</v>
      </c>
      <c r="L1659" s="8">
        <f t="shared" si="7359"/>
        <v>8</v>
      </c>
      <c r="M1659" s="8">
        <f t="shared" si="7360"/>
        <v>80.688455331657281</v>
      </c>
      <c r="N1659" s="5">
        <v>138970</v>
      </c>
      <c r="O1659" s="18">
        <v>2997</v>
      </c>
    </row>
    <row r="1660" spans="1:15" x14ac:dyDescent="0.2">
      <c r="A1660" s="5" t="s">
        <v>11</v>
      </c>
      <c r="B1660" s="13">
        <v>3714286</v>
      </c>
      <c r="C1660" s="6">
        <f t="shared" si="6123"/>
        <v>44279</v>
      </c>
      <c r="D1660" s="5">
        <f t="shared" si="7353"/>
        <v>751</v>
      </c>
      <c r="E1660" s="13">
        <f t="shared" si="7354"/>
        <v>563.71428571428567</v>
      </c>
      <c r="F1660" s="13">
        <f t="shared" si="7355"/>
        <v>539.20000000000005</v>
      </c>
      <c r="G1660" s="13">
        <f t="shared" si="7356"/>
        <v>3761.7189414062354</v>
      </c>
      <c r="H1660" s="5">
        <f t="shared" si="7020"/>
        <v>375</v>
      </c>
      <c r="I1660" s="5">
        <f t="shared" si="7011"/>
        <v>363</v>
      </c>
      <c r="J1660" s="8">
        <f t="shared" si="7357"/>
        <v>0.40988289356963753</v>
      </c>
      <c r="K1660" s="5">
        <f t="shared" si="7358"/>
        <v>13</v>
      </c>
      <c r="L1660" s="8">
        <f t="shared" si="7359"/>
        <v>9.1428571428571423</v>
      </c>
      <c r="M1660" s="8">
        <f t="shared" si="7360"/>
        <v>81.038455304734214</v>
      </c>
      <c r="N1660" s="5">
        <v>139721</v>
      </c>
      <c r="O1660" s="18">
        <v>3010</v>
      </c>
    </row>
    <row r="1661" spans="1:15" x14ac:dyDescent="0.2">
      <c r="A1661" s="5" t="s">
        <v>11</v>
      </c>
      <c r="B1661" s="13">
        <v>3714286</v>
      </c>
      <c r="C1661" s="6">
        <f t="shared" si="6123"/>
        <v>44280</v>
      </c>
      <c r="D1661" s="5">
        <f t="shared" si="7353"/>
        <v>1275</v>
      </c>
      <c r="E1661" s="13">
        <f t="shared" si="7354"/>
        <v>657.14285714285711</v>
      </c>
      <c r="F1661" s="13">
        <f t="shared" si="7355"/>
        <v>615.6</v>
      </c>
      <c r="G1661" s="13">
        <f t="shared" si="7356"/>
        <v>3796.045861842626</v>
      </c>
      <c r="H1661" s="5">
        <f t="shared" si="7020"/>
        <v>376</v>
      </c>
      <c r="I1661" s="5">
        <f t="shared" si="7011"/>
        <v>364</v>
      </c>
      <c r="J1661" s="8">
        <f t="shared" si="7357"/>
        <v>0.47586535079552272</v>
      </c>
      <c r="K1661" s="5">
        <f t="shared" si="7358"/>
        <v>12</v>
      </c>
      <c r="L1661" s="8">
        <f t="shared" si="7359"/>
        <v>9.5714285714285712</v>
      </c>
      <c r="M1661" s="8">
        <f t="shared" si="7360"/>
        <v>81.361532202959069</v>
      </c>
      <c r="N1661" s="5">
        <v>140996</v>
      </c>
      <c r="O1661" s="18">
        <v>3022</v>
      </c>
    </row>
    <row r="1662" spans="1:15" x14ac:dyDescent="0.2">
      <c r="A1662" s="5" t="s">
        <v>11</v>
      </c>
      <c r="B1662" s="13">
        <v>3714286</v>
      </c>
      <c r="C1662" s="6">
        <f t="shared" si="6123"/>
        <v>44281</v>
      </c>
      <c r="D1662" s="5">
        <f t="shared" ref="D1662" si="7361">N1662-N1661</f>
        <v>1007</v>
      </c>
      <c r="E1662" s="13">
        <f t="shared" ref="E1662" si="7362">SUM(D1656:D1662)/7</f>
        <v>711.14285714285711</v>
      </c>
      <c r="F1662" s="13">
        <f t="shared" ref="F1662" si="7363">SUM(D1658:D1662)/5</f>
        <v>759.6</v>
      </c>
      <c r="G1662" s="13">
        <f t="shared" ref="G1662" si="7364">N1662/(B1662/100000)</f>
        <v>3823.1573982186619</v>
      </c>
      <c r="H1662" s="5">
        <f t="shared" si="7020"/>
        <v>377</v>
      </c>
      <c r="I1662" s="5">
        <f t="shared" si="7011"/>
        <v>365</v>
      </c>
      <c r="J1662" s="8">
        <f t="shared" ref="J1662" si="7365">E1662/(SUM(N1655:N1661)/7)*100</f>
        <v>0.51253011552004601</v>
      </c>
      <c r="K1662" s="5">
        <f t="shared" ref="K1662" si="7366">O1662-O1661</f>
        <v>3</v>
      </c>
      <c r="L1662" s="8">
        <f t="shared" ref="L1662" si="7367">SUM(K1656:K1662)/7</f>
        <v>8.4285714285714288</v>
      </c>
      <c r="M1662" s="8">
        <f t="shared" ref="M1662" si="7368">O1662/(B1662/100000)</f>
        <v>81.442301427515275</v>
      </c>
      <c r="N1662" s="5">
        <v>142003</v>
      </c>
      <c r="O1662" s="18">
        <v>3025</v>
      </c>
    </row>
    <row r="1663" spans="1:15" x14ac:dyDescent="0.2">
      <c r="A1663" s="5" t="s">
        <v>11</v>
      </c>
      <c r="B1663" s="13">
        <v>3714286</v>
      </c>
      <c r="C1663" s="6">
        <f t="shared" si="6123"/>
        <v>44282</v>
      </c>
      <c r="D1663" s="5">
        <f t="shared" ref="D1663" si="7369">N1663-N1662</f>
        <v>973</v>
      </c>
      <c r="E1663" s="13">
        <f t="shared" ref="E1663" si="7370">SUM(D1657:D1663)/7</f>
        <v>722.57142857142856</v>
      </c>
      <c r="F1663" s="13">
        <f t="shared" ref="F1663" si="7371">SUM(D1659:D1663)/5</f>
        <v>910.2</v>
      </c>
      <c r="G1663" s="13">
        <f t="shared" ref="G1663" si="7372">N1663/(B1663/100000)</f>
        <v>3849.3535500497269</v>
      </c>
      <c r="H1663" s="5">
        <f t="shared" si="7020"/>
        <v>378</v>
      </c>
      <c r="I1663" s="5">
        <f t="shared" si="7011"/>
        <v>366</v>
      </c>
      <c r="J1663" s="8">
        <f t="shared" ref="J1663" si="7373">E1663/(SUM(N1656:N1662)/7)*100</f>
        <v>0.51811136218831888</v>
      </c>
      <c r="K1663" s="5">
        <f t="shared" ref="K1663" si="7374">O1663-O1662</f>
        <v>4</v>
      </c>
      <c r="L1663" s="8">
        <f t="shared" ref="L1663" si="7375">SUM(K1657:K1663)/7</f>
        <v>6.4285714285714288</v>
      </c>
      <c r="M1663" s="8">
        <f t="shared" ref="M1663" si="7376">O1663/(B1663/100000)</f>
        <v>81.54999372692356</v>
      </c>
      <c r="N1663" s="5">
        <v>142976</v>
      </c>
      <c r="O1663" s="18">
        <v>3029</v>
      </c>
    </row>
    <row r="1664" spans="1:15" x14ac:dyDescent="0.2">
      <c r="A1664" s="5" t="s">
        <v>11</v>
      </c>
      <c r="B1664" s="13">
        <v>3714286</v>
      </c>
      <c r="C1664" s="6">
        <f t="shared" si="6123"/>
        <v>44283</v>
      </c>
      <c r="D1664" s="5">
        <f t="shared" ref="D1664" si="7377">N1664-N1663</f>
        <v>735</v>
      </c>
      <c r="E1664" s="13">
        <f t="shared" ref="E1664" si="7378">SUM(D1658:D1664)/7</f>
        <v>786.57142857142856</v>
      </c>
      <c r="F1664" s="13">
        <f t="shared" ref="F1664" si="7379">SUM(D1660:D1664)/5</f>
        <v>948.2</v>
      </c>
      <c r="G1664" s="13">
        <f t="shared" ref="G1664" si="7380">N1664/(B1664/100000)</f>
        <v>3869.1420100659993</v>
      </c>
      <c r="H1664" s="5">
        <f t="shared" si="7020"/>
        <v>379</v>
      </c>
      <c r="I1664" s="5">
        <f t="shared" si="7011"/>
        <v>367</v>
      </c>
      <c r="J1664" s="8">
        <f t="shared" ref="J1664" si="7381">E1664/(SUM(N1657:N1663)/7)*100</f>
        <v>0.56109471555983104</v>
      </c>
      <c r="K1664" s="5">
        <f t="shared" ref="K1664" si="7382">O1664-O1663</f>
        <v>6</v>
      </c>
      <c r="L1664" s="8">
        <f t="shared" ref="L1664" si="7383">SUM(K1658:K1664)/7</f>
        <v>6.4285714285714288</v>
      </c>
      <c r="M1664" s="8">
        <f t="shared" ref="M1664" si="7384">O1664/(B1664/100000)</f>
        <v>81.711532176035988</v>
      </c>
      <c r="N1664" s="5">
        <v>143711</v>
      </c>
      <c r="O1664" s="18">
        <v>3035</v>
      </c>
    </row>
    <row r="1665" spans="1:15" x14ac:dyDescent="0.2">
      <c r="A1665" s="5" t="s">
        <v>11</v>
      </c>
      <c r="B1665" s="13">
        <v>3714286</v>
      </c>
      <c r="C1665" s="6">
        <f t="shared" si="6123"/>
        <v>44284</v>
      </c>
      <c r="D1665" s="5">
        <f t="shared" ref="D1665" si="7385">N1665-N1664</f>
        <v>296</v>
      </c>
      <c r="E1665" s="13">
        <f t="shared" ref="E1665" si="7386">SUM(D1659:D1665)/7</f>
        <v>797.42857142857144</v>
      </c>
      <c r="F1665" s="13">
        <f t="shared" ref="F1665" si="7387">SUM(D1661:D1665)/5</f>
        <v>857.2</v>
      </c>
      <c r="G1665" s="13">
        <f t="shared" ref="G1665" si="7388">N1665/(B1665/100000)</f>
        <v>3877.1112402222125</v>
      </c>
      <c r="H1665" s="5">
        <f t="shared" si="7020"/>
        <v>380</v>
      </c>
      <c r="I1665" s="5">
        <f t="shared" si="7011"/>
        <v>368</v>
      </c>
      <c r="J1665" s="8">
        <f t="shared" ref="J1665" si="7389">E1665/(SUM(N1658:N1664)/7)*100</f>
        <v>0.56566565531889879</v>
      </c>
      <c r="K1665" s="5">
        <f t="shared" ref="K1665" si="7390">O1665-O1664</f>
        <v>3</v>
      </c>
      <c r="L1665" s="8">
        <f t="shared" ref="L1665" si="7391">SUM(K1659:K1665)/7</f>
        <v>6.7142857142857144</v>
      </c>
      <c r="M1665" s="8">
        <f t="shared" ref="M1665" si="7392">O1665/(B1665/100000)</f>
        <v>81.792301400592208</v>
      </c>
      <c r="N1665" s="5">
        <v>144007</v>
      </c>
      <c r="O1665" s="18">
        <v>3038</v>
      </c>
    </row>
    <row r="1666" spans="1:15" x14ac:dyDescent="0.2">
      <c r="A1666" s="5" t="s">
        <v>11</v>
      </c>
      <c r="B1666" s="13">
        <v>3714286</v>
      </c>
      <c r="C1666" s="6">
        <f t="shared" si="6123"/>
        <v>44285</v>
      </c>
      <c r="D1666" s="5">
        <f t="shared" ref="D1666" si="7393">N1666-N1665</f>
        <v>575</v>
      </c>
      <c r="E1666" s="13">
        <f t="shared" ref="E1666" si="7394">SUM(D1660:D1666)/7</f>
        <v>801.71428571428567</v>
      </c>
      <c r="F1666" s="13">
        <f t="shared" ref="F1666" si="7395">SUM(D1662:D1666)/5</f>
        <v>717.2</v>
      </c>
      <c r="G1666" s="13">
        <f t="shared" ref="G1666" si="7396">N1666/(B1666/100000)</f>
        <v>3892.5920082621533</v>
      </c>
      <c r="H1666" s="5">
        <f t="shared" si="7020"/>
        <v>381</v>
      </c>
      <c r="I1666" s="5">
        <f t="shared" si="7011"/>
        <v>369</v>
      </c>
      <c r="J1666" s="8">
        <f t="shared" ref="J1666" si="7397">E1666/(SUM(N1659:N1665)/7)*100</f>
        <v>0.56550690055462394</v>
      </c>
      <c r="K1666" s="5">
        <f t="shared" ref="K1666" si="7398">O1666-O1665</f>
        <v>4</v>
      </c>
      <c r="L1666" s="8">
        <f t="shared" ref="L1666" si="7399">SUM(K1660:K1666)/7</f>
        <v>6.4285714285714288</v>
      </c>
      <c r="M1666" s="8">
        <f t="shared" ref="M1666" si="7400">O1666/(B1666/100000)</f>
        <v>81.899993700000493</v>
      </c>
      <c r="N1666" s="5">
        <v>144582</v>
      </c>
      <c r="O1666" s="18">
        <v>3042</v>
      </c>
    </row>
    <row r="1667" spans="1:15" x14ac:dyDescent="0.2">
      <c r="A1667" s="5" t="s">
        <v>11</v>
      </c>
      <c r="B1667" s="13">
        <v>3714286</v>
      </c>
      <c r="C1667" s="6">
        <f t="shared" si="6123"/>
        <v>44286</v>
      </c>
      <c r="D1667" s="5">
        <f t="shared" ref="D1667:D1668" si="7401">N1667-N1666</f>
        <v>663</v>
      </c>
      <c r="E1667" s="13">
        <f t="shared" ref="E1667:E1668" si="7402">SUM(D1661:D1667)/7</f>
        <v>789.14285714285711</v>
      </c>
      <c r="F1667" s="13">
        <f t="shared" ref="F1667:F1668" si="7403">SUM(D1663:D1667)/5</f>
        <v>648.4</v>
      </c>
      <c r="G1667" s="13">
        <f t="shared" ref="G1667:G1668" si="7404">N1667/(B1667/100000)</f>
        <v>3910.4420068890763</v>
      </c>
      <c r="H1667" s="5">
        <f t="shared" si="7020"/>
        <v>382</v>
      </c>
      <c r="I1667" s="5">
        <f t="shared" si="7011"/>
        <v>370</v>
      </c>
      <c r="J1667" s="8">
        <f t="shared" ref="J1667:J1668" si="7405">E1667/(SUM(N1660:N1666)/7)*100</f>
        <v>0.55350923250193385</v>
      </c>
      <c r="K1667" s="5">
        <f t="shared" ref="K1667:K1668" si="7406">O1667-O1666</f>
        <v>4</v>
      </c>
      <c r="L1667" s="8">
        <f t="shared" ref="L1667:L1668" si="7407">SUM(K1661:K1667)/7</f>
        <v>5.1428571428571432</v>
      </c>
      <c r="M1667" s="8">
        <f t="shared" ref="M1667:M1668" si="7408">O1667/(B1667/100000)</f>
        <v>82.007685999408778</v>
      </c>
      <c r="N1667" s="5">
        <v>145245</v>
      </c>
      <c r="O1667" s="18">
        <v>3046</v>
      </c>
    </row>
    <row r="1668" spans="1:15" x14ac:dyDescent="0.2">
      <c r="A1668" s="5" t="s">
        <v>11</v>
      </c>
      <c r="B1668" s="13">
        <v>3714286</v>
      </c>
      <c r="C1668" s="6">
        <f t="shared" si="6123"/>
        <v>44287</v>
      </c>
      <c r="D1668" s="5">
        <f t="shared" si="7401"/>
        <v>1012</v>
      </c>
      <c r="E1668" s="13">
        <f t="shared" si="7402"/>
        <v>751.57142857142856</v>
      </c>
      <c r="F1668" s="13">
        <f t="shared" si="7403"/>
        <v>656.2</v>
      </c>
      <c r="G1668" s="13">
        <f t="shared" si="7404"/>
        <v>3937.6881586393724</v>
      </c>
      <c r="H1668" s="5">
        <f t="shared" si="7020"/>
        <v>383</v>
      </c>
      <c r="I1668" s="5">
        <f t="shared" si="7011"/>
        <v>371</v>
      </c>
      <c r="J1668" s="8">
        <f t="shared" si="7405"/>
        <v>0.52425462372448983</v>
      </c>
      <c r="K1668" s="5">
        <f t="shared" si="7406"/>
        <v>8</v>
      </c>
      <c r="L1668" s="8">
        <f t="shared" si="7407"/>
        <v>4.5714285714285712</v>
      </c>
      <c r="M1668" s="8">
        <f t="shared" si="7408"/>
        <v>82.223070598225334</v>
      </c>
      <c r="N1668" s="5">
        <v>146257</v>
      </c>
      <c r="O1668" s="18">
        <v>3054</v>
      </c>
    </row>
    <row r="1669" spans="1:15" x14ac:dyDescent="0.2">
      <c r="A1669" s="5" t="s">
        <v>11</v>
      </c>
      <c r="B1669" s="13">
        <v>3714286</v>
      </c>
      <c r="C1669" s="6">
        <f t="shared" si="6123"/>
        <v>44288</v>
      </c>
      <c r="D1669" s="5">
        <f t="shared" ref="D1669" si="7409">N1669-N1668</f>
        <v>1206</v>
      </c>
      <c r="E1669" s="13">
        <f t="shared" ref="E1669" si="7410">SUM(D1663:D1669)/7</f>
        <v>780</v>
      </c>
      <c r="F1669" s="13">
        <f t="shared" ref="F1669" si="7411">SUM(D1665:D1669)/5</f>
        <v>750.4</v>
      </c>
      <c r="G1669" s="13">
        <f t="shared" ref="G1669" si="7412">N1669/(B1669/100000)</f>
        <v>3970.1573869109702</v>
      </c>
      <c r="H1669" s="5">
        <f t="shared" si="7020"/>
        <v>384</v>
      </c>
      <c r="I1669" s="5">
        <f t="shared" si="7011"/>
        <v>372</v>
      </c>
      <c r="J1669" s="8">
        <f t="shared" ref="J1669" si="7413">E1669/(SUM(N1662:N1668)/7)*100</f>
        <v>0.54124730739377525</v>
      </c>
      <c r="K1669" s="5">
        <f t="shared" ref="K1669" si="7414">O1669-O1668</f>
        <v>16</v>
      </c>
      <c r="L1669" s="8">
        <f t="shared" ref="L1669" si="7415">SUM(K1663:K1669)/7</f>
        <v>6.4285714285714288</v>
      </c>
      <c r="M1669" s="8">
        <f t="shared" ref="M1669" si="7416">O1669/(B1669/100000)</f>
        <v>82.653839795858474</v>
      </c>
      <c r="N1669" s="5">
        <v>147463</v>
      </c>
      <c r="O1669" s="18">
        <v>3070</v>
      </c>
    </row>
    <row r="1670" spans="1:15" x14ac:dyDescent="0.2">
      <c r="A1670" s="5" t="s">
        <v>11</v>
      </c>
      <c r="B1670" s="13">
        <v>3714286</v>
      </c>
      <c r="C1670" s="6">
        <f t="shared" si="6123"/>
        <v>44289</v>
      </c>
      <c r="D1670" s="5">
        <f t="shared" ref="D1670" si="7417">N1670-N1669</f>
        <v>484</v>
      </c>
      <c r="E1670" s="13">
        <f t="shared" ref="E1670" si="7418">SUM(D1664:D1670)/7</f>
        <v>710.14285714285711</v>
      </c>
      <c r="F1670" s="13">
        <f t="shared" ref="F1670" si="7419">SUM(D1666:D1670)/5</f>
        <v>788</v>
      </c>
      <c r="G1670" s="13">
        <f t="shared" ref="G1670" si="7420">N1670/(B1670/100000)</f>
        <v>3983.1881551393726</v>
      </c>
      <c r="H1670" s="5">
        <f t="shared" si="7020"/>
        <v>385</v>
      </c>
      <c r="I1670" s="5">
        <f t="shared" si="7011"/>
        <v>373</v>
      </c>
      <c r="J1670" s="8">
        <f t="shared" ref="J1670" si="7421">E1670/(SUM(N1663:N1669)/7)*100</f>
        <v>0.49012019825662739</v>
      </c>
      <c r="K1670" s="5">
        <f t="shared" ref="K1670" si="7422">O1670-O1669</f>
        <v>10</v>
      </c>
      <c r="L1670" s="8">
        <f t="shared" ref="L1670" si="7423">SUM(K1664:K1670)/7</f>
        <v>7.2857142857142856</v>
      </c>
      <c r="M1670" s="8">
        <f t="shared" ref="M1670" si="7424">O1670/(B1670/100000)</f>
        <v>82.923070544379186</v>
      </c>
      <c r="N1670" s="5">
        <v>147947</v>
      </c>
      <c r="O1670" s="18">
        <v>3080</v>
      </c>
    </row>
    <row r="1671" spans="1:15" x14ac:dyDescent="0.2">
      <c r="A1671" s="5" t="s">
        <v>11</v>
      </c>
      <c r="B1671" s="13">
        <v>3714286</v>
      </c>
      <c r="C1671" s="6">
        <f t="shared" si="6123"/>
        <v>44290</v>
      </c>
      <c r="D1671" s="5">
        <f t="shared" ref="D1671" si="7425">N1671-N1670</f>
        <v>778</v>
      </c>
      <c r="E1671" s="13">
        <f t="shared" ref="E1671" si="7426">SUM(D1665:D1671)/7</f>
        <v>716.28571428571433</v>
      </c>
      <c r="F1671" s="13">
        <f t="shared" ref="F1671" si="7427">SUM(D1667:D1671)/5</f>
        <v>828.6</v>
      </c>
      <c r="G1671" s="13">
        <f t="shared" ref="G1671" si="7428">N1671/(B1671/100000)</f>
        <v>4004.1343073742842</v>
      </c>
      <c r="H1671" s="5">
        <f t="shared" si="7020"/>
        <v>386</v>
      </c>
      <c r="I1671" s="5">
        <f t="shared" si="7011"/>
        <v>374</v>
      </c>
      <c r="J1671" s="8">
        <f t="shared" ref="J1671" si="7429">E1671/(SUM(N1664:N1670)/7)*100</f>
        <v>0.49194868192289737</v>
      </c>
      <c r="K1671" s="5">
        <f t="shared" ref="K1671" si="7430">O1671-O1670</f>
        <v>1</v>
      </c>
      <c r="L1671" s="8">
        <f t="shared" ref="L1671" si="7431">SUM(K1665:K1671)/7</f>
        <v>6.5714285714285712</v>
      </c>
      <c r="M1671" s="8">
        <f t="shared" ref="M1671" si="7432">O1671/(B1671/100000)</f>
        <v>82.949993619231265</v>
      </c>
      <c r="N1671" s="5">
        <v>148725</v>
      </c>
      <c r="O1671" s="18">
        <v>3081</v>
      </c>
    </row>
    <row r="1672" spans="1:15" x14ac:dyDescent="0.2">
      <c r="A1672" s="5" t="s">
        <v>11</v>
      </c>
      <c r="B1672" s="13">
        <v>3714286</v>
      </c>
      <c r="C1672" s="6">
        <f t="shared" si="6123"/>
        <v>44291</v>
      </c>
      <c r="D1672" s="5">
        <f t="shared" ref="D1672" si="7433">N1672-N1671</f>
        <v>309</v>
      </c>
      <c r="E1672" s="13">
        <f t="shared" ref="E1672" si="7434">SUM(D1666:D1672)/7</f>
        <v>718.14285714285711</v>
      </c>
      <c r="F1672" s="13">
        <f t="shared" ref="F1672" si="7435">SUM(D1668:D1672)/5</f>
        <v>757.8</v>
      </c>
      <c r="G1672" s="13">
        <f t="shared" ref="G1672" si="7436">N1672/(B1672/100000)</f>
        <v>4012.4535375035744</v>
      </c>
      <c r="H1672" s="5">
        <f t="shared" si="7020"/>
        <v>387</v>
      </c>
      <c r="I1672" s="5">
        <f t="shared" si="7011"/>
        <v>375</v>
      </c>
      <c r="J1672" s="8">
        <f t="shared" ref="J1672" si="7437">E1672/(SUM(N1665:N1671)/7)*100</f>
        <v>0.49080964552745193</v>
      </c>
      <c r="K1672" s="5">
        <f t="shared" ref="K1672" si="7438">O1672-O1671</f>
        <v>4</v>
      </c>
      <c r="L1672" s="8">
        <f t="shared" ref="L1672" si="7439">SUM(K1666:K1672)/7</f>
        <v>6.7142857142857144</v>
      </c>
      <c r="M1672" s="8">
        <f t="shared" ref="M1672" si="7440">O1672/(B1672/100000)</f>
        <v>83.05768591863955</v>
      </c>
      <c r="N1672" s="5">
        <v>149034</v>
      </c>
      <c r="O1672" s="18">
        <v>3085</v>
      </c>
    </row>
    <row r="1673" spans="1:15" x14ac:dyDescent="0.2">
      <c r="A1673" s="5" t="s">
        <v>11</v>
      </c>
      <c r="B1673" s="13">
        <v>3714286</v>
      </c>
      <c r="C1673" s="6">
        <f t="shared" si="6123"/>
        <v>44292</v>
      </c>
      <c r="D1673" s="5">
        <f t="shared" ref="D1673" si="7441">N1673-N1672</f>
        <v>194</v>
      </c>
      <c r="E1673" s="13">
        <f t="shared" ref="E1673" si="7442">SUM(D1667:D1673)/7</f>
        <v>663.71428571428567</v>
      </c>
      <c r="F1673" s="13">
        <f t="shared" ref="F1673" si="7443">SUM(D1669:D1673)/5</f>
        <v>594.20000000000005</v>
      </c>
      <c r="G1673" s="13">
        <f t="shared" ref="G1673" si="7444">N1673/(B1673/100000)</f>
        <v>4017.676614024876</v>
      </c>
      <c r="H1673" s="5">
        <f t="shared" si="7020"/>
        <v>388</v>
      </c>
      <c r="I1673" s="5">
        <f t="shared" si="7011"/>
        <v>376</v>
      </c>
      <c r="J1673" s="8">
        <f t="shared" ref="J1673" si="7445">E1673/(SUM(N1666:N1672)/7)*100</f>
        <v>0.45139533234297102</v>
      </c>
      <c r="K1673" s="5">
        <f t="shared" ref="K1673" si="7446">O1673-O1672</f>
        <v>0</v>
      </c>
      <c r="L1673" s="8">
        <f t="shared" ref="L1673" si="7447">SUM(K1667:K1673)/7</f>
        <v>6.1428571428571432</v>
      </c>
      <c r="M1673" s="8">
        <f t="shared" ref="M1673" si="7448">O1673/(B1673/100000)</f>
        <v>83.05768591863955</v>
      </c>
      <c r="N1673" s="5">
        <v>149228</v>
      </c>
      <c r="O1673" s="18">
        <v>3085</v>
      </c>
    </row>
    <row r="1674" spans="1:15" x14ac:dyDescent="0.2">
      <c r="A1674" s="5" t="s">
        <v>11</v>
      </c>
      <c r="B1674" s="13">
        <v>3714286</v>
      </c>
      <c r="C1674" s="6">
        <f t="shared" si="6123"/>
        <v>44293</v>
      </c>
      <c r="D1674" s="5">
        <f t="shared" ref="D1674" si="7449">N1674-N1673</f>
        <v>601</v>
      </c>
      <c r="E1674" s="13">
        <f t="shared" ref="E1674" si="7450">SUM(D1668:D1674)/7</f>
        <v>654.85714285714289</v>
      </c>
      <c r="F1674" s="13">
        <f t="shared" ref="F1674" si="7451">SUM(D1670:D1674)/5</f>
        <v>473.2</v>
      </c>
      <c r="G1674" s="13">
        <f t="shared" ref="G1674" si="7452">N1674/(B1674/100000)</f>
        <v>4033.8573820109709</v>
      </c>
      <c r="H1674" s="5">
        <f t="shared" si="7020"/>
        <v>389</v>
      </c>
      <c r="I1674" s="5">
        <f t="shared" si="7011"/>
        <v>377</v>
      </c>
      <c r="J1674" s="8">
        <f t="shared" ref="J1674" si="7453">E1674/(SUM(N1667:N1673)/7)*100</f>
        <v>0.44337019380036158</v>
      </c>
      <c r="K1674" s="5">
        <f t="shared" ref="K1674" si="7454">O1674-O1673</f>
        <v>4</v>
      </c>
      <c r="L1674" s="8">
        <f t="shared" ref="L1674" si="7455">SUM(K1668:K1674)/7</f>
        <v>6.1428571428571432</v>
      </c>
      <c r="M1674" s="8">
        <f t="shared" ref="M1674" si="7456">O1674/(B1674/100000)</f>
        <v>83.165378218047834</v>
      </c>
      <c r="N1674" s="5">
        <v>149829</v>
      </c>
      <c r="O1674" s="18">
        <v>3089</v>
      </c>
    </row>
    <row r="1675" spans="1:15" x14ac:dyDescent="0.2">
      <c r="A1675" s="5" t="s">
        <v>11</v>
      </c>
      <c r="B1675" s="13">
        <v>3714286</v>
      </c>
      <c r="C1675" s="6">
        <f t="shared" si="6123"/>
        <v>44294</v>
      </c>
      <c r="D1675" s="5">
        <f t="shared" ref="D1675" si="7457">N1675-N1674</f>
        <v>545</v>
      </c>
      <c r="E1675" s="13">
        <f t="shared" ref="E1675" si="7458">SUM(D1669:D1675)/7</f>
        <v>588.14285714285711</v>
      </c>
      <c r="F1675" s="13">
        <f t="shared" ref="F1675" si="7459">SUM(D1671:D1675)/5</f>
        <v>485.4</v>
      </c>
      <c r="G1675" s="13">
        <f t="shared" ref="G1675" si="7460">N1675/(B1675/100000)</f>
        <v>4048.5304578053497</v>
      </c>
      <c r="H1675" s="5">
        <f t="shared" si="7020"/>
        <v>390</v>
      </c>
      <c r="I1675" s="5">
        <f t="shared" si="7011"/>
        <v>378</v>
      </c>
      <c r="J1675" s="8">
        <f t="shared" ref="J1675" si="7461">E1675/(SUM(N1668:N1674)/7)*100</f>
        <v>0.39644365868290565</v>
      </c>
      <c r="K1675" s="5">
        <f t="shared" ref="K1675" si="7462">O1675-O1674</f>
        <v>8</v>
      </c>
      <c r="L1675" s="8">
        <f t="shared" ref="L1675" si="7463">SUM(K1669:K1675)/7</f>
        <v>6.1428571428571432</v>
      </c>
      <c r="M1675" s="8">
        <f t="shared" ref="M1675" si="7464">O1675/(B1675/100000)</f>
        <v>83.380762816864404</v>
      </c>
      <c r="N1675" s="5">
        <v>150374</v>
      </c>
      <c r="O1675" s="18">
        <v>3097</v>
      </c>
    </row>
    <row r="1676" spans="1:15" x14ac:dyDescent="0.2">
      <c r="A1676" s="5" t="s">
        <v>11</v>
      </c>
      <c r="B1676" s="13">
        <v>3714286</v>
      </c>
      <c r="C1676" s="6">
        <f t="shared" si="6123"/>
        <v>44295</v>
      </c>
      <c r="D1676" s="5">
        <f t="shared" ref="D1676" si="7465">N1676-N1675</f>
        <v>923</v>
      </c>
      <c r="E1676" s="13">
        <f t="shared" ref="E1676" si="7466">SUM(D1670:D1676)/7</f>
        <v>547.71428571428567</v>
      </c>
      <c r="F1676" s="13">
        <f t="shared" ref="F1676" si="7467">SUM(D1672:D1676)/5</f>
        <v>514.4</v>
      </c>
      <c r="G1676" s="13">
        <f t="shared" ref="G1676" si="7468">N1676/(B1676/100000)</f>
        <v>4073.3804558938114</v>
      </c>
      <c r="H1676" s="5">
        <f t="shared" si="7020"/>
        <v>391</v>
      </c>
      <c r="I1676" s="5">
        <f t="shared" si="7011"/>
        <v>379</v>
      </c>
      <c r="J1676" s="8">
        <f t="shared" ref="J1676" si="7469">E1676/(SUM(N1669:N1675)/7)*100</f>
        <v>0.36773450987914824</v>
      </c>
      <c r="K1676" s="5">
        <f t="shared" ref="K1676" si="7470">O1676-O1675</f>
        <v>12</v>
      </c>
      <c r="L1676" s="8">
        <f t="shared" ref="L1676" si="7471">SUM(K1670:K1676)/7</f>
        <v>5.5714285714285712</v>
      </c>
      <c r="M1676" s="8">
        <f t="shared" ref="M1676" si="7472">O1676/(B1676/100000)</f>
        <v>83.703839715089259</v>
      </c>
      <c r="N1676" s="5">
        <v>151297</v>
      </c>
      <c r="O1676" s="18">
        <v>3109</v>
      </c>
    </row>
    <row r="1677" spans="1:15" x14ac:dyDescent="0.2">
      <c r="A1677" s="5" t="s">
        <v>11</v>
      </c>
      <c r="B1677" s="13">
        <v>3714286</v>
      </c>
      <c r="C1677" s="6">
        <f t="shared" si="6123"/>
        <v>44296</v>
      </c>
      <c r="D1677" s="5">
        <f t="shared" ref="D1677" si="7473">N1677-N1676</f>
        <v>1019</v>
      </c>
      <c r="E1677" s="13">
        <f t="shared" ref="E1677" si="7474">SUM(D1671:D1677)/7</f>
        <v>624.14285714285711</v>
      </c>
      <c r="F1677" s="13">
        <f t="shared" ref="F1677" si="7475">SUM(D1673:D1677)/5</f>
        <v>656.4</v>
      </c>
      <c r="G1677" s="13">
        <f t="shared" ref="G1677" si="7476">N1677/(B1677/100000)</f>
        <v>4100.8150691680721</v>
      </c>
      <c r="H1677" s="5">
        <f t="shared" si="7020"/>
        <v>392</v>
      </c>
      <c r="I1677" s="5">
        <f t="shared" si="7011"/>
        <v>380</v>
      </c>
      <c r="J1677" s="8">
        <f t="shared" ref="J1677" si="7477">E1677/(SUM(N1670:N1676)/7)*100</f>
        <v>0.41751319242302909</v>
      </c>
      <c r="K1677" s="5">
        <f t="shared" ref="K1677" si="7478">O1677-O1676</f>
        <v>12</v>
      </c>
      <c r="L1677" s="8">
        <f t="shared" ref="L1677" si="7479">SUM(K1671:K1677)/7</f>
        <v>5.8571428571428568</v>
      </c>
      <c r="M1677" s="8">
        <f t="shared" ref="M1677" si="7480">O1677/(B1677/100000)</f>
        <v>84.026916613314114</v>
      </c>
      <c r="N1677" s="5">
        <v>152316</v>
      </c>
      <c r="O1677" s="18">
        <v>3121</v>
      </c>
    </row>
    <row r="1678" spans="1:15" x14ac:dyDescent="0.2">
      <c r="A1678" s="5" t="s">
        <v>11</v>
      </c>
      <c r="B1678" s="13">
        <v>3714286</v>
      </c>
      <c r="C1678" s="6">
        <f t="shared" si="6123"/>
        <v>44297</v>
      </c>
      <c r="D1678" s="5">
        <f t="shared" ref="D1678" si="7481">N1678-N1677</f>
        <v>643</v>
      </c>
      <c r="E1678" s="13">
        <f t="shared" ref="E1678" si="7482">SUM(D1672:D1678)/7</f>
        <v>604.85714285714289</v>
      </c>
      <c r="F1678" s="13">
        <f t="shared" ref="F1678" si="7483">SUM(D1674:D1678)/5</f>
        <v>746.2</v>
      </c>
      <c r="G1678" s="13">
        <f t="shared" ref="G1678" si="7484">N1678/(B1678/100000)</f>
        <v>4118.1266062979539</v>
      </c>
      <c r="H1678" s="5">
        <f t="shared" si="7020"/>
        <v>393</v>
      </c>
      <c r="I1678" s="5">
        <f t="shared" si="7011"/>
        <v>381</v>
      </c>
      <c r="J1678" s="8">
        <f t="shared" ref="J1678" si="7485">E1678/(SUM(N1671:N1677)/7)*100</f>
        <v>0.40292994976222951</v>
      </c>
      <c r="K1678" s="5">
        <f t="shared" ref="K1678" si="7486">O1678-O1677</f>
        <v>1</v>
      </c>
      <c r="L1678" s="8">
        <f t="shared" ref="L1678" si="7487">SUM(K1672:K1678)/7</f>
        <v>5.8571428571428568</v>
      </c>
      <c r="M1678" s="8">
        <f t="shared" ref="M1678" si="7488">O1678/(B1678/100000)</f>
        <v>84.053839688166178</v>
      </c>
      <c r="N1678" s="5">
        <v>152959</v>
      </c>
      <c r="O1678" s="18">
        <v>3122</v>
      </c>
    </row>
    <row r="1679" spans="1:15" x14ac:dyDescent="0.2">
      <c r="A1679" s="5" t="s">
        <v>11</v>
      </c>
      <c r="B1679" s="13">
        <v>3714286</v>
      </c>
      <c r="C1679" s="6">
        <f t="shared" si="6123"/>
        <v>44298</v>
      </c>
      <c r="D1679" s="5">
        <f t="shared" ref="D1679" si="7489">N1679-N1678</f>
        <v>493</v>
      </c>
      <c r="E1679" s="13">
        <f t="shared" ref="E1679" si="7490">SUM(D1673:D1679)/7</f>
        <v>631.14285714285711</v>
      </c>
      <c r="F1679" s="13">
        <f t="shared" ref="F1679" si="7491">SUM(D1675:D1679)/5</f>
        <v>724.6</v>
      </c>
      <c r="G1679" s="13">
        <f t="shared" ref="G1679" si="7492">N1679/(B1679/100000)</f>
        <v>4131.3996822000245</v>
      </c>
      <c r="H1679" s="5">
        <f t="shared" si="7020"/>
        <v>394</v>
      </c>
      <c r="I1679" s="5">
        <f t="shared" si="7011"/>
        <v>382</v>
      </c>
      <c r="J1679" s="8">
        <f t="shared" ref="J1679" si="7493">E1679/(SUM(N1672:N1678)/7)*100</f>
        <v>0.41875308638464814</v>
      </c>
      <c r="K1679" s="5">
        <f t="shared" ref="K1679" si="7494">O1679-O1678</f>
        <v>0</v>
      </c>
      <c r="L1679" s="8">
        <f t="shared" ref="L1679" si="7495">SUM(K1673:K1679)/7</f>
        <v>5.2857142857142856</v>
      </c>
      <c r="M1679" s="8">
        <f t="shared" ref="M1679" si="7496">O1679/(B1679/100000)</f>
        <v>84.053839688166178</v>
      </c>
      <c r="N1679" s="5">
        <v>153452</v>
      </c>
      <c r="O1679" s="18">
        <v>3122</v>
      </c>
    </row>
    <row r="1680" spans="1:15" x14ac:dyDescent="0.2">
      <c r="A1680" s="5" t="s">
        <v>11</v>
      </c>
      <c r="B1680" s="13">
        <v>3714286</v>
      </c>
      <c r="C1680" s="6">
        <f t="shared" si="6123"/>
        <v>44299</v>
      </c>
      <c r="D1680" s="5">
        <f t="shared" ref="D1680" si="7497">N1680-N1679</f>
        <v>539</v>
      </c>
      <c r="E1680" s="13">
        <f t="shared" ref="E1680" si="7498">SUM(D1674:D1680)/7</f>
        <v>680.42857142857144</v>
      </c>
      <c r="F1680" s="13">
        <f t="shared" ref="F1680" si="7499">SUM(D1676:D1680)/5</f>
        <v>723.4</v>
      </c>
      <c r="G1680" s="13">
        <f t="shared" ref="G1680" si="7500">N1680/(B1680/100000)</f>
        <v>4145.9112195452908</v>
      </c>
      <c r="H1680" s="5">
        <f t="shared" si="7020"/>
        <v>395</v>
      </c>
      <c r="I1680" s="5">
        <f t="shared" si="7011"/>
        <v>383</v>
      </c>
      <c r="J1680" s="8">
        <f t="shared" ref="J1680" si="7501">E1680/(SUM(N1673:N1679)/7)*100</f>
        <v>0.44957076987696504</v>
      </c>
      <c r="K1680" s="5">
        <f t="shared" ref="K1680" si="7502">O1680-O1679</f>
        <v>4</v>
      </c>
      <c r="L1680" s="8">
        <f t="shared" ref="L1680" si="7503">SUM(K1674:K1680)/7</f>
        <v>5.8571428571428568</v>
      </c>
      <c r="M1680" s="8">
        <f t="shared" ref="M1680" si="7504">O1680/(B1680/100000)</f>
        <v>84.161531987574463</v>
      </c>
      <c r="N1680" s="5">
        <v>153991</v>
      </c>
      <c r="O1680" s="18">
        <v>3126</v>
      </c>
    </row>
    <row r="1681" spans="1:15" x14ac:dyDescent="0.2">
      <c r="A1681" s="5" t="s">
        <v>11</v>
      </c>
      <c r="B1681" s="13">
        <v>3714286</v>
      </c>
      <c r="C1681" s="6">
        <f t="shared" si="6123"/>
        <v>44300</v>
      </c>
      <c r="D1681" s="5">
        <f t="shared" ref="D1681" si="7505">N1681-N1680</f>
        <v>677</v>
      </c>
      <c r="E1681" s="13">
        <f t="shared" ref="E1681" si="7506">SUM(D1675:D1681)/7</f>
        <v>691.28571428571433</v>
      </c>
      <c r="F1681" s="13">
        <f t="shared" ref="F1681" si="7507">SUM(D1677:D1681)/5</f>
        <v>674.2</v>
      </c>
      <c r="G1681" s="13">
        <f t="shared" ref="G1681" si="7508">N1681/(B1681/100000)</f>
        <v>4164.1381412201436</v>
      </c>
      <c r="H1681" s="5">
        <f t="shared" si="7020"/>
        <v>396</v>
      </c>
      <c r="I1681" s="5">
        <f t="shared" si="7011"/>
        <v>384</v>
      </c>
      <c r="J1681" s="8">
        <f t="shared" ref="J1681" si="7509">E1681/(SUM(N1674:N1680)/7)*100</f>
        <v>0.45470007085014535</v>
      </c>
      <c r="K1681" s="5">
        <f t="shared" ref="K1681" si="7510">O1681-O1680</f>
        <v>1</v>
      </c>
      <c r="L1681" s="8">
        <f t="shared" ref="L1681" si="7511">SUM(K1675:K1681)/7</f>
        <v>5.4285714285714288</v>
      </c>
      <c r="M1681" s="8">
        <f t="shared" ref="M1681" si="7512">O1681/(B1681/100000)</f>
        <v>84.188455062426542</v>
      </c>
      <c r="N1681" s="5">
        <v>154668</v>
      </c>
      <c r="O1681" s="18">
        <v>3127</v>
      </c>
    </row>
    <row r="1682" spans="1:15" x14ac:dyDescent="0.2">
      <c r="A1682" s="5" t="s">
        <v>11</v>
      </c>
      <c r="B1682" s="13">
        <v>3714286</v>
      </c>
      <c r="C1682" s="6">
        <f t="shared" si="6123"/>
        <v>44301</v>
      </c>
      <c r="D1682" s="5">
        <f t="shared" ref="D1682" si="7513">N1682-N1681</f>
        <v>1327</v>
      </c>
      <c r="E1682" s="13">
        <f t="shared" ref="E1682" si="7514">SUM(D1676:D1682)/7</f>
        <v>803</v>
      </c>
      <c r="F1682" s="13">
        <f t="shared" ref="F1682" si="7515">SUM(D1678:D1682)/5</f>
        <v>735.8</v>
      </c>
      <c r="G1682" s="13">
        <f t="shared" ref="G1682" si="7516">N1682/(B1682/100000)</f>
        <v>4199.8650615488414</v>
      </c>
      <c r="H1682" s="5">
        <f t="shared" si="7020"/>
        <v>397</v>
      </c>
      <c r="I1682" s="5">
        <f t="shared" si="7011"/>
        <v>385</v>
      </c>
      <c r="J1682" s="8">
        <f t="shared" ref="J1682" si="7517">E1682/(SUM(N1675:N1681)/7)*100</f>
        <v>0.52579048638192349</v>
      </c>
      <c r="K1682" s="5">
        <f t="shared" ref="K1682" si="7518">O1682-O1681</f>
        <v>6</v>
      </c>
      <c r="L1682" s="8">
        <f t="shared" ref="L1682" si="7519">SUM(K1676:K1682)/7</f>
        <v>5.1428571428571432</v>
      </c>
      <c r="M1682" s="8">
        <f t="shared" ref="M1682" si="7520">O1682/(B1682/100000)</f>
        <v>84.349993511538969</v>
      </c>
      <c r="N1682" s="5">
        <v>155995</v>
      </c>
      <c r="O1682" s="18">
        <v>3133</v>
      </c>
    </row>
    <row r="1683" spans="1:15" x14ac:dyDescent="0.2">
      <c r="A1683" s="5" t="s">
        <v>11</v>
      </c>
      <c r="B1683" s="13">
        <v>3714286</v>
      </c>
      <c r="C1683" s="6">
        <f t="shared" si="6123"/>
        <v>44302</v>
      </c>
      <c r="D1683" s="5">
        <f t="shared" ref="D1683" si="7521">N1683-N1682</f>
        <v>1022</v>
      </c>
      <c r="E1683" s="13">
        <f t="shared" ref="E1683" si="7522">SUM(D1677:D1683)/7</f>
        <v>817.14285714285711</v>
      </c>
      <c r="F1683" s="13">
        <f t="shared" ref="F1683" si="7523">SUM(D1679:D1683)/5</f>
        <v>811.6</v>
      </c>
      <c r="G1683" s="13">
        <f t="shared" ref="G1683" si="7524">N1683/(B1683/100000)</f>
        <v>4227.3804440476579</v>
      </c>
      <c r="H1683" s="5">
        <f t="shared" si="7020"/>
        <v>398</v>
      </c>
      <c r="I1683" s="5">
        <f t="shared" si="7011"/>
        <v>386</v>
      </c>
      <c r="J1683" s="8">
        <f t="shared" ref="J1683" si="7525">E1683/(SUM(N1676:N1682)/7)*100</f>
        <v>0.53225245143196376</v>
      </c>
      <c r="K1683" s="5">
        <f t="shared" ref="K1683" si="7526">O1683-O1682</f>
        <v>9</v>
      </c>
      <c r="L1683" s="8">
        <f t="shared" ref="L1683" si="7527">SUM(K1677:K1683)/7</f>
        <v>4.7142857142857144</v>
      </c>
      <c r="M1683" s="8">
        <f t="shared" ref="M1683" si="7528">O1683/(B1683/100000)</f>
        <v>84.592301185207603</v>
      </c>
      <c r="N1683" s="5">
        <v>157017</v>
      </c>
      <c r="O1683" s="18">
        <v>3142</v>
      </c>
    </row>
    <row r="1684" spans="1:15" x14ac:dyDescent="0.2">
      <c r="A1684" s="5" t="s">
        <v>11</v>
      </c>
      <c r="B1684" s="13">
        <v>3714286</v>
      </c>
      <c r="C1684" s="6">
        <f t="shared" si="6123"/>
        <v>44303</v>
      </c>
      <c r="D1684" s="5">
        <f t="shared" ref="D1684" si="7529">N1684-N1683</f>
        <v>1288</v>
      </c>
      <c r="E1684" s="13">
        <f t="shared" ref="E1684" si="7530">SUM(D1678:D1684)/7</f>
        <v>855.57142857142856</v>
      </c>
      <c r="F1684" s="13">
        <f t="shared" ref="F1684" si="7531">SUM(D1680:D1684)/5</f>
        <v>970.6</v>
      </c>
      <c r="G1684" s="13">
        <f t="shared" ref="G1684" si="7532">N1684/(B1684/100000)</f>
        <v>4262.0573644571259</v>
      </c>
      <c r="H1684" s="5">
        <f t="shared" si="7020"/>
        <v>399</v>
      </c>
      <c r="I1684" s="5">
        <f t="shared" si="7011"/>
        <v>387</v>
      </c>
      <c r="J1684" s="8">
        <f t="shared" ref="J1684" si="7533">E1684/(SUM(N1677:N1683)/7)*100</f>
        <v>0.55433275515134239</v>
      </c>
      <c r="K1684" s="5">
        <f t="shared" ref="K1684" si="7534">O1684-O1683</f>
        <v>4</v>
      </c>
      <c r="L1684" s="8">
        <f t="shared" ref="L1684" si="7535">SUM(K1678:K1684)/7</f>
        <v>3.5714285714285716</v>
      </c>
      <c r="M1684" s="8">
        <f t="shared" ref="M1684" si="7536">O1684/(B1684/100000)</f>
        <v>84.699993484615888</v>
      </c>
      <c r="N1684" s="5">
        <v>158305</v>
      </c>
      <c r="O1684" s="18">
        <v>3146</v>
      </c>
    </row>
    <row r="1685" spans="1:15" x14ac:dyDescent="0.2">
      <c r="A1685" s="5" t="s">
        <v>11</v>
      </c>
      <c r="B1685" s="13">
        <v>3714286</v>
      </c>
      <c r="C1685" s="6">
        <f t="shared" si="6123"/>
        <v>44304</v>
      </c>
      <c r="D1685" s="5">
        <f t="shared" ref="D1685" si="7537">N1685-N1684</f>
        <v>617</v>
      </c>
      <c r="E1685" s="13">
        <f t="shared" ref="E1685" si="7538">SUM(D1679:D1685)/7</f>
        <v>851.85714285714289</v>
      </c>
      <c r="F1685" s="13">
        <f t="shared" ref="F1685" si="7539">SUM(D1681:D1685)/5</f>
        <v>986.2</v>
      </c>
      <c r="G1685" s="13">
        <f t="shared" ref="G1685" si="7540">N1685/(B1685/100000)</f>
        <v>4278.6689016408536</v>
      </c>
      <c r="H1685" s="5">
        <f t="shared" si="7020"/>
        <v>400</v>
      </c>
      <c r="I1685" s="5">
        <f t="shared" si="7011"/>
        <v>388</v>
      </c>
      <c r="J1685" s="8">
        <f t="shared" ref="J1685" si="7541">E1685/(SUM(N1678:N1684)/7)*100</f>
        <v>0.54888359304741308</v>
      </c>
      <c r="K1685" s="5">
        <f t="shared" ref="K1685" si="7542">O1685-O1684</f>
        <v>4</v>
      </c>
      <c r="L1685" s="8">
        <f t="shared" ref="L1685" si="7543">SUM(K1679:K1685)/7</f>
        <v>4</v>
      </c>
      <c r="M1685" s="8">
        <f t="shared" ref="M1685" si="7544">O1685/(B1685/100000)</f>
        <v>84.807685784024173</v>
      </c>
      <c r="N1685" s="5">
        <v>158922</v>
      </c>
      <c r="O1685" s="18">
        <v>3150</v>
      </c>
    </row>
    <row r="1686" spans="1:15" x14ac:dyDescent="0.2">
      <c r="A1686" s="5" t="s">
        <v>11</v>
      </c>
      <c r="B1686" s="13">
        <v>3714286</v>
      </c>
      <c r="C1686" s="6">
        <f t="shared" si="6123"/>
        <v>44305</v>
      </c>
      <c r="D1686" s="5">
        <f t="shared" ref="D1686" si="7545">N1686-N1685</f>
        <v>332</v>
      </c>
      <c r="E1686" s="13">
        <f t="shared" ref="E1686" si="7546">SUM(D1680:D1686)/7</f>
        <v>828.85714285714289</v>
      </c>
      <c r="F1686" s="13">
        <f t="shared" ref="F1686" si="7547">SUM(D1682:D1686)/5</f>
        <v>917.2</v>
      </c>
      <c r="G1686" s="13">
        <f t="shared" ref="G1686" si="7548">N1686/(B1686/100000)</f>
        <v>4287.6073624917417</v>
      </c>
      <c r="H1686" s="5">
        <f t="shared" si="7020"/>
        <v>401</v>
      </c>
      <c r="I1686" s="5">
        <f t="shared" si="7011"/>
        <v>389</v>
      </c>
      <c r="J1686" s="8">
        <f t="shared" ref="J1686" si="7549">E1686/(SUM(N1679:N1685)/7)*100</f>
        <v>0.53114844143360651</v>
      </c>
      <c r="K1686" s="5">
        <f t="shared" ref="K1686" si="7550">O1686-O1685</f>
        <v>-1</v>
      </c>
      <c r="L1686" s="8">
        <f t="shared" ref="L1686" si="7551">SUM(K1680:K1686)/7</f>
        <v>3.8571428571428572</v>
      </c>
      <c r="M1686" s="8">
        <f t="shared" ref="M1686" si="7552">O1686/(B1686/100000)</f>
        <v>84.780762709172109</v>
      </c>
      <c r="N1686" s="5">
        <v>159254</v>
      </c>
      <c r="O1686" s="18">
        <v>3149</v>
      </c>
    </row>
    <row r="1687" spans="1:15" x14ac:dyDescent="0.2">
      <c r="A1687" s="5" t="s">
        <v>11</v>
      </c>
      <c r="B1687" s="13">
        <v>3714286</v>
      </c>
      <c r="C1687" s="6">
        <f t="shared" si="6123"/>
        <v>44306</v>
      </c>
      <c r="D1687" s="5">
        <f t="shared" ref="D1687" si="7553">N1687-N1686</f>
        <v>513</v>
      </c>
      <c r="E1687" s="13">
        <f t="shared" ref="E1687" si="7554">SUM(D1681:D1687)/7</f>
        <v>825.14285714285711</v>
      </c>
      <c r="F1687" s="13">
        <f t="shared" ref="F1687" si="7555">SUM(D1683:D1687)/5</f>
        <v>754.4</v>
      </c>
      <c r="G1687" s="13">
        <f t="shared" ref="G1687" si="7556">N1687/(B1687/100000)</f>
        <v>4301.4188998908539</v>
      </c>
      <c r="H1687" s="5">
        <f t="shared" si="7020"/>
        <v>402</v>
      </c>
      <c r="I1687" s="5">
        <f t="shared" si="7011"/>
        <v>390</v>
      </c>
      <c r="J1687" s="8">
        <f t="shared" ref="J1687" si="7557">E1687/(SUM(N1680:N1686)/7)*100</f>
        <v>0.52597454632874141</v>
      </c>
      <c r="K1687" s="5">
        <f t="shared" ref="K1687" si="7558">O1687-O1686</f>
        <v>4</v>
      </c>
      <c r="L1687" s="8">
        <f t="shared" ref="L1687" si="7559">SUM(K1681:K1687)/7</f>
        <v>3.8571428571428572</v>
      </c>
      <c r="M1687" s="8">
        <f t="shared" ref="M1687" si="7560">O1687/(B1687/100000)</f>
        <v>84.88845500858038</v>
      </c>
      <c r="N1687" s="5">
        <v>159767</v>
      </c>
      <c r="O1687" s="18">
        <v>3153</v>
      </c>
    </row>
    <row r="1688" spans="1:15" customFormat="1" x14ac:dyDescent="0.2">
      <c r="A1688" t="s">
        <v>11</v>
      </c>
      <c r="B1688">
        <v>3714286</v>
      </c>
      <c r="C1688" s="1">
        <v>44307</v>
      </c>
      <c r="D1688">
        <v>708</v>
      </c>
      <c r="E1688">
        <v>830</v>
      </c>
      <c r="F1688">
        <v>692</v>
      </c>
      <c r="G1688">
        <v>4320</v>
      </c>
      <c r="H1688">
        <v>403</v>
      </c>
      <c r="I1688">
        <v>391</v>
      </c>
      <c r="J1688">
        <v>0.5</v>
      </c>
      <c r="K1688">
        <v>9</v>
      </c>
      <c r="L1688">
        <v>5</v>
      </c>
      <c r="M1688">
        <v>85.1</v>
      </c>
      <c r="N1688">
        <v>160475</v>
      </c>
      <c r="O1688">
        <v>3162</v>
      </c>
    </row>
    <row r="1689" spans="1:15" x14ac:dyDescent="0.2">
      <c r="A1689" s="5" t="s">
        <v>11</v>
      </c>
      <c r="B1689" s="13">
        <v>3714286</v>
      </c>
      <c r="C1689" s="6">
        <f t="shared" si="6123"/>
        <v>44308</v>
      </c>
      <c r="D1689" s="5">
        <f t="shared" ref="D1689" si="7561">N1689-N1688</f>
        <v>1168</v>
      </c>
      <c r="E1689" s="13">
        <f t="shared" ref="E1689" si="7562">SUM(D1683:D1689)/7</f>
        <v>806.85714285714289</v>
      </c>
      <c r="F1689" s="13">
        <f t="shared" ref="F1689" si="7563">SUM(D1685:D1689)/5</f>
        <v>667.6</v>
      </c>
      <c r="G1689" s="13">
        <f t="shared" ref="G1689" si="7564">N1689/(B1689/100000)</f>
        <v>4351.9265883133394</v>
      </c>
      <c r="H1689" s="5">
        <f t="shared" si="7020"/>
        <v>404</v>
      </c>
      <c r="I1689" s="5">
        <f t="shared" si="7011"/>
        <v>392</v>
      </c>
      <c r="J1689" s="8">
        <f t="shared" ref="J1689" si="7565">E1689/(SUM(N1682:N1688)/7)*100</f>
        <v>0.50895033498988496</v>
      </c>
      <c r="K1689" s="5">
        <f t="shared" ref="K1689" si="7566">O1689-O1688</f>
        <v>6</v>
      </c>
      <c r="L1689" s="8">
        <f t="shared" ref="L1689" si="7567">SUM(K1683:K1689)/7</f>
        <v>5</v>
      </c>
      <c r="M1689" s="8">
        <f t="shared" ref="M1689" si="7568">O1689/(B1689/100000)</f>
        <v>85.292301131361455</v>
      </c>
      <c r="N1689" s="5">
        <v>161643</v>
      </c>
      <c r="O1689" s="18">
        <v>3168</v>
      </c>
    </row>
    <row r="1690" spans="1:15" x14ac:dyDescent="0.2">
      <c r="A1690" s="5" t="s">
        <v>11</v>
      </c>
      <c r="B1690" s="13">
        <v>3714286</v>
      </c>
      <c r="C1690" s="6">
        <f t="shared" si="6123"/>
        <v>44309</v>
      </c>
      <c r="D1690" s="5">
        <f t="shared" ref="D1690" si="7569">N1690-N1689</f>
        <v>1135</v>
      </c>
      <c r="E1690" s="13">
        <f t="shared" ref="E1690" si="7570">SUM(D1684:D1690)/7</f>
        <v>823</v>
      </c>
      <c r="F1690" s="13">
        <f t="shared" ref="F1690" si="7571">SUM(D1686:D1690)/5</f>
        <v>771.2</v>
      </c>
      <c r="G1690" s="13">
        <f t="shared" ref="G1690" si="7572">N1690/(B1690/100000)</f>
        <v>4382.48427827044</v>
      </c>
      <c r="H1690" s="5">
        <f t="shared" si="7020"/>
        <v>405</v>
      </c>
      <c r="I1690" s="5">
        <f t="shared" si="7011"/>
        <v>393</v>
      </c>
      <c r="J1690" s="8">
        <f t="shared" ref="J1690" si="7573">E1690/(SUM(N1683:N1689)/7)*100</f>
        <v>0.51650419631642219</v>
      </c>
      <c r="K1690" s="5">
        <f t="shared" ref="K1690" si="7574">O1690-O1689</f>
        <v>6</v>
      </c>
      <c r="L1690" s="8">
        <f t="shared" ref="L1690" si="7575">SUM(K1684:K1690)/7</f>
        <v>4.5714285714285712</v>
      </c>
      <c r="M1690" s="8">
        <f t="shared" ref="M1690" si="7576">O1690/(B1690/100000)</f>
        <v>85.453839580473883</v>
      </c>
      <c r="N1690" s="5">
        <v>162778</v>
      </c>
      <c r="O1690" s="18">
        <v>3174</v>
      </c>
    </row>
    <row r="1691" spans="1:15" x14ac:dyDescent="0.2">
      <c r="A1691" s="5" t="s">
        <v>11</v>
      </c>
      <c r="B1691" s="13">
        <v>3714286</v>
      </c>
      <c r="C1691" s="6">
        <f t="shared" si="6123"/>
        <v>44310</v>
      </c>
      <c r="D1691" s="5">
        <f t="shared" ref="D1691:D1692" si="7577">N1691-N1690</f>
        <v>840</v>
      </c>
      <c r="E1691" s="13">
        <f t="shared" ref="E1691:E1692" si="7578">SUM(D1685:D1691)/7</f>
        <v>759</v>
      </c>
      <c r="F1691" s="13">
        <f t="shared" ref="F1691:F1692" si="7579">SUM(D1687:D1691)/5</f>
        <v>872.8</v>
      </c>
      <c r="G1691" s="13">
        <f t="shared" ref="G1691:G1692" si="7580">N1691/(B1691/100000)</f>
        <v>4405.0996611461796</v>
      </c>
      <c r="H1691" s="5">
        <f t="shared" si="7020"/>
        <v>406</v>
      </c>
      <c r="I1691" s="5">
        <f t="shared" si="7011"/>
        <v>394</v>
      </c>
      <c r="J1691" s="8">
        <f t="shared" ref="J1691:J1692" si="7581">E1691/(SUM(N1684:N1690)/7)*100</f>
        <v>0.47389095423959809</v>
      </c>
      <c r="K1691" s="5">
        <f t="shared" ref="K1691:K1692" si="7582">O1691-O1690</f>
        <v>5</v>
      </c>
      <c r="L1691" s="8">
        <f t="shared" ref="L1691:L1692" si="7583">SUM(K1685:K1691)/7</f>
        <v>4.7142857142857144</v>
      </c>
      <c r="M1691" s="8">
        <f t="shared" ref="M1691:M1692" si="7584">O1691/(B1691/100000)</f>
        <v>85.588454954734232</v>
      </c>
      <c r="N1691" s="5">
        <v>163618</v>
      </c>
      <c r="O1691" s="18">
        <v>3179</v>
      </c>
    </row>
    <row r="1692" spans="1:15" x14ac:dyDescent="0.2">
      <c r="A1692" s="5" t="s">
        <v>11</v>
      </c>
      <c r="B1692" s="13">
        <v>3714286</v>
      </c>
      <c r="C1692" s="6">
        <f t="shared" si="6123"/>
        <v>44311</v>
      </c>
      <c r="D1692" s="5">
        <f t="shared" si="7577"/>
        <v>485</v>
      </c>
      <c r="E1692" s="13">
        <f t="shared" si="7578"/>
        <v>740.14285714285711</v>
      </c>
      <c r="F1692" s="13">
        <f t="shared" si="7579"/>
        <v>867.2</v>
      </c>
      <c r="G1692" s="13">
        <f t="shared" si="7580"/>
        <v>4418.1573524494343</v>
      </c>
      <c r="H1692" s="5">
        <f t="shared" si="7020"/>
        <v>407</v>
      </c>
      <c r="I1692" s="5">
        <f t="shared" si="7011"/>
        <v>395</v>
      </c>
      <c r="J1692" s="8">
        <f t="shared" si="7581"/>
        <v>0.459937662955621</v>
      </c>
      <c r="K1692" s="5">
        <f t="shared" si="7582"/>
        <v>7</v>
      </c>
      <c r="L1692" s="8">
        <f t="shared" si="7583"/>
        <v>5.1428571428571432</v>
      </c>
      <c r="M1692" s="8">
        <f t="shared" si="7584"/>
        <v>85.776916478698737</v>
      </c>
      <c r="N1692" s="5">
        <v>164103</v>
      </c>
      <c r="O1692" s="18">
        <v>3186</v>
      </c>
    </row>
    <row r="1693" spans="1:15" x14ac:dyDescent="0.2">
      <c r="A1693" s="5" t="s">
        <v>11</v>
      </c>
      <c r="B1693" s="13">
        <v>3714286</v>
      </c>
      <c r="C1693" s="6">
        <f t="shared" si="6123"/>
        <v>44312</v>
      </c>
      <c r="D1693" s="5">
        <f t="shared" ref="D1693" si="7585">N1693-N1692</f>
        <v>198</v>
      </c>
      <c r="E1693" s="13">
        <f t="shared" ref="E1693" si="7586">SUM(D1687:D1693)/7</f>
        <v>721</v>
      </c>
      <c r="F1693" s="13">
        <f t="shared" ref="F1693" si="7587">SUM(D1689:D1693)/5</f>
        <v>765.2</v>
      </c>
      <c r="G1693" s="13">
        <f t="shared" ref="G1693" si="7588">N1693/(B1693/100000)</f>
        <v>4423.4881212701448</v>
      </c>
      <c r="H1693" s="5">
        <f t="shared" si="7020"/>
        <v>408</v>
      </c>
      <c r="I1693" s="5">
        <f t="shared" si="7011"/>
        <v>396</v>
      </c>
      <c r="J1693" s="8">
        <f t="shared" ref="J1693" si="7589">E1693/(SUM(N1686:N1692)/7)*100</f>
        <v>0.44599067899805417</v>
      </c>
      <c r="K1693" s="5">
        <f t="shared" ref="K1693" si="7590">O1693-O1692</f>
        <v>1</v>
      </c>
      <c r="L1693" s="8">
        <f t="shared" ref="L1693" si="7591">SUM(K1687:K1693)/7</f>
        <v>5.4285714285714288</v>
      </c>
      <c r="M1693" s="8">
        <f t="shared" ref="M1693" si="7592">O1693/(B1693/100000)</f>
        <v>85.803839553550802</v>
      </c>
      <c r="N1693" s="5">
        <v>164301</v>
      </c>
      <c r="O1693" s="18">
        <v>3187</v>
      </c>
    </row>
    <row r="1694" spans="1:15" x14ac:dyDescent="0.2">
      <c r="A1694" s="5" t="s">
        <v>11</v>
      </c>
      <c r="B1694" s="13">
        <v>3714286</v>
      </c>
      <c r="C1694" s="6">
        <f t="shared" si="6123"/>
        <v>44313</v>
      </c>
      <c r="D1694" s="5">
        <f t="shared" ref="D1694" si="7593">N1694-N1693</f>
        <v>794</v>
      </c>
      <c r="E1694" s="13">
        <f t="shared" ref="E1694" si="7594">SUM(D1688:D1694)/7</f>
        <v>761.14285714285711</v>
      </c>
      <c r="F1694" s="13">
        <f t="shared" ref="F1694" si="7595">SUM(D1690:D1694)/5</f>
        <v>690.4</v>
      </c>
      <c r="G1694" s="13">
        <f t="shared" ref="G1694" si="7596">N1694/(B1694/100000)</f>
        <v>4444.8650427026896</v>
      </c>
      <c r="H1694" s="5">
        <f t="shared" si="7020"/>
        <v>409</v>
      </c>
      <c r="I1694" s="5">
        <f t="shared" si="7011"/>
        <v>397</v>
      </c>
      <c r="J1694" s="8">
        <f t="shared" ref="J1694" si="7597">E1694/(SUM(N1687:N1693)/7)*100</f>
        <v>0.46873144274799089</v>
      </c>
      <c r="K1694" s="5">
        <f t="shared" ref="K1694" si="7598">O1694-O1693</f>
        <v>5</v>
      </c>
      <c r="L1694" s="8">
        <f t="shared" ref="L1694" si="7599">SUM(K1688:K1694)/7</f>
        <v>5.5714285714285712</v>
      </c>
      <c r="M1694" s="8">
        <f t="shared" ref="M1694" si="7600">O1694/(B1694/100000)</f>
        <v>85.938454927811165</v>
      </c>
      <c r="N1694" s="5">
        <v>165095</v>
      </c>
      <c r="O1694" s="18">
        <v>3192</v>
      </c>
    </row>
    <row r="1695" spans="1:15" x14ac:dyDescent="0.2">
      <c r="A1695" s="5" t="s">
        <v>11</v>
      </c>
      <c r="B1695" s="13">
        <v>3714286</v>
      </c>
      <c r="C1695" s="6">
        <f t="shared" si="6123"/>
        <v>44314</v>
      </c>
      <c r="D1695" s="5">
        <f t="shared" ref="D1695" si="7601">N1695-N1694</f>
        <v>951</v>
      </c>
      <c r="E1695" s="13">
        <f t="shared" ref="E1695" si="7602">SUM(D1689:D1695)/7</f>
        <v>795.85714285714289</v>
      </c>
      <c r="F1695" s="13">
        <f t="shared" ref="F1695" si="7603">SUM(D1691:D1695)/5</f>
        <v>653.6</v>
      </c>
      <c r="G1695" s="13">
        <f t="shared" ref="G1695" si="7604">N1695/(B1695/100000)</f>
        <v>4470.4688868870089</v>
      </c>
      <c r="H1695" s="5">
        <f t="shared" si="7020"/>
        <v>410</v>
      </c>
      <c r="I1695" s="5">
        <f t="shared" si="7011"/>
        <v>398</v>
      </c>
      <c r="J1695" s="8">
        <f t="shared" ref="J1695" si="7605">E1695/(SUM(N1688:N1694)/7)*100</f>
        <v>0.48782281812904055</v>
      </c>
      <c r="K1695" s="5">
        <f t="shared" ref="K1695" si="7606">O1695-O1694</f>
        <v>8</v>
      </c>
      <c r="L1695" s="8">
        <f t="shared" ref="L1695" si="7607">SUM(K1689:K1695)/7</f>
        <v>5.4285714285714288</v>
      </c>
      <c r="M1695" s="8">
        <f t="shared" ref="M1695" si="7608">O1695/(B1695/100000)</f>
        <v>86.153839526627735</v>
      </c>
      <c r="N1695" s="5">
        <v>166046</v>
      </c>
      <c r="O1695" s="18">
        <v>3200</v>
      </c>
    </row>
    <row r="1696" spans="1:15" x14ac:dyDescent="0.2">
      <c r="A1696" s="5" t="s">
        <v>11</v>
      </c>
      <c r="B1696" s="13">
        <v>3714286</v>
      </c>
      <c r="C1696" s="6">
        <f t="shared" si="6123"/>
        <v>44315</v>
      </c>
      <c r="D1696" s="5">
        <f t="shared" ref="D1696" si="7609">N1696-N1695</f>
        <v>1051</v>
      </c>
      <c r="E1696" s="13">
        <f t="shared" ref="E1696" si="7610">SUM(D1690:D1696)/7</f>
        <v>779.14285714285711</v>
      </c>
      <c r="F1696" s="13">
        <f t="shared" ref="F1696" si="7611">SUM(D1692:D1696)/5</f>
        <v>695.8</v>
      </c>
      <c r="G1696" s="13">
        <f t="shared" ref="G1696" si="7612">N1696/(B1696/100000)</f>
        <v>4498.7650385565357</v>
      </c>
      <c r="H1696" s="5">
        <f t="shared" si="7020"/>
        <v>411</v>
      </c>
      <c r="I1696" s="5">
        <f t="shared" si="7011"/>
        <v>399</v>
      </c>
      <c r="J1696" s="8">
        <f t="shared" ref="J1696" si="7613">E1696/(SUM(N1689:N1695)/7)*100</f>
        <v>0.47525932742178356</v>
      </c>
      <c r="K1696" s="5">
        <f t="shared" ref="K1696" si="7614">O1696-O1695</f>
        <v>9</v>
      </c>
      <c r="L1696" s="8">
        <f t="shared" ref="L1696" si="7615">SUM(K1690:K1696)/7</f>
        <v>5.8571428571428568</v>
      </c>
      <c r="M1696" s="8">
        <f t="shared" ref="M1696" si="7616">O1696/(B1696/100000)</f>
        <v>86.396147200296369</v>
      </c>
      <c r="N1696" s="5">
        <v>167097</v>
      </c>
      <c r="O1696" s="18">
        <v>3209</v>
      </c>
    </row>
    <row r="1697" spans="1:15" x14ac:dyDescent="0.2">
      <c r="A1697" s="5" t="s">
        <v>11</v>
      </c>
      <c r="B1697" s="13">
        <v>3714286</v>
      </c>
      <c r="C1697" s="6">
        <f t="shared" si="6123"/>
        <v>44316</v>
      </c>
      <c r="D1697" s="5">
        <f t="shared" ref="D1697" si="7617">N1697-N1696</f>
        <v>742</v>
      </c>
      <c r="E1697" s="13">
        <f t="shared" ref="E1697" si="7618">SUM(D1691:D1697)/7</f>
        <v>723</v>
      </c>
      <c r="F1697" s="13">
        <f t="shared" ref="F1697" si="7619">SUM(D1693:D1697)/5</f>
        <v>747.2</v>
      </c>
      <c r="G1697" s="13">
        <f t="shared" ref="G1697" si="7620">N1697/(B1697/100000)</f>
        <v>4518.7419600967723</v>
      </c>
      <c r="H1697" s="5">
        <f t="shared" si="7020"/>
        <v>412</v>
      </c>
      <c r="I1697" s="5">
        <f t="shared" si="7011"/>
        <v>400</v>
      </c>
      <c r="J1697" s="8">
        <f t="shared" ref="J1697" si="7621">E1697/(SUM(N1690:N1696)/7)*100</f>
        <v>0.43892742476830776</v>
      </c>
      <c r="K1697" s="5">
        <f t="shared" ref="K1697" si="7622">O1697-O1696</f>
        <v>0</v>
      </c>
      <c r="L1697" s="8">
        <f t="shared" ref="L1697" si="7623">SUM(K1691:K1697)/7</f>
        <v>5</v>
      </c>
      <c r="M1697" s="8">
        <f t="shared" ref="M1697" si="7624">O1697/(B1697/100000)</f>
        <v>86.396147200296369</v>
      </c>
      <c r="N1697" s="5">
        <v>167839</v>
      </c>
      <c r="O1697" s="18">
        <v>3209</v>
      </c>
    </row>
    <row r="1698" spans="1:15" x14ac:dyDescent="0.2">
      <c r="A1698" s="5" t="s">
        <v>11</v>
      </c>
      <c r="B1698" s="13">
        <v>3714286</v>
      </c>
      <c r="C1698" s="6">
        <f t="shared" si="6123"/>
        <v>44317</v>
      </c>
      <c r="D1698" s="5">
        <f t="shared" ref="D1698" si="7625">N1698-N1697</f>
        <v>616</v>
      </c>
      <c r="E1698" s="13">
        <f t="shared" ref="E1698" si="7626">SUM(D1692:D1698)/7</f>
        <v>691</v>
      </c>
      <c r="F1698" s="13">
        <f t="shared" ref="F1698" si="7627">SUM(D1694:D1698)/5</f>
        <v>830.8</v>
      </c>
      <c r="G1698" s="13">
        <f t="shared" ref="G1698" si="7628">N1698/(B1698/100000)</f>
        <v>4535.3265742056483</v>
      </c>
      <c r="H1698" s="5">
        <f t="shared" si="7020"/>
        <v>413</v>
      </c>
      <c r="I1698" s="5">
        <f t="shared" si="7011"/>
        <v>401</v>
      </c>
      <c r="J1698" s="8">
        <f t="shared" ref="J1698" si="7629">E1698/(SUM(N1691:N1697)/7)*100</f>
        <v>0.41766722879477491</v>
      </c>
      <c r="K1698" s="5">
        <f t="shared" ref="K1698" si="7630">O1698-O1697</f>
        <v>3</v>
      </c>
      <c r="L1698" s="8">
        <f t="shared" ref="L1698" si="7631">SUM(K1692:K1698)/7</f>
        <v>4.7142857142857144</v>
      </c>
      <c r="M1698" s="8">
        <f t="shared" ref="M1698" si="7632">O1698/(B1698/100000)</f>
        <v>86.47691642485259</v>
      </c>
      <c r="N1698" s="5">
        <v>168455</v>
      </c>
      <c r="O1698" s="18">
        <v>3212</v>
      </c>
    </row>
    <row r="1699" spans="1:15" x14ac:dyDescent="0.2">
      <c r="A1699" s="5" t="s">
        <v>11</v>
      </c>
      <c r="B1699" s="13">
        <v>3714286</v>
      </c>
      <c r="C1699" s="6">
        <f t="shared" si="6123"/>
        <v>44318</v>
      </c>
      <c r="D1699" s="5">
        <f t="shared" ref="D1699" si="7633">N1699-N1698</f>
        <v>500</v>
      </c>
      <c r="E1699" s="13">
        <f t="shared" ref="E1699" si="7634">SUM(D1693:D1699)/7</f>
        <v>693.14285714285711</v>
      </c>
      <c r="F1699" s="13">
        <f t="shared" ref="F1699" si="7635">SUM(D1695:D1699)/5</f>
        <v>772</v>
      </c>
      <c r="G1699" s="13">
        <f t="shared" ref="G1699" si="7636">N1699/(B1699/100000)</f>
        <v>4548.7881116316839</v>
      </c>
      <c r="H1699" s="5">
        <f t="shared" si="7020"/>
        <v>414</v>
      </c>
      <c r="I1699" s="5">
        <f t="shared" si="7011"/>
        <v>402</v>
      </c>
      <c r="J1699" s="8">
        <f t="shared" ref="J1699" si="7637">E1699/(SUM(N1692:N1698)/7)*100</f>
        <v>0.41721986420576884</v>
      </c>
      <c r="K1699" s="5">
        <f t="shared" ref="K1699" si="7638">O1699-O1698</f>
        <v>1</v>
      </c>
      <c r="L1699" s="8">
        <f t="shared" ref="L1699" si="7639">SUM(K1693:K1699)/7</f>
        <v>3.8571428571428572</v>
      </c>
      <c r="M1699" s="8">
        <f t="shared" ref="M1699" si="7640">O1699/(B1699/100000)</f>
        <v>86.503839499704654</v>
      </c>
      <c r="N1699" s="5">
        <v>168955</v>
      </c>
      <c r="O1699" s="18">
        <v>3213</v>
      </c>
    </row>
    <row r="1700" spans="1:15" x14ac:dyDescent="0.2">
      <c r="A1700" s="5" t="s">
        <v>11</v>
      </c>
      <c r="B1700" s="13">
        <v>3714286</v>
      </c>
      <c r="C1700" s="6">
        <f t="shared" si="6123"/>
        <v>44319</v>
      </c>
      <c r="D1700" s="5">
        <f t="shared" ref="D1700" si="7641">N1700-N1699</f>
        <v>57</v>
      </c>
      <c r="E1700" s="13">
        <f t="shared" ref="E1700" si="7642">SUM(D1694:D1700)/7</f>
        <v>673</v>
      </c>
      <c r="F1700" s="13">
        <f t="shared" ref="F1700" si="7643">SUM(D1696:D1700)/5</f>
        <v>593.20000000000005</v>
      </c>
      <c r="G1700" s="13">
        <f t="shared" ref="G1700" si="7644">N1700/(B1700/100000)</f>
        <v>4550.3227268982519</v>
      </c>
      <c r="H1700" s="5">
        <f t="shared" si="7020"/>
        <v>415</v>
      </c>
      <c r="I1700" s="5">
        <f t="shared" si="7011"/>
        <v>403</v>
      </c>
      <c r="J1700" s="8">
        <f t="shared" ref="J1700" si="7645">E1700/(SUM(N1693:N1699)/7)*100</f>
        <v>0.40341226318475615</v>
      </c>
      <c r="K1700" s="5">
        <f t="shared" ref="K1700" si="7646">O1700-O1699</f>
        <v>2</v>
      </c>
      <c r="L1700" s="8">
        <f t="shared" ref="L1700" si="7647">SUM(K1694:K1700)/7</f>
        <v>4</v>
      </c>
      <c r="M1700" s="8">
        <f t="shared" ref="M1700" si="7648">O1700/(B1700/100000)</f>
        <v>86.557685649408796</v>
      </c>
      <c r="N1700" s="5">
        <v>169012</v>
      </c>
      <c r="O1700" s="18">
        <v>3215</v>
      </c>
    </row>
    <row r="1701" spans="1:15" x14ac:dyDescent="0.2">
      <c r="A1701" s="5" t="s">
        <v>11</v>
      </c>
      <c r="B1701" s="13">
        <v>3714286</v>
      </c>
      <c r="C1701" s="6">
        <f t="shared" si="6123"/>
        <v>44320</v>
      </c>
      <c r="D1701" s="5">
        <f t="shared" ref="D1701" si="7649">N1701-N1700</f>
        <v>549</v>
      </c>
      <c r="E1701" s="13">
        <f t="shared" ref="E1701" si="7650">SUM(D1695:D1701)/7</f>
        <v>638</v>
      </c>
      <c r="F1701" s="13">
        <f t="shared" ref="F1701" si="7651">SUM(D1697:D1701)/5</f>
        <v>492.8</v>
      </c>
      <c r="G1701" s="13">
        <f t="shared" ref="G1701" si="7652">N1701/(B1701/100000)</f>
        <v>4565.1034949920386</v>
      </c>
      <c r="H1701" s="5">
        <f t="shared" si="7020"/>
        <v>416</v>
      </c>
      <c r="I1701" s="5">
        <f t="shared" si="7011"/>
        <v>404</v>
      </c>
      <c r="J1701" s="8">
        <f t="shared" ref="J1701" si="7653">E1701/(SUM(N1694:N1700)/7)*100</f>
        <v>0.38089584724592518</v>
      </c>
      <c r="K1701" s="5">
        <f t="shared" ref="K1701" si="7654">O1701-O1700</f>
        <v>12</v>
      </c>
      <c r="L1701" s="8">
        <f t="shared" ref="L1701" si="7655">SUM(K1695:K1701)/7</f>
        <v>5</v>
      </c>
      <c r="M1701" s="8">
        <f t="shared" ref="M1701" si="7656">O1701/(B1701/100000)</f>
        <v>86.880762547633651</v>
      </c>
      <c r="N1701" s="5">
        <v>169561</v>
      </c>
      <c r="O1701" s="18">
        <v>3227</v>
      </c>
    </row>
    <row r="1702" spans="1:15" x14ac:dyDescent="0.2">
      <c r="A1702" s="5" t="s">
        <v>11</v>
      </c>
      <c r="B1702" s="13">
        <v>3714286</v>
      </c>
      <c r="C1702" s="6">
        <f t="shared" si="6123"/>
        <v>44321</v>
      </c>
      <c r="D1702" s="5">
        <f t="shared" ref="D1702:D1704" si="7657">N1702-N1701</f>
        <v>730</v>
      </c>
      <c r="E1702" s="13">
        <f t="shared" ref="E1702:E1704" si="7658">SUM(D1696:D1702)/7</f>
        <v>606.42857142857144</v>
      </c>
      <c r="F1702" s="13">
        <f t="shared" ref="F1702:F1704" si="7659">SUM(D1698:D1702)/5</f>
        <v>490.4</v>
      </c>
      <c r="G1702" s="13">
        <f t="shared" ref="G1702:G1704" si="7660">N1702/(B1702/100000)</f>
        <v>4584.7573396340513</v>
      </c>
      <c r="H1702" s="5">
        <f t="shared" si="7020"/>
        <v>417</v>
      </c>
      <c r="I1702" s="5">
        <f t="shared" si="7011"/>
        <v>405</v>
      </c>
      <c r="J1702" s="8">
        <f t="shared" ref="J1702:J1704" si="7661">E1702/(SUM(N1695:N1701)/7)*100</f>
        <v>0.36067342699230653</v>
      </c>
      <c r="K1702" s="5">
        <f t="shared" ref="K1702:K1704" si="7662">O1702-O1701</f>
        <v>5</v>
      </c>
      <c r="L1702" s="8">
        <f t="shared" ref="L1702:L1704" si="7663">SUM(K1696:K1702)/7</f>
        <v>4.5714285714285712</v>
      </c>
      <c r="M1702" s="8">
        <f t="shared" ref="M1702:M1704" si="7664">O1702/(B1702/100000)</f>
        <v>87.015377921894014</v>
      </c>
      <c r="N1702" s="5">
        <v>170291</v>
      </c>
      <c r="O1702" s="18">
        <v>3232</v>
      </c>
    </row>
    <row r="1703" spans="1:15" x14ac:dyDescent="0.2">
      <c r="A1703" s="5" t="s">
        <v>11</v>
      </c>
      <c r="B1703" s="13">
        <v>3714286</v>
      </c>
      <c r="C1703" s="6">
        <f t="shared" si="6123"/>
        <v>44322</v>
      </c>
      <c r="D1703" s="5">
        <f t="shared" si="7657"/>
        <v>850</v>
      </c>
      <c r="E1703" s="13">
        <f t="shared" si="7658"/>
        <v>577.71428571428567</v>
      </c>
      <c r="F1703" s="13">
        <f t="shared" si="7659"/>
        <v>537.20000000000005</v>
      </c>
      <c r="G1703" s="13">
        <f t="shared" si="7660"/>
        <v>4607.6419532583113</v>
      </c>
      <c r="H1703" s="5">
        <f t="shared" si="7020"/>
        <v>418</v>
      </c>
      <c r="I1703" s="5">
        <f t="shared" si="7011"/>
        <v>406</v>
      </c>
      <c r="J1703" s="8">
        <f t="shared" si="7661"/>
        <v>0.34236079951913717</v>
      </c>
      <c r="K1703" s="5">
        <f t="shared" si="7662"/>
        <v>9</v>
      </c>
      <c r="L1703" s="8">
        <f t="shared" si="7663"/>
        <v>4.5714285714285712</v>
      </c>
      <c r="M1703" s="8">
        <f t="shared" si="7664"/>
        <v>87.257685595562648</v>
      </c>
      <c r="N1703" s="5">
        <v>171141</v>
      </c>
      <c r="O1703" s="18">
        <v>3241</v>
      </c>
    </row>
    <row r="1704" spans="1:15" x14ac:dyDescent="0.2">
      <c r="A1704" s="5" t="s">
        <v>11</v>
      </c>
      <c r="B1704" s="13">
        <v>3714286</v>
      </c>
      <c r="C1704" s="6">
        <f t="shared" si="6123"/>
        <v>44323</v>
      </c>
      <c r="D1704" s="5">
        <f t="shared" si="7657"/>
        <v>596</v>
      </c>
      <c r="E1704" s="13">
        <f t="shared" si="7658"/>
        <v>556.85714285714289</v>
      </c>
      <c r="F1704" s="13">
        <f t="shared" si="7659"/>
        <v>556.4</v>
      </c>
      <c r="G1704" s="13">
        <f t="shared" si="7660"/>
        <v>4623.6881058701456</v>
      </c>
      <c r="H1704" s="5">
        <f t="shared" si="7020"/>
        <v>419</v>
      </c>
      <c r="I1704" s="5">
        <f t="shared" si="7011"/>
        <v>407</v>
      </c>
      <c r="J1704" s="8">
        <f t="shared" si="7661"/>
        <v>0.32887465471536065</v>
      </c>
      <c r="K1704" s="5">
        <f t="shared" si="7662"/>
        <v>13</v>
      </c>
      <c r="L1704" s="8">
        <f t="shared" si="7663"/>
        <v>6.4285714285714288</v>
      </c>
      <c r="M1704" s="8">
        <f t="shared" si="7664"/>
        <v>87.607685568639567</v>
      </c>
      <c r="N1704" s="5">
        <v>171737</v>
      </c>
      <c r="O1704" s="18">
        <v>3254</v>
      </c>
    </row>
    <row r="1705" spans="1:15" x14ac:dyDescent="0.2">
      <c r="A1705" s="5" t="s">
        <v>11</v>
      </c>
      <c r="B1705" s="13">
        <v>3714286</v>
      </c>
      <c r="C1705" s="6">
        <f t="shared" si="6123"/>
        <v>44324</v>
      </c>
      <c r="D1705" s="5">
        <f t="shared" ref="D1705" si="7665">N1705-N1704</f>
        <v>593</v>
      </c>
      <c r="E1705" s="13">
        <f t="shared" ref="E1705" si="7666">SUM(D1699:D1705)/7</f>
        <v>553.57142857142856</v>
      </c>
      <c r="F1705" s="13">
        <f t="shared" ref="F1705" si="7667">SUM(D1701:D1705)/5</f>
        <v>663.6</v>
      </c>
      <c r="G1705" s="13">
        <f t="shared" ref="G1705" si="7668">N1705/(B1705/100000)</f>
        <v>4639.6534892574236</v>
      </c>
      <c r="H1705" s="5">
        <f t="shared" si="7020"/>
        <v>420</v>
      </c>
      <c r="I1705" s="5">
        <f t="shared" si="7011"/>
        <v>408</v>
      </c>
      <c r="J1705" s="8">
        <f t="shared" ref="J1705" si="7669">E1705/(SUM(N1698:N1704)/7)*100</f>
        <v>0.32586246333521707</v>
      </c>
      <c r="K1705" s="5">
        <f t="shared" ref="K1705" si="7670">O1705-O1704</f>
        <v>11</v>
      </c>
      <c r="L1705" s="8">
        <f t="shared" ref="L1705" si="7671">SUM(K1699:K1705)/7</f>
        <v>7.5714285714285712</v>
      </c>
      <c r="M1705" s="8">
        <f t="shared" ref="M1705" si="7672">O1705/(B1705/100000)</f>
        <v>87.903839392012358</v>
      </c>
      <c r="N1705" s="5">
        <v>172330</v>
      </c>
      <c r="O1705" s="18">
        <v>3265</v>
      </c>
    </row>
    <row r="1706" spans="1:15" x14ac:dyDescent="0.2">
      <c r="A1706" s="5" t="s">
        <v>11</v>
      </c>
      <c r="B1706" s="13">
        <v>3714286</v>
      </c>
      <c r="C1706" s="6">
        <f t="shared" si="6123"/>
        <v>44325</v>
      </c>
      <c r="D1706" s="5">
        <f t="shared" ref="D1706" si="7673">N1706-N1705</f>
        <v>317</v>
      </c>
      <c r="E1706" s="13">
        <f t="shared" ref="E1706" si="7674">SUM(D1700:D1706)/7</f>
        <v>527.42857142857144</v>
      </c>
      <c r="F1706" s="13">
        <f t="shared" ref="F1706" si="7675">SUM(D1702:D1706)/5</f>
        <v>617.20000000000005</v>
      </c>
      <c r="G1706" s="13">
        <f t="shared" ref="G1706" si="7676">N1706/(B1706/100000)</f>
        <v>4648.1881039855307</v>
      </c>
      <c r="H1706" s="5">
        <f t="shared" si="7020"/>
        <v>421</v>
      </c>
      <c r="I1706" s="5">
        <f t="shared" si="7011"/>
        <v>409</v>
      </c>
      <c r="J1706" s="8">
        <f t="shared" ref="J1706" si="7677">E1706/(SUM(N1699:N1705)/7)*100</f>
        <v>0.30946491571439705</v>
      </c>
      <c r="K1706" s="5">
        <f t="shared" ref="K1706" si="7678">O1706-O1705</f>
        <v>36</v>
      </c>
      <c r="L1706" s="8">
        <f t="shared" ref="L1706" si="7679">SUM(K1700:K1706)/7</f>
        <v>12.571428571428571</v>
      </c>
      <c r="M1706" s="8">
        <f t="shared" ref="M1706" si="7680">O1706/(B1706/100000)</f>
        <v>88.873070086686923</v>
      </c>
      <c r="N1706" s="5">
        <v>172647</v>
      </c>
      <c r="O1706" s="18">
        <v>3301</v>
      </c>
    </row>
    <row r="1707" spans="1:15" x14ac:dyDescent="0.2">
      <c r="A1707" s="5" t="s">
        <v>11</v>
      </c>
      <c r="B1707" s="13">
        <v>3714286</v>
      </c>
      <c r="C1707" s="6">
        <f t="shared" si="6123"/>
        <v>44326</v>
      </c>
      <c r="D1707" s="5">
        <f t="shared" ref="D1707" si="7681">N1707-N1706</f>
        <v>79</v>
      </c>
      <c r="E1707" s="13">
        <f t="shared" ref="E1707" si="7682">SUM(D1701:D1707)/7</f>
        <v>530.57142857142856</v>
      </c>
      <c r="F1707" s="13">
        <f t="shared" ref="F1707" si="7683">SUM(D1703:D1707)/5</f>
        <v>487</v>
      </c>
      <c r="G1707" s="13">
        <f t="shared" ref="G1707" si="7684">N1707/(B1707/100000)</f>
        <v>4650.3150268988438</v>
      </c>
      <c r="H1707" s="5">
        <f t="shared" si="7020"/>
        <v>422</v>
      </c>
      <c r="I1707" s="5">
        <f t="shared" si="7011"/>
        <v>410</v>
      </c>
      <c r="J1707" s="8">
        <f t="shared" ref="J1707" si="7685">E1707/(SUM(N1700:N1706)/7)*100</f>
        <v>0.31034854464581912</v>
      </c>
      <c r="K1707" s="5">
        <f t="shared" ref="K1707" si="7686">O1707-O1706</f>
        <v>0</v>
      </c>
      <c r="L1707" s="8">
        <f t="shared" ref="L1707" si="7687">SUM(K1701:K1707)/7</f>
        <v>12.285714285714286</v>
      </c>
      <c r="M1707" s="8">
        <f t="shared" ref="M1707" si="7688">O1707/(B1707/100000)</f>
        <v>88.873070086686923</v>
      </c>
      <c r="N1707" s="5">
        <v>172726</v>
      </c>
      <c r="O1707" s="18">
        <v>3301</v>
      </c>
    </row>
    <row r="1708" spans="1:15" x14ac:dyDescent="0.2">
      <c r="A1708" s="5" t="s">
        <v>11</v>
      </c>
      <c r="B1708" s="13">
        <v>3714286</v>
      </c>
      <c r="C1708" s="6">
        <f t="shared" si="6123"/>
        <v>44327</v>
      </c>
      <c r="D1708" s="5">
        <f t="shared" ref="D1708" si="7689">N1708-N1707</f>
        <v>466</v>
      </c>
      <c r="E1708" s="13">
        <f t="shared" ref="E1708" si="7690">SUM(D1702:D1708)/7</f>
        <v>518.71428571428567</v>
      </c>
      <c r="F1708" s="13">
        <f t="shared" ref="F1708" si="7691">SUM(D1704:D1708)/5</f>
        <v>410.2</v>
      </c>
      <c r="G1708" s="13">
        <f t="shared" ref="G1708" si="7692">N1708/(B1708/100000)</f>
        <v>4662.8611797799094</v>
      </c>
      <c r="H1708" s="5">
        <f t="shared" si="7020"/>
        <v>423</v>
      </c>
      <c r="I1708" s="5">
        <f t="shared" si="7011"/>
        <v>411</v>
      </c>
      <c r="J1708" s="8">
        <f t="shared" ref="J1708" si="7693">E1708/(SUM(N1701:N1707)/7)*100</f>
        <v>0.3024741905629052</v>
      </c>
      <c r="K1708" s="5">
        <f t="shared" ref="K1708" si="7694">O1708-O1707</f>
        <v>4</v>
      </c>
      <c r="L1708" s="8">
        <f t="shared" ref="L1708" si="7695">SUM(K1702:K1708)/7</f>
        <v>11.142857142857142</v>
      </c>
      <c r="M1708" s="8">
        <f t="shared" ref="M1708" si="7696">O1708/(B1708/100000)</f>
        <v>88.980762386095208</v>
      </c>
      <c r="N1708" s="5">
        <v>173192</v>
      </c>
      <c r="O1708" s="18">
        <v>3305</v>
      </c>
    </row>
    <row r="1709" spans="1:15" x14ac:dyDescent="0.2">
      <c r="A1709" s="5" t="s">
        <v>11</v>
      </c>
      <c r="B1709" s="13">
        <v>3714286</v>
      </c>
      <c r="C1709" s="6">
        <f t="shared" si="6123"/>
        <v>44328</v>
      </c>
      <c r="D1709" s="5">
        <f t="shared" ref="D1709:D1710" si="7697">N1709-N1708</f>
        <v>510</v>
      </c>
      <c r="E1709" s="13">
        <f t="shared" ref="E1709:E1710" si="7698">SUM(D1703:D1709)/7</f>
        <v>487.28571428571428</v>
      </c>
      <c r="F1709" s="13">
        <f t="shared" ref="F1709:F1710" si="7699">SUM(D1705:D1709)/5</f>
        <v>393</v>
      </c>
      <c r="G1709" s="13">
        <f t="shared" ref="G1709:G1710" si="7700">N1709/(B1709/100000)</f>
        <v>4676.5919479544655</v>
      </c>
      <c r="H1709" s="5">
        <f t="shared" si="7020"/>
        <v>424</v>
      </c>
      <c r="I1709" s="5">
        <f t="shared" si="7011"/>
        <v>412</v>
      </c>
      <c r="J1709" s="8">
        <f t="shared" ref="J1709:J1710" si="7701">E1709/(SUM(N1702:N1708)/7)*100</f>
        <v>0.28329058920456057</v>
      </c>
      <c r="K1709" s="5">
        <f t="shared" ref="K1709:K1710" si="7702">O1709-O1708</f>
        <v>14</v>
      </c>
      <c r="L1709" s="8">
        <f t="shared" ref="L1709:L1710" si="7703">SUM(K1703:K1709)/7</f>
        <v>12.428571428571429</v>
      </c>
      <c r="M1709" s="8">
        <f t="shared" ref="M1709:M1710" si="7704">O1709/(B1709/100000)</f>
        <v>89.357685434024205</v>
      </c>
      <c r="N1709" s="5">
        <v>173702</v>
      </c>
      <c r="O1709" s="18">
        <v>3319</v>
      </c>
    </row>
    <row r="1710" spans="1:15" x14ac:dyDescent="0.2">
      <c r="A1710" s="5" t="s">
        <v>11</v>
      </c>
      <c r="B1710" s="13">
        <v>3714286</v>
      </c>
      <c r="C1710" s="6">
        <f t="shared" si="6123"/>
        <v>44329</v>
      </c>
      <c r="D1710" s="5">
        <f t="shared" si="7697"/>
        <v>707</v>
      </c>
      <c r="E1710" s="13">
        <f t="shared" si="7698"/>
        <v>466.85714285714283</v>
      </c>
      <c r="F1710" s="13">
        <f t="shared" si="7699"/>
        <v>415.8</v>
      </c>
      <c r="G1710" s="13">
        <f t="shared" si="7700"/>
        <v>4695.6265618748803</v>
      </c>
      <c r="H1710" s="5">
        <f t="shared" si="7020"/>
        <v>425</v>
      </c>
      <c r="I1710" s="5">
        <f t="shared" si="7011"/>
        <v>413</v>
      </c>
      <c r="J1710" s="8">
        <f t="shared" si="7701"/>
        <v>0.27064742541253439</v>
      </c>
      <c r="K1710" s="5">
        <f t="shared" si="7702"/>
        <v>6</v>
      </c>
      <c r="L1710" s="8">
        <f t="shared" si="7703"/>
        <v>12</v>
      </c>
      <c r="M1710" s="8">
        <f t="shared" si="7704"/>
        <v>89.519223883136632</v>
      </c>
      <c r="N1710" s="5">
        <v>174409</v>
      </c>
      <c r="O1710" s="18">
        <v>3325</v>
      </c>
    </row>
    <row r="1711" spans="1:15" x14ac:dyDescent="0.2">
      <c r="A1711" s="5" t="s">
        <v>11</v>
      </c>
      <c r="B1711" s="13">
        <v>3714286</v>
      </c>
      <c r="C1711" s="6">
        <f t="shared" si="6123"/>
        <v>44330</v>
      </c>
      <c r="D1711" s="5">
        <f t="shared" ref="D1711:D1713" si="7705">N1711-N1710</f>
        <v>155</v>
      </c>
      <c r="E1711" s="13">
        <f t="shared" ref="E1711:E1713" si="7706">SUM(D1705:D1711)/7</f>
        <v>403.85714285714283</v>
      </c>
      <c r="F1711" s="13">
        <f t="shared" ref="F1711:F1713" si="7707">SUM(D1707:D1711)/5</f>
        <v>383.4</v>
      </c>
      <c r="G1711" s="13">
        <f t="shared" ref="G1711:G1713" si="7708">N1711/(B1711/100000)</f>
        <v>4699.7996384769513</v>
      </c>
      <c r="H1711" s="5">
        <f t="shared" si="7020"/>
        <v>426</v>
      </c>
      <c r="I1711" s="5">
        <f t="shared" si="7011"/>
        <v>414</v>
      </c>
      <c r="J1711" s="8">
        <f t="shared" ref="J1711:J1713" si="7709">E1711/(SUM(N1704:N1710)/7)*100</f>
        <v>0.23349298736395752</v>
      </c>
      <c r="K1711" s="5">
        <f t="shared" ref="K1711:K1713" si="7710">O1711-O1710</f>
        <v>71</v>
      </c>
      <c r="L1711" s="8">
        <f t="shared" ref="L1711:L1713" si="7711">SUM(K1705:K1711)/7</f>
        <v>20.285714285714285</v>
      </c>
      <c r="M1711" s="8">
        <f t="shared" ref="M1711:M1713" si="7712">O1711/(B1711/100000)</f>
        <v>91.430762197633683</v>
      </c>
      <c r="N1711" s="5">
        <v>174564</v>
      </c>
      <c r="O1711" s="18">
        <v>3396</v>
      </c>
    </row>
    <row r="1712" spans="1:15" x14ac:dyDescent="0.2">
      <c r="A1712" s="5" t="s">
        <v>11</v>
      </c>
      <c r="B1712" s="13">
        <v>3714286</v>
      </c>
      <c r="C1712" s="6">
        <f t="shared" si="6123"/>
        <v>44331</v>
      </c>
      <c r="D1712" s="5">
        <f t="shared" si="7705"/>
        <v>455</v>
      </c>
      <c r="E1712" s="13">
        <f t="shared" si="7706"/>
        <v>384.14285714285717</v>
      </c>
      <c r="F1712" s="13">
        <f t="shared" si="7707"/>
        <v>458.6</v>
      </c>
      <c r="G1712" s="13">
        <f t="shared" si="7708"/>
        <v>4712.0496375346438</v>
      </c>
      <c r="H1712" s="5">
        <f t="shared" si="7020"/>
        <v>427</v>
      </c>
      <c r="I1712" s="5">
        <f t="shared" si="7011"/>
        <v>415</v>
      </c>
      <c r="J1712" s="8">
        <f t="shared" si="7709"/>
        <v>0.22157765930271842</v>
      </c>
      <c r="K1712" s="5">
        <f t="shared" si="7710"/>
        <v>3</v>
      </c>
      <c r="L1712" s="8">
        <f t="shared" si="7711"/>
        <v>19.142857142857142</v>
      </c>
      <c r="M1712" s="8">
        <f t="shared" si="7712"/>
        <v>91.51153142218989</v>
      </c>
      <c r="N1712" s="5">
        <v>175019</v>
      </c>
      <c r="O1712" s="18">
        <v>3399</v>
      </c>
    </row>
    <row r="1713" spans="1:15" x14ac:dyDescent="0.2">
      <c r="A1713" s="5" t="s">
        <v>11</v>
      </c>
      <c r="B1713" s="13">
        <v>3714286</v>
      </c>
      <c r="C1713" s="6">
        <f t="shared" si="6123"/>
        <v>44332</v>
      </c>
      <c r="D1713" s="5">
        <f t="shared" si="7705"/>
        <v>173</v>
      </c>
      <c r="E1713" s="13">
        <f t="shared" si="7706"/>
        <v>363.57142857142856</v>
      </c>
      <c r="F1713" s="13">
        <f t="shared" si="7707"/>
        <v>400</v>
      </c>
      <c r="G1713" s="13">
        <f t="shared" si="7708"/>
        <v>4716.707329484052</v>
      </c>
      <c r="H1713" s="5">
        <f t="shared" si="7020"/>
        <v>428</v>
      </c>
      <c r="I1713" s="5">
        <f t="shared" si="7011"/>
        <v>416</v>
      </c>
      <c r="J1713" s="8">
        <f t="shared" si="7709"/>
        <v>0.20924819466906305</v>
      </c>
      <c r="K1713" s="5">
        <f t="shared" si="7710"/>
        <v>0</v>
      </c>
      <c r="L1713" s="8">
        <f t="shared" si="7711"/>
        <v>14</v>
      </c>
      <c r="M1713" s="8">
        <f t="shared" si="7712"/>
        <v>91.51153142218989</v>
      </c>
      <c r="N1713" s="5">
        <v>175192</v>
      </c>
      <c r="O1713" s="18">
        <v>3399</v>
      </c>
    </row>
    <row r="1714" spans="1:15" x14ac:dyDescent="0.2">
      <c r="A1714" s="5" t="s">
        <v>11</v>
      </c>
      <c r="B1714" s="13">
        <v>3714286</v>
      </c>
      <c r="C1714" s="6">
        <f t="shared" si="6123"/>
        <v>44333</v>
      </c>
      <c r="D1714" s="5">
        <f t="shared" ref="D1714" si="7713">N1714-N1713</f>
        <v>91</v>
      </c>
      <c r="E1714" s="13">
        <f t="shared" ref="E1714" si="7714">SUM(D1708:D1714)/7</f>
        <v>365.28571428571428</v>
      </c>
      <c r="F1714" s="13">
        <f t="shared" ref="F1714" si="7715">SUM(D1710:D1714)/5</f>
        <v>316.2</v>
      </c>
      <c r="G1714" s="13">
        <f t="shared" ref="G1714" si="7716">N1714/(B1714/100000)</f>
        <v>4719.15732929559</v>
      </c>
      <c r="H1714" s="5">
        <f t="shared" si="7020"/>
        <v>429</v>
      </c>
      <c r="I1714" s="5">
        <f t="shared" si="7011"/>
        <v>417</v>
      </c>
      <c r="J1714" s="8">
        <f t="shared" ref="J1714" si="7717">E1714/(SUM(N1707:N1713)/7)*100</f>
        <v>0.20979583263592833</v>
      </c>
      <c r="K1714" s="5">
        <f t="shared" ref="K1714" si="7718">O1714-O1713</f>
        <v>0</v>
      </c>
      <c r="L1714" s="8">
        <f t="shared" ref="L1714" si="7719">SUM(K1708:K1714)/7</f>
        <v>14</v>
      </c>
      <c r="M1714" s="8">
        <f t="shared" ref="M1714" si="7720">O1714/(B1714/100000)</f>
        <v>91.51153142218989</v>
      </c>
      <c r="N1714" s="5">
        <v>175283</v>
      </c>
      <c r="O1714" s="18">
        <v>3399</v>
      </c>
    </row>
    <row r="1715" spans="1:15" x14ac:dyDescent="0.2">
      <c r="A1715" s="5" t="s">
        <v>11</v>
      </c>
      <c r="B1715" s="13">
        <v>3714286</v>
      </c>
      <c r="C1715" s="6">
        <f t="shared" si="6123"/>
        <v>44334</v>
      </c>
      <c r="D1715" s="5">
        <f t="shared" ref="D1715" si="7721">N1715-N1714</f>
        <v>371</v>
      </c>
      <c r="E1715" s="13">
        <f t="shared" ref="E1715" si="7722">SUM(D1709:D1715)/7</f>
        <v>351.71428571428572</v>
      </c>
      <c r="F1715" s="13">
        <f t="shared" ref="F1715" si="7723">SUM(D1711:D1715)/5</f>
        <v>249</v>
      </c>
      <c r="G1715" s="13">
        <f t="shared" ref="G1715" si="7724">N1715/(B1715/100000)</f>
        <v>4729.1457900657088</v>
      </c>
      <c r="H1715" s="5">
        <f t="shared" si="7020"/>
        <v>430</v>
      </c>
      <c r="I1715" s="5">
        <f t="shared" si="7011"/>
        <v>418</v>
      </c>
      <c r="J1715" s="8">
        <f t="shared" ref="J1715" si="7725">E1715/(SUM(N1708:N1714)/7)*100</f>
        <v>0.20157840310931818</v>
      </c>
      <c r="K1715" s="5">
        <f t="shared" ref="K1715" si="7726">O1715-O1714</f>
        <v>4</v>
      </c>
      <c r="L1715" s="8">
        <f t="shared" ref="L1715" si="7727">SUM(K1709:K1715)/7</f>
        <v>14</v>
      </c>
      <c r="M1715" s="8">
        <f t="shared" ref="M1715" si="7728">O1715/(B1715/100000)</f>
        <v>91.619223721598175</v>
      </c>
      <c r="N1715" s="5">
        <v>175654</v>
      </c>
      <c r="O1715" s="18">
        <v>3403</v>
      </c>
    </row>
    <row r="1716" spans="1:15" x14ac:dyDescent="0.2">
      <c r="A1716" s="5" t="s">
        <v>11</v>
      </c>
      <c r="B1716" s="13">
        <v>3714286</v>
      </c>
      <c r="C1716" s="6">
        <f t="shared" si="6123"/>
        <v>44335</v>
      </c>
      <c r="D1716" s="5">
        <f t="shared" ref="D1716" si="7729">N1716-N1715</f>
        <v>381</v>
      </c>
      <c r="E1716" s="13">
        <f t="shared" ref="E1716" si="7730">SUM(D1710:D1716)/7</f>
        <v>333.28571428571428</v>
      </c>
      <c r="F1716" s="13">
        <f t="shared" ref="F1716" si="7731">SUM(D1712:D1716)/5</f>
        <v>294.2</v>
      </c>
      <c r="G1716" s="13">
        <f t="shared" ref="G1716" si="7732">N1716/(B1716/100000)</f>
        <v>4739.4034815843479</v>
      </c>
      <c r="H1716" s="5">
        <f t="shared" si="7020"/>
        <v>431</v>
      </c>
      <c r="I1716" s="5">
        <f t="shared" si="7011"/>
        <v>419</v>
      </c>
      <c r="J1716" s="8">
        <f t="shared" ref="J1716" si="7733">E1716/(SUM(N1709:N1715)/7)*100</f>
        <v>0.19063214206629556</v>
      </c>
      <c r="K1716" s="5">
        <f t="shared" ref="K1716" si="7734">O1716-O1715</f>
        <v>9</v>
      </c>
      <c r="L1716" s="8">
        <f t="shared" ref="L1716" si="7735">SUM(K1710:K1716)/7</f>
        <v>13.285714285714286</v>
      </c>
      <c r="M1716" s="8">
        <f t="shared" ref="M1716" si="7736">O1716/(B1716/100000)</f>
        <v>91.861531395266823</v>
      </c>
      <c r="N1716" s="5">
        <v>176035</v>
      </c>
      <c r="O1716" s="18">
        <v>3412</v>
      </c>
    </row>
    <row r="1717" spans="1:15" x14ac:dyDescent="0.2">
      <c r="A1717" s="5" t="s">
        <v>11</v>
      </c>
      <c r="B1717" s="13">
        <v>3714286</v>
      </c>
      <c r="C1717" s="6">
        <f t="shared" si="6123"/>
        <v>44336</v>
      </c>
      <c r="D1717" s="5">
        <f t="shared" ref="D1717" si="7737">N1717-N1716</f>
        <v>462</v>
      </c>
      <c r="E1717" s="13">
        <f t="shared" ref="E1717" si="7738">SUM(D1711:D1717)/7</f>
        <v>298.28571428571428</v>
      </c>
      <c r="F1717" s="13">
        <f t="shared" ref="F1717" si="7739">SUM(D1713:D1717)/5</f>
        <v>295.60000000000002</v>
      </c>
      <c r="G1717" s="13">
        <f t="shared" ref="G1717" si="7740">N1717/(B1717/100000)</f>
        <v>4751.8419421660046</v>
      </c>
      <c r="H1717" s="5">
        <f t="shared" si="7020"/>
        <v>432</v>
      </c>
      <c r="I1717" s="5">
        <f t="shared" si="7011"/>
        <v>420</v>
      </c>
      <c r="J1717" s="8">
        <f t="shared" ref="J1717" si="7741">E1717/(SUM(N1710:N1716)/7)*100</f>
        <v>0.17028828305696828</v>
      </c>
      <c r="K1717" s="5">
        <f t="shared" ref="K1717" si="7742">O1717-O1716</f>
        <v>4</v>
      </c>
      <c r="L1717" s="8">
        <f t="shared" ref="L1717:L1718" si="7743">SUM(K1711:K1717)/7</f>
        <v>13</v>
      </c>
      <c r="M1717" s="8">
        <f t="shared" ref="M1717" si="7744">O1717/(B1717/100000)</f>
        <v>91.969223694675108</v>
      </c>
      <c r="N1717" s="5">
        <v>176497</v>
      </c>
      <c r="O1717" s="18">
        <v>3416</v>
      </c>
    </row>
    <row r="1718" spans="1:15" x14ac:dyDescent="0.2">
      <c r="A1718" s="5" t="s">
        <v>11</v>
      </c>
      <c r="B1718" s="13">
        <v>3714286</v>
      </c>
      <c r="C1718" s="6">
        <f t="shared" si="6123"/>
        <v>44337</v>
      </c>
      <c r="D1718" s="5">
        <f t="shared" ref="D1718:D1719" si="7745">N1718-N1717</f>
        <v>256</v>
      </c>
      <c r="E1718" s="13">
        <f t="shared" ref="E1718:E1719" si="7746">SUM(D1712:D1718)/7</f>
        <v>312.71428571428572</v>
      </c>
      <c r="F1718" s="13">
        <f t="shared" ref="F1718:F1719" si="7747">SUM(D1714:D1718)/5</f>
        <v>312.2</v>
      </c>
      <c r="G1718" s="13">
        <f t="shared" ref="G1718:G1719" si="7748">N1718/(B1718/100000)</f>
        <v>4758.7342493281349</v>
      </c>
      <c r="H1718" s="5">
        <f t="shared" si="7020"/>
        <v>433</v>
      </c>
      <c r="I1718" s="5">
        <f t="shared" si="7011"/>
        <v>421</v>
      </c>
      <c r="J1718" s="8">
        <f t="shared" ref="J1718:J1719" si="7749">E1718/(SUM(N1711:N1717)/7)*100</f>
        <v>0.17822191681783098</v>
      </c>
      <c r="K1718" s="5">
        <f t="shared" ref="K1718:K1719" si="7750">O1718-O1717</f>
        <v>6</v>
      </c>
      <c r="L1718" s="8">
        <f t="shared" si="7743"/>
        <v>3.7142857142857144</v>
      </c>
      <c r="M1718" s="8">
        <f t="shared" ref="M1718:M1719" si="7751">O1718/(B1718/100000)</f>
        <v>92.130762143787535</v>
      </c>
      <c r="N1718" s="5">
        <v>176753</v>
      </c>
      <c r="O1718" s="18">
        <v>3422</v>
      </c>
    </row>
    <row r="1719" spans="1:15" x14ac:dyDescent="0.2">
      <c r="A1719" s="5" t="s">
        <v>11</v>
      </c>
      <c r="B1719" s="13">
        <v>3714286</v>
      </c>
      <c r="C1719" s="6">
        <f t="shared" si="6123"/>
        <v>44338</v>
      </c>
      <c r="D1719" s="5">
        <f t="shared" si="7745"/>
        <v>280</v>
      </c>
      <c r="E1719" s="13">
        <f t="shared" si="7746"/>
        <v>287.71428571428572</v>
      </c>
      <c r="F1719" s="13">
        <f t="shared" si="7747"/>
        <v>350</v>
      </c>
      <c r="G1719" s="13">
        <f t="shared" si="7748"/>
        <v>4766.2727102867148</v>
      </c>
      <c r="H1719" s="5">
        <f t="shared" si="7020"/>
        <v>434</v>
      </c>
      <c r="I1719" s="5">
        <f t="shared" si="7011"/>
        <v>422</v>
      </c>
      <c r="J1719" s="8">
        <f t="shared" si="7749"/>
        <v>0.16368221593536583</v>
      </c>
      <c r="K1719" s="5">
        <f t="shared" si="7750"/>
        <v>7</v>
      </c>
      <c r="L1719" s="8">
        <f t="shared" ref="L1719" si="7752">SUM(K1713:K1719)/7</f>
        <v>4.2857142857142856</v>
      </c>
      <c r="M1719" s="8">
        <f t="shared" si="7751"/>
        <v>92.319223667752027</v>
      </c>
      <c r="N1719" s="5">
        <v>177033</v>
      </c>
      <c r="O1719" s="18">
        <v>3429</v>
      </c>
    </row>
    <row r="1720" spans="1:15" x14ac:dyDescent="0.2">
      <c r="A1720" s="5" t="s">
        <v>11</v>
      </c>
      <c r="B1720" s="13">
        <v>3714286</v>
      </c>
      <c r="C1720" s="6">
        <f t="shared" si="6123"/>
        <v>44339</v>
      </c>
      <c r="D1720" s="5">
        <f t="shared" ref="D1720:D1721" si="7753">N1720-N1719</f>
        <v>146</v>
      </c>
      <c r="E1720" s="13">
        <f t="shared" ref="E1720:E1721" si="7754">SUM(D1714:D1720)/7</f>
        <v>283.85714285714283</v>
      </c>
      <c r="F1720" s="13">
        <f t="shared" ref="F1720:F1721" si="7755">SUM(D1716:D1720)/5</f>
        <v>305</v>
      </c>
      <c r="G1720" s="13">
        <f t="shared" ref="G1720:G1721" si="7756">N1720/(B1720/100000)</f>
        <v>4770.2034792151171</v>
      </c>
      <c r="H1720" s="5">
        <f t="shared" si="7020"/>
        <v>435</v>
      </c>
      <c r="I1720" s="5">
        <f t="shared" si="7011"/>
        <v>423</v>
      </c>
      <c r="J1720" s="8">
        <f t="shared" ref="J1720:J1721" si="7757">E1720/(SUM(N1713:N1719)/7)*100</f>
        <v>0.16122397149735446</v>
      </c>
      <c r="K1720" s="5">
        <f t="shared" ref="K1720:K1721" si="7758">O1720-O1719</f>
        <v>9</v>
      </c>
      <c r="L1720" s="8">
        <f t="shared" ref="L1720:L1721" si="7759">SUM(K1714:K1720)/7</f>
        <v>5.5714285714285712</v>
      </c>
      <c r="M1720" s="8">
        <f t="shared" ref="M1720:M1721" si="7760">O1720/(B1720/100000)</f>
        <v>92.561531341420675</v>
      </c>
      <c r="N1720" s="5">
        <v>177179</v>
      </c>
      <c r="O1720" s="18">
        <v>3438</v>
      </c>
    </row>
    <row r="1721" spans="1:15" x14ac:dyDescent="0.2">
      <c r="A1721" s="5" t="s">
        <v>11</v>
      </c>
      <c r="B1721" s="13">
        <v>3714286</v>
      </c>
      <c r="C1721" s="6">
        <f t="shared" si="6123"/>
        <v>44340</v>
      </c>
      <c r="D1721" s="5">
        <f t="shared" si="7753"/>
        <v>50</v>
      </c>
      <c r="E1721" s="13">
        <f t="shared" si="7754"/>
        <v>278</v>
      </c>
      <c r="F1721" s="13">
        <f t="shared" si="7755"/>
        <v>238.8</v>
      </c>
      <c r="G1721" s="13">
        <f t="shared" si="7756"/>
        <v>4771.5496329577209</v>
      </c>
      <c r="H1721" s="5">
        <f t="shared" si="7020"/>
        <v>436</v>
      </c>
      <c r="I1721" s="5">
        <f t="shared" si="7011"/>
        <v>424</v>
      </c>
      <c r="J1721" s="8">
        <f t="shared" si="7757"/>
        <v>0.15764309797040588</v>
      </c>
      <c r="K1721" s="5">
        <f t="shared" si="7758"/>
        <v>1</v>
      </c>
      <c r="L1721" s="8">
        <f t="shared" si="7759"/>
        <v>5.7142857142857144</v>
      </c>
      <c r="M1721" s="8">
        <f t="shared" si="7760"/>
        <v>92.588454416272739</v>
      </c>
      <c r="N1721" s="5">
        <v>177229</v>
      </c>
      <c r="O1721" s="18">
        <v>3439</v>
      </c>
    </row>
    <row r="1722" spans="1:15" x14ac:dyDescent="0.2">
      <c r="A1722" s="5" t="s">
        <v>11</v>
      </c>
      <c r="B1722" s="13">
        <v>3714286</v>
      </c>
      <c r="C1722" s="6">
        <f t="shared" si="6123"/>
        <v>44341</v>
      </c>
      <c r="D1722" s="5">
        <f t="shared" ref="D1722:D1728" si="7761">N1722-N1721</f>
        <v>76</v>
      </c>
      <c r="E1722" s="13">
        <f t="shared" ref="E1722:E1728" si="7762">SUM(D1716:D1722)/7</f>
        <v>235.85714285714286</v>
      </c>
      <c r="F1722" s="13">
        <f t="shared" ref="F1722:F1728" si="7763">SUM(D1718:D1722)/5</f>
        <v>161.6</v>
      </c>
      <c r="G1722" s="13">
        <f t="shared" ref="G1722:G1728" si="7764">N1722/(B1722/100000)</f>
        <v>4773.5957866464778</v>
      </c>
      <c r="H1722" s="5">
        <f t="shared" si="7020"/>
        <v>437</v>
      </c>
      <c r="I1722" s="5">
        <f t="shared" si="7011"/>
        <v>425</v>
      </c>
      <c r="J1722" s="8">
        <f t="shared" ref="J1722:J1728" si="7765">E1722/(SUM(N1715:N1721)/7)*100</f>
        <v>0.13353499733091767</v>
      </c>
      <c r="K1722" s="5">
        <f t="shared" ref="K1722:K1728" si="7766">O1722-O1721</f>
        <v>1</v>
      </c>
      <c r="L1722" s="8">
        <f t="shared" ref="L1722:L1728" si="7767">SUM(K1716:K1722)/7</f>
        <v>5.2857142857142856</v>
      </c>
      <c r="M1722" s="8">
        <f t="shared" ref="M1722:M1728" si="7768">O1722/(B1722/100000)</f>
        <v>92.615377491124818</v>
      </c>
      <c r="N1722" s="5">
        <v>177305</v>
      </c>
      <c r="O1722" s="18">
        <v>3440</v>
      </c>
    </row>
    <row r="1723" spans="1:15" x14ac:dyDescent="0.2">
      <c r="A1723" s="5" t="s">
        <v>11</v>
      </c>
      <c r="B1723" s="13">
        <v>3714286</v>
      </c>
      <c r="C1723" s="6">
        <f t="shared" si="6123"/>
        <v>44342</v>
      </c>
      <c r="D1723" s="5">
        <f t="shared" si="7761"/>
        <v>230</v>
      </c>
      <c r="E1723" s="13">
        <f t="shared" si="7762"/>
        <v>214.28571428571428</v>
      </c>
      <c r="F1723" s="13">
        <f t="shared" si="7763"/>
        <v>156.4</v>
      </c>
      <c r="G1723" s="13">
        <f t="shared" si="7764"/>
        <v>4779.7880938624548</v>
      </c>
      <c r="H1723" s="5">
        <f t="shared" si="7020"/>
        <v>438</v>
      </c>
      <c r="I1723" s="5">
        <f t="shared" si="7011"/>
        <v>426</v>
      </c>
      <c r="J1723" s="8">
        <f t="shared" si="7765"/>
        <v>0.1211601325007209</v>
      </c>
      <c r="K1723" s="5">
        <f t="shared" si="7766"/>
        <v>14</v>
      </c>
      <c r="L1723" s="8">
        <f t="shared" si="7767"/>
        <v>6</v>
      </c>
      <c r="M1723" s="8">
        <f t="shared" si="7768"/>
        <v>92.992300539053801</v>
      </c>
      <c r="N1723" s="5">
        <v>177535</v>
      </c>
      <c r="O1723" s="18">
        <v>3454</v>
      </c>
    </row>
    <row r="1724" spans="1:15" x14ac:dyDescent="0.2">
      <c r="A1724" s="5" t="s">
        <v>11</v>
      </c>
      <c r="B1724" s="13">
        <v>3714286</v>
      </c>
      <c r="C1724" s="6">
        <f t="shared" si="6123"/>
        <v>44343</v>
      </c>
      <c r="D1724" s="5">
        <f t="shared" si="7761"/>
        <v>120</v>
      </c>
      <c r="E1724" s="13">
        <f t="shared" si="7762"/>
        <v>165.42857142857142</v>
      </c>
      <c r="F1724" s="13">
        <f t="shared" si="7763"/>
        <v>124.4</v>
      </c>
      <c r="G1724" s="13">
        <f t="shared" si="7764"/>
        <v>4783.0188628447031</v>
      </c>
      <c r="H1724" s="5">
        <f t="shared" si="7020"/>
        <v>439</v>
      </c>
      <c r="I1724" s="5">
        <f t="shared" si="7011"/>
        <v>427</v>
      </c>
      <c r="J1724" s="8">
        <f t="shared" si="7765"/>
        <v>9.3422431548706719E-2</v>
      </c>
      <c r="K1724" s="5">
        <f t="shared" si="7766"/>
        <v>6</v>
      </c>
      <c r="L1724" s="8">
        <f t="shared" si="7767"/>
        <v>6.2857142857142856</v>
      </c>
      <c r="M1724" s="8">
        <f t="shared" si="7768"/>
        <v>93.153838988166228</v>
      </c>
      <c r="N1724" s="5">
        <v>177655</v>
      </c>
      <c r="O1724" s="18">
        <v>3460</v>
      </c>
    </row>
    <row r="1725" spans="1:15" x14ac:dyDescent="0.2">
      <c r="A1725" s="5" t="s">
        <v>11</v>
      </c>
      <c r="B1725" s="13">
        <v>3714286</v>
      </c>
      <c r="C1725" s="6">
        <f t="shared" si="6123"/>
        <v>44344</v>
      </c>
      <c r="D1725" s="5">
        <f t="shared" si="7761"/>
        <v>281</v>
      </c>
      <c r="E1725" s="13">
        <f t="shared" si="7762"/>
        <v>169</v>
      </c>
      <c r="F1725" s="13">
        <f t="shared" si="7763"/>
        <v>151.4</v>
      </c>
      <c r="G1725" s="13">
        <f t="shared" si="7764"/>
        <v>4790.5842468781348</v>
      </c>
      <c r="H1725" s="5">
        <f t="shared" si="7020"/>
        <v>440</v>
      </c>
      <c r="I1725" s="5">
        <f t="shared" si="7011"/>
        <v>428</v>
      </c>
      <c r="J1725" s="8">
        <f t="shared" si="7765"/>
        <v>9.5350244904242723E-2</v>
      </c>
      <c r="K1725" s="5">
        <f t="shared" si="7766"/>
        <v>5</v>
      </c>
      <c r="L1725" s="8">
        <f t="shared" si="7767"/>
        <v>6.1428571428571432</v>
      </c>
      <c r="M1725" s="8">
        <f t="shared" si="7768"/>
        <v>93.288454362426592</v>
      </c>
      <c r="N1725" s="5">
        <v>177936</v>
      </c>
      <c r="O1725" s="18">
        <v>3465</v>
      </c>
    </row>
    <row r="1726" spans="1:15" x14ac:dyDescent="0.2">
      <c r="A1726" s="5" t="s">
        <v>11</v>
      </c>
      <c r="B1726" s="13">
        <v>3714286</v>
      </c>
      <c r="C1726" s="6">
        <f t="shared" si="6123"/>
        <v>44345</v>
      </c>
      <c r="D1726" s="5">
        <f t="shared" si="7761"/>
        <v>285</v>
      </c>
      <c r="E1726" s="13">
        <f t="shared" si="7762"/>
        <v>169.71428571428572</v>
      </c>
      <c r="F1726" s="13">
        <f t="shared" si="7763"/>
        <v>198.4</v>
      </c>
      <c r="G1726" s="13">
        <f t="shared" si="7764"/>
        <v>4798.2573232109753</v>
      </c>
      <c r="H1726" s="5">
        <f t="shared" si="7020"/>
        <v>441</v>
      </c>
      <c r="I1726" s="5">
        <f t="shared" si="7011"/>
        <v>429</v>
      </c>
      <c r="J1726" s="8">
        <f t="shared" si="7765"/>
        <v>9.5662032802092331E-2</v>
      </c>
      <c r="K1726" s="5">
        <f t="shared" si="7766"/>
        <v>17</v>
      </c>
      <c r="L1726" s="8">
        <f t="shared" si="7767"/>
        <v>7.5714285714285712</v>
      </c>
      <c r="M1726" s="8">
        <f t="shared" si="7768"/>
        <v>93.746146634911796</v>
      </c>
      <c r="N1726" s="5">
        <v>178221</v>
      </c>
      <c r="O1726" s="18">
        <v>3482</v>
      </c>
    </row>
    <row r="1727" spans="1:15" x14ac:dyDescent="0.2">
      <c r="A1727" s="5" t="s">
        <v>11</v>
      </c>
      <c r="B1727" s="13">
        <v>3714286</v>
      </c>
      <c r="C1727" s="6">
        <f t="shared" si="6123"/>
        <v>44346</v>
      </c>
      <c r="D1727" s="5">
        <f t="shared" si="7761"/>
        <v>-21</v>
      </c>
      <c r="E1727" s="13">
        <f t="shared" si="7762"/>
        <v>145.85714285714286</v>
      </c>
      <c r="F1727" s="13">
        <f t="shared" si="7763"/>
        <v>179</v>
      </c>
      <c r="G1727" s="13">
        <f t="shared" si="7764"/>
        <v>4797.6919386390819</v>
      </c>
      <c r="H1727" s="5">
        <f t="shared" si="7020"/>
        <v>442</v>
      </c>
      <c r="I1727" s="5">
        <f t="shared" si="7011"/>
        <v>430</v>
      </c>
      <c r="J1727" s="8">
        <f t="shared" si="7765"/>
        <v>8.2136019178478917E-2</v>
      </c>
      <c r="K1727" s="5">
        <f t="shared" si="7766"/>
        <v>-1</v>
      </c>
      <c r="L1727" s="8">
        <f t="shared" si="7767"/>
        <v>6.1428571428571432</v>
      </c>
      <c r="M1727" s="8">
        <f t="shared" si="7768"/>
        <v>93.719223560059731</v>
      </c>
      <c r="N1727" s="5">
        <v>178200</v>
      </c>
      <c r="O1727" s="18">
        <v>3481</v>
      </c>
    </row>
    <row r="1728" spans="1:15" x14ac:dyDescent="0.2">
      <c r="A1728" s="5" t="s">
        <v>11</v>
      </c>
      <c r="B1728" s="13">
        <v>3714286</v>
      </c>
      <c r="C1728" s="6">
        <f t="shared" si="6123"/>
        <v>44347</v>
      </c>
      <c r="D1728" s="5">
        <f t="shared" si="7761"/>
        <v>18</v>
      </c>
      <c r="E1728" s="13">
        <f t="shared" si="7762"/>
        <v>141.28571428571428</v>
      </c>
      <c r="F1728" s="13">
        <f t="shared" si="7763"/>
        <v>136.6</v>
      </c>
      <c r="G1728" s="13">
        <f t="shared" si="7764"/>
        <v>4798.1765539864191</v>
      </c>
      <c r="H1728" s="5">
        <f t="shared" si="7020"/>
        <v>443</v>
      </c>
      <c r="I1728" s="5">
        <f t="shared" si="7011"/>
        <v>431</v>
      </c>
      <c r="J1728" s="8">
        <f t="shared" si="7765"/>
        <v>7.9496431502450393E-2</v>
      </c>
      <c r="K1728" s="5">
        <f t="shared" si="7766"/>
        <v>0</v>
      </c>
      <c r="L1728" s="8">
        <f t="shared" si="7767"/>
        <v>6</v>
      </c>
      <c r="M1728" s="8">
        <f t="shared" si="7768"/>
        <v>93.719223560059731</v>
      </c>
      <c r="N1728" s="5">
        <v>178218</v>
      </c>
      <c r="O1728" s="18">
        <v>3481</v>
      </c>
    </row>
    <row r="1729" spans="1:15" x14ac:dyDescent="0.2">
      <c r="A1729" s="5" t="s">
        <v>11</v>
      </c>
      <c r="B1729" s="13">
        <v>3714286</v>
      </c>
      <c r="C1729" s="6">
        <f t="shared" ref="C1729:C1853" si="7769">C1728+1</f>
        <v>44348</v>
      </c>
      <c r="D1729" s="5">
        <f t="shared" ref="D1729:D1732" si="7770">N1729-N1728</f>
        <v>142</v>
      </c>
      <c r="E1729" s="13">
        <f t="shared" ref="E1729:E1732" si="7771">SUM(D1723:D1729)/7</f>
        <v>150.71428571428572</v>
      </c>
      <c r="F1729" s="13">
        <f t="shared" ref="F1729:F1732" si="7772">SUM(D1725:D1729)/5</f>
        <v>141</v>
      </c>
      <c r="G1729" s="13">
        <f t="shared" ref="G1729:G1732" si="7773">N1729/(B1729/100000)</f>
        <v>4801.9996306154135</v>
      </c>
      <c r="H1729" s="5">
        <f t="shared" si="7020"/>
        <v>444</v>
      </c>
      <c r="I1729" s="5">
        <f t="shared" si="7011"/>
        <v>432</v>
      </c>
      <c r="J1729" s="8">
        <f t="shared" ref="J1729:J1732" si="7774">E1729/(SUM(N1722:N1728)/7)*100</f>
        <v>8.4734191651874999E-2</v>
      </c>
      <c r="K1729" s="5">
        <f t="shared" ref="K1729:K1732" si="7775">O1729-O1728</f>
        <v>4</v>
      </c>
      <c r="L1729" s="8">
        <f t="shared" ref="L1729:L1732" si="7776">SUM(K1723:K1729)/7</f>
        <v>6.4285714285714288</v>
      </c>
      <c r="M1729" s="8">
        <f t="shared" ref="M1729:M1732" si="7777">O1729/(B1729/100000)</f>
        <v>93.826915859468016</v>
      </c>
      <c r="N1729" s="5">
        <v>178360</v>
      </c>
      <c r="O1729" s="18">
        <v>3485</v>
      </c>
    </row>
    <row r="1730" spans="1:15" x14ac:dyDescent="0.2">
      <c r="A1730" s="5" t="s">
        <v>11</v>
      </c>
      <c r="B1730" s="13">
        <v>3714286</v>
      </c>
      <c r="C1730" s="6">
        <f t="shared" si="7769"/>
        <v>44349</v>
      </c>
      <c r="D1730" s="5">
        <f t="shared" si="7770"/>
        <v>196</v>
      </c>
      <c r="E1730" s="13">
        <f t="shared" si="7771"/>
        <v>145.85714285714286</v>
      </c>
      <c r="F1730" s="13">
        <f t="shared" si="7772"/>
        <v>124</v>
      </c>
      <c r="G1730" s="13">
        <f t="shared" si="7773"/>
        <v>4807.2765532864187</v>
      </c>
      <c r="H1730" s="5">
        <f t="shared" si="7020"/>
        <v>445</v>
      </c>
      <c r="I1730" s="5">
        <f t="shared" si="7011"/>
        <v>433</v>
      </c>
      <c r="J1730" s="8">
        <f t="shared" si="7774"/>
        <v>8.1933995385695665E-2</v>
      </c>
      <c r="K1730" s="5">
        <f t="shared" si="7775"/>
        <v>12</v>
      </c>
      <c r="L1730" s="8">
        <f t="shared" si="7776"/>
        <v>6.1428571428571432</v>
      </c>
      <c r="M1730" s="8">
        <f t="shared" si="7777"/>
        <v>94.149992757692871</v>
      </c>
      <c r="N1730" s="5">
        <v>178556</v>
      </c>
      <c r="O1730" s="18">
        <v>3497</v>
      </c>
    </row>
    <row r="1731" spans="1:15" x14ac:dyDescent="0.2">
      <c r="A1731" s="5" t="s">
        <v>11</v>
      </c>
      <c r="B1731" s="13">
        <v>3714286</v>
      </c>
      <c r="C1731" s="6">
        <f t="shared" si="7769"/>
        <v>44350</v>
      </c>
      <c r="D1731" s="5">
        <f t="shared" si="7770"/>
        <v>192</v>
      </c>
      <c r="E1731" s="13">
        <f t="shared" si="7771"/>
        <v>156.14285714285714</v>
      </c>
      <c r="F1731" s="13">
        <f t="shared" si="7772"/>
        <v>105.4</v>
      </c>
      <c r="G1731" s="13">
        <f t="shared" si="7773"/>
        <v>4812.4457836580168</v>
      </c>
      <c r="H1731" s="5">
        <f t="shared" si="7020"/>
        <v>446</v>
      </c>
      <c r="I1731" s="5">
        <f t="shared" si="7011"/>
        <v>434</v>
      </c>
      <c r="J1731" s="8">
        <f t="shared" si="7774"/>
        <v>8.7640099876036964E-2</v>
      </c>
      <c r="K1731" s="5">
        <f t="shared" si="7775"/>
        <v>2</v>
      </c>
      <c r="L1731" s="8">
        <f t="shared" si="7776"/>
        <v>5.5714285714285712</v>
      </c>
      <c r="M1731" s="8">
        <f t="shared" si="7777"/>
        <v>94.203838907397014</v>
      </c>
      <c r="N1731" s="5">
        <v>178748</v>
      </c>
      <c r="O1731" s="18">
        <v>3499</v>
      </c>
    </row>
    <row r="1732" spans="1:15" x14ac:dyDescent="0.2">
      <c r="A1732" s="5" t="s">
        <v>11</v>
      </c>
      <c r="B1732" s="13">
        <v>3714286</v>
      </c>
      <c r="C1732" s="6">
        <f t="shared" si="7769"/>
        <v>44351</v>
      </c>
      <c r="D1732" s="5">
        <f t="shared" si="7770"/>
        <v>183</v>
      </c>
      <c r="E1732" s="13">
        <f t="shared" si="7771"/>
        <v>142.14285714285714</v>
      </c>
      <c r="F1732" s="13">
        <f t="shared" si="7772"/>
        <v>146.19999999999999</v>
      </c>
      <c r="G1732" s="13">
        <f t="shared" si="7773"/>
        <v>4817.3727063559454</v>
      </c>
      <c r="H1732" s="5">
        <f t="shared" si="7020"/>
        <v>447</v>
      </c>
      <c r="I1732" s="5">
        <f t="shared" si="7011"/>
        <v>435</v>
      </c>
      <c r="J1732" s="8">
        <f t="shared" si="7774"/>
        <v>7.9712298686389391E-2</v>
      </c>
      <c r="K1732" s="5">
        <f t="shared" si="7775"/>
        <v>3</v>
      </c>
      <c r="L1732" s="8">
        <f t="shared" si="7776"/>
        <v>5.2857142857142856</v>
      </c>
      <c r="M1732" s="8">
        <f t="shared" si="7777"/>
        <v>94.28460813195322</v>
      </c>
      <c r="N1732" s="5">
        <v>178931</v>
      </c>
      <c r="O1732" s="18">
        <v>3502</v>
      </c>
    </row>
    <row r="1733" spans="1:15" x14ac:dyDescent="0.2">
      <c r="A1733" s="5" t="s">
        <v>11</v>
      </c>
      <c r="B1733" s="13">
        <v>3714286</v>
      </c>
      <c r="C1733" s="6">
        <f t="shared" si="7769"/>
        <v>44352</v>
      </c>
      <c r="D1733" s="5">
        <f t="shared" ref="D1733" si="7778">N1733-N1732</f>
        <v>156</v>
      </c>
      <c r="E1733" s="13">
        <f t="shared" ref="E1733" si="7779">SUM(D1727:D1733)/7</f>
        <v>123.71428571428571</v>
      </c>
      <c r="F1733" s="13">
        <f t="shared" ref="F1733" si="7780">SUM(D1729:D1733)/5</f>
        <v>173.8</v>
      </c>
      <c r="G1733" s="13">
        <f t="shared" ref="G1733" si="7781">N1733/(B1733/100000)</f>
        <v>4821.5727060328691</v>
      </c>
      <c r="H1733" s="5">
        <f t="shared" si="7020"/>
        <v>448</v>
      </c>
      <c r="I1733" s="5">
        <f t="shared" si="7011"/>
        <v>436</v>
      </c>
      <c r="J1733" s="8">
        <f t="shared" ref="J1733" si="7782">E1733/(SUM(N1726:N1732)/7)*100</f>
        <v>6.9322480816244189E-2</v>
      </c>
      <c r="K1733" s="5">
        <f t="shared" ref="K1733" si="7783">O1733-O1732</f>
        <v>4</v>
      </c>
      <c r="L1733" s="8">
        <f t="shared" ref="L1733" si="7784">SUM(K1727:K1733)/7</f>
        <v>3.4285714285714284</v>
      </c>
      <c r="M1733" s="8">
        <f t="shared" ref="M1733" si="7785">O1733/(B1733/100000)</f>
        <v>94.392300431361505</v>
      </c>
      <c r="N1733" s="5">
        <v>179087</v>
      </c>
      <c r="O1733" s="18">
        <v>3506</v>
      </c>
    </row>
    <row r="1734" spans="1:15" x14ac:dyDescent="0.2">
      <c r="A1734" s="5" t="s">
        <v>11</v>
      </c>
      <c r="B1734" s="13">
        <v>3714286</v>
      </c>
      <c r="C1734" s="6">
        <f t="shared" si="7769"/>
        <v>44353</v>
      </c>
      <c r="D1734" s="5">
        <f t="shared" ref="D1734" si="7786">N1734-N1733</f>
        <v>27</v>
      </c>
      <c r="E1734" s="13">
        <f t="shared" ref="E1734" si="7787">SUM(D1728:D1734)/7</f>
        <v>130.57142857142858</v>
      </c>
      <c r="F1734" s="13">
        <f t="shared" ref="F1734" si="7788">SUM(D1730:D1734)/5</f>
        <v>150.80000000000001</v>
      </c>
      <c r="G1734" s="13">
        <f t="shared" ref="G1734" si="7789">N1734/(B1734/100000)</f>
        <v>4822.2996290538749</v>
      </c>
      <c r="H1734" s="5">
        <f t="shared" si="7020"/>
        <v>449</v>
      </c>
      <c r="I1734" s="5">
        <f t="shared" si="7011"/>
        <v>437</v>
      </c>
      <c r="J1734" s="8">
        <f t="shared" ref="J1734" si="7790">E1734/(SUM(N1727:N1733)/7)*100</f>
        <v>7.3114150867930577E-2</v>
      </c>
      <c r="K1734" s="5">
        <f t="shared" ref="K1734" si="7791">O1734-O1733</f>
        <v>-1</v>
      </c>
      <c r="L1734" s="8">
        <f t="shared" ref="L1734" si="7792">SUM(K1728:K1734)/7</f>
        <v>3.4285714285714284</v>
      </c>
      <c r="M1734" s="8">
        <f t="shared" ref="M1734" si="7793">O1734/(B1734/100000)</f>
        <v>94.365377356509441</v>
      </c>
      <c r="N1734" s="5">
        <v>179114</v>
      </c>
      <c r="O1734" s="18">
        <v>3505</v>
      </c>
    </row>
    <row r="1735" spans="1:15" x14ac:dyDescent="0.2">
      <c r="A1735" s="5" t="s">
        <v>11</v>
      </c>
      <c r="B1735" s="13">
        <v>3714286</v>
      </c>
      <c r="C1735" s="6">
        <f t="shared" si="7769"/>
        <v>44354</v>
      </c>
      <c r="D1735" s="5">
        <f t="shared" ref="D1735:D1737" si="7794">N1735-N1734</f>
        <v>7</v>
      </c>
      <c r="E1735" s="13">
        <f t="shared" ref="E1735:E1737" si="7795">SUM(D1729:D1735)/7</f>
        <v>129</v>
      </c>
      <c r="F1735" s="13">
        <f t="shared" ref="F1735:F1737" si="7796">SUM(D1731:D1735)/5</f>
        <v>113</v>
      </c>
      <c r="G1735" s="13">
        <f t="shared" ref="G1735:G1737" si="7797">N1735/(B1735/100000)</f>
        <v>4822.4880905778391</v>
      </c>
      <c r="H1735" s="5">
        <f t="shared" si="7020"/>
        <v>450</v>
      </c>
      <c r="I1735" s="5">
        <f t="shared" si="7011"/>
        <v>438</v>
      </c>
      <c r="J1735" s="8">
        <f t="shared" ref="J1735:J1737" si="7798">E1735/(SUM(N1728:N1734)/7)*100</f>
        <v>7.2181446410671674E-2</v>
      </c>
      <c r="K1735" s="5">
        <f t="shared" ref="K1735:K1737" si="7799">O1735-O1734</f>
        <v>1</v>
      </c>
      <c r="L1735" s="8">
        <f t="shared" ref="L1735:L1737" si="7800">SUM(K1729:K1735)/7</f>
        <v>3.5714285714285716</v>
      </c>
      <c r="M1735" s="8">
        <f t="shared" ref="M1735:M1737" si="7801">O1735/(B1735/100000)</f>
        <v>94.392300431361505</v>
      </c>
      <c r="N1735" s="5">
        <v>179121</v>
      </c>
      <c r="O1735" s="18">
        <v>3506</v>
      </c>
    </row>
    <row r="1736" spans="1:15" x14ac:dyDescent="0.2">
      <c r="A1736" s="5" t="s">
        <v>11</v>
      </c>
      <c r="B1736" s="13">
        <v>3714286</v>
      </c>
      <c r="C1736" s="6">
        <f t="shared" si="7769"/>
        <v>44355</v>
      </c>
      <c r="D1736" s="5">
        <f t="shared" si="7794"/>
        <v>104</v>
      </c>
      <c r="E1736" s="13">
        <f t="shared" si="7795"/>
        <v>123.57142857142857</v>
      </c>
      <c r="F1736" s="13">
        <f t="shared" si="7796"/>
        <v>95.4</v>
      </c>
      <c r="G1736" s="13">
        <f t="shared" si="7797"/>
        <v>4825.2880903624546</v>
      </c>
      <c r="H1736" s="5">
        <f t="shared" si="7020"/>
        <v>451</v>
      </c>
      <c r="I1736" s="5">
        <f t="shared" si="7011"/>
        <v>439</v>
      </c>
      <c r="J1736" s="8">
        <f t="shared" si="7798"/>
        <v>6.9094037384267476E-2</v>
      </c>
      <c r="K1736" s="5">
        <f t="shared" si="7799"/>
        <v>4</v>
      </c>
      <c r="L1736" s="8">
        <f t="shared" si="7800"/>
        <v>3.5714285714285716</v>
      </c>
      <c r="M1736" s="8">
        <f t="shared" si="7801"/>
        <v>94.49999273076979</v>
      </c>
      <c r="N1736" s="5">
        <v>179225</v>
      </c>
      <c r="O1736" s="18">
        <v>3510</v>
      </c>
    </row>
    <row r="1737" spans="1:15" x14ac:dyDescent="0.2">
      <c r="A1737" s="5" t="s">
        <v>11</v>
      </c>
      <c r="B1737" s="13">
        <v>3714286</v>
      </c>
      <c r="C1737" s="6">
        <f t="shared" si="7769"/>
        <v>44356</v>
      </c>
      <c r="D1737" s="5">
        <f t="shared" si="7794"/>
        <v>118</v>
      </c>
      <c r="E1737" s="13">
        <f t="shared" si="7795"/>
        <v>112.42857142857143</v>
      </c>
      <c r="F1737" s="13">
        <f t="shared" si="7796"/>
        <v>82.4</v>
      </c>
      <c r="G1737" s="13">
        <f t="shared" si="7797"/>
        <v>4828.4650131949993</v>
      </c>
      <c r="H1737" s="5">
        <f t="shared" si="7020"/>
        <v>452</v>
      </c>
      <c r="I1737" s="5">
        <f t="shared" si="7011"/>
        <v>440</v>
      </c>
      <c r="J1737" s="8">
        <f t="shared" si="7798"/>
        <v>6.2820187390942722E-2</v>
      </c>
      <c r="K1737" s="5">
        <f t="shared" si="7799"/>
        <v>2</v>
      </c>
      <c r="L1737" s="8">
        <f t="shared" si="7800"/>
        <v>2.1428571428571428</v>
      </c>
      <c r="M1737" s="8">
        <f t="shared" si="7801"/>
        <v>94.553838880473933</v>
      </c>
      <c r="N1737" s="5">
        <v>179343</v>
      </c>
      <c r="O1737" s="18">
        <v>3512</v>
      </c>
    </row>
    <row r="1738" spans="1:15" x14ac:dyDescent="0.2">
      <c r="A1738" s="5" t="s">
        <v>11</v>
      </c>
      <c r="B1738" s="13">
        <v>3714286</v>
      </c>
      <c r="C1738" s="6">
        <f t="shared" si="7769"/>
        <v>44357</v>
      </c>
      <c r="D1738" s="5">
        <f t="shared" ref="D1738" si="7802">N1738-N1737</f>
        <v>122</v>
      </c>
      <c r="E1738" s="13">
        <f t="shared" ref="E1738" si="7803">SUM(D1732:D1738)/7</f>
        <v>102.42857142857143</v>
      </c>
      <c r="F1738" s="13">
        <f t="shared" ref="F1738" si="7804">SUM(D1734:D1738)/5</f>
        <v>75.599999999999994</v>
      </c>
      <c r="G1738" s="13">
        <f t="shared" ref="G1738" si="7805">N1738/(B1738/100000)</f>
        <v>4831.749628326952</v>
      </c>
      <c r="H1738" s="5">
        <f t="shared" si="7020"/>
        <v>453</v>
      </c>
      <c r="I1738" s="5">
        <f t="shared" si="7011"/>
        <v>441</v>
      </c>
      <c r="J1738" s="8">
        <f t="shared" ref="J1738" si="7806">E1738/(SUM(N1731:N1737)/7)*100</f>
        <v>5.7196692004987365E-2</v>
      </c>
      <c r="K1738" s="5">
        <f t="shared" ref="K1738" si="7807">O1738-O1737</f>
        <v>1</v>
      </c>
      <c r="L1738" s="8">
        <f t="shared" ref="L1738" si="7808">SUM(K1732:K1738)/7</f>
        <v>2</v>
      </c>
      <c r="M1738" s="8">
        <f t="shared" ref="M1738" si="7809">O1738/(B1738/100000)</f>
        <v>94.580761955326011</v>
      </c>
      <c r="N1738" s="5">
        <v>179465</v>
      </c>
      <c r="O1738" s="18">
        <v>3513</v>
      </c>
    </row>
    <row r="1739" spans="1:15" x14ac:dyDescent="0.2">
      <c r="A1739" s="5" t="s">
        <v>11</v>
      </c>
      <c r="B1739" s="13">
        <v>3714286</v>
      </c>
      <c r="C1739" s="6">
        <f t="shared" si="7769"/>
        <v>44358</v>
      </c>
      <c r="D1739" s="5">
        <f t="shared" ref="D1739:D1742" si="7810">N1739-N1738</f>
        <v>88</v>
      </c>
      <c r="E1739" s="13">
        <f t="shared" ref="E1739:E1742" si="7811">SUM(D1733:D1739)/7</f>
        <v>88.857142857142861</v>
      </c>
      <c r="F1739" s="13">
        <f t="shared" ref="F1739:F1742" si="7812">SUM(D1735:D1739)/5</f>
        <v>87.8</v>
      </c>
      <c r="G1739" s="13">
        <f t="shared" ref="G1739:G1742" si="7813">N1739/(B1739/100000)</f>
        <v>4834.1188589139338</v>
      </c>
      <c r="H1739" s="5">
        <f t="shared" si="7020"/>
        <v>454</v>
      </c>
      <c r="I1739" s="5">
        <f t="shared" si="7011"/>
        <v>442</v>
      </c>
      <c r="J1739" s="8">
        <f t="shared" ref="J1739:J1742" si="7814">E1739/(SUM(N1732:N1738)/7)*100</f>
        <v>4.9589965924836915E-2</v>
      </c>
      <c r="K1739" s="5">
        <f t="shared" ref="K1739:K1742" si="7815">O1739-O1738</f>
        <v>4</v>
      </c>
      <c r="L1739" s="8">
        <f t="shared" ref="L1739:L1742" si="7816">SUM(K1733:K1739)/7</f>
        <v>2.1428571428571428</v>
      </c>
      <c r="M1739" s="8">
        <f t="shared" ref="M1739:M1742" si="7817">O1739/(B1739/100000)</f>
        <v>94.688454254734296</v>
      </c>
      <c r="N1739" s="5">
        <v>179553</v>
      </c>
      <c r="O1739" s="18">
        <v>3517</v>
      </c>
    </row>
    <row r="1740" spans="1:15" x14ac:dyDescent="0.2">
      <c r="A1740" s="5" t="s">
        <v>11</v>
      </c>
      <c r="B1740" s="13">
        <v>3714286</v>
      </c>
      <c r="C1740" s="6">
        <f t="shared" si="7769"/>
        <v>44359</v>
      </c>
      <c r="D1740" s="5">
        <f t="shared" si="7810"/>
        <v>100</v>
      </c>
      <c r="E1740" s="13">
        <f t="shared" si="7811"/>
        <v>80.857142857142861</v>
      </c>
      <c r="F1740" s="13">
        <f t="shared" si="7812"/>
        <v>106.4</v>
      </c>
      <c r="G1740" s="13">
        <f t="shared" si="7813"/>
        <v>4836.8111663991413</v>
      </c>
      <c r="H1740" s="5">
        <f t="shared" si="7020"/>
        <v>455</v>
      </c>
      <c r="I1740" s="5">
        <f t="shared" si="7011"/>
        <v>443</v>
      </c>
      <c r="J1740" s="8">
        <f t="shared" si="7814"/>
        <v>4.5102907942255535E-2</v>
      </c>
      <c r="K1740" s="5">
        <f t="shared" si="7815"/>
        <v>1</v>
      </c>
      <c r="L1740" s="8">
        <f t="shared" si="7816"/>
        <v>1.7142857142857142</v>
      </c>
      <c r="M1740" s="8">
        <f t="shared" si="7817"/>
        <v>94.71537732958636</v>
      </c>
      <c r="N1740" s="5">
        <v>179653</v>
      </c>
      <c r="O1740" s="18">
        <v>3518</v>
      </c>
    </row>
    <row r="1741" spans="1:15" x14ac:dyDescent="0.2">
      <c r="A1741" s="5" t="s">
        <v>11</v>
      </c>
      <c r="B1741" s="13">
        <v>3714286</v>
      </c>
      <c r="C1741" s="6">
        <f t="shared" si="7769"/>
        <v>44360</v>
      </c>
      <c r="D1741" s="5">
        <f t="shared" si="7810"/>
        <v>17</v>
      </c>
      <c r="E1741" s="13">
        <f t="shared" si="7811"/>
        <v>79.428571428571431</v>
      </c>
      <c r="F1741" s="13">
        <f t="shared" si="7812"/>
        <v>89</v>
      </c>
      <c r="G1741" s="13">
        <f t="shared" si="7813"/>
        <v>4837.2688586716267</v>
      </c>
      <c r="H1741" s="5">
        <f t="shared" si="7020"/>
        <v>456</v>
      </c>
      <c r="I1741" s="5">
        <f t="shared" si="7011"/>
        <v>444</v>
      </c>
      <c r="J1741" s="8">
        <f t="shared" si="7814"/>
        <v>4.4286062475208568E-2</v>
      </c>
      <c r="K1741" s="5">
        <f t="shared" si="7815"/>
        <v>-1</v>
      </c>
      <c r="L1741" s="8">
        <f t="shared" si="7816"/>
        <v>1.7142857142857142</v>
      </c>
      <c r="M1741" s="8">
        <f t="shared" si="7817"/>
        <v>94.688454254734296</v>
      </c>
      <c r="N1741" s="5">
        <v>179670</v>
      </c>
      <c r="O1741" s="18">
        <v>3517</v>
      </c>
    </row>
    <row r="1742" spans="1:15" x14ac:dyDescent="0.2">
      <c r="A1742" s="5" t="s">
        <v>11</v>
      </c>
      <c r="B1742" s="13">
        <v>3714286</v>
      </c>
      <c r="C1742" s="6">
        <f t="shared" si="7769"/>
        <v>44361</v>
      </c>
      <c r="D1742" s="5">
        <f t="shared" si="7810"/>
        <v>6</v>
      </c>
      <c r="E1742" s="13">
        <f t="shared" si="7811"/>
        <v>79.285714285714292</v>
      </c>
      <c r="F1742" s="13">
        <f t="shared" si="7812"/>
        <v>66.599999999999994</v>
      </c>
      <c r="G1742" s="13">
        <f t="shared" si="7813"/>
        <v>4837.4303971207391</v>
      </c>
      <c r="H1742" s="5">
        <f t="shared" si="7020"/>
        <v>457</v>
      </c>
      <c r="I1742" s="5">
        <f t="shared" si="7011"/>
        <v>445</v>
      </c>
      <c r="J1742" s="8">
        <f t="shared" si="7814"/>
        <v>4.4186842670955316E-2</v>
      </c>
      <c r="K1742" s="5">
        <f t="shared" si="7815"/>
        <v>0</v>
      </c>
      <c r="L1742" s="8">
        <f t="shared" si="7816"/>
        <v>1.5714285714285714</v>
      </c>
      <c r="M1742" s="8">
        <f t="shared" si="7817"/>
        <v>94.688454254734296</v>
      </c>
      <c r="N1742" s="5">
        <v>179676</v>
      </c>
      <c r="O1742" s="18">
        <v>3517</v>
      </c>
    </row>
    <row r="1743" spans="1:15" x14ac:dyDescent="0.2">
      <c r="A1743" s="5" t="s">
        <v>11</v>
      </c>
      <c r="B1743" s="13">
        <v>3714286</v>
      </c>
      <c r="C1743" s="6">
        <f t="shared" si="7769"/>
        <v>44362</v>
      </c>
      <c r="D1743" s="5">
        <f t="shared" ref="D1743" si="7818">N1743-N1742</f>
        <v>58</v>
      </c>
      <c r="E1743" s="13">
        <f t="shared" ref="E1743" si="7819">SUM(D1737:D1743)/7</f>
        <v>72.714285714285708</v>
      </c>
      <c r="F1743" s="13">
        <f t="shared" ref="F1743" si="7820">SUM(D1739:D1743)/5</f>
        <v>53.8</v>
      </c>
      <c r="G1743" s="13">
        <f t="shared" ref="G1743" si="7821">N1743/(B1743/100000)</f>
        <v>4838.9919354621588</v>
      </c>
      <c r="H1743" s="5">
        <f t="shared" si="7020"/>
        <v>458</v>
      </c>
      <c r="I1743" s="5">
        <f t="shared" si="7011"/>
        <v>446</v>
      </c>
      <c r="J1743" s="8">
        <f t="shared" ref="J1743" si="7822">E1743/(SUM(N1736:N1742)/7)*100</f>
        <v>4.0506611172344088E-2</v>
      </c>
      <c r="K1743" s="5">
        <f t="shared" ref="K1743" si="7823">O1743-O1742</f>
        <v>3</v>
      </c>
      <c r="L1743" s="8">
        <f t="shared" ref="L1743" si="7824">SUM(K1737:K1743)/7</f>
        <v>1.4285714285714286</v>
      </c>
      <c r="M1743" s="8">
        <f t="shared" ref="M1743" si="7825">O1743/(B1743/100000)</f>
        <v>94.769223479290503</v>
      </c>
      <c r="N1743" s="5">
        <v>179734</v>
      </c>
      <c r="O1743" s="18">
        <v>3520</v>
      </c>
    </row>
    <row r="1744" spans="1:15" x14ac:dyDescent="0.2">
      <c r="A1744" s="5" t="s">
        <v>11</v>
      </c>
      <c r="B1744" s="13">
        <v>3714286</v>
      </c>
      <c r="C1744" s="6">
        <f t="shared" si="7769"/>
        <v>44363</v>
      </c>
      <c r="D1744" s="5">
        <f t="shared" ref="D1744" si="7826">N1744-N1743</f>
        <v>20</v>
      </c>
      <c r="E1744" s="13">
        <f t="shared" ref="E1744" si="7827">SUM(D1738:D1744)/7</f>
        <v>58.714285714285715</v>
      </c>
      <c r="F1744" s="13">
        <f t="shared" ref="F1744" si="7828">SUM(D1740:D1744)/5</f>
        <v>40.200000000000003</v>
      </c>
      <c r="G1744" s="13">
        <f t="shared" ref="G1744" si="7829">N1744/(B1744/100000)</f>
        <v>4839.5303969592005</v>
      </c>
      <c r="H1744" s="5">
        <f t="shared" si="7020"/>
        <v>459</v>
      </c>
      <c r="I1744" s="5">
        <f t="shared" si="7011"/>
        <v>447</v>
      </c>
      <c r="J1744" s="8">
        <f t="shared" ref="J1744" si="7830">E1744/(SUM(N1737:N1743)/7)*100</f>
        <v>3.2694452443492693E-2</v>
      </c>
      <c r="K1744" s="5">
        <f t="shared" ref="K1744" si="7831">O1744-O1743</f>
        <v>9</v>
      </c>
      <c r="L1744" s="8">
        <f t="shared" ref="L1744" si="7832">SUM(K1738:K1744)/7</f>
        <v>2.4285714285714284</v>
      </c>
      <c r="M1744" s="8">
        <f t="shared" ref="M1744" si="7833">O1744/(B1744/100000)</f>
        <v>95.011531152959151</v>
      </c>
      <c r="N1744" s="5">
        <v>179754</v>
      </c>
      <c r="O1744" s="18">
        <v>3529</v>
      </c>
    </row>
    <row r="1745" spans="1:15" x14ac:dyDescent="0.2">
      <c r="A1745" s="5" t="s">
        <v>11</v>
      </c>
      <c r="B1745" s="13">
        <v>3714286</v>
      </c>
      <c r="C1745" s="6">
        <f t="shared" si="7769"/>
        <v>44364</v>
      </c>
      <c r="D1745" s="5">
        <f t="shared" ref="D1745" si="7834">N1745-N1744</f>
        <v>64</v>
      </c>
      <c r="E1745" s="13">
        <f t="shared" ref="E1745" si="7835">SUM(D1739:D1745)/7</f>
        <v>50.428571428571431</v>
      </c>
      <c r="F1745" s="13">
        <f t="shared" ref="F1745" si="7836">SUM(D1741:D1745)/5</f>
        <v>33</v>
      </c>
      <c r="G1745" s="13">
        <f t="shared" ref="G1745" si="7837">N1745/(B1745/100000)</f>
        <v>4841.2534737497326</v>
      </c>
      <c r="H1745" s="5">
        <f t="shared" si="7020"/>
        <v>460</v>
      </c>
      <c r="I1745" s="5">
        <f t="shared" si="7011"/>
        <v>448</v>
      </c>
      <c r="J1745" s="8">
        <f t="shared" ref="J1745" si="7838">E1745/(SUM(N1738:N1744)/7)*100</f>
        <v>2.8071458960401752E-2</v>
      </c>
      <c r="K1745" s="5">
        <f t="shared" ref="K1745" si="7839">O1745-O1744</f>
        <v>6</v>
      </c>
      <c r="L1745" s="8">
        <f t="shared" ref="L1745" si="7840">SUM(K1739:K1745)/7</f>
        <v>3.1428571428571428</v>
      </c>
      <c r="M1745" s="8">
        <f t="shared" ref="M1745" si="7841">O1745/(B1745/100000)</f>
        <v>95.173069602071578</v>
      </c>
      <c r="N1745" s="5">
        <v>179818</v>
      </c>
      <c r="O1745" s="18">
        <v>3535</v>
      </c>
    </row>
    <row r="1746" spans="1:15" x14ac:dyDescent="0.2">
      <c r="A1746" s="5" t="s">
        <v>11</v>
      </c>
      <c r="B1746" s="13">
        <v>3714286</v>
      </c>
      <c r="C1746" s="6">
        <f t="shared" si="7769"/>
        <v>44365</v>
      </c>
      <c r="D1746" s="5">
        <f t="shared" ref="D1746" si="7842">N1746-N1745</f>
        <v>-11</v>
      </c>
      <c r="E1746" s="13">
        <f t="shared" ref="E1746" si="7843">SUM(D1740:D1746)/7</f>
        <v>36.285714285714285</v>
      </c>
      <c r="F1746" s="13">
        <f t="shared" ref="F1746" si="7844">SUM(D1742:D1746)/5</f>
        <v>27.4</v>
      </c>
      <c r="G1746" s="13">
        <f t="shared" ref="G1746" si="7845">N1746/(B1746/100000)</f>
        <v>4840.9573199263605</v>
      </c>
      <c r="H1746" s="5">
        <f t="shared" si="7020"/>
        <v>461</v>
      </c>
      <c r="I1746" s="5">
        <f t="shared" si="7011"/>
        <v>449</v>
      </c>
      <c r="J1746" s="8">
        <f t="shared" ref="J1746" si="7846">E1746/(SUM(N1739:N1745)/7)*100</f>
        <v>2.0193058357938654E-2</v>
      </c>
      <c r="K1746" s="5">
        <f t="shared" ref="K1746" si="7847">O1746-O1745</f>
        <v>6</v>
      </c>
      <c r="L1746" s="8">
        <f t="shared" ref="L1746" si="7848">SUM(K1740:K1746)/7</f>
        <v>3.4285714285714284</v>
      </c>
      <c r="M1746" s="8">
        <f t="shared" ref="M1746" si="7849">O1746/(B1746/100000)</f>
        <v>95.334608051184006</v>
      </c>
      <c r="N1746" s="5">
        <v>179807</v>
      </c>
      <c r="O1746" s="18">
        <v>3541</v>
      </c>
    </row>
    <row r="1747" spans="1:15" x14ac:dyDescent="0.2">
      <c r="A1747" s="5" t="s">
        <v>11</v>
      </c>
      <c r="B1747" s="13">
        <v>3714286</v>
      </c>
      <c r="C1747" s="6">
        <f t="shared" si="7769"/>
        <v>44366</v>
      </c>
      <c r="D1747" s="5">
        <f t="shared" ref="D1747" si="7850">N1747-N1746</f>
        <v>48</v>
      </c>
      <c r="E1747" s="13">
        <f t="shared" ref="E1747" si="7851">SUM(D1741:D1747)/7</f>
        <v>28.857142857142858</v>
      </c>
      <c r="F1747" s="13">
        <f t="shared" ref="F1747" si="7852">SUM(D1743:D1747)/5</f>
        <v>35.799999999999997</v>
      </c>
      <c r="G1747" s="13">
        <f t="shared" ref="G1747" si="7853">N1747/(B1747/100000)</f>
        <v>4842.2496275192598</v>
      </c>
      <c r="H1747" s="5">
        <f t="shared" si="7020"/>
        <v>462</v>
      </c>
      <c r="I1747" s="5">
        <f t="shared" si="7011"/>
        <v>450</v>
      </c>
      <c r="J1747" s="8">
        <f t="shared" ref="J1747" si="7854">E1747/(SUM(N1740:N1746)/7)*100</f>
        <v>1.6055804252721538E-2</v>
      </c>
      <c r="K1747" s="5">
        <f t="shared" ref="K1747" si="7855">O1747-O1746</f>
        <v>0</v>
      </c>
      <c r="L1747" s="8">
        <f t="shared" ref="L1747" si="7856">SUM(K1741:K1747)/7</f>
        <v>3.2857142857142856</v>
      </c>
      <c r="M1747" s="8">
        <f t="shared" ref="M1747" si="7857">O1747/(B1747/100000)</f>
        <v>95.334608051184006</v>
      </c>
      <c r="N1747" s="5">
        <v>179855</v>
      </c>
      <c r="O1747" s="18">
        <v>3541</v>
      </c>
    </row>
    <row r="1748" spans="1:15" x14ac:dyDescent="0.2">
      <c r="A1748" s="5" t="s">
        <v>11</v>
      </c>
      <c r="B1748" s="13">
        <v>3714286</v>
      </c>
      <c r="C1748" s="6">
        <f t="shared" si="7769"/>
        <v>44367</v>
      </c>
      <c r="D1748" s="5">
        <f t="shared" ref="D1748" si="7858">N1748-N1747</f>
        <v>15</v>
      </c>
      <c r="E1748" s="13">
        <f t="shared" ref="E1748" si="7859">SUM(D1742:D1748)/7</f>
        <v>28.571428571428573</v>
      </c>
      <c r="F1748" s="13">
        <f t="shared" ref="F1748" si="7860">SUM(D1744:D1748)/5</f>
        <v>27.2</v>
      </c>
      <c r="G1748" s="13">
        <f t="shared" ref="G1748" si="7861">N1748/(B1748/100000)</f>
        <v>4842.6534736420408</v>
      </c>
      <c r="H1748" s="5">
        <f t="shared" si="7020"/>
        <v>463</v>
      </c>
      <c r="I1748" s="5">
        <f t="shared" si="7011"/>
        <v>451</v>
      </c>
      <c r="J1748" s="8">
        <f t="shared" ref="J1748" si="7862">E1748/(SUM(N1741:N1747)/7)*100</f>
        <v>1.5894283938667136E-2</v>
      </c>
      <c r="K1748" s="5">
        <f t="shared" ref="K1748" si="7863">O1748-O1747</f>
        <v>4</v>
      </c>
      <c r="L1748" s="8">
        <f t="shared" ref="L1748" si="7864">SUM(K1742:K1748)/7</f>
        <v>4</v>
      </c>
      <c r="M1748" s="8">
        <f t="shared" ref="M1748" si="7865">O1748/(B1748/100000)</f>
        <v>95.442300350592291</v>
      </c>
      <c r="N1748" s="5">
        <v>179870</v>
      </c>
      <c r="O1748" s="18">
        <v>3545</v>
      </c>
    </row>
    <row r="1749" spans="1:15" x14ac:dyDescent="0.2">
      <c r="A1749" s="5" t="s">
        <v>11</v>
      </c>
      <c r="B1749" s="13">
        <v>3714286</v>
      </c>
      <c r="C1749" s="6">
        <f t="shared" si="7769"/>
        <v>44368</v>
      </c>
      <c r="D1749" s="5">
        <f t="shared" ref="D1749" si="7866">N1749-N1748</f>
        <v>1</v>
      </c>
      <c r="E1749" s="13">
        <f t="shared" ref="E1749" si="7867">SUM(D1743:D1749)/7</f>
        <v>27.857142857142858</v>
      </c>
      <c r="F1749" s="13">
        <f t="shared" ref="F1749" si="7868">SUM(D1745:D1749)/5</f>
        <v>23.4</v>
      </c>
      <c r="G1749" s="13">
        <f t="shared" ref="G1749" si="7869">N1749/(B1749/100000)</f>
        <v>4842.6803967168926</v>
      </c>
      <c r="H1749" s="5">
        <f t="shared" si="7020"/>
        <v>464</v>
      </c>
      <c r="I1749" s="5">
        <f t="shared" si="7011"/>
        <v>452</v>
      </c>
      <c r="J1749" s="8">
        <f t="shared" ref="J1749" si="7870">E1749/(SUM(N1742:N1748)/7)*100</f>
        <v>1.5494464106080665E-2</v>
      </c>
      <c r="K1749" s="5">
        <f t="shared" ref="K1749" si="7871">O1749-O1748</f>
        <v>0</v>
      </c>
      <c r="L1749" s="8">
        <f t="shared" ref="L1749" si="7872">SUM(K1743:K1749)/7</f>
        <v>4</v>
      </c>
      <c r="M1749" s="8">
        <f t="shared" ref="M1749" si="7873">O1749/(B1749/100000)</f>
        <v>95.442300350592291</v>
      </c>
      <c r="N1749" s="5">
        <v>179871</v>
      </c>
      <c r="O1749" s="18">
        <v>3545</v>
      </c>
    </row>
    <row r="1750" spans="1:15" x14ac:dyDescent="0.2">
      <c r="A1750" s="5" t="s">
        <v>11</v>
      </c>
      <c r="B1750" s="13">
        <v>3714286</v>
      </c>
      <c r="C1750" s="6">
        <f t="shared" si="7769"/>
        <v>44369</v>
      </c>
      <c r="D1750" s="5">
        <f t="shared" ref="D1750" si="7874">N1750-N1749</f>
        <v>41</v>
      </c>
      <c r="E1750" s="13">
        <f t="shared" ref="E1750" si="7875">SUM(D1744:D1750)/7</f>
        <v>25.428571428571427</v>
      </c>
      <c r="F1750" s="13">
        <f t="shared" ref="F1750" si="7876">SUM(D1746:D1750)/5</f>
        <v>18.8</v>
      </c>
      <c r="G1750" s="13">
        <f t="shared" ref="G1750" si="7877">N1750/(B1750/100000)</f>
        <v>4843.7842427858277</v>
      </c>
      <c r="H1750" s="5">
        <f t="shared" si="7020"/>
        <v>465</v>
      </c>
      <c r="I1750" s="5">
        <f t="shared" si="7011"/>
        <v>453</v>
      </c>
      <c r="J1750" s="8">
        <f t="shared" ref="J1750" si="7878">E1750/(SUM(N1743:N1749)/7)*100</f>
        <v>1.4141473525652076E-2</v>
      </c>
      <c r="K1750" s="5">
        <f t="shared" ref="K1750" si="7879">O1750-O1749</f>
        <v>0</v>
      </c>
      <c r="L1750" s="8">
        <f t="shared" ref="L1750" si="7880">SUM(K1744:K1750)/7</f>
        <v>3.5714285714285716</v>
      </c>
      <c r="M1750" s="8">
        <f t="shared" ref="M1750" si="7881">O1750/(B1750/100000)</f>
        <v>95.442300350592291</v>
      </c>
      <c r="N1750" s="5">
        <v>179912</v>
      </c>
      <c r="O1750" s="18">
        <v>3545</v>
      </c>
    </row>
    <row r="1751" spans="1:15" x14ac:dyDescent="0.2">
      <c r="A1751" s="5" t="s">
        <v>11</v>
      </c>
      <c r="B1751" s="13">
        <v>3714286</v>
      </c>
      <c r="C1751" s="6">
        <f t="shared" si="7769"/>
        <v>44370</v>
      </c>
      <c r="D1751" s="5">
        <f t="shared" ref="D1751" si="7882">N1751-N1750</f>
        <v>67</v>
      </c>
      <c r="E1751" s="13">
        <f t="shared" ref="E1751" si="7883">SUM(D1745:D1751)/7</f>
        <v>32.142857142857146</v>
      </c>
      <c r="F1751" s="13">
        <f t="shared" ref="F1751" si="7884">SUM(D1747:D1751)/5</f>
        <v>34.4</v>
      </c>
      <c r="G1751" s="13">
        <f t="shared" ref="G1751" si="7885">N1751/(B1751/100000)</f>
        <v>4845.588088800916</v>
      </c>
      <c r="H1751" s="5">
        <f t="shared" si="7020"/>
        <v>466</v>
      </c>
      <c r="I1751" s="5">
        <f t="shared" si="7011"/>
        <v>454</v>
      </c>
      <c r="J1751" s="8">
        <f t="shared" ref="J1751" si="7886">E1751/(SUM(N1744:N1750)/7)*100</f>
        <v>1.7872930612517251E-2</v>
      </c>
      <c r="K1751" s="5">
        <f t="shared" ref="K1751" si="7887">O1751-O1750</f>
        <v>2</v>
      </c>
      <c r="L1751" s="8">
        <f t="shared" ref="L1751" si="7888">SUM(K1745:K1751)/7</f>
        <v>2.5714285714285716</v>
      </c>
      <c r="M1751" s="8">
        <f t="shared" ref="M1751" si="7889">O1751/(B1751/100000)</f>
        <v>95.496146500296419</v>
      </c>
      <c r="N1751" s="5">
        <v>179979</v>
      </c>
      <c r="O1751" s="18">
        <v>3547</v>
      </c>
    </row>
    <row r="1752" spans="1:15" x14ac:dyDescent="0.2">
      <c r="A1752" s="5" t="s">
        <v>11</v>
      </c>
      <c r="B1752" s="13">
        <v>3714286</v>
      </c>
      <c r="C1752" s="6">
        <f t="shared" si="7769"/>
        <v>44371</v>
      </c>
      <c r="D1752" s="5">
        <f t="shared" ref="D1752" si="7890">N1752-N1751</f>
        <v>37</v>
      </c>
      <c r="E1752" s="13">
        <f t="shared" ref="E1752" si="7891">SUM(D1746:D1752)/7</f>
        <v>28.285714285714285</v>
      </c>
      <c r="F1752" s="13">
        <f t="shared" ref="F1752" si="7892">SUM(D1748:D1752)/5</f>
        <v>32.200000000000003</v>
      </c>
      <c r="G1752" s="13">
        <f t="shared" ref="G1752" si="7893">N1752/(B1752/100000)</f>
        <v>4846.5842425704432</v>
      </c>
      <c r="H1752" s="5">
        <f t="shared" si="7020"/>
        <v>467</v>
      </c>
      <c r="I1752" s="5">
        <f t="shared" si="7011"/>
        <v>455</v>
      </c>
      <c r="J1752" s="8">
        <f t="shared" ref="J1752" si="7894">E1752/(SUM(N1745:N1751)/7)*100</f>
        <v>1.5725368354840553E-2</v>
      </c>
      <c r="K1752" s="5">
        <f t="shared" ref="K1752" si="7895">O1752-O1751</f>
        <v>1</v>
      </c>
      <c r="L1752" s="8">
        <f t="shared" ref="L1752" si="7896">SUM(K1746:K1752)/7</f>
        <v>1.8571428571428572</v>
      </c>
      <c r="M1752" s="8">
        <f t="shared" ref="M1752" si="7897">O1752/(B1752/100000)</f>
        <v>95.523069575148497</v>
      </c>
      <c r="N1752" s="5">
        <v>180016</v>
      </c>
      <c r="O1752" s="18">
        <v>3548</v>
      </c>
    </row>
    <row r="1753" spans="1:15" x14ac:dyDescent="0.2">
      <c r="A1753" s="5" t="s">
        <v>11</v>
      </c>
      <c r="B1753" s="13">
        <v>3714286</v>
      </c>
      <c r="C1753" s="6">
        <f t="shared" si="7769"/>
        <v>44372</v>
      </c>
      <c r="D1753" s="5">
        <f t="shared" ref="D1753" si="7898">N1753-N1752</f>
        <v>55</v>
      </c>
      <c r="E1753" s="13">
        <f t="shared" ref="E1753" si="7899">SUM(D1747:D1753)/7</f>
        <v>37.714285714285715</v>
      </c>
      <c r="F1753" s="13">
        <f t="shared" ref="F1753" si="7900">SUM(D1749:D1753)/5</f>
        <v>40.200000000000003</v>
      </c>
      <c r="G1753" s="13">
        <f t="shared" ref="G1753" si="7901">N1753/(B1753/100000)</f>
        <v>4848.0650116873067</v>
      </c>
      <c r="H1753" s="5">
        <f t="shared" si="7020"/>
        <v>468</v>
      </c>
      <c r="I1753" s="5">
        <f t="shared" si="7011"/>
        <v>456</v>
      </c>
      <c r="J1753" s="8">
        <f t="shared" ref="J1753" si="7902">E1753/(SUM(N1746:N1752)/7)*100</f>
        <v>2.0963861162064938E-2</v>
      </c>
      <c r="K1753" s="5">
        <f t="shared" ref="K1753" si="7903">O1753-O1752</f>
        <v>4</v>
      </c>
      <c r="L1753" s="8">
        <f t="shared" ref="L1753" si="7904">SUM(K1747:K1753)/7</f>
        <v>1.5714285714285714</v>
      </c>
      <c r="M1753" s="8">
        <f t="shared" ref="M1753" si="7905">O1753/(B1753/100000)</f>
        <v>95.630761874556782</v>
      </c>
      <c r="N1753" s="5">
        <v>180071</v>
      </c>
      <c r="O1753" s="18">
        <v>3552</v>
      </c>
    </row>
    <row r="1754" spans="1:15" x14ac:dyDescent="0.2">
      <c r="A1754" s="5" t="s">
        <v>11</v>
      </c>
      <c r="B1754" s="13">
        <v>3714286</v>
      </c>
      <c r="C1754" s="6">
        <f t="shared" si="7769"/>
        <v>44373</v>
      </c>
      <c r="D1754" s="5">
        <f t="shared" ref="D1754" si="7906">N1754-N1753</f>
        <v>25</v>
      </c>
      <c r="E1754" s="13">
        <f t="shared" ref="E1754" si="7907">SUM(D1748:D1754)/7</f>
        <v>34.428571428571431</v>
      </c>
      <c r="F1754" s="13">
        <f t="shared" ref="F1754" si="7908">SUM(D1750:D1754)/5</f>
        <v>45</v>
      </c>
      <c r="G1754" s="13">
        <f t="shared" ref="G1754" si="7909">N1754/(B1754/100000)</f>
        <v>4848.738088558609</v>
      </c>
      <c r="H1754" s="5">
        <f t="shared" si="7020"/>
        <v>469</v>
      </c>
      <c r="I1754" s="5">
        <f t="shared" si="7011"/>
        <v>457</v>
      </c>
      <c r="J1754" s="8">
        <f t="shared" ref="J1754" si="7910">E1754/(SUM(N1747:N1753)/7)*100</f>
        <v>1.9133453056350797E-2</v>
      </c>
      <c r="K1754" s="5">
        <f t="shared" ref="K1754" si="7911">O1754-O1753</f>
        <v>4</v>
      </c>
      <c r="L1754" s="8">
        <f t="shared" ref="L1754" si="7912">SUM(K1748:K1754)/7</f>
        <v>2.1428571428571428</v>
      </c>
      <c r="M1754" s="8">
        <f t="shared" ref="M1754" si="7913">O1754/(B1754/100000)</f>
        <v>95.738454173965067</v>
      </c>
      <c r="N1754" s="5">
        <v>180096</v>
      </c>
      <c r="O1754" s="18">
        <v>3556</v>
      </c>
    </row>
    <row r="1755" spans="1:15" x14ac:dyDescent="0.2">
      <c r="A1755" s="5" t="s">
        <v>11</v>
      </c>
      <c r="B1755" s="13">
        <v>3714286</v>
      </c>
      <c r="C1755" s="6">
        <f t="shared" si="7769"/>
        <v>44374</v>
      </c>
      <c r="D1755" s="5">
        <f t="shared" ref="D1755" si="7914">N1755-N1754</f>
        <v>6</v>
      </c>
      <c r="E1755" s="13">
        <f t="shared" ref="E1755" si="7915">SUM(D1749:D1755)/7</f>
        <v>33.142857142857146</v>
      </c>
      <c r="F1755" s="13">
        <f t="shared" ref="F1755" si="7916">SUM(D1751:D1755)/5</f>
        <v>38</v>
      </c>
      <c r="G1755" s="13">
        <f t="shared" ref="G1755" si="7917">N1755/(B1755/100000)</f>
        <v>4848.8996270077214</v>
      </c>
      <c r="H1755" s="5">
        <f t="shared" si="7020"/>
        <v>470</v>
      </c>
      <c r="I1755" s="5">
        <f t="shared" si="7011"/>
        <v>458</v>
      </c>
      <c r="J1755" s="8">
        <f t="shared" ref="J1755" si="7918">E1755/(SUM(N1748:N1754)/7)*100</f>
        <v>1.8415402261443149E-2</v>
      </c>
      <c r="K1755" s="5">
        <f t="shared" ref="K1755" si="7919">O1755-O1754</f>
        <v>0</v>
      </c>
      <c r="L1755" s="8">
        <f t="shared" ref="L1755" si="7920">SUM(K1749:K1755)/7</f>
        <v>1.5714285714285714</v>
      </c>
      <c r="M1755" s="8">
        <f t="shared" ref="M1755" si="7921">O1755/(B1755/100000)</f>
        <v>95.738454173965067</v>
      </c>
      <c r="N1755" s="5">
        <v>180102</v>
      </c>
      <c r="O1755" s="18">
        <v>3556</v>
      </c>
    </row>
    <row r="1756" spans="1:15" x14ac:dyDescent="0.2">
      <c r="A1756" s="5" t="s">
        <v>11</v>
      </c>
      <c r="B1756" s="13">
        <v>3714286</v>
      </c>
      <c r="C1756" s="6">
        <f t="shared" si="7769"/>
        <v>44375</v>
      </c>
      <c r="D1756" s="5">
        <f t="shared" ref="D1756" si="7922">N1756-N1755</f>
        <v>0</v>
      </c>
      <c r="E1756" s="13">
        <f t="shared" ref="E1756" si="7923">SUM(D1750:D1756)/7</f>
        <v>33</v>
      </c>
      <c r="F1756" s="13">
        <f t="shared" ref="F1756" si="7924">SUM(D1752:D1756)/5</f>
        <v>24.6</v>
      </c>
      <c r="G1756" s="13">
        <f t="shared" ref="G1756" si="7925">N1756/(B1756/100000)</f>
        <v>4848.8996270077214</v>
      </c>
      <c r="H1756" s="5">
        <f t="shared" si="7020"/>
        <v>471</v>
      </c>
      <c r="I1756" s="5">
        <f t="shared" si="7011"/>
        <v>459</v>
      </c>
      <c r="J1756" s="8">
        <f t="shared" ref="J1756" si="7926">E1756/(SUM(N1749:N1755)/7)*100</f>
        <v>1.8332649496407675E-2</v>
      </c>
      <c r="K1756" s="5">
        <f t="shared" ref="K1756" si="7927">O1756-O1755</f>
        <v>0</v>
      </c>
      <c r="L1756" s="8">
        <f t="shared" ref="L1756" si="7928">SUM(K1750:K1756)/7</f>
        <v>1.5714285714285714</v>
      </c>
      <c r="M1756" s="8">
        <f t="shared" ref="M1756" si="7929">O1756/(B1756/100000)</f>
        <v>95.738454173965067</v>
      </c>
      <c r="N1756" s="5">
        <v>180102</v>
      </c>
      <c r="O1756" s="18">
        <v>3556</v>
      </c>
    </row>
    <row r="1757" spans="1:15" x14ac:dyDescent="0.2">
      <c r="A1757" s="5" t="s">
        <v>11</v>
      </c>
      <c r="B1757" s="13">
        <v>3714286</v>
      </c>
      <c r="C1757" s="6">
        <f t="shared" si="7769"/>
        <v>44376</v>
      </c>
      <c r="D1757" s="5">
        <f t="shared" ref="D1757" si="7930">N1757-N1756</f>
        <v>30</v>
      </c>
      <c r="E1757" s="13">
        <f t="shared" ref="E1757" si="7931">SUM(D1751:D1757)/7</f>
        <v>31.428571428571427</v>
      </c>
      <c r="F1757" s="13">
        <f t="shared" ref="F1757" si="7932">SUM(D1753:D1757)/5</f>
        <v>23.2</v>
      </c>
      <c r="G1757" s="13">
        <f t="shared" ref="G1757" si="7933">N1757/(B1757/100000)</f>
        <v>4849.7073192532835</v>
      </c>
      <c r="H1757" s="5">
        <f t="shared" si="7020"/>
        <v>472</v>
      </c>
      <c r="I1757" s="5">
        <f t="shared" si="7011"/>
        <v>460</v>
      </c>
      <c r="J1757" s="8">
        <f t="shared" ref="J1757" si="7934">E1757/(SUM(N1750:N1756)/7)*100</f>
        <v>1.7456465954337058E-2</v>
      </c>
      <c r="K1757" s="5">
        <f t="shared" ref="K1757" si="7935">O1757-O1756</f>
        <v>1</v>
      </c>
      <c r="L1757" s="8">
        <f t="shared" ref="L1757" si="7936">SUM(K1751:K1757)/7</f>
        <v>1.7142857142857142</v>
      </c>
      <c r="M1757" s="8">
        <f t="shared" ref="M1757" si="7937">O1757/(B1757/100000)</f>
        <v>95.765377248817131</v>
      </c>
      <c r="N1757" s="5">
        <v>180132</v>
      </c>
      <c r="O1757" s="18">
        <v>3557</v>
      </c>
    </row>
    <row r="1758" spans="1:15" x14ac:dyDescent="0.2">
      <c r="A1758" s="5" t="s">
        <v>11</v>
      </c>
      <c r="B1758" s="13">
        <v>3714286</v>
      </c>
      <c r="C1758" s="6">
        <f t="shared" si="7769"/>
        <v>44377</v>
      </c>
      <c r="D1758" s="5">
        <f t="shared" ref="D1758" si="7938">N1758-N1757</f>
        <v>33</v>
      </c>
      <c r="E1758" s="13">
        <f t="shared" ref="E1758" si="7939">SUM(D1752:D1758)/7</f>
        <v>26.571428571428573</v>
      </c>
      <c r="F1758" s="13">
        <f t="shared" ref="F1758" si="7940">SUM(D1754:D1758)/5</f>
        <v>18.8</v>
      </c>
      <c r="G1758" s="13">
        <f t="shared" ref="G1758" si="7941">N1758/(B1758/100000)</f>
        <v>4850.5957807234017</v>
      </c>
      <c r="H1758" s="5">
        <f t="shared" si="7020"/>
        <v>473</v>
      </c>
      <c r="I1758" s="5">
        <f t="shared" si="7011"/>
        <v>461</v>
      </c>
      <c r="J1758" s="8">
        <f t="shared" ref="J1758" si="7942">E1758/(SUM(N1751:N1757)/7)*100</f>
        <v>1.475607259987719E-2</v>
      </c>
      <c r="K1758" s="5">
        <f t="shared" ref="K1758" si="7943">O1758-O1757</f>
        <v>2</v>
      </c>
      <c r="L1758" s="8">
        <f t="shared" ref="L1758" si="7944">SUM(K1752:K1758)/7</f>
        <v>1.7142857142857142</v>
      </c>
      <c r="M1758" s="8">
        <f t="shared" ref="M1758" si="7945">O1758/(B1758/100000)</f>
        <v>95.819223398521274</v>
      </c>
      <c r="N1758" s="5">
        <v>180165</v>
      </c>
      <c r="O1758" s="18">
        <v>3559</v>
      </c>
    </row>
    <row r="1759" spans="1:15" x14ac:dyDescent="0.2">
      <c r="A1759" s="5" t="s">
        <v>11</v>
      </c>
      <c r="B1759" s="13">
        <v>3714286</v>
      </c>
      <c r="C1759" s="6">
        <f t="shared" si="7769"/>
        <v>44378</v>
      </c>
      <c r="D1759" s="5">
        <f t="shared" ref="D1759" si="7946">N1759-N1758</f>
        <v>44</v>
      </c>
      <c r="E1759" s="13">
        <f t="shared" ref="E1759" si="7947">SUM(D1753:D1759)/7</f>
        <v>27.571428571428573</v>
      </c>
      <c r="F1759" s="13">
        <f t="shared" ref="F1759" si="7948">SUM(D1755:D1759)/5</f>
        <v>22.6</v>
      </c>
      <c r="G1759" s="13">
        <f t="shared" ref="G1759" si="7949">N1759/(B1759/100000)</f>
        <v>4851.7803960168931</v>
      </c>
      <c r="H1759" s="5">
        <f t="shared" si="7020"/>
        <v>474</v>
      </c>
      <c r="I1759" s="5">
        <f t="shared" si="7011"/>
        <v>462</v>
      </c>
      <c r="J1759" s="8">
        <f t="shared" ref="J1759" si="7950">E1759/(SUM(N1752:N1758)/7)*100</f>
        <v>1.5309149636229223E-2</v>
      </c>
      <c r="K1759" s="5">
        <f t="shared" ref="K1759" si="7951">O1759-O1758</f>
        <v>1</v>
      </c>
      <c r="L1759" s="8">
        <f t="shared" ref="L1759" si="7952">SUM(K1753:K1759)/7</f>
        <v>1.7142857142857142</v>
      </c>
      <c r="M1759" s="8">
        <f t="shared" ref="M1759" si="7953">O1759/(B1759/100000)</f>
        <v>95.846146473373352</v>
      </c>
      <c r="N1759" s="5">
        <v>180209</v>
      </c>
      <c r="O1759" s="18">
        <v>3560</v>
      </c>
    </row>
    <row r="1760" spans="1:15" x14ac:dyDescent="0.2">
      <c r="A1760" s="5" t="s">
        <v>11</v>
      </c>
      <c r="B1760" s="13">
        <v>3714286</v>
      </c>
      <c r="C1760" s="6">
        <f t="shared" si="7769"/>
        <v>44379</v>
      </c>
      <c r="D1760" s="5">
        <f t="shared" ref="D1760" si="7954">N1760-N1759</f>
        <v>16</v>
      </c>
      <c r="E1760" s="13">
        <f t="shared" ref="E1760" si="7955">SUM(D1754:D1760)/7</f>
        <v>22</v>
      </c>
      <c r="F1760" s="13">
        <f t="shared" ref="F1760" si="7956">SUM(D1756:D1760)/5</f>
        <v>24.6</v>
      </c>
      <c r="G1760" s="13">
        <f t="shared" ref="G1760" si="7957">N1760/(B1760/100000)</f>
        <v>4852.2111652145259</v>
      </c>
      <c r="H1760" s="5">
        <f t="shared" si="7020"/>
        <v>475</v>
      </c>
      <c r="I1760" s="5">
        <f t="shared" si="7011"/>
        <v>463</v>
      </c>
      <c r="J1760" s="8">
        <f t="shared" ref="J1760" si="7958">E1760/(SUM(N1753:N1759)/7)*100</f>
        <v>1.2213721084610156E-2</v>
      </c>
      <c r="K1760" s="5">
        <f t="shared" ref="K1760" si="7959">O1760-O1759</f>
        <v>0</v>
      </c>
      <c r="L1760" s="8">
        <f t="shared" ref="L1760" si="7960">SUM(K1754:K1760)/7</f>
        <v>1.1428571428571428</v>
      </c>
      <c r="M1760" s="8">
        <f t="shared" ref="M1760" si="7961">O1760/(B1760/100000)</f>
        <v>95.846146473373352</v>
      </c>
      <c r="N1760" s="5">
        <v>180225</v>
      </c>
      <c r="O1760" s="18">
        <v>3560</v>
      </c>
    </row>
    <row r="1761" spans="1:15" customFormat="1" x14ac:dyDescent="0.2">
      <c r="A1761" s="5" t="s">
        <v>11</v>
      </c>
      <c r="B1761" s="13">
        <v>3714286</v>
      </c>
      <c r="C1761" s="6">
        <f t="shared" si="7769"/>
        <v>44380</v>
      </c>
      <c r="D1761" s="5">
        <f t="shared" ref="D1761:D1766" si="7962">N1761-N1760</f>
        <v>0</v>
      </c>
      <c r="E1761" s="13">
        <f t="shared" ref="E1761:E1766" si="7963">SUM(D1755:D1761)/7</f>
        <v>18.428571428571427</v>
      </c>
      <c r="F1761" s="13">
        <f t="shared" ref="F1761:F1766" si="7964">SUM(D1757:D1761)/5</f>
        <v>24.6</v>
      </c>
      <c r="G1761" s="13">
        <f t="shared" ref="G1761:G1766" si="7965">N1761/(B1761/100000)</f>
        <v>4852.2111652145259</v>
      </c>
      <c r="H1761" s="5">
        <f t="shared" si="7020"/>
        <v>476</v>
      </c>
      <c r="I1761" s="5">
        <f t="shared" si="7011"/>
        <v>464</v>
      </c>
      <c r="J1761" s="8">
        <f t="shared" ref="J1761:J1766" si="7966">E1761/(SUM(N1754:N1760)/7)*100</f>
        <v>1.022972472524466E-2</v>
      </c>
      <c r="K1761" s="5">
        <f t="shared" ref="K1761:K1766" si="7967">O1761-O1760</f>
        <v>0</v>
      </c>
      <c r="L1761" s="8">
        <f t="shared" ref="L1761:L1766" si="7968">SUM(K1755:K1761)/7</f>
        <v>0.5714285714285714</v>
      </c>
      <c r="M1761" s="8">
        <f t="shared" ref="M1761:M1766" si="7969">O1761/(B1761/100000)</f>
        <v>95.846146473373352</v>
      </c>
      <c r="N1761">
        <v>180225</v>
      </c>
      <c r="O1761">
        <v>3560</v>
      </c>
    </row>
    <row r="1762" spans="1:15" customFormat="1" x14ac:dyDescent="0.2">
      <c r="A1762" s="5" t="s">
        <v>11</v>
      </c>
      <c r="B1762" s="13">
        <v>3714286</v>
      </c>
      <c r="C1762" s="6">
        <f t="shared" si="7769"/>
        <v>44381</v>
      </c>
      <c r="D1762" s="5">
        <f t="shared" si="7962"/>
        <v>40</v>
      </c>
      <c r="E1762" s="13">
        <f t="shared" si="7963"/>
        <v>23.285714285714285</v>
      </c>
      <c r="F1762" s="13">
        <f t="shared" si="7964"/>
        <v>26.6</v>
      </c>
      <c r="G1762" s="13">
        <f t="shared" si="7965"/>
        <v>4853.2880882086083</v>
      </c>
      <c r="H1762" s="5">
        <f t="shared" si="7020"/>
        <v>477</v>
      </c>
      <c r="I1762" s="5">
        <f t="shared" si="7011"/>
        <v>465</v>
      </c>
      <c r="J1762" s="8">
        <f t="shared" si="7966"/>
        <v>1.2924609090044087E-2</v>
      </c>
      <c r="K1762" s="5">
        <f t="shared" si="7967"/>
        <v>-1</v>
      </c>
      <c r="L1762" s="8">
        <f t="shared" si="7968"/>
        <v>0.42857142857142855</v>
      </c>
      <c r="M1762" s="8">
        <f t="shared" si="7969"/>
        <v>95.819223398521274</v>
      </c>
      <c r="N1762">
        <v>180265</v>
      </c>
      <c r="O1762">
        <v>3559</v>
      </c>
    </row>
    <row r="1763" spans="1:15" customFormat="1" x14ac:dyDescent="0.2">
      <c r="A1763" s="5" t="s">
        <v>11</v>
      </c>
      <c r="B1763" s="13">
        <v>3714286</v>
      </c>
      <c r="C1763" s="6">
        <f t="shared" si="7769"/>
        <v>44382</v>
      </c>
      <c r="D1763" s="5">
        <f t="shared" si="7962"/>
        <v>3</v>
      </c>
      <c r="E1763" s="13">
        <f t="shared" si="7963"/>
        <v>23.714285714285715</v>
      </c>
      <c r="F1763" s="13">
        <f t="shared" si="7964"/>
        <v>20.6</v>
      </c>
      <c r="G1763" s="13">
        <f t="shared" si="7965"/>
        <v>4853.3688574331645</v>
      </c>
      <c r="H1763" s="5">
        <f t="shared" si="7020"/>
        <v>478</v>
      </c>
      <c r="I1763" s="5">
        <f t="shared" si="7011"/>
        <v>466</v>
      </c>
      <c r="J1763" s="8">
        <f t="shared" si="7966"/>
        <v>1.3160784351034589E-2</v>
      </c>
      <c r="K1763" s="5">
        <f t="shared" si="7967"/>
        <v>0</v>
      </c>
      <c r="L1763" s="8">
        <f t="shared" si="7968"/>
        <v>0.42857142857142855</v>
      </c>
      <c r="M1763" s="8">
        <f t="shared" si="7969"/>
        <v>95.819223398521274</v>
      </c>
      <c r="N1763">
        <v>180268</v>
      </c>
      <c r="O1763">
        <v>3559</v>
      </c>
    </row>
    <row r="1764" spans="1:15" customFormat="1" x14ac:dyDescent="0.2">
      <c r="A1764" s="5" t="s">
        <v>11</v>
      </c>
      <c r="B1764" s="13">
        <v>3714286</v>
      </c>
      <c r="C1764" s="6">
        <f t="shared" si="7769"/>
        <v>44383</v>
      </c>
      <c r="D1764" s="5">
        <f t="shared" si="7962"/>
        <v>54</v>
      </c>
      <c r="E1764" s="13">
        <f t="shared" si="7963"/>
        <v>27.142857142857142</v>
      </c>
      <c r="F1764" s="13">
        <f t="shared" si="7964"/>
        <v>22.6</v>
      </c>
      <c r="G1764" s="13">
        <f t="shared" si="7965"/>
        <v>4854.8227034751771</v>
      </c>
      <c r="H1764" s="5">
        <f t="shared" si="7020"/>
        <v>479</v>
      </c>
      <c r="I1764" s="5">
        <f t="shared" si="7011"/>
        <v>467</v>
      </c>
      <c r="J1764" s="8">
        <f t="shared" si="7966"/>
        <v>1.5061566133355107E-2</v>
      </c>
      <c r="K1764" s="5">
        <f t="shared" si="7967"/>
        <v>1</v>
      </c>
      <c r="L1764" s="8">
        <f t="shared" si="7968"/>
        <v>0.42857142857142855</v>
      </c>
      <c r="M1764" s="8">
        <f t="shared" si="7969"/>
        <v>95.846146473373352</v>
      </c>
      <c r="N1764">
        <v>180322</v>
      </c>
      <c r="O1764">
        <v>3560</v>
      </c>
    </row>
    <row r="1765" spans="1:15" customFormat="1" x14ac:dyDescent="0.2">
      <c r="A1765" s="5" t="s">
        <v>11</v>
      </c>
      <c r="B1765" s="13">
        <v>3714286</v>
      </c>
      <c r="C1765" s="6">
        <f t="shared" si="7769"/>
        <v>44384</v>
      </c>
      <c r="D1765" s="5">
        <f t="shared" si="7962"/>
        <v>56</v>
      </c>
      <c r="E1765" s="13">
        <f t="shared" si="7963"/>
        <v>30.428571428571427</v>
      </c>
      <c r="F1765" s="13">
        <f t="shared" si="7964"/>
        <v>30.6</v>
      </c>
      <c r="G1765" s="13">
        <f t="shared" si="7965"/>
        <v>4856.3303956668924</v>
      </c>
      <c r="H1765" s="5">
        <f t="shared" si="7020"/>
        <v>480</v>
      </c>
      <c r="I1765" s="5">
        <f t="shared" si="7011"/>
        <v>468</v>
      </c>
      <c r="J1765" s="8">
        <f t="shared" si="7966"/>
        <v>1.6882265615897545E-2</v>
      </c>
      <c r="K1765" s="5">
        <f t="shared" si="7967"/>
        <v>2</v>
      </c>
      <c r="L1765" s="8">
        <f t="shared" si="7968"/>
        <v>0.42857142857142855</v>
      </c>
      <c r="M1765" s="8">
        <f t="shared" si="7969"/>
        <v>95.899992623077495</v>
      </c>
      <c r="N1765">
        <v>180378</v>
      </c>
      <c r="O1765">
        <v>3562</v>
      </c>
    </row>
    <row r="1766" spans="1:15" customFormat="1" x14ac:dyDescent="0.2">
      <c r="A1766" s="5" t="s">
        <v>11</v>
      </c>
      <c r="B1766" s="13">
        <v>3714286</v>
      </c>
      <c r="C1766" s="6">
        <f t="shared" si="7769"/>
        <v>44385</v>
      </c>
      <c r="D1766" s="5">
        <f t="shared" si="7962"/>
        <v>51</v>
      </c>
      <c r="E1766" s="13">
        <f t="shared" si="7963"/>
        <v>31.428571428571427</v>
      </c>
      <c r="F1766" s="13">
        <f t="shared" si="7964"/>
        <v>40.799999999999997</v>
      </c>
      <c r="G1766" s="13">
        <f t="shared" si="7965"/>
        <v>4857.7034724843488</v>
      </c>
      <c r="H1766" s="5">
        <f t="shared" si="7020"/>
        <v>481</v>
      </c>
      <c r="I1766" s="5">
        <f t="shared" si="7011"/>
        <v>469</v>
      </c>
      <c r="J1766" s="8">
        <f t="shared" si="7966"/>
        <v>1.7434138579212801E-2</v>
      </c>
      <c r="K1766" s="5">
        <f t="shared" si="7967"/>
        <v>1</v>
      </c>
      <c r="L1766" s="8">
        <f t="shared" si="7968"/>
        <v>0.42857142857142855</v>
      </c>
      <c r="M1766" s="8">
        <f t="shared" si="7969"/>
        <v>95.926915697929559</v>
      </c>
      <c r="N1766">
        <v>180429</v>
      </c>
      <c r="O1766">
        <v>3563</v>
      </c>
    </row>
    <row r="1767" spans="1:15" customFormat="1" x14ac:dyDescent="0.2">
      <c r="A1767" s="5" t="s">
        <v>11</v>
      </c>
      <c r="B1767" s="13">
        <v>3714286</v>
      </c>
      <c r="C1767" s="6">
        <f t="shared" si="7769"/>
        <v>44386</v>
      </c>
      <c r="D1767" s="5">
        <f t="shared" ref="D1767" si="7970">N1767-N1766</f>
        <v>64</v>
      </c>
      <c r="E1767" s="13">
        <f t="shared" ref="E1767" si="7971">SUM(D1761:D1767)/7</f>
        <v>38.285714285714285</v>
      </c>
      <c r="F1767" s="13">
        <f t="shared" ref="F1767" si="7972">SUM(D1763:D1767)/5</f>
        <v>45.6</v>
      </c>
      <c r="G1767" s="13">
        <f t="shared" ref="G1767" si="7973">N1767/(B1767/100000)</f>
        <v>4859.4265492748809</v>
      </c>
      <c r="H1767" s="5">
        <f t="shared" si="7020"/>
        <v>482</v>
      </c>
      <c r="I1767" s="5">
        <f t="shared" si="7011"/>
        <v>470</v>
      </c>
      <c r="J1767" s="8">
        <f t="shared" ref="J1767" si="7974">E1767/(SUM(N1760:N1766)/7)*100</f>
        <v>2.1234248624527774E-2</v>
      </c>
      <c r="K1767" s="5">
        <f t="shared" ref="K1767" si="7975">O1767-O1766</f>
        <v>0</v>
      </c>
      <c r="L1767" s="8">
        <f t="shared" ref="L1767" si="7976">SUM(K1761:K1767)/7</f>
        <v>0.42857142857142855</v>
      </c>
      <c r="M1767" s="8">
        <f t="shared" ref="M1767" si="7977">O1767/(B1767/100000)</f>
        <v>95.926915697929559</v>
      </c>
      <c r="N1767">
        <v>180493</v>
      </c>
      <c r="O1767">
        <v>3563</v>
      </c>
    </row>
    <row r="1768" spans="1:15" customFormat="1" x14ac:dyDescent="0.2">
      <c r="A1768" s="5" t="s">
        <v>11</v>
      </c>
      <c r="B1768" s="13">
        <v>3714286</v>
      </c>
      <c r="C1768" s="6">
        <f t="shared" si="7769"/>
        <v>44387</v>
      </c>
      <c r="D1768" s="5">
        <f t="shared" ref="D1768:D1770" si="7978">N1768-N1767</f>
        <v>0</v>
      </c>
      <c r="E1768" s="13">
        <f t="shared" ref="E1768:E1770" si="7979">SUM(D1762:D1768)/7</f>
        <v>38.285714285714285</v>
      </c>
      <c r="F1768" s="13">
        <f t="shared" ref="F1768:F1770" si="7980">SUM(D1764:D1768)/5</f>
        <v>45</v>
      </c>
      <c r="G1768" s="13">
        <f t="shared" ref="G1768:G1770" si="7981">N1768/(B1768/100000)</f>
        <v>4859.4265492748809</v>
      </c>
      <c r="H1768" s="5">
        <f t="shared" si="7020"/>
        <v>483</v>
      </c>
      <c r="I1768" s="5">
        <f t="shared" si="7011"/>
        <v>471</v>
      </c>
      <c r="J1768" s="8">
        <f t="shared" ref="J1768:J1770" si="7982">E1768/(SUM(N1761:N1767)/7)*100</f>
        <v>2.1229740648616106E-2</v>
      </c>
      <c r="K1768" s="5">
        <f t="shared" ref="K1768:K1770" si="7983">O1768-O1767</f>
        <v>0</v>
      </c>
      <c r="L1768" s="8">
        <f t="shared" ref="L1768:L1770" si="7984">SUM(K1762:K1768)/7</f>
        <v>0.42857142857142855</v>
      </c>
      <c r="M1768" s="8">
        <f t="shared" ref="M1768:M1770" si="7985">O1768/(B1768/100000)</f>
        <v>95.926915697929559</v>
      </c>
      <c r="N1768">
        <v>180493</v>
      </c>
      <c r="O1768">
        <v>3563</v>
      </c>
    </row>
    <row r="1769" spans="1:15" customFormat="1" x14ac:dyDescent="0.2">
      <c r="A1769" s="5" t="s">
        <v>11</v>
      </c>
      <c r="B1769" s="13">
        <v>3714286</v>
      </c>
      <c r="C1769" s="6">
        <f t="shared" si="7769"/>
        <v>44388</v>
      </c>
      <c r="D1769" s="5">
        <f t="shared" si="7978"/>
        <v>52</v>
      </c>
      <c r="E1769" s="13">
        <f t="shared" si="7979"/>
        <v>40</v>
      </c>
      <c r="F1769" s="13">
        <f t="shared" si="7980"/>
        <v>44.6</v>
      </c>
      <c r="G1769" s="13">
        <f t="shared" si="7981"/>
        <v>4860.8265491671891</v>
      </c>
      <c r="H1769" s="5">
        <f t="shared" si="7020"/>
        <v>484</v>
      </c>
      <c r="I1769" s="5">
        <f t="shared" si="7011"/>
        <v>472</v>
      </c>
      <c r="J1769" s="8">
        <f t="shared" si="7982"/>
        <v>2.2175618224556645E-2</v>
      </c>
      <c r="K1769" s="5">
        <f t="shared" si="7983"/>
        <v>0</v>
      </c>
      <c r="L1769" s="8">
        <f t="shared" si="7984"/>
        <v>0.5714285714285714</v>
      </c>
      <c r="M1769" s="8">
        <f t="shared" si="7985"/>
        <v>95.926915697929559</v>
      </c>
      <c r="N1769">
        <v>180545</v>
      </c>
      <c r="O1769">
        <v>3563</v>
      </c>
    </row>
    <row r="1770" spans="1:15" customFormat="1" x14ac:dyDescent="0.2">
      <c r="A1770" s="5" t="s">
        <v>11</v>
      </c>
      <c r="B1770" s="13">
        <v>3714286</v>
      </c>
      <c r="C1770" s="6">
        <f t="shared" si="7769"/>
        <v>44389</v>
      </c>
      <c r="D1770" s="5">
        <f t="shared" si="7978"/>
        <v>0</v>
      </c>
      <c r="E1770" s="13">
        <f t="shared" si="7979"/>
        <v>39.571428571428569</v>
      </c>
      <c r="F1770" s="13">
        <f t="shared" si="7980"/>
        <v>33.4</v>
      </c>
      <c r="G1770" s="13">
        <f t="shared" si="7981"/>
        <v>4860.8265491671891</v>
      </c>
      <c r="H1770" s="5">
        <f t="shared" si="7020"/>
        <v>485</v>
      </c>
      <c r="I1770" s="5">
        <f t="shared" si="7011"/>
        <v>473</v>
      </c>
      <c r="J1770" s="8">
        <f t="shared" si="7982"/>
        <v>2.1933158501513939E-2</v>
      </c>
      <c r="K1770" s="5">
        <f t="shared" si="7983"/>
        <v>1</v>
      </c>
      <c r="L1770" s="8">
        <f t="shared" si="7984"/>
        <v>0.7142857142857143</v>
      </c>
      <c r="M1770" s="8">
        <f t="shared" si="7985"/>
        <v>95.953838772781637</v>
      </c>
      <c r="N1770">
        <v>180545</v>
      </c>
      <c r="O1770">
        <v>3564</v>
      </c>
    </row>
    <row r="1771" spans="1:15" customFormat="1" x14ac:dyDescent="0.2">
      <c r="A1771" s="5" t="s">
        <v>11</v>
      </c>
      <c r="B1771" s="13">
        <v>3714286</v>
      </c>
      <c r="C1771" s="6">
        <f t="shared" si="7769"/>
        <v>44390</v>
      </c>
      <c r="D1771" s="5">
        <f t="shared" ref="D1771" si="7986">N1771-N1770</f>
        <v>95</v>
      </c>
      <c r="E1771" s="13">
        <f t="shared" ref="E1771" si="7987">SUM(D1765:D1771)/7</f>
        <v>45.428571428571431</v>
      </c>
      <c r="F1771" s="13">
        <f t="shared" ref="F1771" si="7988">SUM(D1767:D1771)/5</f>
        <v>42.2</v>
      </c>
      <c r="G1771" s="13">
        <f t="shared" ref="G1771" si="7989">N1771/(B1771/100000)</f>
        <v>4863.3842412781351</v>
      </c>
      <c r="H1771" s="5">
        <f t="shared" si="7020"/>
        <v>486</v>
      </c>
      <c r="I1771" s="5">
        <f t="shared" si="7011"/>
        <v>474</v>
      </c>
      <c r="J1771" s="8">
        <f t="shared" ref="J1771" si="7990">E1771/(SUM(N1764:N1770)/7)*100</f>
        <v>2.5174061217300443E-2</v>
      </c>
      <c r="K1771" s="5">
        <f t="shared" ref="K1771" si="7991">O1771-O1770</f>
        <v>1</v>
      </c>
      <c r="L1771" s="8">
        <f t="shared" ref="L1771" si="7992">SUM(K1765:K1771)/7</f>
        <v>0.7142857142857143</v>
      </c>
      <c r="M1771" s="8">
        <f t="shared" ref="M1771" si="7993">O1771/(B1771/100000)</f>
        <v>95.980761847633701</v>
      </c>
      <c r="N1771">
        <v>180640</v>
      </c>
      <c r="O1771">
        <v>3565</v>
      </c>
    </row>
    <row r="1772" spans="1:15" customFormat="1" x14ac:dyDescent="0.2">
      <c r="A1772" s="5" t="s">
        <v>11</v>
      </c>
      <c r="B1772" s="13">
        <v>3714286</v>
      </c>
      <c r="C1772" s="6">
        <f t="shared" si="7769"/>
        <v>44391</v>
      </c>
      <c r="D1772" s="5">
        <f t="shared" ref="D1772:D1774" si="7994">N1772-N1771</f>
        <v>99</v>
      </c>
      <c r="E1772" s="13">
        <f t="shared" ref="E1772:E1774" si="7995">SUM(D1766:D1772)/7</f>
        <v>51.571428571428569</v>
      </c>
      <c r="F1772" s="13">
        <f t="shared" ref="F1772:F1774" si="7996">SUM(D1768:D1772)/5</f>
        <v>49.2</v>
      </c>
      <c r="G1772" s="13">
        <f t="shared" ref="G1772:G1774" si="7997">N1772/(B1772/100000)</f>
        <v>4866.0496256884908</v>
      </c>
      <c r="H1772" s="5">
        <f t="shared" si="7020"/>
        <v>487</v>
      </c>
      <c r="I1772" s="5">
        <f t="shared" si="7011"/>
        <v>475</v>
      </c>
      <c r="J1772" s="8">
        <f t="shared" ref="J1772:J1774" si="7998">E1772/(SUM(N1765:N1771)/7)*100</f>
        <v>2.8570908483660364E-2</v>
      </c>
      <c r="K1772" s="5">
        <f t="shared" ref="K1772:K1774" si="7999">O1772-O1771</f>
        <v>0</v>
      </c>
      <c r="L1772" s="8">
        <f t="shared" ref="L1772:L1774" si="8000">SUM(K1766:K1772)/7</f>
        <v>0.42857142857142855</v>
      </c>
      <c r="M1772" s="8">
        <f t="shared" ref="M1772:M1774" si="8001">O1772/(B1772/100000)</f>
        <v>95.980761847633701</v>
      </c>
      <c r="N1772">
        <v>180739</v>
      </c>
      <c r="O1772">
        <v>3565</v>
      </c>
    </row>
    <row r="1773" spans="1:15" customFormat="1" x14ac:dyDescent="0.2">
      <c r="A1773" s="5" t="s">
        <v>11</v>
      </c>
      <c r="B1773" s="13">
        <v>3714286</v>
      </c>
      <c r="C1773" s="6">
        <f t="shared" si="7769"/>
        <v>44392</v>
      </c>
      <c r="D1773" s="5">
        <f t="shared" si="7994"/>
        <v>146</v>
      </c>
      <c r="E1773" s="13">
        <f t="shared" si="7995"/>
        <v>65.142857142857139</v>
      </c>
      <c r="F1773" s="13">
        <f t="shared" si="7996"/>
        <v>78.400000000000006</v>
      </c>
      <c r="G1773" s="13">
        <f t="shared" si="7997"/>
        <v>4869.9803946168931</v>
      </c>
      <c r="H1773" s="5">
        <f t="shared" si="7020"/>
        <v>488</v>
      </c>
      <c r="I1773" s="5">
        <f t="shared" si="7011"/>
        <v>476</v>
      </c>
      <c r="J1773" s="8">
        <f t="shared" si="7998"/>
        <v>3.6079260438457959E-2</v>
      </c>
      <c r="K1773" s="5">
        <f t="shared" si="7999"/>
        <v>3</v>
      </c>
      <c r="L1773" s="8">
        <f t="shared" si="8000"/>
        <v>0.7142857142857143</v>
      </c>
      <c r="M1773" s="8">
        <f t="shared" si="8001"/>
        <v>96.061531072189922</v>
      </c>
      <c r="N1773">
        <v>180885</v>
      </c>
      <c r="O1773">
        <v>3568</v>
      </c>
    </row>
    <row r="1774" spans="1:15" customFormat="1" x14ac:dyDescent="0.2">
      <c r="A1774" s="5" t="s">
        <v>11</v>
      </c>
      <c r="B1774" s="13">
        <v>3714286</v>
      </c>
      <c r="C1774" s="6">
        <f t="shared" si="7769"/>
        <v>44393</v>
      </c>
      <c r="D1774" s="5">
        <f t="shared" si="7994"/>
        <v>132</v>
      </c>
      <c r="E1774" s="13">
        <f t="shared" si="7995"/>
        <v>74.857142857142861</v>
      </c>
      <c r="F1774" s="13">
        <f t="shared" si="7996"/>
        <v>94.4</v>
      </c>
      <c r="G1774" s="13">
        <f t="shared" si="7997"/>
        <v>4873.5342404973662</v>
      </c>
      <c r="H1774" s="5">
        <f t="shared" si="7020"/>
        <v>489</v>
      </c>
      <c r="I1774" s="5">
        <f t="shared" si="7011"/>
        <v>477</v>
      </c>
      <c r="J1774" s="8">
        <f t="shared" si="7998"/>
        <v>4.1444548143695532E-2</v>
      </c>
      <c r="K1774" s="5">
        <f t="shared" si="7999"/>
        <v>0</v>
      </c>
      <c r="L1774" s="8">
        <f t="shared" si="8000"/>
        <v>0.7142857142857143</v>
      </c>
      <c r="M1774" s="8">
        <f t="shared" si="8001"/>
        <v>96.061531072189922</v>
      </c>
      <c r="N1774">
        <v>181017</v>
      </c>
      <c r="O1774">
        <v>3568</v>
      </c>
    </row>
    <row r="1775" spans="1:15" customFormat="1" x14ac:dyDescent="0.2">
      <c r="A1775" s="5" t="s">
        <v>11</v>
      </c>
      <c r="B1775" s="13">
        <v>3714286</v>
      </c>
      <c r="C1775" s="6">
        <f t="shared" si="7769"/>
        <v>44394</v>
      </c>
      <c r="D1775" s="5">
        <f t="shared" ref="D1775" si="8002">N1775-N1774</f>
        <v>132</v>
      </c>
      <c r="E1775" s="13">
        <f t="shared" ref="E1775" si="8003">SUM(D1769:D1775)/7</f>
        <v>93.714285714285708</v>
      </c>
      <c r="F1775" s="13">
        <f t="shared" ref="F1775" si="8004">SUM(D1771:D1775)/5</f>
        <v>120.8</v>
      </c>
      <c r="G1775" s="13">
        <f t="shared" ref="G1775" si="8005">N1775/(B1775/100000)</f>
        <v>4877.0880863778393</v>
      </c>
      <c r="H1775" s="5">
        <f t="shared" si="7020"/>
        <v>490</v>
      </c>
      <c r="I1775" s="5">
        <f t="shared" si="7011"/>
        <v>478</v>
      </c>
      <c r="J1775" s="8">
        <f t="shared" ref="J1775" si="8006">E1775/(SUM(N1768:N1774)/7)*100</f>
        <v>5.1863283325321932E-2</v>
      </c>
      <c r="K1775" s="5">
        <f t="shared" ref="K1775" si="8007">O1775-O1774</f>
        <v>2</v>
      </c>
      <c r="L1775" s="8">
        <f t="shared" ref="L1775" si="8008">SUM(K1769:K1775)/7</f>
        <v>1</v>
      </c>
      <c r="M1775" s="8">
        <f t="shared" ref="M1775" si="8009">O1775/(B1775/100000)</f>
        <v>96.115377221894065</v>
      </c>
      <c r="N1775">
        <f>N1774+132</f>
        <v>181149</v>
      </c>
      <c r="O1775">
        <v>3570</v>
      </c>
    </row>
    <row r="1776" spans="1:15" customFormat="1" x14ac:dyDescent="0.2">
      <c r="A1776" s="5" t="s">
        <v>11</v>
      </c>
      <c r="B1776" s="13">
        <v>3714286</v>
      </c>
      <c r="C1776" s="6">
        <f t="shared" si="7769"/>
        <v>44395</v>
      </c>
      <c r="D1776" s="5">
        <f t="shared" ref="D1776:D1777" si="8010">N1776-N1775</f>
        <v>0</v>
      </c>
      <c r="E1776" s="13">
        <f t="shared" ref="E1776:E1777" si="8011">SUM(D1770:D1776)/7</f>
        <v>86.285714285714292</v>
      </c>
      <c r="F1776" s="13">
        <f t="shared" ref="F1776:F1777" si="8012">SUM(D1772:D1776)/5</f>
        <v>101.8</v>
      </c>
      <c r="G1776" s="13">
        <f t="shared" ref="G1776:G1777" si="8013">N1776/(B1776/100000)</f>
        <v>4877.0880863778393</v>
      </c>
      <c r="H1776" s="5">
        <f t="shared" si="7020"/>
        <v>491</v>
      </c>
      <c r="I1776" s="5">
        <f t="shared" si="7011"/>
        <v>479</v>
      </c>
      <c r="J1776" s="8">
        <f t="shared" ref="J1776:J1777" si="8014">E1776/(SUM(N1769:N1775)/7)*100</f>
        <v>4.772741639800241E-2</v>
      </c>
      <c r="K1776" s="5">
        <f t="shared" ref="K1776:K1777" si="8015">O1776-O1775</f>
        <v>0</v>
      </c>
      <c r="L1776" s="8">
        <f t="shared" ref="L1776:L1777" si="8016">SUM(K1770:K1776)/7</f>
        <v>1</v>
      </c>
      <c r="M1776" s="8">
        <f t="shared" ref="M1776:M1777" si="8017">O1776/(B1776/100000)</f>
        <v>96.115377221894065</v>
      </c>
      <c r="N1776">
        <v>181149</v>
      </c>
      <c r="O1776">
        <v>3570</v>
      </c>
    </row>
    <row r="1777" spans="1:15" customFormat="1" x14ac:dyDescent="0.2">
      <c r="A1777" s="5" t="s">
        <v>11</v>
      </c>
      <c r="B1777" s="13">
        <v>3714286</v>
      </c>
      <c r="C1777" s="6">
        <f t="shared" si="7769"/>
        <v>44396</v>
      </c>
      <c r="D1777" s="5">
        <f t="shared" si="8010"/>
        <v>0</v>
      </c>
      <c r="E1777" s="13">
        <f t="shared" si="8011"/>
        <v>86.285714285714292</v>
      </c>
      <c r="F1777" s="13">
        <f t="shared" si="8012"/>
        <v>82</v>
      </c>
      <c r="G1777" s="13">
        <f t="shared" si="8013"/>
        <v>4877.0880863778393</v>
      </c>
      <c r="H1777" s="5">
        <f t="shared" si="7020"/>
        <v>492</v>
      </c>
      <c r="I1777" s="5">
        <f t="shared" si="7011"/>
        <v>480</v>
      </c>
      <c r="J1777" s="8">
        <f t="shared" si="8014"/>
        <v>4.7704648201913884E-2</v>
      </c>
      <c r="K1777" s="5">
        <f t="shared" si="8015"/>
        <v>0</v>
      </c>
      <c r="L1777" s="8">
        <f t="shared" si="8016"/>
        <v>0.8571428571428571</v>
      </c>
      <c r="M1777" s="8">
        <f t="shared" si="8017"/>
        <v>96.115377221894065</v>
      </c>
      <c r="N1777">
        <v>181149</v>
      </c>
      <c r="O1777">
        <v>3570</v>
      </c>
    </row>
    <row r="1778" spans="1:15" customFormat="1" x14ac:dyDescent="0.2">
      <c r="A1778" s="5" t="s">
        <v>11</v>
      </c>
      <c r="B1778" s="13">
        <v>3714286</v>
      </c>
      <c r="C1778" s="6">
        <f t="shared" si="7769"/>
        <v>44397</v>
      </c>
      <c r="D1778" s="5">
        <f t="shared" ref="D1778" si="8018">N1778-N1777</f>
        <v>193</v>
      </c>
      <c r="E1778" s="13">
        <f t="shared" ref="E1778" si="8019">SUM(D1772:D1778)/7</f>
        <v>100.28571428571429</v>
      </c>
      <c r="F1778" s="13">
        <f t="shared" ref="F1778" si="8020">SUM(D1774:D1778)/5</f>
        <v>91.4</v>
      </c>
      <c r="G1778" s="13">
        <f t="shared" ref="G1778" si="8021">N1778/(B1778/100000)</f>
        <v>4882.2842398242892</v>
      </c>
      <c r="H1778" s="5">
        <f t="shared" si="7020"/>
        <v>493</v>
      </c>
      <c r="I1778" s="5">
        <f t="shared" si="7011"/>
        <v>481</v>
      </c>
      <c r="J1778" s="8">
        <f t="shared" ref="J1778" si="8022">E1778/(SUM(N1771:N1777)/7)*100</f>
        <v>5.5418369215806389E-2</v>
      </c>
      <c r="K1778" s="5">
        <f t="shared" ref="K1778" si="8023">O1778-O1777</f>
        <v>4</v>
      </c>
      <c r="L1778" s="8">
        <f t="shared" ref="L1778" si="8024">SUM(K1772:K1778)/7</f>
        <v>1.2857142857142858</v>
      </c>
      <c r="M1778" s="8">
        <f t="shared" ref="M1778" si="8025">O1778/(B1778/100000)</f>
        <v>96.223069521302349</v>
      </c>
      <c r="N1778">
        <v>181342</v>
      </c>
      <c r="O1778">
        <v>3574</v>
      </c>
    </row>
    <row r="1779" spans="1:15" customFormat="1" x14ac:dyDescent="0.2">
      <c r="A1779" s="5" t="s">
        <v>11</v>
      </c>
      <c r="B1779" s="13">
        <v>3714286</v>
      </c>
      <c r="C1779" s="6">
        <f t="shared" si="7769"/>
        <v>44398</v>
      </c>
      <c r="D1779" s="5">
        <f t="shared" ref="D1779" si="8026">N1779-N1778</f>
        <v>251</v>
      </c>
      <c r="E1779" s="13">
        <f t="shared" ref="E1779" si="8027">SUM(D1773:D1779)/7</f>
        <v>122</v>
      </c>
      <c r="F1779" s="13">
        <f t="shared" ref="F1779" si="8028">SUM(D1775:D1779)/5</f>
        <v>115.2</v>
      </c>
      <c r="G1779" s="13">
        <f t="shared" ref="G1779" si="8029">N1779/(B1779/100000)</f>
        <v>4889.0419316121588</v>
      </c>
      <c r="H1779" s="5">
        <f t="shared" si="7020"/>
        <v>494</v>
      </c>
      <c r="I1779" s="5">
        <f t="shared" si="7011"/>
        <v>482</v>
      </c>
      <c r="J1779" s="8">
        <f t="shared" ref="J1779" si="8030">E1779/(SUM(N1772:N1778)/7)*100</f>
        <v>6.7380447046385197E-2</v>
      </c>
      <c r="K1779" s="5">
        <f t="shared" ref="K1779" si="8031">O1779-O1778</f>
        <v>2</v>
      </c>
      <c r="L1779" s="8">
        <f t="shared" ref="L1779" si="8032">SUM(K1773:K1779)/7</f>
        <v>1.5714285714285714</v>
      </c>
      <c r="M1779" s="8">
        <f t="shared" ref="M1779" si="8033">O1779/(B1779/100000)</f>
        <v>96.276915671006492</v>
      </c>
      <c r="N1779">
        <v>181593</v>
      </c>
      <c r="O1779">
        <v>3576</v>
      </c>
    </row>
    <row r="1780" spans="1:15" customFormat="1" x14ac:dyDescent="0.2">
      <c r="A1780" s="5" t="s">
        <v>11</v>
      </c>
      <c r="B1780" s="13">
        <v>3714286</v>
      </c>
      <c r="C1780" s="6">
        <f t="shared" si="7769"/>
        <v>44399</v>
      </c>
      <c r="D1780" s="5">
        <f t="shared" ref="D1780" si="8034">N1780-N1779</f>
        <v>-161</v>
      </c>
      <c r="E1780" s="13">
        <f t="shared" ref="E1780" si="8035">SUM(D1774:D1780)/7</f>
        <v>78.142857142857139</v>
      </c>
      <c r="F1780" s="13">
        <f t="shared" ref="F1780" si="8036">SUM(D1776:D1780)/5</f>
        <v>56.6</v>
      </c>
      <c r="G1780" s="13">
        <f t="shared" ref="G1780" si="8037">N1780/(B1780/100000)</f>
        <v>4884.7073165609754</v>
      </c>
      <c r="H1780" s="5">
        <f t="shared" si="7020"/>
        <v>495</v>
      </c>
      <c r="I1780" s="5">
        <f t="shared" si="7011"/>
        <v>483</v>
      </c>
      <c r="J1780" s="8">
        <f t="shared" ref="J1780" si="8038">E1780/(SUM(N1773:N1779)/7)*100</f>
        <v>4.3129141422583582E-2</v>
      </c>
      <c r="K1780" s="5">
        <f t="shared" ref="K1780" si="8039">O1780-O1779</f>
        <v>0</v>
      </c>
      <c r="L1780" s="8">
        <f t="shared" ref="L1780" si="8040">SUM(K1774:K1780)/7</f>
        <v>1.1428571428571428</v>
      </c>
      <c r="M1780" s="8">
        <f t="shared" ref="M1780" si="8041">O1780/(B1780/100000)</f>
        <v>96.276915671006492</v>
      </c>
      <c r="N1780">
        <v>181432</v>
      </c>
      <c r="O1780">
        <v>3576</v>
      </c>
    </row>
    <row r="1781" spans="1:15" customFormat="1" x14ac:dyDescent="0.2">
      <c r="A1781" s="5" t="s">
        <v>11</v>
      </c>
      <c r="B1781" s="13">
        <v>3714286</v>
      </c>
      <c r="C1781" s="6">
        <f t="shared" si="7769"/>
        <v>44400</v>
      </c>
      <c r="D1781" s="5">
        <f t="shared" ref="D1781" si="8042">N1781-N1780</f>
        <v>99</v>
      </c>
      <c r="E1781" s="13">
        <f t="shared" ref="E1781" si="8043">SUM(D1775:D1781)/7</f>
        <v>73.428571428571431</v>
      </c>
      <c r="F1781" s="13">
        <f t="shared" ref="F1781" si="8044">SUM(D1777:D1781)/5</f>
        <v>76.400000000000006</v>
      </c>
      <c r="G1781" s="13">
        <f t="shared" ref="G1781" si="8045">N1781/(B1781/100000)</f>
        <v>4887.3727009713311</v>
      </c>
      <c r="H1781" s="5">
        <f t="shared" si="7020"/>
        <v>496</v>
      </c>
      <c r="I1781" s="5">
        <f t="shared" si="7011"/>
        <v>484</v>
      </c>
      <c r="J1781" s="8">
        <f t="shared" ref="J1781" si="8046">E1781/(SUM(N1774:N1780)/7)*100</f>
        <v>4.0509729034047884E-2</v>
      </c>
      <c r="K1781" s="5">
        <f t="shared" ref="K1781" si="8047">O1781-O1780</f>
        <v>1</v>
      </c>
      <c r="L1781" s="8">
        <f t="shared" ref="L1781" si="8048">SUM(K1775:K1781)/7</f>
        <v>1.2857142857142858</v>
      </c>
      <c r="M1781" s="8">
        <f t="shared" ref="M1781" si="8049">O1781/(B1781/100000)</f>
        <v>96.303838745858556</v>
      </c>
      <c r="N1781">
        <v>181531</v>
      </c>
      <c r="O1781">
        <v>3577</v>
      </c>
    </row>
    <row r="1782" spans="1:15" customFormat="1" x14ac:dyDescent="0.2">
      <c r="A1782" s="5" t="s">
        <v>11</v>
      </c>
      <c r="B1782" s="13">
        <v>3714286</v>
      </c>
      <c r="C1782" s="6">
        <f t="shared" si="7769"/>
        <v>44401</v>
      </c>
      <c r="D1782" s="5">
        <f t="shared" ref="D1782" si="8050">N1782-N1781</f>
        <v>155</v>
      </c>
      <c r="E1782" s="13">
        <f t="shared" ref="E1782" si="8051">SUM(D1776:D1782)/7</f>
        <v>76.714285714285708</v>
      </c>
      <c r="F1782" s="13">
        <f t="shared" ref="F1782" si="8052">SUM(D1778:D1782)/5</f>
        <v>107.4</v>
      </c>
      <c r="G1782" s="13">
        <f t="shared" ref="G1782" si="8053">N1782/(B1782/100000)</f>
        <v>4891.5457775734021</v>
      </c>
      <c r="H1782" s="5">
        <f t="shared" si="7020"/>
        <v>497</v>
      </c>
      <c r="I1782" s="5">
        <f t="shared" si="7011"/>
        <v>485</v>
      </c>
      <c r="J1782" s="8">
        <f t="shared" ref="J1782" si="8054">E1782/(SUM(N1775:N1781)/7)*100</f>
        <v>4.2305283433581885E-2</v>
      </c>
      <c r="K1782" s="5">
        <f t="shared" ref="K1782" si="8055">O1782-O1781</f>
        <v>1</v>
      </c>
      <c r="L1782" s="8">
        <f t="shared" ref="L1782" si="8056">SUM(K1776:K1782)/7</f>
        <v>1.1428571428571428</v>
      </c>
      <c r="M1782" s="8">
        <f t="shared" ref="M1782" si="8057">O1782/(B1782/100000)</f>
        <v>96.330761820710634</v>
      </c>
      <c r="N1782">
        <v>181686</v>
      </c>
      <c r="O1782">
        <v>3578</v>
      </c>
    </row>
    <row r="1783" spans="1:15" customFormat="1" x14ac:dyDescent="0.2">
      <c r="A1783" s="5" t="s">
        <v>11</v>
      </c>
      <c r="B1783" s="13">
        <v>3714286</v>
      </c>
      <c r="C1783" s="6">
        <f t="shared" si="7769"/>
        <v>44402</v>
      </c>
      <c r="D1783" s="5">
        <f t="shared" ref="D1783" si="8058">N1783-N1782</f>
        <v>17</v>
      </c>
      <c r="E1783" s="13">
        <f t="shared" ref="E1783" si="8059">SUM(D1777:D1783)/7</f>
        <v>79.142857142857139</v>
      </c>
      <c r="F1783" s="13">
        <f t="shared" ref="F1783" si="8060">SUM(D1779:D1783)/5</f>
        <v>72.2</v>
      </c>
      <c r="G1783" s="13">
        <f t="shared" ref="G1783" si="8061">N1783/(B1783/100000)</f>
        <v>4892.0034698458867</v>
      </c>
      <c r="H1783" s="5">
        <f t="shared" si="7020"/>
        <v>498</v>
      </c>
      <c r="I1783" s="5">
        <f t="shared" si="7011"/>
        <v>486</v>
      </c>
      <c r="J1783" s="8">
        <f t="shared" ref="J1783" si="8062">E1783/(SUM(N1776:N1782)/7)*100</f>
        <v>4.3626100692820274E-2</v>
      </c>
      <c r="K1783" s="5">
        <f t="shared" ref="K1783" si="8063">O1783-O1782</f>
        <v>0</v>
      </c>
      <c r="L1783" s="8">
        <f t="shared" ref="L1783" si="8064">SUM(K1777:K1783)/7</f>
        <v>1.1428571428571428</v>
      </c>
      <c r="M1783" s="8">
        <f t="shared" ref="M1783" si="8065">O1783/(B1783/100000)</f>
        <v>96.330761820710634</v>
      </c>
      <c r="N1783">
        <v>181703</v>
      </c>
      <c r="O1783">
        <v>3578</v>
      </c>
    </row>
    <row r="1784" spans="1:15" customFormat="1" x14ac:dyDescent="0.2">
      <c r="A1784" s="5" t="s">
        <v>11</v>
      </c>
      <c r="B1784" s="13">
        <v>3714286</v>
      </c>
      <c r="C1784" s="6">
        <f t="shared" si="7769"/>
        <v>44403</v>
      </c>
      <c r="D1784" s="5">
        <f t="shared" ref="D1784" si="8066">N1784-N1783</f>
        <v>11</v>
      </c>
      <c r="E1784" s="13">
        <f t="shared" ref="E1784" si="8067">SUM(D1778:D1784)/7</f>
        <v>80.714285714285708</v>
      </c>
      <c r="F1784" s="13">
        <f t="shared" ref="F1784" si="8068">SUM(D1780:D1784)/5</f>
        <v>24.2</v>
      </c>
      <c r="G1784" s="13">
        <f t="shared" ref="G1784" si="8069">N1784/(B1784/100000)</f>
        <v>4892.2996236692597</v>
      </c>
      <c r="H1784" s="5">
        <f t="shared" si="7020"/>
        <v>499</v>
      </c>
      <c r="I1784" s="5">
        <f t="shared" si="7011"/>
        <v>487</v>
      </c>
      <c r="J1784" s="8">
        <f t="shared" ref="J1784" si="8070">E1784/(SUM(N1777:N1783)/7)*100</f>
        <v>4.4472921107399352E-2</v>
      </c>
      <c r="K1784" s="5">
        <f t="shared" ref="K1784" si="8071">O1784-O1783</f>
        <v>0</v>
      </c>
      <c r="L1784" s="8">
        <f t="shared" ref="L1784" si="8072">SUM(K1778:K1784)/7</f>
        <v>1.1428571428571428</v>
      </c>
      <c r="M1784" s="8">
        <f t="shared" ref="M1784" si="8073">O1784/(B1784/100000)</f>
        <v>96.330761820710634</v>
      </c>
      <c r="N1784">
        <v>181714</v>
      </c>
      <c r="O1784">
        <v>3578</v>
      </c>
    </row>
    <row r="1785" spans="1:15" customFormat="1" x14ac:dyDescent="0.2">
      <c r="A1785" s="5" t="s">
        <v>11</v>
      </c>
      <c r="B1785" s="13">
        <v>3714286</v>
      </c>
      <c r="C1785" s="6">
        <f t="shared" si="7769"/>
        <v>44404</v>
      </c>
      <c r="D1785" s="5">
        <f t="shared" ref="D1785" si="8074">N1785-N1784</f>
        <v>259</v>
      </c>
      <c r="E1785" s="13">
        <f t="shared" ref="E1785" si="8075">SUM(D1779:D1785)/7</f>
        <v>90.142857142857139</v>
      </c>
      <c r="F1785" s="13">
        <f t="shared" ref="F1785" si="8076">SUM(D1781:D1785)/5</f>
        <v>108.2</v>
      </c>
      <c r="G1785" s="13">
        <f t="shared" ref="G1785" si="8077">N1785/(B1785/100000)</f>
        <v>4899.2727000559462</v>
      </c>
      <c r="H1785" s="5">
        <f t="shared" si="7020"/>
        <v>500</v>
      </c>
      <c r="I1785" s="5">
        <f t="shared" si="7011"/>
        <v>488</v>
      </c>
      <c r="J1785" s="8">
        <f t="shared" ref="J1785" si="8078">E1785/(SUM(N1778:N1784)/7)*100</f>
        <v>4.9645909011873324E-2</v>
      </c>
      <c r="K1785" s="5">
        <f t="shared" ref="K1785" si="8079">O1785-O1784</f>
        <v>3</v>
      </c>
      <c r="L1785" s="8">
        <f t="shared" ref="L1785" si="8080">SUM(K1779:K1785)/7</f>
        <v>1</v>
      </c>
      <c r="M1785" s="8">
        <f t="shared" ref="M1785" si="8081">O1785/(B1785/100000)</f>
        <v>96.411531045266841</v>
      </c>
      <c r="N1785">
        <v>181973</v>
      </c>
      <c r="O1785">
        <v>3581</v>
      </c>
    </row>
    <row r="1786" spans="1:15" customFormat="1" x14ac:dyDescent="0.2">
      <c r="A1786" s="5" t="s">
        <v>11</v>
      </c>
      <c r="B1786" s="13">
        <v>3714286</v>
      </c>
      <c r="C1786" s="6">
        <f t="shared" si="7769"/>
        <v>44405</v>
      </c>
      <c r="D1786" s="5">
        <f t="shared" ref="D1786" si="8082">N1786-N1785</f>
        <v>198</v>
      </c>
      <c r="E1786" s="13">
        <f t="shared" ref="E1786" si="8083">SUM(D1780:D1786)/7</f>
        <v>82.571428571428569</v>
      </c>
      <c r="F1786" s="13">
        <f t="shared" ref="F1786" si="8084">SUM(D1782:D1786)/5</f>
        <v>128</v>
      </c>
      <c r="G1786" s="13">
        <f t="shared" ref="G1786" si="8085">N1786/(B1786/100000)</f>
        <v>4904.6034688766567</v>
      </c>
      <c r="H1786" s="5">
        <f t="shared" si="7020"/>
        <v>501</v>
      </c>
      <c r="I1786" s="5">
        <f t="shared" si="7011"/>
        <v>489</v>
      </c>
      <c r="J1786" s="8">
        <f t="shared" ref="J1786" si="8086">E1786/(SUM(N1779:N1785)/7)*100</f>
        <v>4.5453401613045279E-2</v>
      </c>
      <c r="K1786" s="5">
        <f t="shared" ref="K1786" si="8087">O1786-O1785</f>
        <v>0</v>
      </c>
      <c r="L1786" s="8">
        <f t="shared" ref="L1786" si="8088">SUM(K1780:K1786)/7</f>
        <v>0.7142857142857143</v>
      </c>
      <c r="M1786" s="8">
        <f t="shared" ref="M1786" si="8089">O1786/(B1786/100000)</f>
        <v>96.411531045266841</v>
      </c>
      <c r="N1786">
        <v>182171</v>
      </c>
      <c r="O1786">
        <v>3581</v>
      </c>
    </row>
    <row r="1787" spans="1:15" customFormat="1" x14ac:dyDescent="0.2">
      <c r="A1787" s="5" t="s">
        <v>11</v>
      </c>
      <c r="B1787" s="13">
        <v>3714286</v>
      </c>
      <c r="C1787" s="6">
        <f t="shared" si="7769"/>
        <v>44406</v>
      </c>
      <c r="D1787" s="5">
        <f t="shared" ref="D1787" si="8090">N1787-N1786</f>
        <v>173</v>
      </c>
      <c r="E1787" s="13">
        <f t="shared" ref="E1787" si="8091">SUM(D1781:D1787)/7</f>
        <v>130.28571428571428</v>
      </c>
      <c r="F1787" s="13">
        <f t="shared" ref="F1787" si="8092">SUM(D1783:D1787)/5</f>
        <v>131.6</v>
      </c>
      <c r="G1787" s="13">
        <f t="shared" ref="G1787" si="8093">N1787/(B1787/100000)</f>
        <v>4909.261160826065</v>
      </c>
      <c r="H1787" s="5">
        <f t="shared" si="7020"/>
        <v>502</v>
      </c>
      <c r="I1787" s="5">
        <f t="shared" si="7011"/>
        <v>490</v>
      </c>
      <c r="J1787" s="8">
        <f t="shared" ref="J1787" si="8094">E1787/(SUM(N1780:N1786)/7)*100</f>
        <v>7.1686278208786286E-2</v>
      </c>
      <c r="K1787" s="5">
        <f t="shared" ref="K1787" si="8095">O1787-O1786</f>
        <v>0</v>
      </c>
      <c r="L1787" s="8">
        <f t="shared" ref="L1787" si="8096">SUM(K1781:K1787)/7</f>
        <v>0.7142857142857143</v>
      </c>
      <c r="M1787" s="8">
        <f t="shared" ref="M1787" si="8097">O1787/(B1787/100000)</f>
        <v>96.411531045266841</v>
      </c>
      <c r="N1787">
        <v>182344</v>
      </c>
      <c r="O1787">
        <v>3581</v>
      </c>
    </row>
    <row r="1788" spans="1:15" customFormat="1" x14ac:dyDescent="0.2">
      <c r="A1788" s="5" t="s">
        <v>11</v>
      </c>
      <c r="B1788" s="13">
        <v>3714286</v>
      </c>
      <c r="C1788" s="6">
        <f t="shared" si="7769"/>
        <v>44407</v>
      </c>
      <c r="D1788" s="5">
        <f t="shared" ref="D1788" si="8098">N1788-N1787</f>
        <v>213</v>
      </c>
      <c r="E1788" s="13">
        <f t="shared" ref="E1788" si="8099">SUM(D1782:D1788)/7</f>
        <v>146.57142857142858</v>
      </c>
      <c r="F1788" s="13">
        <f t="shared" ref="F1788" si="8100">SUM(D1784:D1788)/5</f>
        <v>170.8</v>
      </c>
      <c r="G1788" s="13">
        <f t="shared" ref="G1788" si="8101">N1788/(B1788/100000)</f>
        <v>4914.9957757695556</v>
      </c>
      <c r="H1788" s="5">
        <f t="shared" si="7020"/>
        <v>503</v>
      </c>
      <c r="I1788" s="5">
        <f t="shared" si="7011"/>
        <v>491</v>
      </c>
      <c r="J1788" s="8">
        <f t="shared" ref="J1788" si="8102">E1788/(SUM(N1781:N1787)/7)*100</f>
        <v>8.0589291521158235E-2</v>
      </c>
      <c r="K1788" s="5">
        <f t="shared" ref="K1788" si="8103">O1788-O1787</f>
        <v>1</v>
      </c>
      <c r="L1788" s="8">
        <f t="shared" ref="L1788" si="8104">SUM(K1782:K1788)/7</f>
        <v>0.7142857142857143</v>
      </c>
      <c r="M1788" s="8">
        <f t="shared" ref="M1788" si="8105">O1788/(B1788/100000)</f>
        <v>96.438454120118919</v>
      </c>
      <c r="N1788">
        <v>182557</v>
      </c>
      <c r="O1788">
        <v>3582</v>
      </c>
    </row>
    <row r="1789" spans="1:15" customFormat="1" x14ac:dyDescent="0.2">
      <c r="A1789" s="5" t="s">
        <v>11</v>
      </c>
      <c r="B1789" s="13">
        <v>3714286</v>
      </c>
      <c r="C1789" s="6">
        <f t="shared" si="7769"/>
        <v>44408</v>
      </c>
      <c r="D1789" s="5">
        <f t="shared" ref="D1789" si="8106">N1789-N1788</f>
        <v>137</v>
      </c>
      <c r="E1789" s="13">
        <f t="shared" ref="E1789" si="8107">SUM(D1783:D1789)/7</f>
        <v>144</v>
      </c>
      <c r="F1789" s="13">
        <f t="shared" ref="F1789" si="8108">SUM(D1785:D1789)/5</f>
        <v>196</v>
      </c>
      <c r="G1789" s="13">
        <f t="shared" ref="G1789" si="8109">N1789/(B1789/100000)</f>
        <v>4918.6842370242894</v>
      </c>
      <c r="H1789" s="5">
        <f t="shared" si="7020"/>
        <v>504</v>
      </c>
      <c r="I1789" s="5">
        <f t="shared" si="7011"/>
        <v>492</v>
      </c>
      <c r="J1789" s="8">
        <f t="shared" ref="J1789" si="8110">E1789/(SUM(N1782:N1788)/7)*100</f>
        <v>7.9111688752013104E-2</v>
      </c>
      <c r="K1789" s="5">
        <f t="shared" ref="K1789" si="8111">O1789-O1788</f>
        <v>1</v>
      </c>
      <c r="L1789" s="8">
        <f t="shared" ref="L1789" si="8112">SUM(K1783:K1789)/7</f>
        <v>0.7142857142857143</v>
      </c>
      <c r="M1789" s="8">
        <f t="shared" ref="M1789" si="8113">O1789/(B1789/100000)</f>
        <v>96.465377194970984</v>
      </c>
      <c r="N1789">
        <v>182694</v>
      </c>
      <c r="O1789">
        <v>3583</v>
      </c>
    </row>
    <row r="1790" spans="1:15" customFormat="1" x14ac:dyDescent="0.2">
      <c r="A1790" s="5" t="s">
        <v>11</v>
      </c>
      <c r="B1790" s="13">
        <v>3714286</v>
      </c>
      <c r="C1790" s="6">
        <f t="shared" si="7769"/>
        <v>44409</v>
      </c>
      <c r="D1790" s="5">
        <f t="shared" ref="D1790" si="8114">N1790-N1789</f>
        <v>33</v>
      </c>
      <c r="E1790" s="13">
        <f t="shared" ref="E1790" si="8115">SUM(D1784:D1790)/7</f>
        <v>146.28571428571428</v>
      </c>
      <c r="F1790" s="13">
        <f t="shared" ref="F1790" si="8116">SUM(D1786:D1790)/5</f>
        <v>150.80000000000001</v>
      </c>
      <c r="G1790" s="13">
        <f t="shared" ref="G1790" si="8117">N1790/(B1790/100000)</f>
        <v>4919.5726984944076</v>
      </c>
      <c r="H1790" s="5">
        <f t="shared" si="7020"/>
        <v>505</v>
      </c>
      <c r="I1790" s="5">
        <f t="shared" si="7011"/>
        <v>493</v>
      </c>
      <c r="J1790" s="8">
        <f t="shared" ref="J1790" si="8118">E1790/(SUM(N1783:N1789)/7)*100</f>
        <v>8.0303900071834342E-2</v>
      </c>
      <c r="K1790" s="5">
        <f t="shared" ref="K1790" si="8119">O1790-O1789</f>
        <v>0</v>
      </c>
      <c r="L1790" s="8">
        <f t="shared" ref="L1790" si="8120">SUM(K1784:K1790)/7</f>
        <v>0.7142857142857143</v>
      </c>
      <c r="M1790" s="8">
        <f t="shared" ref="M1790" si="8121">O1790/(B1790/100000)</f>
        <v>96.465377194970984</v>
      </c>
      <c r="N1790">
        <v>182727</v>
      </c>
      <c r="O1790">
        <v>3583</v>
      </c>
    </row>
    <row r="1791" spans="1:15" customFormat="1" x14ac:dyDescent="0.2">
      <c r="A1791" s="5" t="s">
        <v>11</v>
      </c>
      <c r="B1791" s="13">
        <v>3714286</v>
      </c>
      <c r="C1791" s="6">
        <f t="shared" si="7769"/>
        <v>44410</v>
      </c>
      <c r="D1791" s="5">
        <f t="shared" ref="D1791" si="8122">N1791-N1790</f>
        <v>17</v>
      </c>
      <c r="E1791" s="13">
        <f t="shared" ref="E1791" si="8123">SUM(D1785:D1791)/7</f>
        <v>147.14285714285714</v>
      </c>
      <c r="F1791" s="13">
        <f t="shared" ref="F1791" si="8124">SUM(D1787:D1791)/5</f>
        <v>114.6</v>
      </c>
      <c r="G1791" s="13">
        <f t="shared" ref="G1791" si="8125">N1791/(B1791/100000)</f>
        <v>4920.0303907668931</v>
      </c>
      <c r="H1791" s="5">
        <f t="shared" si="7020"/>
        <v>506</v>
      </c>
      <c r="I1791" s="5">
        <f t="shared" si="7011"/>
        <v>494</v>
      </c>
      <c r="J1791" s="8">
        <f t="shared" ref="J1791" si="8126">E1791/(SUM(N1784:N1790)/7)*100</f>
        <v>8.0709617765518965E-2</v>
      </c>
      <c r="K1791" s="5">
        <f t="shared" ref="K1791" si="8127">O1791-O1790</f>
        <v>0</v>
      </c>
      <c r="L1791" s="8">
        <f t="shared" ref="L1791" si="8128">SUM(K1785:K1791)/7</f>
        <v>0.7142857142857143</v>
      </c>
      <c r="M1791" s="8">
        <f t="shared" ref="M1791" si="8129">O1791/(B1791/100000)</f>
        <v>96.465377194970984</v>
      </c>
      <c r="N1791">
        <v>182744</v>
      </c>
      <c r="O1791">
        <v>3583</v>
      </c>
    </row>
    <row r="1792" spans="1:15" customFormat="1" x14ac:dyDescent="0.2">
      <c r="A1792" s="5" t="s">
        <v>11</v>
      </c>
      <c r="B1792" s="13">
        <v>3714286</v>
      </c>
      <c r="C1792" s="6">
        <f t="shared" si="7769"/>
        <v>44411</v>
      </c>
      <c r="D1792" s="5">
        <f t="shared" ref="D1792" si="8130">N1792-N1791</f>
        <v>263</v>
      </c>
      <c r="E1792" s="13">
        <f t="shared" ref="E1792" si="8131">SUM(D1786:D1792)/7</f>
        <v>147.71428571428572</v>
      </c>
      <c r="F1792" s="13">
        <f t="shared" ref="F1792" si="8132">SUM(D1788:D1792)/5</f>
        <v>132.6</v>
      </c>
      <c r="G1792" s="13">
        <f t="shared" ref="G1792" si="8133">N1792/(B1792/100000)</f>
        <v>4927.1111594529875</v>
      </c>
      <c r="H1792" s="5">
        <f t="shared" si="7020"/>
        <v>507</v>
      </c>
      <c r="I1792" s="5">
        <f t="shared" si="7011"/>
        <v>495</v>
      </c>
      <c r="J1792" s="8">
        <f t="shared" ref="J1792" si="8134">E1792/(SUM(N1785:N1791)/7)*100</f>
        <v>8.0957712513995347E-2</v>
      </c>
      <c r="K1792" s="5">
        <f t="shared" ref="K1792" si="8135">O1792-O1791</f>
        <v>0</v>
      </c>
      <c r="L1792" s="8">
        <f t="shared" ref="L1792" si="8136">SUM(K1786:K1792)/7</f>
        <v>0.2857142857142857</v>
      </c>
      <c r="M1792" s="8">
        <f t="shared" ref="M1792" si="8137">O1792/(B1792/100000)</f>
        <v>96.465377194970984</v>
      </c>
      <c r="N1792">
        <v>183007</v>
      </c>
      <c r="O1792">
        <v>3583</v>
      </c>
    </row>
    <row r="1793" spans="1:15" customFormat="1" x14ac:dyDescent="0.2">
      <c r="A1793" s="5" t="s">
        <v>11</v>
      </c>
      <c r="B1793" s="13">
        <v>3714286</v>
      </c>
      <c r="C1793" s="6">
        <f t="shared" si="7769"/>
        <v>44412</v>
      </c>
      <c r="D1793" s="5">
        <f t="shared" ref="D1793" si="8138">N1793-N1792</f>
        <v>269</v>
      </c>
      <c r="E1793" s="13">
        <f t="shared" ref="E1793" si="8139">SUM(D1787:D1793)/7</f>
        <v>157.85714285714286</v>
      </c>
      <c r="F1793" s="13">
        <f t="shared" ref="F1793" si="8140">SUM(D1789:D1793)/5</f>
        <v>143.80000000000001</v>
      </c>
      <c r="G1793" s="13">
        <f t="shared" ref="G1793" si="8141">N1793/(B1793/100000)</f>
        <v>4934.3534665881953</v>
      </c>
      <c r="H1793" s="5">
        <f t="shared" si="7020"/>
        <v>508</v>
      </c>
      <c r="I1793" s="5">
        <f t="shared" si="7011"/>
        <v>496</v>
      </c>
      <c r="J1793" s="8">
        <f t="shared" ref="J1793" si="8142">E1793/(SUM(N1786:N1792)/7)*100</f>
        <v>8.6446719092755378E-2</v>
      </c>
      <c r="K1793" s="5">
        <f t="shared" ref="K1793" si="8143">O1793-O1792</f>
        <v>0</v>
      </c>
      <c r="L1793" s="8">
        <f t="shared" ref="L1793" si="8144">SUM(K1787:K1793)/7</f>
        <v>0.2857142857142857</v>
      </c>
      <c r="M1793" s="8">
        <f t="shared" ref="M1793" si="8145">O1793/(B1793/100000)</f>
        <v>96.465377194970984</v>
      </c>
      <c r="N1793">
        <v>183276</v>
      </c>
      <c r="O1793">
        <v>3583</v>
      </c>
    </row>
    <row r="1794" spans="1:15" customFormat="1" x14ac:dyDescent="0.2">
      <c r="A1794" s="5" t="s">
        <v>11</v>
      </c>
      <c r="B1794" s="13">
        <v>3714286</v>
      </c>
      <c r="C1794" s="6">
        <f t="shared" si="7769"/>
        <v>44413</v>
      </c>
      <c r="D1794" s="5">
        <f t="shared" ref="D1794" si="8146">N1794-N1793</f>
        <v>307</v>
      </c>
      <c r="E1794" s="13">
        <f t="shared" ref="E1794" si="8147">SUM(D1788:D1794)/7</f>
        <v>177</v>
      </c>
      <c r="F1794" s="13">
        <f t="shared" ref="F1794" si="8148">SUM(D1790:D1794)/5</f>
        <v>177.8</v>
      </c>
      <c r="G1794" s="13">
        <f t="shared" ref="G1794" si="8149">N1794/(B1794/100000)</f>
        <v>4942.618850567781</v>
      </c>
      <c r="H1794" s="5">
        <f t="shared" si="7020"/>
        <v>509</v>
      </c>
      <c r="I1794" s="5">
        <f t="shared" si="7011"/>
        <v>497</v>
      </c>
      <c r="J1794" s="8">
        <f t="shared" ref="J1794" si="8150">E1794/(SUM(N1787:N1793)/7)*100</f>
        <v>9.6846130336600875E-2</v>
      </c>
      <c r="K1794" s="5">
        <f t="shared" ref="K1794" si="8151">O1794-O1793</f>
        <v>2</v>
      </c>
      <c r="L1794" s="8">
        <f t="shared" ref="L1794" si="8152">SUM(K1788:K1794)/7</f>
        <v>0.5714285714285714</v>
      </c>
      <c r="M1794" s="8">
        <f t="shared" ref="M1794" si="8153">O1794/(B1794/100000)</f>
        <v>96.519223344675126</v>
      </c>
      <c r="N1794">
        <v>183583</v>
      </c>
      <c r="O1794">
        <v>3585</v>
      </c>
    </row>
    <row r="1795" spans="1:15" customFormat="1" x14ac:dyDescent="0.2">
      <c r="A1795" s="5" t="s">
        <v>11</v>
      </c>
      <c r="B1795" s="13">
        <v>3714286</v>
      </c>
      <c r="C1795" s="6">
        <f t="shared" si="7769"/>
        <v>44414</v>
      </c>
      <c r="D1795" s="5">
        <f t="shared" ref="D1795" si="8154">N1795-N1794</f>
        <v>289</v>
      </c>
      <c r="E1795" s="13">
        <f t="shared" ref="E1795" si="8155">SUM(D1789:D1795)/7</f>
        <v>187.85714285714286</v>
      </c>
      <c r="F1795" s="13">
        <f t="shared" ref="F1795" si="8156">SUM(D1791:D1795)/5</f>
        <v>229</v>
      </c>
      <c r="G1795" s="13">
        <f t="shared" ref="G1795" si="8157">N1795/(B1795/100000)</f>
        <v>4950.3996192000295</v>
      </c>
      <c r="H1795" s="5">
        <f t="shared" si="7020"/>
        <v>510</v>
      </c>
      <c r="I1795" s="5">
        <f t="shared" si="7011"/>
        <v>498</v>
      </c>
      <c r="J1795" s="8">
        <f t="shared" ref="J1795" si="8158">E1795/(SUM(N1788:N1794)/7)*100</f>
        <v>0.10268720306609151</v>
      </c>
      <c r="K1795" s="5">
        <f t="shared" ref="K1795" si="8159">O1795-O1794</f>
        <v>0</v>
      </c>
      <c r="L1795" s="8">
        <f t="shared" ref="L1795" si="8160">SUM(K1789:K1795)/7</f>
        <v>0.42857142857142855</v>
      </c>
      <c r="M1795" s="8">
        <f t="shared" ref="M1795" si="8161">O1795/(B1795/100000)</f>
        <v>96.519223344675126</v>
      </c>
      <c r="N1795">
        <v>183872</v>
      </c>
      <c r="O1795">
        <v>3585</v>
      </c>
    </row>
    <row r="1796" spans="1:15" customFormat="1" x14ac:dyDescent="0.2">
      <c r="A1796" s="5" t="s">
        <v>11</v>
      </c>
      <c r="B1796" s="13">
        <v>3714286</v>
      </c>
      <c r="C1796" s="6">
        <f t="shared" si="7769"/>
        <v>44415</v>
      </c>
      <c r="D1796" s="5">
        <f t="shared" ref="D1796:D1797" si="8162">N1796-N1795</f>
        <v>239</v>
      </c>
      <c r="E1796" s="13">
        <f t="shared" ref="E1796:E1797" si="8163">SUM(D1790:D1796)/7</f>
        <v>202.42857142857142</v>
      </c>
      <c r="F1796" s="13">
        <f t="shared" ref="F1796:F1797" si="8164">SUM(D1792:D1796)/5</f>
        <v>273.39999999999998</v>
      </c>
      <c r="G1796" s="13">
        <f t="shared" ref="G1796:G1797" si="8165">N1796/(B1796/100000)</f>
        <v>4956.8342340896743</v>
      </c>
      <c r="H1796" s="5">
        <f t="shared" si="7020"/>
        <v>511</v>
      </c>
      <c r="I1796" s="5">
        <f t="shared" si="7011"/>
        <v>499</v>
      </c>
      <c r="J1796" s="8">
        <f t="shared" ref="J1796:J1797" si="8166">E1796/(SUM(N1789:N1795)/7)*100</f>
        <v>0.11053878491586336</v>
      </c>
      <c r="K1796" s="5">
        <f t="shared" ref="K1796:K1797" si="8167">O1796-O1795</f>
        <v>0</v>
      </c>
      <c r="L1796" s="8">
        <f t="shared" ref="L1796:L1797" si="8168">SUM(K1790:K1796)/7</f>
        <v>0.2857142857142857</v>
      </c>
      <c r="M1796" s="8">
        <f t="shared" ref="M1796:M1797" si="8169">O1796/(B1796/100000)</f>
        <v>96.519223344675126</v>
      </c>
      <c r="N1796">
        <v>184111</v>
      </c>
      <c r="O1796">
        <v>3585</v>
      </c>
    </row>
    <row r="1797" spans="1:15" customFormat="1" x14ac:dyDescent="0.2">
      <c r="A1797" s="5" t="s">
        <v>11</v>
      </c>
      <c r="B1797" s="13">
        <v>3714286</v>
      </c>
      <c r="C1797" s="6">
        <f t="shared" si="7769"/>
        <v>44416</v>
      </c>
      <c r="D1797" s="5">
        <f t="shared" si="8162"/>
        <v>72</v>
      </c>
      <c r="E1797" s="13">
        <f t="shared" si="8163"/>
        <v>208</v>
      </c>
      <c r="F1797" s="13">
        <f t="shared" si="8164"/>
        <v>235.2</v>
      </c>
      <c r="G1797" s="13">
        <f t="shared" si="8165"/>
        <v>4958.7726954790232</v>
      </c>
      <c r="H1797" s="5">
        <f t="shared" si="7020"/>
        <v>512</v>
      </c>
      <c r="I1797" s="5">
        <f t="shared" si="7011"/>
        <v>500</v>
      </c>
      <c r="J1797" s="8">
        <f t="shared" si="8166"/>
        <v>0.11345572421531652</v>
      </c>
      <c r="K1797" s="5">
        <f t="shared" si="8167"/>
        <v>0</v>
      </c>
      <c r="L1797" s="8">
        <f t="shared" si="8168"/>
        <v>0.2857142857142857</v>
      </c>
      <c r="M1797" s="8">
        <f t="shared" si="8169"/>
        <v>96.519223344675126</v>
      </c>
      <c r="N1797">
        <v>184183</v>
      </c>
      <c r="O1797">
        <v>3585</v>
      </c>
    </row>
    <row r="1798" spans="1:15" customFormat="1" x14ac:dyDescent="0.2">
      <c r="A1798" s="5" t="s">
        <v>11</v>
      </c>
      <c r="B1798" s="13">
        <v>3714286</v>
      </c>
      <c r="C1798" s="6">
        <f t="shared" si="7769"/>
        <v>44417</v>
      </c>
      <c r="D1798" s="5">
        <f t="shared" ref="D1798" si="8170">N1798-N1797</f>
        <v>21</v>
      </c>
      <c r="E1798" s="13">
        <f t="shared" ref="E1798" si="8171">SUM(D1792:D1798)/7</f>
        <v>208.57142857142858</v>
      </c>
      <c r="F1798" s="13">
        <f t="shared" ref="F1798" si="8172">SUM(D1794:D1798)/5</f>
        <v>185.6</v>
      </c>
      <c r="G1798" s="13">
        <f t="shared" ref="G1798" si="8173">N1798/(B1798/100000)</f>
        <v>4959.3380800509167</v>
      </c>
      <c r="H1798" s="5">
        <f t="shared" si="7020"/>
        <v>513</v>
      </c>
      <c r="I1798" s="5">
        <f t="shared" si="7011"/>
        <v>501</v>
      </c>
      <c r="J1798" s="8">
        <f t="shared" ref="J1798" si="8174">E1798/(SUM(N1791:N1797)/7)*100</f>
        <v>0.11363848639762886</v>
      </c>
      <c r="K1798" s="5">
        <f t="shared" ref="K1798" si="8175">O1798-O1797</f>
        <v>0</v>
      </c>
      <c r="L1798" s="8">
        <f t="shared" ref="L1798" si="8176">SUM(K1792:K1798)/7</f>
        <v>0.2857142857142857</v>
      </c>
      <c r="M1798" s="8">
        <f t="shared" ref="M1798" si="8177">O1798/(B1798/100000)</f>
        <v>96.519223344675126</v>
      </c>
      <c r="N1798">
        <v>184204</v>
      </c>
      <c r="O1798">
        <v>3585</v>
      </c>
    </row>
    <row r="1799" spans="1:15" customFormat="1" x14ac:dyDescent="0.2">
      <c r="A1799" s="5" t="s">
        <v>11</v>
      </c>
      <c r="B1799" s="13">
        <v>3714286</v>
      </c>
      <c r="C1799" s="6">
        <f t="shared" si="7769"/>
        <v>44418</v>
      </c>
      <c r="D1799" s="5">
        <f t="shared" ref="D1799" si="8178">N1799-N1798</f>
        <v>377</v>
      </c>
      <c r="E1799" s="13">
        <f t="shared" ref="E1799" si="8179">SUM(D1793:D1799)/7</f>
        <v>224.85714285714286</v>
      </c>
      <c r="F1799" s="13">
        <f t="shared" ref="F1799" si="8180">SUM(D1795:D1799)/5</f>
        <v>199.6</v>
      </c>
      <c r="G1799" s="13">
        <f t="shared" ref="G1799" si="8181">N1799/(B1799/100000)</f>
        <v>4969.4880792701479</v>
      </c>
      <c r="H1799" s="5">
        <f t="shared" si="7020"/>
        <v>514</v>
      </c>
      <c r="I1799" s="5">
        <f t="shared" si="7011"/>
        <v>502</v>
      </c>
      <c r="J1799" s="8">
        <f t="shared" ref="J1799" si="8182">E1799/(SUM(N1792:N1798)/7)*100</f>
        <v>0.12237256615426717</v>
      </c>
      <c r="K1799" s="5">
        <f t="shared" ref="K1799" si="8183">O1799-O1798</f>
        <v>0</v>
      </c>
      <c r="L1799" s="8">
        <f t="shared" ref="L1799" si="8184">SUM(K1793:K1799)/7</f>
        <v>0.2857142857142857</v>
      </c>
      <c r="M1799" s="8">
        <f t="shared" ref="M1799" si="8185">O1799/(B1799/100000)</f>
        <v>96.519223344675126</v>
      </c>
      <c r="N1799">
        <v>184581</v>
      </c>
      <c r="O1799">
        <v>3585</v>
      </c>
    </row>
    <row r="1800" spans="1:15" customFormat="1" x14ac:dyDescent="0.2">
      <c r="A1800" s="5" t="s">
        <v>11</v>
      </c>
      <c r="B1800" s="13">
        <v>3714286</v>
      </c>
      <c r="C1800" s="6">
        <f t="shared" si="7769"/>
        <v>44419</v>
      </c>
      <c r="D1800" s="5">
        <f t="shared" ref="D1800" si="8186">N1800-N1799</f>
        <v>367</v>
      </c>
      <c r="E1800" s="13">
        <f t="shared" ref="E1800" si="8187">SUM(D1794:D1800)/7</f>
        <v>238.85714285714286</v>
      </c>
      <c r="F1800" s="13">
        <f t="shared" ref="F1800" si="8188">SUM(D1796:D1800)/5</f>
        <v>215.2</v>
      </c>
      <c r="G1800" s="13">
        <f t="shared" ref="G1800" si="8189">N1800/(B1800/100000)</f>
        <v>4979.3688477408577</v>
      </c>
      <c r="H1800" s="5">
        <f t="shared" si="7020"/>
        <v>515</v>
      </c>
      <c r="I1800" s="5">
        <f t="shared" si="7011"/>
        <v>503</v>
      </c>
      <c r="J1800" s="8">
        <f t="shared" ref="J1800" si="8190">E1800/(SUM(N1793:N1799)/7)*100</f>
        <v>0.12983281695281138</v>
      </c>
      <c r="K1800" s="5">
        <f t="shared" ref="K1800" si="8191">O1800-O1799</f>
        <v>0</v>
      </c>
      <c r="L1800" s="8">
        <f t="shared" ref="L1800" si="8192">SUM(K1794:K1800)/7</f>
        <v>0.2857142857142857</v>
      </c>
      <c r="M1800" s="8">
        <f t="shared" ref="M1800" si="8193">O1800/(B1800/100000)</f>
        <v>96.519223344675126</v>
      </c>
      <c r="N1800">
        <v>184948</v>
      </c>
      <c r="O1800">
        <v>3585</v>
      </c>
    </row>
    <row r="1801" spans="1:15" customFormat="1" x14ac:dyDescent="0.2">
      <c r="A1801" s="5" t="s">
        <v>11</v>
      </c>
      <c r="B1801" s="13">
        <v>3714286</v>
      </c>
      <c r="C1801" s="6">
        <f t="shared" si="7769"/>
        <v>44420</v>
      </c>
      <c r="D1801" s="5">
        <f t="shared" ref="D1801" si="8194">N1801-N1800</f>
        <v>358</v>
      </c>
      <c r="E1801" s="13">
        <f t="shared" ref="E1801" si="8195">SUM(D1795:D1801)/7</f>
        <v>246.14285714285714</v>
      </c>
      <c r="F1801" s="13">
        <f t="shared" ref="F1801" si="8196">SUM(D1797:D1801)/5</f>
        <v>239</v>
      </c>
      <c r="G1801" s="13">
        <f t="shared" ref="G1801" si="8197">N1801/(B1801/100000)</f>
        <v>4989.0073085378999</v>
      </c>
      <c r="H1801" s="5">
        <f t="shared" si="7020"/>
        <v>516</v>
      </c>
      <c r="I1801" s="5">
        <f t="shared" si="7011"/>
        <v>504</v>
      </c>
      <c r="J1801" s="8">
        <f t="shared" ref="J1801" si="8198">E1801/(SUM(N1794:N1800)/7)*100</f>
        <v>0.13361954645353713</v>
      </c>
      <c r="K1801" s="5">
        <f t="shared" ref="K1801" si="8199">O1801-O1800</f>
        <v>0</v>
      </c>
      <c r="L1801" s="8">
        <f t="shared" ref="L1801" si="8200">SUM(K1795:K1801)/7</f>
        <v>0</v>
      </c>
      <c r="M1801" s="8">
        <f t="shared" ref="M1801" si="8201">O1801/(B1801/100000)</f>
        <v>96.519223344675126</v>
      </c>
      <c r="N1801">
        <v>185306</v>
      </c>
      <c r="O1801">
        <v>3585</v>
      </c>
    </row>
    <row r="1802" spans="1:15" customFormat="1" x14ac:dyDescent="0.2">
      <c r="A1802" s="5" t="s">
        <v>11</v>
      </c>
      <c r="B1802" s="13">
        <v>3714286</v>
      </c>
      <c r="C1802" s="6">
        <f t="shared" si="7769"/>
        <v>44421</v>
      </c>
      <c r="D1802" s="5">
        <f t="shared" ref="D1802" si="8202">N1802-N1801</f>
        <v>473</v>
      </c>
      <c r="E1802" s="13">
        <f t="shared" ref="E1802" si="8203">SUM(D1796:D1802)/7</f>
        <v>272.42857142857144</v>
      </c>
      <c r="F1802" s="13">
        <f t="shared" ref="F1802" si="8204">SUM(D1798:D1802)/5</f>
        <v>319.2</v>
      </c>
      <c r="G1802" s="13">
        <f t="shared" ref="G1802" si="8205">N1802/(B1802/100000)</f>
        <v>5001.7419229429288</v>
      </c>
      <c r="H1802" s="5">
        <f t="shared" si="7020"/>
        <v>517</v>
      </c>
      <c r="I1802" s="5">
        <f t="shared" si="7011"/>
        <v>505</v>
      </c>
      <c r="J1802" s="8">
        <f t="shared" ref="J1802" si="8206">E1802/(SUM(N1795:N1801)/7)*100</f>
        <v>0.14769149747716281</v>
      </c>
      <c r="K1802" s="5">
        <f t="shared" ref="K1802" si="8207">O1802-O1801</f>
        <v>1</v>
      </c>
      <c r="L1802" s="8">
        <f t="shared" ref="L1802" si="8208">SUM(K1796:K1802)/7</f>
        <v>0.14285714285714285</v>
      </c>
      <c r="M1802" s="8">
        <f t="shared" ref="M1802" si="8209">O1802/(B1802/100000)</f>
        <v>96.546146419527204</v>
      </c>
      <c r="N1802">
        <v>185779</v>
      </c>
      <c r="O1802">
        <v>3586</v>
      </c>
    </row>
    <row r="1803" spans="1:15" customFormat="1" x14ac:dyDescent="0.2">
      <c r="A1803" s="5" t="s">
        <v>11</v>
      </c>
      <c r="B1803" s="13">
        <v>3714286</v>
      </c>
      <c r="C1803" s="6">
        <f t="shared" si="7769"/>
        <v>44422</v>
      </c>
      <c r="D1803" s="5">
        <f t="shared" ref="D1803" si="8210">N1803-N1802</f>
        <v>615</v>
      </c>
      <c r="E1803" s="13">
        <f t="shared" ref="E1803" si="8211">SUM(D1797:D1803)/7</f>
        <v>326.14285714285717</v>
      </c>
      <c r="F1803" s="13">
        <f t="shared" ref="F1803" si="8212">SUM(D1799:D1803)/5</f>
        <v>438</v>
      </c>
      <c r="G1803" s="13">
        <f t="shared" ref="G1803" si="8213">N1803/(B1803/100000)</f>
        <v>5018.299613976953</v>
      </c>
      <c r="H1803" s="5">
        <f t="shared" si="7020"/>
        <v>518</v>
      </c>
      <c r="I1803" s="5">
        <f t="shared" si="7011"/>
        <v>506</v>
      </c>
      <c r="J1803" s="8">
        <f t="shared" ref="J1803" si="8214">E1803/(SUM(N1796:N1802)/7)*100</f>
        <v>0.17655083241049502</v>
      </c>
      <c r="K1803" s="5">
        <f t="shared" ref="K1803" si="8215">O1803-O1802</f>
        <v>1</v>
      </c>
      <c r="L1803" s="8">
        <f t="shared" ref="L1803" si="8216">SUM(K1797:K1803)/7</f>
        <v>0.2857142857142857</v>
      </c>
      <c r="M1803" s="8">
        <f t="shared" ref="M1803" si="8217">O1803/(B1803/100000)</f>
        <v>96.573069494379268</v>
      </c>
      <c r="N1803">
        <v>186394</v>
      </c>
      <c r="O1803">
        <v>3587</v>
      </c>
    </row>
    <row r="1804" spans="1:15" customFormat="1" x14ac:dyDescent="0.2">
      <c r="A1804" s="5" t="s">
        <v>11</v>
      </c>
      <c r="B1804" s="13">
        <v>3714286</v>
      </c>
      <c r="C1804" s="6">
        <f t="shared" si="7769"/>
        <v>44423</v>
      </c>
      <c r="D1804" s="5">
        <f t="shared" ref="D1804" si="8218">N1804-N1803</f>
        <v>126</v>
      </c>
      <c r="E1804" s="13">
        <f t="shared" ref="E1804" si="8219">SUM(D1798:D1804)/7</f>
        <v>333.85714285714283</v>
      </c>
      <c r="F1804" s="13">
        <f t="shared" ref="F1804" si="8220">SUM(D1800:D1804)/5</f>
        <v>387.8</v>
      </c>
      <c r="G1804" s="13">
        <f t="shared" ref="G1804" si="8221">N1804/(B1804/100000)</f>
        <v>5021.6919214083136</v>
      </c>
      <c r="H1804" s="5">
        <f t="shared" si="7020"/>
        <v>519</v>
      </c>
      <c r="I1804" s="5">
        <f t="shared" si="7011"/>
        <v>507</v>
      </c>
      <c r="J1804" s="8">
        <f t="shared" ref="J1804" si="8222">E1804/(SUM(N1797:N1803)/7)*100</f>
        <v>0.18040829245133722</v>
      </c>
      <c r="K1804" s="5">
        <f t="shared" ref="K1804" si="8223">O1804-O1803</f>
        <v>0</v>
      </c>
      <c r="L1804" s="8">
        <f t="shared" ref="L1804" si="8224">SUM(K1798:K1804)/7</f>
        <v>0.2857142857142857</v>
      </c>
      <c r="M1804" s="8">
        <f t="shared" ref="M1804" si="8225">O1804/(B1804/100000)</f>
        <v>96.573069494379268</v>
      </c>
      <c r="N1804">
        <v>186520</v>
      </c>
      <c r="O1804">
        <v>3587</v>
      </c>
    </row>
    <row r="1805" spans="1:15" customFormat="1" x14ac:dyDescent="0.2">
      <c r="A1805" s="5" t="s">
        <v>11</v>
      </c>
      <c r="B1805" s="13">
        <v>3714286</v>
      </c>
      <c r="C1805" s="6">
        <f t="shared" si="7769"/>
        <v>44424</v>
      </c>
      <c r="D1805" s="5">
        <f t="shared" ref="D1805" si="8226">N1805-N1804</f>
        <v>13</v>
      </c>
      <c r="E1805" s="13">
        <f t="shared" ref="E1805" si="8227">SUM(D1799:D1805)/7</f>
        <v>332.71428571428572</v>
      </c>
      <c r="F1805" s="13">
        <f t="shared" ref="F1805" si="8228">SUM(D1801:D1805)/5</f>
        <v>317</v>
      </c>
      <c r="G1805" s="13">
        <f t="shared" ref="G1805" si="8229">N1805/(B1805/100000)</f>
        <v>5022.0419213813911</v>
      </c>
      <c r="H1805" s="5">
        <f t="shared" si="7020"/>
        <v>520</v>
      </c>
      <c r="I1805" s="5">
        <f t="shared" si="7011"/>
        <v>508</v>
      </c>
      <c r="J1805" s="8">
        <f t="shared" ref="J1805" si="8230">E1805/(SUM(N1798:N1804)/7)*100</f>
        <v>0.17946694695052601</v>
      </c>
      <c r="K1805" s="5">
        <f t="shared" ref="K1805" si="8231">O1805-O1804</f>
        <v>0</v>
      </c>
      <c r="L1805" s="8">
        <f t="shared" ref="L1805" si="8232">SUM(K1799:K1805)/7</f>
        <v>0.2857142857142857</v>
      </c>
      <c r="M1805" s="8">
        <f t="shared" ref="M1805" si="8233">O1805/(B1805/100000)</f>
        <v>96.573069494379268</v>
      </c>
      <c r="N1805">
        <v>186533</v>
      </c>
      <c r="O1805">
        <v>3587</v>
      </c>
    </row>
    <row r="1806" spans="1:15" customFormat="1" x14ac:dyDescent="0.2">
      <c r="A1806" s="5" t="s">
        <v>11</v>
      </c>
      <c r="B1806" s="13">
        <v>3714286</v>
      </c>
      <c r="C1806" s="6">
        <f t="shared" si="7769"/>
        <v>44425</v>
      </c>
      <c r="D1806" s="5">
        <f t="shared" ref="D1806" si="8234">N1806-N1805</f>
        <v>595</v>
      </c>
      <c r="E1806" s="13">
        <f t="shared" ref="E1806" si="8235">SUM(D1800:D1806)/7</f>
        <v>363.85714285714283</v>
      </c>
      <c r="F1806" s="13">
        <f t="shared" ref="F1806" si="8236">SUM(D1802:D1806)/5</f>
        <v>364.4</v>
      </c>
      <c r="G1806" s="13">
        <f t="shared" ref="G1806" si="8237">N1806/(B1806/100000)</f>
        <v>5038.0611509183727</v>
      </c>
      <c r="H1806" s="5">
        <f t="shared" si="7020"/>
        <v>521</v>
      </c>
      <c r="I1806" s="5">
        <f t="shared" si="7011"/>
        <v>509</v>
      </c>
      <c r="J1806" s="8">
        <f t="shared" ref="J1806" si="8238">E1806/(SUM(N1799:N1805)/7)*100</f>
        <v>0.19591388404082577</v>
      </c>
      <c r="K1806" s="5">
        <f t="shared" ref="K1806" si="8239">O1806-O1805</f>
        <v>0</v>
      </c>
      <c r="L1806" s="8">
        <f t="shared" ref="L1806" si="8240">SUM(K1800:K1806)/7</f>
        <v>0.2857142857142857</v>
      </c>
      <c r="M1806" s="8">
        <f t="shared" ref="M1806" si="8241">O1806/(B1806/100000)</f>
        <v>96.573069494379268</v>
      </c>
      <c r="N1806">
        <v>187128</v>
      </c>
      <c r="O1806">
        <v>3587</v>
      </c>
    </row>
    <row r="1807" spans="1:15" customFormat="1" x14ac:dyDescent="0.2">
      <c r="A1807" s="5" t="s">
        <v>11</v>
      </c>
      <c r="B1807" s="13">
        <v>3714286</v>
      </c>
      <c r="C1807" s="6">
        <f t="shared" si="7769"/>
        <v>44426</v>
      </c>
      <c r="D1807" s="5">
        <f t="shared" ref="D1807" si="8242">N1807-N1806</f>
        <v>553</v>
      </c>
      <c r="E1807" s="13">
        <f t="shared" ref="E1807" si="8243">SUM(D1801:D1807)/7</f>
        <v>390.42857142857144</v>
      </c>
      <c r="F1807" s="13">
        <f t="shared" ref="F1807" si="8244">SUM(D1803:D1807)/5</f>
        <v>380.4</v>
      </c>
      <c r="G1807" s="13">
        <f t="shared" ref="G1807" si="8245">N1807/(B1807/100000)</f>
        <v>5052.9496113115683</v>
      </c>
      <c r="H1807" s="5">
        <f t="shared" si="7020"/>
        <v>522</v>
      </c>
      <c r="I1807" s="5">
        <f t="shared" si="7011"/>
        <v>510</v>
      </c>
      <c r="J1807" s="8">
        <f t="shared" ref="J1807" si="8246">E1807/(SUM(N1800:N1806)/7)*100</f>
        <v>0.20980985837642641</v>
      </c>
      <c r="K1807" s="5">
        <f t="shared" ref="K1807" si="8247">O1807-O1806</f>
        <v>0</v>
      </c>
      <c r="L1807" s="8">
        <f t="shared" ref="L1807" si="8248">SUM(K1801:K1807)/7</f>
        <v>0.2857142857142857</v>
      </c>
      <c r="M1807" s="8">
        <f t="shared" ref="M1807" si="8249">O1807/(B1807/100000)</f>
        <v>96.573069494379268</v>
      </c>
      <c r="N1807">
        <v>187681</v>
      </c>
      <c r="O1807">
        <v>3587</v>
      </c>
    </row>
    <row r="1808" spans="1:15" customFormat="1" x14ac:dyDescent="0.2">
      <c r="A1808" s="5" t="s">
        <v>11</v>
      </c>
      <c r="B1808" s="13">
        <v>3714286</v>
      </c>
      <c r="C1808" s="6">
        <f t="shared" si="7769"/>
        <v>44427</v>
      </c>
      <c r="D1808" s="5">
        <f t="shared" ref="D1808" si="8250">N1808-N1807</f>
        <v>510</v>
      </c>
      <c r="E1808" s="13">
        <f t="shared" ref="E1808" si="8251">SUM(D1802:D1808)/7</f>
        <v>412.14285714285717</v>
      </c>
      <c r="F1808" s="13">
        <f t="shared" ref="F1808" si="8252">SUM(D1804:D1808)/5</f>
        <v>359.4</v>
      </c>
      <c r="G1808" s="13">
        <f t="shared" ref="G1808" si="8253">N1808/(B1808/100000)</f>
        <v>5066.6803794861244</v>
      </c>
      <c r="H1808" s="5">
        <f t="shared" si="7020"/>
        <v>523</v>
      </c>
      <c r="I1808" s="5">
        <f t="shared" si="7011"/>
        <v>511</v>
      </c>
      <c r="J1808" s="8">
        <f t="shared" ref="J1808" si="8254">E1808/(SUM(N1801:N1807)/7)*100</f>
        <v>0.22101504511081779</v>
      </c>
      <c r="K1808" s="5">
        <f t="shared" ref="K1808" si="8255">O1808-O1807</f>
        <v>1</v>
      </c>
      <c r="L1808" s="8">
        <f t="shared" ref="L1808" si="8256">SUM(K1802:K1808)/7</f>
        <v>0.42857142857142855</v>
      </c>
      <c r="M1808" s="8">
        <f t="shared" ref="M1808" si="8257">O1808/(B1808/100000)</f>
        <v>96.599992569231347</v>
      </c>
      <c r="N1808">
        <v>188191</v>
      </c>
      <c r="O1808">
        <v>3588</v>
      </c>
    </row>
    <row r="1809" spans="1:15" customFormat="1" x14ac:dyDescent="0.2">
      <c r="A1809" s="5" t="s">
        <v>11</v>
      </c>
      <c r="B1809" s="13">
        <v>3714286</v>
      </c>
      <c r="C1809" s="6">
        <f t="shared" si="7769"/>
        <v>44428</v>
      </c>
      <c r="D1809" s="5">
        <f t="shared" ref="D1809" si="8258">N1809-N1808</f>
        <v>475</v>
      </c>
      <c r="E1809" s="13">
        <f t="shared" ref="E1809" si="8259">SUM(D1803:D1809)/7</f>
        <v>412.42857142857144</v>
      </c>
      <c r="F1809" s="13">
        <f t="shared" ref="F1809" si="8260">SUM(D1805:D1809)/5</f>
        <v>429.2</v>
      </c>
      <c r="G1809" s="13">
        <f t="shared" ref="G1809" si="8261">N1809/(B1809/100000)</f>
        <v>5079.4688400408586</v>
      </c>
      <c r="H1809" s="5">
        <f t="shared" si="7020"/>
        <v>524</v>
      </c>
      <c r="I1809" s="5">
        <f t="shared" si="7011"/>
        <v>512</v>
      </c>
      <c r="J1809" s="8">
        <f t="shared" ref="J1809" si="8262">E1809/(SUM(N1802:N1808)/7)*100</f>
        <v>0.22068052461883497</v>
      </c>
      <c r="K1809" s="5">
        <f t="shared" ref="K1809" si="8263">O1809-O1808</f>
        <v>0</v>
      </c>
      <c r="L1809" s="8">
        <f t="shared" ref="L1809" si="8264">SUM(K1803:K1809)/7</f>
        <v>0.2857142857142857</v>
      </c>
      <c r="M1809" s="8">
        <f t="shared" ref="M1809" si="8265">O1809/(B1809/100000)</f>
        <v>96.599992569231347</v>
      </c>
      <c r="N1809">
        <v>188666</v>
      </c>
      <c r="O1809">
        <v>3588</v>
      </c>
    </row>
    <row r="1810" spans="1:15" customFormat="1" x14ac:dyDescent="0.2">
      <c r="A1810" s="5" t="s">
        <v>11</v>
      </c>
      <c r="B1810" s="13">
        <v>3714286</v>
      </c>
      <c r="C1810" s="6">
        <f t="shared" si="7769"/>
        <v>44429</v>
      </c>
      <c r="D1810" s="5">
        <f t="shared" ref="D1810:D1811" si="8266">N1810-N1809</f>
        <v>334</v>
      </c>
      <c r="E1810" s="13">
        <f t="shared" ref="E1810:E1811" si="8267">SUM(D1804:D1810)/7</f>
        <v>372.28571428571428</v>
      </c>
      <c r="F1810" s="13">
        <f t="shared" ref="F1810:F1811" si="8268">SUM(D1806:D1810)/5</f>
        <v>493.4</v>
      </c>
      <c r="G1810" s="13">
        <f t="shared" ref="G1810:G1811" si="8269">N1810/(B1810/100000)</f>
        <v>5088.4611470414502</v>
      </c>
      <c r="H1810" s="5">
        <f t="shared" si="7020"/>
        <v>525</v>
      </c>
      <c r="I1810" s="5">
        <f t="shared" si="7011"/>
        <v>513</v>
      </c>
      <c r="J1810" s="8">
        <f t="shared" ref="J1810:J1811" si="8270">E1810/(SUM(N1803:N1809)/7)*100</f>
        <v>0.19876242551175988</v>
      </c>
      <c r="K1810" s="5">
        <f t="shared" ref="K1810:K1811" si="8271">O1810-O1809</f>
        <v>-1</v>
      </c>
      <c r="L1810" s="8">
        <f t="shared" ref="L1810:L1811" si="8272">SUM(K1804:K1810)/7</f>
        <v>0</v>
      </c>
      <c r="M1810" s="8">
        <f t="shared" ref="M1810:M1811" si="8273">O1810/(B1810/100000)</f>
        <v>96.573069494379268</v>
      </c>
      <c r="N1810">
        <v>189000</v>
      </c>
      <c r="O1810">
        <v>3587</v>
      </c>
    </row>
    <row r="1811" spans="1:15" customFormat="1" x14ac:dyDescent="0.2">
      <c r="A1811" s="5" t="s">
        <v>11</v>
      </c>
      <c r="B1811" s="13">
        <v>3714286</v>
      </c>
      <c r="C1811" s="6">
        <f t="shared" si="7769"/>
        <v>44430</v>
      </c>
      <c r="D1811" s="5">
        <f t="shared" si="8266"/>
        <v>95</v>
      </c>
      <c r="E1811" s="13">
        <f t="shared" si="8267"/>
        <v>367.85714285714283</v>
      </c>
      <c r="F1811" s="13">
        <f t="shared" si="8268"/>
        <v>393.4</v>
      </c>
      <c r="G1811" s="13">
        <f t="shared" si="8269"/>
        <v>5091.018839152397</v>
      </c>
      <c r="H1811" s="5">
        <f t="shared" si="7020"/>
        <v>526</v>
      </c>
      <c r="I1811" s="5">
        <f t="shared" si="7011"/>
        <v>514</v>
      </c>
      <c r="J1811" s="8">
        <f t="shared" si="8270"/>
        <v>0.19600843102672641</v>
      </c>
      <c r="K1811" s="5">
        <f t="shared" si="8271"/>
        <v>0</v>
      </c>
      <c r="L1811" s="8">
        <f t="shared" si="8272"/>
        <v>0</v>
      </c>
      <c r="M1811" s="8">
        <f t="shared" si="8273"/>
        <v>96.573069494379268</v>
      </c>
      <c r="N1811">
        <v>189095</v>
      </c>
      <c r="O1811">
        <v>3587</v>
      </c>
    </row>
    <row r="1812" spans="1:15" customFormat="1" x14ac:dyDescent="0.2">
      <c r="A1812" s="5" t="s">
        <v>11</v>
      </c>
      <c r="B1812" s="13">
        <v>3714286</v>
      </c>
      <c r="C1812" s="6">
        <f t="shared" si="7769"/>
        <v>44431</v>
      </c>
      <c r="D1812" s="5">
        <f t="shared" ref="D1812" si="8274">N1812-N1811</f>
        <v>42</v>
      </c>
      <c r="E1812" s="13">
        <f t="shared" ref="E1812" si="8275">SUM(D1806:D1812)/7</f>
        <v>372</v>
      </c>
      <c r="F1812" s="13">
        <f t="shared" ref="F1812" si="8276">SUM(D1808:D1812)/5</f>
        <v>291.2</v>
      </c>
      <c r="G1812" s="13">
        <f t="shared" ref="G1812" si="8277">N1812/(B1812/100000)</f>
        <v>5092.1496082961839</v>
      </c>
      <c r="H1812" s="5">
        <f t="shared" si="7020"/>
        <v>527</v>
      </c>
      <c r="I1812" s="5">
        <f t="shared" si="7011"/>
        <v>515</v>
      </c>
      <c r="J1812" s="8">
        <f t="shared" ref="J1812" si="8278">E1812/(SUM(N1805:N1811)/7)*100</f>
        <v>0.19782814477616703</v>
      </c>
      <c r="K1812" s="5">
        <f t="shared" ref="K1812" si="8279">O1812-O1811</f>
        <v>1</v>
      </c>
      <c r="L1812" s="8">
        <f t="shared" ref="L1812" si="8280">SUM(K1806:K1812)/7</f>
        <v>0.14285714285714285</v>
      </c>
      <c r="M1812" s="8">
        <f t="shared" ref="M1812" si="8281">O1812/(B1812/100000)</f>
        <v>96.599992569231347</v>
      </c>
      <c r="N1812">
        <v>189137</v>
      </c>
      <c r="O1812">
        <v>3588</v>
      </c>
    </row>
    <row r="1813" spans="1:15" customFormat="1" x14ac:dyDescent="0.2">
      <c r="A1813" s="5" t="s">
        <v>11</v>
      </c>
      <c r="B1813" s="13">
        <v>3714286</v>
      </c>
      <c r="C1813" s="6">
        <f t="shared" si="7769"/>
        <v>44432</v>
      </c>
      <c r="D1813" s="5">
        <f t="shared" ref="D1813" si="8282">N1813-N1812</f>
        <v>645</v>
      </c>
      <c r="E1813" s="13">
        <f t="shared" ref="E1813" si="8283">SUM(D1807:D1813)/7</f>
        <v>379.14285714285717</v>
      </c>
      <c r="F1813" s="13">
        <f t="shared" ref="F1813" si="8284">SUM(D1809:D1813)/5</f>
        <v>318.2</v>
      </c>
      <c r="G1813" s="13">
        <f t="shared" ref="G1813" si="8285">N1813/(B1813/100000)</f>
        <v>5109.5149915757702</v>
      </c>
      <c r="H1813" s="5">
        <f t="shared" si="7020"/>
        <v>528</v>
      </c>
      <c r="I1813" s="5">
        <f t="shared" si="7011"/>
        <v>516</v>
      </c>
      <c r="J1813" s="8">
        <f t="shared" ref="J1813" si="8286">E1813/(SUM(N1806:N1812)/7)*100</f>
        <v>0.2012286014536378</v>
      </c>
      <c r="K1813" s="5">
        <f t="shared" ref="K1813" si="8287">O1813-O1812</f>
        <v>4</v>
      </c>
      <c r="L1813" s="8">
        <f t="shared" ref="L1813" si="8288">SUM(K1807:K1813)/7</f>
        <v>0.7142857142857143</v>
      </c>
      <c r="M1813" s="8">
        <f t="shared" ref="M1813" si="8289">O1813/(B1813/100000)</f>
        <v>96.707684868639632</v>
      </c>
      <c r="N1813">
        <v>189782</v>
      </c>
      <c r="O1813">
        <v>3592</v>
      </c>
    </row>
    <row r="1814" spans="1:15" customFormat="1" x14ac:dyDescent="0.2">
      <c r="A1814" s="5" t="s">
        <v>11</v>
      </c>
      <c r="B1814" s="13">
        <v>3714286</v>
      </c>
      <c r="C1814" s="6">
        <f t="shared" si="7769"/>
        <v>44433</v>
      </c>
      <c r="D1814" s="5">
        <f t="shared" ref="D1814" si="8290">N1814-N1813</f>
        <v>471</v>
      </c>
      <c r="E1814" s="13">
        <f t="shared" ref="E1814" si="8291">SUM(D1808:D1814)/7</f>
        <v>367.42857142857144</v>
      </c>
      <c r="F1814" s="13">
        <f t="shared" ref="F1814" si="8292">SUM(D1810:D1814)/5</f>
        <v>317.39999999999998</v>
      </c>
      <c r="G1814" s="13">
        <f t="shared" ref="G1814" si="8293">N1814/(B1814/100000)</f>
        <v>5122.1957598310955</v>
      </c>
      <c r="H1814" s="5">
        <f t="shared" si="7020"/>
        <v>529</v>
      </c>
      <c r="I1814" s="5">
        <f t="shared" si="7011"/>
        <v>517</v>
      </c>
      <c r="J1814" s="8">
        <f t="shared" ref="J1814" si="8294">E1814/(SUM(N1807:N1813)/7)*100</f>
        <v>0.19461965930966013</v>
      </c>
      <c r="K1814" s="5">
        <f t="shared" ref="K1814" si="8295">O1814-O1813</f>
        <v>3</v>
      </c>
      <c r="L1814" s="8">
        <f t="shared" ref="L1814" si="8296">SUM(K1808:K1814)/7</f>
        <v>1.1428571428571428</v>
      </c>
      <c r="M1814" s="8">
        <f t="shared" ref="M1814" si="8297">O1814/(B1814/100000)</f>
        <v>96.788454093195838</v>
      </c>
      <c r="N1814">
        <v>190253</v>
      </c>
      <c r="O1814">
        <v>3595</v>
      </c>
    </row>
    <row r="1815" spans="1:15" customFormat="1" x14ac:dyDescent="0.2">
      <c r="A1815" s="5" t="s">
        <v>11</v>
      </c>
      <c r="B1815" s="13">
        <v>3714286</v>
      </c>
      <c r="C1815" s="6">
        <f t="shared" si="7769"/>
        <v>44434</v>
      </c>
      <c r="D1815" s="5">
        <f t="shared" ref="D1815" si="8298">N1815-N1814</f>
        <v>691</v>
      </c>
      <c r="E1815" s="13">
        <f t="shared" ref="E1815" si="8299">SUM(D1809:D1815)/7</f>
        <v>393.28571428571428</v>
      </c>
      <c r="F1815" s="13">
        <f t="shared" ref="F1815" si="8300">SUM(D1811:D1815)/5</f>
        <v>388.8</v>
      </c>
      <c r="G1815" s="13">
        <f t="shared" ref="G1815" si="8301">N1815/(B1815/100000)</f>
        <v>5140.7996045538766</v>
      </c>
      <c r="H1815" s="5">
        <f t="shared" si="7020"/>
        <v>530</v>
      </c>
      <c r="I1815" s="5">
        <f t="shared" si="7011"/>
        <v>518</v>
      </c>
      <c r="J1815" s="8">
        <f t="shared" ref="J1815" si="8302">E1815/(SUM(N1808:N1814)/7)*100</f>
        <v>0.2079110415640831</v>
      </c>
      <c r="K1815" s="5">
        <f t="shared" ref="K1815" si="8303">O1815-O1814</f>
        <v>2</v>
      </c>
      <c r="L1815" s="8">
        <f t="shared" ref="L1815" si="8304">SUM(K1809:K1815)/7</f>
        <v>1.2857142857142858</v>
      </c>
      <c r="M1815" s="8">
        <f t="shared" ref="M1815" si="8305">O1815/(B1815/100000)</f>
        <v>96.842300242899981</v>
      </c>
      <c r="N1815">
        <v>190944</v>
      </c>
      <c r="O1815">
        <v>3597</v>
      </c>
    </row>
    <row r="1816" spans="1:15" customFormat="1" x14ac:dyDescent="0.2">
      <c r="A1816" s="5" t="s">
        <v>11</v>
      </c>
      <c r="B1816" s="13">
        <v>3714286</v>
      </c>
      <c r="C1816" s="6">
        <f t="shared" si="7769"/>
        <v>44435</v>
      </c>
      <c r="D1816" s="5">
        <f t="shared" ref="D1816" si="8306">N1816-N1815</f>
        <v>346</v>
      </c>
      <c r="E1816" s="13">
        <f t="shared" ref="E1816" si="8307">SUM(D1810:D1816)/7</f>
        <v>374.85714285714283</v>
      </c>
      <c r="F1816" s="13">
        <f t="shared" ref="F1816" si="8308">SUM(D1812:D1816)/5</f>
        <v>439</v>
      </c>
      <c r="G1816" s="13">
        <f t="shared" ref="G1816" si="8309">N1816/(B1816/100000)</f>
        <v>5150.1149884526931</v>
      </c>
      <c r="H1816" s="5">
        <f t="shared" si="7020"/>
        <v>531</v>
      </c>
      <c r="I1816" s="5">
        <f t="shared" si="7011"/>
        <v>519</v>
      </c>
      <c r="J1816" s="8">
        <f t="shared" ref="J1816" si="8310">E1816/(SUM(N1809:N1815)/7)*100</f>
        <v>0.19775759169840157</v>
      </c>
      <c r="K1816" s="5">
        <f t="shared" ref="K1816" si="8311">O1816-O1815</f>
        <v>-6</v>
      </c>
      <c r="L1816" s="8">
        <f t="shared" ref="L1816" si="8312">SUM(K1810:K1816)/7</f>
        <v>0.42857142857142855</v>
      </c>
      <c r="M1816" s="8">
        <f t="shared" ref="M1816" si="8313">O1816/(B1816/100000)</f>
        <v>96.680761793787553</v>
      </c>
      <c r="N1816">
        <v>191290</v>
      </c>
      <c r="O1816">
        <v>3591</v>
      </c>
    </row>
    <row r="1817" spans="1:15" customFormat="1" x14ac:dyDescent="0.2">
      <c r="A1817" s="5" t="s">
        <v>11</v>
      </c>
      <c r="B1817" s="13">
        <v>3714286</v>
      </c>
      <c r="C1817" s="6">
        <f t="shared" si="7769"/>
        <v>44436</v>
      </c>
      <c r="D1817" s="5">
        <f t="shared" ref="D1817:D1818" si="8314">N1817-N1816</f>
        <v>414</v>
      </c>
      <c r="E1817" s="13">
        <f t="shared" ref="E1817:E1818" si="8315">SUM(D1811:D1817)/7</f>
        <v>386.28571428571428</v>
      </c>
      <c r="F1817" s="13">
        <f t="shared" ref="F1817:F1818" si="8316">SUM(D1813:D1817)/5</f>
        <v>513.4</v>
      </c>
      <c r="G1817" s="13">
        <f t="shared" ref="G1817:G1818" si="8317">N1817/(B1817/100000)</f>
        <v>5161.2611414414505</v>
      </c>
      <c r="H1817" s="5">
        <f t="shared" si="7020"/>
        <v>532</v>
      </c>
      <c r="I1817" s="5">
        <f t="shared" si="7011"/>
        <v>520</v>
      </c>
      <c r="J1817" s="8">
        <f t="shared" ref="J1817:J1818" si="8318">E1817/(SUM(N1810:N1816)/7)*100</f>
        <v>0.20338457812367197</v>
      </c>
      <c r="K1817" s="5">
        <f t="shared" ref="K1817:K1818" si="8319">O1817-O1816</f>
        <v>1</v>
      </c>
      <c r="L1817" s="8">
        <f t="shared" ref="L1817:L1818" si="8320">SUM(K1811:K1817)/7</f>
        <v>0.7142857142857143</v>
      </c>
      <c r="M1817" s="8">
        <f t="shared" ref="M1817:M1818" si="8321">O1817/(B1817/100000)</f>
        <v>96.707684868639632</v>
      </c>
      <c r="N1817">
        <v>191704</v>
      </c>
      <c r="O1817">
        <v>3592</v>
      </c>
    </row>
    <row r="1818" spans="1:15" customFormat="1" x14ac:dyDescent="0.2">
      <c r="A1818" s="5" t="s">
        <v>11</v>
      </c>
      <c r="B1818" s="13">
        <v>3714286</v>
      </c>
      <c r="C1818" s="6">
        <f t="shared" si="7769"/>
        <v>44437</v>
      </c>
      <c r="D1818" s="5">
        <f t="shared" si="8314"/>
        <v>79</v>
      </c>
      <c r="E1818" s="13">
        <f t="shared" si="8315"/>
        <v>384</v>
      </c>
      <c r="F1818" s="13">
        <f t="shared" si="8316"/>
        <v>400.2</v>
      </c>
      <c r="G1818" s="13">
        <f t="shared" si="8317"/>
        <v>5163.3880643547645</v>
      </c>
      <c r="H1818" s="5">
        <f t="shared" si="7020"/>
        <v>533</v>
      </c>
      <c r="I1818" s="5">
        <f t="shared" si="7011"/>
        <v>521</v>
      </c>
      <c r="J1818" s="8">
        <f t="shared" si="8318"/>
        <v>0.20177074849591467</v>
      </c>
      <c r="K1818" s="5">
        <f t="shared" si="8319"/>
        <v>0</v>
      </c>
      <c r="L1818" s="8">
        <f t="shared" si="8320"/>
        <v>0.7142857142857143</v>
      </c>
      <c r="M1818" s="8">
        <f t="shared" si="8321"/>
        <v>96.707684868639632</v>
      </c>
      <c r="N1818">
        <v>191783</v>
      </c>
      <c r="O1818">
        <v>3592</v>
      </c>
    </row>
    <row r="1819" spans="1:15" customFormat="1" x14ac:dyDescent="0.2">
      <c r="A1819" s="5" t="s">
        <v>11</v>
      </c>
      <c r="B1819" s="13">
        <v>3714286</v>
      </c>
      <c r="C1819" s="6">
        <f t="shared" si="7769"/>
        <v>44438</v>
      </c>
      <c r="D1819" s="5">
        <f t="shared" ref="D1819" si="8322">N1819-N1818</f>
        <v>14</v>
      </c>
      <c r="E1819" s="13">
        <f t="shared" ref="E1819" si="8323">SUM(D1813:D1819)/7</f>
        <v>380</v>
      </c>
      <c r="F1819" s="13">
        <f t="shared" ref="F1819" si="8324">SUM(D1815:D1819)/5</f>
        <v>308.8</v>
      </c>
      <c r="G1819" s="13">
        <f t="shared" ref="G1819" si="8325">N1819/(B1819/100000)</f>
        <v>5163.7649874026938</v>
      </c>
      <c r="H1819" s="5">
        <f t="shared" si="7020"/>
        <v>534</v>
      </c>
      <c r="I1819" s="5">
        <f t="shared" si="7011"/>
        <v>522</v>
      </c>
      <c r="J1819" s="8">
        <f t="shared" ref="J1819" si="8326">E1819/(SUM(N1812:N1818)/7)*100</f>
        <v>0.19926690753491105</v>
      </c>
      <c r="K1819" s="5">
        <f t="shared" ref="K1819" si="8327">O1819-O1818</f>
        <v>0</v>
      </c>
      <c r="L1819" s="8">
        <f t="shared" ref="L1819" si="8328">SUM(K1813:K1819)/7</f>
        <v>0.5714285714285714</v>
      </c>
      <c r="M1819" s="8">
        <f t="shared" ref="M1819" si="8329">O1819/(B1819/100000)</f>
        <v>96.707684868639632</v>
      </c>
      <c r="N1819">
        <v>191797</v>
      </c>
      <c r="O1819">
        <v>3592</v>
      </c>
    </row>
    <row r="1820" spans="1:15" customFormat="1" x14ac:dyDescent="0.2">
      <c r="A1820" s="5" t="s">
        <v>11</v>
      </c>
      <c r="B1820" s="13">
        <v>3714286</v>
      </c>
      <c r="C1820" s="6">
        <f t="shared" si="7769"/>
        <v>44439</v>
      </c>
      <c r="D1820" s="5">
        <f t="shared" ref="D1820" si="8330">N1820-N1819</f>
        <v>586</v>
      </c>
      <c r="E1820" s="13">
        <f t="shared" ref="E1820" si="8331">SUM(D1814:D1820)/7</f>
        <v>371.57142857142856</v>
      </c>
      <c r="F1820" s="13">
        <f t="shared" ref="F1820" si="8332">SUM(D1816:D1820)/5</f>
        <v>287.8</v>
      </c>
      <c r="G1820" s="13">
        <f t="shared" ref="G1820" si="8333">N1820/(B1820/100000)</f>
        <v>5179.5419092660068</v>
      </c>
      <c r="H1820" s="5">
        <f t="shared" si="7020"/>
        <v>535</v>
      </c>
      <c r="I1820" s="5">
        <f t="shared" si="7011"/>
        <v>523</v>
      </c>
      <c r="J1820" s="8">
        <f t="shared" ref="J1820" si="8334">E1820/(SUM(N1813:N1819)/7)*100</f>
        <v>0.19445958403143651</v>
      </c>
      <c r="K1820" s="5">
        <f t="shared" ref="K1820" si="8335">O1820-O1819</f>
        <v>1</v>
      </c>
      <c r="L1820" s="8">
        <f t="shared" ref="L1820" si="8336">SUM(K1814:K1820)/7</f>
        <v>0.14285714285714285</v>
      </c>
      <c r="M1820" s="8">
        <f t="shared" ref="M1820" si="8337">O1820/(B1820/100000)</f>
        <v>96.734607943491696</v>
      </c>
      <c r="N1820">
        <v>192383</v>
      </c>
      <c r="O1820">
        <v>3593</v>
      </c>
    </row>
    <row r="1821" spans="1:15" customFormat="1" x14ac:dyDescent="0.2">
      <c r="A1821" s="5" t="s">
        <v>11</v>
      </c>
      <c r="B1821" s="13">
        <v>3714286</v>
      </c>
      <c r="C1821" s="6">
        <f t="shared" si="7769"/>
        <v>44440</v>
      </c>
      <c r="D1821" s="5">
        <f t="shared" ref="D1821" si="8338">N1821-N1820</f>
        <v>909</v>
      </c>
      <c r="E1821" s="13">
        <f t="shared" ref="E1821" si="8339">SUM(D1815:D1821)/7</f>
        <v>434.14285714285717</v>
      </c>
      <c r="F1821" s="13">
        <f t="shared" ref="F1821" si="8340">SUM(D1817:D1821)/5</f>
        <v>400.4</v>
      </c>
      <c r="G1821" s="13">
        <f t="shared" ref="G1821" si="8341">N1821/(B1821/100000)</f>
        <v>5204.0149843065401</v>
      </c>
      <c r="H1821" s="5">
        <f t="shared" si="7020"/>
        <v>536</v>
      </c>
      <c r="I1821" s="5">
        <f t="shared" si="7011"/>
        <v>524</v>
      </c>
      <c r="J1821" s="8">
        <f t="shared" ref="J1821" si="8342">E1821/(SUM(N1814:N1820)/7)*100</f>
        <v>0.22676498372575093</v>
      </c>
      <c r="K1821" s="5">
        <f t="shared" ref="K1821" si="8343">O1821-O1820</f>
        <v>0</v>
      </c>
      <c r="L1821" s="8">
        <f t="shared" ref="L1821" si="8344">SUM(K1815:K1821)/7</f>
        <v>-0.2857142857142857</v>
      </c>
      <c r="M1821" s="8">
        <f t="shared" ref="M1821" si="8345">O1821/(B1821/100000)</f>
        <v>96.734607943491696</v>
      </c>
      <c r="N1821">
        <v>193292</v>
      </c>
      <c r="O1821">
        <v>3593</v>
      </c>
    </row>
    <row r="1822" spans="1:15" customFormat="1" x14ac:dyDescent="0.2">
      <c r="A1822" s="5" t="s">
        <v>11</v>
      </c>
      <c r="B1822" s="13">
        <v>3714286</v>
      </c>
      <c r="C1822" s="6">
        <f t="shared" si="7769"/>
        <v>44441</v>
      </c>
      <c r="D1822" s="5">
        <f t="shared" ref="D1822:D1823" si="8346">N1822-N1821</f>
        <v>736</v>
      </c>
      <c r="E1822" s="13">
        <f t="shared" ref="E1822:E1823" si="8347">SUM(D1816:D1822)/7</f>
        <v>440.57142857142856</v>
      </c>
      <c r="F1822" s="13">
        <f t="shared" ref="F1822:F1823" si="8348">SUM(D1818:D1822)/5</f>
        <v>464.8</v>
      </c>
      <c r="G1822" s="13">
        <f t="shared" ref="G1822:G1823" si="8349">N1822/(B1822/100000)</f>
        <v>5223.8303673976643</v>
      </c>
      <c r="H1822" s="5">
        <f t="shared" si="7020"/>
        <v>537</v>
      </c>
      <c r="I1822" s="5">
        <f t="shared" si="7011"/>
        <v>525</v>
      </c>
      <c r="J1822" s="8">
        <f t="shared" ref="J1822:J1823" si="8350">E1822/(SUM(N1815:N1821)/7)*100</f>
        <v>0.22960214950494828</v>
      </c>
      <c r="K1822" s="5">
        <f t="shared" ref="K1822:K1823" si="8351">O1822-O1821</f>
        <v>0</v>
      </c>
      <c r="L1822" s="8">
        <f t="shared" ref="L1822:L1823" si="8352">SUM(K1816:K1822)/7</f>
        <v>-0.5714285714285714</v>
      </c>
      <c r="M1822" s="8">
        <f t="shared" ref="M1822:M1823" si="8353">O1822/(B1822/100000)</f>
        <v>96.734607943491696</v>
      </c>
      <c r="N1822">
        <v>194028</v>
      </c>
      <c r="O1822">
        <v>3593</v>
      </c>
    </row>
    <row r="1823" spans="1:15" customFormat="1" x14ac:dyDescent="0.2">
      <c r="A1823" s="5" t="s">
        <v>11</v>
      </c>
      <c r="B1823" s="13">
        <v>3714286</v>
      </c>
      <c r="C1823" s="6">
        <f t="shared" si="7769"/>
        <v>44442</v>
      </c>
      <c r="D1823" s="5">
        <f t="shared" si="8346"/>
        <v>533</v>
      </c>
      <c r="E1823" s="13">
        <f t="shared" si="8347"/>
        <v>467.28571428571428</v>
      </c>
      <c r="F1823" s="13">
        <f t="shared" si="8348"/>
        <v>555.6</v>
      </c>
      <c r="G1823" s="13">
        <f t="shared" si="8349"/>
        <v>5238.1803662938182</v>
      </c>
      <c r="H1823" s="5">
        <f t="shared" si="7020"/>
        <v>538</v>
      </c>
      <c r="I1823" s="5">
        <f t="shared" si="7011"/>
        <v>526</v>
      </c>
      <c r="J1823" s="8">
        <f t="shared" si="8350"/>
        <v>0.24296634347909085</v>
      </c>
      <c r="K1823" s="5">
        <f t="shared" si="8351"/>
        <v>2</v>
      </c>
      <c r="L1823" s="8">
        <f t="shared" si="8352"/>
        <v>0.5714285714285714</v>
      </c>
      <c r="M1823" s="8">
        <f t="shared" si="8353"/>
        <v>96.788454093195838</v>
      </c>
      <c r="N1823">
        <v>194561</v>
      </c>
      <c r="O1823">
        <v>3595</v>
      </c>
    </row>
    <row r="1824" spans="1:15" customFormat="1" x14ac:dyDescent="0.2">
      <c r="A1824" s="5" t="s">
        <v>11</v>
      </c>
      <c r="B1824" s="13">
        <v>3714286</v>
      </c>
      <c r="C1824" s="6">
        <f t="shared" si="7769"/>
        <v>44443</v>
      </c>
      <c r="D1824" s="5">
        <f t="shared" ref="D1824" si="8354">N1824-N1823</f>
        <v>413</v>
      </c>
      <c r="E1824" s="13">
        <f t="shared" ref="E1824" si="8355">SUM(D1818:D1824)/7</f>
        <v>467.14285714285717</v>
      </c>
      <c r="F1824" s="13">
        <f t="shared" ref="F1824" si="8356">SUM(D1820:D1824)/5</f>
        <v>635.4</v>
      </c>
      <c r="G1824" s="13">
        <f t="shared" ref="G1824" si="8357">N1824/(B1824/100000)</f>
        <v>5249.2995962077239</v>
      </c>
      <c r="H1824" s="5">
        <f t="shared" si="7020"/>
        <v>539</v>
      </c>
      <c r="I1824" s="5">
        <f t="shared" si="7011"/>
        <v>527</v>
      </c>
      <c r="J1824" s="8">
        <f t="shared" ref="J1824" si="8358">E1824/(SUM(N1817:N1823)/7)*100</f>
        <v>0.24230334897313768</v>
      </c>
      <c r="K1824" s="5">
        <f t="shared" ref="K1824" si="8359">O1824-O1823</f>
        <v>1</v>
      </c>
      <c r="L1824" s="8">
        <f t="shared" ref="L1824" si="8360">SUM(K1818:K1824)/7</f>
        <v>0.5714285714285714</v>
      </c>
      <c r="M1824" s="8">
        <f t="shared" ref="M1824" si="8361">O1824/(B1824/100000)</f>
        <v>96.815377168047917</v>
      </c>
      <c r="N1824">
        <v>194974</v>
      </c>
      <c r="O1824">
        <v>3596</v>
      </c>
    </row>
    <row r="1825" spans="1:15" customFormat="1" x14ac:dyDescent="0.2">
      <c r="A1825" s="5" t="s">
        <v>11</v>
      </c>
      <c r="B1825" s="13">
        <v>3714286</v>
      </c>
      <c r="C1825" s="6">
        <f t="shared" si="7769"/>
        <v>44444</v>
      </c>
      <c r="D1825" s="5">
        <f t="shared" ref="D1825" si="8362">N1825-N1824</f>
        <v>137</v>
      </c>
      <c r="E1825" s="13">
        <f t="shared" ref="E1825" si="8363">SUM(D1819:D1825)/7</f>
        <v>475.42857142857144</v>
      </c>
      <c r="F1825" s="13">
        <f t="shared" ref="F1825" si="8364">SUM(D1821:D1825)/5</f>
        <v>545.6</v>
      </c>
      <c r="G1825" s="13">
        <f t="shared" ref="G1825" si="8365">N1825/(B1825/100000)</f>
        <v>5252.9880574624576</v>
      </c>
      <c r="H1825" s="5">
        <f t="shared" si="7020"/>
        <v>540</v>
      </c>
      <c r="I1825" s="5">
        <f t="shared" si="7011"/>
        <v>528</v>
      </c>
      <c r="J1825" s="8">
        <f t="shared" ref="J1825" si="8366">E1825/(SUM(N1818:N1824)/7)*100</f>
        <v>0.24600500584705409</v>
      </c>
      <c r="K1825" s="5">
        <f t="shared" ref="K1825" si="8367">O1825-O1824</f>
        <v>0</v>
      </c>
      <c r="L1825" s="8">
        <f t="shared" ref="L1825" si="8368">SUM(K1819:K1825)/7</f>
        <v>0.5714285714285714</v>
      </c>
      <c r="M1825" s="8">
        <f t="shared" ref="M1825" si="8369">O1825/(B1825/100000)</f>
        <v>96.815377168047917</v>
      </c>
      <c r="N1825">
        <v>195111</v>
      </c>
      <c r="O1825">
        <v>3596</v>
      </c>
    </row>
    <row r="1826" spans="1:15" customFormat="1" x14ac:dyDescent="0.2">
      <c r="A1826" s="5" t="s">
        <v>11</v>
      </c>
      <c r="B1826" s="13">
        <v>3714286</v>
      </c>
      <c r="C1826" s="6">
        <f t="shared" si="7769"/>
        <v>44445</v>
      </c>
      <c r="D1826" s="5">
        <f t="shared" ref="D1826" si="8370">N1826-N1825</f>
        <v>17</v>
      </c>
      <c r="E1826" s="13">
        <f t="shared" ref="E1826" si="8371">SUM(D1820:D1826)/7</f>
        <v>475.85714285714283</v>
      </c>
      <c r="F1826" s="13">
        <f t="shared" ref="F1826" si="8372">SUM(D1822:D1826)/5</f>
        <v>367.2</v>
      </c>
      <c r="G1826" s="13">
        <f t="shared" ref="G1826" si="8373">N1826/(B1826/100000)</f>
        <v>5253.4457497349422</v>
      </c>
      <c r="H1826" s="5">
        <f t="shared" si="7020"/>
        <v>541</v>
      </c>
      <c r="I1826" s="5">
        <f t="shared" si="7011"/>
        <v>529</v>
      </c>
      <c r="J1826" s="8">
        <f t="shared" ref="J1826" si="8374">E1826/(SUM(N1819:N1825)/7)*100</f>
        <v>0.24562252146892735</v>
      </c>
      <c r="K1826" s="5">
        <f t="shared" ref="K1826" si="8375">O1826-O1825</f>
        <v>0</v>
      </c>
      <c r="L1826" s="8">
        <f t="shared" ref="L1826" si="8376">SUM(K1820:K1826)/7</f>
        <v>0.5714285714285714</v>
      </c>
      <c r="M1826" s="8">
        <f t="shared" ref="M1826" si="8377">O1826/(B1826/100000)</f>
        <v>96.815377168047917</v>
      </c>
      <c r="N1826">
        <v>195128</v>
      </c>
      <c r="O1826">
        <v>3596</v>
      </c>
    </row>
    <row r="1827" spans="1:15" customFormat="1" x14ac:dyDescent="0.2">
      <c r="A1827" s="5" t="s">
        <v>11</v>
      </c>
      <c r="B1827" s="13">
        <v>3714286</v>
      </c>
      <c r="C1827" s="6">
        <f t="shared" si="7769"/>
        <v>44446</v>
      </c>
      <c r="D1827" s="5">
        <f t="shared" ref="D1827" si="8378">N1827-N1826</f>
        <v>858</v>
      </c>
      <c r="E1827" s="13">
        <f t="shared" ref="E1827" si="8379">SUM(D1821:D1827)/7</f>
        <v>514.71428571428567</v>
      </c>
      <c r="F1827" s="13">
        <f t="shared" ref="F1827" si="8380">SUM(D1823:D1827)/5</f>
        <v>391.6</v>
      </c>
      <c r="G1827" s="13">
        <f t="shared" ref="G1827" si="8381">N1827/(B1827/100000)</f>
        <v>5276.54574795802</v>
      </c>
      <c r="H1827" s="5">
        <f t="shared" si="7020"/>
        <v>542</v>
      </c>
      <c r="I1827" s="5">
        <f t="shared" si="7011"/>
        <v>530</v>
      </c>
      <c r="J1827" s="8">
        <f t="shared" ref="J1827" si="8382">E1827/(SUM(N1820:N1826)/7)*100</f>
        <v>0.26502838959393943</v>
      </c>
      <c r="K1827" s="5">
        <f t="shared" ref="K1827" si="8383">O1827-O1826</f>
        <v>1</v>
      </c>
      <c r="L1827" s="8">
        <f t="shared" ref="L1827" si="8384">SUM(K1821:K1827)/7</f>
        <v>0.5714285714285714</v>
      </c>
      <c r="M1827" s="8">
        <f t="shared" ref="M1827" si="8385">O1827/(B1827/100000)</f>
        <v>96.842300242899981</v>
      </c>
      <c r="N1827">
        <v>195986</v>
      </c>
      <c r="O1827">
        <v>3597</v>
      </c>
    </row>
    <row r="1828" spans="1:15" customFormat="1" x14ac:dyDescent="0.2">
      <c r="A1828" s="5" t="s">
        <v>11</v>
      </c>
      <c r="B1828" s="13">
        <v>3714286</v>
      </c>
      <c r="C1828" s="6">
        <f t="shared" si="7769"/>
        <v>44447</v>
      </c>
      <c r="D1828" s="5">
        <f t="shared" ref="D1828" si="8386">N1828-N1827</f>
        <v>548</v>
      </c>
      <c r="E1828" s="13">
        <f t="shared" ref="E1828" si="8387">SUM(D1822:D1828)/7</f>
        <v>463.14285714285717</v>
      </c>
      <c r="F1828" s="13">
        <f t="shared" ref="F1828" si="8388">SUM(D1824:D1828)/5</f>
        <v>394.6</v>
      </c>
      <c r="G1828" s="13">
        <f t="shared" ref="G1828" si="8389">N1828/(B1828/100000)</f>
        <v>5291.299592976955</v>
      </c>
      <c r="H1828" s="5">
        <f t="shared" si="7020"/>
        <v>543</v>
      </c>
      <c r="I1828" s="5">
        <f t="shared" si="7011"/>
        <v>531</v>
      </c>
      <c r="J1828" s="8">
        <f t="shared" ref="J1828" si="8390">E1828/(SUM(N1821:N1827)/7)*100</f>
        <v>0.23784370689908149</v>
      </c>
      <c r="K1828" s="5">
        <f t="shared" ref="K1828" si="8391">O1828-O1827</f>
        <v>1</v>
      </c>
      <c r="L1828" s="8">
        <f t="shared" ref="L1828" si="8392">SUM(K1822:K1828)/7</f>
        <v>0.7142857142857143</v>
      </c>
      <c r="M1828" s="8">
        <f t="shared" ref="M1828" si="8393">O1828/(B1828/100000)</f>
        <v>96.869223317752059</v>
      </c>
      <c r="N1828">
        <v>196534</v>
      </c>
      <c r="O1828">
        <v>3598</v>
      </c>
    </row>
    <row r="1829" spans="1:15" customFormat="1" x14ac:dyDescent="0.2">
      <c r="A1829" s="5" t="s">
        <v>11</v>
      </c>
      <c r="B1829" s="13">
        <v>3714286</v>
      </c>
      <c r="C1829" s="6">
        <f t="shared" si="7769"/>
        <v>44448</v>
      </c>
      <c r="D1829" s="5">
        <f t="shared" ref="D1829" si="8394">N1829-N1828</f>
        <v>752</v>
      </c>
      <c r="E1829" s="13">
        <f t="shared" ref="E1829" si="8395">SUM(D1823:D1829)/7</f>
        <v>465.42857142857144</v>
      </c>
      <c r="F1829" s="13">
        <f t="shared" ref="F1829" si="8396">SUM(D1825:D1829)/5</f>
        <v>462.4</v>
      </c>
      <c r="G1829" s="13">
        <f t="shared" ref="G1829" si="8397">N1829/(B1829/100000)</f>
        <v>5311.545745265712</v>
      </c>
      <c r="H1829" s="5">
        <f t="shared" si="7020"/>
        <v>544</v>
      </c>
      <c r="I1829" s="5">
        <f t="shared" si="7011"/>
        <v>532</v>
      </c>
      <c r="J1829" s="8">
        <f t="shared" ref="J1829" si="8398">E1829/(SUM(N1822:N1828)/7)*100</f>
        <v>0.23845037992508358</v>
      </c>
      <c r="K1829" s="5">
        <f t="shared" ref="K1829" si="8399">O1829-O1828</f>
        <v>1</v>
      </c>
      <c r="L1829" s="8">
        <f t="shared" ref="L1829" si="8400">SUM(K1823:K1829)/7</f>
        <v>0.8571428571428571</v>
      </c>
      <c r="M1829" s="8">
        <f t="shared" ref="M1829" si="8401">O1829/(B1829/100000)</f>
        <v>96.896146392604123</v>
      </c>
      <c r="N1829">
        <v>197286</v>
      </c>
      <c r="O1829">
        <v>3599</v>
      </c>
    </row>
    <row r="1830" spans="1:15" customFormat="1" x14ac:dyDescent="0.2">
      <c r="A1830" s="5" t="s">
        <v>11</v>
      </c>
      <c r="B1830" s="13">
        <v>3714286</v>
      </c>
      <c r="C1830" s="6">
        <f t="shared" si="7769"/>
        <v>44449</v>
      </c>
      <c r="D1830" s="5">
        <f t="shared" ref="D1830" si="8402">N1830-N1829</f>
        <v>550</v>
      </c>
      <c r="E1830" s="13">
        <f t="shared" ref="E1830" si="8403">SUM(D1824:D1830)/7</f>
        <v>467.85714285714283</v>
      </c>
      <c r="F1830" s="13">
        <f t="shared" ref="F1830" si="8404">SUM(D1826:D1830)/5</f>
        <v>545</v>
      </c>
      <c r="G1830" s="13">
        <f t="shared" ref="G1830" si="8405">N1830/(B1830/100000)</f>
        <v>5326.3534364343514</v>
      </c>
      <c r="H1830" s="5">
        <f t="shared" si="7020"/>
        <v>545</v>
      </c>
      <c r="I1830" s="5">
        <f t="shared" si="7011"/>
        <v>533</v>
      </c>
      <c r="J1830" s="8">
        <f t="shared" ref="J1830" si="8406">E1830/(SUM(N1823:N1829)/7)*100</f>
        <v>0.23912440310168079</v>
      </c>
      <c r="K1830" s="5">
        <f t="shared" ref="K1830" si="8407">O1830-O1829</f>
        <v>3</v>
      </c>
      <c r="L1830" s="8">
        <f t="shared" ref="L1830" si="8408">SUM(K1824:K1830)/7</f>
        <v>1</v>
      </c>
      <c r="M1830" s="8">
        <f t="shared" ref="M1830" si="8409">O1830/(B1830/100000)</f>
        <v>96.976915617160344</v>
      </c>
      <c r="N1830">
        <v>197836</v>
      </c>
      <c r="O1830">
        <v>3602</v>
      </c>
    </row>
    <row r="1831" spans="1:15" customFormat="1" x14ac:dyDescent="0.2">
      <c r="A1831" s="5" t="s">
        <v>11</v>
      </c>
      <c r="B1831" s="13">
        <v>3714286</v>
      </c>
      <c r="C1831" s="6">
        <f t="shared" si="7769"/>
        <v>44450</v>
      </c>
      <c r="D1831" s="5">
        <f t="shared" ref="D1831" si="8410">N1831-N1830</f>
        <v>458</v>
      </c>
      <c r="E1831" s="13">
        <f t="shared" ref="E1831" si="8411">SUM(D1825:D1831)/7</f>
        <v>474.28571428571428</v>
      </c>
      <c r="F1831" s="13">
        <f t="shared" ref="F1831" si="8412">SUM(D1827:D1831)/5</f>
        <v>633.20000000000005</v>
      </c>
      <c r="G1831" s="13">
        <f t="shared" ref="G1831" si="8413">N1831/(B1831/100000)</f>
        <v>5338.6842047166001</v>
      </c>
      <c r="H1831" s="5">
        <f t="shared" si="7020"/>
        <v>546</v>
      </c>
      <c r="I1831" s="5">
        <f t="shared" si="7011"/>
        <v>534</v>
      </c>
      <c r="J1831" s="8">
        <f t="shared" ref="J1831" si="8414">E1831/(SUM(N1824:N1830)/7)*100</f>
        <v>0.24183180306733046</v>
      </c>
      <c r="K1831" s="5">
        <f t="shared" ref="K1831" si="8415">O1831-O1830</f>
        <v>0</v>
      </c>
      <c r="L1831" s="8">
        <f t="shared" ref="L1831" si="8416">SUM(K1825:K1831)/7</f>
        <v>0.8571428571428571</v>
      </c>
      <c r="M1831" s="8">
        <f t="shared" ref="M1831" si="8417">O1831/(B1831/100000)</f>
        <v>96.976915617160344</v>
      </c>
      <c r="N1831">
        <v>198294</v>
      </c>
      <c r="O1831">
        <v>3602</v>
      </c>
    </row>
    <row r="1832" spans="1:15" customFormat="1" x14ac:dyDescent="0.2">
      <c r="A1832" s="5" t="s">
        <v>11</v>
      </c>
      <c r="B1832" s="13">
        <v>3714286</v>
      </c>
      <c r="C1832" s="6">
        <f t="shared" si="7769"/>
        <v>44451</v>
      </c>
      <c r="D1832" s="5">
        <f t="shared" ref="D1832:D1833" si="8418">N1832-N1831</f>
        <v>187</v>
      </c>
      <c r="E1832" s="13">
        <f t="shared" ref="E1832:E1833" si="8419">SUM(D1826:D1832)/7</f>
        <v>481.42857142857144</v>
      </c>
      <c r="F1832" s="13">
        <f t="shared" ref="F1832:F1833" si="8420">SUM(D1828:D1832)/5</f>
        <v>499</v>
      </c>
      <c r="G1832" s="13">
        <f t="shared" ref="G1832:G1833" si="8421">N1832/(B1832/100000)</f>
        <v>5343.7188197139367</v>
      </c>
      <c r="H1832" s="5">
        <f t="shared" si="7020"/>
        <v>547</v>
      </c>
      <c r="I1832" s="5">
        <f t="shared" si="7011"/>
        <v>535</v>
      </c>
      <c r="J1832" s="8">
        <f t="shared" ref="J1832:J1833" si="8422">E1832/(SUM(N1825:N1831)/7)*100</f>
        <v>0.24488164659291151</v>
      </c>
      <c r="K1832" s="5">
        <f t="shared" ref="K1832:K1833" si="8423">O1832-O1831</f>
        <v>0</v>
      </c>
      <c r="L1832" s="8">
        <f t="shared" ref="L1832:L1833" si="8424">SUM(K1826:K1832)/7</f>
        <v>0.8571428571428571</v>
      </c>
      <c r="M1832" s="8">
        <f t="shared" ref="M1832:M1833" si="8425">O1832/(B1832/100000)</f>
        <v>96.976915617160344</v>
      </c>
      <c r="N1832">
        <v>198481</v>
      </c>
      <c r="O1832">
        <v>3602</v>
      </c>
    </row>
    <row r="1833" spans="1:15" customFormat="1" x14ac:dyDescent="0.2">
      <c r="A1833" s="5" t="s">
        <v>11</v>
      </c>
      <c r="B1833" s="13">
        <v>3714286</v>
      </c>
      <c r="C1833" s="6">
        <f t="shared" si="7769"/>
        <v>44452</v>
      </c>
      <c r="D1833" s="5">
        <f t="shared" si="8418"/>
        <v>18</v>
      </c>
      <c r="E1833" s="13">
        <f t="shared" si="8419"/>
        <v>481.57142857142856</v>
      </c>
      <c r="F1833" s="13">
        <f t="shared" si="8420"/>
        <v>393</v>
      </c>
      <c r="G1833" s="13">
        <f t="shared" si="8421"/>
        <v>5344.2034350612748</v>
      </c>
      <c r="H1833" s="5">
        <f t="shared" si="7020"/>
        <v>548</v>
      </c>
      <c r="I1833" s="5">
        <f t="shared" si="7011"/>
        <v>536</v>
      </c>
      <c r="J1833" s="8">
        <f t="shared" si="8422"/>
        <v>0.24435592894758779</v>
      </c>
      <c r="K1833" s="5">
        <f t="shared" si="8423"/>
        <v>0</v>
      </c>
      <c r="L1833" s="8">
        <f t="shared" si="8424"/>
        <v>0.8571428571428571</v>
      </c>
      <c r="M1833" s="8">
        <f t="shared" si="8425"/>
        <v>96.976915617160344</v>
      </c>
      <c r="N1833">
        <v>198499</v>
      </c>
      <c r="O1833">
        <v>3602</v>
      </c>
    </row>
    <row r="1834" spans="1:15" customFormat="1" x14ac:dyDescent="0.2">
      <c r="A1834" s="5" t="s">
        <v>11</v>
      </c>
      <c r="B1834" s="13">
        <v>3714286</v>
      </c>
      <c r="C1834" s="6">
        <f t="shared" si="7769"/>
        <v>44453</v>
      </c>
      <c r="D1834" s="5">
        <f t="shared" ref="D1834" si="8426">N1834-N1833</f>
        <v>761</v>
      </c>
      <c r="E1834" s="13">
        <f t="shared" ref="E1834" si="8427">SUM(D1828:D1834)/7</f>
        <v>467.71428571428572</v>
      </c>
      <c r="F1834" s="13">
        <f t="shared" ref="F1834" si="8428">SUM(D1830:D1834)/5</f>
        <v>394.8</v>
      </c>
      <c r="G1834" s="13">
        <f t="shared" ref="G1834" si="8429">N1834/(B1834/100000)</f>
        <v>5364.6918950237005</v>
      </c>
      <c r="H1834" s="5">
        <f t="shared" si="7020"/>
        <v>549</v>
      </c>
      <c r="I1834" s="5">
        <f t="shared" si="7011"/>
        <v>537</v>
      </c>
      <c r="J1834" s="8">
        <f t="shared" ref="J1834" si="8430">E1834/(SUM(N1827:N1833)/7)*100</f>
        <v>0.23674612196257763</v>
      </c>
      <c r="K1834" s="5">
        <f t="shared" ref="K1834" si="8431">O1834-O1833</f>
        <v>5</v>
      </c>
      <c r="L1834" s="8">
        <f t="shared" ref="L1834" si="8432">SUM(K1828:K1834)/7</f>
        <v>1.4285714285714286</v>
      </c>
      <c r="M1834" s="8">
        <f t="shared" ref="M1834" si="8433">O1834/(B1834/100000)</f>
        <v>97.111530991420693</v>
      </c>
      <c r="N1834">
        <v>199260</v>
      </c>
      <c r="O1834">
        <v>3607</v>
      </c>
    </row>
    <row r="1835" spans="1:15" customFormat="1" x14ac:dyDescent="0.2">
      <c r="A1835" s="5" t="s">
        <v>11</v>
      </c>
      <c r="B1835" s="13">
        <v>3714286</v>
      </c>
      <c r="C1835" s="6">
        <f t="shared" si="7769"/>
        <v>44454</v>
      </c>
      <c r="D1835" s="5">
        <f t="shared" ref="D1835" si="8434">N1835-N1834</f>
        <v>655</v>
      </c>
      <c r="E1835" s="13">
        <f t="shared" ref="E1835" si="8435">SUM(D1829:D1835)/7</f>
        <v>483</v>
      </c>
      <c r="F1835" s="13">
        <f t="shared" ref="F1835" si="8436">SUM(D1831:D1835)/5</f>
        <v>415.8</v>
      </c>
      <c r="G1835" s="13">
        <f t="shared" ref="G1835" si="8437">N1835/(B1835/100000)</f>
        <v>5382.3265090518071</v>
      </c>
      <c r="H1835" s="5">
        <f t="shared" si="7020"/>
        <v>550</v>
      </c>
      <c r="I1835" s="5">
        <f t="shared" si="7011"/>
        <v>538</v>
      </c>
      <c r="J1835" s="8">
        <f t="shared" ref="J1835" si="8438">E1835/(SUM(N1828:N1834)/7)*100</f>
        <v>0.24390595805769771</v>
      </c>
      <c r="K1835" s="5">
        <f t="shared" ref="K1835" si="8439">O1835-O1834</f>
        <v>2</v>
      </c>
      <c r="L1835" s="8">
        <f t="shared" ref="L1835" si="8440">SUM(K1829:K1835)/7</f>
        <v>1.5714285714285714</v>
      </c>
      <c r="M1835" s="8">
        <f t="shared" ref="M1835" si="8441">O1835/(B1835/100000)</f>
        <v>97.165377141124836</v>
      </c>
      <c r="N1835">
        <v>199915</v>
      </c>
      <c r="O1835">
        <v>3609</v>
      </c>
    </row>
    <row r="1836" spans="1:15" customFormat="1" x14ac:dyDescent="0.2">
      <c r="A1836" s="5" t="s">
        <v>11</v>
      </c>
      <c r="B1836" s="13">
        <v>3714286</v>
      </c>
      <c r="C1836" s="6">
        <f t="shared" si="7769"/>
        <v>44455</v>
      </c>
      <c r="D1836" s="5">
        <f t="shared" ref="D1836" si="8442">N1836-N1835</f>
        <v>685</v>
      </c>
      <c r="E1836" s="13">
        <f t="shared" ref="E1836" si="8443">SUM(D1830:D1836)/7</f>
        <v>473.42857142857144</v>
      </c>
      <c r="F1836" s="13">
        <f t="shared" ref="F1836" si="8444">SUM(D1832:D1836)/5</f>
        <v>461.2</v>
      </c>
      <c r="G1836" s="13">
        <f t="shared" ref="G1836" si="8445">N1836/(B1836/100000)</f>
        <v>5400.7688153254758</v>
      </c>
      <c r="H1836" s="5">
        <f t="shared" si="7020"/>
        <v>551</v>
      </c>
      <c r="I1836" s="5">
        <f t="shared" si="7011"/>
        <v>539</v>
      </c>
      <c r="J1836" s="8">
        <f t="shared" ref="J1836" si="8446">E1836/(SUM(N1829:N1835)/7)*100</f>
        <v>0.2384908723627652</v>
      </c>
      <c r="K1836" s="5">
        <f t="shared" ref="K1836" si="8447">O1836-O1835</f>
        <v>2</v>
      </c>
      <c r="L1836" s="8">
        <f t="shared" ref="L1836" si="8448">SUM(K1830:K1836)/7</f>
        <v>1.7142857142857142</v>
      </c>
      <c r="M1836" s="8">
        <f t="shared" ref="M1836" si="8449">O1836/(B1836/100000)</f>
        <v>97.219223290828978</v>
      </c>
      <c r="N1836">
        <v>200600</v>
      </c>
      <c r="O1836">
        <v>3611</v>
      </c>
    </row>
    <row r="1837" spans="1:15" customFormat="1" x14ac:dyDescent="0.2">
      <c r="A1837" s="5" t="s">
        <v>11</v>
      </c>
      <c r="B1837" s="13">
        <v>3714286</v>
      </c>
      <c r="C1837" s="6">
        <f t="shared" si="7769"/>
        <v>44456</v>
      </c>
      <c r="D1837" s="5">
        <f t="shared" ref="D1837" si="8450">N1837-N1836</f>
        <v>492</v>
      </c>
      <c r="E1837" s="13">
        <f t="shared" ref="E1837" si="8451">SUM(D1831:D1837)/7</f>
        <v>465.14285714285717</v>
      </c>
      <c r="F1837" s="13">
        <f t="shared" ref="F1837" si="8452">SUM(D1833:D1837)/5</f>
        <v>522.20000000000005</v>
      </c>
      <c r="G1837" s="13">
        <f t="shared" ref="G1837" si="8453">N1837/(B1837/100000)</f>
        <v>5414.0149681526946</v>
      </c>
      <c r="H1837" s="5">
        <f t="shared" si="7020"/>
        <v>552</v>
      </c>
      <c r="I1837" s="5">
        <f t="shared" si="7011"/>
        <v>540</v>
      </c>
      <c r="J1837" s="8">
        <f t="shared" ref="J1837" si="8454">E1837/(SUM(N1830:N1836)/7)*100</f>
        <v>0.23375942737555508</v>
      </c>
      <c r="K1837" s="5">
        <f t="shared" ref="K1837" si="8455">O1837-O1836</f>
        <v>4</v>
      </c>
      <c r="L1837" s="8">
        <f t="shared" ref="L1837" si="8456">SUM(K1831:K1837)/7</f>
        <v>1.8571428571428572</v>
      </c>
      <c r="M1837" s="8">
        <f t="shared" ref="M1837" si="8457">O1837/(B1837/100000)</f>
        <v>97.326915590237263</v>
      </c>
      <c r="N1837">
        <v>201092</v>
      </c>
      <c r="O1837">
        <v>3615</v>
      </c>
    </row>
    <row r="1838" spans="1:15" customFormat="1" x14ac:dyDescent="0.2">
      <c r="A1838" s="5" t="s">
        <v>11</v>
      </c>
      <c r="B1838" s="13">
        <v>3714286</v>
      </c>
      <c r="C1838" s="6">
        <f t="shared" si="7769"/>
        <v>44457</v>
      </c>
      <c r="D1838" s="5">
        <f t="shared" ref="D1838" si="8458">N1838-N1837</f>
        <v>357</v>
      </c>
      <c r="E1838" s="13">
        <f t="shared" ref="E1838" si="8459">SUM(D1832:D1838)/7</f>
        <v>450.71428571428572</v>
      </c>
      <c r="F1838" s="13">
        <f t="shared" ref="F1838" si="8460">SUM(D1834:D1838)/5</f>
        <v>590</v>
      </c>
      <c r="G1838" s="13">
        <f t="shared" ref="G1838" si="8461">N1838/(B1838/100000)</f>
        <v>5423.6265058748841</v>
      </c>
      <c r="H1838" s="5">
        <f t="shared" si="7020"/>
        <v>553</v>
      </c>
      <c r="I1838" s="5">
        <f t="shared" si="7011"/>
        <v>541</v>
      </c>
      <c r="J1838" s="8">
        <f t="shared" ref="J1838" si="8462">E1838/(SUM(N1831:N1837)/7)*100</f>
        <v>0.22598004069789512</v>
      </c>
      <c r="K1838" s="5">
        <f t="shared" ref="K1838" si="8463">O1838-O1837</f>
        <v>1</v>
      </c>
      <c r="L1838" s="8">
        <f t="shared" ref="L1838" si="8464">SUM(K1832:K1838)/7</f>
        <v>2</v>
      </c>
      <c r="M1838" s="8">
        <f t="shared" ref="M1838" si="8465">O1838/(B1838/100000)</f>
        <v>97.353838665089341</v>
      </c>
      <c r="N1838">
        <v>201449</v>
      </c>
      <c r="O1838">
        <v>3616</v>
      </c>
    </row>
    <row r="1839" spans="1:15" customFormat="1" x14ac:dyDescent="0.2">
      <c r="A1839" s="5" t="s">
        <v>11</v>
      </c>
      <c r="B1839" s="13">
        <v>3714286</v>
      </c>
      <c r="C1839" s="6">
        <f t="shared" si="7769"/>
        <v>44458</v>
      </c>
      <c r="D1839" s="5">
        <f t="shared" ref="D1839" si="8466">N1839-N1838</f>
        <v>114</v>
      </c>
      <c r="E1839" s="13">
        <f t="shared" ref="E1839" si="8467">SUM(D1833:D1839)/7</f>
        <v>440.28571428571428</v>
      </c>
      <c r="F1839" s="13">
        <f t="shared" ref="F1839" si="8468">SUM(D1835:D1839)/5</f>
        <v>460.6</v>
      </c>
      <c r="G1839" s="13">
        <f t="shared" ref="G1839" si="8469">N1839/(B1839/100000)</f>
        <v>5426.6957364080208</v>
      </c>
      <c r="H1839" s="5">
        <f t="shared" si="7020"/>
        <v>554</v>
      </c>
      <c r="I1839" s="5">
        <f t="shared" si="7011"/>
        <v>542</v>
      </c>
      <c r="J1839" s="8">
        <f t="shared" ref="J1839" si="8470">E1839/(SUM(N1832:N1838)/7)*100</f>
        <v>0.22025361324551773</v>
      </c>
      <c r="K1839" s="5">
        <f t="shared" ref="K1839" si="8471">O1839-O1838</f>
        <v>0</v>
      </c>
      <c r="L1839" s="8">
        <f t="shared" ref="L1839" si="8472">SUM(K1833:K1839)/7</f>
        <v>2</v>
      </c>
      <c r="M1839" s="8">
        <f t="shared" ref="M1839" si="8473">O1839/(B1839/100000)</f>
        <v>97.353838665089341</v>
      </c>
      <c r="N1839">
        <v>201563</v>
      </c>
      <c r="O1839">
        <v>3616</v>
      </c>
    </row>
    <row r="1840" spans="1:15" customFormat="1" x14ac:dyDescent="0.2">
      <c r="A1840" s="5" t="s">
        <v>11</v>
      </c>
      <c r="B1840" s="13">
        <v>3714286</v>
      </c>
      <c r="C1840" s="6">
        <f t="shared" si="7769"/>
        <v>44459</v>
      </c>
      <c r="D1840" s="5">
        <f t="shared" ref="D1840" si="8474">N1840-N1839</f>
        <v>6</v>
      </c>
      <c r="E1840" s="13">
        <f t="shared" ref="E1840" si="8475">SUM(D1834:D1840)/7</f>
        <v>438.57142857142856</v>
      </c>
      <c r="F1840" s="13">
        <f t="shared" ref="F1840" si="8476">SUM(D1836:D1840)/5</f>
        <v>330.8</v>
      </c>
      <c r="G1840" s="13">
        <f t="shared" ref="G1840" si="8477">N1840/(B1840/100000)</f>
        <v>5426.8572748571332</v>
      </c>
      <c r="H1840" s="5">
        <f t="shared" si="7020"/>
        <v>555</v>
      </c>
      <c r="I1840" s="5">
        <f t="shared" si="7011"/>
        <v>543</v>
      </c>
      <c r="J1840" s="8">
        <f t="shared" ref="J1840" si="8478">E1840/(SUM(N1833:N1839)/7)*100</f>
        <v>0.21891387343497973</v>
      </c>
      <c r="K1840" s="5">
        <f t="shared" ref="K1840" si="8479">O1840-O1839</f>
        <v>0</v>
      </c>
      <c r="L1840" s="8">
        <f t="shared" ref="L1840" si="8480">SUM(K1834:K1840)/7</f>
        <v>2</v>
      </c>
      <c r="M1840" s="8">
        <f t="shared" ref="M1840" si="8481">O1840/(B1840/100000)</f>
        <v>97.353838665089341</v>
      </c>
      <c r="N1840">
        <v>201569</v>
      </c>
      <c r="O1840">
        <v>3616</v>
      </c>
    </row>
    <row r="1841" spans="1:15" customFormat="1" x14ac:dyDescent="0.2">
      <c r="A1841" s="5" t="s">
        <v>11</v>
      </c>
      <c r="B1841" s="13">
        <v>3714286</v>
      </c>
      <c r="C1841" s="6">
        <f t="shared" si="7769"/>
        <v>44460</v>
      </c>
      <c r="D1841" s="5">
        <f t="shared" ref="D1841" si="8482">N1841-N1840</f>
        <v>647</v>
      </c>
      <c r="E1841" s="13">
        <f t="shared" ref="E1841" si="8483">SUM(D1835:D1841)/7</f>
        <v>422.28571428571428</v>
      </c>
      <c r="F1841" s="13">
        <f t="shared" ref="F1841" si="8484">SUM(D1837:D1841)/5</f>
        <v>323.2</v>
      </c>
      <c r="G1841" s="13">
        <f t="shared" ref="G1841" si="8485">N1841/(B1841/100000)</f>
        <v>5444.276504286423</v>
      </c>
      <c r="H1841" s="5">
        <f t="shared" si="7020"/>
        <v>556</v>
      </c>
      <c r="I1841" s="5">
        <f t="shared" si="7011"/>
        <v>544</v>
      </c>
      <c r="J1841" s="8">
        <f t="shared" ref="J1841" si="8486">E1841/(SUM(N1834:N1840)/7)*100</f>
        <v>0.21032439478372733</v>
      </c>
      <c r="K1841" s="5">
        <f t="shared" ref="K1841" si="8487">O1841-O1840</f>
        <v>3</v>
      </c>
      <c r="L1841" s="8">
        <f t="shared" ref="L1841" si="8488">SUM(K1835:K1841)/7</f>
        <v>1.7142857142857142</v>
      </c>
      <c r="M1841" s="8">
        <f t="shared" ref="M1841" si="8489">O1841/(B1841/100000)</f>
        <v>97.434607889645548</v>
      </c>
      <c r="N1841">
        <v>202216</v>
      </c>
      <c r="O1841">
        <v>3619</v>
      </c>
    </row>
    <row r="1842" spans="1:15" customFormat="1" x14ac:dyDescent="0.2">
      <c r="A1842" s="5" t="s">
        <v>11</v>
      </c>
      <c r="B1842" s="13">
        <v>3714286</v>
      </c>
      <c r="C1842" s="6">
        <f t="shared" si="7769"/>
        <v>44461</v>
      </c>
      <c r="D1842" s="5">
        <f t="shared" ref="D1842" si="8490">N1842-N1841</f>
        <v>429</v>
      </c>
      <c r="E1842" s="13">
        <f t="shared" ref="E1842" si="8491">SUM(D1836:D1842)/7</f>
        <v>390</v>
      </c>
      <c r="F1842" s="13">
        <f t="shared" ref="F1842" si="8492">SUM(D1838:D1842)/5</f>
        <v>310.60000000000002</v>
      </c>
      <c r="G1842" s="13">
        <f t="shared" ref="G1842" si="8493">N1842/(B1842/100000)</f>
        <v>5455.8265033979615</v>
      </c>
      <c r="H1842" s="5">
        <f t="shared" si="7020"/>
        <v>557</v>
      </c>
      <c r="I1842" s="5">
        <f t="shared" si="7011"/>
        <v>545</v>
      </c>
      <c r="J1842" s="8">
        <f t="shared" ref="J1842" si="8494">E1842/(SUM(N1835:N1841)/7)*100</f>
        <v>0.19383642761593975</v>
      </c>
      <c r="K1842" s="5">
        <f t="shared" ref="K1842" si="8495">O1842-O1841</f>
        <v>1</v>
      </c>
      <c r="L1842" s="8">
        <f t="shared" ref="L1842" si="8496">SUM(K1836:K1842)/7</f>
        <v>1.5714285714285714</v>
      </c>
      <c r="M1842" s="8">
        <f t="shared" ref="M1842" si="8497">O1842/(B1842/100000)</f>
        <v>97.461530964497626</v>
      </c>
      <c r="N1842">
        <v>202645</v>
      </c>
      <c r="O1842">
        <v>3620</v>
      </c>
    </row>
    <row r="1843" spans="1:15" customFormat="1" x14ac:dyDescent="0.2">
      <c r="A1843" s="5" t="s">
        <v>11</v>
      </c>
      <c r="B1843" s="13">
        <v>3714286</v>
      </c>
      <c r="C1843" s="6">
        <f t="shared" si="7769"/>
        <v>44462</v>
      </c>
      <c r="D1843" s="5">
        <f t="shared" ref="D1843:D1844" si="8498">N1843-N1842</f>
        <v>607</v>
      </c>
      <c r="E1843" s="13">
        <f t="shared" ref="E1843:E1844" si="8499">SUM(D1837:D1843)/7</f>
        <v>378.85714285714283</v>
      </c>
      <c r="F1843" s="13">
        <f t="shared" ref="F1843:F1844" si="8500">SUM(D1839:D1843)/5</f>
        <v>360.6</v>
      </c>
      <c r="G1843" s="13">
        <f t="shared" ref="G1843:G1844" si="8501">N1843/(B1843/100000)</f>
        <v>5472.1688098331688</v>
      </c>
      <c r="H1843" s="5">
        <f t="shared" si="7020"/>
        <v>558</v>
      </c>
      <c r="I1843" s="5">
        <f t="shared" si="7011"/>
        <v>546</v>
      </c>
      <c r="J1843" s="8">
        <f t="shared" ref="J1843:J1844" si="8502">E1843/(SUM(N1836:N1842)/7)*100</f>
        <v>0.18793395949640501</v>
      </c>
      <c r="K1843" s="5">
        <f t="shared" ref="K1843:K1844" si="8503">O1843-O1842</f>
        <v>1</v>
      </c>
      <c r="L1843" s="8">
        <f t="shared" ref="L1843:L1844" si="8504">SUM(K1837:K1843)/7</f>
        <v>1.4285714285714286</v>
      </c>
      <c r="M1843" s="8">
        <f t="shared" ref="M1843:M1844" si="8505">O1843/(B1843/100000)</f>
        <v>97.488454039349691</v>
      </c>
      <c r="N1843">
        <v>203252</v>
      </c>
      <c r="O1843">
        <v>3621</v>
      </c>
    </row>
    <row r="1844" spans="1:15" customFormat="1" x14ac:dyDescent="0.2">
      <c r="A1844" s="5" t="s">
        <v>11</v>
      </c>
      <c r="B1844" s="13">
        <v>3714286</v>
      </c>
      <c r="C1844" s="6">
        <f t="shared" si="7769"/>
        <v>44463</v>
      </c>
      <c r="D1844" s="5">
        <f t="shared" si="8498"/>
        <v>451</v>
      </c>
      <c r="E1844" s="13">
        <f t="shared" si="8499"/>
        <v>373</v>
      </c>
      <c r="F1844" s="13">
        <f t="shared" si="8500"/>
        <v>428</v>
      </c>
      <c r="G1844" s="13">
        <f t="shared" si="8501"/>
        <v>5484.3111165914524</v>
      </c>
      <c r="H1844" s="5">
        <f t="shared" si="7020"/>
        <v>559</v>
      </c>
      <c r="I1844" s="5">
        <f t="shared" si="7011"/>
        <v>547</v>
      </c>
      <c r="J1844" s="8">
        <f t="shared" si="8502"/>
        <v>0.18468141571638139</v>
      </c>
      <c r="K1844" s="5">
        <f t="shared" si="8503"/>
        <v>1</v>
      </c>
      <c r="L1844" s="8">
        <f t="shared" si="8504"/>
        <v>1</v>
      </c>
      <c r="M1844" s="8">
        <f t="shared" si="8505"/>
        <v>97.515377114201769</v>
      </c>
      <c r="N1844">
        <v>203703</v>
      </c>
      <c r="O1844">
        <v>3622</v>
      </c>
    </row>
    <row r="1845" spans="1:15" customFormat="1" x14ac:dyDescent="0.2">
      <c r="A1845" s="5" t="s">
        <v>11</v>
      </c>
      <c r="B1845" s="13">
        <v>3714286</v>
      </c>
      <c r="C1845" s="6">
        <f t="shared" si="7769"/>
        <v>44464</v>
      </c>
      <c r="D1845" s="5">
        <f t="shared" ref="D1845" si="8506">N1845-N1844</f>
        <v>422</v>
      </c>
      <c r="E1845" s="13">
        <f t="shared" ref="E1845" si="8507">SUM(D1839:D1845)/7</f>
        <v>382.28571428571428</v>
      </c>
      <c r="F1845" s="13">
        <f t="shared" ref="F1845" si="8508">SUM(D1841:D1845)/5</f>
        <v>511.2</v>
      </c>
      <c r="G1845" s="13">
        <f t="shared" ref="G1845" si="8509">N1845/(B1845/100000)</f>
        <v>5495.6726541790267</v>
      </c>
      <c r="H1845" s="5">
        <f t="shared" si="7020"/>
        <v>560</v>
      </c>
      <c r="I1845" s="5">
        <f t="shared" si="7011"/>
        <v>548</v>
      </c>
      <c r="J1845" s="8">
        <f t="shared" ref="J1845" si="8510">E1845/(SUM(N1838:N1844)/7)*100</f>
        <v>0.18893008104366218</v>
      </c>
      <c r="K1845" s="5">
        <f t="shared" ref="K1845" si="8511">O1845-O1844</f>
        <v>2</v>
      </c>
      <c r="L1845" s="8">
        <f t="shared" ref="L1845" si="8512">SUM(K1839:K1845)/7</f>
        <v>1.1428571428571428</v>
      </c>
      <c r="M1845" s="8">
        <f t="shared" ref="M1845" si="8513">O1845/(B1845/100000)</f>
        <v>97.569223263905911</v>
      </c>
      <c r="N1845">
        <v>204125</v>
      </c>
      <c r="O1845">
        <v>3624</v>
      </c>
    </row>
    <row r="1846" spans="1:15" customFormat="1" x14ac:dyDescent="0.2">
      <c r="A1846" s="5" t="s">
        <v>11</v>
      </c>
      <c r="B1846" s="13">
        <v>3714286</v>
      </c>
      <c r="C1846" s="6">
        <f t="shared" si="7769"/>
        <v>44465</v>
      </c>
      <c r="D1846" s="5">
        <f t="shared" ref="D1846" si="8514">N1846-N1845</f>
        <v>113</v>
      </c>
      <c r="E1846" s="13">
        <f t="shared" ref="E1846" si="8515">SUM(D1840:D1846)/7</f>
        <v>382.14285714285717</v>
      </c>
      <c r="F1846" s="13">
        <f t="shared" ref="F1846" si="8516">SUM(D1842:D1846)/5</f>
        <v>404.4</v>
      </c>
      <c r="G1846" s="13">
        <f t="shared" ref="G1846" si="8517">N1846/(B1846/100000)</f>
        <v>5498.7149616373108</v>
      </c>
      <c r="H1846" s="5">
        <f t="shared" si="7020"/>
        <v>561</v>
      </c>
      <c r="I1846" s="5">
        <f t="shared" si="7011"/>
        <v>549</v>
      </c>
      <c r="J1846" s="8">
        <f t="shared" ref="J1846" si="8518">E1846/(SUM(N1839:N1845)/7)*100</f>
        <v>0.18850333985637105</v>
      </c>
      <c r="K1846" s="5">
        <f t="shared" ref="K1846" si="8519">O1846-O1845</f>
        <v>0</v>
      </c>
      <c r="L1846" s="8">
        <f t="shared" ref="L1846" si="8520">SUM(K1840:K1846)/7</f>
        <v>1.1428571428571428</v>
      </c>
      <c r="M1846" s="8">
        <f t="shared" ref="M1846" si="8521">O1846/(B1846/100000)</f>
        <v>97.569223263905911</v>
      </c>
      <c r="N1846">
        <v>204238</v>
      </c>
      <c r="O1846">
        <v>3624</v>
      </c>
    </row>
    <row r="1847" spans="1:15" customFormat="1" x14ac:dyDescent="0.2">
      <c r="A1847" s="5" t="s">
        <v>11</v>
      </c>
      <c r="B1847" s="13">
        <v>3714286</v>
      </c>
      <c r="C1847" s="6">
        <f t="shared" si="7769"/>
        <v>44466</v>
      </c>
      <c r="D1847" s="5">
        <f t="shared" ref="D1847" si="8522">N1847-N1846</f>
        <v>18</v>
      </c>
      <c r="E1847" s="13">
        <f t="shared" ref="E1847" si="8523">SUM(D1841:D1847)/7</f>
        <v>383.85714285714283</v>
      </c>
      <c r="F1847" s="13">
        <f t="shared" ref="F1847" si="8524">SUM(D1843:D1847)/5</f>
        <v>322.2</v>
      </c>
      <c r="G1847" s="13">
        <f t="shared" ref="G1847" si="8525">N1847/(B1847/100000)</f>
        <v>5499.199576984648</v>
      </c>
      <c r="H1847" s="5">
        <f t="shared" si="7020"/>
        <v>562</v>
      </c>
      <c r="I1847" s="5">
        <f t="shared" si="7011"/>
        <v>550</v>
      </c>
      <c r="J1847" s="8">
        <f t="shared" ref="J1847" si="8526">E1847/(SUM(N1840:N1846)/7)*100</f>
        <v>0.18899270475499175</v>
      </c>
      <c r="K1847" s="5">
        <f t="shared" ref="K1847" si="8527">O1847-O1846</f>
        <v>0</v>
      </c>
      <c r="L1847" s="8">
        <f t="shared" ref="L1847" si="8528">SUM(K1841:K1847)/7</f>
        <v>1.1428571428571428</v>
      </c>
      <c r="M1847" s="8">
        <f t="shared" ref="M1847" si="8529">O1847/(B1847/100000)</f>
        <v>97.569223263905911</v>
      </c>
      <c r="N1847">
        <v>204256</v>
      </c>
      <c r="O1847">
        <v>3624</v>
      </c>
    </row>
    <row r="1848" spans="1:15" customFormat="1" x14ac:dyDescent="0.2">
      <c r="A1848" s="5" t="s">
        <v>11</v>
      </c>
      <c r="B1848" s="13">
        <v>3714286</v>
      </c>
      <c r="C1848" s="6">
        <f t="shared" si="7769"/>
        <v>44467</v>
      </c>
      <c r="D1848" s="5">
        <f t="shared" ref="D1848" si="8530">N1848-N1847</f>
        <v>332</v>
      </c>
      <c r="E1848" s="13">
        <f t="shared" ref="E1848" si="8531">SUM(D1842:D1848)/7</f>
        <v>338.85714285714283</v>
      </c>
      <c r="F1848" s="13">
        <f t="shared" ref="F1848" si="8532">SUM(D1844:D1848)/5</f>
        <v>267.2</v>
      </c>
      <c r="G1848" s="13">
        <f t="shared" ref="G1848" si="8533">N1848/(B1848/100000)</f>
        <v>5508.1380378355361</v>
      </c>
      <c r="H1848" s="5">
        <f t="shared" si="7020"/>
        <v>563</v>
      </c>
      <c r="I1848" s="5">
        <f t="shared" si="7011"/>
        <v>551</v>
      </c>
      <c r="J1848" s="8">
        <f t="shared" ref="J1848" si="8534">E1848/(SUM(N1841:N1847)/7)*100</f>
        <v>0.1665221649285506</v>
      </c>
      <c r="K1848" s="5">
        <f t="shared" ref="K1848" si="8535">O1848-O1847</f>
        <v>1</v>
      </c>
      <c r="L1848" s="8">
        <f t="shared" ref="L1848" si="8536">SUM(K1842:K1848)/7</f>
        <v>0.8571428571428571</v>
      </c>
      <c r="M1848" s="8">
        <f t="shared" ref="M1848" si="8537">O1848/(B1848/100000)</f>
        <v>97.596146338757976</v>
      </c>
      <c r="N1848">
        <v>204588</v>
      </c>
      <c r="O1848">
        <v>3625</v>
      </c>
    </row>
    <row r="1849" spans="1:15" customFormat="1" x14ac:dyDescent="0.2">
      <c r="A1849" s="5" t="s">
        <v>11</v>
      </c>
      <c r="B1849" s="13">
        <v>3714286</v>
      </c>
      <c r="C1849" s="6">
        <f t="shared" si="7769"/>
        <v>44468</v>
      </c>
      <c r="D1849" s="5">
        <f t="shared" ref="D1849" si="8538">N1849-N1848</f>
        <v>656</v>
      </c>
      <c r="E1849" s="13">
        <f t="shared" ref="E1849" si="8539">SUM(D1843:D1849)/7</f>
        <v>371.28571428571428</v>
      </c>
      <c r="F1849" s="13">
        <f t="shared" ref="F1849" si="8540">SUM(D1845:D1849)/5</f>
        <v>308.2</v>
      </c>
      <c r="G1849" s="13">
        <f t="shared" ref="G1849" si="8541">N1849/(B1849/100000)</f>
        <v>5525.7995749384945</v>
      </c>
      <c r="H1849" s="5">
        <f t="shared" si="7020"/>
        <v>564</v>
      </c>
      <c r="I1849" s="5">
        <f t="shared" si="7011"/>
        <v>552</v>
      </c>
      <c r="J1849" s="8">
        <f t="shared" ref="J1849" si="8542">E1849/(SUM(N1842:N1848)/7)*100</f>
        <v>0.1821549796153229</v>
      </c>
      <c r="K1849" s="5">
        <f t="shared" ref="K1849" si="8543">O1849-O1848</f>
        <v>0</v>
      </c>
      <c r="L1849" s="8">
        <f t="shared" ref="L1849" si="8544">SUM(K1843:K1849)/7</f>
        <v>0.7142857142857143</v>
      </c>
      <c r="M1849" s="8">
        <f t="shared" ref="M1849" si="8545">O1849/(B1849/100000)</f>
        <v>97.596146338757976</v>
      </c>
      <c r="N1849">
        <v>205244</v>
      </c>
      <c r="O1849">
        <v>3625</v>
      </c>
    </row>
    <row r="1850" spans="1:15" customFormat="1" x14ac:dyDescent="0.2">
      <c r="A1850" s="5" t="s">
        <v>11</v>
      </c>
      <c r="B1850" s="13">
        <v>3714286</v>
      </c>
      <c r="C1850" s="6">
        <f t="shared" si="7769"/>
        <v>44469</v>
      </c>
      <c r="D1850" s="5">
        <f t="shared" ref="D1850" si="8546">N1850-N1849</f>
        <v>634</v>
      </c>
      <c r="E1850" s="13">
        <f t="shared" ref="E1850" si="8547">SUM(D1844:D1850)/7</f>
        <v>375.14285714285717</v>
      </c>
      <c r="F1850" s="13">
        <f t="shared" ref="F1850" si="8548">SUM(D1846:D1850)/5</f>
        <v>350.6</v>
      </c>
      <c r="G1850" s="13">
        <f t="shared" ref="G1850" si="8549">N1850/(B1850/100000)</f>
        <v>5542.8688043947077</v>
      </c>
      <c r="H1850" s="5">
        <f t="shared" si="7020"/>
        <v>565</v>
      </c>
      <c r="I1850" s="5">
        <f t="shared" si="7011"/>
        <v>553</v>
      </c>
      <c r="J1850" s="8">
        <f t="shared" ref="J1850" si="8550">E1850/(SUM(N1843:N1849)/7)*100</f>
        <v>0.18371267505523275</v>
      </c>
      <c r="K1850" s="5">
        <f t="shared" ref="K1850" si="8551">O1850-O1849</f>
        <v>0</v>
      </c>
      <c r="L1850" s="8">
        <f t="shared" ref="L1850" si="8552">SUM(K1844:K1850)/7</f>
        <v>0.5714285714285714</v>
      </c>
      <c r="M1850" s="8">
        <f t="shared" ref="M1850" si="8553">O1850/(B1850/100000)</f>
        <v>97.596146338757976</v>
      </c>
      <c r="N1850">
        <v>205878</v>
      </c>
      <c r="O1850">
        <v>3625</v>
      </c>
    </row>
    <row r="1851" spans="1:15" customFormat="1" x14ac:dyDescent="0.2">
      <c r="A1851" s="5" t="s">
        <v>11</v>
      </c>
      <c r="B1851" s="13">
        <v>3714286</v>
      </c>
      <c r="C1851" s="6">
        <f t="shared" si="7769"/>
        <v>44470</v>
      </c>
      <c r="D1851" s="5">
        <f t="shared" ref="D1851" si="8554">N1851-N1850</f>
        <v>664</v>
      </c>
      <c r="E1851" s="13">
        <f t="shared" ref="E1851" si="8555">SUM(D1845:D1851)/7</f>
        <v>405.57142857142856</v>
      </c>
      <c r="F1851" s="13">
        <f t="shared" ref="F1851" si="8556">SUM(D1847:D1851)/5</f>
        <v>460.8</v>
      </c>
      <c r="G1851" s="13">
        <f t="shared" ref="G1851" si="8557">N1851/(B1851/100000)</f>
        <v>5560.7457260964829</v>
      </c>
      <c r="H1851" s="5">
        <f t="shared" si="7020"/>
        <v>566</v>
      </c>
      <c r="I1851" s="5">
        <f t="shared" si="7011"/>
        <v>554</v>
      </c>
      <c r="J1851" s="8">
        <f t="shared" ref="J1851" si="8558">E1851/(SUM(N1844:N1850)/7)*100</f>
        <v>0.19824975978190432</v>
      </c>
      <c r="K1851" s="5">
        <f t="shared" ref="K1851" si="8559">O1851-O1850</f>
        <v>2</v>
      </c>
      <c r="L1851" s="8">
        <f t="shared" ref="L1851" si="8560">SUM(K1845:K1851)/7</f>
        <v>0.7142857142857143</v>
      </c>
      <c r="M1851" s="8">
        <f t="shared" ref="M1851" si="8561">O1851/(B1851/100000)</f>
        <v>97.649992488462118</v>
      </c>
      <c r="N1851">
        <v>206542</v>
      </c>
      <c r="O1851">
        <v>3627</v>
      </c>
    </row>
    <row r="1852" spans="1:15" customFormat="1" x14ac:dyDescent="0.2">
      <c r="A1852" s="5" t="s">
        <v>11</v>
      </c>
      <c r="B1852" s="13">
        <v>3714286</v>
      </c>
      <c r="C1852" s="6">
        <f t="shared" si="7769"/>
        <v>44471</v>
      </c>
      <c r="D1852" s="5">
        <f t="shared" ref="D1852" si="8562">N1852-N1851</f>
        <v>521</v>
      </c>
      <c r="E1852" s="13">
        <f t="shared" ref="E1852" si="8563">SUM(D1846:D1852)/7</f>
        <v>419.71428571428572</v>
      </c>
      <c r="F1852" s="13">
        <f t="shared" ref="F1852" si="8564">SUM(D1848:D1852)/5</f>
        <v>561.4</v>
      </c>
      <c r="G1852" s="13">
        <f t="shared" ref="G1852" si="8565">N1852/(B1852/100000)</f>
        <v>5574.772648094412</v>
      </c>
      <c r="H1852" s="5">
        <f t="shared" si="7020"/>
        <v>567</v>
      </c>
      <c r="I1852" s="5">
        <f t="shared" si="7011"/>
        <v>555</v>
      </c>
      <c r="J1852" s="8">
        <f t="shared" ref="J1852" si="8566">E1852/(SUM(N1845:N1851)/7)*100</f>
        <v>0.2047570826924511</v>
      </c>
      <c r="K1852" s="5">
        <f t="shared" ref="K1852" si="8567">O1852-O1851</f>
        <v>1</v>
      </c>
      <c r="L1852" s="8">
        <f t="shared" ref="L1852" si="8568">SUM(K1846:K1852)/7</f>
        <v>0.5714285714285714</v>
      </c>
      <c r="M1852" s="8">
        <f t="shared" ref="M1852" si="8569">O1852/(B1852/100000)</f>
        <v>97.676915563314196</v>
      </c>
      <c r="N1852">
        <v>207063</v>
      </c>
      <c r="O1852">
        <v>3628</v>
      </c>
    </row>
    <row r="1853" spans="1:15" customFormat="1" x14ac:dyDescent="0.2">
      <c r="A1853" s="5" t="s">
        <v>11</v>
      </c>
      <c r="B1853" s="13">
        <v>3714286</v>
      </c>
      <c r="C1853" s="6">
        <f t="shared" si="7769"/>
        <v>44472</v>
      </c>
      <c r="D1853" s="5">
        <f t="shared" ref="D1853:D1854" si="8570">N1853-N1852</f>
        <v>67</v>
      </c>
      <c r="E1853" s="13">
        <f t="shared" ref="E1853:E1854" si="8571">SUM(D1847:D1853)/7</f>
        <v>413.14285714285717</v>
      </c>
      <c r="F1853" s="13">
        <f t="shared" ref="F1853:F1854" si="8572">SUM(D1849:D1853)/5</f>
        <v>508.4</v>
      </c>
      <c r="G1853" s="13">
        <f t="shared" ref="G1853:G1854" si="8573">N1853/(B1853/100000)</f>
        <v>5576.5764941095003</v>
      </c>
      <c r="H1853" s="5">
        <f t="shared" si="7020"/>
        <v>568</v>
      </c>
      <c r="I1853" s="5">
        <f t="shared" si="7011"/>
        <v>556</v>
      </c>
      <c r="J1853" s="8">
        <f t="shared" ref="J1853:J1854" si="8574">E1853/(SUM(N1846:N1852)/7)*100</f>
        <v>0.20113937247576</v>
      </c>
      <c r="K1853" s="5">
        <f t="shared" ref="K1853:K1854" si="8575">O1853-O1852</f>
        <v>0</v>
      </c>
      <c r="L1853" s="8">
        <f t="shared" ref="L1853:L1854" si="8576">SUM(K1847:K1853)/7</f>
        <v>0.5714285714285714</v>
      </c>
      <c r="M1853" s="8">
        <f t="shared" ref="M1853:M1854" si="8577">O1853/(B1853/100000)</f>
        <v>97.676915563314196</v>
      </c>
      <c r="N1853">
        <v>207130</v>
      </c>
      <c r="O1853">
        <v>3628</v>
      </c>
    </row>
    <row r="1854" spans="1:15" customFormat="1" x14ac:dyDescent="0.2">
      <c r="A1854" t="s">
        <v>11</v>
      </c>
      <c r="B1854" s="2">
        <v>3714286</v>
      </c>
      <c r="C1854" s="1">
        <f t="shared" ref="C1854:C1927" si="8578">C1853+1</f>
        <v>44473</v>
      </c>
      <c r="D1854">
        <f t="shared" si="8570"/>
        <v>24</v>
      </c>
      <c r="E1854" s="2">
        <f t="shared" si="8571"/>
        <v>414</v>
      </c>
      <c r="F1854" s="2">
        <f t="shared" si="8572"/>
        <v>382</v>
      </c>
      <c r="G1854" s="2">
        <f t="shared" si="8573"/>
        <v>5577.22264790595</v>
      </c>
      <c r="H1854">
        <f t="shared" ref="H1854:I1927" si="8579">H1853+1</f>
        <v>569</v>
      </c>
      <c r="I1854">
        <f t="shared" si="8579"/>
        <v>557</v>
      </c>
      <c r="J1854" s="3">
        <f t="shared" si="8574"/>
        <v>0.20115207805089327</v>
      </c>
      <c r="K1854">
        <f t="shared" si="8575"/>
        <v>0</v>
      </c>
      <c r="L1854" s="3">
        <f t="shared" si="8576"/>
        <v>0.5714285714285714</v>
      </c>
      <c r="M1854" s="3">
        <f t="shared" si="8577"/>
        <v>97.676915563314196</v>
      </c>
      <c r="N1854">
        <v>207154</v>
      </c>
      <c r="O1854">
        <v>3628</v>
      </c>
    </row>
    <row r="1855" spans="1:15" customFormat="1" x14ac:dyDescent="0.2">
      <c r="A1855" t="s">
        <v>11</v>
      </c>
      <c r="B1855" s="2">
        <v>3714286</v>
      </c>
      <c r="C1855" s="1">
        <f t="shared" si="8578"/>
        <v>44474</v>
      </c>
      <c r="D1855">
        <f t="shared" ref="D1855" si="8580">N1855-N1854</f>
        <v>659</v>
      </c>
      <c r="E1855" s="2">
        <f t="shared" ref="E1855" si="8581">SUM(D1849:D1855)/7</f>
        <v>460.71428571428572</v>
      </c>
      <c r="F1855" s="2">
        <f t="shared" ref="F1855" si="8582">SUM(D1851:D1855)/5</f>
        <v>387</v>
      </c>
      <c r="G1855" s="2">
        <f t="shared" ref="G1855" si="8583">N1855/(B1855/100000)</f>
        <v>5594.9649542334655</v>
      </c>
      <c r="H1855">
        <f t="shared" si="8579"/>
        <v>570</v>
      </c>
      <c r="I1855">
        <f t="shared" si="8579"/>
        <v>558</v>
      </c>
      <c r="J1855" s="3">
        <f t="shared" ref="J1855" si="8584">E1855/(SUM(N1848:N1854)/7)*100</f>
        <v>0.22339998850096182</v>
      </c>
      <c r="K1855">
        <f t="shared" ref="K1855" si="8585">O1855-O1854</f>
        <v>3</v>
      </c>
      <c r="L1855" s="3">
        <f t="shared" ref="L1855" si="8586">SUM(K1849:K1855)/7</f>
        <v>0.8571428571428571</v>
      </c>
      <c r="M1855" s="3">
        <f t="shared" ref="M1855" si="8587">O1855/(B1855/100000)</f>
        <v>97.757684787870403</v>
      </c>
      <c r="N1855">
        <v>207813</v>
      </c>
      <c r="O1855">
        <v>3631</v>
      </c>
    </row>
    <row r="1856" spans="1:15" customFormat="1" x14ac:dyDescent="0.2">
      <c r="A1856" t="s">
        <v>11</v>
      </c>
      <c r="B1856" s="2">
        <v>3714286</v>
      </c>
      <c r="C1856" s="1">
        <f t="shared" si="8578"/>
        <v>44475</v>
      </c>
      <c r="D1856">
        <f t="shared" ref="D1856" si="8588">N1856-N1855</f>
        <v>584</v>
      </c>
      <c r="E1856" s="2">
        <f t="shared" ref="E1856" si="8589">SUM(D1850:D1856)/7</f>
        <v>450.42857142857144</v>
      </c>
      <c r="F1856" s="2">
        <f t="shared" ref="F1856" si="8590">SUM(D1852:D1856)/5</f>
        <v>371</v>
      </c>
      <c r="G1856" s="2">
        <f t="shared" ref="G1856" si="8591">N1856/(B1856/100000)</f>
        <v>5610.6880299470749</v>
      </c>
      <c r="H1856">
        <f t="shared" si="8579"/>
        <v>571</v>
      </c>
      <c r="I1856">
        <f t="shared" si="8579"/>
        <v>559</v>
      </c>
      <c r="J1856" s="3">
        <f t="shared" ref="J1856" si="8592">E1856/(SUM(N1849:N1855)/7)*100</f>
        <v>0.21792560809054867</v>
      </c>
      <c r="K1856">
        <f t="shared" ref="K1856" si="8593">O1856-O1855</f>
        <v>4</v>
      </c>
      <c r="L1856" s="3">
        <f t="shared" ref="L1856" si="8594">SUM(K1850:K1856)/7</f>
        <v>1.4285714285714286</v>
      </c>
      <c r="M1856" s="3">
        <f t="shared" ref="M1856" si="8595">O1856/(B1856/100000)</f>
        <v>97.865377087278688</v>
      </c>
      <c r="N1856">
        <v>208397</v>
      </c>
      <c r="O1856">
        <v>3635</v>
      </c>
    </row>
    <row r="1857" spans="1:15" customFormat="1" x14ac:dyDescent="0.2">
      <c r="A1857" t="s">
        <v>11</v>
      </c>
      <c r="B1857" s="2">
        <v>3714286</v>
      </c>
      <c r="C1857" s="1">
        <f t="shared" si="8578"/>
        <v>44476</v>
      </c>
      <c r="D1857">
        <f t="shared" ref="D1857" si="8596">N1857-N1856</f>
        <v>748</v>
      </c>
      <c r="E1857" s="2">
        <f t="shared" ref="E1857" si="8597">SUM(D1851:D1857)/7</f>
        <v>466.71428571428572</v>
      </c>
      <c r="F1857" s="2">
        <f t="shared" ref="F1857" si="8598">SUM(D1853:D1857)/5</f>
        <v>416.4</v>
      </c>
      <c r="G1857" s="2">
        <f t="shared" ref="G1857" si="8599">N1857/(B1857/100000)</f>
        <v>5630.826489936424</v>
      </c>
      <c r="H1857">
        <f t="shared" si="8579"/>
        <v>572</v>
      </c>
      <c r="I1857">
        <f t="shared" si="8579"/>
        <v>560</v>
      </c>
      <c r="J1857" s="3">
        <f t="shared" ref="J1857" si="8600">E1857/(SUM(N1850:N1856)/7)*100</f>
        <v>0.22531391877250467</v>
      </c>
      <c r="K1857">
        <f t="shared" ref="K1857" si="8601">O1857-O1856</f>
        <v>6</v>
      </c>
      <c r="L1857" s="3">
        <f t="shared" ref="L1857" si="8602">SUM(K1851:K1857)/7</f>
        <v>2.2857142857142856</v>
      </c>
      <c r="M1857" s="3">
        <f t="shared" ref="M1857" si="8603">O1857/(B1857/100000)</f>
        <v>98.026915536391115</v>
      </c>
      <c r="N1857">
        <v>209145</v>
      </c>
      <c r="O1857">
        <v>3641</v>
      </c>
    </row>
    <row r="1858" spans="1:15" customFormat="1" x14ac:dyDescent="0.2">
      <c r="A1858" t="s">
        <v>11</v>
      </c>
      <c r="B1858" s="2">
        <v>3714286</v>
      </c>
      <c r="C1858" s="1">
        <f t="shared" si="8578"/>
        <v>44477</v>
      </c>
      <c r="D1858">
        <f t="shared" ref="D1858" si="8604">N1858-N1857</f>
        <v>514</v>
      </c>
      <c r="E1858" s="2">
        <f t="shared" ref="E1858" si="8605">SUM(D1852:D1858)/7</f>
        <v>445.28571428571428</v>
      </c>
      <c r="F1858" s="2">
        <f t="shared" ref="F1858" si="8606">SUM(D1854:D1858)/5</f>
        <v>505.8</v>
      </c>
      <c r="G1858" s="2">
        <f t="shared" ref="G1858" si="8607">N1858/(B1858/100000)</f>
        <v>5644.6649504103889</v>
      </c>
      <c r="H1858">
        <f t="shared" si="8579"/>
        <v>573</v>
      </c>
      <c r="I1858">
        <f t="shared" si="8579"/>
        <v>561</v>
      </c>
      <c r="J1858" s="3">
        <f t="shared" ref="J1858" si="8608">E1858/(SUM(N1851:N1857)/7)*100</f>
        <v>0.21448566104522018</v>
      </c>
      <c r="K1858">
        <f t="shared" ref="K1858" si="8609">O1858-O1857</f>
        <v>5</v>
      </c>
      <c r="L1858" s="3">
        <f t="shared" ref="L1858" si="8610">SUM(K1852:K1858)/7</f>
        <v>2.7142857142857144</v>
      </c>
      <c r="M1858" s="3">
        <f t="shared" ref="M1858" si="8611">O1858/(B1858/100000)</f>
        <v>98.161530910651464</v>
      </c>
      <c r="N1858">
        <v>209659</v>
      </c>
      <c r="O1858">
        <v>3646</v>
      </c>
    </row>
    <row r="1859" spans="1:15" customFormat="1" x14ac:dyDescent="0.2">
      <c r="A1859" t="s">
        <v>11</v>
      </c>
      <c r="B1859" s="2">
        <v>3714286</v>
      </c>
      <c r="C1859" s="1">
        <f t="shared" si="8578"/>
        <v>44478</v>
      </c>
      <c r="D1859">
        <f t="shared" ref="D1859" si="8612">N1859-N1858</f>
        <v>446</v>
      </c>
      <c r="E1859" s="2">
        <f t="shared" ref="E1859" si="8613">SUM(D1853:D1859)/7</f>
        <v>434.57142857142856</v>
      </c>
      <c r="F1859" s="2">
        <f t="shared" ref="F1859" si="8614">SUM(D1855:D1859)/5</f>
        <v>590.20000000000005</v>
      </c>
      <c r="G1859" s="2">
        <f t="shared" ref="G1859" si="8615">N1859/(B1859/100000)</f>
        <v>5656.6726417944119</v>
      </c>
      <c r="H1859">
        <f t="shared" si="8579"/>
        <v>574</v>
      </c>
      <c r="I1859">
        <f t="shared" si="8579"/>
        <v>562</v>
      </c>
      <c r="J1859" s="3">
        <f t="shared" ref="J1859" si="8616">E1859/(SUM(N1852:N1858)/7)*100</f>
        <v>0.20887678261090484</v>
      </c>
      <c r="K1859">
        <f t="shared" ref="K1859" si="8617">O1859-O1858</f>
        <v>1</v>
      </c>
      <c r="L1859" s="3">
        <f t="shared" ref="L1859" si="8618">SUM(K1853:K1859)/7</f>
        <v>2.7142857142857144</v>
      </c>
      <c r="M1859" s="3">
        <f t="shared" ref="M1859" si="8619">O1859/(B1859/100000)</f>
        <v>98.188453985503543</v>
      </c>
      <c r="N1859">
        <v>210105</v>
      </c>
      <c r="O1859">
        <v>3647</v>
      </c>
    </row>
    <row r="1860" spans="1:15" customFormat="1" x14ac:dyDescent="0.2">
      <c r="A1860" t="s">
        <v>11</v>
      </c>
      <c r="B1860" s="2">
        <v>3714286</v>
      </c>
      <c r="C1860" s="1">
        <f t="shared" si="8578"/>
        <v>44479</v>
      </c>
      <c r="D1860">
        <f t="shared" ref="D1860" si="8620">N1860-N1859</f>
        <v>140</v>
      </c>
      <c r="E1860" s="2">
        <f t="shared" ref="E1860" si="8621">SUM(D1854:D1860)/7</f>
        <v>445</v>
      </c>
      <c r="F1860" s="2">
        <f t="shared" ref="F1860" si="8622">SUM(D1856:D1860)/5</f>
        <v>486.4</v>
      </c>
      <c r="G1860" s="2">
        <f t="shared" ref="G1860" si="8623">N1860/(B1860/100000)</f>
        <v>5660.4418722737028</v>
      </c>
      <c r="H1860">
        <f t="shared" si="8579"/>
        <v>575</v>
      </c>
      <c r="I1860">
        <f t="shared" si="8579"/>
        <v>563</v>
      </c>
      <c r="J1860" s="3">
        <f t="shared" ref="J1860" si="8624">E1860/(SUM(N1853:N1859)/7)*100</f>
        <v>0.21344344228427647</v>
      </c>
      <c r="K1860">
        <f t="shared" ref="K1860" si="8625">O1860-O1859</f>
        <v>0</v>
      </c>
      <c r="L1860" s="3">
        <f t="shared" ref="L1860" si="8626">SUM(K1854:K1860)/7</f>
        <v>2.7142857142857144</v>
      </c>
      <c r="M1860" s="3">
        <f t="shared" ref="M1860" si="8627">O1860/(B1860/100000)</f>
        <v>98.188453985503543</v>
      </c>
      <c r="N1860">
        <v>210245</v>
      </c>
      <c r="O1860">
        <v>3647</v>
      </c>
    </row>
    <row r="1861" spans="1:15" customFormat="1" x14ac:dyDescent="0.2">
      <c r="A1861" t="s">
        <v>11</v>
      </c>
      <c r="B1861" s="2">
        <v>3714286</v>
      </c>
      <c r="C1861" s="1">
        <f t="shared" si="8578"/>
        <v>44480</v>
      </c>
      <c r="D1861">
        <f t="shared" ref="D1861" si="8628">N1861-N1860</f>
        <v>25</v>
      </c>
      <c r="E1861" s="2">
        <f t="shared" ref="E1861" si="8629">SUM(D1855:D1861)/7</f>
        <v>445.14285714285717</v>
      </c>
      <c r="F1861" s="2">
        <f t="shared" ref="F1861" si="8630">SUM(D1857:D1861)/5</f>
        <v>374.6</v>
      </c>
      <c r="G1861" s="2">
        <f t="shared" ref="G1861" si="8631">N1861/(B1861/100000)</f>
        <v>5661.1149491450042</v>
      </c>
      <c r="H1861">
        <f t="shared" si="8579"/>
        <v>576</v>
      </c>
      <c r="I1861">
        <f t="shared" si="8579"/>
        <v>564</v>
      </c>
      <c r="J1861" s="3">
        <f t="shared" ref="J1861" si="8632">E1861/(SUM(N1854:N1860)/7)*100</f>
        <v>0.21305720681728363</v>
      </c>
      <c r="K1861">
        <f t="shared" ref="K1861" si="8633">O1861-O1860</f>
        <v>0</v>
      </c>
      <c r="L1861" s="3">
        <f t="shared" ref="L1861" si="8634">SUM(K1855:K1861)/7</f>
        <v>2.7142857142857144</v>
      </c>
      <c r="M1861" s="3">
        <f t="shared" ref="M1861" si="8635">O1861/(B1861/100000)</f>
        <v>98.188453985503543</v>
      </c>
      <c r="N1861">
        <v>210270</v>
      </c>
      <c r="O1861">
        <v>3647</v>
      </c>
    </row>
    <row r="1862" spans="1:15" customFormat="1" x14ac:dyDescent="0.2">
      <c r="A1862" t="s">
        <v>11</v>
      </c>
      <c r="B1862" s="2">
        <v>3714286</v>
      </c>
      <c r="C1862" s="1">
        <f t="shared" si="8578"/>
        <v>44481</v>
      </c>
      <c r="D1862">
        <f t="shared" ref="D1862" si="8636">N1862-N1861</f>
        <v>667</v>
      </c>
      <c r="E1862" s="2">
        <f t="shared" ref="E1862" si="8637">SUM(D1856:D1862)/7</f>
        <v>446.28571428571428</v>
      </c>
      <c r="F1862" s="2">
        <f t="shared" ref="F1862" si="8638">SUM(D1858:D1862)/5</f>
        <v>358.4</v>
      </c>
      <c r="G1862" s="2">
        <f t="shared" ref="G1862" si="8639">N1862/(B1862/100000)</f>
        <v>5679.0726400713356</v>
      </c>
      <c r="H1862">
        <f t="shared" si="8579"/>
        <v>577</v>
      </c>
      <c r="I1862">
        <f t="shared" si="8579"/>
        <v>565</v>
      </c>
      <c r="J1862" s="3">
        <f t="shared" ref="J1862" si="8640">E1862/(SUM(N1855:N1861)/7)*100</f>
        <v>0.21315007703150993</v>
      </c>
      <c r="K1862">
        <f t="shared" ref="K1862" si="8641">O1862-O1861</f>
        <v>8</v>
      </c>
      <c r="L1862" s="3">
        <f t="shared" ref="L1862" si="8642">SUM(K1856:K1862)/7</f>
        <v>3.4285714285714284</v>
      </c>
      <c r="M1862" s="3">
        <f t="shared" ref="M1862" si="8643">O1862/(B1862/100000)</f>
        <v>98.403838584320113</v>
      </c>
      <c r="N1862">
        <v>210937</v>
      </c>
      <c r="O1862">
        <v>3655</v>
      </c>
    </row>
    <row r="1863" spans="1:15" customFormat="1" x14ac:dyDescent="0.2">
      <c r="A1863" t="s">
        <v>11</v>
      </c>
      <c r="B1863" s="2">
        <v>3714286</v>
      </c>
      <c r="C1863" s="1">
        <f t="shared" si="8578"/>
        <v>44482</v>
      </c>
      <c r="D1863">
        <f t="shared" ref="D1863" si="8644">N1863-N1862</f>
        <v>698</v>
      </c>
      <c r="E1863" s="2">
        <f t="shared" ref="E1863" si="8645">SUM(D1857:D1863)/7</f>
        <v>462.57142857142856</v>
      </c>
      <c r="F1863" s="2">
        <f t="shared" ref="F1863" si="8646">SUM(D1859:D1863)/5</f>
        <v>395.2</v>
      </c>
      <c r="G1863" s="2">
        <f t="shared" ref="G1863" si="8647">N1863/(B1863/100000)</f>
        <v>5697.8649463180809</v>
      </c>
      <c r="H1863">
        <f t="shared" si="8579"/>
        <v>578</v>
      </c>
      <c r="I1863">
        <f t="shared" si="8579"/>
        <v>566</v>
      </c>
      <c r="J1863" s="3">
        <f t="shared" ref="J1863" si="8648">E1863/(SUM(N1856:N1862)/7)*100</f>
        <v>0.22045837367353915</v>
      </c>
      <c r="K1863">
        <f t="shared" ref="K1863" si="8649">O1863-O1862</f>
        <v>2</v>
      </c>
      <c r="L1863" s="3">
        <f t="shared" ref="L1863" si="8650">SUM(K1857:K1863)/7</f>
        <v>3.1428571428571428</v>
      </c>
      <c r="M1863" s="3">
        <f t="shared" ref="M1863" si="8651">O1863/(B1863/100000)</f>
        <v>98.457684734024255</v>
      </c>
      <c r="N1863">
        <v>211635</v>
      </c>
      <c r="O1863">
        <v>3657</v>
      </c>
    </row>
    <row r="1864" spans="1:15" customFormat="1" x14ac:dyDescent="0.2">
      <c r="A1864" t="s">
        <v>11</v>
      </c>
      <c r="B1864" s="2">
        <v>3714286</v>
      </c>
      <c r="C1864" s="1">
        <f t="shared" si="8578"/>
        <v>44483</v>
      </c>
      <c r="D1864">
        <f t="shared" ref="D1864" si="8652">N1864-N1863</f>
        <v>550</v>
      </c>
      <c r="E1864" s="2">
        <f t="shared" ref="E1864" si="8653">SUM(D1858:D1864)/7</f>
        <v>434.28571428571428</v>
      </c>
      <c r="F1864" s="2">
        <f t="shared" ref="F1864" si="8654">SUM(D1860:D1864)/5</f>
        <v>416</v>
      </c>
      <c r="G1864" s="2">
        <f t="shared" ref="G1864" si="8655">N1864/(B1864/100000)</f>
        <v>5712.6726374867203</v>
      </c>
      <c r="H1864">
        <f t="shared" si="8579"/>
        <v>579</v>
      </c>
      <c r="I1864">
        <f t="shared" si="8579"/>
        <v>567</v>
      </c>
      <c r="J1864" s="3">
        <f t="shared" ref="J1864" si="8656">E1864/(SUM(N1857:N1863)/7)*100</f>
        <v>0.20652230033233787</v>
      </c>
      <c r="K1864">
        <f t="shared" ref="K1864" si="8657">O1864-O1863</f>
        <v>1</v>
      </c>
      <c r="L1864" s="3">
        <f t="shared" ref="L1864" si="8658">SUM(K1858:K1864)/7</f>
        <v>2.4285714285714284</v>
      </c>
      <c r="M1864" s="3">
        <f t="shared" ref="M1864" si="8659">O1864/(B1864/100000)</f>
        <v>98.484607808876319</v>
      </c>
      <c r="N1864">
        <v>212185</v>
      </c>
      <c r="O1864">
        <v>3658</v>
      </c>
    </row>
    <row r="1865" spans="1:15" customFormat="1" x14ac:dyDescent="0.2">
      <c r="A1865" t="s">
        <v>11</v>
      </c>
      <c r="B1865" s="2">
        <v>3714286</v>
      </c>
      <c r="C1865" s="1">
        <f t="shared" si="8578"/>
        <v>44484</v>
      </c>
      <c r="D1865">
        <f t="shared" ref="D1865" si="8660">N1865-N1864</f>
        <v>709</v>
      </c>
      <c r="E1865" s="2">
        <f t="shared" ref="E1865" si="8661">SUM(D1859:D1865)/7</f>
        <v>462.14285714285717</v>
      </c>
      <c r="F1865" s="2">
        <f t="shared" ref="F1865" si="8662">SUM(D1861:D1865)/5</f>
        <v>529.79999999999995</v>
      </c>
      <c r="G1865" s="2">
        <f t="shared" ref="G1865" si="8663">N1865/(B1865/100000)</f>
        <v>5731.7610975568386</v>
      </c>
      <c r="H1865">
        <f t="shared" si="8579"/>
        <v>580</v>
      </c>
      <c r="I1865">
        <f t="shared" si="8579"/>
        <v>568</v>
      </c>
      <c r="J1865" s="3">
        <f t="shared" ref="J1865" si="8664">E1865/(SUM(N1858:N1864)/7)*100</f>
        <v>0.21931668108439387</v>
      </c>
      <c r="K1865">
        <f t="shared" ref="K1865" si="8665">O1865-O1864</f>
        <v>5</v>
      </c>
      <c r="L1865" s="3">
        <f t="shared" ref="L1865" si="8666">SUM(K1859:K1865)/7</f>
        <v>2.4285714285714284</v>
      </c>
      <c r="M1865" s="3">
        <f t="shared" ref="M1865" si="8667">O1865/(B1865/100000)</f>
        <v>98.619223183136683</v>
      </c>
      <c r="N1865">
        <v>212894</v>
      </c>
      <c r="O1865">
        <v>3663</v>
      </c>
    </row>
    <row r="1866" spans="1:15" customFormat="1" x14ac:dyDescent="0.2">
      <c r="A1866" t="s">
        <v>11</v>
      </c>
      <c r="B1866" s="2">
        <v>3714286</v>
      </c>
      <c r="C1866" s="1">
        <f t="shared" si="8578"/>
        <v>44485</v>
      </c>
      <c r="D1866">
        <f t="shared" ref="D1866:D1867" si="8668">N1866-N1865</f>
        <v>443</v>
      </c>
      <c r="E1866" s="2">
        <f t="shared" ref="E1866:E1867" si="8669">SUM(D1860:D1866)/7</f>
        <v>461.71428571428572</v>
      </c>
      <c r="F1866" s="2">
        <f t="shared" ref="F1866:F1867" si="8670">SUM(D1862:D1866)/5</f>
        <v>613.4</v>
      </c>
      <c r="G1866" s="2">
        <f t="shared" ref="G1866:G1867" si="8671">N1866/(B1866/100000)</f>
        <v>5743.6880197163064</v>
      </c>
      <c r="H1866">
        <f t="shared" si="8579"/>
        <v>581</v>
      </c>
      <c r="I1866">
        <f t="shared" si="8579"/>
        <v>569</v>
      </c>
      <c r="J1866" s="3">
        <f t="shared" ref="J1866:J1867" si="8672">E1866/(SUM(N1859:N1865)/7)*100</f>
        <v>0.21863379583310505</v>
      </c>
      <c r="K1866">
        <f t="shared" ref="K1866:K1867" si="8673">O1866-O1865</f>
        <v>1</v>
      </c>
      <c r="L1866" s="3">
        <f t="shared" ref="L1866:L1867" si="8674">SUM(K1860:K1866)/7</f>
        <v>2.4285714285714284</v>
      </c>
      <c r="M1866" s="3">
        <f t="shared" ref="M1866:M1867" si="8675">O1866/(B1866/100000)</f>
        <v>98.646146257988747</v>
      </c>
      <c r="N1866">
        <f>N1867-262</f>
        <v>213337</v>
      </c>
      <c r="O1866">
        <v>3664</v>
      </c>
    </row>
    <row r="1867" spans="1:15" customFormat="1" x14ac:dyDescent="0.2">
      <c r="A1867" t="s">
        <v>11</v>
      </c>
      <c r="B1867" s="2">
        <v>3714286</v>
      </c>
      <c r="C1867" s="1">
        <f t="shared" si="8578"/>
        <v>44486</v>
      </c>
      <c r="D1867">
        <f t="shared" si="8668"/>
        <v>262</v>
      </c>
      <c r="E1867" s="2">
        <f t="shared" si="8669"/>
        <v>479.14285714285717</v>
      </c>
      <c r="F1867" s="2">
        <f t="shared" si="8670"/>
        <v>532.4</v>
      </c>
      <c r="G1867" s="2">
        <f t="shared" si="8671"/>
        <v>5750.741865327549</v>
      </c>
      <c r="H1867">
        <f t="shared" si="8579"/>
        <v>582</v>
      </c>
      <c r="I1867">
        <f t="shared" si="8579"/>
        <v>570</v>
      </c>
      <c r="J1867" s="3">
        <f t="shared" si="8672"/>
        <v>0.22639171166038813</v>
      </c>
      <c r="K1867">
        <f t="shared" si="8673"/>
        <v>0</v>
      </c>
      <c r="L1867" s="3">
        <f t="shared" si="8674"/>
        <v>2.4285714285714284</v>
      </c>
      <c r="M1867" s="3">
        <f t="shared" si="8675"/>
        <v>98.646146257988747</v>
      </c>
      <c r="N1867">
        <v>213599</v>
      </c>
      <c r="O1867">
        <v>3664</v>
      </c>
    </row>
    <row r="1868" spans="1:15" customFormat="1" x14ac:dyDescent="0.2">
      <c r="A1868" t="s">
        <v>11</v>
      </c>
      <c r="B1868" s="2">
        <v>3714286</v>
      </c>
      <c r="C1868" s="1">
        <f t="shared" si="8578"/>
        <v>44487</v>
      </c>
      <c r="D1868">
        <f t="shared" ref="D1868" si="8676">N1868-N1867</f>
        <v>43</v>
      </c>
      <c r="E1868" s="2">
        <f t="shared" ref="E1868" si="8677">SUM(D1862:D1868)/7</f>
        <v>481.71428571428572</v>
      </c>
      <c r="F1868" s="2">
        <f t="shared" ref="F1868" si="8678">SUM(D1864:D1868)/5</f>
        <v>401.4</v>
      </c>
      <c r="G1868" s="2">
        <f t="shared" ref="G1868" si="8679">N1868/(B1868/100000)</f>
        <v>5751.8995575461877</v>
      </c>
      <c r="H1868">
        <f t="shared" si="8579"/>
        <v>583</v>
      </c>
      <c r="I1868">
        <f t="shared" si="8579"/>
        <v>571</v>
      </c>
      <c r="J1868" s="3">
        <f t="shared" ref="J1868" si="8680">E1868/(SUM(N1861:N1867)/7)*100</f>
        <v>0.22709257524461951</v>
      </c>
      <c r="K1868">
        <f t="shared" ref="K1868" si="8681">O1868-O1867</f>
        <v>0</v>
      </c>
      <c r="L1868" s="3">
        <f t="shared" ref="L1868" si="8682">SUM(K1862:K1868)/7</f>
        <v>2.4285714285714284</v>
      </c>
      <c r="M1868" s="3">
        <f t="shared" ref="M1868" si="8683">O1868/(B1868/100000)</f>
        <v>98.646146257988747</v>
      </c>
      <c r="N1868">
        <v>213642</v>
      </c>
      <c r="O1868">
        <v>3664</v>
      </c>
    </row>
    <row r="1869" spans="1:15" customFormat="1" x14ac:dyDescent="0.2">
      <c r="A1869" t="s">
        <v>11</v>
      </c>
      <c r="B1869" s="2">
        <v>3714286</v>
      </c>
      <c r="C1869" s="1">
        <f t="shared" si="8578"/>
        <v>44488</v>
      </c>
      <c r="D1869">
        <f t="shared" ref="D1869" si="8684">N1869-N1868</f>
        <v>894</v>
      </c>
      <c r="E1869" s="2">
        <f t="shared" ref="E1869" si="8685">SUM(D1863:D1869)/7</f>
        <v>514.14285714285711</v>
      </c>
      <c r="F1869" s="2">
        <f t="shared" ref="F1869" si="8686">SUM(D1865:D1869)/5</f>
        <v>470.2</v>
      </c>
      <c r="G1869" s="2">
        <f t="shared" ref="G1869" si="8687">N1869/(B1869/100000)</f>
        <v>5775.96878646394</v>
      </c>
      <c r="H1869">
        <f t="shared" si="8579"/>
        <v>584</v>
      </c>
      <c r="I1869">
        <f t="shared" si="8579"/>
        <v>572</v>
      </c>
      <c r="J1869" s="3">
        <f t="shared" ref="J1869" si="8688">E1869/(SUM(N1862:N1868)/7)*100</f>
        <v>0.24183106228947288</v>
      </c>
      <c r="K1869">
        <f t="shared" ref="K1869" si="8689">O1869-O1868</f>
        <v>1</v>
      </c>
      <c r="L1869" s="3">
        <f t="shared" ref="L1869" si="8690">SUM(K1863:K1869)/7</f>
        <v>1.4285714285714286</v>
      </c>
      <c r="M1869" s="3">
        <f t="shared" ref="M1869" si="8691">O1869/(B1869/100000)</f>
        <v>98.673069332840825</v>
      </c>
      <c r="N1869">
        <v>214536</v>
      </c>
      <c r="O1869">
        <v>3665</v>
      </c>
    </row>
    <row r="1870" spans="1:15" customFormat="1" x14ac:dyDescent="0.2">
      <c r="A1870" t="s">
        <v>11</v>
      </c>
      <c r="B1870" s="2">
        <v>3714286</v>
      </c>
      <c r="C1870" s="1">
        <f t="shared" si="8578"/>
        <v>44489</v>
      </c>
      <c r="D1870">
        <f t="shared" ref="D1870" si="8692">N1870-N1869</f>
        <v>824</v>
      </c>
      <c r="E1870" s="2">
        <f t="shared" ref="E1870" si="8693">SUM(D1864:D1870)/7</f>
        <v>532.14285714285711</v>
      </c>
      <c r="F1870" s="2">
        <f t="shared" ref="F1870" si="8694">SUM(D1866:D1870)/5</f>
        <v>493.2</v>
      </c>
      <c r="G1870" s="2">
        <f t="shared" ref="G1870" si="8695">N1870/(B1870/100000)</f>
        <v>5798.1534001420459</v>
      </c>
      <c r="H1870">
        <f t="shared" si="8579"/>
        <v>585</v>
      </c>
      <c r="I1870">
        <f t="shared" si="8579"/>
        <v>573</v>
      </c>
      <c r="J1870" s="3">
        <f t="shared" ref="J1870" si="8696">E1870/(SUM(N1863:N1869)/7)*100</f>
        <v>0.24969366441707758</v>
      </c>
      <c r="K1870">
        <f t="shared" ref="K1870" si="8697">O1870-O1869</f>
        <v>2</v>
      </c>
      <c r="L1870" s="3">
        <f t="shared" ref="L1870" si="8698">SUM(K1864:K1870)/7</f>
        <v>1.4285714285714286</v>
      </c>
      <c r="M1870" s="3">
        <f t="shared" ref="M1870" si="8699">O1870/(B1870/100000)</f>
        <v>98.726915482544968</v>
      </c>
      <c r="N1870">
        <v>215360</v>
      </c>
      <c r="O1870">
        <v>3667</v>
      </c>
    </row>
    <row r="1871" spans="1:15" customFormat="1" x14ac:dyDescent="0.2">
      <c r="A1871" t="s">
        <v>11</v>
      </c>
      <c r="B1871" s="2">
        <v>3714286</v>
      </c>
      <c r="C1871" s="1">
        <f t="shared" si="8578"/>
        <v>44490</v>
      </c>
      <c r="D1871">
        <f t="shared" ref="D1871" si="8700">N1871-N1870</f>
        <v>1090</v>
      </c>
      <c r="E1871" s="2">
        <f t="shared" ref="E1871" si="8701">SUM(D1865:D1871)/7</f>
        <v>609.28571428571433</v>
      </c>
      <c r="F1871" s="2">
        <f t="shared" ref="F1871" si="8702">SUM(D1867:D1871)/5</f>
        <v>622.6</v>
      </c>
      <c r="G1871" s="2">
        <f t="shared" ref="G1871" si="8703">N1871/(B1871/100000)</f>
        <v>5827.4995517308043</v>
      </c>
      <c r="H1871">
        <f t="shared" si="8579"/>
        <v>586</v>
      </c>
      <c r="I1871">
        <f t="shared" si="8579"/>
        <v>574</v>
      </c>
      <c r="J1871" s="3">
        <f t="shared" ref="J1871" si="8704">E1871/(SUM(N1864:N1870)/7)*100</f>
        <v>0.28517879339615515</v>
      </c>
      <c r="K1871">
        <f t="shared" ref="K1871" si="8705">O1871-O1870</f>
        <v>3</v>
      </c>
      <c r="L1871" s="3">
        <f t="shared" ref="L1871" si="8706">SUM(K1865:K1871)/7</f>
        <v>1.7142857142857142</v>
      </c>
      <c r="M1871" s="3">
        <f t="shared" ref="M1871" si="8707">O1871/(B1871/100000)</f>
        <v>98.807684707101174</v>
      </c>
      <c r="N1871">
        <v>216450</v>
      </c>
      <c r="O1871">
        <v>3670</v>
      </c>
    </row>
    <row r="1872" spans="1:15" customFormat="1" x14ac:dyDescent="0.2">
      <c r="A1872" t="s">
        <v>11</v>
      </c>
      <c r="B1872" s="2">
        <v>3714286</v>
      </c>
      <c r="C1872" s="1">
        <f t="shared" si="8578"/>
        <v>44491</v>
      </c>
      <c r="D1872">
        <f t="shared" ref="D1872" si="8708">N1872-N1871</f>
        <v>713</v>
      </c>
      <c r="E1872" s="2">
        <f t="shared" ref="E1872" si="8709">SUM(D1866:D1872)/7</f>
        <v>609.85714285714289</v>
      </c>
      <c r="F1872" s="2">
        <f t="shared" ref="F1872" si="8710">SUM(D1868:D1872)/5</f>
        <v>712.8</v>
      </c>
      <c r="G1872" s="2">
        <f t="shared" ref="G1872" si="8711">N1872/(B1872/100000)</f>
        <v>5846.6957041003307</v>
      </c>
      <c r="H1872">
        <f t="shared" si="8579"/>
        <v>587</v>
      </c>
      <c r="I1872">
        <f t="shared" si="8579"/>
        <v>575</v>
      </c>
      <c r="J1872" s="3">
        <f t="shared" ref="J1872" si="8712">E1872/(SUM(N1865:N1871)/7)*100</f>
        <v>0.28463453565699304</v>
      </c>
      <c r="K1872">
        <f t="shared" ref="K1872" si="8713">O1872-O1871</f>
        <v>1</v>
      </c>
      <c r="L1872" s="3">
        <f t="shared" ref="L1872" si="8714">SUM(K1866:K1872)/7</f>
        <v>1.1428571428571428</v>
      </c>
      <c r="M1872" s="3">
        <f t="shared" ref="M1872" si="8715">O1872/(B1872/100000)</f>
        <v>98.834607781953252</v>
      </c>
      <c r="N1872">
        <v>217163</v>
      </c>
      <c r="O1872">
        <v>3671</v>
      </c>
    </row>
    <row r="1873" spans="1:15" customFormat="1" x14ac:dyDescent="0.2">
      <c r="A1873" t="s">
        <v>11</v>
      </c>
      <c r="B1873" s="2">
        <v>3714286</v>
      </c>
      <c r="C1873" s="1">
        <f t="shared" si="8578"/>
        <v>44492</v>
      </c>
      <c r="D1873">
        <f t="shared" ref="D1873" si="8716">N1873-N1872</f>
        <v>707</v>
      </c>
      <c r="E1873" s="2">
        <f t="shared" ref="E1873" si="8717">SUM(D1867:D1873)/7</f>
        <v>647.57142857142856</v>
      </c>
      <c r="F1873" s="2">
        <f t="shared" ref="F1873" si="8718">SUM(D1869:D1873)/5</f>
        <v>845.6</v>
      </c>
      <c r="G1873" s="2">
        <f t="shared" ref="G1873" si="8719">N1873/(B1873/100000)</f>
        <v>5865.7303180207446</v>
      </c>
      <c r="H1873">
        <f t="shared" si="8579"/>
        <v>588</v>
      </c>
      <c r="I1873">
        <f t="shared" si="8579"/>
        <v>576</v>
      </c>
      <c r="J1873" s="3">
        <f t="shared" ref="J1873" si="8720">E1873/(SUM(N1866:N1872)/7)*100</f>
        <v>0.30137884311213381</v>
      </c>
      <c r="K1873">
        <f t="shared" ref="K1873" si="8721">O1873-O1872</f>
        <v>6</v>
      </c>
      <c r="L1873" s="3">
        <f t="shared" ref="L1873" si="8722">SUM(K1867:K1873)/7</f>
        <v>1.8571428571428572</v>
      </c>
      <c r="M1873" s="3">
        <f t="shared" ref="M1873" si="8723">O1873/(B1873/100000)</f>
        <v>98.99614623106568</v>
      </c>
      <c r="N1873">
        <v>217870</v>
      </c>
      <c r="O1873">
        <v>3677</v>
      </c>
    </row>
    <row r="1874" spans="1:15" customFormat="1" x14ac:dyDescent="0.2">
      <c r="A1874" t="s">
        <v>11</v>
      </c>
      <c r="B1874" s="2">
        <v>3714286</v>
      </c>
      <c r="C1874" s="1">
        <f t="shared" si="8578"/>
        <v>44493</v>
      </c>
      <c r="D1874">
        <f t="shared" ref="D1874" si="8724">N1874-N1873</f>
        <v>184</v>
      </c>
      <c r="E1874" s="2">
        <f t="shared" ref="E1874" si="8725">SUM(D1868:D1874)/7</f>
        <v>636.42857142857144</v>
      </c>
      <c r="F1874" s="2">
        <f t="shared" ref="F1874" si="8726">SUM(D1870:D1874)/5</f>
        <v>703.6</v>
      </c>
      <c r="G1874" s="2">
        <f t="shared" ref="G1874" si="8727">N1874/(B1874/100000)</f>
        <v>5870.6841637935258</v>
      </c>
      <c r="H1874">
        <f t="shared" si="8579"/>
        <v>589</v>
      </c>
      <c r="I1874">
        <f t="shared" si="8579"/>
        <v>577</v>
      </c>
      <c r="J1874" s="3">
        <f t="shared" ref="J1874" si="8728">E1874/(SUM(N1867:N1873)/7)*100</f>
        <v>0.29530299213851069</v>
      </c>
      <c r="K1874">
        <f t="shared" ref="K1874" si="8729">O1874-O1873</f>
        <v>0</v>
      </c>
      <c r="L1874" s="3">
        <f t="shared" ref="L1874" si="8730">SUM(K1868:K1874)/7</f>
        <v>1.8571428571428572</v>
      </c>
      <c r="M1874" s="3">
        <f t="shared" ref="M1874" si="8731">O1874/(B1874/100000)</f>
        <v>98.99614623106568</v>
      </c>
      <c r="N1874">
        <v>218054</v>
      </c>
      <c r="O1874">
        <v>3677</v>
      </c>
    </row>
    <row r="1875" spans="1:15" customFormat="1" x14ac:dyDescent="0.2">
      <c r="A1875" t="s">
        <v>11</v>
      </c>
      <c r="B1875" s="2">
        <v>3714286</v>
      </c>
      <c r="C1875" s="1">
        <f t="shared" si="8578"/>
        <v>44494</v>
      </c>
      <c r="D1875">
        <f t="shared" ref="D1875" si="8732">N1875-N1874</f>
        <v>67</v>
      </c>
      <c r="E1875" s="2">
        <f t="shared" ref="E1875" si="8733">SUM(D1869:D1875)/7</f>
        <v>639.85714285714289</v>
      </c>
      <c r="F1875" s="2">
        <f t="shared" ref="F1875" si="8734">SUM(D1871:D1875)/5</f>
        <v>552.20000000000005</v>
      </c>
      <c r="G1875" s="2">
        <f t="shared" ref="G1875" si="8735">N1875/(B1875/100000)</f>
        <v>5872.4880098086151</v>
      </c>
      <c r="H1875">
        <f t="shared" si="8579"/>
        <v>590</v>
      </c>
      <c r="I1875">
        <f t="shared" si="8579"/>
        <v>578</v>
      </c>
      <c r="J1875" s="3">
        <f t="shared" ref="J1875" si="8736">E1875/(SUM(N1868:N1874)/7)*100</f>
        <v>0.29601969499198655</v>
      </c>
      <c r="K1875">
        <f t="shared" ref="K1875" si="8737">O1875-O1874</f>
        <v>0</v>
      </c>
      <c r="L1875" s="3">
        <f t="shared" ref="L1875" si="8738">SUM(K1869:K1875)/7</f>
        <v>1.8571428571428572</v>
      </c>
      <c r="M1875" s="3">
        <f t="shared" ref="M1875" si="8739">O1875/(B1875/100000)</f>
        <v>98.99614623106568</v>
      </c>
      <c r="N1875">
        <v>218121</v>
      </c>
      <c r="O1875">
        <v>3677</v>
      </c>
    </row>
    <row r="1876" spans="1:15" customFormat="1" x14ac:dyDescent="0.2">
      <c r="A1876" t="s">
        <v>11</v>
      </c>
      <c r="B1876" s="2">
        <v>3714286</v>
      </c>
      <c r="C1876" s="1">
        <f t="shared" si="8578"/>
        <v>44495</v>
      </c>
      <c r="D1876">
        <f t="shared" ref="D1876:D1877" si="8740">N1876-N1875</f>
        <v>995</v>
      </c>
      <c r="E1876" s="2">
        <f t="shared" ref="E1876:E1877" si="8741">SUM(D1870:D1876)/7</f>
        <v>654.28571428571433</v>
      </c>
      <c r="F1876" s="2">
        <f t="shared" ref="F1876:F1877" si="8742">SUM(D1872:D1876)/5</f>
        <v>533.20000000000005</v>
      </c>
      <c r="G1876" s="2">
        <f t="shared" ref="G1876:G1877" si="8743">N1876/(B1876/100000)</f>
        <v>5899.2764692864257</v>
      </c>
      <c r="H1876">
        <f t="shared" si="8579"/>
        <v>591</v>
      </c>
      <c r="I1876">
        <f t="shared" si="8579"/>
        <v>579</v>
      </c>
      <c r="J1876" s="3">
        <f t="shared" ref="J1876:J1877" si="8744">E1876/(SUM(N1869:N1875)/7)*100</f>
        <v>0.30180145154637</v>
      </c>
      <c r="K1876">
        <f t="shared" ref="K1876:K1877" si="8745">O1876-O1875</f>
        <v>0</v>
      </c>
      <c r="L1876" s="3">
        <f t="shared" ref="L1876:L1877" si="8746">SUM(K1870:K1876)/7</f>
        <v>1.7142857142857142</v>
      </c>
      <c r="M1876" s="3">
        <f t="shared" ref="M1876:M1877" si="8747">O1876/(B1876/100000)</f>
        <v>98.99614623106568</v>
      </c>
      <c r="N1876">
        <f>N1877-1083</f>
        <v>219116</v>
      </c>
      <c r="O1876">
        <v>3677</v>
      </c>
    </row>
    <row r="1877" spans="1:15" customFormat="1" x14ac:dyDescent="0.2">
      <c r="A1877" t="s">
        <v>11</v>
      </c>
      <c r="B1877" s="2">
        <v>3714286</v>
      </c>
      <c r="C1877" s="1">
        <f t="shared" si="8578"/>
        <v>44496</v>
      </c>
      <c r="D1877">
        <f t="shared" si="8740"/>
        <v>1083</v>
      </c>
      <c r="E1877" s="2">
        <f t="shared" si="8741"/>
        <v>691.28571428571433</v>
      </c>
      <c r="F1877" s="2">
        <f t="shared" si="8742"/>
        <v>607.20000000000005</v>
      </c>
      <c r="G1877" s="2">
        <f t="shared" si="8743"/>
        <v>5928.434159351219</v>
      </c>
      <c r="H1877">
        <f t="shared" si="8579"/>
        <v>592</v>
      </c>
      <c r="I1877">
        <f t="shared" si="8579"/>
        <v>580</v>
      </c>
      <c r="J1877" s="3">
        <f t="shared" si="8744"/>
        <v>0.31790893574415918</v>
      </c>
      <c r="K1877">
        <f t="shared" si="8745"/>
        <v>7</v>
      </c>
      <c r="L1877" s="3">
        <f t="shared" si="8746"/>
        <v>2.4285714285714284</v>
      </c>
      <c r="M1877" s="3">
        <f t="shared" si="8747"/>
        <v>99.184607755030171</v>
      </c>
      <c r="N1877">
        <v>220199</v>
      </c>
      <c r="O1877">
        <v>3684</v>
      </c>
    </row>
    <row r="1878" spans="1:15" customFormat="1" x14ac:dyDescent="0.2">
      <c r="A1878" t="s">
        <v>11</v>
      </c>
      <c r="B1878" s="2">
        <v>3714286</v>
      </c>
      <c r="C1878" s="1">
        <f t="shared" si="8578"/>
        <v>44497</v>
      </c>
      <c r="D1878">
        <f t="shared" ref="D1878" si="8748">N1878-N1877</f>
        <v>1148</v>
      </c>
      <c r="E1878" s="2">
        <f t="shared" ref="E1878" si="8749">SUM(D1872:D1878)/7</f>
        <v>699.57142857142856</v>
      </c>
      <c r="F1878" s="2">
        <f t="shared" ref="F1878" si="8750">SUM(D1874:D1878)/5</f>
        <v>695.4</v>
      </c>
      <c r="G1878" s="2">
        <f t="shared" ref="G1878" si="8751">N1878/(B1878/100000)</f>
        <v>5959.3418492813962</v>
      </c>
      <c r="H1878">
        <f t="shared" si="8579"/>
        <v>593</v>
      </c>
      <c r="I1878">
        <f t="shared" si="8579"/>
        <v>581</v>
      </c>
      <c r="J1878" s="3">
        <f t="shared" ref="J1878" si="8752">E1878/(SUM(N1871:N1877)/7)*100</f>
        <v>0.32069984210591806</v>
      </c>
      <c r="K1878">
        <f t="shared" ref="K1878" si="8753">O1878-O1877</f>
        <v>7</v>
      </c>
      <c r="L1878" s="3">
        <f t="shared" ref="L1878" si="8754">SUM(K1872:K1878)/7</f>
        <v>3</v>
      </c>
      <c r="M1878" s="3">
        <f t="shared" ref="M1878" si="8755">O1878/(B1878/100000)</f>
        <v>99.373069278994677</v>
      </c>
      <c r="N1878">
        <v>221347</v>
      </c>
      <c r="O1878">
        <v>3691</v>
      </c>
    </row>
    <row r="1879" spans="1:15" customFormat="1" x14ac:dyDescent="0.2">
      <c r="A1879" t="s">
        <v>11</v>
      </c>
      <c r="B1879" s="2">
        <v>3714286</v>
      </c>
      <c r="C1879" s="1">
        <f t="shared" si="8578"/>
        <v>44498</v>
      </c>
      <c r="D1879">
        <f t="shared" ref="D1879:D1880" si="8756">N1879-N1878</f>
        <v>1071</v>
      </c>
      <c r="E1879" s="2">
        <f t="shared" ref="E1879:E1880" si="8757">SUM(D1873:D1879)/7</f>
        <v>750.71428571428567</v>
      </c>
      <c r="F1879" s="2">
        <f t="shared" ref="F1879:F1880" si="8758">SUM(D1875:D1879)/5</f>
        <v>872.8</v>
      </c>
      <c r="G1879" s="2">
        <f t="shared" ref="G1879:G1880" si="8759">N1879/(B1879/100000)</f>
        <v>5988.1764624479647</v>
      </c>
      <c r="H1879">
        <f t="shared" si="8579"/>
        <v>594</v>
      </c>
      <c r="I1879">
        <f t="shared" si="8579"/>
        <v>582</v>
      </c>
      <c r="J1879" s="3">
        <f t="shared" ref="J1879:J1880" si="8760">E1879/(SUM(N1872:N1878)/7)*100</f>
        <v>0.34304477533994399</v>
      </c>
      <c r="K1879">
        <f t="shared" ref="K1879:K1880" si="8761">O1879-O1878</f>
        <v>9</v>
      </c>
      <c r="L1879" s="3">
        <f t="shared" ref="L1879:L1880" si="8762">SUM(K1873:K1879)/7</f>
        <v>4.1428571428571432</v>
      </c>
      <c r="M1879" s="3">
        <f t="shared" ref="M1879:M1880" si="8763">O1879/(B1879/100000)</f>
        <v>99.615376952663311</v>
      </c>
      <c r="N1879">
        <v>222418</v>
      </c>
      <c r="O1879">
        <v>3700</v>
      </c>
    </row>
    <row r="1880" spans="1:15" customFormat="1" x14ac:dyDescent="0.2">
      <c r="A1880" t="s">
        <v>11</v>
      </c>
      <c r="B1880" s="2">
        <v>3714286</v>
      </c>
      <c r="C1880" s="1">
        <f t="shared" si="8578"/>
        <v>44499</v>
      </c>
      <c r="D1880">
        <f t="shared" si="8756"/>
        <v>869</v>
      </c>
      <c r="E1880" s="2">
        <f t="shared" si="8757"/>
        <v>773.85714285714289</v>
      </c>
      <c r="F1880" s="2">
        <f t="shared" si="8758"/>
        <v>1033.2</v>
      </c>
      <c r="G1880" s="2">
        <f t="shared" si="8759"/>
        <v>6011.5726144944147</v>
      </c>
      <c r="H1880">
        <f t="shared" si="8579"/>
        <v>595</v>
      </c>
      <c r="I1880">
        <f t="shared" si="8579"/>
        <v>583</v>
      </c>
      <c r="J1880" s="3">
        <f t="shared" si="8760"/>
        <v>0.3524111571928113</v>
      </c>
      <c r="K1880">
        <f t="shared" si="8761"/>
        <v>4</v>
      </c>
      <c r="L1880" s="3">
        <f t="shared" si="8762"/>
        <v>3.8571428571428572</v>
      </c>
      <c r="M1880" s="3">
        <f t="shared" si="8763"/>
        <v>99.723069252071596</v>
      </c>
      <c r="N1880">
        <v>223287</v>
      </c>
      <c r="O1880">
        <v>3704</v>
      </c>
    </row>
    <row r="1881" spans="1:15" customFormat="1" x14ac:dyDescent="0.2">
      <c r="A1881" t="s">
        <v>11</v>
      </c>
      <c r="B1881" s="2">
        <v>3714286</v>
      </c>
      <c r="C1881" s="1">
        <f t="shared" si="8578"/>
        <v>44500</v>
      </c>
      <c r="D1881">
        <f t="shared" ref="D1881" si="8764">N1881-N1880</f>
        <v>178</v>
      </c>
      <c r="E1881" s="2">
        <f t="shared" ref="E1881" si="8765">SUM(D1875:D1881)/7</f>
        <v>773</v>
      </c>
      <c r="F1881" s="2">
        <f t="shared" ref="F1881" si="8766">SUM(D1877:D1881)/5</f>
        <v>869.8</v>
      </c>
      <c r="G1881" s="2">
        <f t="shared" ref="G1881" si="8767">N1881/(B1881/100000)</f>
        <v>6016.3649218180835</v>
      </c>
      <c r="H1881">
        <f t="shared" si="8579"/>
        <v>596</v>
      </c>
      <c r="I1881">
        <f t="shared" si="8579"/>
        <v>584</v>
      </c>
      <c r="J1881" s="3">
        <f t="shared" ref="J1881" si="8768">E1881/(SUM(N1874:N1880)/7)*100</f>
        <v>0.35078461396837168</v>
      </c>
      <c r="K1881">
        <f t="shared" ref="K1881" si="8769">O1881-O1880</f>
        <v>0</v>
      </c>
      <c r="L1881" s="3">
        <f t="shared" ref="L1881" si="8770">SUM(K1875:K1881)/7</f>
        <v>3.8571428571428572</v>
      </c>
      <c r="M1881" s="3">
        <f t="shared" ref="M1881" si="8771">O1881/(B1881/100000)</f>
        <v>99.723069252071596</v>
      </c>
      <c r="N1881">
        <v>223465</v>
      </c>
      <c r="O1881">
        <v>3704</v>
      </c>
    </row>
    <row r="1882" spans="1:15" customFormat="1" x14ac:dyDescent="0.2">
      <c r="A1882" t="s">
        <v>11</v>
      </c>
      <c r="B1882" s="2">
        <v>3714286</v>
      </c>
      <c r="C1882" s="1">
        <f t="shared" si="8578"/>
        <v>44501</v>
      </c>
      <c r="D1882">
        <f t="shared" ref="D1882" si="8772">N1882-N1881</f>
        <v>81</v>
      </c>
      <c r="E1882" s="2">
        <f t="shared" ref="E1882" si="8773">SUM(D1876:D1882)/7</f>
        <v>775</v>
      </c>
      <c r="F1882" s="2">
        <f t="shared" ref="F1882" si="8774">SUM(D1878:D1882)/5</f>
        <v>669.4</v>
      </c>
      <c r="G1882" s="2">
        <f t="shared" ref="G1882" si="8775">N1882/(B1882/100000)</f>
        <v>6018.5456908811011</v>
      </c>
      <c r="H1882">
        <f t="shared" si="8579"/>
        <v>597</v>
      </c>
      <c r="I1882">
        <f t="shared" si="8579"/>
        <v>585</v>
      </c>
      <c r="J1882" s="3">
        <f t="shared" ref="J1882" si="8776">E1882/(SUM(N1875:N1881)/7)*100</f>
        <v>0.35046283704996212</v>
      </c>
      <c r="K1882">
        <f t="shared" ref="K1882" si="8777">O1882-O1881</f>
        <v>0</v>
      </c>
      <c r="L1882" s="3">
        <f t="shared" ref="L1882" si="8778">SUM(K1876:K1882)/7</f>
        <v>3.8571428571428572</v>
      </c>
      <c r="M1882" s="3">
        <f t="shared" ref="M1882" si="8779">O1882/(B1882/100000)</f>
        <v>99.723069252071596</v>
      </c>
      <c r="N1882">
        <v>223546</v>
      </c>
      <c r="O1882">
        <v>3704</v>
      </c>
    </row>
    <row r="1883" spans="1:15" customFormat="1" x14ac:dyDescent="0.2">
      <c r="A1883" t="s">
        <v>11</v>
      </c>
      <c r="B1883" s="2">
        <v>3714286</v>
      </c>
      <c r="C1883" s="1">
        <f t="shared" si="8578"/>
        <v>44502</v>
      </c>
      <c r="D1883">
        <f t="shared" ref="D1883" si="8780">N1883-N1882</f>
        <v>1498</v>
      </c>
      <c r="E1883" s="2">
        <f t="shared" ref="E1883" si="8781">SUM(D1877:D1883)/7</f>
        <v>846.85714285714289</v>
      </c>
      <c r="F1883" s="2">
        <f t="shared" ref="F1883" si="8782">SUM(D1879:D1883)/5</f>
        <v>739.4</v>
      </c>
      <c r="G1883" s="2">
        <f t="shared" ref="G1883" si="8783">N1883/(B1883/100000)</f>
        <v>6058.8764570095036</v>
      </c>
      <c r="H1883">
        <f t="shared" si="8579"/>
        <v>598</v>
      </c>
      <c r="I1883">
        <f t="shared" si="8579"/>
        <v>586</v>
      </c>
      <c r="J1883" s="3">
        <f t="shared" ref="J1883" si="8784">E1883/(SUM(N1876:N1882)/7)*100</f>
        <v>0.38161992766731601</v>
      </c>
      <c r="K1883">
        <f t="shared" ref="K1883" si="8785">O1883-O1882</f>
        <v>5</v>
      </c>
      <c r="L1883" s="3">
        <f t="shared" ref="L1883" si="8786">SUM(K1877:K1883)/7</f>
        <v>4.5714285714285712</v>
      </c>
      <c r="M1883" s="3">
        <f t="shared" ref="M1883" si="8787">O1883/(B1883/100000)</f>
        <v>99.85768462633196</v>
      </c>
      <c r="N1883">
        <v>225044</v>
      </c>
      <c r="O1883">
        <v>3709</v>
      </c>
    </row>
    <row r="1884" spans="1:15" customFormat="1" x14ac:dyDescent="0.2">
      <c r="A1884" t="s">
        <v>11</v>
      </c>
      <c r="B1884" s="2">
        <v>3714286</v>
      </c>
      <c r="C1884" s="1">
        <f t="shared" si="8578"/>
        <v>44503</v>
      </c>
      <c r="D1884">
        <f t="shared" ref="D1884" si="8788">N1884-N1883</f>
        <v>1240</v>
      </c>
      <c r="E1884" s="2">
        <f t="shared" ref="E1884" si="8789">SUM(D1878:D1884)/7</f>
        <v>869.28571428571433</v>
      </c>
      <c r="F1884" s="2">
        <f t="shared" ref="F1884" si="8790">SUM(D1880:D1884)/5</f>
        <v>773.2</v>
      </c>
      <c r="G1884" s="2">
        <f t="shared" ref="G1884" si="8791">N1884/(B1884/100000)</f>
        <v>6092.2610698260714</v>
      </c>
      <c r="H1884">
        <f t="shared" si="8579"/>
        <v>599</v>
      </c>
      <c r="I1884">
        <f t="shared" si="8579"/>
        <v>587</v>
      </c>
      <c r="J1884" s="3">
        <f t="shared" ref="J1884" si="8792">E1884/(SUM(N1877:N1883)/7)*100</f>
        <v>0.39023770831382681</v>
      </c>
      <c r="K1884">
        <f t="shared" ref="K1884" si="8793">O1884-O1883</f>
        <v>8</v>
      </c>
      <c r="L1884" s="3">
        <f t="shared" ref="L1884" si="8794">SUM(K1878:K1884)/7</f>
        <v>4.7142857142857144</v>
      </c>
      <c r="M1884" s="3">
        <f t="shared" ref="M1884" si="8795">O1884/(B1884/100000)</f>
        <v>100.07306922514853</v>
      </c>
      <c r="N1884">
        <v>226284</v>
      </c>
      <c r="O1884">
        <v>3717</v>
      </c>
    </row>
    <row r="1885" spans="1:15" customFormat="1" x14ac:dyDescent="0.2">
      <c r="A1885" t="s">
        <v>11</v>
      </c>
      <c r="B1885" s="2">
        <v>3714286</v>
      </c>
      <c r="C1885" s="1">
        <f t="shared" si="8578"/>
        <v>44504</v>
      </c>
      <c r="D1885">
        <f t="shared" ref="D1885" si="8796">N1885-N1884</f>
        <v>1525</v>
      </c>
      <c r="E1885" s="2">
        <f t="shared" ref="E1885" si="8797">SUM(D1879:D1885)/7</f>
        <v>923.14285714285711</v>
      </c>
      <c r="F1885" s="2">
        <f t="shared" ref="F1885" si="8798">SUM(D1881:D1885)/5</f>
        <v>904.4</v>
      </c>
      <c r="G1885" s="2">
        <f t="shared" ref="G1885" si="8799">N1885/(B1885/100000)</f>
        <v>6133.3187589754807</v>
      </c>
      <c r="H1885">
        <f t="shared" si="8579"/>
        <v>600</v>
      </c>
      <c r="I1885">
        <f t="shared" si="8579"/>
        <v>588</v>
      </c>
      <c r="J1885" s="3">
        <f t="shared" ref="J1885" si="8800">E1885/(SUM(N1878:N1884)/7)*100</f>
        <v>0.41280421313269339</v>
      </c>
      <c r="K1885">
        <f t="shared" ref="K1885" si="8801">O1885-O1884</f>
        <v>2</v>
      </c>
      <c r="L1885" s="3">
        <f t="shared" ref="L1885" si="8802">SUM(K1879:K1885)/7</f>
        <v>4</v>
      </c>
      <c r="M1885" s="3">
        <f t="shared" ref="M1885" si="8803">O1885/(B1885/100000)</f>
        <v>100.12691537485267</v>
      </c>
      <c r="N1885">
        <v>227809</v>
      </c>
      <c r="O1885">
        <v>3719</v>
      </c>
    </row>
    <row r="1886" spans="1:15" customFormat="1" x14ac:dyDescent="0.2">
      <c r="A1886" t="s">
        <v>11</v>
      </c>
      <c r="B1886" s="2">
        <v>3714286</v>
      </c>
      <c r="C1886" s="1">
        <f t="shared" si="8578"/>
        <v>44505</v>
      </c>
      <c r="D1886">
        <f t="shared" ref="D1886" si="8804">N1886-N1885</f>
        <v>1561</v>
      </c>
      <c r="E1886" s="2">
        <f t="shared" ref="E1886" si="8805">SUM(D1880:D1886)/7</f>
        <v>993.14285714285711</v>
      </c>
      <c r="F1886" s="2">
        <f t="shared" ref="F1886" si="8806">SUM(D1882:D1886)/5</f>
        <v>1181</v>
      </c>
      <c r="G1886" s="2">
        <f t="shared" ref="G1886" si="8807">N1886/(B1886/100000)</f>
        <v>6175.3456788195635</v>
      </c>
      <c r="H1886">
        <f t="shared" si="8579"/>
        <v>601</v>
      </c>
      <c r="I1886">
        <f t="shared" si="8579"/>
        <v>589</v>
      </c>
      <c r="J1886" s="3">
        <f t="shared" ref="J1886" si="8808">E1886/(SUM(N1879:N1885)/7)*100</f>
        <v>0.44228054404578543</v>
      </c>
      <c r="K1886">
        <f t="shared" ref="K1886" si="8809">O1886-O1885</f>
        <v>10</v>
      </c>
      <c r="L1886" s="3">
        <f t="shared" ref="L1886" si="8810">SUM(K1880:K1886)/7</f>
        <v>4.1428571428571432</v>
      </c>
      <c r="M1886" s="3">
        <f t="shared" ref="M1886" si="8811">O1886/(B1886/100000)</f>
        <v>100.39614612337338</v>
      </c>
      <c r="N1886">
        <v>229370</v>
      </c>
      <c r="O1886">
        <v>3729</v>
      </c>
    </row>
    <row r="1887" spans="1:15" customFormat="1" x14ac:dyDescent="0.2">
      <c r="A1887" t="s">
        <v>11</v>
      </c>
      <c r="B1887" s="2">
        <v>3714286</v>
      </c>
      <c r="C1887" s="1">
        <f t="shared" si="8578"/>
        <v>44506</v>
      </c>
      <c r="D1887">
        <f t="shared" ref="D1887" si="8812">N1887-N1886</f>
        <v>1674</v>
      </c>
      <c r="E1887" s="2">
        <f t="shared" ref="E1887" si="8813">SUM(D1881:D1887)/7</f>
        <v>1108.1428571428571</v>
      </c>
      <c r="F1887" s="2">
        <f t="shared" ref="F1887" si="8814">SUM(D1883:D1887)/5</f>
        <v>1499.6</v>
      </c>
      <c r="G1887" s="2">
        <f t="shared" ref="G1887" si="8815">N1887/(B1887/100000)</f>
        <v>6220.4149061219305</v>
      </c>
      <c r="H1887">
        <f t="shared" si="8579"/>
        <v>602</v>
      </c>
      <c r="I1887">
        <f t="shared" si="8579"/>
        <v>590</v>
      </c>
      <c r="J1887" s="3">
        <f t="shared" ref="J1887" si="8816">E1887/(SUM(N1880:N1886)/7)*100</f>
        <v>0.49132096744056425</v>
      </c>
      <c r="K1887">
        <f t="shared" ref="K1887" si="8817">O1887-O1886</f>
        <v>6</v>
      </c>
      <c r="L1887" s="3">
        <f t="shared" ref="L1887" si="8818">SUM(K1881:K1887)/7</f>
        <v>4.4285714285714288</v>
      </c>
      <c r="M1887" s="3">
        <f t="shared" ref="M1887" si="8819">O1887/(B1887/100000)</f>
        <v>100.55768457248581</v>
      </c>
      <c r="N1887">
        <v>231044</v>
      </c>
      <c r="O1887">
        <v>3735</v>
      </c>
    </row>
    <row r="1888" spans="1:15" customFormat="1" x14ac:dyDescent="0.2">
      <c r="A1888" t="s">
        <v>11</v>
      </c>
      <c r="B1888" s="2">
        <v>3714286</v>
      </c>
      <c r="C1888" s="1">
        <f t="shared" si="8578"/>
        <v>44507</v>
      </c>
      <c r="D1888">
        <f t="shared" ref="D1888" si="8820">N1888-N1887</f>
        <v>-1</v>
      </c>
      <c r="E1888" s="2">
        <f t="shared" ref="E1888" si="8821">SUM(D1882:D1888)/7</f>
        <v>1082.5714285714287</v>
      </c>
      <c r="F1888" s="2">
        <f t="shared" ref="F1888" si="8822">SUM(D1884:D1888)/5</f>
        <v>1199.8</v>
      </c>
      <c r="G1888" s="2">
        <f t="shared" ref="G1888" si="8823">N1888/(B1888/100000)</f>
        <v>6220.3879830470787</v>
      </c>
      <c r="H1888">
        <f t="shared" si="8579"/>
        <v>603</v>
      </c>
      <c r="I1888">
        <f t="shared" si="8579"/>
        <v>591</v>
      </c>
      <c r="J1888" s="3">
        <f t="shared" ref="J1888" si="8824">E1888/(SUM(N1881:N1887)/7)*100</f>
        <v>0.47763654997409494</v>
      </c>
      <c r="K1888">
        <f t="shared" ref="K1888" si="8825">O1888-O1887</f>
        <v>0</v>
      </c>
      <c r="L1888" s="3">
        <f t="shared" ref="L1888" si="8826">SUM(K1882:K1888)/7</f>
        <v>4.4285714285714288</v>
      </c>
      <c r="M1888" s="3">
        <f t="shared" ref="M1888" si="8827">O1888/(B1888/100000)</f>
        <v>100.55768457248581</v>
      </c>
      <c r="N1888">
        <v>231043</v>
      </c>
      <c r="O1888">
        <v>3735</v>
      </c>
    </row>
    <row r="1889" spans="1:15" customFormat="1" x14ac:dyDescent="0.2">
      <c r="A1889" t="s">
        <v>11</v>
      </c>
      <c r="B1889" s="2">
        <v>3714286</v>
      </c>
      <c r="C1889" s="1">
        <f t="shared" si="8578"/>
        <v>44508</v>
      </c>
      <c r="D1889">
        <f t="shared" ref="D1889:D1890" si="8828">N1889-N1888</f>
        <v>221</v>
      </c>
      <c r="E1889" s="2">
        <f t="shared" ref="E1889:E1890" si="8829">SUM(D1883:D1889)/7</f>
        <v>1102.5714285714287</v>
      </c>
      <c r="F1889" s="2">
        <f t="shared" ref="F1889:F1890" si="8830">SUM(D1885:D1889)/5</f>
        <v>996</v>
      </c>
      <c r="G1889" s="2">
        <f t="shared" ref="G1889:G1890" si="8831">N1889/(B1889/100000)</f>
        <v>6226.3379825893862</v>
      </c>
      <c r="H1889">
        <f t="shared" si="8579"/>
        <v>604</v>
      </c>
      <c r="I1889">
        <f t="shared" si="8579"/>
        <v>592</v>
      </c>
      <c r="J1889" s="3">
        <f t="shared" ref="J1889:J1890" si="8832">E1889/(SUM(N1882:N1888)/7)*100</f>
        <v>0.48414819275596876</v>
      </c>
      <c r="K1889">
        <f t="shared" ref="K1889:K1890" si="8833">O1889-O1888</f>
        <v>0</v>
      </c>
      <c r="L1889" s="3">
        <f t="shared" ref="L1889:L1890" si="8834">SUM(K1883:K1889)/7</f>
        <v>4.4285714285714288</v>
      </c>
      <c r="M1889" s="3">
        <f t="shared" ref="M1889:M1890" si="8835">O1889/(B1889/100000)</f>
        <v>100.55768457248581</v>
      </c>
      <c r="N1889">
        <v>231264</v>
      </c>
      <c r="O1889">
        <v>3735</v>
      </c>
    </row>
    <row r="1890" spans="1:15" customFormat="1" x14ac:dyDescent="0.2">
      <c r="A1890" t="s">
        <v>11</v>
      </c>
      <c r="B1890" s="2">
        <v>3714286</v>
      </c>
      <c r="C1890" s="1">
        <f t="shared" si="8578"/>
        <v>44509</v>
      </c>
      <c r="D1890">
        <f t="shared" si="8828"/>
        <v>2210</v>
      </c>
      <c r="E1890" s="2">
        <f t="shared" si="8829"/>
        <v>1204.2857142857142</v>
      </c>
      <c r="F1890" s="2">
        <f t="shared" si="8830"/>
        <v>1133</v>
      </c>
      <c r="G1890" s="2">
        <f t="shared" si="8831"/>
        <v>6285.8379780124633</v>
      </c>
      <c r="H1890">
        <f t="shared" si="8579"/>
        <v>605</v>
      </c>
      <c r="I1890">
        <f t="shared" si="8579"/>
        <v>593</v>
      </c>
      <c r="J1890" s="3">
        <f t="shared" si="8832"/>
        <v>0.52626387607390912</v>
      </c>
      <c r="K1890">
        <f t="shared" si="8833"/>
        <v>5</v>
      </c>
      <c r="L1890" s="3">
        <f t="shared" si="8834"/>
        <v>4.4285714285714288</v>
      </c>
      <c r="M1890" s="3">
        <f t="shared" si="8835"/>
        <v>100.69229994674616</v>
      </c>
      <c r="N1890">
        <v>233474</v>
      </c>
      <c r="O1890">
        <v>3740</v>
      </c>
    </row>
    <row r="1891" spans="1:15" customFormat="1" x14ac:dyDescent="0.2">
      <c r="A1891" t="s">
        <v>11</v>
      </c>
      <c r="B1891" s="2">
        <v>3714286</v>
      </c>
      <c r="C1891" s="1">
        <f t="shared" si="8578"/>
        <v>44510</v>
      </c>
      <c r="D1891">
        <f t="shared" ref="D1891" si="8836">N1891-N1890</f>
        <v>1657</v>
      </c>
      <c r="E1891" s="2">
        <f t="shared" ref="E1891" si="8837">SUM(D1885:D1891)/7</f>
        <v>1263.8571428571429</v>
      </c>
      <c r="F1891" s="2">
        <f t="shared" ref="F1891" si="8838">SUM(D1887:D1891)/5</f>
        <v>1152.2</v>
      </c>
      <c r="G1891" s="2">
        <f t="shared" ref="G1891" si="8839">N1891/(B1891/100000)</f>
        <v>6330.4495130423456</v>
      </c>
      <c r="H1891">
        <f t="shared" si="8579"/>
        <v>606</v>
      </c>
      <c r="I1891">
        <f t="shared" si="8579"/>
        <v>594</v>
      </c>
      <c r="J1891" s="3">
        <f t="shared" ref="J1891" si="8840">E1891/(SUM(N1884:N1890)/7)*100</f>
        <v>0.54940482696263027</v>
      </c>
      <c r="K1891">
        <f t="shared" ref="K1891" si="8841">O1891-O1890</f>
        <v>6</v>
      </c>
      <c r="L1891" s="3">
        <f t="shared" ref="L1891" si="8842">SUM(K1885:K1891)/7</f>
        <v>4.1428571428571432</v>
      </c>
      <c r="M1891" s="3">
        <f t="shared" ref="M1891" si="8843">O1891/(B1891/100000)</f>
        <v>100.85383839585859</v>
      </c>
      <c r="N1891">
        <v>235131</v>
      </c>
      <c r="O1891">
        <v>3746</v>
      </c>
    </row>
    <row r="1892" spans="1:15" customFormat="1" x14ac:dyDescent="0.2">
      <c r="A1892" t="s">
        <v>11</v>
      </c>
      <c r="B1892" s="2">
        <v>3714286</v>
      </c>
      <c r="C1892" s="1">
        <f t="shared" si="8578"/>
        <v>44511</v>
      </c>
      <c r="D1892">
        <f t="shared" ref="D1892" si="8844">N1892-N1891</f>
        <v>2874</v>
      </c>
      <c r="E1892" s="2">
        <f t="shared" ref="E1892" si="8845">SUM(D1886:D1892)/7</f>
        <v>1456.5714285714287</v>
      </c>
      <c r="F1892" s="2">
        <f t="shared" ref="F1892" si="8846">SUM(D1888:D1892)/5</f>
        <v>1392.2</v>
      </c>
      <c r="G1892" s="2">
        <f t="shared" ref="G1892" si="8847">N1892/(B1892/100000)</f>
        <v>6407.8264301671979</v>
      </c>
      <c r="H1892">
        <f t="shared" si="8579"/>
        <v>607</v>
      </c>
      <c r="I1892">
        <f t="shared" si="8579"/>
        <v>595</v>
      </c>
      <c r="J1892" s="3">
        <f t="shared" ref="J1892" si="8848">E1892/(SUM(N1885:N1891)/7)*100</f>
        <v>0.62971895487405316</v>
      </c>
      <c r="K1892">
        <f t="shared" ref="K1892" si="8849">O1892-O1891</f>
        <v>7</v>
      </c>
      <c r="L1892" s="3">
        <f t="shared" ref="L1892" si="8850">SUM(K1886:K1892)/7</f>
        <v>4.8571428571428568</v>
      </c>
      <c r="M1892" s="3">
        <f t="shared" ref="M1892" si="8851">O1892/(B1892/100000)</f>
        <v>101.04229991982308</v>
      </c>
      <c r="N1892">
        <v>238005</v>
      </c>
      <c r="O1892">
        <v>3753</v>
      </c>
    </row>
    <row r="1893" spans="1:15" customFormat="1" x14ac:dyDescent="0.2">
      <c r="A1893" t="s">
        <v>11</v>
      </c>
      <c r="B1893" s="2">
        <v>3714286</v>
      </c>
      <c r="C1893" s="1">
        <f t="shared" si="8578"/>
        <v>44512</v>
      </c>
      <c r="D1893">
        <f t="shared" ref="D1893" si="8852">N1893-N1892</f>
        <v>2184</v>
      </c>
      <c r="E1893" s="2">
        <f t="shared" ref="E1893" si="8853">SUM(D1887:D1893)/7</f>
        <v>1545.5714285714287</v>
      </c>
      <c r="F1893" s="2">
        <f t="shared" ref="F1893" si="8854">SUM(D1889:D1893)/5</f>
        <v>1829.2</v>
      </c>
      <c r="G1893" s="2">
        <f t="shared" ref="G1893" si="8855">N1893/(B1893/100000)</f>
        <v>6466.6264256441209</v>
      </c>
      <c r="H1893">
        <f t="shared" si="8579"/>
        <v>608</v>
      </c>
      <c r="I1893">
        <f t="shared" si="8579"/>
        <v>596</v>
      </c>
      <c r="J1893" s="3">
        <f t="shared" ref="J1893" si="8856">E1893/(SUM(N1886:N1892)/7)*100</f>
        <v>0.66401486254174269</v>
      </c>
      <c r="K1893">
        <f t="shared" ref="K1893" si="8857">O1893-O1892</f>
        <v>3</v>
      </c>
      <c r="L1893" s="3">
        <f t="shared" ref="L1893" si="8858">SUM(K1887:K1893)/7</f>
        <v>3.8571428571428572</v>
      </c>
      <c r="M1893" s="3">
        <f t="shared" ref="M1893" si="8859">O1893/(B1893/100000)</f>
        <v>101.1230691443793</v>
      </c>
      <c r="N1893">
        <v>240189</v>
      </c>
      <c r="O1893">
        <v>3756</v>
      </c>
    </row>
    <row r="1894" spans="1:15" customFormat="1" x14ac:dyDescent="0.2">
      <c r="A1894" t="s">
        <v>11</v>
      </c>
      <c r="B1894" s="2">
        <v>3714286</v>
      </c>
      <c r="C1894" s="1">
        <f t="shared" si="8578"/>
        <v>44513</v>
      </c>
      <c r="D1894">
        <f t="shared" ref="D1894" si="8860">N1894-N1893</f>
        <v>2149</v>
      </c>
      <c r="E1894" s="2">
        <f t="shared" ref="E1894" si="8861">SUM(D1888:D1894)/7</f>
        <v>1613.4285714285713</v>
      </c>
      <c r="F1894" s="2">
        <f t="shared" ref="F1894" si="8862">SUM(D1890:D1894)/5</f>
        <v>2214.8000000000002</v>
      </c>
      <c r="G1894" s="2">
        <f t="shared" ref="G1894" si="8863">N1894/(B1894/100000)</f>
        <v>6524.4841135012221</v>
      </c>
      <c r="H1894">
        <f t="shared" si="8579"/>
        <v>609</v>
      </c>
      <c r="I1894">
        <f t="shared" si="8579"/>
        <v>597</v>
      </c>
      <c r="J1894" s="3">
        <f t="shared" ref="J1894" si="8864">E1894/(SUM(N1887:N1893)/7)*100</f>
        <v>0.6885955552845775</v>
      </c>
      <c r="K1894">
        <f t="shared" ref="K1894" si="8865">O1894-O1893</f>
        <v>3</v>
      </c>
      <c r="L1894" s="3">
        <f t="shared" ref="L1894" si="8866">SUM(K1888:K1894)/7</f>
        <v>3.4285714285714284</v>
      </c>
      <c r="M1894" s="3">
        <f t="shared" ref="M1894" si="8867">O1894/(B1894/100000)</f>
        <v>101.20383836893551</v>
      </c>
      <c r="N1894">
        <v>242338</v>
      </c>
      <c r="O1894">
        <v>3759</v>
      </c>
    </row>
    <row r="1895" spans="1:15" customFormat="1" x14ac:dyDescent="0.2">
      <c r="A1895" t="s">
        <v>11</v>
      </c>
      <c r="B1895" s="2">
        <v>3714286</v>
      </c>
      <c r="C1895" s="1">
        <f t="shared" si="8578"/>
        <v>44514</v>
      </c>
      <c r="D1895">
        <f t="shared" ref="D1895" si="8868">N1895-N1894</f>
        <v>475</v>
      </c>
      <c r="E1895" s="2">
        <f t="shared" ref="E1895" si="8869">SUM(D1889:D1895)/7</f>
        <v>1681.4285714285713</v>
      </c>
      <c r="F1895" s="2">
        <f t="shared" ref="F1895" si="8870">SUM(D1891:D1895)/5</f>
        <v>1867.8</v>
      </c>
      <c r="G1895" s="2">
        <f t="shared" ref="G1895" si="8871">N1895/(B1895/100000)</f>
        <v>6537.2725740559563</v>
      </c>
      <c r="H1895">
        <f t="shared" si="8579"/>
        <v>610</v>
      </c>
      <c r="I1895">
        <f t="shared" si="8579"/>
        <v>598</v>
      </c>
      <c r="J1895" s="3">
        <f t="shared" ref="J1895" si="8872">E1895/(SUM(N1888:N1894)/7)*100</f>
        <v>0.71270960444314191</v>
      </c>
      <c r="K1895">
        <f t="shared" ref="K1895" si="8873">O1895-O1894</f>
        <v>0</v>
      </c>
      <c r="L1895" s="3">
        <f t="shared" ref="L1895" si="8874">SUM(K1889:K1895)/7</f>
        <v>3.4285714285714284</v>
      </c>
      <c r="M1895" s="3">
        <f t="shared" ref="M1895" si="8875">O1895/(B1895/100000)</f>
        <v>101.20383836893551</v>
      </c>
      <c r="N1895">
        <v>242813</v>
      </c>
      <c r="O1895">
        <v>3759</v>
      </c>
    </row>
    <row r="1896" spans="1:15" customFormat="1" x14ac:dyDescent="0.2">
      <c r="A1896" t="s">
        <v>11</v>
      </c>
      <c r="B1896" s="2">
        <v>3714286</v>
      </c>
      <c r="C1896" s="1">
        <f t="shared" si="8578"/>
        <v>44515</v>
      </c>
      <c r="D1896">
        <f t="shared" ref="D1896" si="8876">N1896-N1895</f>
        <v>147</v>
      </c>
      <c r="E1896" s="2">
        <f t="shared" ref="E1896" si="8877">SUM(D1890:D1896)/7</f>
        <v>1670.8571428571429</v>
      </c>
      <c r="F1896" s="2">
        <f t="shared" ref="F1896" si="8878">SUM(D1892:D1896)/5</f>
        <v>1565.8</v>
      </c>
      <c r="G1896" s="2">
        <f t="shared" ref="G1896" si="8879">N1896/(B1896/100000)</f>
        <v>6541.2302660592104</v>
      </c>
      <c r="H1896">
        <f t="shared" si="8579"/>
        <v>611</v>
      </c>
      <c r="I1896">
        <f t="shared" si="8579"/>
        <v>599</v>
      </c>
      <c r="J1896" s="3">
        <f t="shared" ref="J1896" si="8880">E1896/(SUM(N1889:N1895)/7)*100</f>
        <v>0.70321678388950548</v>
      </c>
      <c r="K1896">
        <f t="shared" ref="K1896" si="8881">O1896-O1895</f>
        <v>0</v>
      </c>
      <c r="L1896" s="3">
        <f t="shared" ref="L1896" si="8882">SUM(K1890:K1896)/7</f>
        <v>3.4285714285714284</v>
      </c>
      <c r="M1896" s="3">
        <f t="shared" ref="M1896" si="8883">O1896/(B1896/100000)</f>
        <v>101.20383836893551</v>
      </c>
      <c r="N1896">
        <v>242960</v>
      </c>
      <c r="O1896">
        <v>3759</v>
      </c>
    </row>
    <row r="1897" spans="1:15" customFormat="1" x14ac:dyDescent="0.2">
      <c r="A1897" t="s">
        <v>11</v>
      </c>
      <c r="B1897" s="2">
        <v>3714286</v>
      </c>
      <c r="C1897" s="1">
        <f t="shared" si="8578"/>
        <v>44516</v>
      </c>
      <c r="D1897">
        <f t="shared" ref="D1897" si="8884">N1897-N1896</f>
        <v>2593</v>
      </c>
      <c r="E1897" s="2">
        <f t="shared" ref="E1897:E1898" si="8885">SUM(D1891:D1897)/7</f>
        <v>1725.5714285714287</v>
      </c>
      <c r="F1897" s="2">
        <f t="shared" ref="F1897:F1898" si="8886">SUM(D1893:D1897)/5</f>
        <v>1509.6</v>
      </c>
      <c r="G1897" s="2">
        <f t="shared" ref="G1897:G1898" si="8887">N1897/(B1897/100000)</f>
        <v>6611.041799150631</v>
      </c>
      <c r="H1897">
        <f t="shared" si="8579"/>
        <v>612</v>
      </c>
      <c r="I1897">
        <f t="shared" si="8579"/>
        <v>600</v>
      </c>
      <c r="J1897" s="3">
        <f t="shared" ref="J1897:J1898" si="8888">E1897/(SUM(N1890:N1896)/7)*100</f>
        <v>0.7211730779564276</v>
      </c>
      <c r="K1897">
        <f t="shared" ref="K1897:K1898" si="8889">O1897-O1896</f>
        <v>3</v>
      </c>
      <c r="L1897" s="3">
        <f t="shared" ref="L1897:L1898" si="8890">SUM(K1891:K1897)/7</f>
        <v>3.1428571428571428</v>
      </c>
      <c r="M1897" s="3">
        <f t="shared" ref="M1897:M1898" si="8891">O1897/(B1897/100000)</f>
        <v>101.28460759349173</v>
      </c>
      <c r="N1897">
        <f>N1898-D1898</f>
        <v>245553</v>
      </c>
      <c r="O1897">
        <v>3762</v>
      </c>
    </row>
    <row r="1898" spans="1:15" customFormat="1" x14ac:dyDescent="0.2">
      <c r="A1898" t="s">
        <v>11</v>
      </c>
      <c r="B1898" s="2">
        <v>3714286</v>
      </c>
      <c r="C1898" s="1">
        <f t="shared" si="8578"/>
        <v>44517</v>
      </c>
      <c r="D1898">
        <v>2886</v>
      </c>
      <c r="E1898" s="2">
        <f t="shared" si="8885"/>
        <v>1901.1428571428571</v>
      </c>
      <c r="F1898" s="2">
        <f t="shared" si="8886"/>
        <v>1650</v>
      </c>
      <c r="G1898" s="2">
        <f t="shared" si="8887"/>
        <v>6688.7417931737082</v>
      </c>
      <c r="H1898">
        <f t="shared" si="8579"/>
        <v>613</v>
      </c>
      <c r="I1898">
        <f t="shared" si="8579"/>
        <v>601</v>
      </c>
      <c r="J1898" s="3">
        <f t="shared" si="8888"/>
        <v>0.78886110105045137</v>
      </c>
      <c r="K1898">
        <f t="shared" si="8889"/>
        <v>5</v>
      </c>
      <c r="L1898" s="3">
        <f t="shared" si="8890"/>
        <v>3</v>
      </c>
      <c r="M1898" s="3">
        <f t="shared" si="8891"/>
        <v>101.41922296775208</v>
      </c>
      <c r="N1898">
        <v>248439</v>
      </c>
      <c r="O1898">
        <v>3767</v>
      </c>
    </row>
    <row r="1899" spans="1:15" customFormat="1" x14ac:dyDescent="0.2">
      <c r="A1899" t="s">
        <v>11</v>
      </c>
      <c r="B1899" s="2">
        <v>3714286</v>
      </c>
      <c r="C1899" s="1">
        <f t="shared" si="8578"/>
        <v>44518</v>
      </c>
      <c r="D1899">
        <f t="shared" ref="D1899" si="8892">N1899-N1898</f>
        <v>2795</v>
      </c>
      <c r="E1899" s="2">
        <f t="shared" ref="E1899" si="8893">SUM(D1893:D1899)/7</f>
        <v>1889.8571428571429</v>
      </c>
      <c r="F1899" s="2">
        <f t="shared" ref="F1899" si="8894">SUM(D1895:D1899)/5</f>
        <v>1779.2</v>
      </c>
      <c r="G1899" s="2">
        <f t="shared" ref="G1899" si="8895">N1899/(B1899/100000)</f>
        <v>6763.9917873852473</v>
      </c>
      <c r="H1899">
        <f t="shared" si="8579"/>
        <v>614</v>
      </c>
      <c r="I1899">
        <f t="shared" si="8579"/>
        <v>602</v>
      </c>
      <c r="J1899" s="3">
        <f t="shared" ref="J1899" si="8896">E1899/(SUM(N1892:N1898)/7)*100</f>
        <v>0.77804054232878139</v>
      </c>
      <c r="K1899">
        <f t="shared" ref="K1899" si="8897">O1899-O1898</f>
        <v>6</v>
      </c>
      <c r="L1899" s="3">
        <f t="shared" ref="L1899" si="8898">SUM(K1893:K1899)/7</f>
        <v>2.8571428571428572</v>
      </c>
      <c r="M1899" s="3">
        <f t="shared" ref="M1899" si="8899">O1899/(B1899/100000)</f>
        <v>101.5807614168645</v>
      </c>
      <c r="N1899">
        <v>251234</v>
      </c>
      <c r="O1899">
        <v>3773</v>
      </c>
    </row>
    <row r="1900" spans="1:15" customFormat="1" x14ac:dyDescent="0.2">
      <c r="A1900" t="s">
        <v>11</v>
      </c>
      <c r="B1900" s="2">
        <v>3714286</v>
      </c>
      <c r="C1900" s="1">
        <f t="shared" si="8578"/>
        <v>44519</v>
      </c>
      <c r="D1900">
        <f t="shared" ref="D1900" si="8900">N1900-N1899</f>
        <v>2321</v>
      </c>
      <c r="E1900" s="2">
        <f t="shared" ref="E1900" si="8901">SUM(D1894:D1900)/7</f>
        <v>1909.4285714285713</v>
      </c>
      <c r="F1900" s="2">
        <f t="shared" ref="F1900" si="8902">SUM(D1896:D1900)/5</f>
        <v>2148.4</v>
      </c>
      <c r="G1900" s="2">
        <f t="shared" ref="G1900" si="8903">N1900/(B1900/100000)</f>
        <v>6826.4802441169049</v>
      </c>
      <c r="H1900">
        <f t="shared" si="8579"/>
        <v>615</v>
      </c>
      <c r="I1900">
        <f t="shared" si="8579"/>
        <v>603</v>
      </c>
      <c r="J1900" s="3">
        <f t="shared" ref="J1900" si="8904">E1900/(SUM(N1893:N1899)/7)*100</f>
        <v>0.78002901619234244</v>
      </c>
      <c r="K1900">
        <f t="shared" ref="K1900" si="8905">O1900-O1899</f>
        <v>4</v>
      </c>
      <c r="L1900" s="3">
        <f t="shared" ref="L1900" si="8906">SUM(K1894:K1900)/7</f>
        <v>3</v>
      </c>
      <c r="M1900" s="3">
        <f t="shared" ref="M1900" si="8907">O1900/(B1900/100000)</f>
        <v>101.68845371627279</v>
      </c>
      <c r="N1900">
        <v>253555</v>
      </c>
      <c r="O1900">
        <v>3777</v>
      </c>
    </row>
    <row r="1901" spans="1:15" customFormat="1" x14ac:dyDescent="0.2">
      <c r="A1901" t="s">
        <v>11</v>
      </c>
      <c r="B1901" s="2">
        <v>3714286</v>
      </c>
      <c r="C1901" s="1">
        <f t="shared" si="8578"/>
        <v>44520</v>
      </c>
      <c r="D1901">
        <f t="shared" ref="D1901" si="8908">N1901-N1900</f>
        <v>2398</v>
      </c>
      <c r="E1901" s="2">
        <f t="shared" ref="E1901" si="8909">SUM(D1895:D1901)/7</f>
        <v>1945</v>
      </c>
      <c r="F1901" s="2">
        <f t="shared" ref="F1901" si="8910">SUM(D1897:D1901)/5</f>
        <v>2598.6</v>
      </c>
      <c r="G1901" s="2">
        <f t="shared" ref="G1901" si="8911">N1901/(B1901/100000)</f>
        <v>6891.0417776121712</v>
      </c>
      <c r="H1901">
        <f t="shared" si="8579"/>
        <v>616</v>
      </c>
      <c r="I1901">
        <f t="shared" si="8579"/>
        <v>604</v>
      </c>
      <c r="J1901" s="3">
        <f t="shared" ref="J1901" si="8912">E1901/(SUM(N1894:N1900)/7)*100</f>
        <v>0.78841062440500043</v>
      </c>
      <c r="K1901">
        <f t="shared" ref="K1901" si="8913">O1901-O1900</f>
        <v>2</v>
      </c>
      <c r="L1901" s="3">
        <f t="shared" ref="L1901" si="8914">SUM(K1895:K1901)/7</f>
        <v>2.8571428571428572</v>
      </c>
      <c r="M1901" s="3">
        <f t="shared" ref="M1901" si="8915">O1901/(B1901/100000)</f>
        <v>101.74229986597693</v>
      </c>
      <c r="N1901">
        <v>255953</v>
      </c>
      <c r="O1901">
        <v>3779</v>
      </c>
    </row>
    <row r="1902" spans="1:15" customFormat="1" x14ac:dyDescent="0.2">
      <c r="A1902" t="s">
        <v>11</v>
      </c>
      <c r="B1902" s="2">
        <v>3714286</v>
      </c>
      <c r="C1902" s="1">
        <f t="shared" si="8578"/>
        <v>44521</v>
      </c>
      <c r="D1902">
        <f t="shared" ref="D1902" si="8916">N1902-N1901</f>
        <v>127</v>
      </c>
      <c r="E1902" s="2">
        <f t="shared" ref="E1902" si="8917">SUM(D1896:D1902)/7</f>
        <v>1895.2857142857142</v>
      </c>
      <c r="F1902" s="2">
        <f t="shared" ref="F1902" si="8918">SUM(D1898:D1902)/5</f>
        <v>2105.4</v>
      </c>
      <c r="G1902" s="2">
        <f t="shared" ref="G1902" si="8919">N1902/(B1902/100000)</f>
        <v>6894.4610081183846</v>
      </c>
      <c r="H1902">
        <f t="shared" si="8579"/>
        <v>617</v>
      </c>
      <c r="I1902">
        <f t="shared" si="8579"/>
        <v>605</v>
      </c>
      <c r="J1902" s="3">
        <f t="shared" ref="J1902" si="8920">E1902/(SUM(N1895:N1901)/7)*100</f>
        <v>0.76224916073305082</v>
      </c>
      <c r="K1902">
        <f t="shared" ref="K1902" si="8921">O1902-O1901</f>
        <v>0</v>
      </c>
      <c r="L1902" s="3">
        <f t="shared" ref="L1902" si="8922">SUM(K1896:K1902)/7</f>
        <v>2.8571428571428572</v>
      </c>
      <c r="M1902" s="3">
        <f t="shared" ref="M1902" si="8923">O1902/(B1902/100000)</f>
        <v>101.74229986597693</v>
      </c>
      <c r="N1902">
        <v>256080</v>
      </c>
      <c r="O1902">
        <v>3779</v>
      </c>
    </row>
    <row r="1903" spans="1:15" customFormat="1" x14ac:dyDescent="0.2">
      <c r="A1903" t="s">
        <v>11</v>
      </c>
      <c r="B1903" s="2">
        <v>3714286</v>
      </c>
      <c r="C1903" s="1">
        <f t="shared" si="8578"/>
        <v>44522</v>
      </c>
      <c r="D1903">
        <f t="shared" ref="D1903" si="8924">N1903-N1902</f>
        <v>104</v>
      </c>
      <c r="E1903" s="2">
        <f t="shared" ref="E1903" si="8925">SUM(D1897:D1903)/7</f>
        <v>1889.1428571428571</v>
      </c>
      <c r="F1903" s="2">
        <f t="shared" ref="F1903" si="8926">SUM(D1899:D1903)/5</f>
        <v>1549</v>
      </c>
      <c r="G1903" s="2">
        <f t="shared" ref="G1903" si="8927">N1903/(B1903/100000)</f>
        <v>6897.2610079029992</v>
      </c>
      <c r="H1903">
        <f t="shared" si="8579"/>
        <v>618</v>
      </c>
      <c r="I1903">
        <f t="shared" si="8579"/>
        <v>606</v>
      </c>
      <c r="J1903" s="3">
        <f t="shared" ref="J1903" si="8928">E1903/(SUM(N1896:N1902)/7)*100</f>
        <v>0.75403102110078035</v>
      </c>
      <c r="K1903">
        <f t="shared" ref="K1903" si="8929">O1903-O1902</f>
        <v>0</v>
      </c>
      <c r="L1903" s="3">
        <f t="shared" ref="L1903" si="8930">SUM(K1897:K1903)/7</f>
        <v>2.8571428571428572</v>
      </c>
      <c r="M1903" s="3">
        <f t="shared" ref="M1903" si="8931">O1903/(B1903/100000)</f>
        <v>101.74229986597693</v>
      </c>
      <c r="N1903">
        <v>256184</v>
      </c>
      <c r="O1903">
        <v>3779</v>
      </c>
    </row>
    <row r="1904" spans="1:15" customFormat="1" x14ac:dyDescent="0.2">
      <c r="A1904" t="s">
        <v>11</v>
      </c>
      <c r="B1904" s="2">
        <v>3714286</v>
      </c>
      <c r="C1904" s="1">
        <f t="shared" si="8578"/>
        <v>44523</v>
      </c>
      <c r="D1904">
        <f t="shared" ref="D1904" si="8932">N1904-N1903</f>
        <v>3262</v>
      </c>
      <c r="E1904" s="2">
        <f t="shared" ref="E1904" si="8933">SUM(D1898:D1904)/7</f>
        <v>1984.7142857142858</v>
      </c>
      <c r="F1904" s="2">
        <f t="shared" ref="F1904" si="8934">SUM(D1900:D1904)/5</f>
        <v>1642.4</v>
      </c>
      <c r="G1904" s="2">
        <f t="shared" ref="G1904" si="8935">N1904/(B1904/100000)</f>
        <v>6985.0840780704557</v>
      </c>
      <c r="H1904">
        <f t="shared" si="8579"/>
        <v>619</v>
      </c>
      <c r="I1904">
        <f t="shared" si="8579"/>
        <v>607</v>
      </c>
      <c r="J1904" s="3">
        <f t="shared" ref="J1904" si="8936">E1904/(SUM(N1897:N1903)/7)*100</f>
        <v>0.78624876768394769</v>
      </c>
      <c r="K1904">
        <f t="shared" ref="K1904" si="8937">O1904-O1903</f>
        <v>5</v>
      </c>
      <c r="L1904" s="3">
        <f t="shared" ref="L1904" si="8938">SUM(K1898:K1904)/7</f>
        <v>3.1428571428571428</v>
      </c>
      <c r="M1904" s="3">
        <f t="shared" ref="M1904" si="8939">O1904/(B1904/100000)</f>
        <v>101.8769152402373</v>
      </c>
      <c r="N1904">
        <v>259446</v>
      </c>
      <c r="O1904">
        <v>3784</v>
      </c>
    </row>
    <row r="1905" spans="1:15" customFormat="1" x14ac:dyDescent="0.2">
      <c r="A1905" t="s">
        <v>11</v>
      </c>
      <c r="B1905" s="2">
        <v>3714286</v>
      </c>
      <c r="C1905" s="1">
        <f t="shared" si="8578"/>
        <v>44524</v>
      </c>
      <c r="D1905">
        <f t="shared" ref="D1905" si="8940">N1905-N1904</f>
        <v>2867</v>
      </c>
      <c r="E1905" s="2">
        <f t="shared" ref="E1905" si="8941">SUM(D1899:D1905)/7</f>
        <v>1982</v>
      </c>
      <c r="F1905" s="2">
        <f t="shared" ref="F1905" si="8942">SUM(D1901:D1905)/5</f>
        <v>1751.6</v>
      </c>
      <c r="G1905" s="2">
        <f t="shared" ref="G1905" si="8943">N1905/(B1905/100000)</f>
        <v>7062.2725336713438</v>
      </c>
      <c r="H1905">
        <f t="shared" si="8579"/>
        <v>620</v>
      </c>
      <c r="I1905">
        <f t="shared" si="8579"/>
        <v>608</v>
      </c>
      <c r="J1905" s="3">
        <f t="shared" ref="J1905" si="8944">E1905/(SUM(N1898:N1904)/7)*100</f>
        <v>0.77904824045941057</v>
      </c>
      <c r="K1905">
        <f t="shared" ref="K1905" si="8945">O1905-O1904</f>
        <v>4</v>
      </c>
      <c r="L1905" s="3">
        <f t="shared" ref="L1905" si="8946">SUM(K1899:K1905)/7</f>
        <v>3</v>
      </c>
      <c r="M1905" s="3">
        <f t="shared" ref="M1905" si="8947">O1905/(B1905/100000)</f>
        <v>101.98460753964558</v>
      </c>
      <c r="N1905">
        <v>262313</v>
      </c>
      <c r="O1905">
        <v>3788</v>
      </c>
    </row>
    <row r="1906" spans="1:15" customFormat="1" x14ac:dyDescent="0.2">
      <c r="A1906" t="s">
        <v>11</v>
      </c>
      <c r="B1906" s="2">
        <v>3714286</v>
      </c>
      <c r="C1906" s="1">
        <f t="shared" si="8578"/>
        <v>44525</v>
      </c>
      <c r="D1906">
        <f t="shared" ref="D1906" si="8948">N1906-N1905</f>
        <v>2711</v>
      </c>
      <c r="E1906" s="2">
        <f t="shared" ref="E1906" si="8949">SUM(D1900:D1906)/7</f>
        <v>1970</v>
      </c>
      <c r="F1906" s="2">
        <f t="shared" ref="F1906" si="8950">SUM(D1902:D1906)/5</f>
        <v>1814.2</v>
      </c>
      <c r="G1906" s="2">
        <f t="shared" ref="G1906" si="8951">N1906/(B1906/100000)</f>
        <v>7135.2609895953083</v>
      </c>
      <c r="H1906">
        <f t="shared" si="8579"/>
        <v>621</v>
      </c>
      <c r="I1906">
        <f t="shared" si="8579"/>
        <v>609</v>
      </c>
      <c r="J1906" s="3">
        <f t="shared" ref="J1906" si="8952">E1906/(SUM(N1899:N1905)/7)*100</f>
        <v>0.76834571657013595</v>
      </c>
      <c r="K1906">
        <f t="shared" ref="K1906" si="8953">O1906-O1905</f>
        <v>7</v>
      </c>
      <c r="L1906" s="3">
        <f t="shared" ref="L1906" si="8954">SUM(K1900:K1906)/7</f>
        <v>3.1428571428571428</v>
      </c>
      <c r="M1906" s="3">
        <f t="shared" ref="M1906" si="8955">O1906/(B1906/100000)</f>
        <v>102.17306906361007</v>
      </c>
      <c r="N1906">
        <v>265024</v>
      </c>
      <c r="O1906">
        <v>3795</v>
      </c>
    </row>
    <row r="1907" spans="1:15" customFormat="1" x14ac:dyDescent="0.2">
      <c r="A1907" t="s">
        <v>11</v>
      </c>
      <c r="B1907" s="2">
        <v>3714286</v>
      </c>
      <c r="C1907" s="1">
        <f t="shared" si="8578"/>
        <v>44526</v>
      </c>
      <c r="D1907">
        <f t="shared" ref="D1907" si="8956">N1907-N1906</f>
        <v>2843</v>
      </c>
      <c r="E1907" s="2">
        <f t="shared" ref="E1907" si="8957">SUM(D1901:D1907)/7</f>
        <v>2044.5714285714287</v>
      </c>
      <c r="F1907" s="2">
        <f t="shared" ref="F1907" si="8958">SUM(D1903:D1907)/5</f>
        <v>2357.4</v>
      </c>
      <c r="G1907" s="2">
        <f t="shared" ref="G1907" si="8959">N1907/(B1907/100000)</f>
        <v>7211.8032913997467</v>
      </c>
      <c r="H1907">
        <f t="shared" si="8579"/>
        <v>622</v>
      </c>
      <c r="I1907">
        <f t="shared" si="8579"/>
        <v>610</v>
      </c>
      <c r="J1907" s="3">
        <f t="shared" ref="J1907" si="8960">E1907/(SUM(N1900:N1906)/7)*100</f>
        <v>0.79135000041469572</v>
      </c>
      <c r="K1907">
        <f t="shared" ref="K1907" si="8961">O1907-O1906</f>
        <v>19</v>
      </c>
      <c r="L1907" s="3">
        <f t="shared" ref="L1907" si="8962">SUM(K1901:K1907)/7</f>
        <v>5.2857142857142856</v>
      </c>
      <c r="M1907" s="3">
        <f t="shared" ref="M1907" si="8963">O1907/(B1907/100000)</f>
        <v>102.68460748579943</v>
      </c>
      <c r="N1907">
        <v>267867</v>
      </c>
      <c r="O1907">
        <v>3814</v>
      </c>
    </row>
    <row r="1908" spans="1:15" customFormat="1" x14ac:dyDescent="0.2">
      <c r="A1908" t="s">
        <v>11</v>
      </c>
      <c r="B1908" s="2">
        <v>3714286</v>
      </c>
      <c r="C1908" s="1">
        <f t="shared" si="8578"/>
        <v>44527</v>
      </c>
      <c r="D1908">
        <f t="shared" ref="D1908" si="8964">N1908-N1907</f>
        <v>2559</v>
      </c>
      <c r="E1908" s="2">
        <f t="shared" ref="E1908" si="8965">SUM(D1902:D1908)/7</f>
        <v>2067.5714285714284</v>
      </c>
      <c r="F1908" s="2">
        <f t="shared" ref="F1908" si="8966">SUM(D1904:D1908)/5</f>
        <v>2848.4</v>
      </c>
      <c r="G1908" s="2">
        <f t="shared" ref="G1908" si="8967">N1908/(B1908/100000)</f>
        <v>7280.6994399461973</v>
      </c>
      <c r="H1908">
        <f t="shared" si="8579"/>
        <v>623</v>
      </c>
      <c r="I1908">
        <f t="shared" si="8579"/>
        <v>611</v>
      </c>
      <c r="J1908" s="3">
        <f t="shared" ref="J1908" si="8968">E1908/(SUM(N1901:N1907)/7)*100</f>
        <v>0.79396906082561147</v>
      </c>
      <c r="K1908">
        <f t="shared" ref="K1908" si="8969">O1908-O1907</f>
        <v>4</v>
      </c>
      <c r="L1908" s="3">
        <f t="shared" ref="L1908" si="8970">SUM(K1902:K1908)/7</f>
        <v>5.5714285714285712</v>
      </c>
      <c r="M1908" s="3">
        <f t="shared" ref="M1908" si="8971">O1908/(B1908/100000)</f>
        <v>102.79229978520772</v>
      </c>
      <c r="N1908">
        <v>270426</v>
      </c>
      <c r="O1908">
        <v>3818</v>
      </c>
    </row>
    <row r="1909" spans="1:15" customFormat="1" x14ac:dyDescent="0.2">
      <c r="A1909" t="s">
        <v>11</v>
      </c>
      <c r="B1909" s="2">
        <v>3714286</v>
      </c>
      <c r="C1909" s="1">
        <f t="shared" si="8578"/>
        <v>44528</v>
      </c>
      <c r="D1909">
        <f t="shared" ref="D1909" si="8972">N1909-N1908</f>
        <v>546</v>
      </c>
      <c r="E1909" s="2">
        <f t="shared" ref="E1909" si="8973">SUM(D1903:D1909)/7</f>
        <v>2127.4285714285716</v>
      </c>
      <c r="F1909" s="2">
        <f t="shared" ref="F1909" si="8974">SUM(D1905:D1909)/5</f>
        <v>2305.1999999999998</v>
      </c>
      <c r="G1909" s="2">
        <f t="shared" ref="G1909" si="8975">N1909/(B1909/100000)</f>
        <v>7295.3994388154279</v>
      </c>
      <c r="H1909">
        <f t="shared" si="8579"/>
        <v>624</v>
      </c>
      <c r="I1909">
        <f t="shared" si="8579"/>
        <v>612</v>
      </c>
      <c r="J1909" s="3">
        <f t="shared" ref="J1909" si="8976">E1909/(SUM(N1902:N1908)/7)*100</f>
        <v>0.81051955544428367</v>
      </c>
      <c r="K1909">
        <f t="shared" ref="K1909" si="8977">O1909-O1908</f>
        <v>5</v>
      </c>
      <c r="L1909" s="3">
        <f t="shared" ref="L1909" si="8978">SUM(K1903:K1909)/7</f>
        <v>6.2857142857142856</v>
      </c>
      <c r="M1909" s="3">
        <f t="shared" ref="M1909" si="8979">O1909/(B1909/100000)</f>
        <v>102.92691515946807</v>
      </c>
      <c r="N1909">
        <v>270972</v>
      </c>
      <c r="O1909">
        <v>3823</v>
      </c>
    </row>
    <row r="1910" spans="1:15" customFormat="1" x14ac:dyDescent="0.2">
      <c r="A1910" t="s">
        <v>11</v>
      </c>
      <c r="B1910" s="2">
        <v>3714286</v>
      </c>
      <c r="C1910" s="1">
        <f t="shared" si="8578"/>
        <v>44529</v>
      </c>
      <c r="D1910">
        <f t="shared" ref="D1910" si="8980">N1910-N1909</f>
        <v>287</v>
      </c>
      <c r="E1910" s="2">
        <f t="shared" ref="E1910" si="8981">SUM(D1904:D1910)/7</f>
        <v>2153.5714285714284</v>
      </c>
      <c r="F1910" s="2">
        <f t="shared" ref="F1910" si="8982">SUM(D1906:D1910)/5</f>
        <v>1789.2</v>
      </c>
      <c r="G1910" s="2">
        <f t="shared" ref="G1910" si="8983">N1910/(B1910/100000)</f>
        <v>7303.1263612979728</v>
      </c>
      <c r="H1910">
        <f t="shared" si="8579"/>
        <v>625</v>
      </c>
      <c r="I1910">
        <f t="shared" si="8579"/>
        <v>613</v>
      </c>
      <c r="J1910" s="3">
        <f t="shared" ref="J1910" si="8984">E1910/(SUM(N1903:N1909)/7)*100</f>
        <v>0.81388292611292745</v>
      </c>
      <c r="K1910">
        <f t="shared" ref="K1910" si="8985">O1910-O1909</f>
        <v>0</v>
      </c>
      <c r="L1910" s="3">
        <f t="shared" ref="L1910" si="8986">SUM(K1904:K1910)/7</f>
        <v>6.2857142857142856</v>
      </c>
      <c r="M1910" s="3">
        <f t="shared" ref="M1910" si="8987">O1910/(B1910/100000)</f>
        <v>102.92691515946807</v>
      </c>
      <c r="N1910">
        <v>271259</v>
      </c>
      <c r="O1910">
        <v>3823</v>
      </c>
    </row>
    <row r="1911" spans="1:15" customFormat="1" x14ac:dyDescent="0.2">
      <c r="A1911" t="s">
        <v>11</v>
      </c>
      <c r="B1911" s="2">
        <v>3714286</v>
      </c>
      <c r="C1911" s="1">
        <f t="shared" si="8578"/>
        <v>44530</v>
      </c>
      <c r="D1911">
        <f t="shared" ref="D1911" si="8988">N1911-N1910</f>
        <v>3172</v>
      </c>
      <c r="E1911" s="2">
        <f t="shared" ref="E1911" si="8989">SUM(D1905:D1911)/7</f>
        <v>2140.7142857142858</v>
      </c>
      <c r="F1911" s="2">
        <f t="shared" ref="F1911" si="8990">SUM(D1907:D1911)/5</f>
        <v>1881.4</v>
      </c>
      <c r="G1911" s="2">
        <f t="shared" ref="G1911" si="8991">N1911/(B1911/100000)</f>
        <v>7388.5263547287423</v>
      </c>
      <c r="H1911">
        <f t="shared" si="8579"/>
        <v>626</v>
      </c>
      <c r="I1911">
        <f t="shared" si="8579"/>
        <v>614</v>
      </c>
      <c r="J1911" s="3">
        <f t="shared" ref="J1911" si="8992">E1911/(SUM(N1904:N1910)/7)*100</f>
        <v>0.80249257352968739</v>
      </c>
      <c r="K1911">
        <f t="shared" ref="K1911" si="8993">O1911-O1910</f>
        <v>7</v>
      </c>
      <c r="L1911" s="3">
        <f t="shared" ref="L1911" si="8994">SUM(K1905:K1911)/7</f>
        <v>6.5714285714285712</v>
      </c>
      <c r="M1911" s="3">
        <f t="shared" ref="M1911" si="8995">O1911/(B1911/100000)</f>
        <v>103.11537668343257</v>
      </c>
      <c r="N1911">
        <v>274431</v>
      </c>
      <c r="O1911">
        <v>3830</v>
      </c>
    </row>
    <row r="1912" spans="1:15" customFormat="1" x14ac:dyDescent="0.2">
      <c r="A1912" t="s">
        <v>11</v>
      </c>
      <c r="B1912" s="2">
        <v>3714286</v>
      </c>
      <c r="C1912" s="1">
        <f t="shared" si="8578"/>
        <v>44531</v>
      </c>
      <c r="D1912">
        <f t="shared" ref="D1912" si="8996">N1912-N1911</f>
        <v>2553</v>
      </c>
      <c r="E1912" s="2">
        <f t="shared" ref="E1912" si="8997">SUM(D1906:D1912)/7</f>
        <v>2095.8571428571427</v>
      </c>
      <c r="F1912" s="2">
        <f t="shared" ref="F1912" si="8998">SUM(D1908:D1912)/5</f>
        <v>1823.4</v>
      </c>
      <c r="G1912" s="2">
        <f t="shared" ref="G1912" si="8999">N1912/(B1912/100000)</f>
        <v>7457.2609648260795</v>
      </c>
      <c r="H1912">
        <f t="shared" si="8579"/>
        <v>627</v>
      </c>
      <c r="I1912">
        <f t="shared" si="8579"/>
        <v>615</v>
      </c>
      <c r="J1912" s="3">
        <f t="shared" ref="J1912" si="9000">E1912/(SUM(N1905:N1911)/7)*100</f>
        <v>0.77942210879077201</v>
      </c>
      <c r="K1912">
        <f t="shared" ref="K1912" si="9001">O1912-O1911</f>
        <v>5</v>
      </c>
      <c r="L1912" s="3">
        <f t="shared" ref="L1912" si="9002">SUM(K1906:K1912)/7</f>
        <v>6.7142857142857144</v>
      </c>
      <c r="M1912" s="3">
        <f t="shared" ref="M1912" si="9003">O1912/(B1912/100000)</f>
        <v>103.24999205769292</v>
      </c>
      <c r="N1912">
        <v>276984</v>
      </c>
      <c r="O1912">
        <v>3835</v>
      </c>
    </row>
    <row r="1913" spans="1:15" customFormat="1" x14ac:dyDescent="0.2">
      <c r="A1913" t="s">
        <v>11</v>
      </c>
      <c r="B1913" s="2">
        <v>3714286</v>
      </c>
      <c r="C1913" s="1">
        <f t="shared" si="8578"/>
        <v>44532</v>
      </c>
      <c r="D1913">
        <f t="shared" ref="D1913" si="9004">N1913-N1912</f>
        <v>2546</v>
      </c>
      <c r="E1913" s="2">
        <f t="shared" ref="E1913" si="9005">SUM(D1907:D1913)/7</f>
        <v>2072.2857142857142</v>
      </c>
      <c r="F1913" s="2">
        <f t="shared" ref="F1913" si="9006">SUM(D1909:D1913)/5</f>
        <v>1820.8</v>
      </c>
      <c r="G1913" s="2">
        <f t="shared" ref="G1913" si="9007">N1913/(B1913/100000)</f>
        <v>7525.8071133994526</v>
      </c>
      <c r="H1913">
        <f t="shared" si="8579"/>
        <v>628</v>
      </c>
      <c r="I1913">
        <f t="shared" si="8579"/>
        <v>616</v>
      </c>
      <c r="J1913" s="3">
        <f t="shared" ref="J1913" si="9008">E1913/(SUM(N1906:N1912)/7)*100</f>
        <v>0.76469599038041336</v>
      </c>
      <c r="K1913">
        <f t="shared" ref="K1913" si="9009">O1913-O1912</f>
        <v>9</v>
      </c>
      <c r="L1913" s="3">
        <f t="shared" ref="L1913" si="9010">SUM(K1907:K1913)/7</f>
        <v>7</v>
      </c>
      <c r="M1913" s="3">
        <f t="shared" ref="M1913" si="9011">O1913/(B1913/100000)</f>
        <v>103.49229973136156</v>
      </c>
      <c r="N1913">
        <v>279530</v>
      </c>
      <c r="O1913">
        <v>3844</v>
      </c>
    </row>
    <row r="1914" spans="1:15" customFormat="1" x14ac:dyDescent="0.2">
      <c r="A1914" t="s">
        <v>11</v>
      </c>
      <c r="B1914" s="2">
        <v>3714286</v>
      </c>
      <c r="C1914" s="1">
        <f t="shared" si="8578"/>
        <v>44533</v>
      </c>
      <c r="D1914">
        <f t="shared" ref="D1914" si="9012">N1914-N1913</f>
        <v>2538</v>
      </c>
      <c r="E1914" s="2">
        <f t="shared" ref="E1914" si="9013">SUM(D1908:D1914)/7</f>
        <v>2028.7142857142858</v>
      </c>
      <c r="F1914" s="2">
        <f t="shared" ref="F1914" si="9014">SUM(D1910:D1914)/5</f>
        <v>2219.1999999999998</v>
      </c>
      <c r="G1914" s="2">
        <f t="shared" ref="G1914" si="9015">N1914/(B1914/100000)</f>
        <v>7594.1378773740098</v>
      </c>
      <c r="H1914">
        <f t="shared" si="8579"/>
        <v>629</v>
      </c>
      <c r="I1914">
        <f t="shared" si="8579"/>
        <v>617</v>
      </c>
      <c r="J1914" s="3">
        <f t="shared" ref="J1914" si="9016">E1914/(SUM(N1907:N1913)/7)*100</f>
        <v>0.74293645358622085</v>
      </c>
      <c r="K1914">
        <f t="shared" ref="K1914" si="9017">O1914-O1913</f>
        <v>5</v>
      </c>
      <c r="L1914" s="3">
        <f t="shared" ref="L1914" si="9018">SUM(K1908:K1914)/7</f>
        <v>5</v>
      </c>
      <c r="M1914" s="3">
        <f t="shared" ref="M1914" si="9019">O1914/(B1914/100000)</f>
        <v>103.62691510562192</v>
      </c>
      <c r="N1914">
        <v>282068</v>
      </c>
      <c r="O1914">
        <v>3849</v>
      </c>
    </row>
    <row r="1915" spans="1:15" customFormat="1" x14ac:dyDescent="0.2">
      <c r="A1915" t="s">
        <v>11</v>
      </c>
      <c r="B1915" s="2">
        <v>3714286</v>
      </c>
      <c r="C1915" s="1">
        <f t="shared" si="8578"/>
        <v>44534</v>
      </c>
      <c r="D1915">
        <f t="shared" ref="D1915" si="9020">N1915-N1914</f>
        <v>2244</v>
      </c>
      <c r="E1915" s="2">
        <f t="shared" ref="E1915" si="9021">SUM(D1909:D1915)/7</f>
        <v>1983.7142857142858</v>
      </c>
      <c r="F1915" s="2">
        <f t="shared" ref="F1915" si="9022">SUM(D1911:D1915)/5</f>
        <v>2610.6</v>
      </c>
      <c r="G1915" s="2">
        <f t="shared" ref="G1915" si="9023">N1915/(B1915/100000)</f>
        <v>7654.5532573420578</v>
      </c>
      <c r="H1915">
        <f t="shared" si="8579"/>
        <v>630</v>
      </c>
      <c r="I1915">
        <f t="shared" si="8579"/>
        <v>618</v>
      </c>
      <c r="J1915" s="3">
        <f t="shared" ref="J1915" si="9024">E1915/(SUM(N1908:N1914)/7)*100</f>
        <v>0.72109966920604263</v>
      </c>
      <c r="K1915">
        <f t="shared" ref="K1915" si="9025">O1915-O1914</f>
        <v>4</v>
      </c>
      <c r="L1915" s="3">
        <f t="shared" ref="L1915" si="9026">SUM(K1909:K1915)/7</f>
        <v>5</v>
      </c>
      <c r="M1915" s="3">
        <f t="shared" ref="M1915" si="9027">O1915/(B1915/100000)</f>
        <v>103.7346074050302</v>
      </c>
      <c r="N1915">
        <v>284312</v>
      </c>
      <c r="O1915">
        <v>3853</v>
      </c>
    </row>
    <row r="1916" spans="1:15" customFormat="1" x14ac:dyDescent="0.2">
      <c r="A1916" t="s">
        <v>11</v>
      </c>
      <c r="B1916" s="2">
        <v>3714286</v>
      </c>
      <c r="C1916" s="1">
        <f t="shared" si="8578"/>
        <v>44535</v>
      </c>
      <c r="D1916">
        <f t="shared" ref="D1916" si="9028">N1916-N1915</f>
        <v>438</v>
      </c>
      <c r="E1916" s="2">
        <f t="shared" ref="E1916" si="9029">SUM(D1910:D1916)/7</f>
        <v>1968.2857142857142</v>
      </c>
      <c r="F1916" s="2">
        <f t="shared" ref="F1916" si="9030">SUM(D1912:D1916)/5</f>
        <v>2063.8000000000002</v>
      </c>
      <c r="G1916" s="2">
        <f t="shared" ref="G1916" si="9031">N1916/(B1916/100000)</f>
        <v>7666.3455641272649</v>
      </c>
      <c r="H1916">
        <f t="shared" si="8579"/>
        <v>631</v>
      </c>
      <c r="I1916">
        <f t="shared" si="8579"/>
        <v>619</v>
      </c>
      <c r="J1916" s="3">
        <f t="shared" ref="J1916" si="9032">E1916/(SUM(N1909:N1915)/7)*100</f>
        <v>0.71036876481009059</v>
      </c>
      <c r="K1916">
        <f t="shared" ref="K1916" si="9033">O1916-O1915</f>
        <v>2</v>
      </c>
      <c r="L1916" s="3">
        <f t="shared" ref="L1916" si="9034">SUM(K1910:K1916)/7</f>
        <v>4.5714285714285712</v>
      </c>
      <c r="M1916" s="3">
        <f t="shared" ref="M1916" si="9035">O1916/(B1916/100000)</f>
        <v>103.78845355473435</v>
      </c>
      <c r="N1916">
        <v>284750</v>
      </c>
      <c r="O1916">
        <v>3855</v>
      </c>
    </row>
    <row r="1917" spans="1:15" customFormat="1" x14ac:dyDescent="0.2">
      <c r="A1917" t="s">
        <v>11</v>
      </c>
      <c r="B1917" s="2">
        <v>3714286</v>
      </c>
      <c r="C1917" s="1">
        <f t="shared" si="8578"/>
        <v>44536</v>
      </c>
      <c r="D1917">
        <f t="shared" ref="D1917" si="9036">N1917-N1916</f>
        <v>308</v>
      </c>
      <c r="E1917" s="2">
        <f t="shared" ref="E1917" si="9037">SUM(D1911:D1917)/7</f>
        <v>1971.2857142857142</v>
      </c>
      <c r="F1917" s="2">
        <f t="shared" ref="F1917" si="9038">SUM(D1913:D1917)/5</f>
        <v>1614.8</v>
      </c>
      <c r="G1917" s="2">
        <f t="shared" ref="G1917" si="9039">N1917/(B1917/100000)</f>
        <v>7674.6378711817024</v>
      </c>
      <c r="H1917">
        <f t="shared" si="8579"/>
        <v>632</v>
      </c>
      <c r="I1917">
        <f t="shared" si="8579"/>
        <v>620</v>
      </c>
      <c r="J1917" s="3">
        <f t="shared" ref="J1917" si="9040">E1917/(SUM(N1910:N1916)/7)*100</f>
        <v>0.70643320599549286</v>
      </c>
      <c r="K1917">
        <f t="shared" ref="K1917" si="9041">O1917-O1916</f>
        <v>0</v>
      </c>
      <c r="L1917" s="3">
        <f t="shared" ref="L1917" si="9042">SUM(K1911:K1917)/7</f>
        <v>4.5714285714285712</v>
      </c>
      <c r="M1917" s="3">
        <f t="shared" ref="M1917" si="9043">O1917/(B1917/100000)</f>
        <v>103.78845355473435</v>
      </c>
      <c r="N1917">
        <v>285058</v>
      </c>
      <c r="O1917">
        <v>3855</v>
      </c>
    </row>
    <row r="1918" spans="1:15" customFormat="1" x14ac:dyDescent="0.2">
      <c r="A1918" t="s">
        <v>11</v>
      </c>
      <c r="B1918" s="2">
        <v>3714286</v>
      </c>
      <c r="C1918" s="1">
        <f t="shared" si="8578"/>
        <v>44537</v>
      </c>
      <c r="D1918">
        <f t="shared" ref="D1918" si="9044">N1918-N1917</f>
        <v>2614</v>
      </c>
      <c r="E1918" s="2">
        <f t="shared" ref="E1918" si="9045">SUM(D1912:D1918)/7</f>
        <v>1891.5714285714287</v>
      </c>
      <c r="F1918" s="2">
        <f t="shared" ref="F1918" si="9046">SUM(D1914:D1918)/5</f>
        <v>1628.4</v>
      </c>
      <c r="G1918" s="2">
        <f t="shared" ref="G1918" si="9047">N1918/(B1918/100000)</f>
        <v>7745.0147888450165</v>
      </c>
      <c r="H1918">
        <f t="shared" si="8579"/>
        <v>633</v>
      </c>
      <c r="I1918">
        <f t="shared" si="8579"/>
        <v>621</v>
      </c>
      <c r="J1918" s="3">
        <f t="shared" ref="J1918" si="9048">E1918/(SUM(N1911:N1917)/7)*100</f>
        <v>0.67311157913572695</v>
      </c>
      <c r="K1918">
        <f t="shared" ref="K1918" si="9049">O1918-O1917</f>
        <v>12</v>
      </c>
      <c r="L1918" s="3">
        <f t="shared" ref="L1918" si="9050">SUM(K1912:K1918)/7</f>
        <v>5.2857142857142856</v>
      </c>
      <c r="M1918" s="3">
        <f t="shared" ref="M1918" si="9051">O1918/(B1918/100000)</f>
        <v>104.1115304529592</v>
      </c>
      <c r="N1918">
        <v>287672</v>
      </c>
      <c r="O1918">
        <v>3867</v>
      </c>
    </row>
    <row r="1919" spans="1:15" customFormat="1" x14ac:dyDescent="0.2">
      <c r="A1919" t="s">
        <v>11</v>
      </c>
      <c r="B1919" s="2">
        <v>3714286</v>
      </c>
      <c r="C1919" s="1">
        <f t="shared" si="8578"/>
        <v>44538</v>
      </c>
      <c r="D1919">
        <f t="shared" ref="D1919" si="9052">N1919-N1918</f>
        <v>2910</v>
      </c>
      <c r="E1919" s="2">
        <f t="shared" ref="E1919" si="9053">SUM(D1913:D1919)/7</f>
        <v>1942.5714285714287</v>
      </c>
      <c r="F1919" s="2">
        <f t="shared" ref="F1919" si="9054">SUM(D1915:D1919)/5</f>
        <v>1702.8</v>
      </c>
      <c r="G1919" s="2">
        <f t="shared" ref="G1919" si="9055">N1919/(B1919/100000)</f>
        <v>7823.3609366645433</v>
      </c>
      <c r="H1919">
        <f t="shared" si="8579"/>
        <v>634</v>
      </c>
      <c r="I1919">
        <f t="shared" si="8579"/>
        <v>622</v>
      </c>
      <c r="J1919" s="3">
        <f t="shared" ref="J1919" si="9056">E1919/(SUM(N1912:N1918)/7)*100</f>
        <v>0.68663797848285235</v>
      </c>
      <c r="K1919">
        <f t="shared" ref="K1919" si="9057">O1919-O1918</f>
        <v>10</v>
      </c>
      <c r="L1919" s="3">
        <f t="shared" ref="L1919" si="9058">SUM(K1913:K1919)/7</f>
        <v>6</v>
      </c>
      <c r="M1919" s="3">
        <f t="shared" ref="M1919" si="9059">O1919/(B1919/100000)</f>
        <v>104.38076120147991</v>
      </c>
      <c r="N1919">
        <v>290582</v>
      </c>
      <c r="O1919">
        <v>3877</v>
      </c>
    </row>
    <row r="1920" spans="1:15" customFormat="1" x14ac:dyDescent="0.2">
      <c r="A1920" t="s">
        <v>11</v>
      </c>
      <c r="B1920" s="2">
        <v>3714286</v>
      </c>
      <c r="C1920" s="1">
        <f t="shared" si="8578"/>
        <v>44539</v>
      </c>
      <c r="D1920">
        <f t="shared" ref="D1920" si="9060">N1920-N1919</f>
        <v>2618</v>
      </c>
      <c r="E1920" s="2">
        <f t="shared" ref="E1920" si="9061">SUM(D1914:D1920)/7</f>
        <v>1952.8571428571429</v>
      </c>
      <c r="F1920" s="2">
        <f t="shared" ref="F1920" si="9062">SUM(D1916:D1920)/5</f>
        <v>1777.6</v>
      </c>
      <c r="G1920" s="2">
        <f t="shared" ref="G1920" si="9063">N1920/(B1920/100000)</f>
        <v>7893.8455466272662</v>
      </c>
      <c r="H1920">
        <f t="shared" si="8579"/>
        <v>635</v>
      </c>
      <c r="I1920">
        <f t="shared" si="8579"/>
        <v>623</v>
      </c>
      <c r="J1920" s="3">
        <f t="shared" ref="J1920" si="9064">E1920/(SUM(N1913:N1919)/7)*100</f>
        <v>0.68556629681861136</v>
      </c>
      <c r="K1920">
        <f t="shared" ref="K1920" si="9065">O1920-O1919</f>
        <v>9</v>
      </c>
      <c r="L1920" s="3">
        <f t="shared" ref="L1920" si="9066">SUM(K1914:K1920)/7</f>
        <v>6</v>
      </c>
      <c r="M1920" s="3">
        <f t="shared" ref="M1920" si="9067">O1920/(B1920/100000)</f>
        <v>104.62306887514855</v>
      </c>
      <c r="N1920">
        <v>293200</v>
      </c>
      <c r="O1920">
        <v>3886</v>
      </c>
    </row>
    <row r="1921" spans="1:15" customFormat="1" x14ac:dyDescent="0.2">
      <c r="A1921" t="s">
        <v>11</v>
      </c>
      <c r="B1921" s="2">
        <v>3714286</v>
      </c>
      <c r="C1921" s="1">
        <f t="shared" si="8578"/>
        <v>44540</v>
      </c>
      <c r="D1921">
        <f t="shared" ref="D1921" si="9068">N1921-N1920</f>
        <v>2179</v>
      </c>
      <c r="E1921" s="2">
        <f t="shared" ref="E1921" si="9069">SUM(D1915:D1921)/7</f>
        <v>1901.5714285714287</v>
      </c>
      <c r="F1921" s="2">
        <f t="shared" ref="F1921" si="9070">SUM(D1917:D1921)/5</f>
        <v>2125.8000000000002</v>
      </c>
      <c r="G1921" s="2">
        <f t="shared" ref="G1921" si="9071">N1921/(B1921/100000)</f>
        <v>7952.5109267299285</v>
      </c>
      <c r="H1921">
        <f t="shared" si="8579"/>
        <v>636</v>
      </c>
      <c r="I1921">
        <f t="shared" si="8579"/>
        <v>624</v>
      </c>
      <c r="J1921" s="3">
        <f t="shared" ref="J1921" si="9072">E1921/(SUM(N1914:N1920)/7)*100</f>
        <v>0.66301661351974117</v>
      </c>
      <c r="K1921">
        <f t="shared" ref="K1921" si="9073">O1921-O1920</f>
        <v>18</v>
      </c>
      <c r="L1921" s="3">
        <f t="shared" ref="L1921" si="9074">SUM(K1915:K1921)/7</f>
        <v>7.8571428571428568</v>
      </c>
      <c r="M1921" s="3">
        <f t="shared" ref="M1921" si="9075">O1921/(B1921/100000)</f>
        <v>105.10768422248583</v>
      </c>
      <c r="N1921">
        <v>295379</v>
      </c>
      <c r="O1921">
        <v>3904</v>
      </c>
    </row>
    <row r="1922" spans="1:15" customFormat="1" x14ac:dyDescent="0.2">
      <c r="A1922" t="s">
        <v>11</v>
      </c>
      <c r="B1922" s="2">
        <v>3714286</v>
      </c>
      <c r="C1922" s="1">
        <f t="shared" si="8578"/>
        <v>44541</v>
      </c>
      <c r="D1922">
        <f t="shared" ref="D1922" si="9076">N1922-N1921</f>
        <v>1596</v>
      </c>
      <c r="E1922" s="2">
        <f t="shared" ref="E1922" si="9077">SUM(D1916:D1922)/7</f>
        <v>1809</v>
      </c>
      <c r="F1922" s="2">
        <f t="shared" ref="F1922" si="9078">SUM(D1918:D1922)/5</f>
        <v>2383.4</v>
      </c>
      <c r="G1922" s="2">
        <f t="shared" ref="G1922" si="9079">N1922/(B1922/100000)</f>
        <v>7995.4801541938341</v>
      </c>
      <c r="H1922">
        <f t="shared" si="8579"/>
        <v>637</v>
      </c>
      <c r="I1922">
        <f t="shared" si="8579"/>
        <v>625</v>
      </c>
      <c r="J1922" s="3">
        <f t="shared" ref="J1922" si="9080">E1922/(SUM(N1915:N1921)/7)*100</f>
        <v>0.62658557621082733</v>
      </c>
      <c r="K1922">
        <f t="shared" ref="K1922" si="9081">O1922-O1921</f>
        <v>18</v>
      </c>
      <c r="L1922" s="3">
        <f t="shared" ref="L1922" si="9082">SUM(K1916:K1922)/7</f>
        <v>9.8571428571428577</v>
      </c>
      <c r="M1922" s="3">
        <f t="shared" ref="M1922" si="9083">O1922/(B1922/100000)</f>
        <v>105.59229956982311</v>
      </c>
      <c r="N1922">
        <v>296975</v>
      </c>
      <c r="O1922">
        <v>3922</v>
      </c>
    </row>
    <row r="1923" spans="1:15" customFormat="1" x14ac:dyDescent="0.2">
      <c r="A1923" t="s">
        <v>11</v>
      </c>
      <c r="B1923" s="2">
        <v>3714286</v>
      </c>
      <c r="C1923" s="1">
        <f t="shared" si="8578"/>
        <v>44542</v>
      </c>
      <c r="D1923">
        <f t="shared" ref="D1923" si="9084">N1923-N1922</f>
        <v>315</v>
      </c>
      <c r="E1923" s="2">
        <f t="shared" ref="E1923" si="9085">SUM(D1917:D1923)/7</f>
        <v>1791.4285714285713</v>
      </c>
      <c r="F1923" s="2">
        <f t="shared" ref="F1923" si="9086">SUM(D1919:D1923)/5</f>
        <v>1923.6</v>
      </c>
      <c r="G1923" s="2">
        <f t="shared" ref="G1923" si="9087">N1923/(B1923/100000)</f>
        <v>8003.9609227722367</v>
      </c>
      <c r="H1923">
        <f t="shared" si="8579"/>
        <v>638</v>
      </c>
      <c r="I1923">
        <f t="shared" si="8579"/>
        <v>626</v>
      </c>
      <c r="J1923" s="3">
        <f t="shared" ref="J1923" si="9088">E1923/(SUM(N1916:N1922)/7)*100</f>
        <v>0.6166355890197559</v>
      </c>
      <c r="K1923">
        <f t="shared" ref="K1923" si="9089">O1923-O1922</f>
        <v>2</v>
      </c>
      <c r="L1923" s="3">
        <f t="shared" ref="L1923" si="9090">SUM(K1917:K1923)/7</f>
        <v>9.8571428571428577</v>
      </c>
      <c r="M1923" s="3">
        <f t="shared" ref="M1923" si="9091">O1923/(B1923/100000)</f>
        <v>105.64614571952725</v>
      </c>
      <c r="N1923">
        <v>297290</v>
      </c>
      <c r="O1923">
        <v>3924</v>
      </c>
    </row>
    <row r="1924" spans="1:15" customFormat="1" x14ac:dyDescent="0.2">
      <c r="A1924" t="s">
        <v>11</v>
      </c>
      <c r="B1924" s="2">
        <v>3714286</v>
      </c>
      <c r="C1924" s="1">
        <f t="shared" si="8578"/>
        <v>44543</v>
      </c>
      <c r="D1924">
        <f t="shared" ref="D1924" si="9092">N1924-N1923</f>
        <v>156</v>
      </c>
      <c r="E1924" s="2">
        <f t="shared" ref="E1924" si="9093">SUM(D1918:D1924)/7</f>
        <v>1769.7142857142858</v>
      </c>
      <c r="F1924" s="2">
        <f t="shared" ref="F1924" si="9094">SUM(D1920:D1924)/5</f>
        <v>1372.8</v>
      </c>
      <c r="G1924" s="2">
        <f t="shared" ref="G1924" si="9095">N1924/(B1924/100000)</f>
        <v>8008.1609224491604</v>
      </c>
      <c r="H1924">
        <f t="shared" si="8579"/>
        <v>639</v>
      </c>
      <c r="I1924">
        <f t="shared" si="8579"/>
        <v>627</v>
      </c>
      <c r="J1924" s="3">
        <f t="shared" ref="J1924" si="9096">E1924/(SUM(N1917:N1923)/7)*100</f>
        <v>0.60542793413600926</v>
      </c>
      <c r="K1924">
        <f t="shared" ref="K1924" si="9097">O1924-O1923</f>
        <v>0</v>
      </c>
      <c r="L1924" s="3">
        <f t="shared" ref="L1924" si="9098">SUM(K1918:K1924)/7</f>
        <v>9.8571428571428577</v>
      </c>
      <c r="M1924" s="3">
        <f t="shared" ref="M1924" si="9099">O1924/(B1924/100000)</f>
        <v>105.64614571952725</v>
      </c>
      <c r="N1924">
        <v>297446</v>
      </c>
      <c r="O1924">
        <v>3924</v>
      </c>
    </row>
    <row r="1925" spans="1:15" customFormat="1" x14ac:dyDescent="0.2">
      <c r="A1925" t="s">
        <v>11</v>
      </c>
      <c r="B1925" s="2">
        <v>3714286</v>
      </c>
      <c r="C1925" s="1">
        <f t="shared" si="8578"/>
        <v>44544</v>
      </c>
      <c r="D1925">
        <f t="shared" ref="D1925" si="9100">N1925-N1924</f>
        <v>2579</v>
      </c>
      <c r="E1925" s="2">
        <f t="shared" ref="E1925" si="9101">SUM(D1919:D1925)/7</f>
        <v>1764.7142857142858</v>
      </c>
      <c r="F1925" s="2">
        <f t="shared" ref="F1925" si="9102">SUM(D1921:D1925)/5</f>
        <v>1365</v>
      </c>
      <c r="G1925" s="2">
        <f t="shared" ref="G1925" si="9103">N1925/(B1925/100000)</f>
        <v>8077.5955324926517</v>
      </c>
      <c r="H1925">
        <f t="shared" si="8579"/>
        <v>640</v>
      </c>
      <c r="I1925">
        <f t="shared" si="8579"/>
        <v>628</v>
      </c>
      <c r="J1925" s="3">
        <f t="shared" ref="J1925" si="9104">E1925/(SUM(N1918:N1924)/7)*100</f>
        <v>0.60008433144980144</v>
      </c>
      <c r="K1925">
        <f t="shared" ref="K1925" si="9105">O1925-O1924</f>
        <v>2</v>
      </c>
      <c r="L1925" s="3">
        <f t="shared" ref="L1925" si="9106">SUM(K1919:K1925)/7</f>
        <v>8.4285714285714288</v>
      </c>
      <c r="M1925" s="3">
        <f t="shared" ref="M1925" si="9107">O1925/(B1925/100000)</f>
        <v>105.6999918692314</v>
      </c>
      <c r="N1925">
        <v>300025</v>
      </c>
      <c r="O1925">
        <v>3926</v>
      </c>
    </row>
    <row r="1926" spans="1:15" customFormat="1" x14ac:dyDescent="0.2">
      <c r="A1926" t="s">
        <v>11</v>
      </c>
      <c r="B1926" s="2">
        <v>3714286</v>
      </c>
      <c r="C1926" s="1">
        <f t="shared" si="8578"/>
        <v>44545</v>
      </c>
      <c r="D1926">
        <f t="shared" ref="D1926" si="9108">N1926-N1925</f>
        <v>2089</v>
      </c>
      <c r="E1926" s="2">
        <f t="shared" ref="E1926" si="9109">SUM(D1920:D1926)/7</f>
        <v>1647.4285714285713</v>
      </c>
      <c r="F1926" s="2">
        <f t="shared" ref="F1926" si="9110">SUM(D1922:D1926)/5</f>
        <v>1347</v>
      </c>
      <c r="G1926" s="2">
        <f t="shared" ref="G1926" si="9111">N1926/(B1926/100000)</f>
        <v>8133.8378358586278</v>
      </c>
      <c r="H1926">
        <f t="shared" si="8579"/>
        <v>641</v>
      </c>
      <c r="I1926">
        <f t="shared" si="8579"/>
        <v>629</v>
      </c>
      <c r="J1926" s="3">
        <f t="shared" ref="J1926" si="9112">E1926/(SUM(N1919:N1925)/7)*100</f>
        <v>0.55686014321330324</v>
      </c>
      <c r="K1926">
        <f t="shared" ref="K1926" si="9113">O1926-O1925</f>
        <v>6</v>
      </c>
      <c r="L1926" s="3">
        <f t="shared" ref="L1926" si="9114">SUM(K1920:K1926)/7</f>
        <v>7.8571428571428568</v>
      </c>
      <c r="M1926" s="3">
        <f t="shared" ref="M1926" si="9115">O1926/(B1926/100000)</f>
        <v>105.86153031834382</v>
      </c>
      <c r="N1926">
        <v>302114</v>
      </c>
      <c r="O1926">
        <v>3932</v>
      </c>
    </row>
    <row r="1927" spans="1:15" customFormat="1" x14ac:dyDescent="0.2">
      <c r="A1927" t="s">
        <v>11</v>
      </c>
      <c r="B1927" s="2">
        <v>3714286</v>
      </c>
      <c r="C1927" s="1">
        <f t="shared" si="8578"/>
        <v>44546</v>
      </c>
      <c r="D1927">
        <f t="shared" ref="D1927" si="9116">N1927-N1926</f>
        <v>2270</v>
      </c>
      <c r="E1927" s="2">
        <f t="shared" ref="E1927" si="9117">SUM(D1921:D1927)/7</f>
        <v>1597.7142857142858</v>
      </c>
      <c r="F1927" s="2">
        <f t="shared" ref="F1927" si="9118">SUM(D1923:D1927)/5</f>
        <v>1481.8</v>
      </c>
      <c r="G1927" s="2">
        <f t="shared" ref="G1927" si="9119">N1927/(B1927/100000)</f>
        <v>8194.9532157728299</v>
      </c>
      <c r="H1927">
        <f t="shared" si="8579"/>
        <v>642</v>
      </c>
      <c r="I1927">
        <f t="shared" si="8579"/>
        <v>630</v>
      </c>
      <c r="J1927" s="3">
        <f t="shared" ref="J1927" si="9120">E1927/(SUM(N1920:N1926)/7)*100</f>
        <v>0.53706512923129668</v>
      </c>
      <c r="K1927">
        <f t="shared" ref="K1927" si="9121">O1927-O1926</f>
        <v>6</v>
      </c>
      <c r="L1927" s="3">
        <f t="shared" ref="L1927" si="9122">SUM(K1921:K1927)/7</f>
        <v>7.4285714285714288</v>
      </c>
      <c r="M1927" s="3">
        <f t="shared" ref="M1927" si="9123">O1927/(B1927/100000)</f>
        <v>106.02306876745625</v>
      </c>
      <c r="N1927">
        <v>304384</v>
      </c>
      <c r="O1927">
        <v>3938</v>
      </c>
    </row>
    <row r="1928" spans="1:15" s="10" customFormat="1" ht="14" customHeight="1" x14ac:dyDescent="0.2">
      <c r="A1928" s="10" t="s">
        <v>25</v>
      </c>
      <c r="B1928" s="19">
        <v>2511917</v>
      </c>
      <c r="C1928" s="17">
        <v>43905</v>
      </c>
      <c r="D1928" s="10">
        <v>0</v>
      </c>
      <c r="E1928" s="10">
        <v>0</v>
      </c>
      <c r="F1928" s="10">
        <v>0</v>
      </c>
      <c r="G1928" s="19">
        <v>2</v>
      </c>
      <c r="H1928" s="10">
        <v>0</v>
      </c>
      <c r="I1928" s="10">
        <v>0</v>
      </c>
      <c r="J1928" s="20">
        <v>0</v>
      </c>
      <c r="K1928" s="10">
        <v>0</v>
      </c>
      <c r="L1928" s="10">
        <v>0</v>
      </c>
      <c r="M1928" s="20">
        <f t="shared" si="6081"/>
        <v>0</v>
      </c>
      <c r="N1928" s="21">
        <v>65</v>
      </c>
      <c r="O1928" s="21">
        <v>0</v>
      </c>
    </row>
    <row r="1929" spans="1:15" x14ac:dyDescent="0.2">
      <c r="A1929" s="5" t="s">
        <v>25</v>
      </c>
      <c r="B1929" s="13">
        <v>2511917</v>
      </c>
      <c r="C1929" s="6">
        <v>43906</v>
      </c>
      <c r="D1929" s="5">
        <v>0</v>
      </c>
      <c r="E1929" s="5">
        <v>0</v>
      </c>
      <c r="F1929" s="5">
        <v>0</v>
      </c>
      <c r="G1929" s="13">
        <v>3</v>
      </c>
      <c r="H1929" s="5">
        <v>0</v>
      </c>
      <c r="I1929" s="5">
        <v>0</v>
      </c>
      <c r="J1929" s="8">
        <v>0</v>
      </c>
      <c r="K1929" s="5">
        <f>O1929-O1928</f>
        <v>0</v>
      </c>
      <c r="L1929" s="5">
        <v>0</v>
      </c>
      <c r="M1929" s="8">
        <f t="shared" si="6081"/>
        <v>0</v>
      </c>
      <c r="N1929" s="18">
        <v>65</v>
      </c>
      <c r="O1929" s="18">
        <v>0</v>
      </c>
    </row>
    <row r="1930" spans="1:15" x14ac:dyDescent="0.2">
      <c r="A1930" s="5" t="s">
        <v>25</v>
      </c>
      <c r="B1930" s="13">
        <v>2511917</v>
      </c>
      <c r="C1930" s="6">
        <f>C1929+1</f>
        <v>43907</v>
      </c>
      <c r="D1930" s="5">
        <v>8</v>
      </c>
      <c r="E1930" s="5">
        <v>0</v>
      </c>
      <c r="F1930" s="5">
        <v>0</v>
      </c>
      <c r="G1930" s="13">
        <v>3</v>
      </c>
      <c r="H1930" s="5">
        <v>0</v>
      </c>
      <c r="I1930" s="5">
        <v>0</v>
      </c>
      <c r="J1930" s="8">
        <f>E1930/(SUM(N2623:N7840)/3)*100</f>
        <v>0</v>
      </c>
      <c r="K1930" s="5">
        <f t="shared" ref="K1930:K1992" si="9124">O1930-O1929</f>
        <v>0</v>
      </c>
      <c r="L1930" s="5">
        <v>0</v>
      </c>
      <c r="M1930" s="8">
        <f t="shared" si="6081"/>
        <v>0</v>
      </c>
      <c r="N1930" s="18">
        <v>73</v>
      </c>
      <c r="O1930" s="18">
        <v>0</v>
      </c>
    </row>
    <row r="1931" spans="1:15" x14ac:dyDescent="0.2">
      <c r="A1931" s="5" t="s">
        <v>25</v>
      </c>
      <c r="B1931" s="13">
        <v>2511917</v>
      </c>
      <c r="C1931" s="6">
        <f t="shared" ref="C1931:C1994" si="9125">C1930+1</f>
        <v>43908</v>
      </c>
      <c r="D1931" s="5">
        <v>19</v>
      </c>
      <c r="E1931" s="5">
        <v>0</v>
      </c>
      <c r="F1931" s="5">
        <v>0</v>
      </c>
      <c r="G1931" s="13">
        <v>4</v>
      </c>
      <c r="H1931" s="5">
        <v>0</v>
      </c>
      <c r="I1931" s="5">
        <v>0</v>
      </c>
      <c r="J1931" s="8">
        <f>E1931/(SUM(N1928:N1930)/3)*100</f>
        <v>0</v>
      </c>
      <c r="K1931" s="5">
        <f t="shared" si="9124"/>
        <v>0</v>
      </c>
      <c r="L1931" s="5">
        <v>0</v>
      </c>
      <c r="M1931" s="8">
        <f t="shared" si="6081"/>
        <v>0</v>
      </c>
      <c r="N1931" s="18">
        <v>92</v>
      </c>
      <c r="O1931" s="18">
        <v>0</v>
      </c>
    </row>
    <row r="1932" spans="1:15" x14ac:dyDescent="0.2">
      <c r="A1932" s="5" t="s">
        <v>25</v>
      </c>
      <c r="B1932" s="13">
        <v>2511917</v>
      </c>
      <c r="C1932" s="6">
        <f t="shared" si="9125"/>
        <v>43909</v>
      </c>
      <c r="D1932" s="5">
        <v>42</v>
      </c>
      <c r="E1932" s="5">
        <v>0</v>
      </c>
      <c r="F1932" s="5">
        <f>SUM(D1928:D1932)/5</f>
        <v>13.8</v>
      </c>
      <c r="G1932" s="13">
        <v>5</v>
      </c>
      <c r="H1932" s="5">
        <v>1</v>
      </c>
      <c r="I1932" s="5">
        <v>0</v>
      </c>
      <c r="J1932" s="8">
        <f>E1932/(SUM(N1929:N1931)/3)*100</f>
        <v>0</v>
      </c>
      <c r="K1932" s="5">
        <f t="shared" si="9124"/>
        <v>0</v>
      </c>
      <c r="L1932" s="5">
        <v>0</v>
      </c>
      <c r="M1932" s="8">
        <f t="shared" si="6081"/>
        <v>0</v>
      </c>
      <c r="N1932" s="18">
        <v>134</v>
      </c>
      <c r="O1932" s="18">
        <v>0</v>
      </c>
    </row>
    <row r="1933" spans="1:15" x14ac:dyDescent="0.2">
      <c r="A1933" s="5" t="s">
        <v>25</v>
      </c>
      <c r="B1933" s="13">
        <v>2511917</v>
      </c>
      <c r="C1933" s="6">
        <f t="shared" si="9125"/>
        <v>43910</v>
      </c>
      <c r="D1933" s="5">
        <v>58</v>
      </c>
      <c r="E1933" s="5">
        <v>0</v>
      </c>
      <c r="F1933" s="5">
        <f>SUM(D1929:D1933)/5</f>
        <v>25.4</v>
      </c>
      <c r="G1933" s="13">
        <v>8</v>
      </c>
      <c r="H1933" s="5">
        <v>2</v>
      </c>
      <c r="I1933" s="5">
        <v>0</v>
      </c>
      <c r="J1933" s="8">
        <f>E1933/(SUM(N1930:N1932)/3)*100</f>
        <v>0</v>
      </c>
      <c r="K1933" s="5">
        <f t="shared" si="9124"/>
        <v>0</v>
      </c>
      <c r="L1933" s="5">
        <v>0</v>
      </c>
      <c r="M1933" s="8">
        <f t="shared" si="6081"/>
        <v>0</v>
      </c>
      <c r="N1933" s="18">
        <v>192</v>
      </c>
      <c r="O1933" s="18">
        <v>0</v>
      </c>
    </row>
    <row r="1934" spans="1:15" x14ac:dyDescent="0.2">
      <c r="A1934" s="5" t="s">
        <v>25</v>
      </c>
      <c r="B1934" s="13">
        <v>2511917</v>
      </c>
      <c r="C1934" s="6">
        <f t="shared" si="9125"/>
        <v>43911</v>
      </c>
      <c r="D1934" s="5">
        <v>62</v>
      </c>
      <c r="E1934" s="8">
        <f>SUM(D1928:D1934)/7</f>
        <v>27</v>
      </c>
      <c r="F1934" s="5">
        <f>SUM(D1930:D1934)/5</f>
        <v>37.799999999999997</v>
      </c>
      <c r="G1934" s="13">
        <v>10</v>
      </c>
      <c r="H1934" s="5">
        <v>3</v>
      </c>
      <c r="I1934" s="5">
        <v>0</v>
      </c>
      <c r="J1934" s="8">
        <v>0</v>
      </c>
      <c r="K1934" s="5">
        <f t="shared" si="9124"/>
        <v>0</v>
      </c>
      <c r="L1934" s="8">
        <f>SUM(K1928:K1934)/7</f>
        <v>0</v>
      </c>
      <c r="M1934" s="8">
        <f t="shared" si="6081"/>
        <v>0</v>
      </c>
      <c r="N1934" s="18">
        <v>254</v>
      </c>
      <c r="O1934" s="18">
        <v>0</v>
      </c>
    </row>
    <row r="1935" spans="1:15" x14ac:dyDescent="0.2">
      <c r="A1935" s="5" t="s">
        <v>25</v>
      </c>
      <c r="B1935" s="13">
        <v>2511917</v>
      </c>
      <c r="C1935" s="6">
        <f t="shared" si="9125"/>
        <v>43912</v>
      </c>
      <c r="D1935" s="5">
        <v>20</v>
      </c>
      <c r="E1935" s="8">
        <f>SUM(D1929:D1935)/7</f>
        <v>29.857142857142858</v>
      </c>
      <c r="F1935" s="5">
        <f>SUM(D1931:D1935)/5</f>
        <v>40.200000000000003</v>
      </c>
      <c r="G1935" s="13">
        <v>11</v>
      </c>
      <c r="H1935" s="5">
        <v>4</v>
      </c>
      <c r="I1935" s="5">
        <v>0</v>
      </c>
      <c r="J1935" s="8">
        <f>E1935/(SUM(N1928:N1934)/7)*100</f>
        <v>23.885714285714286</v>
      </c>
      <c r="K1935" s="5">
        <f t="shared" si="9124"/>
        <v>0</v>
      </c>
      <c r="L1935" s="8">
        <f t="shared" ref="L1935:L1986" si="9126">SUM(K1929:K1935)/7</f>
        <v>0</v>
      </c>
      <c r="M1935" s="8">
        <f t="shared" si="6081"/>
        <v>0</v>
      </c>
      <c r="N1935" s="18">
        <v>274</v>
      </c>
      <c r="O1935" s="18">
        <v>0</v>
      </c>
    </row>
    <row r="1936" spans="1:15" x14ac:dyDescent="0.2">
      <c r="A1936" s="5" t="s">
        <v>25</v>
      </c>
      <c r="B1936" s="13">
        <v>2511917</v>
      </c>
      <c r="C1936" s="6">
        <f t="shared" si="9125"/>
        <v>43913</v>
      </c>
      <c r="D1936" s="5">
        <v>14</v>
      </c>
      <c r="E1936" s="8">
        <f t="shared" ref="E1936:E1982" si="9127">SUM(D1930:D1936)/7</f>
        <v>31.857142857142858</v>
      </c>
      <c r="F1936" s="5">
        <f>SUM(D1932:D1936)/5</f>
        <v>39.200000000000003</v>
      </c>
      <c r="G1936" s="13">
        <v>11</v>
      </c>
      <c r="H1936" s="5">
        <v>5</v>
      </c>
      <c r="I1936" s="5">
        <v>0</v>
      </c>
      <c r="J1936" s="8">
        <f t="shared" ref="J1936:J1966" si="9128">E1936/(SUM(N1929:N1935)/7)*100</f>
        <v>20.571955719557195</v>
      </c>
      <c r="K1936" s="5">
        <f t="shared" si="9124"/>
        <v>0</v>
      </c>
      <c r="L1936" s="8">
        <f t="shared" si="9126"/>
        <v>0</v>
      </c>
      <c r="M1936" s="8">
        <f t="shared" si="6081"/>
        <v>0</v>
      </c>
      <c r="N1936" s="18">
        <v>288</v>
      </c>
      <c r="O1936" s="18">
        <v>0</v>
      </c>
    </row>
    <row r="1937" spans="1:15" x14ac:dyDescent="0.2">
      <c r="A1937" s="5" t="s">
        <v>25</v>
      </c>
      <c r="B1937" s="13">
        <v>2511917</v>
      </c>
      <c r="C1937" s="6">
        <f t="shared" si="9125"/>
        <v>43914</v>
      </c>
      <c r="D1937" s="5">
        <v>55</v>
      </c>
      <c r="E1937" s="8">
        <f t="shared" si="9127"/>
        <v>38.571428571428569</v>
      </c>
      <c r="F1937" s="5">
        <f t="shared" ref="F1937:F1981" si="9129">SUM(D1933:D1937)/5</f>
        <v>41.8</v>
      </c>
      <c r="G1937" s="13">
        <v>14</v>
      </c>
      <c r="H1937" s="5">
        <v>6</v>
      </c>
      <c r="I1937" s="5">
        <v>0</v>
      </c>
      <c r="J1937" s="8">
        <f t="shared" si="9128"/>
        <v>20.657995409334351</v>
      </c>
      <c r="K1937" s="5">
        <f t="shared" si="9124"/>
        <v>0</v>
      </c>
      <c r="L1937" s="8">
        <f t="shared" si="9126"/>
        <v>0</v>
      </c>
      <c r="M1937" s="8">
        <f t="shared" si="6081"/>
        <v>0</v>
      </c>
      <c r="N1937" s="18">
        <v>343</v>
      </c>
      <c r="O1937" s="18">
        <v>0</v>
      </c>
    </row>
    <row r="1938" spans="1:15" x14ac:dyDescent="0.2">
      <c r="A1938" s="5" t="s">
        <v>25</v>
      </c>
      <c r="B1938" s="13">
        <v>2511917</v>
      </c>
      <c r="C1938" s="6">
        <f t="shared" si="9125"/>
        <v>43915</v>
      </c>
      <c r="D1938" s="5">
        <v>86</v>
      </c>
      <c r="E1938" s="8">
        <f t="shared" si="9127"/>
        <v>48.142857142857146</v>
      </c>
      <c r="F1938" s="5">
        <f t="shared" si="9129"/>
        <v>47.4</v>
      </c>
      <c r="G1938" s="13">
        <v>17</v>
      </c>
      <c r="H1938" s="5">
        <v>7</v>
      </c>
      <c r="I1938" s="5">
        <v>0</v>
      </c>
      <c r="J1938" s="8">
        <f t="shared" si="9128"/>
        <v>21.369689283449588</v>
      </c>
      <c r="K1938" s="5">
        <f t="shared" si="9124"/>
        <v>1</v>
      </c>
      <c r="L1938" s="8">
        <f t="shared" si="9126"/>
        <v>0.14285714285714285</v>
      </c>
      <c r="M1938" s="8">
        <f t="shared" si="6081"/>
        <v>3.9810232583321822E-2</v>
      </c>
      <c r="N1938" s="18">
        <v>429</v>
      </c>
      <c r="O1938" s="5">
        <v>1</v>
      </c>
    </row>
    <row r="1939" spans="1:15" x14ac:dyDescent="0.2">
      <c r="A1939" s="5" t="s">
        <v>25</v>
      </c>
      <c r="B1939" s="13">
        <v>2511917</v>
      </c>
      <c r="C1939" s="6">
        <f t="shared" si="9125"/>
        <v>43916</v>
      </c>
      <c r="D1939" s="5">
        <v>48</v>
      </c>
      <c r="E1939" s="8">
        <f t="shared" si="9127"/>
        <v>49</v>
      </c>
      <c r="F1939" s="5">
        <f t="shared" si="9129"/>
        <v>44.6</v>
      </c>
      <c r="G1939" s="13">
        <v>19</v>
      </c>
      <c r="H1939" s="5">
        <f>H1938+1</f>
        <v>8</v>
      </c>
      <c r="I1939" s="5">
        <v>0</v>
      </c>
      <c r="J1939" s="8">
        <f t="shared" si="9128"/>
        <v>17.920585161964471</v>
      </c>
      <c r="K1939" s="5">
        <f t="shared" si="9124"/>
        <v>0</v>
      </c>
      <c r="L1939" s="8">
        <f t="shared" si="9126"/>
        <v>0.14285714285714285</v>
      </c>
      <c r="M1939" s="8">
        <f t="shared" si="6081"/>
        <v>3.9810232583321822E-2</v>
      </c>
      <c r="N1939" s="5">
        <f t="shared" ref="N1939:N1945" si="9130">N1938+D1939</f>
        <v>477</v>
      </c>
      <c r="O1939" s="18">
        <v>1</v>
      </c>
    </row>
    <row r="1940" spans="1:15" x14ac:dyDescent="0.2">
      <c r="A1940" s="5" t="s">
        <v>25</v>
      </c>
      <c r="B1940" s="13">
        <v>2511917</v>
      </c>
      <c r="C1940" s="6">
        <f t="shared" si="9125"/>
        <v>43917</v>
      </c>
      <c r="D1940" s="5">
        <v>60</v>
      </c>
      <c r="E1940" s="8">
        <f t="shared" si="9127"/>
        <v>49.285714285714285</v>
      </c>
      <c r="F1940" s="5">
        <f t="shared" si="9129"/>
        <v>52.6</v>
      </c>
      <c r="G1940" s="13">
        <v>21</v>
      </c>
      <c r="H1940" s="5">
        <f t="shared" ref="H1940:I1955" si="9131">H1939+1</f>
        <v>9</v>
      </c>
      <c r="I1940" s="5">
        <v>0</v>
      </c>
      <c r="J1940" s="8">
        <f t="shared" si="9128"/>
        <v>15.285777580859547</v>
      </c>
      <c r="K1940" s="5">
        <f t="shared" si="9124"/>
        <v>0</v>
      </c>
      <c r="L1940" s="8">
        <f t="shared" si="9126"/>
        <v>0.14285714285714285</v>
      </c>
      <c r="M1940" s="8">
        <f t="shared" si="6081"/>
        <v>3.9810232583321822E-2</v>
      </c>
      <c r="N1940" s="5">
        <f t="shared" si="9130"/>
        <v>537</v>
      </c>
      <c r="O1940" s="18">
        <v>1</v>
      </c>
    </row>
    <row r="1941" spans="1:15" x14ac:dyDescent="0.2">
      <c r="A1941" s="5" t="s">
        <v>25</v>
      </c>
      <c r="B1941" s="13">
        <v>2511917</v>
      </c>
      <c r="C1941" s="6">
        <f t="shared" si="9125"/>
        <v>43918</v>
      </c>
      <c r="D1941" s="5">
        <v>108</v>
      </c>
      <c r="E1941" s="8">
        <f t="shared" si="9127"/>
        <v>55.857142857142854</v>
      </c>
      <c r="F1941" s="5">
        <f t="shared" si="9129"/>
        <v>71.400000000000006</v>
      </c>
      <c r="G1941" s="22">
        <v>26</v>
      </c>
      <c r="H1941" s="5">
        <f t="shared" si="9131"/>
        <v>10</v>
      </c>
      <c r="I1941" s="5">
        <v>0</v>
      </c>
      <c r="J1941" s="8">
        <f t="shared" si="9128"/>
        <v>15.026902382782472</v>
      </c>
      <c r="K1941" s="5">
        <f t="shared" si="9124"/>
        <v>0</v>
      </c>
      <c r="L1941" s="8">
        <f t="shared" si="9126"/>
        <v>0.14285714285714285</v>
      </c>
      <c r="M1941" s="8">
        <f t="shared" si="6081"/>
        <v>3.9810232583321822E-2</v>
      </c>
      <c r="N1941" s="5">
        <f t="shared" si="9130"/>
        <v>645</v>
      </c>
      <c r="O1941" s="18">
        <v>1</v>
      </c>
    </row>
    <row r="1942" spans="1:15" x14ac:dyDescent="0.2">
      <c r="A1942" s="5" t="s">
        <v>25</v>
      </c>
      <c r="B1942" s="13">
        <v>2511917</v>
      </c>
      <c r="C1942" s="6">
        <f t="shared" si="9125"/>
        <v>43919</v>
      </c>
      <c r="D1942" s="5">
        <v>76</v>
      </c>
      <c r="E1942" s="8">
        <f t="shared" si="9127"/>
        <v>63.857142857142854</v>
      </c>
      <c r="F1942" s="5">
        <f t="shared" si="9129"/>
        <v>75.599999999999994</v>
      </c>
      <c r="G1942" s="22">
        <v>29</v>
      </c>
      <c r="H1942" s="5">
        <f t="shared" si="9131"/>
        <v>11</v>
      </c>
      <c r="I1942" s="5">
        <v>0</v>
      </c>
      <c r="J1942" s="8">
        <f t="shared" si="9128"/>
        <v>14.934847978616773</v>
      </c>
      <c r="K1942" s="5">
        <f t="shared" si="9124"/>
        <v>0</v>
      </c>
      <c r="L1942" s="8">
        <f t="shared" si="9126"/>
        <v>0.14285714285714285</v>
      </c>
      <c r="M1942" s="8">
        <f t="shared" si="6081"/>
        <v>3.9810232583321822E-2</v>
      </c>
      <c r="N1942" s="5">
        <f t="shared" si="9130"/>
        <v>721</v>
      </c>
      <c r="O1942" s="5">
        <v>1</v>
      </c>
    </row>
    <row r="1943" spans="1:15" x14ac:dyDescent="0.2">
      <c r="A1943" s="5" t="s">
        <v>25</v>
      </c>
      <c r="B1943" s="13">
        <v>2511917</v>
      </c>
      <c r="C1943" s="6">
        <f t="shared" si="9125"/>
        <v>43920</v>
      </c>
      <c r="D1943" s="5">
        <v>40</v>
      </c>
      <c r="E1943" s="8">
        <f t="shared" si="9127"/>
        <v>67.571428571428569</v>
      </c>
      <c r="F1943" s="5">
        <f t="shared" si="9129"/>
        <v>66.400000000000006</v>
      </c>
      <c r="G1943" s="13">
        <v>30</v>
      </c>
      <c r="H1943" s="5">
        <f t="shared" si="9131"/>
        <v>12</v>
      </c>
      <c r="I1943" s="5">
        <v>0</v>
      </c>
      <c r="J1943" s="8">
        <f t="shared" si="9128"/>
        <v>13.749999999999998</v>
      </c>
      <c r="K1943" s="5">
        <f t="shared" si="9124"/>
        <v>1</v>
      </c>
      <c r="L1943" s="8">
        <f t="shared" si="9126"/>
        <v>0.2857142857142857</v>
      </c>
      <c r="M1943" s="8">
        <f t="shared" si="6081"/>
        <v>7.9620465166643645E-2</v>
      </c>
      <c r="N1943" s="5">
        <f t="shared" si="9130"/>
        <v>761</v>
      </c>
      <c r="O1943" s="18">
        <v>2</v>
      </c>
    </row>
    <row r="1944" spans="1:15" x14ac:dyDescent="0.2">
      <c r="A1944" s="5" t="s">
        <v>25</v>
      </c>
      <c r="B1944" s="13">
        <v>2511917</v>
      </c>
      <c r="C1944" s="6">
        <f t="shared" si="9125"/>
        <v>43921</v>
      </c>
      <c r="D1944" s="5">
        <v>37</v>
      </c>
      <c r="E1944" s="8">
        <f t="shared" si="9127"/>
        <v>65</v>
      </c>
      <c r="F1944" s="5">
        <f t="shared" si="9129"/>
        <v>64.2</v>
      </c>
      <c r="G1944" s="13">
        <v>32</v>
      </c>
      <c r="H1944" s="5">
        <f t="shared" si="9131"/>
        <v>13</v>
      </c>
      <c r="I1944" s="5">
        <v>0</v>
      </c>
      <c r="J1944" s="8">
        <f t="shared" si="9128"/>
        <v>11.627906976744185</v>
      </c>
      <c r="K1944" s="5">
        <f t="shared" si="9124"/>
        <v>0</v>
      </c>
      <c r="L1944" s="8">
        <f t="shared" si="9126"/>
        <v>0.2857142857142857</v>
      </c>
      <c r="M1944" s="8">
        <f t="shared" si="6081"/>
        <v>7.9620465166643645E-2</v>
      </c>
      <c r="N1944" s="5">
        <f t="shared" si="9130"/>
        <v>798</v>
      </c>
      <c r="O1944" s="18">
        <v>2</v>
      </c>
    </row>
    <row r="1945" spans="1:15" x14ac:dyDescent="0.2">
      <c r="A1945" s="5" t="s">
        <v>25</v>
      </c>
      <c r="B1945" s="13">
        <v>2511917</v>
      </c>
      <c r="C1945" s="6">
        <f t="shared" si="9125"/>
        <v>43922</v>
      </c>
      <c r="D1945" s="5">
        <v>83</v>
      </c>
      <c r="E1945" s="8">
        <f t="shared" si="9127"/>
        <v>64.571428571428569</v>
      </c>
      <c r="F1945" s="5">
        <f t="shared" si="9129"/>
        <v>68.8</v>
      </c>
      <c r="G1945" s="13">
        <v>35</v>
      </c>
      <c r="H1945" s="5">
        <f t="shared" si="9131"/>
        <v>14</v>
      </c>
      <c r="I1945" s="5">
        <v>0</v>
      </c>
      <c r="J1945" s="8">
        <f t="shared" si="9128"/>
        <v>10.347985347985347</v>
      </c>
      <c r="K1945" s="5">
        <f t="shared" si="9124"/>
        <v>2</v>
      </c>
      <c r="L1945" s="8">
        <f t="shared" si="9126"/>
        <v>0.42857142857142855</v>
      </c>
      <c r="M1945" s="8">
        <f t="shared" si="6081"/>
        <v>0.15924093033328729</v>
      </c>
      <c r="N1945" s="5">
        <f t="shared" si="9130"/>
        <v>881</v>
      </c>
      <c r="O1945" s="18">
        <v>4</v>
      </c>
    </row>
    <row r="1946" spans="1:15" x14ac:dyDescent="0.2">
      <c r="A1946" s="5" t="s">
        <v>25</v>
      </c>
      <c r="B1946" s="13">
        <v>2511917</v>
      </c>
      <c r="C1946" s="6">
        <f t="shared" si="9125"/>
        <v>43923</v>
      </c>
      <c r="D1946" s="5">
        <v>114</v>
      </c>
      <c r="E1946" s="8">
        <f t="shared" si="9127"/>
        <v>74</v>
      </c>
      <c r="F1946" s="5">
        <f t="shared" si="9129"/>
        <v>70</v>
      </c>
      <c r="G1946" s="13">
        <v>40</v>
      </c>
      <c r="H1946" s="5">
        <f t="shared" si="9131"/>
        <v>15</v>
      </c>
      <c r="I1946" s="5">
        <v>1</v>
      </c>
      <c r="J1946" s="8">
        <f t="shared" si="9128"/>
        <v>10.74688796680498</v>
      </c>
      <c r="K1946" s="5">
        <f t="shared" si="9124"/>
        <v>3</v>
      </c>
      <c r="L1946" s="8">
        <f t="shared" si="9126"/>
        <v>0.8571428571428571</v>
      </c>
      <c r="M1946" s="8">
        <f t="shared" si="6081"/>
        <v>0.27867162808325274</v>
      </c>
      <c r="N1946" s="5">
        <v>995</v>
      </c>
      <c r="O1946" s="18">
        <v>7</v>
      </c>
    </row>
    <row r="1947" spans="1:15" x14ac:dyDescent="0.2">
      <c r="A1947" s="5" t="s">
        <v>25</v>
      </c>
      <c r="B1947" s="13">
        <v>2511917</v>
      </c>
      <c r="C1947" s="6">
        <f t="shared" si="9125"/>
        <v>43924</v>
      </c>
      <c r="D1947" s="5">
        <f t="shared" ref="D1947:D1979" si="9132">N1947-N1946</f>
        <v>80</v>
      </c>
      <c r="E1947" s="8">
        <f t="shared" si="9127"/>
        <v>76.857142857142861</v>
      </c>
      <c r="F1947" s="5">
        <f t="shared" si="9129"/>
        <v>70.8</v>
      </c>
      <c r="G1947" s="13">
        <v>43</v>
      </c>
      <c r="H1947" s="5">
        <f t="shared" si="9131"/>
        <v>16</v>
      </c>
      <c r="I1947" s="5">
        <f>I1946+1</f>
        <v>2</v>
      </c>
      <c r="J1947" s="8">
        <f t="shared" si="9128"/>
        <v>10.07868115399026</v>
      </c>
      <c r="K1947" s="5">
        <f t="shared" si="9124"/>
        <v>2</v>
      </c>
      <c r="L1947" s="8">
        <f t="shared" si="9126"/>
        <v>1.1428571428571428</v>
      </c>
      <c r="M1947" s="8">
        <f t="shared" si="6081"/>
        <v>0.35829209324989642</v>
      </c>
      <c r="N1947" s="5">
        <v>1075</v>
      </c>
      <c r="O1947" s="18">
        <v>9</v>
      </c>
    </row>
    <row r="1948" spans="1:15" x14ac:dyDescent="0.2">
      <c r="A1948" s="5" t="s">
        <v>25</v>
      </c>
      <c r="B1948" s="13">
        <v>2511917</v>
      </c>
      <c r="C1948" s="6">
        <f t="shared" si="9125"/>
        <v>43925</v>
      </c>
      <c r="D1948" s="5">
        <f t="shared" si="9132"/>
        <v>136</v>
      </c>
      <c r="E1948" s="8">
        <f t="shared" si="9127"/>
        <v>80.857142857142861</v>
      </c>
      <c r="F1948" s="5">
        <f t="shared" si="9129"/>
        <v>90</v>
      </c>
      <c r="G1948" s="13">
        <v>48</v>
      </c>
      <c r="H1948" s="5">
        <f t="shared" si="9131"/>
        <v>17</v>
      </c>
      <c r="I1948" s="5">
        <f t="shared" si="9131"/>
        <v>3</v>
      </c>
      <c r="J1948" s="8">
        <f t="shared" si="9128"/>
        <v>9.6324029952348535</v>
      </c>
      <c r="K1948" s="5">
        <f t="shared" si="9124"/>
        <v>3</v>
      </c>
      <c r="L1948" s="8">
        <f t="shared" si="9126"/>
        <v>1.5714285714285714</v>
      </c>
      <c r="M1948" s="8">
        <f t="shared" si="6081"/>
        <v>0.47772279099986187</v>
      </c>
      <c r="N1948" s="5">
        <v>1211</v>
      </c>
      <c r="O1948" s="18">
        <v>12</v>
      </c>
    </row>
    <row r="1949" spans="1:15" x14ac:dyDescent="0.2">
      <c r="A1949" s="5" t="s">
        <v>25</v>
      </c>
      <c r="B1949" s="13">
        <v>2511917</v>
      </c>
      <c r="C1949" s="6">
        <f t="shared" si="9125"/>
        <v>43926</v>
      </c>
      <c r="D1949" s="5">
        <f t="shared" si="9132"/>
        <v>94</v>
      </c>
      <c r="E1949" s="8">
        <f t="shared" si="9127"/>
        <v>83.428571428571431</v>
      </c>
      <c r="F1949" s="5">
        <f t="shared" si="9129"/>
        <v>101.4</v>
      </c>
      <c r="G1949" s="13">
        <v>52</v>
      </c>
      <c r="H1949" s="5">
        <f t="shared" si="9131"/>
        <v>18</v>
      </c>
      <c r="I1949" s="5">
        <f t="shared" si="9131"/>
        <v>4</v>
      </c>
      <c r="J1949" s="8">
        <f t="shared" si="9128"/>
        <v>9.065507606333437</v>
      </c>
      <c r="K1949" s="5">
        <f t="shared" si="9124"/>
        <v>5</v>
      </c>
      <c r="L1949" s="8">
        <f t="shared" si="9126"/>
        <v>2.2857142857142856</v>
      </c>
      <c r="M1949" s="8">
        <f t="shared" si="6081"/>
        <v>0.67677395391647099</v>
      </c>
      <c r="N1949" s="5">
        <v>1305</v>
      </c>
      <c r="O1949" s="18">
        <v>17</v>
      </c>
    </row>
    <row r="1950" spans="1:15" x14ac:dyDescent="0.2">
      <c r="A1950" s="5" t="s">
        <v>25</v>
      </c>
      <c r="B1950" s="13">
        <v>2511917</v>
      </c>
      <c r="C1950" s="6">
        <f t="shared" si="9125"/>
        <v>43927</v>
      </c>
      <c r="D1950" s="5">
        <f t="shared" si="9132"/>
        <v>40</v>
      </c>
      <c r="E1950" s="8">
        <f t="shared" si="9127"/>
        <v>83.428571428571431</v>
      </c>
      <c r="F1950" s="5">
        <f t="shared" si="9129"/>
        <v>92.8</v>
      </c>
      <c r="G1950" s="13">
        <v>54</v>
      </c>
      <c r="H1950" s="5">
        <f t="shared" si="9131"/>
        <v>19</v>
      </c>
      <c r="I1950" s="5">
        <f t="shared" si="9131"/>
        <v>5</v>
      </c>
      <c r="J1950" s="8">
        <f t="shared" si="9128"/>
        <v>8.3119840592086547</v>
      </c>
      <c r="K1950" s="5">
        <f t="shared" si="9124"/>
        <v>2</v>
      </c>
      <c r="L1950" s="8">
        <f t="shared" si="9126"/>
        <v>2.4285714285714284</v>
      </c>
      <c r="M1950" s="8">
        <f t="shared" si="6081"/>
        <v>0.75639441908311456</v>
      </c>
      <c r="N1950" s="5">
        <v>1345</v>
      </c>
      <c r="O1950" s="18">
        <v>19</v>
      </c>
    </row>
    <row r="1951" spans="1:15" x14ac:dyDescent="0.2">
      <c r="A1951" s="5" t="s">
        <v>25</v>
      </c>
      <c r="B1951" s="13">
        <v>2511917</v>
      </c>
      <c r="C1951" s="6">
        <f t="shared" si="9125"/>
        <v>43928</v>
      </c>
      <c r="D1951" s="5">
        <f t="shared" si="9132"/>
        <v>39</v>
      </c>
      <c r="E1951" s="8">
        <f t="shared" si="9127"/>
        <v>83.714285714285708</v>
      </c>
      <c r="F1951" s="5">
        <f t="shared" si="9129"/>
        <v>77.8</v>
      </c>
      <c r="G1951" s="13">
        <v>55</v>
      </c>
      <c r="H1951" s="5">
        <f t="shared" si="9131"/>
        <v>20</v>
      </c>
      <c r="I1951" s="5">
        <f t="shared" si="9131"/>
        <v>6</v>
      </c>
      <c r="J1951" s="8">
        <f t="shared" si="9128"/>
        <v>7.7003942181340337</v>
      </c>
      <c r="K1951" s="5">
        <f t="shared" si="9124"/>
        <v>1</v>
      </c>
      <c r="L1951" s="8">
        <f t="shared" si="9126"/>
        <v>2.5714285714285716</v>
      </c>
      <c r="M1951" s="8">
        <f t="shared" si="6081"/>
        <v>0.79620465166643639</v>
      </c>
      <c r="N1951" s="5">
        <v>1384</v>
      </c>
      <c r="O1951" s="18">
        <v>20</v>
      </c>
    </row>
    <row r="1952" spans="1:15" x14ac:dyDescent="0.2">
      <c r="A1952" s="5" t="s">
        <v>25</v>
      </c>
      <c r="B1952" s="13">
        <v>2511917</v>
      </c>
      <c r="C1952" s="6">
        <f t="shared" si="9125"/>
        <v>43929</v>
      </c>
      <c r="D1952" s="5">
        <f t="shared" si="9132"/>
        <v>88</v>
      </c>
      <c r="E1952" s="8">
        <f t="shared" si="9127"/>
        <v>84.428571428571431</v>
      </c>
      <c r="F1952" s="5">
        <f t="shared" si="9129"/>
        <v>79.400000000000006</v>
      </c>
      <c r="G1952" s="13">
        <v>59</v>
      </c>
      <c r="H1952" s="5">
        <f t="shared" si="9131"/>
        <v>21</v>
      </c>
      <c r="I1952" s="5">
        <f t="shared" si="9131"/>
        <v>7</v>
      </c>
      <c r="J1952" s="8">
        <f t="shared" si="9128"/>
        <v>7.2108345534407023</v>
      </c>
      <c r="K1952" s="5">
        <f t="shared" si="9124"/>
        <v>2</v>
      </c>
      <c r="L1952" s="8">
        <f t="shared" si="9126"/>
        <v>2.5714285714285716</v>
      </c>
      <c r="M1952" s="8">
        <f t="shared" si="6081"/>
        <v>0.87582511683308006</v>
      </c>
      <c r="N1952" s="5">
        <v>1472</v>
      </c>
      <c r="O1952" s="18">
        <v>22</v>
      </c>
    </row>
    <row r="1953" spans="1:15" x14ac:dyDescent="0.2">
      <c r="A1953" s="5" t="s">
        <v>25</v>
      </c>
      <c r="B1953" s="13">
        <v>2511917</v>
      </c>
      <c r="C1953" s="6">
        <f t="shared" si="9125"/>
        <v>43930</v>
      </c>
      <c r="D1953" s="5">
        <f t="shared" si="9132"/>
        <v>106</v>
      </c>
      <c r="E1953" s="8">
        <f t="shared" si="9127"/>
        <v>83.285714285714292</v>
      </c>
      <c r="F1953" s="5">
        <f t="shared" si="9129"/>
        <v>73.400000000000006</v>
      </c>
      <c r="G1953" s="13">
        <v>63</v>
      </c>
      <c r="H1953" s="5">
        <f t="shared" si="9131"/>
        <v>22</v>
      </c>
      <c r="I1953" s="5">
        <f t="shared" si="9131"/>
        <v>8</v>
      </c>
      <c r="J1953" s="8">
        <f t="shared" si="9128"/>
        <v>6.6348014111756015</v>
      </c>
      <c r="K1953" s="5">
        <f t="shared" si="9124"/>
        <v>8</v>
      </c>
      <c r="L1953" s="8">
        <f t="shared" si="9126"/>
        <v>3.2857142857142856</v>
      </c>
      <c r="M1953" s="8">
        <f t="shared" si="6081"/>
        <v>1.1943069774996546</v>
      </c>
      <c r="N1953" s="5">
        <v>1578</v>
      </c>
      <c r="O1953" s="18">
        <v>30</v>
      </c>
    </row>
    <row r="1954" spans="1:15" x14ac:dyDescent="0.2">
      <c r="A1954" s="5" t="s">
        <v>25</v>
      </c>
      <c r="B1954" s="13">
        <v>2511917</v>
      </c>
      <c r="C1954" s="6">
        <f t="shared" si="9125"/>
        <v>43931</v>
      </c>
      <c r="D1954" s="5">
        <f t="shared" si="9132"/>
        <v>113</v>
      </c>
      <c r="E1954" s="8">
        <f t="shared" si="9127"/>
        <v>88</v>
      </c>
      <c r="F1954" s="5">
        <f t="shared" si="9129"/>
        <v>77.2</v>
      </c>
      <c r="G1954" s="13">
        <v>67</v>
      </c>
      <c r="H1954" s="5">
        <f t="shared" si="9131"/>
        <v>23</v>
      </c>
      <c r="I1954" s="5">
        <f t="shared" si="9131"/>
        <v>9</v>
      </c>
      <c r="J1954" s="8">
        <f t="shared" si="9128"/>
        <v>6.5741728922091776</v>
      </c>
      <c r="K1954" s="5">
        <f t="shared" si="9124"/>
        <v>7</v>
      </c>
      <c r="L1954" s="8">
        <f t="shared" si="9126"/>
        <v>4</v>
      </c>
      <c r="M1954" s="8">
        <f t="shared" si="6081"/>
        <v>1.4729786055829073</v>
      </c>
      <c r="N1954" s="5">
        <v>1691</v>
      </c>
      <c r="O1954" s="18">
        <v>37</v>
      </c>
    </row>
    <row r="1955" spans="1:15" x14ac:dyDescent="0.2">
      <c r="A1955" s="5" t="s">
        <v>25</v>
      </c>
      <c r="B1955" s="13">
        <v>2511917</v>
      </c>
      <c r="C1955" s="6">
        <f t="shared" si="9125"/>
        <v>43932</v>
      </c>
      <c r="D1955" s="5">
        <f t="shared" si="9132"/>
        <v>73</v>
      </c>
      <c r="E1955" s="8">
        <f t="shared" si="9127"/>
        <v>79</v>
      </c>
      <c r="F1955" s="5">
        <f t="shared" si="9129"/>
        <v>83.8</v>
      </c>
      <c r="G1955" s="13">
        <v>70</v>
      </c>
      <c r="H1955" s="5">
        <f t="shared" si="9131"/>
        <v>24</v>
      </c>
      <c r="I1955" s="5">
        <f t="shared" si="9131"/>
        <v>10</v>
      </c>
      <c r="J1955" s="8">
        <f t="shared" si="9128"/>
        <v>5.5377528539955936</v>
      </c>
      <c r="K1955" s="5">
        <f t="shared" si="9124"/>
        <v>0</v>
      </c>
      <c r="L1955" s="8">
        <f t="shared" si="9126"/>
        <v>3.5714285714285716</v>
      </c>
      <c r="M1955" s="8">
        <f t="shared" si="6081"/>
        <v>1.4729786055829073</v>
      </c>
      <c r="N1955" s="5">
        <v>1764</v>
      </c>
      <c r="O1955" s="18">
        <v>37</v>
      </c>
    </row>
    <row r="1956" spans="1:15" x14ac:dyDescent="0.2">
      <c r="A1956" s="5" t="s">
        <v>25</v>
      </c>
      <c r="B1956" s="13">
        <v>2511917</v>
      </c>
      <c r="C1956" s="6">
        <f t="shared" si="9125"/>
        <v>43933</v>
      </c>
      <c r="D1956" s="5">
        <f t="shared" si="9132"/>
        <v>93</v>
      </c>
      <c r="E1956" s="8">
        <f t="shared" si="9127"/>
        <v>78.857142857142861</v>
      </c>
      <c r="F1956" s="5">
        <f t="shared" si="9129"/>
        <v>94.6</v>
      </c>
      <c r="G1956" s="13">
        <v>74</v>
      </c>
      <c r="H1956" s="5">
        <f t="shared" ref="H1956:I1971" si="9133">H1955+1</f>
        <v>25</v>
      </c>
      <c r="I1956" s="5">
        <f t="shared" si="9133"/>
        <v>11</v>
      </c>
      <c r="J1956" s="8">
        <f t="shared" si="9128"/>
        <v>5.2376885852547677</v>
      </c>
      <c r="K1956" s="5">
        <f t="shared" si="9124"/>
        <v>1</v>
      </c>
      <c r="L1956" s="8">
        <f t="shared" si="9126"/>
        <v>3</v>
      </c>
      <c r="M1956" s="8">
        <f t="shared" si="6081"/>
        <v>1.5127888381662291</v>
      </c>
      <c r="N1956" s="5">
        <v>1857</v>
      </c>
      <c r="O1956" s="18">
        <v>38</v>
      </c>
    </row>
    <row r="1957" spans="1:15" x14ac:dyDescent="0.2">
      <c r="A1957" s="5" t="s">
        <v>25</v>
      </c>
      <c r="B1957" s="13">
        <v>2511917</v>
      </c>
      <c r="C1957" s="6">
        <f t="shared" si="9125"/>
        <v>43934</v>
      </c>
      <c r="D1957" s="5">
        <f t="shared" si="9132"/>
        <v>23</v>
      </c>
      <c r="E1957" s="8">
        <f t="shared" si="9127"/>
        <v>76.428571428571431</v>
      </c>
      <c r="F1957" s="5">
        <f t="shared" si="9129"/>
        <v>81.599999999999994</v>
      </c>
      <c r="G1957" s="13">
        <v>75</v>
      </c>
      <c r="H1957" s="5">
        <f t="shared" si="9133"/>
        <v>26</v>
      </c>
      <c r="I1957" s="5">
        <f t="shared" si="9133"/>
        <v>12</v>
      </c>
      <c r="J1957" s="8">
        <f t="shared" si="9128"/>
        <v>4.8237309530249757</v>
      </c>
      <c r="K1957" s="5">
        <f t="shared" si="9124"/>
        <v>0</v>
      </c>
      <c r="L1957" s="8">
        <f t="shared" si="9126"/>
        <v>2.7142857142857144</v>
      </c>
      <c r="M1957" s="8">
        <f t="shared" si="6081"/>
        <v>1.5127888381662291</v>
      </c>
      <c r="N1957" s="5">
        <v>1880</v>
      </c>
      <c r="O1957" s="18">
        <v>38</v>
      </c>
    </row>
    <row r="1958" spans="1:15" x14ac:dyDescent="0.2">
      <c r="A1958" s="5" t="s">
        <v>25</v>
      </c>
      <c r="B1958" s="13">
        <v>2511917</v>
      </c>
      <c r="C1958" s="6">
        <f t="shared" si="9125"/>
        <v>43935</v>
      </c>
      <c r="D1958" s="5">
        <f t="shared" si="9132"/>
        <v>36</v>
      </c>
      <c r="E1958" s="8">
        <f t="shared" si="9127"/>
        <v>76</v>
      </c>
      <c r="F1958" s="5">
        <f t="shared" si="9129"/>
        <v>67.599999999999994</v>
      </c>
      <c r="G1958" s="13">
        <v>76</v>
      </c>
      <c r="H1958" s="5">
        <f t="shared" si="9133"/>
        <v>27</v>
      </c>
      <c r="I1958" s="5">
        <f t="shared" si="9133"/>
        <v>13</v>
      </c>
      <c r="J1958" s="8">
        <f t="shared" si="9128"/>
        <v>4.5759504558747635</v>
      </c>
      <c r="K1958" s="5">
        <f t="shared" si="9124"/>
        <v>2</v>
      </c>
      <c r="L1958" s="8">
        <f t="shared" si="9126"/>
        <v>2.8571428571428572</v>
      </c>
      <c r="M1958" s="8">
        <f t="shared" si="6081"/>
        <v>1.5924093033328728</v>
      </c>
      <c r="N1958" s="5">
        <v>1916</v>
      </c>
      <c r="O1958" s="18">
        <v>40</v>
      </c>
    </row>
    <row r="1959" spans="1:15" x14ac:dyDescent="0.2">
      <c r="A1959" s="5" t="s">
        <v>25</v>
      </c>
      <c r="B1959" s="13">
        <v>2511917</v>
      </c>
      <c r="C1959" s="6">
        <f t="shared" si="9125"/>
        <v>43936</v>
      </c>
      <c r="D1959" s="5">
        <f t="shared" si="9132"/>
        <v>34</v>
      </c>
      <c r="E1959" s="8">
        <f t="shared" si="9127"/>
        <v>68.285714285714292</v>
      </c>
      <c r="F1959" s="5">
        <f t="shared" si="9129"/>
        <v>51.8</v>
      </c>
      <c r="G1959" s="13">
        <v>78</v>
      </c>
      <c r="H1959" s="5">
        <f t="shared" si="9133"/>
        <v>28</v>
      </c>
      <c r="I1959" s="5">
        <f t="shared" si="9133"/>
        <v>14</v>
      </c>
      <c r="J1959" s="8">
        <f t="shared" si="9128"/>
        <v>3.9315676920546148</v>
      </c>
      <c r="K1959" s="5">
        <f t="shared" si="9124"/>
        <v>2</v>
      </c>
      <c r="L1959" s="8">
        <f t="shared" si="9126"/>
        <v>2.8571428571428572</v>
      </c>
      <c r="M1959" s="8">
        <f t="shared" si="6081"/>
        <v>1.6720297684995165</v>
      </c>
      <c r="N1959" s="5">
        <v>1950</v>
      </c>
      <c r="O1959" s="18">
        <v>42</v>
      </c>
    </row>
    <row r="1960" spans="1:15" x14ac:dyDescent="0.2">
      <c r="A1960" s="5" t="s">
        <v>25</v>
      </c>
      <c r="B1960" s="13">
        <v>2511917</v>
      </c>
      <c r="C1960" s="6">
        <f t="shared" si="9125"/>
        <v>43937</v>
      </c>
      <c r="D1960" s="5">
        <f t="shared" si="9132"/>
        <v>108</v>
      </c>
      <c r="E1960" s="8">
        <f t="shared" si="9127"/>
        <v>68.571428571428569</v>
      </c>
      <c r="F1960" s="5">
        <f t="shared" si="9129"/>
        <v>58.8</v>
      </c>
      <c r="G1960" s="13">
        <v>82</v>
      </c>
      <c r="H1960" s="5">
        <f t="shared" si="9133"/>
        <v>29</v>
      </c>
      <c r="I1960" s="5">
        <f t="shared" si="9133"/>
        <v>15</v>
      </c>
      <c r="J1960" s="8">
        <f t="shared" si="9128"/>
        <v>3.7986704653371319</v>
      </c>
      <c r="K1960" s="5">
        <f t="shared" si="9124"/>
        <v>12</v>
      </c>
      <c r="L1960" s="8">
        <f t="shared" si="9126"/>
        <v>3.4285714285714284</v>
      </c>
      <c r="M1960" s="8">
        <f t="shared" si="6081"/>
        <v>2.1497525594993783</v>
      </c>
      <c r="N1960" s="5">
        <v>2058</v>
      </c>
      <c r="O1960" s="18">
        <v>54</v>
      </c>
    </row>
    <row r="1961" spans="1:15" x14ac:dyDescent="0.2">
      <c r="A1961" s="5" t="s">
        <v>25</v>
      </c>
      <c r="B1961" s="13">
        <v>2511917</v>
      </c>
      <c r="C1961" s="6">
        <f t="shared" si="9125"/>
        <v>43938</v>
      </c>
      <c r="D1961" s="5">
        <f t="shared" si="9132"/>
        <v>62</v>
      </c>
      <c r="E1961" s="8">
        <f t="shared" si="9127"/>
        <v>61.285714285714285</v>
      </c>
      <c r="F1961" s="5">
        <f t="shared" si="9129"/>
        <v>52.6</v>
      </c>
      <c r="G1961" s="13">
        <v>84</v>
      </c>
      <c r="H1961" s="5">
        <f t="shared" si="9133"/>
        <v>30</v>
      </c>
      <c r="I1961" s="5">
        <f t="shared" si="9133"/>
        <v>16</v>
      </c>
      <c r="J1961" s="8">
        <f t="shared" si="9128"/>
        <v>3.2708142726440985</v>
      </c>
      <c r="K1961" s="5">
        <f t="shared" si="9124"/>
        <v>6</v>
      </c>
      <c r="L1961" s="8">
        <f t="shared" si="9126"/>
        <v>3.2857142857142856</v>
      </c>
      <c r="M1961" s="8">
        <f t="shared" si="6081"/>
        <v>2.3886139549993093</v>
      </c>
      <c r="N1961" s="5">
        <v>2120</v>
      </c>
      <c r="O1961" s="18">
        <v>60</v>
      </c>
    </row>
    <row r="1962" spans="1:15" x14ac:dyDescent="0.2">
      <c r="A1962" s="5" t="s">
        <v>25</v>
      </c>
      <c r="B1962" s="13">
        <v>2511917</v>
      </c>
      <c r="C1962" s="6">
        <f t="shared" si="9125"/>
        <v>43939</v>
      </c>
      <c r="D1962" s="5">
        <f t="shared" si="9132"/>
        <v>41</v>
      </c>
      <c r="E1962" s="8">
        <f t="shared" si="9127"/>
        <v>56.714285714285715</v>
      </c>
      <c r="F1962" s="5">
        <f t="shared" si="9129"/>
        <v>56.2</v>
      </c>
      <c r="G1962" s="13">
        <v>86</v>
      </c>
      <c r="H1962" s="5">
        <f t="shared" si="9133"/>
        <v>31</v>
      </c>
      <c r="I1962" s="5">
        <f t="shared" si="9133"/>
        <v>17</v>
      </c>
      <c r="J1962" s="8">
        <f t="shared" si="9128"/>
        <v>2.9309708379475823</v>
      </c>
      <c r="K1962" s="5">
        <f t="shared" si="9124"/>
        <v>2</v>
      </c>
      <c r="L1962" s="8">
        <f t="shared" si="9126"/>
        <v>3.5714285714285716</v>
      </c>
      <c r="M1962" s="8">
        <f t="shared" si="6081"/>
        <v>2.468234420165953</v>
      </c>
      <c r="N1962" s="5">
        <v>2161</v>
      </c>
      <c r="O1962" s="18">
        <v>62</v>
      </c>
    </row>
    <row r="1963" spans="1:15" x14ac:dyDescent="0.2">
      <c r="A1963" s="5" t="s">
        <v>25</v>
      </c>
      <c r="B1963" s="13">
        <v>2511917</v>
      </c>
      <c r="C1963" s="6">
        <f t="shared" si="9125"/>
        <v>43940</v>
      </c>
      <c r="D1963" s="5">
        <f t="shared" si="9132"/>
        <v>60</v>
      </c>
      <c r="E1963" s="8">
        <f t="shared" si="9127"/>
        <v>52</v>
      </c>
      <c r="F1963" s="5">
        <f t="shared" si="9129"/>
        <v>61</v>
      </c>
      <c r="G1963" s="13">
        <v>88</v>
      </c>
      <c r="H1963" s="5">
        <f t="shared" si="9133"/>
        <v>32</v>
      </c>
      <c r="I1963" s="5">
        <f t="shared" si="9133"/>
        <v>18</v>
      </c>
      <c r="J1963" s="8">
        <f t="shared" si="9128"/>
        <v>2.6108162387031992</v>
      </c>
      <c r="K1963" s="5">
        <f t="shared" si="9124"/>
        <v>4</v>
      </c>
      <c r="L1963" s="8">
        <f t="shared" si="9126"/>
        <v>4</v>
      </c>
      <c r="M1963" s="8">
        <f t="shared" si="6081"/>
        <v>2.6274753504992403</v>
      </c>
      <c r="N1963" s="5">
        <v>2221</v>
      </c>
      <c r="O1963" s="18">
        <v>66</v>
      </c>
    </row>
    <row r="1964" spans="1:15" x14ac:dyDescent="0.2">
      <c r="A1964" s="5" t="s">
        <v>25</v>
      </c>
      <c r="B1964" s="13">
        <v>2511917</v>
      </c>
      <c r="C1964" s="6">
        <f t="shared" si="9125"/>
        <v>43941</v>
      </c>
      <c r="D1964" s="5">
        <f t="shared" si="9132"/>
        <v>17</v>
      </c>
      <c r="E1964" s="8">
        <f t="shared" si="9127"/>
        <v>51.142857142857146</v>
      </c>
      <c r="F1964" s="5">
        <f t="shared" si="9129"/>
        <v>57.6</v>
      </c>
      <c r="G1964" s="13">
        <v>89</v>
      </c>
      <c r="H1964" s="5">
        <f t="shared" si="9133"/>
        <v>33</v>
      </c>
      <c r="I1964" s="5">
        <f t="shared" si="9133"/>
        <v>19</v>
      </c>
      <c r="J1964" s="8">
        <f t="shared" si="9128"/>
        <v>2.5024465259331752</v>
      </c>
      <c r="K1964" s="5">
        <f t="shared" si="9124"/>
        <v>0</v>
      </c>
      <c r="L1964" s="8">
        <f t="shared" si="9126"/>
        <v>4</v>
      </c>
      <c r="M1964" s="8">
        <f t="shared" si="6081"/>
        <v>2.6274753504992403</v>
      </c>
      <c r="N1964" s="5">
        <v>2238</v>
      </c>
      <c r="O1964" s="18">
        <v>66</v>
      </c>
    </row>
    <row r="1965" spans="1:15" x14ac:dyDescent="0.2">
      <c r="A1965" s="5" t="s">
        <v>25</v>
      </c>
      <c r="B1965" s="13">
        <v>2511917</v>
      </c>
      <c r="C1965" s="6">
        <f t="shared" si="9125"/>
        <v>43942</v>
      </c>
      <c r="D1965" s="5">
        <f t="shared" si="9132"/>
        <v>37</v>
      </c>
      <c r="E1965" s="8">
        <f t="shared" si="9127"/>
        <v>51.285714285714285</v>
      </c>
      <c r="F1965" s="5">
        <f t="shared" si="9129"/>
        <v>43.4</v>
      </c>
      <c r="G1965" s="13">
        <v>91</v>
      </c>
      <c r="H1965" s="5">
        <f t="shared" si="9133"/>
        <v>34</v>
      </c>
      <c r="I1965" s="5">
        <f t="shared" si="9133"/>
        <v>20</v>
      </c>
      <c r="J1965" s="8">
        <f t="shared" si="9128"/>
        <v>2.4481723949809058</v>
      </c>
      <c r="K1965" s="5">
        <f t="shared" si="9124"/>
        <v>1</v>
      </c>
      <c r="L1965" s="8">
        <f t="shared" si="9126"/>
        <v>3.8571428571428572</v>
      </c>
      <c r="M1965" s="8">
        <f t="shared" si="6081"/>
        <v>2.6672855830825619</v>
      </c>
      <c r="N1965" s="5">
        <v>2275</v>
      </c>
      <c r="O1965" s="18">
        <v>67</v>
      </c>
    </row>
    <row r="1966" spans="1:15" x14ac:dyDescent="0.2">
      <c r="A1966" s="5" t="s">
        <v>25</v>
      </c>
      <c r="B1966" s="13">
        <v>2511917</v>
      </c>
      <c r="C1966" s="6">
        <f t="shared" si="9125"/>
        <v>43943</v>
      </c>
      <c r="D1966" s="5">
        <f t="shared" si="9132"/>
        <v>114</v>
      </c>
      <c r="E1966" s="8">
        <f t="shared" si="9127"/>
        <v>62.714285714285715</v>
      </c>
      <c r="F1966" s="5">
        <f t="shared" si="9129"/>
        <v>53.8</v>
      </c>
      <c r="G1966" s="13">
        <v>95</v>
      </c>
      <c r="H1966" s="5">
        <f t="shared" si="9133"/>
        <v>35</v>
      </c>
      <c r="I1966" s="5">
        <f t="shared" si="9133"/>
        <v>21</v>
      </c>
      <c r="J1966" s="8">
        <f t="shared" si="9128"/>
        <v>2.9221859814950411</v>
      </c>
      <c r="K1966" s="5">
        <f t="shared" si="9124"/>
        <v>7</v>
      </c>
      <c r="L1966" s="8">
        <f t="shared" si="9126"/>
        <v>4.5714285714285712</v>
      </c>
      <c r="M1966" s="8">
        <f t="shared" si="6081"/>
        <v>2.9459572111658145</v>
      </c>
      <c r="N1966" s="5">
        <v>2389</v>
      </c>
      <c r="O1966" s="18">
        <v>74</v>
      </c>
    </row>
    <row r="1967" spans="1:15" x14ac:dyDescent="0.2">
      <c r="A1967" s="5" t="s">
        <v>25</v>
      </c>
      <c r="B1967" s="13">
        <v>2511917</v>
      </c>
      <c r="C1967" s="6">
        <f t="shared" si="9125"/>
        <v>43944</v>
      </c>
      <c r="D1967" s="5">
        <f t="shared" si="9132"/>
        <v>58</v>
      </c>
      <c r="E1967" s="8">
        <f t="shared" si="9127"/>
        <v>55.571428571428569</v>
      </c>
      <c r="F1967" s="5">
        <f t="shared" si="9129"/>
        <v>57.2</v>
      </c>
      <c r="G1967" s="13">
        <v>97</v>
      </c>
      <c r="H1967" s="5">
        <f t="shared" si="9133"/>
        <v>36</v>
      </c>
      <c r="I1967" s="5">
        <f t="shared" si="9133"/>
        <v>22</v>
      </c>
      <c r="J1967" s="8">
        <f t="shared" ref="J1967:J2030" si="9134">E1967/(SUM(N1960:N1966)/7)*100</f>
        <v>2.5158452981503041</v>
      </c>
      <c r="K1967" s="5">
        <f t="shared" si="9124"/>
        <v>10</v>
      </c>
      <c r="L1967" s="8">
        <f t="shared" si="9126"/>
        <v>4.2857142857142856</v>
      </c>
      <c r="M1967" s="8">
        <f t="shared" si="6081"/>
        <v>3.3440595369990329</v>
      </c>
      <c r="N1967" s="5">
        <v>2447</v>
      </c>
      <c r="O1967" s="18">
        <v>84</v>
      </c>
    </row>
    <row r="1968" spans="1:15" x14ac:dyDescent="0.2">
      <c r="A1968" s="5" t="s">
        <v>25</v>
      </c>
      <c r="B1968" s="13">
        <v>2511917</v>
      </c>
      <c r="C1968" s="6">
        <f t="shared" si="9125"/>
        <v>43945</v>
      </c>
      <c r="D1968" s="5">
        <f t="shared" si="9132"/>
        <v>89</v>
      </c>
      <c r="E1968" s="8">
        <f t="shared" si="9127"/>
        <v>59.428571428571431</v>
      </c>
      <c r="F1968" s="5">
        <f t="shared" si="9129"/>
        <v>63</v>
      </c>
      <c r="G1968" s="13">
        <v>101</v>
      </c>
      <c r="H1968" s="5">
        <f t="shared" si="9133"/>
        <v>37</v>
      </c>
      <c r="I1968" s="5">
        <f t="shared" si="9133"/>
        <v>23</v>
      </c>
      <c r="J1968" s="8">
        <f t="shared" si="9134"/>
        <v>2.6244400984165037</v>
      </c>
      <c r="K1968" s="5">
        <f t="shared" si="9124"/>
        <v>6</v>
      </c>
      <c r="L1968" s="8">
        <f t="shared" si="9126"/>
        <v>4.2857142857142856</v>
      </c>
      <c r="M1968" s="8">
        <f t="shared" si="6081"/>
        <v>3.5829209324989639</v>
      </c>
      <c r="N1968" s="5">
        <v>2536</v>
      </c>
      <c r="O1968" s="18">
        <v>90</v>
      </c>
    </row>
    <row r="1969" spans="1:15" x14ac:dyDescent="0.2">
      <c r="A1969" s="5" t="s">
        <v>25</v>
      </c>
      <c r="B1969" s="13">
        <v>2511917</v>
      </c>
      <c r="C1969" s="6">
        <f t="shared" si="9125"/>
        <v>43946</v>
      </c>
      <c r="D1969" s="5">
        <f t="shared" si="9132"/>
        <v>91</v>
      </c>
      <c r="E1969" s="8">
        <f t="shared" si="9127"/>
        <v>66.571428571428569</v>
      </c>
      <c r="F1969" s="5">
        <f t="shared" si="9129"/>
        <v>77.8</v>
      </c>
      <c r="G1969" s="13">
        <v>105</v>
      </c>
      <c r="H1969" s="5">
        <f t="shared" si="9133"/>
        <v>38</v>
      </c>
      <c r="I1969" s="5">
        <f t="shared" si="9133"/>
        <v>24</v>
      </c>
      <c r="J1969" s="8">
        <f t="shared" si="9134"/>
        <v>2.8646953955861565</v>
      </c>
      <c r="K1969" s="5">
        <f t="shared" si="9124"/>
        <v>7</v>
      </c>
      <c r="L1969" s="8">
        <f t="shared" si="9126"/>
        <v>5</v>
      </c>
      <c r="M1969" s="8">
        <f t="shared" si="6081"/>
        <v>3.8615925605822166</v>
      </c>
      <c r="N1969" s="5">
        <v>2627</v>
      </c>
      <c r="O1969" s="18">
        <v>97</v>
      </c>
    </row>
    <row r="1970" spans="1:15" x14ac:dyDescent="0.2">
      <c r="A1970" s="5" t="s">
        <v>25</v>
      </c>
      <c r="B1970" s="13">
        <v>2511917</v>
      </c>
      <c r="C1970" s="6">
        <f t="shared" si="9125"/>
        <v>43947</v>
      </c>
      <c r="D1970" s="5">
        <f t="shared" si="9132"/>
        <v>67</v>
      </c>
      <c r="E1970" s="8">
        <f t="shared" si="9127"/>
        <v>67.571428571428569</v>
      </c>
      <c r="F1970" s="5">
        <f t="shared" si="9129"/>
        <v>83.8</v>
      </c>
      <c r="G1970" s="13">
        <v>107</v>
      </c>
      <c r="H1970" s="5">
        <f t="shared" si="9133"/>
        <v>39</v>
      </c>
      <c r="I1970" s="5">
        <f t="shared" si="9133"/>
        <v>25</v>
      </c>
      <c r="J1970" s="8">
        <f t="shared" si="9134"/>
        <v>2.8267495368433631</v>
      </c>
      <c r="K1970" s="5">
        <f t="shared" si="9124"/>
        <v>3</v>
      </c>
      <c r="L1970" s="8">
        <f t="shared" si="9126"/>
        <v>4.8571428571428568</v>
      </c>
      <c r="M1970" s="8">
        <f t="shared" si="6081"/>
        <v>3.9810232583321823</v>
      </c>
      <c r="N1970" s="5">
        <v>2694</v>
      </c>
      <c r="O1970" s="18">
        <v>100</v>
      </c>
    </row>
    <row r="1971" spans="1:15" x14ac:dyDescent="0.2">
      <c r="A1971" s="5" t="s">
        <v>25</v>
      </c>
      <c r="B1971" s="13">
        <v>2511917</v>
      </c>
      <c r="C1971" s="6">
        <f t="shared" si="9125"/>
        <v>43948</v>
      </c>
      <c r="D1971" s="5">
        <f t="shared" si="9132"/>
        <v>27</v>
      </c>
      <c r="E1971" s="8">
        <f t="shared" si="9127"/>
        <v>69</v>
      </c>
      <c r="F1971" s="5">
        <f t="shared" si="9129"/>
        <v>66.400000000000006</v>
      </c>
      <c r="G1971" s="13">
        <v>108</v>
      </c>
      <c r="H1971" s="5">
        <f t="shared" si="9133"/>
        <v>40</v>
      </c>
      <c r="I1971" s="5">
        <f t="shared" si="9133"/>
        <v>26</v>
      </c>
      <c r="J1971" s="8">
        <f t="shared" si="9134"/>
        <v>2.8071602929210742</v>
      </c>
      <c r="K1971" s="5">
        <f t="shared" si="9124"/>
        <v>0</v>
      </c>
      <c r="L1971" s="8">
        <f t="shared" si="9126"/>
        <v>4.8571428571428568</v>
      </c>
      <c r="M1971" s="8">
        <f t="shared" si="6081"/>
        <v>3.9810232583321823</v>
      </c>
      <c r="N1971" s="5">
        <v>2721</v>
      </c>
      <c r="O1971" s="18">
        <v>100</v>
      </c>
    </row>
    <row r="1972" spans="1:15" x14ac:dyDescent="0.2">
      <c r="A1972" s="5" t="s">
        <v>25</v>
      </c>
      <c r="B1972" s="13">
        <v>2511917</v>
      </c>
      <c r="C1972" s="6">
        <f t="shared" si="9125"/>
        <v>43949</v>
      </c>
      <c r="D1972" s="5">
        <f t="shared" si="9132"/>
        <v>26</v>
      </c>
      <c r="E1972" s="8">
        <f t="shared" si="9127"/>
        <v>67.428571428571431</v>
      </c>
      <c r="F1972" s="5">
        <f t="shared" si="9129"/>
        <v>60</v>
      </c>
      <c r="G1972" s="13">
        <v>109</v>
      </c>
      <c r="H1972" s="5">
        <f t="shared" ref="H1972:I1987" si="9135">H1971+1</f>
        <v>41</v>
      </c>
      <c r="I1972" s="5">
        <f t="shared" si="9135"/>
        <v>27</v>
      </c>
      <c r="J1972" s="8">
        <f t="shared" si="9134"/>
        <v>2.6683249477076147</v>
      </c>
      <c r="K1972" s="5">
        <f t="shared" si="9124"/>
        <v>6</v>
      </c>
      <c r="L1972" s="8">
        <f t="shared" si="9126"/>
        <v>5.5714285714285712</v>
      </c>
      <c r="M1972" s="8">
        <f t="shared" si="6081"/>
        <v>4.2198846538321133</v>
      </c>
      <c r="N1972" s="5">
        <v>2747</v>
      </c>
      <c r="O1972" s="18">
        <v>106</v>
      </c>
    </row>
    <row r="1973" spans="1:15" x14ac:dyDescent="0.2">
      <c r="A1973" s="5" t="s">
        <v>25</v>
      </c>
      <c r="B1973" s="13">
        <v>2511917</v>
      </c>
      <c r="C1973" s="6">
        <f t="shared" si="9125"/>
        <v>43950</v>
      </c>
      <c r="D1973" s="5">
        <f t="shared" si="9132"/>
        <v>21</v>
      </c>
      <c r="E1973" s="8">
        <f t="shared" si="9127"/>
        <v>54.142857142857146</v>
      </c>
      <c r="F1973" s="5">
        <f t="shared" si="9129"/>
        <v>46.4</v>
      </c>
      <c r="G1973" s="13">
        <v>110</v>
      </c>
      <c r="H1973" s="5">
        <f t="shared" si="9135"/>
        <v>42</v>
      </c>
      <c r="I1973" s="5">
        <f t="shared" si="9135"/>
        <v>28</v>
      </c>
      <c r="J1973" s="8">
        <f t="shared" si="9134"/>
        <v>2.0868894884642919</v>
      </c>
      <c r="K1973" s="5">
        <f t="shared" si="9124"/>
        <v>3</v>
      </c>
      <c r="L1973" s="8">
        <f t="shared" si="9126"/>
        <v>5</v>
      </c>
      <c r="M1973" s="8">
        <f t="shared" si="6081"/>
        <v>4.3393153515820782</v>
      </c>
      <c r="N1973" s="5">
        <v>2768</v>
      </c>
      <c r="O1973" s="18">
        <v>109</v>
      </c>
    </row>
    <row r="1974" spans="1:15" x14ac:dyDescent="0.2">
      <c r="A1974" s="5" t="s">
        <v>25</v>
      </c>
      <c r="B1974" s="13">
        <v>2511917</v>
      </c>
      <c r="C1974" s="6">
        <f t="shared" si="9125"/>
        <v>43951</v>
      </c>
      <c r="D1974" s="5">
        <f t="shared" si="9132"/>
        <v>63</v>
      </c>
      <c r="E1974" s="8">
        <f t="shared" si="9127"/>
        <v>54.857142857142854</v>
      </c>
      <c r="F1974" s="5">
        <f t="shared" si="9129"/>
        <v>40.799999999999997</v>
      </c>
      <c r="G1974" s="13">
        <v>113</v>
      </c>
      <c r="H1974" s="5">
        <f t="shared" si="9135"/>
        <v>43</v>
      </c>
      <c r="I1974" s="5">
        <f t="shared" si="9135"/>
        <v>29</v>
      </c>
      <c r="J1974" s="8">
        <f t="shared" si="9134"/>
        <v>2.0711974110032361</v>
      </c>
      <c r="K1974" s="5">
        <f t="shared" si="9124"/>
        <v>4</v>
      </c>
      <c r="L1974" s="8">
        <f t="shared" si="9126"/>
        <v>4.1428571428571432</v>
      </c>
      <c r="M1974" s="8">
        <f t="shared" si="6081"/>
        <v>4.4985562819153655</v>
      </c>
      <c r="N1974" s="5">
        <v>2831</v>
      </c>
      <c r="O1974" s="18">
        <v>113</v>
      </c>
    </row>
    <row r="1975" spans="1:15" x14ac:dyDescent="0.2">
      <c r="A1975" s="5" t="s">
        <v>25</v>
      </c>
      <c r="B1975" s="13">
        <v>2511917</v>
      </c>
      <c r="C1975" s="6">
        <f t="shared" si="9125"/>
        <v>43952</v>
      </c>
      <c r="D1975" s="5">
        <f t="shared" si="9132"/>
        <v>41</v>
      </c>
      <c r="E1975" s="8">
        <f t="shared" si="9127"/>
        <v>48</v>
      </c>
      <c r="F1975" s="5">
        <f t="shared" si="9129"/>
        <v>35.6</v>
      </c>
      <c r="G1975" s="13">
        <v>114</v>
      </c>
      <c r="H1975" s="5">
        <f t="shared" si="9135"/>
        <v>44</v>
      </c>
      <c r="I1975" s="5">
        <f t="shared" si="9135"/>
        <v>30</v>
      </c>
      <c r="J1975" s="8">
        <f t="shared" si="9134"/>
        <v>1.7755231452124285</v>
      </c>
      <c r="K1975" s="5">
        <f t="shared" si="9124"/>
        <v>7</v>
      </c>
      <c r="L1975" s="8">
        <f t="shared" si="9126"/>
        <v>4.2857142857142856</v>
      </c>
      <c r="M1975" s="8">
        <f t="shared" si="6081"/>
        <v>4.7772279099986186</v>
      </c>
      <c r="N1975" s="5">
        <v>2872</v>
      </c>
      <c r="O1975" s="18">
        <v>120</v>
      </c>
    </row>
    <row r="1976" spans="1:15" x14ac:dyDescent="0.2">
      <c r="A1976" s="5" t="s">
        <v>25</v>
      </c>
      <c r="B1976" s="13">
        <v>2511917</v>
      </c>
      <c r="C1976" s="6">
        <f t="shared" si="9125"/>
        <v>43953</v>
      </c>
      <c r="D1976" s="5">
        <f t="shared" si="9132"/>
        <v>14</v>
      </c>
      <c r="E1976" s="8">
        <f t="shared" si="9127"/>
        <v>37</v>
      </c>
      <c r="F1976" s="5">
        <f t="shared" si="9129"/>
        <v>33</v>
      </c>
      <c r="G1976" s="13">
        <v>115</v>
      </c>
      <c r="H1976" s="5">
        <f t="shared" si="9135"/>
        <v>45</v>
      </c>
      <c r="I1976" s="5">
        <f t="shared" si="9135"/>
        <v>31</v>
      </c>
      <c r="J1976" s="8">
        <f t="shared" si="9134"/>
        <v>1.3447559709241952</v>
      </c>
      <c r="K1976" s="5">
        <f t="shared" si="9124"/>
        <v>2</v>
      </c>
      <c r="L1976" s="8">
        <f t="shared" si="9126"/>
        <v>3.5714285714285716</v>
      </c>
      <c r="M1976" s="8">
        <f t="shared" si="6081"/>
        <v>4.8568483751652618</v>
      </c>
      <c r="N1976" s="5">
        <v>2886</v>
      </c>
      <c r="O1976" s="18">
        <v>122</v>
      </c>
    </row>
    <row r="1977" spans="1:15" x14ac:dyDescent="0.2">
      <c r="A1977" s="5" t="s">
        <v>25</v>
      </c>
      <c r="B1977" s="13">
        <v>2511917</v>
      </c>
      <c r="C1977" s="6">
        <f t="shared" si="9125"/>
        <v>43954</v>
      </c>
      <c r="D1977" s="5">
        <f t="shared" si="9132"/>
        <v>19</v>
      </c>
      <c r="E1977" s="8">
        <f t="shared" si="9127"/>
        <v>30.142857142857142</v>
      </c>
      <c r="F1977" s="5">
        <f t="shared" si="9129"/>
        <v>31.6</v>
      </c>
      <c r="G1977" s="13">
        <v>116</v>
      </c>
      <c r="H1977" s="5">
        <f t="shared" si="9135"/>
        <v>46</v>
      </c>
      <c r="I1977" s="5">
        <f t="shared" si="9135"/>
        <v>32</v>
      </c>
      <c r="J1977" s="8">
        <f t="shared" si="9134"/>
        <v>1.0809980019468211</v>
      </c>
      <c r="K1977" s="5">
        <f t="shared" si="9124"/>
        <v>0</v>
      </c>
      <c r="L1977" s="8">
        <f t="shared" si="9126"/>
        <v>3.1428571428571428</v>
      </c>
      <c r="M1977" s="8">
        <f t="shared" si="6081"/>
        <v>4.8568483751652618</v>
      </c>
      <c r="N1977" s="5">
        <v>2905</v>
      </c>
      <c r="O1977" s="18">
        <v>122</v>
      </c>
    </row>
    <row r="1978" spans="1:15" x14ac:dyDescent="0.2">
      <c r="A1978" s="5" t="s">
        <v>25</v>
      </c>
      <c r="B1978" s="13">
        <v>2511917</v>
      </c>
      <c r="C1978" s="6">
        <f t="shared" si="9125"/>
        <v>43955</v>
      </c>
      <c r="D1978" s="5">
        <f t="shared" si="9132"/>
        <v>9</v>
      </c>
      <c r="E1978" s="8">
        <f t="shared" si="9127"/>
        <v>27.571428571428573</v>
      </c>
      <c r="F1978" s="5">
        <f t="shared" si="9129"/>
        <v>29.2</v>
      </c>
      <c r="G1978" s="13">
        <v>116</v>
      </c>
      <c r="H1978" s="5">
        <f t="shared" si="9135"/>
        <v>47</v>
      </c>
      <c r="I1978" s="5">
        <f t="shared" si="9135"/>
        <v>33</v>
      </c>
      <c r="J1978" s="8">
        <f t="shared" si="9134"/>
        <v>0.9782057780030412</v>
      </c>
      <c r="K1978" s="5">
        <f t="shared" si="9124"/>
        <v>0</v>
      </c>
      <c r="L1978" s="8">
        <f t="shared" si="9126"/>
        <v>3.1428571428571428</v>
      </c>
      <c r="M1978" s="8">
        <f t="shared" si="6081"/>
        <v>4.8568483751652618</v>
      </c>
      <c r="N1978" s="5">
        <v>2914</v>
      </c>
      <c r="O1978" s="18">
        <v>122</v>
      </c>
    </row>
    <row r="1979" spans="1:15" x14ac:dyDescent="0.2">
      <c r="A1979" s="5" t="s">
        <v>25</v>
      </c>
      <c r="B1979" s="13">
        <v>2511917</v>
      </c>
      <c r="C1979" s="6">
        <f t="shared" si="9125"/>
        <v>43956</v>
      </c>
      <c r="D1979" s="5">
        <f t="shared" si="9132"/>
        <v>26</v>
      </c>
      <c r="E1979" s="8">
        <f t="shared" si="9127"/>
        <v>27.571428571428573</v>
      </c>
      <c r="F1979" s="5">
        <f t="shared" si="9129"/>
        <v>21.8</v>
      </c>
      <c r="G1979" s="13">
        <v>117</v>
      </c>
      <c r="H1979" s="5">
        <f t="shared" si="9135"/>
        <v>48</v>
      </c>
      <c r="I1979" s="5">
        <f t="shared" si="9135"/>
        <v>34</v>
      </c>
      <c r="J1979" s="8">
        <f t="shared" si="9134"/>
        <v>0.96872960899462934</v>
      </c>
      <c r="K1979" s="5">
        <f t="shared" si="9124"/>
        <v>1</v>
      </c>
      <c r="L1979" s="8">
        <f t="shared" si="9126"/>
        <v>2.4285714285714284</v>
      </c>
      <c r="M1979" s="8">
        <f t="shared" si="6081"/>
        <v>4.8966586077485843</v>
      </c>
      <c r="N1979" s="5">
        <v>2940</v>
      </c>
      <c r="O1979" s="18">
        <v>123</v>
      </c>
    </row>
    <row r="1980" spans="1:15" x14ac:dyDescent="0.2">
      <c r="A1980" s="5" t="s">
        <v>25</v>
      </c>
      <c r="B1980" s="13">
        <v>2511917</v>
      </c>
      <c r="C1980" s="6">
        <f t="shared" si="9125"/>
        <v>43957</v>
      </c>
      <c r="D1980" s="5">
        <v>29</v>
      </c>
      <c r="E1980" s="8">
        <f t="shared" si="9127"/>
        <v>28.714285714285715</v>
      </c>
      <c r="F1980" s="5">
        <f t="shared" si="9129"/>
        <v>19.399999999999999</v>
      </c>
      <c r="G1980" s="13">
        <v>118</v>
      </c>
      <c r="H1980" s="5">
        <f t="shared" si="9135"/>
        <v>49</v>
      </c>
      <c r="I1980" s="5">
        <f t="shared" si="9135"/>
        <v>35</v>
      </c>
      <c r="J1980" s="8">
        <f t="shared" si="9134"/>
        <v>0.99920461324318943</v>
      </c>
      <c r="K1980" s="5">
        <f t="shared" si="9124"/>
        <v>4</v>
      </c>
      <c r="L1980" s="8">
        <f t="shared" si="9126"/>
        <v>2.5714285714285716</v>
      </c>
      <c r="M1980" s="8">
        <f t="shared" si="6081"/>
        <v>5.0558995380818716</v>
      </c>
      <c r="N1980" s="5">
        <v>2969</v>
      </c>
      <c r="O1980" s="5">
        <v>127</v>
      </c>
    </row>
    <row r="1981" spans="1:15" x14ac:dyDescent="0.2">
      <c r="A1981" s="5" t="s">
        <v>25</v>
      </c>
      <c r="B1981" s="13">
        <v>2511917</v>
      </c>
      <c r="C1981" s="6">
        <f t="shared" si="9125"/>
        <v>43958</v>
      </c>
      <c r="D1981" s="5">
        <f t="shared" ref="D1981:D2044" si="9136">N1981-N1980</f>
        <v>30</v>
      </c>
      <c r="E1981" s="8">
        <f t="shared" si="9127"/>
        <v>24</v>
      </c>
      <c r="F1981" s="5">
        <f t="shared" si="9129"/>
        <v>22.6</v>
      </c>
      <c r="G1981" s="13">
        <v>119</v>
      </c>
      <c r="H1981" s="5">
        <f t="shared" si="9135"/>
        <v>50</v>
      </c>
      <c r="I1981" s="5">
        <f t="shared" si="9135"/>
        <v>36</v>
      </c>
      <c r="J1981" s="8">
        <f t="shared" si="9134"/>
        <v>0.82689373431116797</v>
      </c>
      <c r="K1981" s="5">
        <f t="shared" si="9124"/>
        <v>2</v>
      </c>
      <c r="L1981" s="8">
        <f t="shared" si="9126"/>
        <v>2.2857142857142856</v>
      </c>
      <c r="M1981" s="8">
        <f t="shared" si="6081"/>
        <v>5.1355200032485149</v>
      </c>
      <c r="N1981" s="5">
        <v>2999</v>
      </c>
      <c r="O1981" s="18">
        <v>129</v>
      </c>
    </row>
    <row r="1982" spans="1:15" x14ac:dyDescent="0.2">
      <c r="A1982" s="5" t="s">
        <v>25</v>
      </c>
      <c r="B1982" s="13">
        <v>2511917</v>
      </c>
      <c r="C1982" s="6">
        <f t="shared" si="9125"/>
        <v>43959</v>
      </c>
      <c r="D1982" s="5">
        <f t="shared" si="9136"/>
        <v>38</v>
      </c>
      <c r="E1982" s="8">
        <f t="shared" si="9127"/>
        <v>23.571428571428573</v>
      </c>
      <c r="F1982" s="5">
        <f t="shared" ref="F1982" si="9137">SUM(D1978:D1982)/5</f>
        <v>26.4</v>
      </c>
      <c r="G1982" s="13">
        <v>121</v>
      </c>
      <c r="H1982" s="5">
        <f t="shared" si="9135"/>
        <v>51</v>
      </c>
      <c r="I1982" s="5">
        <f t="shared" si="9135"/>
        <v>37</v>
      </c>
      <c r="J1982" s="8">
        <f t="shared" si="9134"/>
        <v>0.80546741518184051</v>
      </c>
      <c r="K1982" s="5">
        <f t="shared" si="9124"/>
        <v>2</v>
      </c>
      <c r="L1982" s="8">
        <f t="shared" si="9126"/>
        <v>1.5714285714285714</v>
      </c>
      <c r="M1982" s="8">
        <f t="shared" si="6081"/>
        <v>5.2151404684151581</v>
      </c>
      <c r="N1982" s="5">
        <v>3037</v>
      </c>
      <c r="O1982" s="18">
        <v>131</v>
      </c>
    </row>
    <row r="1983" spans="1:15" x14ac:dyDescent="0.2">
      <c r="A1983" s="5" t="s">
        <v>25</v>
      </c>
      <c r="B1983" s="13">
        <v>2511917</v>
      </c>
      <c r="C1983" s="6">
        <f t="shared" si="9125"/>
        <v>43960</v>
      </c>
      <c r="D1983" s="5">
        <f t="shared" si="9136"/>
        <v>61</v>
      </c>
      <c r="E1983" s="13">
        <f t="shared" ref="E1983" si="9138">SUM(D1977:D1983)/7</f>
        <v>30.285714285714285</v>
      </c>
      <c r="F1983" s="13">
        <f t="shared" ref="F1983:F1999" si="9139">SUM(D1979:D1983)/5</f>
        <v>36.799999999999997</v>
      </c>
      <c r="G1983" s="13">
        <v>123</v>
      </c>
      <c r="H1983" s="5">
        <f t="shared" si="9135"/>
        <v>52</v>
      </c>
      <c r="I1983" s="5">
        <f t="shared" si="9135"/>
        <v>38</v>
      </c>
      <c r="J1983" s="8">
        <f t="shared" si="9134"/>
        <v>1.026634382566586</v>
      </c>
      <c r="K1983" s="5">
        <f t="shared" si="9124"/>
        <v>2</v>
      </c>
      <c r="L1983" s="8">
        <f t="shared" si="9126"/>
        <v>1.5714285714285714</v>
      </c>
      <c r="M1983" s="8">
        <f t="shared" si="6081"/>
        <v>5.2947609335818022</v>
      </c>
      <c r="N1983" s="5">
        <v>3098</v>
      </c>
      <c r="O1983" s="18">
        <v>133</v>
      </c>
    </row>
    <row r="1984" spans="1:15" x14ac:dyDescent="0.2">
      <c r="A1984" s="5" t="s">
        <v>25</v>
      </c>
      <c r="B1984" s="13">
        <v>2511917</v>
      </c>
      <c r="C1984" s="6">
        <f t="shared" si="9125"/>
        <v>43961</v>
      </c>
      <c r="D1984" s="5">
        <f t="shared" si="9136"/>
        <v>3</v>
      </c>
      <c r="E1984" s="13">
        <f t="shared" ref="E1984:E1986" si="9140">SUM(D1978:D1984)/7</f>
        <v>28</v>
      </c>
      <c r="F1984" s="13">
        <f t="shared" si="9139"/>
        <v>32.200000000000003</v>
      </c>
      <c r="G1984" s="13">
        <v>123</v>
      </c>
      <c r="H1984" s="5">
        <f t="shared" si="9135"/>
        <v>53</v>
      </c>
      <c r="I1984" s="5">
        <f t="shared" si="9135"/>
        <v>39</v>
      </c>
      <c r="J1984" s="8">
        <f t="shared" si="9134"/>
        <v>0.93950723804045633</v>
      </c>
      <c r="K1984" s="5">
        <f t="shared" si="9124"/>
        <v>1</v>
      </c>
      <c r="L1984" s="8">
        <f t="shared" si="9126"/>
        <v>1.7142857142857142</v>
      </c>
      <c r="M1984" s="8">
        <f t="shared" si="6081"/>
        <v>5.3345711661651238</v>
      </c>
      <c r="N1984" s="5">
        <v>3101</v>
      </c>
      <c r="O1984" s="18">
        <v>134</v>
      </c>
    </row>
    <row r="1985" spans="1:15" x14ac:dyDescent="0.2">
      <c r="A1985" s="5" t="s">
        <v>25</v>
      </c>
      <c r="B1985" s="13">
        <v>2511917</v>
      </c>
      <c r="C1985" s="6">
        <f t="shared" si="9125"/>
        <v>43962</v>
      </c>
      <c r="D1985" s="5">
        <f t="shared" si="9136"/>
        <v>5</v>
      </c>
      <c r="E1985" s="13">
        <f t="shared" si="9140"/>
        <v>27.428571428571427</v>
      </c>
      <c r="F1985" s="13">
        <f t="shared" si="9139"/>
        <v>27.4</v>
      </c>
      <c r="G1985" s="13">
        <v>124</v>
      </c>
      <c r="H1985" s="5">
        <f t="shared" si="9135"/>
        <v>54</v>
      </c>
      <c r="I1985" s="5">
        <f t="shared" si="9135"/>
        <v>40</v>
      </c>
      <c r="J1985" s="8">
        <f t="shared" si="9134"/>
        <v>0.91176749928768164</v>
      </c>
      <c r="K1985" s="5">
        <f t="shared" si="9124"/>
        <v>0</v>
      </c>
      <c r="L1985" s="8">
        <f t="shared" si="9126"/>
        <v>1.7142857142857142</v>
      </c>
      <c r="M1985" s="8">
        <f t="shared" si="6081"/>
        <v>5.3345711661651238</v>
      </c>
      <c r="N1985" s="5">
        <v>3106</v>
      </c>
      <c r="O1985" s="18">
        <v>134</v>
      </c>
    </row>
    <row r="1986" spans="1:15" x14ac:dyDescent="0.2">
      <c r="A1986" s="5" t="s">
        <v>25</v>
      </c>
      <c r="B1986" s="13">
        <v>2511917</v>
      </c>
      <c r="C1986" s="6">
        <f t="shared" si="9125"/>
        <v>43963</v>
      </c>
      <c r="D1986" s="5">
        <f t="shared" si="9136"/>
        <v>5</v>
      </c>
      <c r="E1986" s="13">
        <f t="shared" si="9140"/>
        <v>24.428571428571427</v>
      </c>
      <c r="F1986" s="13">
        <f t="shared" si="9139"/>
        <v>22.4</v>
      </c>
      <c r="G1986" s="13">
        <v>124</v>
      </c>
      <c r="H1986" s="5">
        <f t="shared" si="9135"/>
        <v>55</v>
      </c>
      <c r="I1986" s="5">
        <f t="shared" si="9135"/>
        <v>41</v>
      </c>
      <c r="J1986" s="8">
        <f t="shared" si="9134"/>
        <v>0.80470588235294105</v>
      </c>
      <c r="K1986" s="5">
        <f t="shared" si="9124"/>
        <v>2</v>
      </c>
      <c r="L1986" s="8">
        <f t="shared" si="9126"/>
        <v>1.8571428571428572</v>
      </c>
      <c r="M1986" s="8">
        <f t="shared" si="6081"/>
        <v>5.414191631331768</v>
      </c>
      <c r="N1986" s="5">
        <v>3111</v>
      </c>
      <c r="O1986" s="18">
        <v>136</v>
      </c>
    </row>
    <row r="1987" spans="1:15" x14ac:dyDescent="0.2">
      <c r="A1987" s="5" t="s">
        <v>25</v>
      </c>
      <c r="B1987" s="13">
        <v>2511917</v>
      </c>
      <c r="C1987" s="6">
        <f t="shared" si="9125"/>
        <v>43964</v>
      </c>
      <c r="D1987" s="5">
        <f t="shared" si="9136"/>
        <v>14</v>
      </c>
      <c r="E1987" s="13">
        <f t="shared" ref="E1987" si="9141">SUM(D1981:D1987)/7</f>
        <v>22.285714285714285</v>
      </c>
      <c r="F1987" s="13">
        <f t="shared" si="9139"/>
        <v>17.600000000000001</v>
      </c>
      <c r="G1987" s="13">
        <v>124</v>
      </c>
      <c r="H1987" s="5">
        <f t="shared" si="9135"/>
        <v>56</v>
      </c>
      <c r="I1987" s="5">
        <f t="shared" si="9135"/>
        <v>42</v>
      </c>
      <c r="J1987" s="8">
        <f t="shared" si="9134"/>
        <v>0.72825731758554679</v>
      </c>
      <c r="K1987" s="5">
        <f t="shared" si="9124"/>
        <v>1</v>
      </c>
      <c r="L1987" s="8">
        <f t="shared" ref="L1987" si="9142">SUM(K1981:K1987)/7</f>
        <v>1.4285714285714286</v>
      </c>
      <c r="M1987" s="8">
        <f t="shared" si="6081"/>
        <v>5.4540018639150896</v>
      </c>
      <c r="N1987" s="5">
        <v>3125</v>
      </c>
      <c r="O1987" s="18">
        <v>137</v>
      </c>
    </row>
    <row r="1988" spans="1:15" x14ac:dyDescent="0.2">
      <c r="A1988" s="5" t="s">
        <v>25</v>
      </c>
      <c r="B1988" s="13">
        <v>2511917</v>
      </c>
      <c r="C1988" s="6">
        <f t="shared" si="9125"/>
        <v>43965</v>
      </c>
      <c r="D1988" s="5">
        <f t="shared" si="9136"/>
        <v>10</v>
      </c>
      <c r="E1988" s="13">
        <f t="shared" ref="E1988:E2002" si="9143">SUM(D1982:D1988)/7</f>
        <v>19.428571428571427</v>
      </c>
      <c r="F1988" s="13">
        <f t="shared" si="9139"/>
        <v>7.4</v>
      </c>
      <c r="G1988" s="13">
        <v>125</v>
      </c>
      <c r="H1988" s="5">
        <f t="shared" ref="H1988:I2003" si="9144">H1987+1</f>
        <v>57</v>
      </c>
      <c r="I1988" s="5">
        <f t="shared" si="9144"/>
        <v>43</v>
      </c>
      <c r="J1988" s="8">
        <f t="shared" si="9134"/>
        <v>0.63030078324141436</v>
      </c>
      <c r="K1988" s="5">
        <f t="shared" si="9124"/>
        <v>1</v>
      </c>
      <c r="L1988" s="8">
        <f t="shared" ref="L1988:L2012" si="9145">SUM(K1982:K1988)/7</f>
        <v>1.2857142857142858</v>
      </c>
      <c r="M1988" s="8">
        <f t="shared" ref="M1988:M2051" si="9146">O1988/(B1988/100000)</f>
        <v>5.4938120964984112</v>
      </c>
      <c r="N1988" s="5">
        <v>3135</v>
      </c>
      <c r="O1988" s="18">
        <v>138</v>
      </c>
    </row>
    <row r="1989" spans="1:15" x14ac:dyDescent="0.2">
      <c r="A1989" s="5" t="s">
        <v>25</v>
      </c>
      <c r="B1989" s="13">
        <v>2511917</v>
      </c>
      <c r="C1989" s="6">
        <f t="shared" si="9125"/>
        <v>43966</v>
      </c>
      <c r="D1989" s="5">
        <f t="shared" si="9136"/>
        <v>23</v>
      </c>
      <c r="E1989" s="13">
        <f t="shared" si="9143"/>
        <v>17.285714285714285</v>
      </c>
      <c r="F1989" s="13">
        <f t="shared" si="9139"/>
        <v>11.4</v>
      </c>
      <c r="G1989" s="13">
        <v>126</v>
      </c>
      <c r="H1989" s="5">
        <f t="shared" si="9144"/>
        <v>58</v>
      </c>
      <c r="I1989" s="5">
        <f t="shared" si="9144"/>
        <v>44</v>
      </c>
      <c r="J1989" s="8">
        <f t="shared" si="9134"/>
        <v>0.55726983834569155</v>
      </c>
      <c r="K1989" s="5">
        <f t="shared" si="9124"/>
        <v>10</v>
      </c>
      <c r="L1989" s="8">
        <f t="shared" si="9145"/>
        <v>2.4285714285714284</v>
      </c>
      <c r="M1989" s="8">
        <f t="shared" si="9146"/>
        <v>5.8919144223316291</v>
      </c>
      <c r="N1989" s="5">
        <v>3158</v>
      </c>
      <c r="O1989" s="18">
        <v>148</v>
      </c>
    </row>
    <row r="1990" spans="1:15" x14ac:dyDescent="0.2">
      <c r="A1990" s="5" t="s">
        <v>25</v>
      </c>
      <c r="B1990" s="13">
        <v>2511917</v>
      </c>
      <c r="C1990" s="6">
        <f t="shared" si="9125"/>
        <v>43967</v>
      </c>
      <c r="D1990" s="5">
        <f t="shared" si="9136"/>
        <v>11</v>
      </c>
      <c r="E1990" s="13">
        <f t="shared" si="9143"/>
        <v>10.142857142857142</v>
      </c>
      <c r="F1990" s="13">
        <f t="shared" si="9139"/>
        <v>12.6</v>
      </c>
      <c r="G1990" s="13">
        <v>126</v>
      </c>
      <c r="H1990" s="5">
        <f t="shared" si="9144"/>
        <v>59</v>
      </c>
      <c r="I1990" s="5">
        <f t="shared" si="9144"/>
        <v>45</v>
      </c>
      <c r="J1990" s="8">
        <f t="shared" si="9134"/>
        <v>0.32518091050654935</v>
      </c>
      <c r="K1990" s="5">
        <f t="shared" si="9124"/>
        <v>1</v>
      </c>
      <c r="L1990" s="8">
        <f t="shared" si="9145"/>
        <v>2.2857142857142856</v>
      </c>
      <c r="M1990" s="8">
        <f t="shared" si="9146"/>
        <v>5.9317246549149516</v>
      </c>
      <c r="N1990" s="5">
        <v>3169</v>
      </c>
      <c r="O1990" s="18">
        <v>149</v>
      </c>
    </row>
    <row r="1991" spans="1:15" x14ac:dyDescent="0.2">
      <c r="A1991" s="5" t="s">
        <v>25</v>
      </c>
      <c r="B1991" s="13">
        <v>2511917</v>
      </c>
      <c r="C1991" s="6">
        <f t="shared" si="9125"/>
        <v>43968</v>
      </c>
      <c r="D1991" s="5">
        <f t="shared" si="9136"/>
        <v>2</v>
      </c>
      <c r="E1991" s="13">
        <f t="shared" si="9143"/>
        <v>10</v>
      </c>
      <c r="F1991" s="13">
        <f t="shared" si="9139"/>
        <v>12</v>
      </c>
      <c r="G1991" s="13">
        <v>126</v>
      </c>
      <c r="H1991" s="5">
        <f t="shared" si="9144"/>
        <v>60</v>
      </c>
      <c r="I1991" s="5">
        <f t="shared" si="9144"/>
        <v>46</v>
      </c>
      <c r="J1991" s="8">
        <f t="shared" si="9134"/>
        <v>0.31956174389408809</v>
      </c>
      <c r="K1991" s="5">
        <f t="shared" si="9124"/>
        <v>0</v>
      </c>
      <c r="L1991" s="8">
        <f t="shared" si="9145"/>
        <v>2.1428571428571428</v>
      </c>
      <c r="M1991" s="8">
        <f t="shared" si="9146"/>
        <v>5.9317246549149516</v>
      </c>
      <c r="N1991" s="5">
        <v>3171</v>
      </c>
      <c r="O1991" s="18">
        <v>149</v>
      </c>
    </row>
    <row r="1992" spans="1:15" x14ac:dyDescent="0.2">
      <c r="A1992" s="5" t="s">
        <v>25</v>
      </c>
      <c r="B1992" s="13">
        <v>2511917</v>
      </c>
      <c r="C1992" s="6">
        <f t="shared" si="9125"/>
        <v>43969</v>
      </c>
      <c r="D1992" s="5">
        <f t="shared" si="9136"/>
        <v>1</v>
      </c>
      <c r="E1992" s="13">
        <f t="shared" si="9143"/>
        <v>9.4285714285714288</v>
      </c>
      <c r="F1992" s="13">
        <f t="shared" si="9139"/>
        <v>9.4</v>
      </c>
      <c r="G1992" s="13">
        <v>126</v>
      </c>
      <c r="H1992" s="5">
        <f t="shared" si="9144"/>
        <v>61</v>
      </c>
      <c r="I1992" s="5">
        <f t="shared" si="9144"/>
        <v>47</v>
      </c>
      <c r="J1992" s="8">
        <f t="shared" si="9134"/>
        <v>0.30034129692832767</v>
      </c>
      <c r="K1992" s="5">
        <f t="shared" si="9124"/>
        <v>0</v>
      </c>
      <c r="L1992" s="8">
        <f t="shared" si="9145"/>
        <v>2.1428571428571428</v>
      </c>
      <c r="M1992" s="8">
        <f t="shared" si="9146"/>
        <v>5.9317246549149516</v>
      </c>
      <c r="N1992" s="5">
        <v>3172</v>
      </c>
      <c r="O1992" s="5">
        <v>149</v>
      </c>
    </row>
    <row r="1993" spans="1:15" x14ac:dyDescent="0.2">
      <c r="A1993" s="5" t="s">
        <v>25</v>
      </c>
      <c r="B1993" s="13">
        <v>2511917</v>
      </c>
      <c r="C1993" s="6">
        <f t="shared" si="9125"/>
        <v>43970</v>
      </c>
      <c r="D1993" s="5">
        <f t="shared" si="9136"/>
        <v>13</v>
      </c>
      <c r="E1993" s="13">
        <f t="shared" si="9143"/>
        <v>10.571428571428571</v>
      </c>
      <c r="F1993" s="13">
        <f t="shared" si="9139"/>
        <v>10</v>
      </c>
      <c r="G1993" s="13">
        <v>127</v>
      </c>
      <c r="H1993" s="5">
        <f t="shared" si="9144"/>
        <v>62</v>
      </c>
      <c r="I1993" s="5">
        <f t="shared" si="9144"/>
        <v>48</v>
      </c>
      <c r="J1993" s="8">
        <f t="shared" si="9134"/>
        <v>0.33573794292454967</v>
      </c>
      <c r="K1993" s="5">
        <f t="shared" ref="K1993:K2056" si="9147">O1993-O1992</f>
        <v>1</v>
      </c>
      <c r="L1993" s="8">
        <f t="shared" si="9145"/>
        <v>2</v>
      </c>
      <c r="M1993" s="8">
        <f t="shared" si="9146"/>
        <v>5.9715348874982732</v>
      </c>
      <c r="N1993" s="5">
        <v>3185</v>
      </c>
      <c r="O1993" s="18">
        <v>150</v>
      </c>
    </row>
    <row r="1994" spans="1:15" x14ac:dyDescent="0.2">
      <c r="A1994" s="5" t="s">
        <v>25</v>
      </c>
      <c r="B1994" s="13">
        <v>2511917</v>
      </c>
      <c r="C1994" s="6">
        <f t="shared" si="9125"/>
        <v>43971</v>
      </c>
      <c r="D1994" s="5">
        <f t="shared" si="9136"/>
        <v>8</v>
      </c>
      <c r="E1994" s="13">
        <f t="shared" si="9143"/>
        <v>9.7142857142857135</v>
      </c>
      <c r="F1994" s="13">
        <f t="shared" si="9139"/>
        <v>7</v>
      </c>
      <c r="G1994" s="13">
        <v>127</v>
      </c>
      <c r="H1994" s="5">
        <f t="shared" si="9144"/>
        <v>63</v>
      </c>
      <c r="I1994" s="5">
        <f t="shared" si="9144"/>
        <v>49</v>
      </c>
      <c r="J1994" s="8">
        <f t="shared" si="9134"/>
        <v>0.30748360841058103</v>
      </c>
      <c r="K1994" s="5">
        <f t="shared" si="9147"/>
        <v>1</v>
      </c>
      <c r="L1994" s="8">
        <f t="shared" si="9145"/>
        <v>2</v>
      </c>
      <c r="M1994" s="8">
        <f t="shared" si="9146"/>
        <v>6.0113451200815948</v>
      </c>
      <c r="N1994" s="5">
        <v>3193</v>
      </c>
      <c r="O1994" s="18">
        <v>151</v>
      </c>
    </row>
    <row r="1995" spans="1:15" x14ac:dyDescent="0.2">
      <c r="A1995" s="5" t="s">
        <v>25</v>
      </c>
      <c r="B1995" s="13">
        <v>2511917</v>
      </c>
      <c r="C1995" s="6">
        <f t="shared" ref="C1995:C2058" si="9148">C1994+1</f>
        <v>43972</v>
      </c>
      <c r="D1995" s="5">
        <f t="shared" si="9136"/>
        <v>12</v>
      </c>
      <c r="E1995" s="13">
        <f t="shared" si="9143"/>
        <v>10</v>
      </c>
      <c r="F1995" s="13">
        <f t="shared" si="9139"/>
        <v>7.2</v>
      </c>
      <c r="G1995" s="13">
        <v>128</v>
      </c>
      <c r="H1995" s="5">
        <f t="shared" si="9144"/>
        <v>64</v>
      </c>
      <c r="I1995" s="5">
        <f t="shared" si="9144"/>
        <v>50</v>
      </c>
      <c r="J1995" s="8">
        <f t="shared" si="9134"/>
        <v>0.31555695803092459</v>
      </c>
      <c r="K1995" s="5">
        <f t="shared" si="9147"/>
        <v>0</v>
      </c>
      <c r="L1995" s="8">
        <f t="shared" si="9145"/>
        <v>1.8571428571428572</v>
      </c>
      <c r="M1995" s="8">
        <f t="shared" si="9146"/>
        <v>6.0113451200815948</v>
      </c>
      <c r="N1995" s="5">
        <v>3205</v>
      </c>
      <c r="O1995" s="18">
        <v>151</v>
      </c>
    </row>
    <row r="1996" spans="1:15" x14ac:dyDescent="0.2">
      <c r="A1996" s="5" t="s">
        <v>25</v>
      </c>
      <c r="B1996" s="13">
        <v>2511917</v>
      </c>
      <c r="C1996" s="6">
        <f t="shared" si="9148"/>
        <v>43973</v>
      </c>
      <c r="D1996" s="5">
        <f t="shared" si="9136"/>
        <v>6</v>
      </c>
      <c r="E1996" s="13">
        <f t="shared" si="9143"/>
        <v>7.5714285714285712</v>
      </c>
      <c r="F1996" s="13">
        <f t="shared" si="9139"/>
        <v>8</v>
      </c>
      <c r="G1996" s="13">
        <v>128</v>
      </c>
      <c r="H1996" s="5">
        <f t="shared" si="9144"/>
        <v>65</v>
      </c>
      <c r="I1996" s="5">
        <f t="shared" si="9144"/>
        <v>51</v>
      </c>
      <c r="J1996" s="8">
        <f t="shared" si="9134"/>
        <v>0.23817013436390599</v>
      </c>
      <c r="K1996" s="5">
        <f t="shared" si="9147"/>
        <v>1</v>
      </c>
      <c r="L1996" s="8">
        <f t="shared" si="9145"/>
        <v>0.5714285714285714</v>
      </c>
      <c r="M1996" s="8">
        <f t="shared" si="9146"/>
        <v>6.0511553526649164</v>
      </c>
      <c r="N1996" s="5">
        <v>3211</v>
      </c>
      <c r="O1996" s="18">
        <v>152</v>
      </c>
    </row>
    <row r="1997" spans="1:15" x14ac:dyDescent="0.2">
      <c r="A1997" s="5" t="s">
        <v>25</v>
      </c>
      <c r="B1997" s="13">
        <v>2511917</v>
      </c>
      <c r="C1997" s="6">
        <f t="shared" si="9148"/>
        <v>43974</v>
      </c>
      <c r="D1997" s="5">
        <f t="shared" si="9136"/>
        <v>2</v>
      </c>
      <c r="E1997" s="13">
        <f t="shared" si="9143"/>
        <v>6.2857142857142856</v>
      </c>
      <c r="F1997" s="13">
        <f t="shared" si="9139"/>
        <v>8.1999999999999993</v>
      </c>
      <c r="G1997" s="13">
        <v>128</v>
      </c>
      <c r="H1997" s="5">
        <f t="shared" si="9144"/>
        <v>66</v>
      </c>
      <c r="I1997" s="5">
        <f t="shared" si="9144"/>
        <v>52</v>
      </c>
      <c r="J1997" s="8">
        <f t="shared" si="9134"/>
        <v>0.19725634358468574</v>
      </c>
      <c r="K1997" s="5">
        <f t="shared" si="9147"/>
        <v>2</v>
      </c>
      <c r="L1997" s="8">
        <f t="shared" si="9145"/>
        <v>0.7142857142857143</v>
      </c>
      <c r="M1997" s="8">
        <f t="shared" si="9146"/>
        <v>6.1307758178315606</v>
      </c>
      <c r="N1997" s="5">
        <v>3213</v>
      </c>
      <c r="O1997" s="18">
        <v>154</v>
      </c>
    </row>
    <row r="1998" spans="1:15" x14ac:dyDescent="0.2">
      <c r="A1998" s="5" t="s">
        <v>25</v>
      </c>
      <c r="B1998" s="13">
        <v>2511917</v>
      </c>
      <c r="C1998" s="6">
        <f t="shared" si="9148"/>
        <v>43975</v>
      </c>
      <c r="D1998" s="5">
        <f t="shared" si="9136"/>
        <v>1</v>
      </c>
      <c r="E1998" s="13">
        <f t="shared" si="9143"/>
        <v>6.1428571428571432</v>
      </c>
      <c r="F1998" s="13">
        <f t="shared" si="9139"/>
        <v>5.8</v>
      </c>
      <c r="G1998" s="13">
        <v>128</v>
      </c>
      <c r="H1998" s="5">
        <f t="shared" si="9144"/>
        <v>67</v>
      </c>
      <c r="I1998" s="5">
        <f t="shared" si="9144"/>
        <v>53</v>
      </c>
      <c r="J1998" s="8">
        <f t="shared" si="9134"/>
        <v>0.19239373601789711</v>
      </c>
      <c r="K1998" s="5">
        <f t="shared" si="9147"/>
        <v>0</v>
      </c>
      <c r="L1998" s="8">
        <f t="shared" si="9145"/>
        <v>0.7142857142857143</v>
      </c>
      <c r="M1998" s="8">
        <f t="shared" si="9146"/>
        <v>6.1307758178315606</v>
      </c>
      <c r="N1998" s="5">
        <v>3214</v>
      </c>
      <c r="O1998" s="18">
        <v>154</v>
      </c>
    </row>
    <row r="1999" spans="1:15" x14ac:dyDescent="0.2">
      <c r="A1999" s="5" t="s">
        <v>25</v>
      </c>
      <c r="B1999" s="13">
        <v>2511917</v>
      </c>
      <c r="C1999" s="6">
        <f t="shared" si="9148"/>
        <v>43976</v>
      </c>
      <c r="D1999" s="5">
        <f t="shared" si="9136"/>
        <v>0</v>
      </c>
      <c r="E1999" s="13">
        <f t="shared" si="9143"/>
        <v>6</v>
      </c>
      <c r="F1999" s="13">
        <f t="shared" si="9139"/>
        <v>4.2</v>
      </c>
      <c r="G1999" s="13">
        <v>128</v>
      </c>
      <c r="H1999" s="5">
        <f t="shared" si="9144"/>
        <v>68</v>
      </c>
      <c r="I1999" s="5">
        <f t="shared" si="9144"/>
        <v>54</v>
      </c>
      <c r="J1999" s="8">
        <f t="shared" si="9134"/>
        <v>0.1875586120662707</v>
      </c>
      <c r="K1999" s="5">
        <f t="shared" si="9147"/>
        <v>0</v>
      </c>
      <c r="L1999" s="8">
        <f t="shared" si="9145"/>
        <v>0.7142857142857143</v>
      </c>
      <c r="M1999" s="8">
        <f t="shared" si="9146"/>
        <v>6.1307758178315606</v>
      </c>
      <c r="N1999" s="5">
        <v>3214</v>
      </c>
      <c r="O1999" s="18">
        <v>154</v>
      </c>
    </row>
    <row r="2000" spans="1:15" x14ac:dyDescent="0.2">
      <c r="A2000" s="5" t="s">
        <v>25</v>
      </c>
      <c r="B2000" s="13">
        <v>2511917</v>
      </c>
      <c r="C2000" s="6">
        <f t="shared" si="9148"/>
        <v>43977</v>
      </c>
      <c r="D2000" s="5">
        <f t="shared" si="9136"/>
        <v>22</v>
      </c>
      <c r="E2000" s="13">
        <f t="shared" si="9143"/>
        <v>7.2857142857142856</v>
      </c>
      <c r="F2000" s="13">
        <f t="shared" ref="F2000" si="9149">SUM(D1996:D2000)/5</f>
        <v>6.2</v>
      </c>
      <c r="G2000" s="13">
        <v>129</v>
      </c>
      <c r="H2000" s="5">
        <f t="shared" si="9144"/>
        <v>69</v>
      </c>
      <c r="I2000" s="5">
        <f t="shared" si="9144"/>
        <v>55</v>
      </c>
      <c r="J2000" s="8">
        <f t="shared" si="9134"/>
        <v>0.22732337864943167</v>
      </c>
      <c r="K2000" s="5">
        <f t="shared" si="9147"/>
        <v>0</v>
      </c>
      <c r="L2000" s="8">
        <f t="shared" si="9145"/>
        <v>0.5714285714285714</v>
      </c>
      <c r="M2000" s="8">
        <f t="shared" si="9146"/>
        <v>6.1307758178315606</v>
      </c>
      <c r="N2000" s="5">
        <v>3236</v>
      </c>
      <c r="O2000" s="18">
        <v>154</v>
      </c>
    </row>
    <row r="2001" spans="1:15" x14ac:dyDescent="0.2">
      <c r="A2001" s="5" t="s">
        <v>25</v>
      </c>
      <c r="B2001" s="13">
        <v>2511917</v>
      </c>
      <c r="C2001" s="6">
        <f t="shared" si="9148"/>
        <v>43978</v>
      </c>
      <c r="D2001" s="5">
        <f t="shared" si="9136"/>
        <v>10</v>
      </c>
      <c r="E2001" s="13">
        <f t="shared" si="9143"/>
        <v>7.5714285714285712</v>
      </c>
      <c r="F2001" s="13">
        <f t="shared" ref="F2001:F2002" si="9150">SUM(D1997:D2001)/5</f>
        <v>7</v>
      </c>
      <c r="G2001" s="13">
        <f t="shared" ref="G2001:G2064" si="9151">N2001/(B2001/100000)</f>
        <v>129.22401496546263</v>
      </c>
      <c r="H2001" s="5">
        <f t="shared" si="9144"/>
        <v>70</v>
      </c>
      <c r="I2001" s="5">
        <f t="shared" si="9144"/>
        <v>56</v>
      </c>
      <c r="J2001" s="8">
        <f t="shared" si="9134"/>
        <v>0.23570221471137598</v>
      </c>
      <c r="K2001" s="5">
        <f t="shared" si="9147"/>
        <v>0</v>
      </c>
      <c r="L2001" s="8">
        <f t="shared" si="9145"/>
        <v>0.42857142857142855</v>
      </c>
      <c r="M2001" s="8">
        <f t="shared" si="9146"/>
        <v>6.1307758178315606</v>
      </c>
      <c r="N2001" s="5">
        <v>3246</v>
      </c>
      <c r="O2001" s="18">
        <v>154</v>
      </c>
    </row>
    <row r="2002" spans="1:15" x14ac:dyDescent="0.2">
      <c r="A2002" s="5" t="s">
        <v>25</v>
      </c>
      <c r="B2002" s="13">
        <v>2511917</v>
      </c>
      <c r="C2002" s="6">
        <f t="shared" si="9148"/>
        <v>43979</v>
      </c>
      <c r="D2002" s="5">
        <f t="shared" si="9136"/>
        <v>15</v>
      </c>
      <c r="E2002" s="13">
        <f t="shared" si="9143"/>
        <v>8</v>
      </c>
      <c r="F2002" s="13">
        <f t="shared" si="9150"/>
        <v>9.6</v>
      </c>
      <c r="G2002" s="13">
        <f t="shared" si="9151"/>
        <v>129.82116845421245</v>
      </c>
      <c r="H2002" s="5">
        <f t="shared" si="9144"/>
        <v>71</v>
      </c>
      <c r="I2002" s="5">
        <f t="shared" si="9144"/>
        <v>57</v>
      </c>
      <c r="J2002" s="8">
        <f t="shared" si="9134"/>
        <v>0.24845822796042416</v>
      </c>
      <c r="K2002" s="5">
        <f t="shared" si="9147"/>
        <v>1</v>
      </c>
      <c r="L2002" s="8">
        <f t="shared" si="9145"/>
        <v>0.5714285714285714</v>
      </c>
      <c r="M2002" s="8">
        <f t="shared" si="9146"/>
        <v>6.1705860504148822</v>
      </c>
      <c r="N2002" s="5">
        <v>3261</v>
      </c>
      <c r="O2002" s="18">
        <v>155</v>
      </c>
    </row>
    <row r="2003" spans="1:15" x14ac:dyDescent="0.2">
      <c r="A2003" s="5" t="s">
        <v>25</v>
      </c>
      <c r="B2003" s="13">
        <v>2511917</v>
      </c>
      <c r="C2003" s="6">
        <f t="shared" si="9148"/>
        <v>43980</v>
      </c>
      <c r="D2003" s="5">
        <f t="shared" si="9136"/>
        <v>10</v>
      </c>
      <c r="E2003" s="13">
        <f t="shared" ref="E2003" si="9152">SUM(D1997:D2003)/7</f>
        <v>8.5714285714285712</v>
      </c>
      <c r="F2003" s="13">
        <f t="shared" ref="F2003" si="9153">SUM(D1999:D2003)/5</f>
        <v>11.4</v>
      </c>
      <c r="G2003" s="13">
        <f t="shared" si="9151"/>
        <v>130.21927078004569</v>
      </c>
      <c r="H2003" s="5">
        <f t="shared" si="9144"/>
        <v>72</v>
      </c>
      <c r="I2003" s="5">
        <f t="shared" si="9144"/>
        <v>58</v>
      </c>
      <c r="J2003" s="8">
        <f t="shared" si="9134"/>
        <v>0.26554547466253597</v>
      </c>
      <c r="K2003" s="5">
        <f t="shared" si="9147"/>
        <v>0</v>
      </c>
      <c r="L2003" s="8">
        <f t="shared" si="9145"/>
        <v>0.42857142857142855</v>
      </c>
      <c r="M2003" s="8">
        <f t="shared" si="9146"/>
        <v>6.1705860504148822</v>
      </c>
      <c r="N2003" s="5">
        <v>3271</v>
      </c>
      <c r="O2003" s="18">
        <v>155</v>
      </c>
    </row>
    <row r="2004" spans="1:15" x14ac:dyDescent="0.2">
      <c r="A2004" s="5" t="s">
        <v>25</v>
      </c>
      <c r="B2004" s="13">
        <v>2511917</v>
      </c>
      <c r="C2004" s="6">
        <f t="shared" si="9148"/>
        <v>43981</v>
      </c>
      <c r="D2004" s="5">
        <f t="shared" si="9136"/>
        <v>-5</v>
      </c>
      <c r="E2004" s="13">
        <f t="shared" ref="E2004:E2013" si="9154">SUM(D1998:D2004)/7</f>
        <v>7.5714285714285712</v>
      </c>
      <c r="F2004" s="13">
        <f t="shared" ref="F2004:F2013" si="9155">SUM(D2000:D2004)/5</f>
        <v>10.4</v>
      </c>
      <c r="G2004" s="13">
        <f t="shared" si="9151"/>
        <v>130.02021961712907</v>
      </c>
      <c r="H2004" s="5">
        <f t="shared" ref="H2004:I2019" si="9156">H2003+1</f>
        <v>73</v>
      </c>
      <c r="I2004" s="5">
        <f t="shared" si="9156"/>
        <v>59</v>
      </c>
      <c r="J2004" s="8">
        <f t="shared" si="9134"/>
        <v>0.23394394173471639</v>
      </c>
      <c r="K2004" s="5">
        <f t="shared" si="9147"/>
        <v>0</v>
      </c>
      <c r="L2004" s="8">
        <f t="shared" si="9145"/>
        <v>0.14285714285714285</v>
      </c>
      <c r="M2004" s="8">
        <f t="shared" si="9146"/>
        <v>6.1705860504148822</v>
      </c>
      <c r="N2004" s="5">
        <v>3266</v>
      </c>
      <c r="O2004" s="18">
        <v>155</v>
      </c>
    </row>
    <row r="2005" spans="1:15" x14ac:dyDescent="0.2">
      <c r="A2005" s="5" t="s">
        <v>25</v>
      </c>
      <c r="B2005" s="13">
        <v>2511917</v>
      </c>
      <c r="C2005" s="6">
        <f t="shared" si="9148"/>
        <v>43982</v>
      </c>
      <c r="D2005" s="5">
        <f t="shared" si="9136"/>
        <v>5</v>
      </c>
      <c r="E2005" s="13">
        <f t="shared" si="9154"/>
        <v>8.1428571428571423</v>
      </c>
      <c r="F2005" s="13">
        <f t="shared" si="9155"/>
        <v>7</v>
      </c>
      <c r="G2005" s="13">
        <f t="shared" si="9151"/>
        <v>130.21927078004569</v>
      </c>
      <c r="H2005" s="5">
        <f t="shared" si="9156"/>
        <v>74</v>
      </c>
      <c r="I2005" s="5">
        <f t="shared" si="9156"/>
        <v>60</v>
      </c>
      <c r="J2005" s="8">
        <f t="shared" si="9134"/>
        <v>0.25101285890435088</v>
      </c>
      <c r="K2005" s="5">
        <f t="shared" si="9147"/>
        <v>0</v>
      </c>
      <c r="L2005" s="8">
        <f t="shared" si="9145"/>
        <v>0.14285714285714285</v>
      </c>
      <c r="M2005" s="8">
        <f t="shared" si="9146"/>
        <v>6.1705860504148822</v>
      </c>
      <c r="N2005" s="5">
        <v>3271</v>
      </c>
      <c r="O2005" s="18">
        <v>155</v>
      </c>
    </row>
    <row r="2006" spans="1:15" x14ac:dyDescent="0.2">
      <c r="A2006" s="5" t="s">
        <v>25</v>
      </c>
      <c r="B2006" s="13">
        <v>2511917</v>
      </c>
      <c r="C2006" s="6">
        <f t="shared" si="9148"/>
        <v>43983</v>
      </c>
      <c r="D2006" s="5">
        <f t="shared" si="9136"/>
        <v>2</v>
      </c>
      <c r="E2006" s="13">
        <f t="shared" si="9154"/>
        <v>8.4285714285714288</v>
      </c>
      <c r="F2006" s="13">
        <f t="shared" si="9155"/>
        <v>5.4</v>
      </c>
      <c r="G2006" s="13">
        <f t="shared" si="9151"/>
        <v>130.29889124521233</v>
      </c>
      <c r="H2006" s="5">
        <f t="shared" si="9156"/>
        <v>75</v>
      </c>
      <c r="I2006" s="5">
        <f t="shared" si="9156"/>
        <v>61</v>
      </c>
      <c r="J2006" s="8">
        <f t="shared" si="9134"/>
        <v>0.25916977816824072</v>
      </c>
      <c r="K2006" s="5">
        <f t="shared" si="9147"/>
        <v>0</v>
      </c>
      <c r="L2006" s="8">
        <f t="shared" si="9145"/>
        <v>0.14285714285714285</v>
      </c>
      <c r="M2006" s="8">
        <f t="shared" si="9146"/>
        <v>6.1705860504148822</v>
      </c>
      <c r="N2006" s="5">
        <v>3273</v>
      </c>
      <c r="O2006" s="18">
        <v>155</v>
      </c>
    </row>
    <row r="2007" spans="1:15" x14ac:dyDescent="0.2">
      <c r="A2007" s="5" t="s">
        <v>25</v>
      </c>
      <c r="B2007" s="13">
        <v>2511917</v>
      </c>
      <c r="C2007" s="6">
        <f t="shared" si="9148"/>
        <v>43984</v>
      </c>
      <c r="D2007" s="5">
        <f t="shared" si="9136"/>
        <v>1</v>
      </c>
      <c r="E2007" s="13">
        <f t="shared" si="9154"/>
        <v>5.4285714285714288</v>
      </c>
      <c r="F2007" s="13">
        <f t="shared" si="9155"/>
        <v>2.6</v>
      </c>
      <c r="G2007" s="13">
        <f t="shared" si="9151"/>
        <v>130.33870147779564</v>
      </c>
      <c r="H2007" s="5">
        <f t="shared" si="9156"/>
        <v>76</v>
      </c>
      <c r="I2007" s="5">
        <f t="shared" si="9156"/>
        <v>62</v>
      </c>
      <c r="J2007" s="8">
        <f t="shared" si="9134"/>
        <v>0.16649141254819491</v>
      </c>
      <c r="K2007" s="5">
        <f t="shared" si="9147"/>
        <v>0</v>
      </c>
      <c r="L2007" s="8">
        <f t="shared" si="9145"/>
        <v>0.14285714285714285</v>
      </c>
      <c r="M2007" s="8">
        <f t="shared" si="9146"/>
        <v>6.1705860504148822</v>
      </c>
      <c r="N2007" s="5">
        <v>3274</v>
      </c>
      <c r="O2007" s="18">
        <v>155</v>
      </c>
    </row>
    <row r="2008" spans="1:15" x14ac:dyDescent="0.2">
      <c r="A2008" s="5" t="s">
        <v>25</v>
      </c>
      <c r="B2008" s="13">
        <v>2511917</v>
      </c>
      <c r="C2008" s="6">
        <f t="shared" si="9148"/>
        <v>43985</v>
      </c>
      <c r="D2008" s="5">
        <f t="shared" si="9136"/>
        <v>-1</v>
      </c>
      <c r="E2008" s="13">
        <f t="shared" si="9154"/>
        <v>3.8571428571428572</v>
      </c>
      <c r="F2008" s="13">
        <f t="shared" si="9155"/>
        <v>0.4</v>
      </c>
      <c r="G2008" s="13">
        <f t="shared" si="9151"/>
        <v>130.29889124521233</v>
      </c>
      <c r="H2008" s="5">
        <f t="shared" si="9156"/>
        <v>77</v>
      </c>
      <c r="I2008" s="5">
        <f t="shared" si="9156"/>
        <v>63</v>
      </c>
      <c r="J2008" s="8">
        <f t="shared" si="9134"/>
        <v>0.11809990377044878</v>
      </c>
      <c r="K2008" s="5">
        <f t="shared" si="9147"/>
        <v>1</v>
      </c>
      <c r="L2008" s="8">
        <f t="shared" si="9145"/>
        <v>0.2857142857142857</v>
      </c>
      <c r="M2008" s="8">
        <f t="shared" si="9146"/>
        <v>6.2103962829982038</v>
      </c>
      <c r="N2008" s="5">
        <v>3273</v>
      </c>
      <c r="O2008" s="18">
        <v>156</v>
      </c>
    </row>
    <row r="2009" spans="1:15" x14ac:dyDescent="0.2">
      <c r="A2009" s="5" t="s">
        <v>25</v>
      </c>
      <c r="B2009" s="13">
        <v>2511917</v>
      </c>
      <c r="C2009" s="6">
        <f t="shared" si="9148"/>
        <v>43986</v>
      </c>
      <c r="D2009" s="5">
        <f t="shared" si="9136"/>
        <v>7</v>
      </c>
      <c r="E2009" s="13">
        <f t="shared" si="9154"/>
        <v>2.7142857142857144</v>
      </c>
      <c r="F2009" s="13">
        <f t="shared" si="9155"/>
        <v>2.8</v>
      </c>
      <c r="G2009" s="13">
        <f t="shared" si="9151"/>
        <v>130.57756287329556</v>
      </c>
      <c r="H2009" s="5">
        <f t="shared" si="9156"/>
        <v>78</v>
      </c>
      <c r="I2009" s="5">
        <f t="shared" si="9156"/>
        <v>64</v>
      </c>
      <c r="J2009" s="8">
        <f t="shared" si="9134"/>
        <v>8.3009305780069043E-2</v>
      </c>
      <c r="K2009" s="5">
        <f t="shared" si="9147"/>
        <v>0</v>
      </c>
      <c r="L2009" s="8">
        <f t="shared" si="9145"/>
        <v>0.14285714285714285</v>
      </c>
      <c r="M2009" s="8">
        <f t="shared" si="9146"/>
        <v>6.2103962829982038</v>
      </c>
      <c r="N2009" s="5">
        <v>3280</v>
      </c>
      <c r="O2009" s="18">
        <v>156</v>
      </c>
    </row>
    <row r="2010" spans="1:15" x14ac:dyDescent="0.2">
      <c r="A2010" s="5" t="s">
        <v>25</v>
      </c>
      <c r="B2010" s="13">
        <v>2511917</v>
      </c>
      <c r="C2010" s="6">
        <f t="shared" si="9148"/>
        <v>43987</v>
      </c>
      <c r="D2010" s="5">
        <f t="shared" si="9136"/>
        <v>8</v>
      </c>
      <c r="E2010" s="13">
        <f t="shared" si="9154"/>
        <v>2.4285714285714284</v>
      </c>
      <c r="F2010" s="13">
        <f t="shared" si="9155"/>
        <v>3.4</v>
      </c>
      <c r="G2010" s="13">
        <f t="shared" si="9151"/>
        <v>130.89604473396216</v>
      </c>
      <c r="H2010" s="5">
        <f t="shared" si="9156"/>
        <v>79</v>
      </c>
      <c r="I2010" s="5">
        <f t="shared" si="9156"/>
        <v>65</v>
      </c>
      <c r="J2010" s="8">
        <f t="shared" si="9134"/>
        <v>7.4209883010302083E-2</v>
      </c>
      <c r="K2010" s="5">
        <f t="shared" si="9147"/>
        <v>0</v>
      </c>
      <c r="L2010" s="8">
        <f t="shared" si="9145"/>
        <v>0.14285714285714285</v>
      </c>
      <c r="M2010" s="8">
        <f t="shared" si="9146"/>
        <v>6.2103962829982038</v>
      </c>
      <c r="N2010" s="5">
        <v>3288</v>
      </c>
      <c r="O2010" s="18">
        <v>156</v>
      </c>
    </row>
    <row r="2011" spans="1:15" x14ac:dyDescent="0.2">
      <c r="A2011" s="5" t="s">
        <v>25</v>
      </c>
      <c r="B2011" s="13">
        <v>2511917</v>
      </c>
      <c r="C2011" s="6">
        <f t="shared" si="9148"/>
        <v>43988</v>
      </c>
      <c r="D2011" s="5">
        <f t="shared" si="9136"/>
        <v>6</v>
      </c>
      <c r="E2011" s="13">
        <f t="shared" si="9154"/>
        <v>4</v>
      </c>
      <c r="F2011" s="13">
        <f t="shared" si="9155"/>
        <v>4.2</v>
      </c>
      <c r="G2011" s="13">
        <f t="shared" si="9151"/>
        <v>131.13490612946208</v>
      </c>
      <c r="H2011" s="5">
        <f t="shared" si="9156"/>
        <v>80</v>
      </c>
      <c r="I2011" s="5">
        <f t="shared" si="9156"/>
        <v>66</v>
      </c>
      <c r="J2011" s="8">
        <f t="shared" si="9134"/>
        <v>0.12213740458015268</v>
      </c>
      <c r="K2011" s="5">
        <f t="shared" si="9147"/>
        <v>2</v>
      </c>
      <c r="L2011" s="8">
        <f t="shared" si="9145"/>
        <v>0.42857142857142855</v>
      </c>
      <c r="M2011" s="8">
        <f t="shared" si="9146"/>
        <v>6.2900167481648479</v>
      </c>
      <c r="N2011" s="5">
        <v>3294</v>
      </c>
      <c r="O2011" s="18">
        <v>158</v>
      </c>
    </row>
    <row r="2012" spans="1:15" x14ac:dyDescent="0.2">
      <c r="A2012" s="5" t="s">
        <v>25</v>
      </c>
      <c r="B2012" s="13">
        <v>2511917</v>
      </c>
      <c r="C2012" s="6">
        <f t="shared" si="9148"/>
        <v>43989</v>
      </c>
      <c r="D2012" s="5">
        <f t="shared" si="9136"/>
        <v>3</v>
      </c>
      <c r="E2012" s="13">
        <f t="shared" si="9154"/>
        <v>3.7142857142857144</v>
      </c>
      <c r="F2012" s="13">
        <f t="shared" si="9155"/>
        <v>4.5999999999999996</v>
      </c>
      <c r="G2012" s="13">
        <f t="shared" si="9151"/>
        <v>131.25433682721206</v>
      </c>
      <c r="H2012" s="5">
        <f t="shared" si="9156"/>
        <v>81</v>
      </c>
      <c r="I2012" s="5">
        <f t="shared" si="9156"/>
        <v>67</v>
      </c>
      <c r="J2012" s="8">
        <f t="shared" si="9134"/>
        <v>0.1132749531651636</v>
      </c>
      <c r="K2012" s="5">
        <f t="shared" si="9147"/>
        <v>0</v>
      </c>
      <c r="L2012" s="8">
        <f t="shared" si="9145"/>
        <v>0.42857142857142855</v>
      </c>
      <c r="M2012" s="8">
        <f t="shared" si="9146"/>
        <v>6.2900167481648479</v>
      </c>
      <c r="N2012" s="5">
        <v>3297</v>
      </c>
      <c r="O2012" s="18">
        <v>158</v>
      </c>
    </row>
    <row r="2013" spans="1:15" x14ac:dyDescent="0.2">
      <c r="A2013" s="5" t="s">
        <v>25</v>
      </c>
      <c r="B2013" s="13">
        <v>2511917</v>
      </c>
      <c r="C2013" s="6">
        <f t="shared" si="9148"/>
        <v>43990</v>
      </c>
      <c r="D2013" s="5">
        <f t="shared" si="9136"/>
        <v>7</v>
      </c>
      <c r="E2013" s="13">
        <f t="shared" si="9154"/>
        <v>4.4285714285714288</v>
      </c>
      <c r="F2013" s="13">
        <f t="shared" si="9155"/>
        <v>6.2</v>
      </c>
      <c r="G2013" s="13">
        <f t="shared" si="9151"/>
        <v>131.53300845529529</v>
      </c>
      <c r="H2013" s="5">
        <f t="shared" si="9156"/>
        <v>82</v>
      </c>
      <c r="I2013" s="5">
        <f t="shared" si="9156"/>
        <v>68</v>
      </c>
      <c r="J2013" s="8">
        <f t="shared" si="9134"/>
        <v>0.13490578354149441</v>
      </c>
      <c r="K2013" s="5">
        <f t="shared" si="9147"/>
        <v>2</v>
      </c>
      <c r="L2013" s="8">
        <f t="shared" ref="L2013:L2076" si="9157">SUM(K2007:K2013)/7</f>
        <v>0.7142857142857143</v>
      </c>
      <c r="M2013" s="8">
        <f t="shared" si="9146"/>
        <v>6.3696372133314911</v>
      </c>
      <c r="N2013" s="5">
        <v>3304</v>
      </c>
      <c r="O2013" s="18">
        <v>160</v>
      </c>
    </row>
    <row r="2014" spans="1:15" x14ac:dyDescent="0.2">
      <c r="A2014" s="5" t="s">
        <v>25</v>
      </c>
      <c r="B2014" s="13">
        <v>2511917</v>
      </c>
      <c r="C2014" s="6">
        <f t="shared" si="9148"/>
        <v>43991</v>
      </c>
      <c r="D2014" s="5">
        <f t="shared" si="9136"/>
        <v>-2</v>
      </c>
      <c r="E2014" s="13">
        <f t="shared" ref="E2014:E2077" si="9158">SUM(D2008:D2014)/7</f>
        <v>4</v>
      </c>
      <c r="F2014" s="13">
        <f t="shared" ref="F2014:F2077" si="9159">SUM(D2010:D2014)/5</f>
        <v>4.4000000000000004</v>
      </c>
      <c r="G2014" s="13">
        <f t="shared" si="9151"/>
        <v>131.45338799012865</v>
      </c>
      <c r="H2014" s="5">
        <f t="shared" si="9156"/>
        <v>83</v>
      </c>
      <c r="I2014" s="5">
        <f t="shared" si="9156"/>
        <v>69</v>
      </c>
      <c r="J2014" s="8">
        <f t="shared" si="9134"/>
        <v>0.12168622338113863</v>
      </c>
      <c r="K2014" s="5">
        <f t="shared" si="9147"/>
        <v>0</v>
      </c>
      <c r="L2014" s="8">
        <f t="shared" si="9157"/>
        <v>0.7142857142857143</v>
      </c>
      <c r="M2014" s="8">
        <f t="shared" si="9146"/>
        <v>6.3696372133314911</v>
      </c>
      <c r="N2014" s="5">
        <v>3302</v>
      </c>
      <c r="O2014" s="18">
        <v>160</v>
      </c>
    </row>
    <row r="2015" spans="1:15" x14ac:dyDescent="0.2">
      <c r="A2015" s="5" t="s">
        <v>25</v>
      </c>
      <c r="B2015" s="13">
        <v>2511917</v>
      </c>
      <c r="C2015" s="6">
        <f t="shared" si="9148"/>
        <v>43992</v>
      </c>
      <c r="D2015" s="5">
        <f t="shared" si="9136"/>
        <v>7</v>
      </c>
      <c r="E2015" s="13">
        <f t="shared" si="9158"/>
        <v>5.1428571428571432</v>
      </c>
      <c r="F2015" s="13">
        <f t="shared" si="9159"/>
        <v>4.2</v>
      </c>
      <c r="G2015" s="13">
        <f t="shared" si="9151"/>
        <v>131.73205961821191</v>
      </c>
      <c r="H2015" s="5">
        <f t="shared" si="9156"/>
        <v>84</v>
      </c>
      <c r="I2015" s="5">
        <f t="shared" si="9156"/>
        <v>70</v>
      </c>
      <c r="J2015" s="8">
        <f t="shared" si="9134"/>
        <v>0.15626356454553347</v>
      </c>
      <c r="K2015" s="5">
        <f t="shared" si="9147"/>
        <v>0</v>
      </c>
      <c r="L2015" s="8">
        <f t="shared" si="9157"/>
        <v>0.5714285714285714</v>
      </c>
      <c r="M2015" s="8">
        <f t="shared" si="9146"/>
        <v>6.3696372133314911</v>
      </c>
      <c r="N2015" s="5">
        <v>3309</v>
      </c>
      <c r="O2015" s="18">
        <v>160</v>
      </c>
    </row>
    <row r="2016" spans="1:15" x14ac:dyDescent="0.2">
      <c r="A2016" s="5" t="s">
        <v>25</v>
      </c>
      <c r="B2016" s="13">
        <v>2511917</v>
      </c>
      <c r="C2016" s="6">
        <f t="shared" si="9148"/>
        <v>43993</v>
      </c>
      <c r="D2016" s="5">
        <f t="shared" si="9136"/>
        <v>43</v>
      </c>
      <c r="E2016" s="13">
        <f t="shared" si="9158"/>
        <v>10.285714285714286</v>
      </c>
      <c r="F2016" s="13">
        <f t="shared" si="9159"/>
        <v>11.6</v>
      </c>
      <c r="G2016" s="13">
        <f t="shared" si="9151"/>
        <v>133.44389961929474</v>
      </c>
      <c r="H2016" s="5">
        <f t="shared" si="9156"/>
        <v>85</v>
      </c>
      <c r="I2016" s="5">
        <f t="shared" si="9156"/>
        <v>71</v>
      </c>
      <c r="J2016" s="8">
        <f t="shared" si="9134"/>
        <v>0.31203952500650084</v>
      </c>
      <c r="K2016" s="5">
        <f t="shared" si="9147"/>
        <v>1</v>
      </c>
      <c r="L2016" s="8">
        <f t="shared" si="9157"/>
        <v>0.7142857142857143</v>
      </c>
      <c r="M2016" s="8">
        <f t="shared" si="9146"/>
        <v>6.4094474459148127</v>
      </c>
      <c r="N2016" s="5">
        <v>3352</v>
      </c>
      <c r="O2016" s="18">
        <v>161</v>
      </c>
    </row>
    <row r="2017" spans="1:15" x14ac:dyDescent="0.2">
      <c r="A2017" s="5" t="s">
        <v>25</v>
      </c>
      <c r="B2017" s="13">
        <v>2511917</v>
      </c>
      <c r="C2017" s="6">
        <f t="shared" si="9148"/>
        <v>43994</v>
      </c>
      <c r="D2017" s="5">
        <f t="shared" si="9136"/>
        <v>-46</v>
      </c>
      <c r="E2017" s="13">
        <f t="shared" si="9158"/>
        <v>2.5714285714285716</v>
      </c>
      <c r="F2017" s="13">
        <f t="shared" si="9159"/>
        <v>1.8</v>
      </c>
      <c r="G2017" s="13">
        <f t="shared" si="9151"/>
        <v>131.61262892046193</v>
      </c>
      <c r="H2017" s="5">
        <f t="shared" si="9156"/>
        <v>86</v>
      </c>
      <c r="I2017" s="5">
        <f t="shared" si="9156"/>
        <v>72</v>
      </c>
      <c r="J2017" s="8">
        <f t="shared" si="9134"/>
        <v>7.7767216797718836E-2</v>
      </c>
      <c r="K2017" s="5">
        <f t="shared" si="9147"/>
        <v>0</v>
      </c>
      <c r="L2017" s="8">
        <f t="shared" si="9157"/>
        <v>0.7142857142857143</v>
      </c>
      <c r="M2017" s="8">
        <f t="shared" si="9146"/>
        <v>6.4094474459148127</v>
      </c>
      <c r="N2017" s="5">
        <v>3306</v>
      </c>
      <c r="O2017" s="18">
        <v>161</v>
      </c>
    </row>
    <row r="2018" spans="1:15" x14ac:dyDescent="0.2">
      <c r="A2018" s="5" t="s">
        <v>25</v>
      </c>
      <c r="B2018" s="13">
        <v>2511917</v>
      </c>
      <c r="C2018" s="6">
        <f t="shared" si="9148"/>
        <v>43995</v>
      </c>
      <c r="D2018" s="5">
        <f t="shared" si="9136"/>
        <v>20</v>
      </c>
      <c r="E2018" s="13">
        <f t="shared" si="9158"/>
        <v>4.5714285714285712</v>
      </c>
      <c r="F2018" s="13">
        <f t="shared" si="9159"/>
        <v>4.4000000000000004</v>
      </c>
      <c r="G2018" s="13">
        <f t="shared" si="9151"/>
        <v>132.40883357212837</v>
      </c>
      <c r="H2018" s="5">
        <f t="shared" si="9156"/>
        <v>87</v>
      </c>
      <c r="I2018" s="5">
        <f t="shared" si="9156"/>
        <v>73</v>
      </c>
      <c r="J2018" s="8">
        <f t="shared" si="9134"/>
        <v>0.13814539803142806</v>
      </c>
      <c r="K2018" s="5">
        <f t="shared" si="9147"/>
        <v>2</v>
      </c>
      <c r="L2018" s="8">
        <f t="shared" si="9157"/>
        <v>0.7142857142857143</v>
      </c>
      <c r="M2018" s="8">
        <f t="shared" si="9146"/>
        <v>6.4890679110814569</v>
      </c>
      <c r="N2018" s="5">
        <v>3326</v>
      </c>
      <c r="O2018" s="18">
        <v>163</v>
      </c>
    </row>
    <row r="2019" spans="1:15" x14ac:dyDescent="0.2">
      <c r="A2019" s="5" t="s">
        <v>25</v>
      </c>
      <c r="B2019" s="13">
        <v>2511917</v>
      </c>
      <c r="C2019" s="6">
        <f t="shared" si="9148"/>
        <v>43996</v>
      </c>
      <c r="D2019" s="5">
        <f t="shared" si="9136"/>
        <v>0</v>
      </c>
      <c r="E2019" s="13">
        <f t="shared" si="9158"/>
        <v>4.1428571428571432</v>
      </c>
      <c r="F2019" s="13">
        <f t="shared" si="9159"/>
        <v>4.8</v>
      </c>
      <c r="G2019" s="13">
        <f t="shared" si="9151"/>
        <v>132.40883357212837</v>
      </c>
      <c r="H2019" s="5">
        <f t="shared" si="9156"/>
        <v>88</v>
      </c>
      <c r="I2019" s="5">
        <f t="shared" si="9156"/>
        <v>74</v>
      </c>
      <c r="J2019" s="8">
        <f t="shared" si="9134"/>
        <v>0.12502155544059323</v>
      </c>
      <c r="K2019" s="5">
        <f t="shared" si="9147"/>
        <v>0</v>
      </c>
      <c r="L2019" s="8">
        <f t="shared" si="9157"/>
        <v>0.7142857142857143</v>
      </c>
      <c r="M2019" s="8">
        <f t="shared" si="9146"/>
        <v>6.4890679110814569</v>
      </c>
      <c r="N2019" s="5">
        <v>3326</v>
      </c>
      <c r="O2019" s="18">
        <v>163</v>
      </c>
    </row>
    <row r="2020" spans="1:15" x14ac:dyDescent="0.2">
      <c r="A2020" s="5" t="s">
        <v>25</v>
      </c>
      <c r="B2020" s="13">
        <v>2511917</v>
      </c>
      <c r="C2020" s="6">
        <f t="shared" si="9148"/>
        <v>43997</v>
      </c>
      <c r="D2020" s="5">
        <f t="shared" si="9136"/>
        <v>3</v>
      </c>
      <c r="E2020" s="13">
        <f t="shared" si="9158"/>
        <v>3.5714285714285716</v>
      </c>
      <c r="F2020" s="13">
        <f t="shared" si="9159"/>
        <v>4</v>
      </c>
      <c r="G2020" s="13">
        <f t="shared" si="9151"/>
        <v>132.52826426987835</v>
      </c>
      <c r="H2020" s="5">
        <f t="shared" ref="H2020:I2035" si="9160">H2019+1</f>
        <v>89</v>
      </c>
      <c r="I2020" s="5">
        <f t="shared" si="9160"/>
        <v>75</v>
      </c>
      <c r="J2020" s="8">
        <f t="shared" si="9134"/>
        <v>0.10764262648008613</v>
      </c>
      <c r="K2020" s="5">
        <f t="shared" si="9147"/>
        <v>0</v>
      </c>
      <c r="L2020" s="8">
        <f t="shared" si="9157"/>
        <v>0.42857142857142855</v>
      </c>
      <c r="M2020" s="8">
        <f t="shared" si="9146"/>
        <v>6.4890679110814569</v>
      </c>
      <c r="N2020" s="5">
        <v>3329</v>
      </c>
      <c r="O2020" s="18">
        <v>163</v>
      </c>
    </row>
    <row r="2021" spans="1:15" x14ac:dyDescent="0.2">
      <c r="A2021" s="5" t="s">
        <v>25</v>
      </c>
      <c r="B2021" s="13">
        <v>2511917</v>
      </c>
      <c r="C2021" s="6">
        <f t="shared" si="9148"/>
        <v>43998</v>
      </c>
      <c r="D2021" s="5">
        <f t="shared" si="9136"/>
        <v>5</v>
      </c>
      <c r="E2021" s="13">
        <f t="shared" si="9158"/>
        <v>4.5714285714285712</v>
      </c>
      <c r="F2021" s="13">
        <f t="shared" si="9159"/>
        <v>-3.6</v>
      </c>
      <c r="G2021" s="13">
        <f t="shared" si="9151"/>
        <v>132.72731543279494</v>
      </c>
      <c r="H2021" s="5">
        <f t="shared" si="9160"/>
        <v>90</v>
      </c>
      <c r="I2021" s="5">
        <f t="shared" si="9160"/>
        <v>76</v>
      </c>
      <c r="J2021" s="8">
        <f t="shared" si="9134"/>
        <v>0.13763440860215054</v>
      </c>
      <c r="K2021" s="5">
        <f t="shared" si="9147"/>
        <v>0</v>
      </c>
      <c r="L2021" s="8">
        <f t="shared" si="9157"/>
        <v>0.42857142857142855</v>
      </c>
      <c r="M2021" s="8">
        <f t="shared" si="9146"/>
        <v>6.4890679110814569</v>
      </c>
      <c r="N2021" s="5">
        <v>3334</v>
      </c>
      <c r="O2021" s="18">
        <v>163</v>
      </c>
    </row>
    <row r="2022" spans="1:15" x14ac:dyDescent="0.2">
      <c r="A2022" s="5" t="s">
        <v>25</v>
      </c>
      <c r="B2022" s="13">
        <v>2511917</v>
      </c>
      <c r="C2022" s="6">
        <f t="shared" si="9148"/>
        <v>43999</v>
      </c>
      <c r="D2022" s="5">
        <f t="shared" si="9136"/>
        <v>28</v>
      </c>
      <c r="E2022" s="13">
        <f t="shared" si="9158"/>
        <v>7.5714285714285712</v>
      </c>
      <c r="F2022" s="13">
        <f t="shared" si="9159"/>
        <v>11.2</v>
      </c>
      <c r="G2022" s="13">
        <f t="shared" si="9151"/>
        <v>133.84200194512798</v>
      </c>
      <c r="H2022" s="5">
        <f t="shared" si="9160"/>
        <v>91</v>
      </c>
      <c r="I2022" s="5">
        <f t="shared" si="9160"/>
        <v>77</v>
      </c>
      <c r="J2022" s="8">
        <f t="shared" si="9134"/>
        <v>0.22764367322394985</v>
      </c>
      <c r="K2022" s="5">
        <f t="shared" si="9147"/>
        <v>0</v>
      </c>
      <c r="L2022" s="8">
        <f t="shared" si="9157"/>
        <v>0.42857142857142855</v>
      </c>
      <c r="M2022" s="8">
        <f t="shared" si="9146"/>
        <v>6.4890679110814569</v>
      </c>
      <c r="N2022" s="5">
        <v>3362</v>
      </c>
      <c r="O2022" s="18">
        <v>163</v>
      </c>
    </row>
    <row r="2023" spans="1:15" x14ac:dyDescent="0.2">
      <c r="A2023" s="5" t="s">
        <v>25</v>
      </c>
      <c r="B2023" s="13">
        <v>2511917</v>
      </c>
      <c r="C2023" s="6">
        <f t="shared" si="9148"/>
        <v>44000</v>
      </c>
      <c r="D2023" s="5">
        <f t="shared" si="9136"/>
        <v>3</v>
      </c>
      <c r="E2023" s="13">
        <f t="shared" si="9158"/>
        <v>1.8571428571428572</v>
      </c>
      <c r="F2023" s="13">
        <f t="shared" si="9159"/>
        <v>7.8</v>
      </c>
      <c r="G2023" s="13">
        <f t="shared" si="9151"/>
        <v>133.96143264287792</v>
      </c>
      <c r="H2023" s="5">
        <f t="shared" si="9160"/>
        <v>92</v>
      </c>
      <c r="I2023" s="5">
        <f t="shared" si="9160"/>
        <v>78</v>
      </c>
      <c r="J2023" s="8">
        <f t="shared" si="9134"/>
        <v>5.5710306406685242E-2</v>
      </c>
      <c r="K2023" s="5">
        <f t="shared" si="9147"/>
        <v>0</v>
      </c>
      <c r="L2023" s="8">
        <f t="shared" si="9157"/>
        <v>0.2857142857142857</v>
      </c>
      <c r="M2023" s="8">
        <f t="shared" si="9146"/>
        <v>6.4890679110814569</v>
      </c>
      <c r="N2023" s="5">
        <v>3365</v>
      </c>
      <c r="O2023" s="18">
        <v>163</v>
      </c>
    </row>
    <row r="2024" spans="1:15" x14ac:dyDescent="0.2">
      <c r="A2024" s="5" t="s">
        <v>25</v>
      </c>
      <c r="B2024" s="13">
        <v>2511917</v>
      </c>
      <c r="C2024" s="6">
        <f t="shared" si="9148"/>
        <v>44001</v>
      </c>
      <c r="D2024" s="5">
        <f t="shared" si="9136"/>
        <v>9</v>
      </c>
      <c r="E2024" s="13">
        <f t="shared" si="9158"/>
        <v>9.7142857142857135</v>
      </c>
      <c r="F2024" s="13">
        <f t="shared" si="9159"/>
        <v>9.6</v>
      </c>
      <c r="G2024" s="13">
        <f t="shared" si="9151"/>
        <v>134.31972473612782</v>
      </c>
      <c r="H2024" s="5">
        <f t="shared" si="9160"/>
        <v>93</v>
      </c>
      <c r="I2024" s="5">
        <f t="shared" si="9160"/>
        <v>79</v>
      </c>
      <c r="J2024" s="8">
        <f t="shared" si="9134"/>
        <v>0.29124550282679457</v>
      </c>
      <c r="K2024" s="5">
        <f t="shared" si="9147"/>
        <v>0</v>
      </c>
      <c r="L2024" s="8">
        <f t="shared" si="9157"/>
        <v>0.2857142857142857</v>
      </c>
      <c r="M2024" s="8">
        <f t="shared" si="9146"/>
        <v>6.4890679110814569</v>
      </c>
      <c r="N2024" s="5">
        <v>3374</v>
      </c>
      <c r="O2024" s="18">
        <v>163</v>
      </c>
    </row>
    <row r="2025" spans="1:15" x14ac:dyDescent="0.2">
      <c r="A2025" s="5" t="s">
        <v>25</v>
      </c>
      <c r="B2025" s="13">
        <v>2511917</v>
      </c>
      <c r="C2025" s="6">
        <f t="shared" si="9148"/>
        <v>44002</v>
      </c>
      <c r="D2025" s="5">
        <f t="shared" si="9136"/>
        <v>9</v>
      </c>
      <c r="E2025" s="13">
        <f t="shared" si="9158"/>
        <v>8.1428571428571423</v>
      </c>
      <c r="F2025" s="13">
        <f t="shared" si="9159"/>
        <v>10.8</v>
      </c>
      <c r="G2025" s="13">
        <f t="shared" si="9151"/>
        <v>134.67801682937773</v>
      </c>
      <c r="H2025" s="5">
        <f t="shared" si="9160"/>
        <v>94</v>
      </c>
      <c r="I2025" s="5">
        <f t="shared" si="9160"/>
        <v>80</v>
      </c>
      <c r="J2025" s="8">
        <f t="shared" si="9134"/>
        <v>0.24342330030748205</v>
      </c>
      <c r="K2025" s="5">
        <f t="shared" si="9147"/>
        <v>0</v>
      </c>
      <c r="L2025" s="8">
        <f t="shared" si="9157"/>
        <v>0</v>
      </c>
      <c r="M2025" s="8">
        <f t="shared" si="9146"/>
        <v>6.4890679110814569</v>
      </c>
      <c r="N2025" s="5">
        <v>3383</v>
      </c>
      <c r="O2025" s="18">
        <v>163</v>
      </c>
    </row>
    <row r="2026" spans="1:15" x14ac:dyDescent="0.2">
      <c r="A2026" s="5" t="s">
        <v>25</v>
      </c>
      <c r="B2026" s="13">
        <v>2511917</v>
      </c>
      <c r="C2026" s="6">
        <f t="shared" si="9148"/>
        <v>44003</v>
      </c>
      <c r="D2026" s="5">
        <f t="shared" si="9136"/>
        <v>5</v>
      </c>
      <c r="E2026" s="13">
        <f t="shared" si="9158"/>
        <v>8.8571428571428577</v>
      </c>
      <c r="F2026" s="13">
        <f t="shared" si="9159"/>
        <v>10.8</v>
      </c>
      <c r="G2026" s="13">
        <f t="shared" si="9151"/>
        <v>134.87706799229434</v>
      </c>
      <c r="H2026" s="5">
        <f t="shared" si="9160"/>
        <v>95</v>
      </c>
      <c r="I2026" s="5">
        <f t="shared" si="9160"/>
        <v>81</v>
      </c>
      <c r="J2026" s="8">
        <f t="shared" si="9134"/>
        <v>0.2641332594896264</v>
      </c>
      <c r="K2026" s="5">
        <f t="shared" si="9147"/>
        <v>0</v>
      </c>
      <c r="L2026" s="8">
        <f t="shared" si="9157"/>
        <v>0</v>
      </c>
      <c r="M2026" s="8">
        <f t="shared" si="9146"/>
        <v>6.4890679110814569</v>
      </c>
      <c r="N2026" s="5">
        <v>3388</v>
      </c>
      <c r="O2026" s="18">
        <v>163</v>
      </c>
    </row>
    <row r="2027" spans="1:15" x14ac:dyDescent="0.2">
      <c r="A2027" s="5" t="s">
        <v>25</v>
      </c>
      <c r="B2027" s="13">
        <v>2511917</v>
      </c>
      <c r="C2027" s="6">
        <f t="shared" si="9148"/>
        <v>44004</v>
      </c>
      <c r="D2027" s="5">
        <f t="shared" si="9136"/>
        <v>6</v>
      </c>
      <c r="E2027" s="13">
        <f t="shared" si="9158"/>
        <v>9.2857142857142865</v>
      </c>
      <c r="F2027" s="13">
        <f t="shared" si="9159"/>
        <v>6.4</v>
      </c>
      <c r="G2027" s="13">
        <f t="shared" si="9151"/>
        <v>135.11592938779427</v>
      </c>
      <c r="H2027" s="5">
        <f t="shared" si="9160"/>
        <v>96</v>
      </c>
      <c r="I2027" s="5">
        <f t="shared" si="9160"/>
        <v>82</v>
      </c>
      <c r="J2027" s="8">
        <f t="shared" si="9134"/>
        <v>0.27618440620352663</v>
      </c>
      <c r="K2027" s="5">
        <f t="shared" si="9147"/>
        <v>0</v>
      </c>
      <c r="L2027" s="8">
        <f t="shared" si="9157"/>
        <v>0</v>
      </c>
      <c r="M2027" s="8">
        <f t="shared" si="9146"/>
        <v>6.4890679110814569</v>
      </c>
      <c r="N2027" s="5">
        <v>3394</v>
      </c>
      <c r="O2027" s="18">
        <v>163</v>
      </c>
    </row>
    <row r="2028" spans="1:15" x14ac:dyDescent="0.2">
      <c r="A2028" s="5" t="s">
        <v>25</v>
      </c>
      <c r="B2028" s="13">
        <v>2511917</v>
      </c>
      <c r="C2028" s="6">
        <f t="shared" si="9148"/>
        <v>44005</v>
      </c>
      <c r="D2028" s="5">
        <f t="shared" si="9136"/>
        <v>13</v>
      </c>
      <c r="E2028" s="13">
        <f t="shared" si="9158"/>
        <v>10.428571428571429</v>
      </c>
      <c r="F2028" s="13">
        <f t="shared" si="9159"/>
        <v>8.4</v>
      </c>
      <c r="G2028" s="13">
        <f t="shared" si="9151"/>
        <v>135.63346241137745</v>
      </c>
      <c r="H2028" s="5">
        <f t="shared" si="9160"/>
        <v>97</v>
      </c>
      <c r="I2028" s="5">
        <f t="shared" si="9160"/>
        <v>83</v>
      </c>
      <c r="J2028" s="8">
        <f t="shared" si="9134"/>
        <v>0.30932203389830504</v>
      </c>
      <c r="K2028" s="5">
        <f t="shared" si="9147"/>
        <v>1</v>
      </c>
      <c r="L2028" s="8">
        <f t="shared" si="9157"/>
        <v>0.14285714285714285</v>
      </c>
      <c r="M2028" s="8">
        <f t="shared" si="9146"/>
        <v>6.5288781436647785</v>
      </c>
      <c r="N2028" s="5">
        <v>3407</v>
      </c>
      <c r="O2028" s="18">
        <v>164</v>
      </c>
    </row>
    <row r="2029" spans="1:15" x14ac:dyDescent="0.2">
      <c r="A2029" s="5" t="s">
        <v>25</v>
      </c>
      <c r="B2029" s="13">
        <v>2511917</v>
      </c>
      <c r="C2029" s="6">
        <f t="shared" si="9148"/>
        <v>44006</v>
      </c>
      <c r="D2029" s="5">
        <f t="shared" si="9136"/>
        <v>6</v>
      </c>
      <c r="E2029" s="13">
        <f t="shared" si="9158"/>
        <v>7.2857142857142856</v>
      </c>
      <c r="F2029" s="13">
        <f t="shared" si="9159"/>
        <v>7.8</v>
      </c>
      <c r="G2029" s="13">
        <f t="shared" si="9151"/>
        <v>135.87232380687738</v>
      </c>
      <c r="H2029" s="5">
        <f t="shared" si="9160"/>
        <v>98</v>
      </c>
      <c r="I2029" s="5">
        <f t="shared" si="9160"/>
        <v>84</v>
      </c>
      <c r="J2029" s="8">
        <f t="shared" si="9134"/>
        <v>0.21543530604486127</v>
      </c>
      <c r="K2029" s="5">
        <f t="shared" si="9147"/>
        <v>0</v>
      </c>
      <c r="L2029" s="8">
        <f t="shared" si="9157"/>
        <v>0.14285714285714285</v>
      </c>
      <c r="M2029" s="8">
        <f t="shared" si="9146"/>
        <v>6.5288781436647785</v>
      </c>
      <c r="N2029" s="5">
        <v>3413</v>
      </c>
      <c r="O2029" s="18">
        <v>164</v>
      </c>
    </row>
    <row r="2030" spans="1:15" x14ac:dyDescent="0.2">
      <c r="A2030" s="5" t="s">
        <v>25</v>
      </c>
      <c r="B2030" s="13">
        <v>2511917</v>
      </c>
      <c r="C2030" s="6">
        <f t="shared" si="9148"/>
        <v>44007</v>
      </c>
      <c r="D2030" s="5">
        <f t="shared" si="9136"/>
        <v>15</v>
      </c>
      <c r="E2030" s="13">
        <f t="shared" si="9158"/>
        <v>9</v>
      </c>
      <c r="F2030" s="13">
        <f t="shared" si="9159"/>
        <v>9</v>
      </c>
      <c r="G2030" s="13">
        <f t="shared" si="9151"/>
        <v>136.4694772956272</v>
      </c>
      <c r="H2030" s="5">
        <f t="shared" si="9160"/>
        <v>99</v>
      </c>
      <c r="I2030" s="5">
        <f t="shared" si="9160"/>
        <v>85</v>
      </c>
      <c r="J2030" s="8">
        <f t="shared" si="9134"/>
        <v>0.26555386949924126</v>
      </c>
      <c r="K2030" s="5">
        <f t="shared" si="9147"/>
        <v>1</v>
      </c>
      <c r="L2030" s="8">
        <f t="shared" si="9157"/>
        <v>0.2857142857142857</v>
      </c>
      <c r="M2030" s="8">
        <f t="shared" si="9146"/>
        <v>6.5686883762481001</v>
      </c>
      <c r="N2030" s="5">
        <v>3428</v>
      </c>
      <c r="O2030" s="18">
        <v>165</v>
      </c>
    </row>
    <row r="2031" spans="1:15" x14ac:dyDescent="0.2">
      <c r="A2031" s="5" t="s">
        <v>25</v>
      </c>
      <c r="B2031" s="13">
        <v>2511917</v>
      </c>
      <c r="C2031" s="6">
        <f t="shared" si="9148"/>
        <v>44008</v>
      </c>
      <c r="D2031" s="5">
        <f t="shared" si="9136"/>
        <v>9</v>
      </c>
      <c r="E2031" s="13">
        <f t="shared" si="9158"/>
        <v>9</v>
      </c>
      <c r="F2031" s="13">
        <f t="shared" si="9159"/>
        <v>9.8000000000000007</v>
      </c>
      <c r="G2031" s="13">
        <f t="shared" si="9151"/>
        <v>136.8277693888771</v>
      </c>
      <c r="H2031" s="5">
        <f t="shared" si="9160"/>
        <v>100</v>
      </c>
      <c r="I2031" s="5">
        <f t="shared" si="9160"/>
        <v>86</v>
      </c>
      <c r="J2031" s="8">
        <f t="shared" ref="J2031:J2094" si="9161">E2031/(SUM(N2024:N2030)/7)*100</f>
        <v>0.26485054861899354</v>
      </c>
      <c r="K2031" s="5">
        <f t="shared" si="9147"/>
        <v>0</v>
      </c>
      <c r="L2031" s="8">
        <f t="shared" si="9157"/>
        <v>0.2857142857142857</v>
      </c>
      <c r="M2031" s="8">
        <f t="shared" si="9146"/>
        <v>6.5686883762481001</v>
      </c>
      <c r="N2031" s="5">
        <v>3437</v>
      </c>
      <c r="O2031" s="18">
        <v>165</v>
      </c>
    </row>
    <row r="2032" spans="1:15" x14ac:dyDescent="0.2">
      <c r="A2032" s="5" t="s">
        <v>25</v>
      </c>
      <c r="B2032" s="13">
        <v>2511917</v>
      </c>
      <c r="C2032" s="6">
        <f t="shared" si="9148"/>
        <v>44009</v>
      </c>
      <c r="D2032" s="5">
        <f t="shared" si="9136"/>
        <v>0</v>
      </c>
      <c r="E2032" s="13">
        <f t="shared" si="9158"/>
        <v>7.7142857142857144</v>
      </c>
      <c r="F2032" s="13">
        <f t="shared" si="9159"/>
        <v>8.6</v>
      </c>
      <c r="G2032" s="13">
        <f t="shared" si="9151"/>
        <v>136.8277693888771</v>
      </c>
      <c r="H2032" s="5">
        <f t="shared" si="9160"/>
        <v>101</v>
      </c>
      <c r="I2032" s="5">
        <f t="shared" si="9160"/>
        <v>87</v>
      </c>
      <c r="J2032" s="8">
        <f t="shared" si="9161"/>
        <v>0.22641509433962265</v>
      </c>
      <c r="K2032" s="5">
        <f t="shared" si="9147"/>
        <v>0</v>
      </c>
      <c r="L2032" s="8">
        <f t="shared" si="9157"/>
        <v>0.2857142857142857</v>
      </c>
      <c r="M2032" s="8">
        <f t="shared" si="9146"/>
        <v>6.5686883762481001</v>
      </c>
      <c r="N2032" s="5">
        <v>3437</v>
      </c>
      <c r="O2032" s="18">
        <v>165</v>
      </c>
    </row>
    <row r="2033" spans="1:15" x14ac:dyDescent="0.2">
      <c r="A2033" s="5" t="s">
        <v>25</v>
      </c>
      <c r="B2033" s="13">
        <v>2511917</v>
      </c>
      <c r="C2033" s="6">
        <f t="shared" si="9148"/>
        <v>44010</v>
      </c>
      <c r="D2033" s="5">
        <f t="shared" si="9136"/>
        <v>-20</v>
      </c>
      <c r="E2033" s="13">
        <f t="shared" si="9158"/>
        <v>4.1428571428571432</v>
      </c>
      <c r="F2033" s="13">
        <f t="shared" si="9159"/>
        <v>2</v>
      </c>
      <c r="G2033" s="13">
        <f t="shared" si="9151"/>
        <v>136.03156473721066</v>
      </c>
      <c r="H2033" s="5">
        <f t="shared" si="9160"/>
        <v>102</v>
      </c>
      <c r="I2033" s="5">
        <f t="shared" si="9160"/>
        <v>88</v>
      </c>
      <c r="J2033" s="8">
        <f t="shared" si="9161"/>
        <v>0.12131860776439091</v>
      </c>
      <c r="K2033" s="5">
        <f t="shared" si="9147"/>
        <v>0</v>
      </c>
      <c r="L2033" s="8">
        <f t="shared" si="9157"/>
        <v>0.2857142857142857</v>
      </c>
      <c r="M2033" s="8">
        <f t="shared" si="9146"/>
        <v>6.5686883762481001</v>
      </c>
      <c r="N2033" s="5">
        <v>3417</v>
      </c>
      <c r="O2033" s="18">
        <v>165</v>
      </c>
    </row>
    <row r="2034" spans="1:15" x14ac:dyDescent="0.2">
      <c r="A2034" s="5" t="s">
        <v>25</v>
      </c>
      <c r="B2034" s="13">
        <v>2511917</v>
      </c>
      <c r="C2034" s="6">
        <f t="shared" si="9148"/>
        <v>44011</v>
      </c>
      <c r="D2034" s="5">
        <f t="shared" si="9136"/>
        <v>2</v>
      </c>
      <c r="E2034" s="13">
        <f t="shared" si="9158"/>
        <v>3.5714285714285716</v>
      </c>
      <c r="F2034" s="13">
        <f t="shared" si="9159"/>
        <v>1.2</v>
      </c>
      <c r="G2034" s="13">
        <f t="shared" si="9151"/>
        <v>136.1111852023773</v>
      </c>
      <c r="H2034" s="5">
        <f t="shared" si="9160"/>
        <v>103</v>
      </c>
      <c r="I2034" s="5">
        <f t="shared" si="9160"/>
        <v>89</v>
      </c>
      <c r="J2034" s="8">
        <f t="shared" si="9161"/>
        <v>0.10445827936322234</v>
      </c>
      <c r="K2034" s="5">
        <f t="shared" si="9147"/>
        <v>0</v>
      </c>
      <c r="L2034" s="8">
        <f t="shared" si="9157"/>
        <v>0.2857142857142857</v>
      </c>
      <c r="M2034" s="8">
        <f t="shared" si="9146"/>
        <v>6.5686883762481001</v>
      </c>
      <c r="N2034" s="5">
        <v>3419</v>
      </c>
      <c r="O2034" s="18">
        <v>165</v>
      </c>
    </row>
    <row r="2035" spans="1:15" x14ac:dyDescent="0.2">
      <c r="A2035" s="5" t="s">
        <v>25</v>
      </c>
      <c r="B2035" s="13">
        <v>2511917</v>
      </c>
      <c r="C2035" s="6">
        <f t="shared" si="9148"/>
        <v>44012</v>
      </c>
      <c r="D2035" s="5">
        <f t="shared" si="9136"/>
        <v>10</v>
      </c>
      <c r="E2035" s="13">
        <f t="shared" si="9158"/>
        <v>3.1428571428571428</v>
      </c>
      <c r="F2035" s="13">
        <f t="shared" si="9159"/>
        <v>0.2</v>
      </c>
      <c r="G2035" s="13">
        <f t="shared" si="9151"/>
        <v>136.50928752821054</v>
      </c>
      <c r="H2035" s="5">
        <f t="shared" si="9160"/>
        <v>104</v>
      </c>
      <c r="I2035" s="5">
        <f t="shared" si="9160"/>
        <v>90</v>
      </c>
      <c r="J2035" s="8">
        <f t="shared" si="9161"/>
        <v>9.1827364554637275E-2</v>
      </c>
      <c r="K2035" s="5">
        <f t="shared" si="9147"/>
        <v>0</v>
      </c>
      <c r="L2035" s="8">
        <f t="shared" si="9157"/>
        <v>0.14285714285714285</v>
      </c>
      <c r="M2035" s="8">
        <f t="shared" si="9146"/>
        <v>6.5686883762481001</v>
      </c>
      <c r="N2035" s="5">
        <v>3429</v>
      </c>
      <c r="O2035" s="18">
        <v>165</v>
      </c>
    </row>
    <row r="2036" spans="1:15" x14ac:dyDescent="0.2">
      <c r="A2036" s="5" t="s">
        <v>25</v>
      </c>
      <c r="B2036" s="13">
        <v>2511917</v>
      </c>
      <c r="C2036" s="6">
        <f t="shared" si="9148"/>
        <v>44013</v>
      </c>
      <c r="D2036" s="5">
        <f t="shared" si="9136"/>
        <v>11</v>
      </c>
      <c r="E2036" s="13">
        <f t="shared" si="9158"/>
        <v>3.8571428571428572</v>
      </c>
      <c r="F2036" s="13">
        <f t="shared" si="9159"/>
        <v>0.6</v>
      </c>
      <c r="G2036" s="13">
        <f t="shared" si="9151"/>
        <v>136.94720008662708</v>
      </c>
      <c r="H2036" s="5">
        <f t="shared" ref="H2036:I2051" si="9162">H2035+1</f>
        <v>105</v>
      </c>
      <c r="I2036" s="5">
        <f t="shared" si="9162"/>
        <v>91</v>
      </c>
      <c r="J2036" s="8">
        <f t="shared" si="9161"/>
        <v>0.11259382819015847</v>
      </c>
      <c r="K2036" s="5">
        <f t="shared" si="9147"/>
        <v>0</v>
      </c>
      <c r="L2036" s="8">
        <f t="shared" si="9157"/>
        <v>0.14285714285714285</v>
      </c>
      <c r="M2036" s="8">
        <f t="shared" si="9146"/>
        <v>6.5686883762481001</v>
      </c>
      <c r="N2036" s="5">
        <v>3440</v>
      </c>
      <c r="O2036" s="18">
        <v>165</v>
      </c>
    </row>
    <row r="2037" spans="1:15" x14ac:dyDescent="0.2">
      <c r="A2037" s="5" t="s">
        <v>25</v>
      </c>
      <c r="B2037" s="13">
        <v>2511917</v>
      </c>
      <c r="C2037" s="6">
        <f t="shared" si="9148"/>
        <v>44014</v>
      </c>
      <c r="D2037" s="5">
        <f t="shared" si="9136"/>
        <v>3</v>
      </c>
      <c r="E2037" s="13">
        <f t="shared" si="9158"/>
        <v>2.1428571428571428</v>
      </c>
      <c r="F2037" s="13">
        <f t="shared" si="9159"/>
        <v>1.2</v>
      </c>
      <c r="G2037" s="13">
        <f t="shared" si="9151"/>
        <v>137.06663078437703</v>
      </c>
      <c r="H2037" s="5">
        <f t="shared" si="9162"/>
        <v>106</v>
      </c>
      <c r="I2037" s="5">
        <f t="shared" si="9162"/>
        <v>92</v>
      </c>
      <c r="J2037" s="8">
        <f t="shared" si="9161"/>
        <v>6.2481776148623318E-2</v>
      </c>
      <c r="K2037" s="5">
        <f t="shared" si="9147"/>
        <v>0</v>
      </c>
      <c r="L2037" s="8">
        <f t="shared" si="9157"/>
        <v>0</v>
      </c>
      <c r="M2037" s="8">
        <f t="shared" si="9146"/>
        <v>6.5686883762481001</v>
      </c>
      <c r="N2037" s="5">
        <v>3443</v>
      </c>
      <c r="O2037" s="18">
        <v>165</v>
      </c>
    </row>
    <row r="2038" spans="1:15" x14ac:dyDescent="0.2">
      <c r="A2038" s="5" t="s">
        <v>25</v>
      </c>
      <c r="B2038" s="13">
        <v>2511917</v>
      </c>
      <c r="C2038" s="6">
        <f t="shared" si="9148"/>
        <v>44015</v>
      </c>
      <c r="D2038" s="5">
        <f t="shared" si="9136"/>
        <v>7</v>
      </c>
      <c r="E2038" s="13">
        <f t="shared" si="9158"/>
        <v>1.8571428571428572</v>
      </c>
      <c r="F2038" s="13">
        <f t="shared" si="9159"/>
        <v>6.6</v>
      </c>
      <c r="G2038" s="13">
        <f t="shared" si="9151"/>
        <v>137.34530241246028</v>
      </c>
      <c r="H2038" s="5">
        <f t="shared" si="9162"/>
        <v>107</v>
      </c>
      <c r="I2038" s="5">
        <f t="shared" si="9162"/>
        <v>93</v>
      </c>
      <c r="J2038" s="8">
        <f t="shared" si="9161"/>
        <v>5.4117059362251266E-2</v>
      </c>
      <c r="K2038" s="5">
        <f t="shared" si="9147"/>
        <v>1</v>
      </c>
      <c r="L2038" s="8">
        <f t="shared" si="9157"/>
        <v>0.14285714285714285</v>
      </c>
      <c r="M2038" s="8">
        <f t="shared" si="9146"/>
        <v>6.6084986088314226</v>
      </c>
      <c r="N2038" s="5">
        <v>3450</v>
      </c>
      <c r="O2038" s="18">
        <v>166</v>
      </c>
    </row>
    <row r="2039" spans="1:15" x14ac:dyDescent="0.2">
      <c r="A2039" s="5" t="s">
        <v>25</v>
      </c>
      <c r="B2039" s="13">
        <v>2511917</v>
      </c>
      <c r="C2039" s="6">
        <f t="shared" si="9148"/>
        <v>44016</v>
      </c>
      <c r="D2039" s="5">
        <f t="shared" si="9136"/>
        <v>9</v>
      </c>
      <c r="E2039" s="13">
        <f t="shared" si="9158"/>
        <v>3.1428571428571428</v>
      </c>
      <c r="F2039" s="13">
        <f t="shared" si="9159"/>
        <v>8</v>
      </c>
      <c r="G2039" s="13">
        <f t="shared" si="9151"/>
        <v>137.70359450571019</v>
      </c>
      <c r="H2039" s="5">
        <f t="shared" si="9162"/>
        <v>108</v>
      </c>
      <c r="I2039" s="5">
        <f t="shared" si="9162"/>
        <v>94</v>
      </c>
      <c r="J2039" s="8">
        <f t="shared" si="9161"/>
        <v>9.1533180778032047E-2</v>
      </c>
      <c r="K2039" s="5">
        <f t="shared" si="9147"/>
        <v>1</v>
      </c>
      <c r="L2039" s="8">
        <f t="shared" si="9157"/>
        <v>0.2857142857142857</v>
      </c>
      <c r="M2039" s="8">
        <f t="shared" si="9146"/>
        <v>6.6483088414147442</v>
      </c>
      <c r="N2039" s="5">
        <v>3459</v>
      </c>
      <c r="O2039" s="18">
        <v>167</v>
      </c>
    </row>
    <row r="2040" spans="1:15" x14ac:dyDescent="0.2">
      <c r="A2040" s="5" t="s">
        <v>25</v>
      </c>
      <c r="B2040" s="13">
        <v>2511917</v>
      </c>
      <c r="C2040" s="6">
        <f t="shared" si="9148"/>
        <v>44017</v>
      </c>
      <c r="D2040" s="5">
        <f t="shared" si="9136"/>
        <v>1</v>
      </c>
      <c r="E2040" s="13">
        <f t="shared" si="9158"/>
        <v>6.1428571428571432</v>
      </c>
      <c r="F2040" s="13">
        <f t="shared" si="9159"/>
        <v>6.2</v>
      </c>
      <c r="G2040" s="13">
        <f t="shared" si="9151"/>
        <v>137.74340473829349</v>
      </c>
      <c r="H2040" s="5">
        <f t="shared" si="9162"/>
        <v>109</v>
      </c>
      <c r="I2040" s="5">
        <f t="shared" si="9162"/>
        <v>95</v>
      </c>
      <c r="J2040" s="8">
        <f t="shared" si="9161"/>
        <v>0.17874215405079605</v>
      </c>
      <c r="K2040" s="5">
        <f t="shared" si="9147"/>
        <v>0</v>
      </c>
      <c r="L2040" s="8">
        <f t="shared" si="9157"/>
        <v>0.2857142857142857</v>
      </c>
      <c r="M2040" s="8">
        <f t="shared" si="9146"/>
        <v>6.6483088414147442</v>
      </c>
      <c r="N2040" s="5">
        <v>3460</v>
      </c>
      <c r="O2040" s="18">
        <v>167</v>
      </c>
    </row>
    <row r="2041" spans="1:15" x14ac:dyDescent="0.2">
      <c r="A2041" s="5" t="s">
        <v>25</v>
      </c>
      <c r="B2041" s="13">
        <v>2511917</v>
      </c>
      <c r="C2041" s="6">
        <f t="shared" si="9148"/>
        <v>44018</v>
      </c>
      <c r="D2041" s="5">
        <f t="shared" si="9136"/>
        <v>4</v>
      </c>
      <c r="E2041" s="13">
        <f t="shared" si="9158"/>
        <v>6.4285714285714288</v>
      </c>
      <c r="F2041" s="13">
        <f t="shared" si="9159"/>
        <v>4.8</v>
      </c>
      <c r="G2041" s="13">
        <f t="shared" si="9151"/>
        <v>137.90264566862677</v>
      </c>
      <c r="H2041" s="5">
        <f t="shared" si="9162"/>
        <v>110</v>
      </c>
      <c r="I2041" s="5">
        <f t="shared" si="9162"/>
        <v>96</v>
      </c>
      <c r="J2041" s="8">
        <f t="shared" si="9161"/>
        <v>0.18672199170124482</v>
      </c>
      <c r="K2041" s="5">
        <f t="shared" si="9147"/>
        <v>1</v>
      </c>
      <c r="L2041" s="8">
        <f t="shared" si="9157"/>
        <v>0.42857142857142855</v>
      </c>
      <c r="M2041" s="8">
        <f t="shared" si="9146"/>
        <v>6.6881190739980658</v>
      </c>
      <c r="N2041" s="5">
        <v>3464</v>
      </c>
      <c r="O2041" s="18">
        <v>168</v>
      </c>
    </row>
    <row r="2042" spans="1:15" x14ac:dyDescent="0.2">
      <c r="A2042" s="5" t="s">
        <v>25</v>
      </c>
      <c r="B2042" s="13">
        <v>2511917</v>
      </c>
      <c r="C2042" s="6">
        <f t="shared" si="9148"/>
        <v>44019</v>
      </c>
      <c r="D2042" s="5">
        <f t="shared" si="9136"/>
        <v>4</v>
      </c>
      <c r="E2042" s="13">
        <f t="shared" si="9158"/>
        <v>5.5714285714285712</v>
      </c>
      <c r="F2042" s="13">
        <f t="shared" si="9159"/>
        <v>5</v>
      </c>
      <c r="G2042" s="13">
        <f t="shared" si="9151"/>
        <v>138.06188659896009</v>
      </c>
      <c r="H2042" s="5">
        <f t="shared" si="9162"/>
        <v>111</v>
      </c>
      <c r="I2042" s="5">
        <f t="shared" si="9162"/>
        <v>97</v>
      </c>
      <c r="J2042" s="8">
        <f t="shared" si="9161"/>
        <v>0.16152412507765582</v>
      </c>
      <c r="K2042" s="5">
        <f t="shared" si="9147"/>
        <v>0</v>
      </c>
      <c r="L2042" s="8">
        <f t="shared" si="9157"/>
        <v>0.42857142857142855</v>
      </c>
      <c r="M2042" s="8">
        <f t="shared" si="9146"/>
        <v>6.6881190739980658</v>
      </c>
      <c r="N2042" s="5">
        <v>3468</v>
      </c>
      <c r="O2042" s="18">
        <v>168</v>
      </c>
    </row>
    <row r="2043" spans="1:15" x14ac:dyDescent="0.2">
      <c r="A2043" s="5" t="s">
        <v>25</v>
      </c>
      <c r="B2043" s="13">
        <v>2511917</v>
      </c>
      <c r="C2043" s="6">
        <f t="shared" si="9148"/>
        <v>44020</v>
      </c>
      <c r="D2043" s="5">
        <f t="shared" si="9136"/>
        <v>8</v>
      </c>
      <c r="E2043" s="13">
        <f t="shared" si="9158"/>
        <v>5.1428571428571432</v>
      </c>
      <c r="F2043" s="13">
        <f t="shared" si="9159"/>
        <v>5.2</v>
      </c>
      <c r="G2043" s="13">
        <f t="shared" si="9151"/>
        <v>138.38036845962665</v>
      </c>
      <c r="H2043" s="5">
        <f t="shared" si="9162"/>
        <v>112</v>
      </c>
      <c r="I2043" s="5">
        <f t="shared" si="9162"/>
        <v>98</v>
      </c>
      <c r="J2043" s="8">
        <f t="shared" si="9161"/>
        <v>0.1488587495865035</v>
      </c>
      <c r="K2043" s="5">
        <f t="shared" si="9147"/>
        <v>0</v>
      </c>
      <c r="L2043" s="8">
        <f t="shared" si="9157"/>
        <v>0.42857142857142855</v>
      </c>
      <c r="M2043" s="8">
        <f t="shared" si="9146"/>
        <v>6.6881190739980658</v>
      </c>
      <c r="N2043" s="5">
        <v>3476</v>
      </c>
      <c r="O2043" s="18">
        <v>168</v>
      </c>
    </row>
    <row r="2044" spans="1:15" x14ac:dyDescent="0.2">
      <c r="A2044" s="5" t="s">
        <v>25</v>
      </c>
      <c r="B2044" s="13">
        <v>2511917</v>
      </c>
      <c r="C2044" s="6">
        <f t="shared" si="9148"/>
        <v>44021</v>
      </c>
      <c r="D2044" s="5">
        <f t="shared" si="9136"/>
        <v>7</v>
      </c>
      <c r="E2044" s="13">
        <f t="shared" si="9158"/>
        <v>5.7142857142857144</v>
      </c>
      <c r="F2044" s="13">
        <f t="shared" si="9159"/>
        <v>4.8</v>
      </c>
      <c r="G2044" s="13">
        <f t="shared" si="9151"/>
        <v>138.65904008770991</v>
      </c>
      <c r="H2044" s="5">
        <f t="shared" si="9162"/>
        <v>113</v>
      </c>
      <c r="I2044" s="5">
        <f t="shared" si="9162"/>
        <v>99</v>
      </c>
      <c r="J2044" s="8">
        <f t="shared" si="9161"/>
        <v>0.16515276630883569</v>
      </c>
      <c r="K2044" s="5">
        <f t="shared" si="9147"/>
        <v>0</v>
      </c>
      <c r="L2044" s="8">
        <f t="shared" si="9157"/>
        <v>0.42857142857142855</v>
      </c>
      <c r="M2044" s="8">
        <f t="shared" si="9146"/>
        <v>6.6881190739980658</v>
      </c>
      <c r="N2044" s="5">
        <v>3483</v>
      </c>
      <c r="O2044" s="18">
        <v>168</v>
      </c>
    </row>
    <row r="2045" spans="1:15" x14ac:dyDescent="0.2">
      <c r="A2045" s="5" t="s">
        <v>25</v>
      </c>
      <c r="B2045" s="13">
        <v>2511917</v>
      </c>
      <c r="C2045" s="6">
        <f t="shared" si="9148"/>
        <v>44022</v>
      </c>
      <c r="D2045" s="5">
        <f t="shared" ref="D2045:D2108" si="9163">N2045-N2044</f>
        <v>-31</v>
      </c>
      <c r="E2045" s="13">
        <f t="shared" si="9158"/>
        <v>0.2857142857142857</v>
      </c>
      <c r="F2045" s="13">
        <f t="shared" si="9159"/>
        <v>-1.6</v>
      </c>
      <c r="G2045" s="13">
        <f t="shared" si="9151"/>
        <v>137.42492287762693</v>
      </c>
      <c r="H2045" s="5">
        <f t="shared" si="9162"/>
        <v>114</v>
      </c>
      <c r="I2045" s="5">
        <f t="shared" si="9162"/>
        <v>100</v>
      </c>
      <c r="J2045" s="8">
        <f t="shared" si="9161"/>
        <v>8.2440230832646327E-3</v>
      </c>
      <c r="K2045" s="5">
        <f t="shared" si="9147"/>
        <v>0</v>
      </c>
      <c r="L2045" s="8">
        <f t="shared" si="9157"/>
        <v>0.2857142857142857</v>
      </c>
      <c r="M2045" s="8">
        <f t="shared" si="9146"/>
        <v>6.6881190739980658</v>
      </c>
      <c r="N2045" s="5">
        <v>3452</v>
      </c>
      <c r="O2045" s="18">
        <v>168</v>
      </c>
    </row>
    <row r="2046" spans="1:15" x14ac:dyDescent="0.2">
      <c r="A2046" s="5" t="s">
        <v>25</v>
      </c>
      <c r="B2046" s="13">
        <v>2511917</v>
      </c>
      <c r="C2046" s="6">
        <f t="shared" si="9148"/>
        <v>44023</v>
      </c>
      <c r="D2046" s="5">
        <f t="shared" si="9163"/>
        <v>7</v>
      </c>
      <c r="E2046" s="13">
        <f t="shared" si="9158"/>
        <v>0</v>
      </c>
      <c r="F2046" s="13">
        <f t="shared" si="9159"/>
        <v>-1</v>
      </c>
      <c r="G2046" s="13">
        <f t="shared" si="9151"/>
        <v>137.70359450571019</v>
      </c>
      <c r="H2046" s="5">
        <f t="shared" si="9162"/>
        <v>115</v>
      </c>
      <c r="I2046" s="5">
        <f t="shared" si="9162"/>
        <v>101</v>
      </c>
      <c r="J2046" s="8">
        <f t="shared" si="9161"/>
        <v>0</v>
      </c>
      <c r="K2046" s="5">
        <f t="shared" si="9147"/>
        <v>0</v>
      </c>
      <c r="L2046" s="8">
        <f t="shared" si="9157"/>
        <v>0.14285714285714285</v>
      </c>
      <c r="M2046" s="8">
        <f t="shared" si="9146"/>
        <v>6.6881190739980658</v>
      </c>
      <c r="N2046" s="5">
        <v>3459</v>
      </c>
      <c r="O2046" s="18">
        <v>168</v>
      </c>
    </row>
    <row r="2047" spans="1:15" x14ac:dyDescent="0.2">
      <c r="A2047" s="5" t="s">
        <v>25</v>
      </c>
      <c r="B2047" s="13">
        <v>2511917</v>
      </c>
      <c r="C2047" s="6">
        <f t="shared" si="9148"/>
        <v>44024</v>
      </c>
      <c r="D2047" s="5">
        <f t="shared" si="9163"/>
        <v>3</v>
      </c>
      <c r="E2047" s="13">
        <f t="shared" si="9158"/>
        <v>0.2857142857142857</v>
      </c>
      <c r="F2047" s="13">
        <f t="shared" si="9159"/>
        <v>-1.2</v>
      </c>
      <c r="G2047" s="13">
        <f t="shared" si="9151"/>
        <v>137.82302520346013</v>
      </c>
      <c r="H2047" s="5">
        <f t="shared" si="9162"/>
        <v>116</v>
      </c>
      <c r="I2047" s="5">
        <f t="shared" si="9162"/>
        <v>102</v>
      </c>
      <c r="J2047" s="8">
        <f t="shared" si="9161"/>
        <v>8.2433435001236493E-3</v>
      </c>
      <c r="K2047" s="5">
        <f t="shared" si="9147"/>
        <v>0</v>
      </c>
      <c r="L2047" s="8">
        <f t="shared" si="9157"/>
        <v>0.14285714285714285</v>
      </c>
      <c r="M2047" s="8">
        <f t="shared" si="9146"/>
        <v>6.6881190739980658</v>
      </c>
      <c r="N2047" s="5">
        <v>3462</v>
      </c>
      <c r="O2047" s="18">
        <v>168</v>
      </c>
    </row>
    <row r="2048" spans="1:15" x14ac:dyDescent="0.2">
      <c r="A2048" s="5" t="s">
        <v>25</v>
      </c>
      <c r="B2048" s="13">
        <v>2511917</v>
      </c>
      <c r="C2048" s="6">
        <f t="shared" si="9148"/>
        <v>44025</v>
      </c>
      <c r="D2048" s="5">
        <f t="shared" si="9163"/>
        <v>0</v>
      </c>
      <c r="E2048" s="13">
        <f t="shared" si="9158"/>
        <v>-0.2857142857142857</v>
      </c>
      <c r="F2048" s="13">
        <f t="shared" si="9159"/>
        <v>-2.8</v>
      </c>
      <c r="G2048" s="13">
        <f t="shared" si="9151"/>
        <v>137.82302520346013</v>
      </c>
      <c r="H2048" s="5">
        <f t="shared" si="9162"/>
        <v>117</v>
      </c>
      <c r="I2048" s="5">
        <f t="shared" si="9162"/>
        <v>103</v>
      </c>
      <c r="J2048" s="8">
        <f t="shared" si="9161"/>
        <v>-8.2426640290141767E-3</v>
      </c>
      <c r="K2048" s="5">
        <f t="shared" si="9147"/>
        <v>0</v>
      </c>
      <c r="L2048" s="8">
        <f t="shared" si="9157"/>
        <v>0</v>
      </c>
      <c r="M2048" s="8">
        <f t="shared" si="9146"/>
        <v>6.6881190739980658</v>
      </c>
      <c r="N2048" s="5">
        <v>3462</v>
      </c>
      <c r="O2048" s="18">
        <v>168</v>
      </c>
    </row>
    <row r="2049" spans="1:15" x14ac:dyDescent="0.2">
      <c r="A2049" s="5" t="s">
        <v>25</v>
      </c>
      <c r="B2049" s="13">
        <v>2511917</v>
      </c>
      <c r="C2049" s="6">
        <f t="shared" si="9148"/>
        <v>44026</v>
      </c>
      <c r="D2049" s="5">
        <f t="shared" si="9163"/>
        <v>0</v>
      </c>
      <c r="E2049" s="13">
        <f t="shared" si="9158"/>
        <v>-0.8571428571428571</v>
      </c>
      <c r="F2049" s="13">
        <f t="shared" si="9159"/>
        <v>-4.2</v>
      </c>
      <c r="G2049" s="13">
        <f t="shared" si="9151"/>
        <v>137.82302520346013</v>
      </c>
      <c r="H2049" s="5">
        <f t="shared" si="9162"/>
        <v>118</v>
      </c>
      <c r="I2049" s="5">
        <f t="shared" si="9162"/>
        <v>104</v>
      </c>
      <c r="J2049" s="8">
        <f t="shared" si="9161"/>
        <v>-2.473003050037095E-2</v>
      </c>
      <c r="K2049" s="5">
        <f t="shared" si="9147"/>
        <v>-1</v>
      </c>
      <c r="L2049" s="8">
        <f t="shared" si="9157"/>
        <v>-0.14285714285714285</v>
      </c>
      <c r="M2049" s="8">
        <f t="shared" si="9146"/>
        <v>6.6483088414147442</v>
      </c>
      <c r="N2049" s="5">
        <v>3462</v>
      </c>
      <c r="O2049" s="18">
        <v>167</v>
      </c>
    </row>
    <row r="2050" spans="1:15" x14ac:dyDescent="0.2">
      <c r="A2050" s="5" t="s">
        <v>25</v>
      </c>
      <c r="B2050" s="13">
        <v>2511917</v>
      </c>
      <c r="C2050" s="6">
        <f t="shared" si="9148"/>
        <v>44027</v>
      </c>
      <c r="D2050" s="5">
        <f t="shared" si="9163"/>
        <v>3</v>
      </c>
      <c r="E2050" s="13">
        <f t="shared" si="9158"/>
        <v>-1.5714285714285714</v>
      </c>
      <c r="F2050" s="13">
        <f t="shared" si="9159"/>
        <v>2.6</v>
      </c>
      <c r="G2050" s="13">
        <f t="shared" si="9151"/>
        <v>137.94245590121011</v>
      </c>
      <c r="H2050" s="5">
        <f t="shared" si="9162"/>
        <v>119</v>
      </c>
      <c r="I2050" s="5">
        <f t="shared" si="9162"/>
        <v>105</v>
      </c>
      <c r="J2050" s="8">
        <f t="shared" si="9161"/>
        <v>-4.5349604221635878E-2</v>
      </c>
      <c r="K2050" s="5">
        <f t="shared" si="9147"/>
        <v>0</v>
      </c>
      <c r="L2050" s="8">
        <f t="shared" si="9157"/>
        <v>-0.14285714285714285</v>
      </c>
      <c r="M2050" s="8">
        <f t="shared" si="9146"/>
        <v>6.6483088414147442</v>
      </c>
      <c r="N2050" s="5">
        <v>3465</v>
      </c>
      <c r="O2050" s="18">
        <v>167</v>
      </c>
    </row>
    <row r="2051" spans="1:15" x14ac:dyDescent="0.2">
      <c r="A2051" s="5" t="s">
        <v>25</v>
      </c>
      <c r="B2051" s="13">
        <v>2511917</v>
      </c>
      <c r="C2051" s="6">
        <f t="shared" si="9148"/>
        <v>44028</v>
      </c>
      <c r="D2051" s="5">
        <f t="shared" si="9163"/>
        <v>1</v>
      </c>
      <c r="E2051" s="13">
        <f t="shared" si="9158"/>
        <v>-2.4285714285714284</v>
      </c>
      <c r="F2051" s="13">
        <f t="shared" si="9159"/>
        <v>1.4</v>
      </c>
      <c r="G2051" s="13">
        <f t="shared" si="9151"/>
        <v>137.98226613379344</v>
      </c>
      <c r="H2051" s="5">
        <f t="shared" si="9162"/>
        <v>120</v>
      </c>
      <c r="I2051" s="5">
        <f t="shared" si="9162"/>
        <v>106</v>
      </c>
      <c r="J2051" s="8">
        <f t="shared" si="9161"/>
        <v>-7.0117550010311405E-2</v>
      </c>
      <c r="K2051" s="5">
        <f t="shared" si="9147"/>
        <v>0</v>
      </c>
      <c r="L2051" s="8">
        <f t="shared" si="9157"/>
        <v>-0.14285714285714285</v>
      </c>
      <c r="M2051" s="8">
        <f t="shared" si="9146"/>
        <v>6.6483088414147442</v>
      </c>
      <c r="N2051" s="5">
        <v>3466</v>
      </c>
      <c r="O2051" s="18">
        <v>167</v>
      </c>
    </row>
    <row r="2052" spans="1:15" x14ac:dyDescent="0.2">
      <c r="A2052" s="5" t="s">
        <v>25</v>
      </c>
      <c r="B2052" s="13">
        <v>2511917</v>
      </c>
      <c r="C2052" s="6">
        <f t="shared" si="9148"/>
        <v>44029</v>
      </c>
      <c r="D2052" s="5">
        <f t="shared" si="9163"/>
        <v>4</v>
      </c>
      <c r="E2052" s="13">
        <f t="shared" si="9158"/>
        <v>2.5714285714285716</v>
      </c>
      <c r="F2052" s="13">
        <f t="shared" si="9159"/>
        <v>1.6</v>
      </c>
      <c r="G2052" s="13">
        <f t="shared" si="9151"/>
        <v>138.14150706412673</v>
      </c>
      <c r="H2052" s="5">
        <f t="shared" ref="H2052:I2067" si="9164">H2051+1</f>
        <v>121</v>
      </c>
      <c r="I2052" s="5">
        <f t="shared" si="9164"/>
        <v>107</v>
      </c>
      <c r="J2052" s="8">
        <f t="shared" si="9161"/>
        <v>7.4294205052005943E-2</v>
      </c>
      <c r="K2052" s="5">
        <f t="shared" si="9147"/>
        <v>0</v>
      </c>
      <c r="L2052" s="8">
        <f t="shared" si="9157"/>
        <v>-0.14285714285714285</v>
      </c>
      <c r="M2052" s="8">
        <f t="shared" ref="M2052:M2115" si="9165">O2052/(B2052/100000)</f>
        <v>6.6483088414147442</v>
      </c>
      <c r="N2052" s="5">
        <v>3470</v>
      </c>
      <c r="O2052" s="18">
        <v>167</v>
      </c>
    </row>
    <row r="2053" spans="1:15" x14ac:dyDescent="0.2">
      <c r="A2053" s="5" t="s">
        <v>25</v>
      </c>
      <c r="B2053" s="13">
        <v>2511917</v>
      </c>
      <c r="C2053" s="6">
        <f t="shared" si="9148"/>
        <v>44030</v>
      </c>
      <c r="D2053" s="5">
        <f t="shared" si="9163"/>
        <v>6</v>
      </c>
      <c r="E2053" s="13">
        <f t="shared" si="9158"/>
        <v>2.4285714285714284</v>
      </c>
      <c r="F2053" s="13">
        <f t="shared" si="9159"/>
        <v>2.8</v>
      </c>
      <c r="G2053" s="13">
        <f t="shared" si="9151"/>
        <v>138.38036845962665</v>
      </c>
      <c r="H2053" s="5">
        <f t="shared" si="9164"/>
        <v>122</v>
      </c>
      <c r="I2053" s="5">
        <f t="shared" si="9164"/>
        <v>108</v>
      </c>
      <c r="J2053" s="8">
        <f t="shared" si="9161"/>
        <v>7.0114658087932033E-2</v>
      </c>
      <c r="K2053" s="5">
        <f t="shared" si="9147"/>
        <v>0</v>
      </c>
      <c r="L2053" s="8">
        <f t="shared" si="9157"/>
        <v>-0.14285714285714285</v>
      </c>
      <c r="M2053" s="8">
        <f t="shared" si="9165"/>
        <v>6.6483088414147442</v>
      </c>
      <c r="N2053" s="5">
        <v>3476</v>
      </c>
      <c r="O2053" s="18">
        <v>167</v>
      </c>
    </row>
    <row r="2054" spans="1:15" x14ac:dyDescent="0.2">
      <c r="A2054" s="5" t="s">
        <v>25</v>
      </c>
      <c r="B2054" s="13">
        <v>2511917</v>
      </c>
      <c r="C2054" s="6">
        <f t="shared" si="9148"/>
        <v>44031</v>
      </c>
      <c r="D2054" s="5">
        <f t="shared" si="9163"/>
        <v>0</v>
      </c>
      <c r="E2054" s="13">
        <f t="shared" si="9158"/>
        <v>2</v>
      </c>
      <c r="F2054" s="13">
        <f t="shared" si="9159"/>
        <v>2.8</v>
      </c>
      <c r="G2054" s="13">
        <f t="shared" si="9151"/>
        <v>138.38036845962665</v>
      </c>
      <c r="H2054" s="5">
        <f t="shared" si="9164"/>
        <v>123</v>
      </c>
      <c r="I2054" s="5">
        <f t="shared" si="9164"/>
        <v>109</v>
      </c>
      <c r="J2054" s="8">
        <f t="shared" si="9161"/>
        <v>5.7701026253966947E-2</v>
      </c>
      <c r="K2054" s="5">
        <f t="shared" si="9147"/>
        <v>0</v>
      </c>
      <c r="L2054" s="8">
        <f t="shared" si="9157"/>
        <v>-0.14285714285714285</v>
      </c>
      <c r="M2054" s="8">
        <f t="shared" si="9165"/>
        <v>6.6483088414147442</v>
      </c>
      <c r="N2054" s="5">
        <v>3476</v>
      </c>
      <c r="O2054" s="18">
        <v>167</v>
      </c>
    </row>
    <row r="2055" spans="1:15" x14ac:dyDescent="0.2">
      <c r="A2055" s="5" t="s">
        <v>25</v>
      </c>
      <c r="B2055" s="13">
        <v>2511917</v>
      </c>
      <c r="C2055" s="6">
        <f t="shared" si="9148"/>
        <v>44032</v>
      </c>
      <c r="D2055" s="5">
        <f t="shared" si="9163"/>
        <v>7</v>
      </c>
      <c r="E2055" s="13">
        <f t="shared" si="9158"/>
        <v>3</v>
      </c>
      <c r="F2055" s="13">
        <f t="shared" si="9159"/>
        <v>3.6</v>
      </c>
      <c r="G2055" s="13">
        <f t="shared" si="9151"/>
        <v>138.65904008770991</v>
      </c>
      <c r="H2055" s="5">
        <f t="shared" si="9164"/>
        <v>124</v>
      </c>
      <c r="I2055" s="5">
        <f t="shared" si="9164"/>
        <v>110</v>
      </c>
      <c r="J2055" s="8">
        <f t="shared" si="9161"/>
        <v>8.6501627054413638E-2</v>
      </c>
      <c r="K2055" s="5">
        <f t="shared" si="9147"/>
        <v>0</v>
      </c>
      <c r="L2055" s="8">
        <f t="shared" si="9157"/>
        <v>-0.14285714285714285</v>
      </c>
      <c r="M2055" s="8">
        <f t="shared" si="9165"/>
        <v>6.6483088414147442</v>
      </c>
      <c r="N2055" s="5">
        <v>3483</v>
      </c>
      <c r="O2055" s="18">
        <v>167</v>
      </c>
    </row>
    <row r="2056" spans="1:15" x14ac:dyDescent="0.2">
      <c r="A2056" s="5" t="s">
        <v>25</v>
      </c>
      <c r="B2056" s="13">
        <v>2511917</v>
      </c>
      <c r="C2056" s="6">
        <f t="shared" si="9148"/>
        <v>44033</v>
      </c>
      <c r="D2056" s="5">
        <f t="shared" si="9163"/>
        <v>2</v>
      </c>
      <c r="E2056" s="13">
        <f t="shared" si="9158"/>
        <v>3.2857142857142856</v>
      </c>
      <c r="F2056" s="13">
        <f t="shared" si="9159"/>
        <v>3.8</v>
      </c>
      <c r="G2056" s="13">
        <f t="shared" si="9151"/>
        <v>138.73866055287655</v>
      </c>
      <c r="H2056" s="5">
        <f t="shared" si="9164"/>
        <v>125</v>
      </c>
      <c r="I2056" s="5">
        <f t="shared" si="9164"/>
        <v>111</v>
      </c>
      <c r="J2056" s="8">
        <f t="shared" si="9161"/>
        <v>9.4657996542925338E-2</v>
      </c>
      <c r="K2056" s="5">
        <f t="shared" si="9147"/>
        <v>0</v>
      </c>
      <c r="L2056" s="8">
        <f t="shared" si="9157"/>
        <v>0</v>
      </c>
      <c r="M2056" s="8">
        <f t="shared" si="9165"/>
        <v>6.6483088414147442</v>
      </c>
      <c r="N2056" s="5">
        <v>3485</v>
      </c>
      <c r="O2056" s="18">
        <v>167</v>
      </c>
    </row>
    <row r="2057" spans="1:15" x14ac:dyDescent="0.2">
      <c r="A2057" s="5" t="s">
        <v>25</v>
      </c>
      <c r="B2057" s="13">
        <v>2511917</v>
      </c>
      <c r="C2057" s="6">
        <f t="shared" si="9148"/>
        <v>44034</v>
      </c>
      <c r="D2057" s="5">
        <f t="shared" si="9163"/>
        <v>12</v>
      </c>
      <c r="E2057" s="13">
        <f t="shared" si="9158"/>
        <v>4.5714285714285712</v>
      </c>
      <c r="F2057" s="13">
        <f t="shared" si="9159"/>
        <v>5.4</v>
      </c>
      <c r="G2057" s="13">
        <f t="shared" si="9151"/>
        <v>139.2163833438764</v>
      </c>
      <c r="H2057" s="5">
        <f t="shared" si="9164"/>
        <v>126</v>
      </c>
      <c r="I2057" s="5">
        <f t="shared" si="9164"/>
        <v>112</v>
      </c>
      <c r="J2057" s="8">
        <f t="shared" si="9161"/>
        <v>0.13157353727231608</v>
      </c>
      <c r="K2057" s="5">
        <f t="shared" ref="K2057:K2120" si="9166">O2057-O2056</f>
        <v>0</v>
      </c>
      <c r="L2057" s="8">
        <f t="shared" si="9157"/>
        <v>0</v>
      </c>
      <c r="M2057" s="8">
        <f t="shared" si="9165"/>
        <v>6.6483088414147442</v>
      </c>
      <c r="N2057" s="5">
        <v>3497</v>
      </c>
      <c r="O2057" s="18">
        <v>167</v>
      </c>
    </row>
    <row r="2058" spans="1:15" x14ac:dyDescent="0.2">
      <c r="A2058" s="5" t="s">
        <v>25</v>
      </c>
      <c r="B2058" s="13">
        <v>2511917</v>
      </c>
      <c r="C2058" s="6">
        <f t="shared" si="9148"/>
        <v>44035</v>
      </c>
      <c r="D2058" s="5">
        <f t="shared" si="9163"/>
        <v>13</v>
      </c>
      <c r="E2058" s="13">
        <f t="shared" si="9158"/>
        <v>6.2857142857142856</v>
      </c>
      <c r="F2058" s="13">
        <f t="shared" si="9159"/>
        <v>6.8</v>
      </c>
      <c r="G2058" s="13">
        <f t="shared" si="9151"/>
        <v>139.73391636745959</v>
      </c>
      <c r="H2058" s="5">
        <f t="shared" si="9164"/>
        <v>127</v>
      </c>
      <c r="I2058" s="5">
        <f t="shared" si="9164"/>
        <v>113</v>
      </c>
      <c r="J2058" s="8">
        <f t="shared" si="9161"/>
        <v>0.18067589208721718</v>
      </c>
      <c r="K2058" s="5">
        <f t="shared" si="9166"/>
        <v>0</v>
      </c>
      <c r="L2058" s="8">
        <f t="shared" si="9157"/>
        <v>0</v>
      </c>
      <c r="M2058" s="8">
        <f t="shared" si="9165"/>
        <v>6.6483088414147442</v>
      </c>
      <c r="N2058" s="5">
        <v>3510</v>
      </c>
      <c r="O2058" s="18">
        <v>167</v>
      </c>
    </row>
    <row r="2059" spans="1:15" x14ac:dyDescent="0.2">
      <c r="A2059" s="5" t="s">
        <v>25</v>
      </c>
      <c r="B2059" s="13">
        <v>2511917</v>
      </c>
      <c r="C2059" s="6">
        <f t="shared" ref="C2059:C2122" si="9167">C2058+1</f>
        <v>44036</v>
      </c>
      <c r="D2059" s="5">
        <f t="shared" si="9163"/>
        <v>13</v>
      </c>
      <c r="E2059" s="13">
        <f t="shared" si="9158"/>
        <v>7.5714285714285712</v>
      </c>
      <c r="F2059" s="13">
        <f t="shared" si="9159"/>
        <v>9.4</v>
      </c>
      <c r="G2059" s="13">
        <f t="shared" si="9151"/>
        <v>140.25144939104277</v>
      </c>
      <c r="H2059" s="5">
        <f t="shared" si="9164"/>
        <v>128</v>
      </c>
      <c r="I2059" s="5">
        <f t="shared" si="9164"/>
        <v>114</v>
      </c>
      <c r="J2059" s="8">
        <f t="shared" si="9161"/>
        <v>0.2172398245685945</v>
      </c>
      <c r="K2059" s="5">
        <f t="shared" si="9166"/>
        <v>1</v>
      </c>
      <c r="L2059" s="8">
        <f t="shared" si="9157"/>
        <v>0.14285714285714285</v>
      </c>
      <c r="M2059" s="8">
        <f t="shared" si="9165"/>
        <v>6.6881190739980658</v>
      </c>
      <c r="N2059" s="5">
        <v>3523</v>
      </c>
      <c r="O2059" s="18">
        <v>168</v>
      </c>
    </row>
    <row r="2060" spans="1:15" x14ac:dyDescent="0.2">
      <c r="A2060" s="5" t="s">
        <v>25</v>
      </c>
      <c r="B2060" s="13">
        <v>2511917</v>
      </c>
      <c r="C2060" s="6">
        <f t="shared" si="9167"/>
        <v>44037</v>
      </c>
      <c r="D2060" s="5">
        <f t="shared" si="9163"/>
        <v>1</v>
      </c>
      <c r="E2060" s="13">
        <f t="shared" si="9158"/>
        <v>6.8571428571428568</v>
      </c>
      <c r="F2060" s="13">
        <f t="shared" si="9159"/>
        <v>8.1999999999999993</v>
      </c>
      <c r="G2060" s="13">
        <f t="shared" si="9151"/>
        <v>140.2912596236261</v>
      </c>
      <c r="H2060" s="5">
        <f t="shared" si="9164"/>
        <v>129</v>
      </c>
      <c r="I2060" s="5">
        <f t="shared" si="9164"/>
        <v>115</v>
      </c>
      <c r="J2060" s="8">
        <f t="shared" si="9161"/>
        <v>0.19631901840490798</v>
      </c>
      <c r="K2060" s="5">
        <f t="shared" si="9166"/>
        <v>0</v>
      </c>
      <c r="L2060" s="8">
        <f t="shared" si="9157"/>
        <v>0.14285714285714285</v>
      </c>
      <c r="M2060" s="8">
        <f t="shared" si="9165"/>
        <v>6.6881190739980658</v>
      </c>
      <c r="N2060" s="5">
        <v>3524</v>
      </c>
      <c r="O2060" s="18">
        <v>168</v>
      </c>
    </row>
    <row r="2061" spans="1:15" x14ac:dyDescent="0.2">
      <c r="A2061" s="5" t="s">
        <v>25</v>
      </c>
      <c r="B2061" s="13">
        <v>2511917</v>
      </c>
      <c r="C2061" s="6">
        <f t="shared" si="9167"/>
        <v>44038</v>
      </c>
      <c r="D2061" s="5">
        <f t="shared" si="9163"/>
        <v>0</v>
      </c>
      <c r="E2061" s="13">
        <f t="shared" si="9158"/>
        <v>6.8571428571428568</v>
      </c>
      <c r="F2061" s="13">
        <f t="shared" si="9159"/>
        <v>7.8</v>
      </c>
      <c r="G2061" s="13">
        <f t="shared" si="9151"/>
        <v>140.2912596236261</v>
      </c>
      <c r="H2061" s="5">
        <f t="shared" si="9164"/>
        <v>130</v>
      </c>
      <c r="I2061" s="5">
        <f t="shared" si="9164"/>
        <v>116</v>
      </c>
      <c r="J2061" s="8">
        <f t="shared" si="9161"/>
        <v>0.19593436198873376</v>
      </c>
      <c r="K2061" s="5">
        <f t="shared" si="9166"/>
        <v>0</v>
      </c>
      <c r="L2061" s="8">
        <f t="shared" si="9157"/>
        <v>0.14285714285714285</v>
      </c>
      <c r="M2061" s="8">
        <f t="shared" si="9165"/>
        <v>6.6881190739980658</v>
      </c>
      <c r="N2061" s="5">
        <v>3524</v>
      </c>
      <c r="O2061" s="18">
        <v>168</v>
      </c>
    </row>
    <row r="2062" spans="1:15" x14ac:dyDescent="0.2">
      <c r="A2062" s="5" t="s">
        <v>25</v>
      </c>
      <c r="B2062" s="13">
        <v>2511917</v>
      </c>
      <c r="C2062" s="6">
        <f t="shared" si="9167"/>
        <v>44039</v>
      </c>
      <c r="D2062" s="5">
        <f t="shared" si="9163"/>
        <v>0</v>
      </c>
      <c r="E2062" s="13">
        <f t="shared" si="9158"/>
        <v>5.8571428571428568</v>
      </c>
      <c r="F2062" s="13">
        <f t="shared" si="9159"/>
        <v>5.4</v>
      </c>
      <c r="G2062" s="13">
        <f t="shared" si="9151"/>
        <v>140.2912596236261</v>
      </c>
      <c r="H2062" s="5">
        <f t="shared" si="9164"/>
        <v>131</v>
      </c>
      <c r="I2062" s="5">
        <f t="shared" si="9164"/>
        <v>117</v>
      </c>
      <c r="J2062" s="8">
        <f t="shared" si="9161"/>
        <v>0.16703332518536623</v>
      </c>
      <c r="K2062" s="5">
        <f t="shared" si="9166"/>
        <v>0</v>
      </c>
      <c r="L2062" s="8">
        <f t="shared" si="9157"/>
        <v>0.14285714285714285</v>
      </c>
      <c r="M2062" s="8">
        <f t="shared" si="9165"/>
        <v>6.6881190739980658</v>
      </c>
      <c r="N2062" s="5">
        <v>3524</v>
      </c>
      <c r="O2062" s="18">
        <v>168</v>
      </c>
    </row>
    <row r="2063" spans="1:15" x14ac:dyDescent="0.2">
      <c r="A2063" s="5" t="s">
        <v>25</v>
      </c>
      <c r="B2063" s="13">
        <v>2511917</v>
      </c>
      <c r="C2063" s="6">
        <f t="shared" si="9167"/>
        <v>44040</v>
      </c>
      <c r="D2063" s="5">
        <f t="shared" si="9163"/>
        <v>3</v>
      </c>
      <c r="E2063" s="13">
        <f t="shared" si="9158"/>
        <v>6</v>
      </c>
      <c r="F2063" s="13">
        <f t="shared" si="9159"/>
        <v>3.4</v>
      </c>
      <c r="G2063" s="13">
        <f t="shared" si="9151"/>
        <v>140.41069032137605</v>
      </c>
      <c r="H2063" s="5">
        <f t="shared" si="9164"/>
        <v>132</v>
      </c>
      <c r="I2063" s="5">
        <f t="shared" si="9164"/>
        <v>118</v>
      </c>
      <c r="J2063" s="8">
        <f t="shared" si="9161"/>
        <v>0.1708219790946435</v>
      </c>
      <c r="K2063" s="5">
        <f t="shared" si="9166"/>
        <v>0</v>
      </c>
      <c r="L2063" s="8">
        <f t="shared" si="9157"/>
        <v>0.14285714285714285</v>
      </c>
      <c r="M2063" s="8">
        <f t="shared" si="9165"/>
        <v>6.6881190739980658</v>
      </c>
      <c r="N2063" s="5">
        <v>3527</v>
      </c>
      <c r="O2063" s="18">
        <v>168</v>
      </c>
    </row>
    <row r="2064" spans="1:15" x14ac:dyDescent="0.2">
      <c r="A2064" s="5" t="s">
        <v>25</v>
      </c>
      <c r="B2064" s="13">
        <v>2511917</v>
      </c>
      <c r="C2064" s="6">
        <f t="shared" si="9167"/>
        <v>44041</v>
      </c>
      <c r="D2064" s="5">
        <f t="shared" si="9163"/>
        <v>4</v>
      </c>
      <c r="E2064" s="13">
        <f t="shared" si="9158"/>
        <v>4.8571428571428568</v>
      </c>
      <c r="F2064" s="13">
        <f t="shared" si="9159"/>
        <v>1.6</v>
      </c>
      <c r="G2064" s="13">
        <f t="shared" si="9151"/>
        <v>140.56993125170936</v>
      </c>
      <c r="H2064" s="5">
        <f t="shared" si="9164"/>
        <v>133</v>
      </c>
      <c r="I2064" s="5">
        <f t="shared" si="9164"/>
        <v>119</v>
      </c>
      <c r="J2064" s="8">
        <f t="shared" si="9161"/>
        <v>0.13804864184497947</v>
      </c>
      <c r="K2064" s="5">
        <f t="shared" si="9166"/>
        <v>0</v>
      </c>
      <c r="L2064" s="8">
        <f t="shared" si="9157"/>
        <v>0.14285714285714285</v>
      </c>
      <c r="M2064" s="8">
        <f t="shared" si="9165"/>
        <v>6.6881190739980658</v>
      </c>
      <c r="N2064" s="5">
        <v>3531</v>
      </c>
      <c r="O2064" s="18">
        <v>168</v>
      </c>
    </row>
    <row r="2065" spans="1:15" x14ac:dyDescent="0.2">
      <c r="A2065" s="5" t="s">
        <v>25</v>
      </c>
      <c r="B2065" s="13">
        <v>2511917</v>
      </c>
      <c r="C2065" s="6">
        <f t="shared" si="9167"/>
        <v>44042</v>
      </c>
      <c r="D2065" s="5">
        <f t="shared" si="9163"/>
        <v>20</v>
      </c>
      <c r="E2065" s="13">
        <f t="shared" si="9158"/>
        <v>5.8571428571428568</v>
      </c>
      <c r="F2065" s="13">
        <f t="shared" si="9159"/>
        <v>5.4</v>
      </c>
      <c r="G2065" s="13">
        <f t="shared" ref="G2065:G2128" si="9168">N2065/(B2065/100000)</f>
        <v>141.36613590337578</v>
      </c>
      <c r="H2065" s="5">
        <f t="shared" si="9164"/>
        <v>134</v>
      </c>
      <c r="I2065" s="5">
        <f t="shared" si="9164"/>
        <v>120</v>
      </c>
      <c r="J2065" s="8">
        <f t="shared" si="9161"/>
        <v>0.16624092770546972</v>
      </c>
      <c r="K2065" s="5">
        <f t="shared" si="9166"/>
        <v>0</v>
      </c>
      <c r="L2065" s="8">
        <f t="shared" si="9157"/>
        <v>0.14285714285714285</v>
      </c>
      <c r="M2065" s="8">
        <f t="shared" si="9165"/>
        <v>6.6881190739980658</v>
      </c>
      <c r="N2065" s="5">
        <v>3551</v>
      </c>
      <c r="O2065" s="18">
        <v>168</v>
      </c>
    </row>
    <row r="2066" spans="1:15" x14ac:dyDescent="0.2">
      <c r="A2066" s="5" t="s">
        <v>25</v>
      </c>
      <c r="B2066" s="13">
        <v>2511917</v>
      </c>
      <c r="C2066" s="6">
        <f t="shared" si="9167"/>
        <v>44043</v>
      </c>
      <c r="D2066" s="5">
        <f t="shared" si="9163"/>
        <v>9</v>
      </c>
      <c r="E2066" s="13">
        <f t="shared" si="9158"/>
        <v>5.2857142857142856</v>
      </c>
      <c r="F2066" s="13">
        <f t="shared" si="9159"/>
        <v>7.2</v>
      </c>
      <c r="G2066" s="13">
        <f t="shared" si="9168"/>
        <v>141.72442799662568</v>
      </c>
      <c r="H2066" s="5">
        <f t="shared" si="9164"/>
        <v>135</v>
      </c>
      <c r="I2066" s="5">
        <f t="shared" si="9164"/>
        <v>121</v>
      </c>
      <c r="J2066" s="8">
        <f t="shared" si="9161"/>
        <v>0.14977331606217614</v>
      </c>
      <c r="K2066" s="5">
        <f t="shared" si="9166"/>
        <v>0</v>
      </c>
      <c r="L2066" s="8">
        <f t="shared" si="9157"/>
        <v>0</v>
      </c>
      <c r="M2066" s="8">
        <f t="shared" si="9165"/>
        <v>6.6881190739980658</v>
      </c>
      <c r="N2066" s="5">
        <v>3560</v>
      </c>
      <c r="O2066" s="18">
        <v>168</v>
      </c>
    </row>
    <row r="2067" spans="1:15" x14ac:dyDescent="0.2">
      <c r="A2067" s="5" t="s">
        <v>25</v>
      </c>
      <c r="B2067" s="13">
        <v>2511917</v>
      </c>
      <c r="C2067" s="6">
        <f t="shared" si="9167"/>
        <v>44044</v>
      </c>
      <c r="D2067" s="5">
        <f t="shared" si="9163"/>
        <v>5</v>
      </c>
      <c r="E2067" s="13">
        <f t="shared" si="9158"/>
        <v>5.8571428571428568</v>
      </c>
      <c r="F2067" s="13">
        <f t="shared" si="9159"/>
        <v>8.1999999999999993</v>
      </c>
      <c r="G2067" s="13">
        <f t="shared" si="9168"/>
        <v>141.9234791595423</v>
      </c>
      <c r="H2067" s="5">
        <f t="shared" si="9164"/>
        <v>136</v>
      </c>
      <c r="I2067" s="5">
        <f t="shared" si="9164"/>
        <v>122</v>
      </c>
      <c r="J2067" s="8">
        <f t="shared" si="9161"/>
        <v>0.16571682632068224</v>
      </c>
      <c r="K2067" s="5">
        <f t="shared" si="9166"/>
        <v>0</v>
      </c>
      <c r="L2067" s="8">
        <f t="shared" si="9157"/>
        <v>0</v>
      </c>
      <c r="M2067" s="8">
        <f t="shared" si="9165"/>
        <v>6.6881190739980658</v>
      </c>
      <c r="N2067" s="5">
        <v>3565</v>
      </c>
      <c r="O2067" s="18">
        <v>168</v>
      </c>
    </row>
    <row r="2068" spans="1:15" x14ac:dyDescent="0.2">
      <c r="A2068" s="5" t="s">
        <v>25</v>
      </c>
      <c r="B2068" s="13">
        <v>2511917</v>
      </c>
      <c r="C2068" s="6">
        <f t="shared" si="9167"/>
        <v>44045</v>
      </c>
      <c r="D2068" s="5">
        <f t="shared" si="9163"/>
        <v>0</v>
      </c>
      <c r="E2068" s="13">
        <f t="shared" si="9158"/>
        <v>5.8571428571428568</v>
      </c>
      <c r="F2068" s="13">
        <f t="shared" si="9159"/>
        <v>7.6</v>
      </c>
      <c r="G2068" s="13">
        <f t="shared" si="9168"/>
        <v>141.9234791595423</v>
      </c>
      <c r="H2068" s="5">
        <f t="shared" ref="H2068:I2083" si="9169">H2067+1</f>
        <v>137</v>
      </c>
      <c r="I2068" s="5">
        <f t="shared" si="9169"/>
        <v>123</v>
      </c>
      <c r="J2068" s="8">
        <f t="shared" si="9161"/>
        <v>0.16544265999515775</v>
      </c>
      <c r="K2068" s="5">
        <f t="shared" si="9166"/>
        <v>0</v>
      </c>
      <c r="L2068" s="8">
        <f t="shared" si="9157"/>
        <v>0</v>
      </c>
      <c r="M2068" s="8">
        <f t="shared" si="9165"/>
        <v>6.6881190739980658</v>
      </c>
      <c r="N2068" s="5">
        <v>3565</v>
      </c>
      <c r="O2068" s="18">
        <v>168</v>
      </c>
    </row>
    <row r="2069" spans="1:15" x14ac:dyDescent="0.2">
      <c r="A2069" s="5" t="s">
        <v>25</v>
      </c>
      <c r="B2069" s="13">
        <v>2511917</v>
      </c>
      <c r="C2069" s="6">
        <f t="shared" si="9167"/>
        <v>44046</v>
      </c>
      <c r="D2069" s="5">
        <f t="shared" si="9163"/>
        <v>8</v>
      </c>
      <c r="E2069" s="13">
        <f t="shared" si="9158"/>
        <v>7</v>
      </c>
      <c r="F2069" s="13">
        <f t="shared" si="9159"/>
        <v>8.4</v>
      </c>
      <c r="G2069" s="13">
        <f t="shared" si="9168"/>
        <v>142.24196102020886</v>
      </c>
      <c r="H2069" s="5">
        <f t="shared" si="9169"/>
        <v>138</v>
      </c>
      <c r="I2069" s="5">
        <f t="shared" si="9169"/>
        <v>124</v>
      </c>
      <c r="J2069" s="8">
        <f t="shared" si="9161"/>
        <v>0.19739757482979495</v>
      </c>
      <c r="K2069" s="5">
        <f t="shared" si="9166"/>
        <v>0</v>
      </c>
      <c r="L2069" s="8">
        <f t="shared" si="9157"/>
        <v>0</v>
      </c>
      <c r="M2069" s="8">
        <f t="shared" si="9165"/>
        <v>6.6881190739980658</v>
      </c>
      <c r="N2069" s="5">
        <v>3573</v>
      </c>
      <c r="O2069" s="18">
        <v>168</v>
      </c>
    </row>
    <row r="2070" spans="1:15" x14ac:dyDescent="0.2">
      <c r="A2070" s="5" t="s">
        <v>25</v>
      </c>
      <c r="B2070" s="13">
        <v>2511917</v>
      </c>
      <c r="C2070" s="6">
        <f t="shared" si="9167"/>
        <v>44047</v>
      </c>
      <c r="D2070" s="5">
        <f t="shared" si="9163"/>
        <v>6</v>
      </c>
      <c r="E2070" s="13">
        <f t="shared" si="9158"/>
        <v>7.4285714285714288</v>
      </c>
      <c r="F2070" s="13">
        <f t="shared" si="9159"/>
        <v>5.6</v>
      </c>
      <c r="G2070" s="13">
        <f t="shared" si="9168"/>
        <v>142.48082241570879</v>
      </c>
      <c r="H2070" s="5">
        <f t="shared" si="9169"/>
        <v>139</v>
      </c>
      <c r="I2070" s="5">
        <f t="shared" si="9169"/>
        <v>125</v>
      </c>
      <c r="J2070" s="8">
        <f t="shared" si="9161"/>
        <v>0.20907044065615951</v>
      </c>
      <c r="K2070" s="5">
        <f t="shared" si="9166"/>
        <v>0</v>
      </c>
      <c r="L2070" s="8">
        <f t="shared" si="9157"/>
        <v>0</v>
      </c>
      <c r="M2070" s="8">
        <f t="shared" si="9165"/>
        <v>6.6881190739980658</v>
      </c>
      <c r="N2070" s="5">
        <v>3579</v>
      </c>
      <c r="O2070" s="18">
        <v>168</v>
      </c>
    </row>
    <row r="2071" spans="1:15" x14ac:dyDescent="0.2">
      <c r="A2071" s="5" t="s">
        <v>25</v>
      </c>
      <c r="B2071" s="13">
        <v>2511917</v>
      </c>
      <c r="C2071" s="6">
        <f t="shared" si="9167"/>
        <v>44048</v>
      </c>
      <c r="D2071" s="5">
        <f t="shared" si="9163"/>
        <v>9</v>
      </c>
      <c r="E2071" s="13">
        <f t="shared" si="9158"/>
        <v>8.1428571428571423</v>
      </c>
      <c r="F2071" s="13">
        <f t="shared" si="9159"/>
        <v>5.6</v>
      </c>
      <c r="G2071" s="13">
        <f t="shared" si="9168"/>
        <v>142.83911450895869</v>
      </c>
      <c r="H2071" s="5">
        <f t="shared" si="9169"/>
        <v>140</v>
      </c>
      <c r="I2071" s="5">
        <f t="shared" si="9169"/>
        <v>126</v>
      </c>
      <c r="J2071" s="8">
        <f t="shared" si="9161"/>
        <v>0.22869523350987001</v>
      </c>
      <c r="K2071" s="5">
        <f t="shared" si="9166"/>
        <v>0</v>
      </c>
      <c r="L2071" s="8">
        <f t="shared" si="9157"/>
        <v>0</v>
      </c>
      <c r="M2071" s="8">
        <f t="shared" si="9165"/>
        <v>6.6881190739980658</v>
      </c>
      <c r="N2071" s="5">
        <v>3588</v>
      </c>
      <c r="O2071" s="18">
        <v>168</v>
      </c>
    </row>
    <row r="2072" spans="1:15" x14ac:dyDescent="0.2">
      <c r="A2072" s="5" t="s">
        <v>25</v>
      </c>
      <c r="B2072" s="13">
        <v>2511917</v>
      </c>
      <c r="C2072" s="6">
        <f t="shared" si="9167"/>
        <v>44049</v>
      </c>
      <c r="D2072" s="5">
        <f t="shared" si="9163"/>
        <v>9</v>
      </c>
      <c r="E2072" s="13">
        <f t="shared" si="9158"/>
        <v>6.5714285714285712</v>
      </c>
      <c r="F2072" s="13">
        <f t="shared" si="9159"/>
        <v>6.4</v>
      </c>
      <c r="G2072" s="13">
        <f t="shared" si="9168"/>
        <v>143.19740660220859</v>
      </c>
      <c r="H2072" s="5">
        <f t="shared" si="9169"/>
        <v>141</v>
      </c>
      <c r="I2072" s="5">
        <f t="shared" si="9169"/>
        <v>127</v>
      </c>
      <c r="J2072" s="8">
        <f t="shared" si="9161"/>
        <v>0.184139946359233</v>
      </c>
      <c r="K2072" s="5">
        <f t="shared" si="9166"/>
        <v>0</v>
      </c>
      <c r="L2072" s="8">
        <f t="shared" si="9157"/>
        <v>0</v>
      </c>
      <c r="M2072" s="8">
        <f t="shared" si="9165"/>
        <v>6.6881190739980658</v>
      </c>
      <c r="N2072" s="5">
        <v>3597</v>
      </c>
      <c r="O2072" s="18">
        <v>168</v>
      </c>
    </row>
    <row r="2073" spans="1:15" x14ac:dyDescent="0.2">
      <c r="A2073" s="5" t="s">
        <v>25</v>
      </c>
      <c r="B2073" s="13">
        <v>2511917</v>
      </c>
      <c r="C2073" s="6">
        <f t="shared" si="9167"/>
        <v>44050</v>
      </c>
      <c r="D2073" s="5">
        <f t="shared" si="9163"/>
        <v>3</v>
      </c>
      <c r="E2073" s="13">
        <f t="shared" si="9158"/>
        <v>5.7142857142857144</v>
      </c>
      <c r="F2073" s="13">
        <f t="shared" si="9159"/>
        <v>7</v>
      </c>
      <c r="G2073" s="13">
        <f t="shared" si="9168"/>
        <v>143.31683729995856</v>
      </c>
      <c r="H2073" s="5">
        <f t="shared" si="9169"/>
        <v>142</v>
      </c>
      <c r="I2073" s="5">
        <f t="shared" si="9169"/>
        <v>128</v>
      </c>
      <c r="J2073" s="8">
        <f t="shared" si="9161"/>
        <v>0.15982738642266353</v>
      </c>
      <c r="K2073" s="5">
        <f t="shared" si="9166"/>
        <v>0</v>
      </c>
      <c r="L2073" s="8">
        <f t="shared" si="9157"/>
        <v>0</v>
      </c>
      <c r="M2073" s="8">
        <f t="shared" si="9165"/>
        <v>6.6881190739980658</v>
      </c>
      <c r="N2073" s="5">
        <v>3600</v>
      </c>
      <c r="O2073" s="18">
        <v>168</v>
      </c>
    </row>
    <row r="2074" spans="1:15" x14ac:dyDescent="0.2">
      <c r="A2074" s="5" t="s">
        <v>25</v>
      </c>
      <c r="B2074" s="13">
        <v>2511917</v>
      </c>
      <c r="C2074" s="6">
        <f t="shared" si="9167"/>
        <v>44051</v>
      </c>
      <c r="D2074" s="5">
        <f t="shared" si="9163"/>
        <v>22</v>
      </c>
      <c r="E2074" s="13">
        <f t="shared" si="9158"/>
        <v>8.1428571428571423</v>
      </c>
      <c r="F2074" s="13">
        <f t="shared" si="9159"/>
        <v>9.8000000000000007</v>
      </c>
      <c r="G2074" s="13">
        <f t="shared" si="9168"/>
        <v>144.19266241679165</v>
      </c>
      <c r="H2074" s="5">
        <f t="shared" si="9169"/>
        <v>143</v>
      </c>
      <c r="I2074" s="5">
        <f t="shared" si="9169"/>
        <v>129</v>
      </c>
      <c r="J2074" s="8">
        <f t="shared" si="9161"/>
        <v>0.22739059321019664</v>
      </c>
      <c r="K2074" s="5">
        <f t="shared" si="9166"/>
        <v>1</v>
      </c>
      <c r="L2074" s="8">
        <f t="shared" si="9157"/>
        <v>0.14285714285714285</v>
      </c>
      <c r="M2074" s="8">
        <f t="shared" si="9165"/>
        <v>6.7279293065813874</v>
      </c>
      <c r="N2074" s="5">
        <v>3622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9167"/>
        <v>44052</v>
      </c>
      <c r="D2075" s="5">
        <f t="shared" si="9163"/>
        <v>4</v>
      </c>
      <c r="E2075" s="13">
        <f t="shared" si="9158"/>
        <v>8.7142857142857135</v>
      </c>
      <c r="F2075" s="13">
        <f t="shared" si="9159"/>
        <v>9.4</v>
      </c>
      <c r="G2075" s="13">
        <f t="shared" si="9168"/>
        <v>144.35190334712493</v>
      </c>
      <c r="H2075" s="5">
        <f t="shared" si="9169"/>
        <v>144</v>
      </c>
      <c r="I2075" s="5">
        <f t="shared" si="9169"/>
        <v>130</v>
      </c>
      <c r="J2075" s="8">
        <f t="shared" si="9161"/>
        <v>0.24279573316350897</v>
      </c>
      <c r="K2075" s="5">
        <f t="shared" si="9166"/>
        <v>0</v>
      </c>
      <c r="L2075" s="8">
        <f t="shared" si="9157"/>
        <v>0.14285714285714285</v>
      </c>
      <c r="M2075" s="8">
        <f t="shared" si="9165"/>
        <v>6.7279293065813874</v>
      </c>
      <c r="N2075" s="5">
        <v>3626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9167"/>
        <v>44053</v>
      </c>
      <c r="D2076" s="5">
        <f t="shared" si="9163"/>
        <v>1</v>
      </c>
      <c r="E2076" s="13">
        <f t="shared" si="9158"/>
        <v>7.7142857142857144</v>
      </c>
      <c r="F2076" s="13">
        <f t="shared" si="9159"/>
        <v>7.8</v>
      </c>
      <c r="G2076" s="13">
        <f t="shared" si="9168"/>
        <v>144.39171357970824</v>
      </c>
      <c r="H2076" s="5">
        <f t="shared" si="9169"/>
        <v>145</v>
      </c>
      <c r="I2076" s="5">
        <f t="shared" si="9169"/>
        <v>131</v>
      </c>
      <c r="J2076" s="8">
        <f t="shared" si="9161"/>
        <v>0.21441334127456821</v>
      </c>
      <c r="K2076" s="5">
        <f t="shared" si="9166"/>
        <v>0</v>
      </c>
      <c r="L2076" s="8">
        <f t="shared" si="9157"/>
        <v>0.14285714285714285</v>
      </c>
      <c r="M2076" s="8">
        <f t="shared" si="9165"/>
        <v>6.7279293065813874</v>
      </c>
      <c r="N2076" s="5">
        <v>3627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9167"/>
        <v>44054</v>
      </c>
      <c r="D2077" s="5">
        <f t="shared" si="9163"/>
        <v>7</v>
      </c>
      <c r="E2077" s="13">
        <f t="shared" si="9158"/>
        <v>7.8571428571428568</v>
      </c>
      <c r="F2077" s="13">
        <f t="shared" si="9159"/>
        <v>7.4</v>
      </c>
      <c r="G2077" s="13">
        <f t="shared" si="9168"/>
        <v>144.6703852077915</v>
      </c>
      <c r="H2077" s="5">
        <f t="shared" si="9169"/>
        <v>146</v>
      </c>
      <c r="I2077" s="5">
        <f t="shared" si="9169"/>
        <v>132</v>
      </c>
      <c r="J2077" s="8">
        <f t="shared" si="9161"/>
        <v>0.21791671619319306</v>
      </c>
      <c r="K2077" s="5">
        <f t="shared" si="9166"/>
        <v>0</v>
      </c>
      <c r="L2077" s="8">
        <f t="shared" ref="L2077:L2140" si="9170">SUM(K2071:K2077)/7</f>
        <v>0.14285714285714285</v>
      </c>
      <c r="M2077" s="8">
        <f t="shared" si="9165"/>
        <v>6.7279293065813874</v>
      </c>
      <c r="N2077" s="5">
        <v>3634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9167"/>
        <v>44055</v>
      </c>
      <c r="D2078" s="5">
        <f t="shared" si="9163"/>
        <v>8</v>
      </c>
      <c r="E2078" s="13">
        <f t="shared" ref="E2078:E2141" si="9171">SUM(D2072:D2078)/7</f>
        <v>7.7142857142857144</v>
      </c>
      <c r="F2078" s="13">
        <f t="shared" ref="F2078:F2141" si="9172">SUM(D2074:D2078)/5</f>
        <v>8.4</v>
      </c>
      <c r="G2078" s="13">
        <f t="shared" si="9168"/>
        <v>144.98886706845806</v>
      </c>
      <c r="H2078" s="5">
        <f t="shared" si="9169"/>
        <v>147</v>
      </c>
      <c r="I2078" s="5">
        <f t="shared" si="9169"/>
        <v>133</v>
      </c>
      <c r="J2078" s="8">
        <f t="shared" si="9161"/>
        <v>0.21348936506681426</v>
      </c>
      <c r="K2078" s="5">
        <f t="shared" si="9166"/>
        <v>0</v>
      </c>
      <c r="L2078" s="8">
        <f t="shared" si="9170"/>
        <v>0.14285714285714285</v>
      </c>
      <c r="M2078" s="8">
        <f t="shared" si="9165"/>
        <v>6.7279293065813874</v>
      </c>
      <c r="N2078" s="5">
        <v>3642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9167"/>
        <v>44056</v>
      </c>
      <c r="D2079" s="5">
        <f t="shared" si="9163"/>
        <v>9</v>
      </c>
      <c r="E2079" s="13">
        <f t="shared" si="9171"/>
        <v>7.7142857142857144</v>
      </c>
      <c r="F2079" s="13">
        <f t="shared" si="9172"/>
        <v>5.8</v>
      </c>
      <c r="G2079" s="13">
        <f t="shared" si="9168"/>
        <v>145.34715916170796</v>
      </c>
      <c r="H2079" s="5">
        <f t="shared" si="9169"/>
        <v>148</v>
      </c>
      <c r="I2079" s="5">
        <f t="shared" si="9169"/>
        <v>134</v>
      </c>
      <c r="J2079" s="8">
        <f t="shared" si="9161"/>
        <v>0.2130345589395613</v>
      </c>
      <c r="K2079" s="5">
        <f t="shared" si="9166"/>
        <v>0</v>
      </c>
      <c r="L2079" s="8">
        <f t="shared" si="9170"/>
        <v>0.14285714285714285</v>
      </c>
      <c r="M2079" s="8">
        <f t="shared" si="9165"/>
        <v>6.7279293065813874</v>
      </c>
      <c r="N2079" s="5">
        <v>3651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9167"/>
        <v>44057</v>
      </c>
      <c r="D2080" s="5">
        <f t="shared" si="9163"/>
        <v>32</v>
      </c>
      <c r="E2080" s="13">
        <f t="shared" si="9171"/>
        <v>11.857142857142858</v>
      </c>
      <c r="F2080" s="13">
        <f t="shared" si="9172"/>
        <v>11.4</v>
      </c>
      <c r="G2080" s="13">
        <f t="shared" si="9168"/>
        <v>146.62108660437426</v>
      </c>
      <c r="H2080" s="5">
        <f t="shared" si="9169"/>
        <v>149</v>
      </c>
      <c r="I2080" s="5">
        <f t="shared" si="9169"/>
        <v>135</v>
      </c>
      <c r="J2080" s="8">
        <f t="shared" si="9161"/>
        <v>0.32674592551767578</v>
      </c>
      <c r="K2080" s="5">
        <f t="shared" si="9166"/>
        <v>0</v>
      </c>
      <c r="L2080" s="8">
        <f t="shared" si="9170"/>
        <v>0.14285714285714285</v>
      </c>
      <c r="M2080" s="8">
        <f t="shared" si="9165"/>
        <v>6.7279293065813874</v>
      </c>
      <c r="N2080" s="5">
        <v>3683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9167"/>
        <v>44058</v>
      </c>
      <c r="D2081" s="5">
        <f t="shared" si="9163"/>
        <v>12</v>
      </c>
      <c r="E2081" s="13">
        <f t="shared" si="9171"/>
        <v>10.428571428571429</v>
      </c>
      <c r="F2081" s="13">
        <f t="shared" si="9172"/>
        <v>13.6</v>
      </c>
      <c r="G2081" s="13">
        <f t="shared" si="9168"/>
        <v>147.09880939537413</v>
      </c>
      <c r="H2081" s="5">
        <f t="shared" si="9169"/>
        <v>150</v>
      </c>
      <c r="I2081" s="5">
        <f t="shared" si="9169"/>
        <v>136</v>
      </c>
      <c r="J2081" s="8">
        <f t="shared" si="9161"/>
        <v>0.28644300568962133</v>
      </c>
      <c r="K2081" s="5">
        <f t="shared" si="9166"/>
        <v>0</v>
      </c>
      <c r="L2081" s="8">
        <f t="shared" si="9170"/>
        <v>0</v>
      </c>
      <c r="M2081" s="8">
        <f t="shared" si="9165"/>
        <v>6.7279293065813874</v>
      </c>
      <c r="N2081" s="5">
        <v>3695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9167"/>
        <v>44059</v>
      </c>
      <c r="D2082" s="5">
        <f t="shared" si="9163"/>
        <v>2</v>
      </c>
      <c r="E2082" s="13">
        <f t="shared" si="9171"/>
        <v>10.142857142857142</v>
      </c>
      <c r="F2082" s="13">
        <f t="shared" si="9172"/>
        <v>12.6</v>
      </c>
      <c r="G2082" s="13">
        <f t="shared" si="9168"/>
        <v>147.17842986054077</v>
      </c>
      <c r="H2082" s="5">
        <f t="shared" si="9169"/>
        <v>151</v>
      </c>
      <c r="I2082" s="5">
        <f t="shared" si="9169"/>
        <v>137</v>
      </c>
      <c r="J2082" s="8">
        <f t="shared" si="9161"/>
        <v>0.27779951482901633</v>
      </c>
      <c r="K2082" s="5">
        <f t="shared" si="9166"/>
        <v>0</v>
      </c>
      <c r="L2082" s="8">
        <f t="shared" si="9170"/>
        <v>0</v>
      </c>
      <c r="M2082" s="8">
        <f t="shared" si="9165"/>
        <v>6.7279293065813874</v>
      </c>
      <c r="N2082" s="5">
        <v>3697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9167"/>
        <v>44060</v>
      </c>
      <c r="D2083" s="5">
        <f t="shared" si="9163"/>
        <v>6</v>
      </c>
      <c r="E2083" s="13">
        <f t="shared" si="9171"/>
        <v>10.857142857142858</v>
      </c>
      <c r="F2083" s="13">
        <f t="shared" si="9172"/>
        <v>12.2</v>
      </c>
      <c r="G2083" s="13">
        <f t="shared" si="9168"/>
        <v>147.4172912560407</v>
      </c>
      <c r="H2083" s="5">
        <f t="shared" si="9169"/>
        <v>152</v>
      </c>
      <c r="I2083" s="5">
        <f t="shared" si="9169"/>
        <v>138</v>
      </c>
      <c r="J2083" s="8">
        <f t="shared" si="9161"/>
        <v>0.2965390768270319</v>
      </c>
      <c r="K2083" s="5">
        <f t="shared" si="9166"/>
        <v>0</v>
      </c>
      <c r="L2083" s="8">
        <f t="shared" si="9170"/>
        <v>0</v>
      </c>
      <c r="M2083" s="8">
        <f t="shared" si="9165"/>
        <v>6.7279293065813874</v>
      </c>
      <c r="N2083" s="5">
        <v>3703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9167"/>
        <v>44061</v>
      </c>
      <c r="D2084" s="5">
        <f t="shared" si="9163"/>
        <v>5</v>
      </c>
      <c r="E2084" s="13">
        <f t="shared" si="9171"/>
        <v>10.571428571428571</v>
      </c>
      <c r="F2084" s="13">
        <f t="shared" si="9172"/>
        <v>11.4</v>
      </c>
      <c r="G2084" s="13">
        <f t="shared" si="9168"/>
        <v>147.61634241895732</v>
      </c>
      <c r="H2084" s="5">
        <f t="shared" ref="H2084:I2099" si="9173">H2083+1</f>
        <v>153</v>
      </c>
      <c r="I2084" s="5">
        <f t="shared" si="9173"/>
        <v>139</v>
      </c>
      <c r="J2084" s="8">
        <f t="shared" si="9161"/>
        <v>0.28788173507099785</v>
      </c>
      <c r="K2084" s="5">
        <f t="shared" si="9166"/>
        <v>0</v>
      </c>
      <c r="L2084" s="8">
        <f t="shared" si="9170"/>
        <v>0</v>
      </c>
      <c r="M2084" s="8">
        <f t="shared" si="9165"/>
        <v>6.7279293065813874</v>
      </c>
      <c r="N2084" s="5">
        <v>3708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9167"/>
        <v>44062</v>
      </c>
      <c r="D2085" s="5">
        <f t="shared" si="9163"/>
        <v>20</v>
      </c>
      <c r="E2085" s="13">
        <f t="shared" si="9171"/>
        <v>12.285714285714286</v>
      </c>
      <c r="F2085" s="13">
        <f t="shared" si="9172"/>
        <v>9</v>
      </c>
      <c r="G2085" s="13">
        <f t="shared" si="9168"/>
        <v>148.41254707062376</v>
      </c>
      <c r="H2085" s="5">
        <f t="shared" si="9173"/>
        <v>154</v>
      </c>
      <c r="I2085" s="5">
        <f t="shared" si="9173"/>
        <v>140</v>
      </c>
      <c r="J2085" s="8">
        <f t="shared" si="9161"/>
        <v>0.33360487218278445</v>
      </c>
      <c r="K2085" s="5">
        <f t="shared" si="9166"/>
        <v>0</v>
      </c>
      <c r="L2085" s="8">
        <f t="shared" si="9170"/>
        <v>0</v>
      </c>
      <c r="M2085" s="8">
        <f t="shared" si="9165"/>
        <v>6.7279293065813874</v>
      </c>
      <c r="N2085" s="5">
        <v>3728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9167"/>
        <v>44063</v>
      </c>
      <c r="D2086" s="5">
        <f t="shared" si="9163"/>
        <v>12</v>
      </c>
      <c r="E2086" s="13">
        <f t="shared" si="9171"/>
        <v>12.714285714285714</v>
      </c>
      <c r="F2086" s="13">
        <f t="shared" si="9172"/>
        <v>9</v>
      </c>
      <c r="G2086" s="13">
        <f t="shared" si="9168"/>
        <v>148.89026986162361</v>
      </c>
      <c r="H2086" s="5">
        <f t="shared" si="9173"/>
        <v>155</v>
      </c>
      <c r="I2086" s="5">
        <f t="shared" si="9173"/>
        <v>141</v>
      </c>
      <c r="J2086" s="8">
        <f t="shared" si="9161"/>
        <v>0.34409433597525613</v>
      </c>
      <c r="K2086" s="5">
        <f t="shared" si="9166"/>
        <v>0</v>
      </c>
      <c r="L2086" s="8">
        <f t="shared" si="9170"/>
        <v>0</v>
      </c>
      <c r="M2086" s="8">
        <f t="shared" si="9165"/>
        <v>6.7279293065813874</v>
      </c>
      <c r="N2086" s="5">
        <v>3740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9167"/>
        <v>44064</v>
      </c>
      <c r="D2087" s="5">
        <f t="shared" si="9163"/>
        <v>18</v>
      </c>
      <c r="E2087" s="13">
        <f t="shared" si="9171"/>
        <v>10.714285714285714</v>
      </c>
      <c r="F2087" s="13">
        <f t="shared" si="9172"/>
        <v>12.2</v>
      </c>
      <c r="G2087" s="13">
        <f t="shared" si="9168"/>
        <v>149.60685404812341</v>
      </c>
      <c r="H2087" s="5">
        <f t="shared" si="9173"/>
        <v>156</v>
      </c>
      <c r="I2087" s="5">
        <f t="shared" si="9173"/>
        <v>142</v>
      </c>
      <c r="J2087" s="8">
        <f t="shared" si="9161"/>
        <v>0.28897279802727899</v>
      </c>
      <c r="K2087" s="5">
        <f t="shared" si="9166"/>
        <v>0</v>
      </c>
      <c r="L2087" s="8">
        <f t="shared" si="9170"/>
        <v>0</v>
      </c>
      <c r="M2087" s="8">
        <f t="shared" si="9165"/>
        <v>6.7279293065813874</v>
      </c>
      <c r="N2087" s="5">
        <v>3758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9167"/>
        <v>44065</v>
      </c>
      <c r="D2088" s="5">
        <f t="shared" si="9163"/>
        <v>26</v>
      </c>
      <c r="E2088" s="13">
        <f t="shared" si="9171"/>
        <v>12.714285714285714</v>
      </c>
      <c r="F2088" s="13">
        <f t="shared" si="9172"/>
        <v>16.2</v>
      </c>
      <c r="G2088" s="13">
        <f t="shared" si="9168"/>
        <v>150.64192009528978</v>
      </c>
      <c r="H2088" s="5">
        <f t="shared" si="9173"/>
        <v>157</v>
      </c>
      <c r="I2088" s="5">
        <f t="shared" si="9173"/>
        <v>143</v>
      </c>
      <c r="J2088" s="8">
        <f t="shared" si="9161"/>
        <v>0.34192631295862302</v>
      </c>
      <c r="K2088" s="5">
        <f t="shared" si="9166"/>
        <v>0</v>
      </c>
      <c r="L2088" s="8">
        <f t="shared" si="9170"/>
        <v>0</v>
      </c>
      <c r="M2088" s="8">
        <f t="shared" si="9165"/>
        <v>6.7279293065813874</v>
      </c>
      <c r="N2088" s="5">
        <v>3784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9167"/>
        <v>44066</v>
      </c>
      <c r="D2089" s="5">
        <f t="shared" si="9163"/>
        <v>3</v>
      </c>
      <c r="E2089" s="13">
        <f t="shared" si="9171"/>
        <v>12.857142857142858</v>
      </c>
      <c r="F2089" s="13">
        <f t="shared" si="9172"/>
        <v>15.8</v>
      </c>
      <c r="G2089" s="13">
        <f t="shared" si="9168"/>
        <v>150.76135079303972</v>
      </c>
      <c r="H2089" s="5">
        <f t="shared" si="9173"/>
        <v>158</v>
      </c>
      <c r="I2089" s="5">
        <f t="shared" si="9173"/>
        <v>144</v>
      </c>
      <c r="J2089" s="8">
        <f t="shared" si="9161"/>
        <v>0.34458993797381116</v>
      </c>
      <c r="K2089" s="5">
        <f t="shared" si="9166"/>
        <v>0</v>
      </c>
      <c r="L2089" s="8">
        <f t="shared" si="9170"/>
        <v>0</v>
      </c>
      <c r="M2089" s="8">
        <f t="shared" si="9165"/>
        <v>6.7279293065813874</v>
      </c>
      <c r="N2089" s="5">
        <v>3787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167"/>
        <v>44067</v>
      </c>
      <c r="D2090" s="5">
        <f t="shared" si="9163"/>
        <v>0</v>
      </c>
      <c r="E2090" s="13">
        <f t="shared" si="9171"/>
        <v>12</v>
      </c>
      <c r="F2090" s="13">
        <f t="shared" si="9172"/>
        <v>11.8</v>
      </c>
      <c r="G2090" s="13">
        <f t="shared" si="9168"/>
        <v>150.76135079303972</v>
      </c>
      <c r="H2090" s="5">
        <f t="shared" si="9173"/>
        <v>159</v>
      </c>
      <c r="I2090" s="5">
        <f t="shared" si="9173"/>
        <v>145</v>
      </c>
      <c r="J2090" s="8">
        <f t="shared" si="9161"/>
        <v>0.32051282051282048</v>
      </c>
      <c r="K2090" s="5">
        <f t="shared" si="9166"/>
        <v>0</v>
      </c>
      <c r="L2090" s="8">
        <f t="shared" si="9170"/>
        <v>0</v>
      </c>
      <c r="M2090" s="8">
        <f t="shared" si="9165"/>
        <v>6.7279293065813874</v>
      </c>
      <c r="N2090" s="5">
        <v>3787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167"/>
        <v>44068</v>
      </c>
      <c r="D2091" s="5">
        <f t="shared" si="9163"/>
        <v>8</v>
      </c>
      <c r="E2091" s="13">
        <f t="shared" si="9171"/>
        <v>12.428571428571429</v>
      </c>
      <c r="F2091" s="13">
        <f t="shared" si="9172"/>
        <v>11</v>
      </c>
      <c r="G2091" s="13">
        <f t="shared" si="9168"/>
        <v>151.07983265370632</v>
      </c>
      <c r="H2091" s="5">
        <f t="shared" si="9173"/>
        <v>160</v>
      </c>
      <c r="I2091" s="5">
        <f t="shared" si="9173"/>
        <v>146</v>
      </c>
      <c r="J2091" s="8">
        <f t="shared" si="9161"/>
        <v>0.33089913281606576</v>
      </c>
      <c r="K2091" s="5">
        <f t="shared" si="9166"/>
        <v>0</v>
      </c>
      <c r="L2091" s="8">
        <f t="shared" si="9170"/>
        <v>0</v>
      </c>
      <c r="M2091" s="8">
        <f t="shared" si="9165"/>
        <v>6.7279293065813874</v>
      </c>
      <c r="N2091" s="5">
        <v>3795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167"/>
        <v>44069</v>
      </c>
      <c r="D2092" s="5">
        <f t="shared" si="9163"/>
        <v>23</v>
      </c>
      <c r="E2092" s="13">
        <f t="shared" si="9171"/>
        <v>12.857142857142858</v>
      </c>
      <c r="F2092" s="13">
        <f t="shared" si="9172"/>
        <v>12</v>
      </c>
      <c r="G2092" s="13">
        <f t="shared" si="9168"/>
        <v>151.99546800312271</v>
      </c>
      <c r="H2092" s="5">
        <f t="shared" si="9173"/>
        <v>161</v>
      </c>
      <c r="I2092" s="5">
        <f t="shared" si="9173"/>
        <v>147</v>
      </c>
      <c r="J2092" s="8">
        <f t="shared" si="9161"/>
        <v>0.34118048447628796</v>
      </c>
      <c r="K2092" s="5">
        <f t="shared" si="9166"/>
        <v>0</v>
      </c>
      <c r="L2092" s="8">
        <f t="shared" si="9170"/>
        <v>0</v>
      </c>
      <c r="M2092" s="8">
        <f t="shared" si="9165"/>
        <v>6.7279293065813874</v>
      </c>
      <c r="N2092" s="5">
        <v>3818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167"/>
        <v>44070</v>
      </c>
      <c r="D2093" s="5">
        <f t="shared" si="9163"/>
        <v>21</v>
      </c>
      <c r="E2093" s="13">
        <f t="shared" si="9171"/>
        <v>14.142857142857142</v>
      </c>
      <c r="F2093" s="13">
        <f t="shared" si="9172"/>
        <v>11</v>
      </c>
      <c r="G2093" s="13">
        <f t="shared" si="9168"/>
        <v>152.83148288737246</v>
      </c>
      <c r="H2093" s="5">
        <f t="shared" si="9173"/>
        <v>162</v>
      </c>
      <c r="I2093" s="5">
        <f t="shared" si="9173"/>
        <v>148</v>
      </c>
      <c r="J2093" s="8">
        <f t="shared" si="9161"/>
        <v>0.37402244134648077</v>
      </c>
      <c r="K2093" s="5">
        <f t="shared" si="9166"/>
        <v>0</v>
      </c>
      <c r="L2093" s="8">
        <f t="shared" si="9170"/>
        <v>0</v>
      </c>
      <c r="M2093" s="8">
        <f t="shared" si="9165"/>
        <v>6.7279293065813874</v>
      </c>
      <c r="N2093" s="5">
        <v>3839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167"/>
        <v>44071</v>
      </c>
      <c r="D2094" s="5">
        <f t="shared" si="9163"/>
        <v>18</v>
      </c>
      <c r="E2094" s="13">
        <f t="shared" si="9171"/>
        <v>14.142857142857142</v>
      </c>
      <c r="F2094" s="13">
        <f t="shared" si="9172"/>
        <v>14</v>
      </c>
      <c r="G2094" s="13">
        <f t="shared" si="9168"/>
        <v>153.54806707387226</v>
      </c>
      <c r="H2094" s="5">
        <f t="shared" si="9173"/>
        <v>163</v>
      </c>
      <c r="I2094" s="5">
        <f t="shared" si="9173"/>
        <v>149</v>
      </c>
      <c r="J2094" s="8">
        <f t="shared" si="9161"/>
        <v>0.37262872628726285</v>
      </c>
      <c r="K2094" s="5">
        <f t="shared" si="9166"/>
        <v>0</v>
      </c>
      <c r="L2094" s="8">
        <f t="shared" si="9170"/>
        <v>0</v>
      </c>
      <c r="M2094" s="8">
        <f t="shared" si="9165"/>
        <v>6.7279293065813874</v>
      </c>
      <c r="N2094" s="5">
        <v>3857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167"/>
        <v>44072</v>
      </c>
      <c r="D2095" s="5">
        <f t="shared" si="9163"/>
        <v>10</v>
      </c>
      <c r="E2095" s="13">
        <f t="shared" si="9171"/>
        <v>11.857142857142858</v>
      </c>
      <c r="F2095" s="13">
        <f t="shared" si="9172"/>
        <v>16</v>
      </c>
      <c r="G2095" s="13">
        <f t="shared" si="9168"/>
        <v>153.94616939970547</v>
      </c>
      <c r="H2095" s="5">
        <f t="shared" si="9173"/>
        <v>164</v>
      </c>
      <c r="I2095" s="5">
        <f t="shared" si="9173"/>
        <v>150</v>
      </c>
      <c r="J2095" s="8">
        <f t="shared" ref="J2095:J2144" si="9174">E2095/(SUM(N2088:N2094)/7)*100</f>
        <v>0.31124610942363223</v>
      </c>
      <c r="K2095" s="5">
        <f t="shared" si="9166"/>
        <v>0</v>
      </c>
      <c r="L2095" s="8">
        <f t="shared" si="9170"/>
        <v>0</v>
      </c>
      <c r="M2095" s="8">
        <f t="shared" si="9165"/>
        <v>6.7279293065813874</v>
      </c>
      <c r="N2095" s="5">
        <v>3867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167"/>
        <v>44073</v>
      </c>
      <c r="D2096" s="5">
        <f t="shared" si="9163"/>
        <v>2</v>
      </c>
      <c r="E2096" s="13">
        <f t="shared" si="9171"/>
        <v>11.714285714285714</v>
      </c>
      <c r="F2096" s="13">
        <f t="shared" si="9172"/>
        <v>14.8</v>
      </c>
      <c r="G2096" s="13">
        <f t="shared" si="9168"/>
        <v>154.02578986487214</v>
      </c>
      <c r="H2096" s="5">
        <f t="shared" si="9173"/>
        <v>165</v>
      </c>
      <c r="I2096" s="5">
        <f t="shared" si="9173"/>
        <v>151</v>
      </c>
      <c r="J2096" s="8">
        <f t="shared" si="9174"/>
        <v>0.30654205607476631</v>
      </c>
      <c r="K2096" s="5">
        <f t="shared" si="9166"/>
        <v>0</v>
      </c>
      <c r="L2096" s="8">
        <f t="shared" si="9170"/>
        <v>0</v>
      </c>
      <c r="M2096" s="8">
        <f t="shared" si="9165"/>
        <v>6.7279293065813874</v>
      </c>
      <c r="N2096" s="5">
        <v>3869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167"/>
        <v>44074</v>
      </c>
      <c r="D2097" s="5">
        <f t="shared" si="9163"/>
        <v>1</v>
      </c>
      <c r="E2097" s="13">
        <f t="shared" si="9171"/>
        <v>11.857142857142858</v>
      </c>
      <c r="F2097" s="13">
        <f t="shared" si="9172"/>
        <v>10.4</v>
      </c>
      <c r="G2097" s="13">
        <f t="shared" si="9168"/>
        <v>154.06560009745544</v>
      </c>
      <c r="H2097" s="5">
        <f t="shared" si="9173"/>
        <v>166</v>
      </c>
      <c r="I2097" s="5">
        <f t="shared" si="9173"/>
        <v>152</v>
      </c>
      <c r="J2097" s="8">
        <f t="shared" si="9174"/>
        <v>0.30933214072748955</v>
      </c>
      <c r="K2097" s="5">
        <f t="shared" si="9166"/>
        <v>0</v>
      </c>
      <c r="L2097" s="8">
        <f t="shared" si="9170"/>
        <v>0</v>
      </c>
      <c r="M2097" s="8">
        <f t="shared" si="9165"/>
        <v>6.7279293065813874</v>
      </c>
      <c r="N2097" s="5">
        <v>3870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167"/>
        <v>44075</v>
      </c>
      <c r="D2098" s="5">
        <f t="shared" si="9163"/>
        <v>1</v>
      </c>
      <c r="E2098" s="13">
        <f t="shared" si="9171"/>
        <v>10.857142857142858</v>
      </c>
      <c r="F2098" s="13">
        <f t="shared" si="9172"/>
        <v>6.4</v>
      </c>
      <c r="G2098" s="13">
        <f t="shared" si="9168"/>
        <v>154.10541033003878</v>
      </c>
      <c r="H2098" s="5">
        <f t="shared" si="9173"/>
        <v>167</v>
      </c>
      <c r="I2098" s="5">
        <f t="shared" si="9173"/>
        <v>153</v>
      </c>
      <c r="J2098" s="8">
        <f t="shared" si="9174"/>
        <v>0.28237042541333829</v>
      </c>
      <c r="K2098" s="5">
        <f t="shared" si="9166"/>
        <v>0</v>
      </c>
      <c r="L2098" s="8">
        <f t="shared" si="9170"/>
        <v>0</v>
      </c>
      <c r="M2098" s="8">
        <f t="shared" si="9165"/>
        <v>6.7279293065813874</v>
      </c>
      <c r="N2098" s="5">
        <v>3871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167"/>
        <v>44076</v>
      </c>
      <c r="D2099" s="5">
        <f t="shared" si="9163"/>
        <v>4</v>
      </c>
      <c r="E2099" s="13">
        <f t="shared" si="9171"/>
        <v>8.1428571428571423</v>
      </c>
      <c r="F2099" s="13">
        <f t="shared" si="9172"/>
        <v>3.6</v>
      </c>
      <c r="G2099" s="13">
        <f t="shared" si="9168"/>
        <v>154.26465126037206</v>
      </c>
      <c r="H2099" s="5">
        <f t="shared" si="9173"/>
        <v>168</v>
      </c>
      <c r="I2099" s="5">
        <f t="shared" si="9173"/>
        <v>154</v>
      </c>
      <c r="J2099" s="8">
        <f t="shared" si="9174"/>
        <v>0.21118150494609314</v>
      </c>
      <c r="K2099" s="5">
        <f t="shared" si="9166"/>
        <v>0</v>
      </c>
      <c r="L2099" s="8">
        <f t="shared" si="9170"/>
        <v>0</v>
      </c>
      <c r="M2099" s="8">
        <f t="shared" si="9165"/>
        <v>6.7279293065813874</v>
      </c>
      <c r="N2099" s="5">
        <v>3875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167"/>
        <v>44077</v>
      </c>
      <c r="D2100" s="5">
        <f t="shared" si="9163"/>
        <v>23</v>
      </c>
      <c r="E2100" s="13">
        <f t="shared" si="9171"/>
        <v>8.4285714285714288</v>
      </c>
      <c r="F2100" s="13">
        <f t="shared" si="9172"/>
        <v>6.2</v>
      </c>
      <c r="G2100" s="13">
        <f t="shared" si="9168"/>
        <v>155.18028660978845</v>
      </c>
      <c r="H2100" s="5">
        <f t="shared" ref="H2100:I2115" si="9175">H2099+1</f>
        <v>169</v>
      </c>
      <c r="I2100" s="5">
        <f t="shared" si="9175"/>
        <v>155</v>
      </c>
      <c r="J2100" s="8">
        <f t="shared" si="9174"/>
        <v>0.21813073055309082</v>
      </c>
      <c r="K2100" s="5">
        <f t="shared" si="9166"/>
        <v>0</v>
      </c>
      <c r="L2100" s="8">
        <f t="shared" si="9170"/>
        <v>0</v>
      </c>
      <c r="M2100" s="8">
        <f t="shared" si="9165"/>
        <v>6.7279293065813874</v>
      </c>
      <c r="N2100" s="5">
        <v>3898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167"/>
        <v>44078</v>
      </c>
      <c r="D2101" s="5">
        <f t="shared" si="9163"/>
        <v>4</v>
      </c>
      <c r="E2101" s="13">
        <f t="shared" si="9171"/>
        <v>6.4285714285714288</v>
      </c>
      <c r="F2101" s="13">
        <f t="shared" si="9172"/>
        <v>6.6</v>
      </c>
      <c r="G2101" s="13">
        <f t="shared" si="9168"/>
        <v>155.33952754012174</v>
      </c>
      <c r="H2101" s="5">
        <f t="shared" si="9175"/>
        <v>170</v>
      </c>
      <c r="I2101" s="5">
        <f t="shared" si="9175"/>
        <v>156</v>
      </c>
      <c r="J2101" s="8">
        <f t="shared" si="9174"/>
        <v>0.16600878001992106</v>
      </c>
      <c r="K2101" s="5">
        <f t="shared" si="9166"/>
        <v>0</v>
      </c>
      <c r="L2101" s="8">
        <f t="shared" si="9170"/>
        <v>0</v>
      </c>
      <c r="M2101" s="8">
        <f t="shared" si="9165"/>
        <v>6.7279293065813874</v>
      </c>
      <c r="N2101" s="5">
        <v>3902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167"/>
        <v>44079</v>
      </c>
      <c r="D2102" s="5">
        <f t="shared" si="9163"/>
        <v>21</v>
      </c>
      <c r="E2102" s="13">
        <f t="shared" si="9171"/>
        <v>8</v>
      </c>
      <c r="F2102" s="13">
        <f t="shared" si="9172"/>
        <v>10.6</v>
      </c>
      <c r="G2102" s="13">
        <f t="shared" si="9168"/>
        <v>156.17554242437151</v>
      </c>
      <c r="H2102" s="5">
        <f t="shared" si="9175"/>
        <v>171</v>
      </c>
      <c r="I2102" s="5">
        <f t="shared" si="9175"/>
        <v>157</v>
      </c>
      <c r="J2102" s="8">
        <f t="shared" si="9174"/>
        <v>0.20624631703005303</v>
      </c>
      <c r="K2102" s="5">
        <f t="shared" si="9166"/>
        <v>0</v>
      </c>
      <c r="L2102" s="8">
        <f t="shared" si="9170"/>
        <v>0</v>
      </c>
      <c r="M2102" s="8">
        <f t="shared" si="9165"/>
        <v>6.7279293065813874</v>
      </c>
      <c r="N2102" s="5">
        <v>3923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167"/>
        <v>44080</v>
      </c>
      <c r="D2103" s="5">
        <f t="shared" si="9163"/>
        <v>4</v>
      </c>
      <c r="E2103" s="13">
        <f t="shared" si="9171"/>
        <v>8.2857142857142865</v>
      </c>
      <c r="F2103" s="13">
        <f t="shared" si="9172"/>
        <v>11.2</v>
      </c>
      <c r="G2103" s="13">
        <f t="shared" si="9168"/>
        <v>156.3347833547048</v>
      </c>
      <c r="H2103" s="5">
        <f t="shared" si="9175"/>
        <v>172</v>
      </c>
      <c r="I2103" s="5">
        <f t="shared" si="9175"/>
        <v>158</v>
      </c>
      <c r="J2103" s="8">
        <f t="shared" si="9174"/>
        <v>0.21317259629520732</v>
      </c>
      <c r="K2103" s="5">
        <f t="shared" si="9166"/>
        <v>0</v>
      </c>
      <c r="L2103" s="8">
        <f t="shared" si="9170"/>
        <v>0</v>
      </c>
      <c r="M2103" s="8">
        <f t="shared" si="9165"/>
        <v>6.7279293065813874</v>
      </c>
      <c r="N2103" s="5">
        <v>3927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167"/>
        <v>44081</v>
      </c>
      <c r="D2104" s="5">
        <f t="shared" si="9163"/>
        <v>4</v>
      </c>
      <c r="E2104" s="13">
        <f t="shared" si="9171"/>
        <v>8.7142857142857135</v>
      </c>
      <c r="F2104" s="13">
        <f t="shared" si="9172"/>
        <v>11.2</v>
      </c>
      <c r="G2104" s="13">
        <f t="shared" si="9168"/>
        <v>156.49402428503808</v>
      </c>
      <c r="H2104" s="5">
        <f t="shared" si="9175"/>
        <v>173</v>
      </c>
      <c r="I2104" s="5">
        <f t="shared" si="9175"/>
        <v>159</v>
      </c>
      <c r="J2104" s="8">
        <f t="shared" si="9174"/>
        <v>0.22372185139000952</v>
      </c>
      <c r="K2104" s="5">
        <f t="shared" si="9166"/>
        <v>0</v>
      </c>
      <c r="L2104" s="8">
        <f t="shared" si="9170"/>
        <v>0</v>
      </c>
      <c r="M2104" s="8">
        <f t="shared" si="9165"/>
        <v>6.7279293065813874</v>
      </c>
      <c r="N2104" s="5">
        <v>3931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167"/>
        <v>44082</v>
      </c>
      <c r="D2105" s="5">
        <f t="shared" si="9163"/>
        <v>12</v>
      </c>
      <c r="E2105" s="13">
        <f t="shared" si="9171"/>
        <v>10.285714285714286</v>
      </c>
      <c r="F2105" s="13">
        <f t="shared" si="9172"/>
        <v>9</v>
      </c>
      <c r="G2105" s="13">
        <f t="shared" si="9168"/>
        <v>156.97174707603793</v>
      </c>
      <c r="H2105" s="5">
        <f t="shared" si="9175"/>
        <v>174</v>
      </c>
      <c r="I2105" s="5">
        <f t="shared" si="9175"/>
        <v>160</v>
      </c>
      <c r="J2105" s="8">
        <f t="shared" si="9174"/>
        <v>0.26347568339005384</v>
      </c>
      <c r="K2105" s="5">
        <f t="shared" si="9166"/>
        <v>0</v>
      </c>
      <c r="L2105" s="8">
        <f t="shared" si="9170"/>
        <v>0</v>
      </c>
      <c r="M2105" s="8">
        <f t="shared" si="9165"/>
        <v>6.7279293065813874</v>
      </c>
      <c r="N2105" s="5">
        <v>3943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167"/>
        <v>44083</v>
      </c>
      <c r="D2106" s="5">
        <f t="shared" si="9163"/>
        <v>16</v>
      </c>
      <c r="E2106" s="13">
        <f t="shared" si="9171"/>
        <v>12</v>
      </c>
      <c r="F2106" s="13">
        <f t="shared" si="9172"/>
        <v>11.4</v>
      </c>
      <c r="G2106" s="13">
        <f t="shared" si="9168"/>
        <v>157.60871079737109</v>
      </c>
      <c r="H2106" s="5">
        <f t="shared" si="9175"/>
        <v>175</v>
      </c>
      <c r="I2106" s="5">
        <f t="shared" si="9175"/>
        <v>161</v>
      </c>
      <c r="J2106" s="8">
        <f t="shared" si="9174"/>
        <v>0.30658053213620934</v>
      </c>
      <c r="K2106" s="5">
        <f t="shared" si="9166"/>
        <v>0</v>
      </c>
      <c r="L2106" s="8">
        <f t="shared" si="9170"/>
        <v>0</v>
      </c>
      <c r="M2106" s="8">
        <f t="shared" si="9165"/>
        <v>6.7279293065813874</v>
      </c>
      <c r="N2106" s="5">
        <v>3959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167"/>
        <v>44084</v>
      </c>
      <c r="D2107" s="5">
        <f t="shared" si="9163"/>
        <v>7</v>
      </c>
      <c r="E2107" s="13">
        <f t="shared" si="9171"/>
        <v>9.7142857142857135</v>
      </c>
      <c r="F2107" s="13">
        <f t="shared" si="9172"/>
        <v>8.6</v>
      </c>
      <c r="G2107" s="13">
        <f t="shared" si="9168"/>
        <v>157.88738242545435</v>
      </c>
      <c r="H2107" s="5">
        <f t="shared" si="9175"/>
        <v>176</v>
      </c>
      <c r="I2107" s="5">
        <f t="shared" si="9175"/>
        <v>162</v>
      </c>
      <c r="J2107" s="8">
        <f t="shared" si="9174"/>
        <v>0.24742568133027687</v>
      </c>
      <c r="K2107" s="5">
        <f t="shared" si="9166"/>
        <v>0</v>
      </c>
      <c r="L2107" s="8">
        <f t="shared" si="9170"/>
        <v>0</v>
      </c>
      <c r="M2107" s="8">
        <f t="shared" si="9165"/>
        <v>6.7279293065813874</v>
      </c>
      <c r="N2107" s="5">
        <v>3966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167"/>
        <v>44085</v>
      </c>
      <c r="D2108" s="5">
        <f t="shared" si="9163"/>
        <v>18</v>
      </c>
      <c r="E2108" s="13">
        <f t="shared" si="9171"/>
        <v>11.714285714285714</v>
      </c>
      <c r="F2108" s="13">
        <f t="shared" si="9172"/>
        <v>11.4</v>
      </c>
      <c r="G2108" s="13">
        <f t="shared" si="9168"/>
        <v>158.60396661195412</v>
      </c>
      <c r="H2108" s="5">
        <f t="shared" si="9175"/>
        <v>177</v>
      </c>
      <c r="I2108" s="5">
        <f t="shared" si="9175"/>
        <v>163</v>
      </c>
      <c r="J2108" s="8">
        <f t="shared" si="9174"/>
        <v>0.29762985009618526</v>
      </c>
      <c r="K2108" s="5">
        <f t="shared" si="9166"/>
        <v>0</v>
      </c>
      <c r="L2108" s="8">
        <f t="shared" si="9170"/>
        <v>0</v>
      </c>
      <c r="M2108" s="8">
        <f t="shared" si="9165"/>
        <v>6.7279293065813874</v>
      </c>
      <c r="N2108" s="5">
        <v>3984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167"/>
        <v>44086</v>
      </c>
      <c r="D2109" s="5">
        <f t="shared" ref="D2109:D2144" si="9176">N2109-N2108</f>
        <v>19</v>
      </c>
      <c r="E2109" s="13">
        <f t="shared" si="9171"/>
        <v>11.428571428571429</v>
      </c>
      <c r="F2109" s="13">
        <f t="shared" si="9172"/>
        <v>14.4</v>
      </c>
      <c r="G2109" s="13">
        <f t="shared" si="9168"/>
        <v>159.36036103103726</v>
      </c>
      <c r="H2109" s="5">
        <f t="shared" si="9175"/>
        <v>178</v>
      </c>
      <c r="I2109" s="5">
        <f t="shared" si="9175"/>
        <v>164</v>
      </c>
      <c r="J2109" s="8">
        <f t="shared" si="9174"/>
        <v>0.28950892049361271</v>
      </c>
      <c r="K2109" s="5">
        <f t="shared" si="9166"/>
        <v>0</v>
      </c>
      <c r="L2109" s="8">
        <f t="shared" si="9170"/>
        <v>0</v>
      </c>
      <c r="M2109" s="8">
        <f t="shared" si="9165"/>
        <v>6.7279293065813874</v>
      </c>
      <c r="N2109" s="5">
        <v>4003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167"/>
        <v>44087</v>
      </c>
      <c r="D2110" s="5">
        <f t="shared" si="9176"/>
        <v>2</v>
      </c>
      <c r="E2110" s="13">
        <f t="shared" si="9171"/>
        <v>11.142857142857142</v>
      </c>
      <c r="F2110" s="13">
        <f t="shared" si="9172"/>
        <v>12.4</v>
      </c>
      <c r="G2110" s="13">
        <f t="shared" si="9168"/>
        <v>159.4399814962039</v>
      </c>
      <c r="H2110" s="5">
        <f t="shared" si="9175"/>
        <v>179</v>
      </c>
      <c r="I2110" s="5">
        <f t="shared" si="9175"/>
        <v>165</v>
      </c>
      <c r="J2110" s="8">
        <f t="shared" si="9174"/>
        <v>0.28145635622271131</v>
      </c>
      <c r="K2110" s="5">
        <f t="shared" si="9166"/>
        <v>0</v>
      </c>
      <c r="L2110" s="8">
        <f t="shared" si="9170"/>
        <v>0</v>
      </c>
      <c r="M2110" s="8">
        <f t="shared" si="9165"/>
        <v>6.7279293065813874</v>
      </c>
      <c r="N2110" s="5">
        <v>4005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167"/>
        <v>44088</v>
      </c>
      <c r="D2111" s="5">
        <f t="shared" si="9176"/>
        <v>1</v>
      </c>
      <c r="E2111" s="13">
        <f t="shared" si="9171"/>
        <v>10.714285714285714</v>
      </c>
      <c r="F2111" s="13">
        <f t="shared" si="9172"/>
        <v>9.4</v>
      </c>
      <c r="G2111" s="13">
        <f t="shared" si="9168"/>
        <v>159.47979172878721</v>
      </c>
      <c r="H2111" s="5">
        <f t="shared" si="9175"/>
        <v>180</v>
      </c>
      <c r="I2111" s="5">
        <f t="shared" si="9175"/>
        <v>166</v>
      </c>
      <c r="J2111" s="8">
        <f t="shared" si="9174"/>
        <v>0.26987154114641426</v>
      </c>
      <c r="K2111" s="5">
        <f t="shared" si="9166"/>
        <v>0</v>
      </c>
      <c r="L2111" s="8">
        <f t="shared" si="9170"/>
        <v>0</v>
      </c>
      <c r="M2111" s="8">
        <f t="shared" si="9165"/>
        <v>6.7279293065813874</v>
      </c>
      <c r="N2111" s="5">
        <v>4006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167"/>
        <v>44089</v>
      </c>
      <c r="D2112" s="5">
        <f t="shared" si="9176"/>
        <v>10</v>
      </c>
      <c r="E2112" s="13">
        <f t="shared" si="9171"/>
        <v>10.428571428571429</v>
      </c>
      <c r="F2112" s="13">
        <f t="shared" si="9172"/>
        <v>10</v>
      </c>
      <c r="G2112" s="13">
        <f t="shared" si="9168"/>
        <v>159.87789405462044</v>
      </c>
      <c r="H2112" s="5">
        <f t="shared" si="9175"/>
        <v>181</v>
      </c>
      <c r="I2112" s="5">
        <f t="shared" si="9175"/>
        <v>167</v>
      </c>
      <c r="J2112" s="8">
        <f t="shared" si="9174"/>
        <v>0.26196798966482454</v>
      </c>
      <c r="K2112" s="5">
        <f t="shared" si="9166"/>
        <v>0</v>
      </c>
      <c r="L2112" s="8">
        <f t="shared" si="9170"/>
        <v>0</v>
      </c>
      <c r="M2112" s="8">
        <f t="shared" si="9165"/>
        <v>6.7279293065813874</v>
      </c>
      <c r="N2112" s="5">
        <v>4016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167"/>
        <v>44090</v>
      </c>
      <c r="D2113" s="5">
        <f t="shared" si="9176"/>
        <v>17</v>
      </c>
      <c r="E2113" s="13">
        <f t="shared" si="9171"/>
        <v>10.571428571428571</v>
      </c>
      <c r="F2113" s="13">
        <f t="shared" si="9172"/>
        <v>9.8000000000000007</v>
      </c>
      <c r="G2113" s="13">
        <f t="shared" si="9168"/>
        <v>160.55466800853691</v>
      </c>
      <c r="H2113" s="5">
        <f t="shared" si="9175"/>
        <v>182</v>
      </c>
      <c r="I2113" s="5">
        <f t="shared" si="9175"/>
        <v>168</v>
      </c>
      <c r="J2113" s="8">
        <f t="shared" si="9174"/>
        <v>0.26486273667633059</v>
      </c>
      <c r="K2113" s="5">
        <f t="shared" si="9166"/>
        <v>0</v>
      </c>
      <c r="L2113" s="8">
        <f t="shared" si="9170"/>
        <v>0</v>
      </c>
      <c r="M2113" s="8">
        <f t="shared" si="9165"/>
        <v>6.7279293065813874</v>
      </c>
      <c r="N2113" s="5">
        <v>4033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167"/>
        <v>44091</v>
      </c>
      <c r="D2114" s="5">
        <f t="shared" si="9176"/>
        <v>18</v>
      </c>
      <c r="E2114" s="13">
        <f t="shared" si="9171"/>
        <v>12.142857142857142</v>
      </c>
      <c r="F2114" s="13">
        <f t="shared" si="9172"/>
        <v>9.6</v>
      </c>
      <c r="G2114" s="13">
        <f t="shared" si="9168"/>
        <v>161.27125219503671</v>
      </c>
      <c r="H2114" s="5">
        <f t="shared" si="9175"/>
        <v>183</v>
      </c>
      <c r="I2114" s="5">
        <f t="shared" si="9175"/>
        <v>169</v>
      </c>
      <c r="J2114" s="8">
        <f t="shared" si="9174"/>
        <v>0.30343055010173847</v>
      </c>
      <c r="K2114" s="5">
        <f t="shared" si="9166"/>
        <v>0</v>
      </c>
      <c r="L2114" s="8">
        <f t="shared" si="9170"/>
        <v>0</v>
      </c>
      <c r="M2114" s="8">
        <f t="shared" si="9165"/>
        <v>6.7279293065813874</v>
      </c>
      <c r="N2114" s="5">
        <v>4051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167"/>
        <v>44092</v>
      </c>
      <c r="D2115" s="5">
        <f t="shared" si="9176"/>
        <v>9</v>
      </c>
      <c r="E2115" s="13">
        <f t="shared" si="9171"/>
        <v>10.857142857142858</v>
      </c>
      <c r="F2115" s="13">
        <f t="shared" si="9172"/>
        <v>11</v>
      </c>
      <c r="G2115" s="13">
        <f t="shared" si="9168"/>
        <v>161.62954428828658</v>
      </c>
      <c r="H2115" s="5">
        <f t="shared" si="9175"/>
        <v>184</v>
      </c>
      <c r="I2115" s="5">
        <f t="shared" si="9175"/>
        <v>170</v>
      </c>
      <c r="J2115" s="8">
        <f t="shared" si="9174"/>
        <v>0.27048188483166064</v>
      </c>
      <c r="K2115" s="5">
        <f t="shared" si="9166"/>
        <v>0</v>
      </c>
      <c r="L2115" s="8">
        <f t="shared" si="9170"/>
        <v>0</v>
      </c>
      <c r="M2115" s="8">
        <f t="shared" si="9165"/>
        <v>6.7279293065813874</v>
      </c>
      <c r="N2115" s="5">
        <v>4060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167"/>
        <v>44093</v>
      </c>
      <c r="D2116" s="5">
        <f t="shared" si="9176"/>
        <v>19</v>
      </c>
      <c r="E2116" s="13">
        <f t="shared" si="9171"/>
        <v>10.857142857142858</v>
      </c>
      <c r="F2116" s="13">
        <f t="shared" si="9172"/>
        <v>14.6</v>
      </c>
      <c r="G2116" s="13">
        <f t="shared" si="9168"/>
        <v>162.38593870736972</v>
      </c>
      <c r="H2116" s="5">
        <f t="shared" ref="H2116:I2131" si="9177">H2115+1</f>
        <v>185</v>
      </c>
      <c r="I2116" s="5">
        <f t="shared" si="9177"/>
        <v>171</v>
      </c>
      <c r="J2116" s="8">
        <f t="shared" si="9174"/>
        <v>0.26975225385106838</v>
      </c>
      <c r="K2116" s="5">
        <f t="shared" si="9166"/>
        <v>0</v>
      </c>
      <c r="L2116" s="8">
        <f t="shared" si="9170"/>
        <v>0</v>
      </c>
      <c r="M2116" s="8">
        <f t="shared" ref="M2116:M2604" si="9178">O2116/(B2116/100000)</f>
        <v>6.7279293065813874</v>
      </c>
      <c r="N2116" s="5">
        <v>4079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167"/>
        <v>44094</v>
      </c>
      <c r="D2117" s="5">
        <f t="shared" si="9176"/>
        <v>9</v>
      </c>
      <c r="E2117" s="13">
        <f t="shared" si="9171"/>
        <v>11.857142857142858</v>
      </c>
      <c r="F2117" s="13">
        <f t="shared" si="9172"/>
        <v>14.4</v>
      </c>
      <c r="G2117" s="13">
        <f t="shared" si="9168"/>
        <v>162.74423080061959</v>
      </c>
      <c r="H2117" s="5">
        <f t="shared" si="9177"/>
        <v>186</v>
      </c>
      <c r="I2117" s="5">
        <f t="shared" si="9177"/>
        <v>172</v>
      </c>
      <c r="J2117" s="8">
        <f t="shared" si="9174"/>
        <v>0.2938053097345133</v>
      </c>
      <c r="K2117" s="5">
        <f t="shared" si="9166"/>
        <v>0</v>
      </c>
      <c r="L2117" s="8">
        <f t="shared" si="9170"/>
        <v>0</v>
      </c>
      <c r="M2117" s="8">
        <f t="shared" si="9178"/>
        <v>6.7279293065813874</v>
      </c>
      <c r="N2117" s="5">
        <v>4088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167"/>
        <v>44095</v>
      </c>
      <c r="D2118" s="5">
        <f t="shared" si="9176"/>
        <v>2</v>
      </c>
      <c r="E2118" s="13">
        <f t="shared" si="9171"/>
        <v>12</v>
      </c>
      <c r="F2118" s="13">
        <f t="shared" si="9172"/>
        <v>11.4</v>
      </c>
      <c r="G2118" s="13">
        <f t="shared" si="9168"/>
        <v>162.82385126578626</v>
      </c>
      <c r="H2118" s="5">
        <f t="shared" si="9177"/>
        <v>187</v>
      </c>
      <c r="I2118" s="5">
        <f t="shared" si="9177"/>
        <v>173</v>
      </c>
      <c r="J2118" s="8">
        <f t="shared" si="9174"/>
        <v>0.29647407616560195</v>
      </c>
      <c r="K2118" s="5">
        <f t="shared" si="9166"/>
        <v>0</v>
      </c>
      <c r="L2118" s="8">
        <f t="shared" si="9170"/>
        <v>0</v>
      </c>
      <c r="M2118" s="8">
        <f t="shared" si="9178"/>
        <v>6.7279293065813874</v>
      </c>
      <c r="N2118" s="5">
        <v>4090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167"/>
        <v>44096</v>
      </c>
      <c r="D2119" s="5">
        <f t="shared" si="9176"/>
        <v>11</v>
      </c>
      <c r="E2119" s="13">
        <f t="shared" si="9171"/>
        <v>12.142857142857142</v>
      </c>
      <c r="F2119" s="13">
        <f t="shared" si="9172"/>
        <v>10</v>
      </c>
      <c r="G2119" s="13">
        <f t="shared" si="9168"/>
        <v>163.26176382420277</v>
      </c>
      <c r="H2119" s="5">
        <f t="shared" si="9177"/>
        <v>188</v>
      </c>
      <c r="I2119" s="5">
        <f t="shared" si="9177"/>
        <v>174</v>
      </c>
      <c r="J2119" s="8">
        <f t="shared" si="9174"/>
        <v>0.29911672590350846</v>
      </c>
      <c r="K2119" s="5">
        <f t="shared" si="9166"/>
        <v>0</v>
      </c>
      <c r="L2119" s="8">
        <f t="shared" si="9170"/>
        <v>0</v>
      </c>
      <c r="M2119" s="8">
        <f t="shared" si="9178"/>
        <v>6.7279293065813874</v>
      </c>
      <c r="N2119" s="5">
        <v>4101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167"/>
        <v>44097</v>
      </c>
      <c r="D2120" s="5">
        <f t="shared" si="9176"/>
        <v>15</v>
      </c>
      <c r="E2120" s="13">
        <f t="shared" si="9171"/>
        <v>11.857142857142858</v>
      </c>
      <c r="F2120" s="13">
        <f t="shared" si="9172"/>
        <v>11.2</v>
      </c>
      <c r="G2120" s="13">
        <f t="shared" si="9168"/>
        <v>163.85891731295263</v>
      </c>
      <c r="H2120" s="5">
        <f t="shared" si="9177"/>
        <v>189</v>
      </c>
      <c r="I2120" s="5">
        <f t="shared" si="9177"/>
        <v>175</v>
      </c>
      <c r="J2120" s="8">
        <f t="shared" si="9174"/>
        <v>0.2912076345519613</v>
      </c>
      <c r="K2120" s="5">
        <f t="shared" si="9166"/>
        <v>0</v>
      </c>
      <c r="L2120" s="8">
        <f t="shared" si="9170"/>
        <v>0</v>
      </c>
      <c r="M2120" s="8">
        <f t="shared" si="9178"/>
        <v>6.7279293065813874</v>
      </c>
      <c r="N2120" s="5">
        <v>4116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167"/>
        <v>44098</v>
      </c>
      <c r="D2121" s="5">
        <f t="shared" si="9176"/>
        <v>34</v>
      </c>
      <c r="E2121" s="13">
        <f t="shared" si="9171"/>
        <v>14.142857142857142</v>
      </c>
      <c r="F2121" s="13">
        <f t="shared" si="9172"/>
        <v>14.2</v>
      </c>
      <c r="G2121" s="13">
        <f t="shared" si="9168"/>
        <v>165.21246522078556</v>
      </c>
      <c r="H2121" s="5">
        <f t="shared" si="9177"/>
        <v>190</v>
      </c>
      <c r="I2121" s="5">
        <f t="shared" si="9177"/>
        <v>176</v>
      </c>
      <c r="J2121" s="8">
        <f t="shared" si="9174"/>
        <v>0.34633549064194508</v>
      </c>
      <c r="K2121" s="5">
        <f t="shared" ref="K2121:K2144" si="9179">O2121-O2120</f>
        <v>0</v>
      </c>
      <c r="L2121" s="8">
        <f t="shared" si="9170"/>
        <v>0</v>
      </c>
      <c r="M2121" s="8">
        <f t="shared" si="9178"/>
        <v>6.7279293065813874</v>
      </c>
      <c r="N2121" s="5">
        <v>4150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167"/>
        <v>44099</v>
      </c>
      <c r="D2122" s="5">
        <f t="shared" si="9176"/>
        <v>28</v>
      </c>
      <c r="E2122" s="13">
        <f t="shared" si="9171"/>
        <v>16.857142857142858</v>
      </c>
      <c r="F2122" s="13">
        <f t="shared" si="9172"/>
        <v>18</v>
      </c>
      <c r="G2122" s="13">
        <f t="shared" si="9168"/>
        <v>166.32715173311857</v>
      </c>
      <c r="H2122" s="5">
        <f t="shared" si="9177"/>
        <v>191</v>
      </c>
      <c r="I2122" s="5">
        <f t="shared" si="9177"/>
        <v>177</v>
      </c>
      <c r="J2122" s="8">
        <f t="shared" si="9174"/>
        <v>0.41137916608562269</v>
      </c>
      <c r="K2122" s="5">
        <f t="shared" si="9179"/>
        <v>0</v>
      </c>
      <c r="L2122" s="8">
        <f t="shared" si="9170"/>
        <v>0</v>
      </c>
      <c r="M2122" s="8">
        <f t="shared" si="9178"/>
        <v>6.7279293065813874</v>
      </c>
      <c r="N2122" s="5">
        <v>4178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ref="C2123:C2288" si="9180">C2122+1</f>
        <v>44100</v>
      </c>
      <c r="D2123" s="5">
        <f t="shared" si="9176"/>
        <v>25</v>
      </c>
      <c r="E2123" s="13">
        <f t="shared" si="9171"/>
        <v>17.714285714285715</v>
      </c>
      <c r="F2123" s="13">
        <f t="shared" si="9172"/>
        <v>22.6</v>
      </c>
      <c r="G2123" s="13">
        <f t="shared" si="9168"/>
        <v>167.3224075477016</v>
      </c>
      <c r="H2123" s="5">
        <f t="shared" si="9177"/>
        <v>192</v>
      </c>
      <c r="I2123" s="5">
        <f t="shared" si="9177"/>
        <v>178</v>
      </c>
      <c r="J2123" s="8">
        <f t="shared" si="9174"/>
        <v>0.4305256579404208</v>
      </c>
      <c r="K2123" s="5">
        <f t="shared" si="9179"/>
        <v>0</v>
      </c>
      <c r="L2123" s="8">
        <f t="shared" si="9170"/>
        <v>0</v>
      </c>
      <c r="M2123" s="8">
        <f t="shared" si="9178"/>
        <v>6.7279293065813874</v>
      </c>
      <c r="N2123" s="5">
        <v>4203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180"/>
        <v>44101</v>
      </c>
      <c r="D2124" s="5">
        <f t="shared" si="9176"/>
        <v>11</v>
      </c>
      <c r="E2124" s="13">
        <f t="shared" si="9171"/>
        <v>18</v>
      </c>
      <c r="F2124" s="13">
        <f t="shared" si="9172"/>
        <v>22.6</v>
      </c>
      <c r="G2124" s="13">
        <f t="shared" si="9168"/>
        <v>167.76032010611814</v>
      </c>
      <c r="H2124" s="5">
        <f t="shared" si="9177"/>
        <v>193</v>
      </c>
      <c r="I2124" s="5">
        <f t="shared" si="9177"/>
        <v>179</v>
      </c>
      <c r="J2124" s="8">
        <f t="shared" si="9174"/>
        <v>0.43559427504667075</v>
      </c>
      <c r="K2124" s="5">
        <f t="shared" si="9179"/>
        <v>0</v>
      </c>
      <c r="L2124" s="8">
        <f t="shared" si="9170"/>
        <v>0</v>
      </c>
      <c r="M2124" s="8">
        <f t="shared" si="9178"/>
        <v>6.7279293065813874</v>
      </c>
      <c r="N2124" s="5">
        <v>4214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180"/>
        <v>44102</v>
      </c>
      <c r="D2125" s="5">
        <f t="shared" si="9176"/>
        <v>3</v>
      </c>
      <c r="E2125" s="13">
        <f t="shared" si="9171"/>
        <v>18.142857142857142</v>
      </c>
      <c r="F2125" s="13">
        <f t="shared" si="9172"/>
        <v>20.2</v>
      </c>
      <c r="G2125" s="13">
        <f t="shared" si="9168"/>
        <v>167.87975080386812</v>
      </c>
      <c r="H2125" s="5">
        <f t="shared" si="9177"/>
        <v>194</v>
      </c>
      <c r="I2125" s="5">
        <f t="shared" si="9177"/>
        <v>180</v>
      </c>
      <c r="J2125" s="8">
        <f t="shared" si="9174"/>
        <v>0.43714718435908023</v>
      </c>
      <c r="K2125" s="5">
        <f t="shared" si="9179"/>
        <v>0</v>
      </c>
      <c r="L2125" s="8">
        <f t="shared" si="9170"/>
        <v>0</v>
      </c>
      <c r="M2125" s="8">
        <f t="shared" si="9178"/>
        <v>6.7279293065813874</v>
      </c>
      <c r="N2125" s="5">
        <v>4217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180"/>
        <v>44103</v>
      </c>
      <c r="D2126" s="5">
        <f t="shared" si="9176"/>
        <v>34</v>
      </c>
      <c r="E2126" s="13">
        <f t="shared" si="9171"/>
        <v>21.428571428571427</v>
      </c>
      <c r="F2126" s="13">
        <f t="shared" si="9172"/>
        <v>20.2</v>
      </c>
      <c r="G2126" s="13">
        <f t="shared" si="9168"/>
        <v>169.23329871170105</v>
      </c>
      <c r="H2126" s="5">
        <f t="shared" si="9177"/>
        <v>195</v>
      </c>
      <c r="I2126" s="5">
        <f t="shared" si="9177"/>
        <v>181</v>
      </c>
      <c r="J2126" s="8">
        <f t="shared" si="9174"/>
        <v>0.51406833681757425</v>
      </c>
      <c r="K2126" s="5">
        <f t="shared" si="9179"/>
        <v>0</v>
      </c>
      <c r="L2126" s="8">
        <f t="shared" si="9170"/>
        <v>0</v>
      </c>
      <c r="M2126" s="8">
        <f t="shared" si="9178"/>
        <v>6.7279293065813874</v>
      </c>
      <c r="N2126" s="5">
        <v>4251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180"/>
        <v>44104</v>
      </c>
      <c r="D2127" s="5">
        <f t="shared" si="9176"/>
        <v>7</v>
      </c>
      <c r="E2127" s="13">
        <f t="shared" si="9171"/>
        <v>20.285714285714285</v>
      </c>
      <c r="F2127" s="13">
        <f t="shared" si="9172"/>
        <v>16</v>
      </c>
      <c r="G2127" s="13">
        <f t="shared" si="9168"/>
        <v>169.51197033978431</v>
      </c>
      <c r="H2127" s="5">
        <f t="shared" si="9177"/>
        <v>196</v>
      </c>
      <c r="I2127" s="5">
        <f t="shared" si="9177"/>
        <v>182</v>
      </c>
      <c r="J2127" s="8">
        <f t="shared" si="9174"/>
        <v>0.48416243308670598</v>
      </c>
      <c r="K2127" s="5">
        <f t="shared" si="9179"/>
        <v>0</v>
      </c>
      <c r="L2127" s="8">
        <f t="shared" si="9170"/>
        <v>0</v>
      </c>
      <c r="M2127" s="8">
        <f t="shared" si="9178"/>
        <v>6.7279293065813874</v>
      </c>
      <c r="N2127" s="5">
        <v>4258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180"/>
        <v>44105</v>
      </c>
      <c r="D2128" s="5">
        <f t="shared" si="9176"/>
        <v>42</v>
      </c>
      <c r="E2128" s="13">
        <f t="shared" si="9171"/>
        <v>21.428571428571427</v>
      </c>
      <c r="F2128" s="13">
        <f t="shared" si="9172"/>
        <v>19.399999999999999</v>
      </c>
      <c r="G2128" s="13">
        <f t="shared" si="9168"/>
        <v>171.18400010828384</v>
      </c>
      <c r="H2128" s="5">
        <f t="shared" si="9177"/>
        <v>197</v>
      </c>
      <c r="I2128" s="5">
        <f t="shared" si="9177"/>
        <v>183</v>
      </c>
      <c r="J2128" s="8">
        <f t="shared" si="9174"/>
        <v>0.50897492450205284</v>
      </c>
      <c r="K2128" s="5">
        <f t="shared" si="9179"/>
        <v>0</v>
      </c>
      <c r="L2128" s="8">
        <f t="shared" si="9170"/>
        <v>0</v>
      </c>
      <c r="M2128" s="8">
        <f t="shared" si="9178"/>
        <v>6.7279293065813874</v>
      </c>
      <c r="N2128" s="5">
        <v>4300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180"/>
        <v>44106</v>
      </c>
      <c r="D2129" s="5">
        <f t="shared" si="9176"/>
        <v>26</v>
      </c>
      <c r="E2129" s="13">
        <f t="shared" si="9171"/>
        <v>21.142857142857142</v>
      </c>
      <c r="F2129" s="13">
        <f t="shared" si="9172"/>
        <v>22.4</v>
      </c>
      <c r="G2129" s="13">
        <f t="shared" ref="G2129:G2144" si="9181">N2129/(B2129/100000)</f>
        <v>172.21906615545021</v>
      </c>
      <c r="H2129" s="5">
        <f t="shared" si="9177"/>
        <v>198</v>
      </c>
      <c r="I2129" s="5">
        <f t="shared" si="9177"/>
        <v>184</v>
      </c>
      <c r="J2129" s="8">
        <f t="shared" si="9174"/>
        <v>0.49964552175821209</v>
      </c>
      <c r="K2129" s="5">
        <f t="shared" si="9179"/>
        <v>0</v>
      </c>
      <c r="L2129" s="8">
        <f t="shared" si="9170"/>
        <v>0</v>
      </c>
      <c r="M2129" s="8">
        <f t="shared" si="9178"/>
        <v>6.7279293065813874</v>
      </c>
      <c r="N2129" s="5">
        <v>4326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180"/>
        <v>44107</v>
      </c>
      <c r="D2130" s="5">
        <f t="shared" si="9176"/>
        <v>43</v>
      </c>
      <c r="E2130" s="13">
        <f t="shared" si="9171"/>
        <v>23.714285714285715</v>
      </c>
      <c r="F2130" s="13">
        <f t="shared" si="9172"/>
        <v>30.4</v>
      </c>
      <c r="G2130" s="13">
        <f t="shared" si="9181"/>
        <v>173.93090615653304</v>
      </c>
      <c r="H2130" s="5">
        <f t="shared" si="9177"/>
        <v>199</v>
      </c>
      <c r="I2130" s="5">
        <f t="shared" si="9177"/>
        <v>185</v>
      </c>
      <c r="J2130" s="8">
        <f t="shared" si="9174"/>
        <v>0.55762706170848875</v>
      </c>
      <c r="K2130" s="5">
        <f t="shared" si="9179"/>
        <v>0</v>
      </c>
      <c r="L2130" s="8">
        <f t="shared" si="9170"/>
        <v>0</v>
      </c>
      <c r="M2130" s="8">
        <f t="shared" si="9178"/>
        <v>6.7279293065813874</v>
      </c>
      <c r="N2130" s="5">
        <v>4369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180"/>
        <v>44108</v>
      </c>
      <c r="D2131" s="5">
        <f t="shared" si="9176"/>
        <v>24</v>
      </c>
      <c r="E2131" s="13">
        <f t="shared" si="9171"/>
        <v>25.571428571428573</v>
      </c>
      <c r="F2131" s="13">
        <f t="shared" si="9172"/>
        <v>28.4</v>
      </c>
      <c r="G2131" s="13">
        <f t="shared" si="9181"/>
        <v>174.88635173853277</v>
      </c>
      <c r="H2131" s="5">
        <f t="shared" si="9177"/>
        <v>200</v>
      </c>
      <c r="I2131" s="5">
        <f t="shared" si="9177"/>
        <v>186</v>
      </c>
      <c r="J2131" s="8">
        <f t="shared" si="9174"/>
        <v>0.59796225154501426</v>
      </c>
      <c r="K2131" s="5">
        <f t="shared" si="9179"/>
        <v>0</v>
      </c>
      <c r="L2131" s="8">
        <f t="shared" si="9170"/>
        <v>0</v>
      </c>
      <c r="M2131" s="8">
        <f t="shared" si="9178"/>
        <v>6.7279293065813874</v>
      </c>
      <c r="N2131" s="5">
        <v>4393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180"/>
        <v>44109</v>
      </c>
      <c r="D2132" s="5">
        <f t="shared" si="9176"/>
        <v>28</v>
      </c>
      <c r="E2132" s="13">
        <f t="shared" si="9171"/>
        <v>29.142857142857142</v>
      </c>
      <c r="F2132" s="13">
        <f t="shared" si="9172"/>
        <v>32.6</v>
      </c>
      <c r="G2132" s="13">
        <f t="shared" si="9181"/>
        <v>176.00103825086578</v>
      </c>
      <c r="H2132" s="5">
        <f t="shared" ref="H2132:I2259" si="9182">H2131+1</f>
        <v>201</v>
      </c>
      <c r="I2132" s="5">
        <f t="shared" si="9182"/>
        <v>187</v>
      </c>
      <c r="J2132" s="8">
        <f t="shared" si="9174"/>
        <v>0.67742578202829251</v>
      </c>
      <c r="K2132" s="5">
        <f t="shared" si="9179"/>
        <v>0</v>
      </c>
      <c r="L2132" s="8">
        <f t="shared" si="9170"/>
        <v>0</v>
      </c>
      <c r="M2132" s="8">
        <f t="shared" si="9178"/>
        <v>6.7279293065813874</v>
      </c>
      <c r="N2132" s="5">
        <v>4421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180"/>
        <v>44110</v>
      </c>
      <c r="D2133" s="5">
        <f t="shared" si="9176"/>
        <v>26</v>
      </c>
      <c r="E2133" s="13">
        <f t="shared" si="9171"/>
        <v>28</v>
      </c>
      <c r="F2133" s="13">
        <f t="shared" si="9172"/>
        <v>29.4</v>
      </c>
      <c r="G2133" s="13">
        <f t="shared" si="9181"/>
        <v>177.03610429803214</v>
      </c>
      <c r="H2133" s="5">
        <f t="shared" si="9182"/>
        <v>202</v>
      </c>
      <c r="I2133" s="5">
        <f t="shared" si="9182"/>
        <v>188</v>
      </c>
      <c r="J2133" s="8">
        <f t="shared" si="9174"/>
        <v>0.64648063856454918</v>
      </c>
      <c r="K2133" s="5">
        <f t="shared" si="9179"/>
        <v>0</v>
      </c>
      <c r="L2133" s="8">
        <f t="shared" si="9170"/>
        <v>0</v>
      </c>
      <c r="M2133" s="8">
        <f t="shared" si="9178"/>
        <v>6.7279293065813874</v>
      </c>
      <c r="N2133" s="5">
        <v>4447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180"/>
        <v>44111</v>
      </c>
      <c r="D2134" s="5">
        <f t="shared" si="9176"/>
        <v>36</v>
      </c>
      <c r="E2134" s="13">
        <f t="shared" si="9171"/>
        <v>32.142857142857146</v>
      </c>
      <c r="F2134" s="13">
        <f t="shared" si="9172"/>
        <v>31.4</v>
      </c>
      <c r="G2134" s="13">
        <f t="shared" si="9181"/>
        <v>178.46927267103172</v>
      </c>
      <c r="H2134" s="5">
        <f t="shared" si="9182"/>
        <v>203</v>
      </c>
      <c r="I2134" s="5">
        <f t="shared" si="9182"/>
        <v>189</v>
      </c>
      <c r="J2134" s="8">
        <f t="shared" si="9174"/>
        <v>0.73736645474208573</v>
      </c>
      <c r="K2134" s="5">
        <f t="shared" si="9179"/>
        <v>0</v>
      </c>
      <c r="L2134" s="8">
        <f t="shared" si="9170"/>
        <v>0</v>
      </c>
      <c r="M2134" s="8">
        <f t="shared" si="9178"/>
        <v>6.7279293065813874</v>
      </c>
      <c r="N2134" s="5">
        <v>4483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180"/>
        <v>44112</v>
      </c>
      <c r="D2135" s="5">
        <f t="shared" si="9176"/>
        <v>78</v>
      </c>
      <c r="E2135" s="13">
        <f t="shared" si="9171"/>
        <v>37.285714285714285</v>
      </c>
      <c r="F2135" s="13">
        <f t="shared" si="9172"/>
        <v>38.4</v>
      </c>
      <c r="G2135" s="13">
        <f t="shared" si="9181"/>
        <v>181.57447081253082</v>
      </c>
      <c r="H2135" s="5">
        <f t="shared" si="9182"/>
        <v>204</v>
      </c>
      <c r="I2135" s="5">
        <f t="shared" si="9182"/>
        <v>190</v>
      </c>
      <c r="J2135" s="8">
        <f t="shared" si="9174"/>
        <v>0.84908422525130944</v>
      </c>
      <c r="K2135" s="5">
        <f t="shared" si="9179"/>
        <v>0</v>
      </c>
      <c r="L2135" s="8">
        <f t="shared" si="9170"/>
        <v>0</v>
      </c>
      <c r="M2135" s="8">
        <f t="shared" si="9178"/>
        <v>6.7279293065813874</v>
      </c>
      <c r="N2135" s="5">
        <v>4561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180"/>
        <v>44113</v>
      </c>
      <c r="D2136" s="5">
        <f t="shared" si="9176"/>
        <v>42</v>
      </c>
      <c r="E2136" s="13">
        <f t="shared" si="9171"/>
        <v>39.571428571428569</v>
      </c>
      <c r="F2136" s="13">
        <f t="shared" si="9172"/>
        <v>42</v>
      </c>
      <c r="G2136" s="13">
        <f t="shared" si="9181"/>
        <v>183.24650058103035</v>
      </c>
      <c r="H2136" s="5">
        <f t="shared" si="9182"/>
        <v>205</v>
      </c>
      <c r="I2136" s="5">
        <f t="shared" si="9182"/>
        <v>191</v>
      </c>
      <c r="J2136" s="8">
        <f t="shared" si="9174"/>
        <v>0.8935483870967742</v>
      </c>
      <c r="K2136" s="5">
        <f t="shared" si="9179"/>
        <v>0</v>
      </c>
      <c r="L2136" s="8">
        <f t="shared" si="9170"/>
        <v>0</v>
      </c>
      <c r="M2136" s="8">
        <f t="shared" si="9178"/>
        <v>6.7279293065813874</v>
      </c>
      <c r="N2136" s="5">
        <v>4603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180"/>
        <v>44114</v>
      </c>
      <c r="D2137" s="5">
        <f t="shared" si="9176"/>
        <v>89</v>
      </c>
      <c r="E2137" s="13">
        <f t="shared" si="9171"/>
        <v>46.142857142857146</v>
      </c>
      <c r="F2137" s="13">
        <f t="shared" si="9172"/>
        <v>54.2</v>
      </c>
      <c r="G2137" s="13">
        <f t="shared" si="9181"/>
        <v>186.78961128094599</v>
      </c>
      <c r="H2137" s="5">
        <f t="shared" si="9182"/>
        <v>206</v>
      </c>
      <c r="I2137" s="5">
        <f t="shared" si="9182"/>
        <v>192</v>
      </c>
      <c r="J2137" s="8">
        <f t="shared" si="9174"/>
        <v>1.0327077405121976</v>
      </c>
      <c r="K2137" s="5">
        <f t="shared" si="9179"/>
        <v>0</v>
      </c>
      <c r="L2137" s="8">
        <f t="shared" si="9170"/>
        <v>0</v>
      </c>
      <c r="M2137" s="8">
        <f t="shared" si="9178"/>
        <v>6.7279293065813874</v>
      </c>
      <c r="N2137" s="5">
        <v>4692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180"/>
        <v>44115</v>
      </c>
      <c r="D2138" s="5">
        <f t="shared" si="9176"/>
        <v>48</v>
      </c>
      <c r="E2138" s="13">
        <f t="shared" si="9171"/>
        <v>49.571428571428569</v>
      </c>
      <c r="F2138" s="13">
        <f t="shared" si="9172"/>
        <v>58.6</v>
      </c>
      <c r="G2138" s="13">
        <f t="shared" si="9181"/>
        <v>188.70050244494544</v>
      </c>
      <c r="H2138" s="5">
        <f t="shared" si="9182"/>
        <v>207</v>
      </c>
      <c r="I2138" s="5">
        <f t="shared" si="9182"/>
        <v>193</v>
      </c>
      <c r="J2138" s="8">
        <f t="shared" si="9174"/>
        <v>1.0981012658227847</v>
      </c>
      <c r="K2138" s="5">
        <f t="shared" si="9179"/>
        <v>0</v>
      </c>
      <c r="L2138" s="8">
        <f t="shared" si="9170"/>
        <v>0</v>
      </c>
      <c r="M2138" s="8">
        <f t="shared" si="9178"/>
        <v>6.7279293065813874</v>
      </c>
      <c r="N2138" s="5">
        <v>4740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180"/>
        <v>44116</v>
      </c>
      <c r="D2139" s="5">
        <f t="shared" si="9176"/>
        <v>31</v>
      </c>
      <c r="E2139" s="13">
        <f t="shared" si="9171"/>
        <v>50</v>
      </c>
      <c r="F2139" s="13">
        <f t="shared" si="9172"/>
        <v>57.6</v>
      </c>
      <c r="G2139" s="13">
        <f t="shared" si="9181"/>
        <v>189.9346196550284</v>
      </c>
      <c r="H2139" s="5">
        <f t="shared" si="9182"/>
        <v>208</v>
      </c>
      <c r="I2139" s="5">
        <f t="shared" si="9182"/>
        <v>194</v>
      </c>
      <c r="J2139" s="8">
        <f t="shared" si="9174"/>
        <v>1.0955645287507432</v>
      </c>
      <c r="K2139" s="5">
        <f t="shared" si="9179"/>
        <v>0</v>
      </c>
      <c r="L2139" s="8">
        <f t="shared" si="9170"/>
        <v>0</v>
      </c>
      <c r="M2139" s="8">
        <f t="shared" si="9178"/>
        <v>6.7279293065813874</v>
      </c>
      <c r="N2139" s="5">
        <v>4771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180"/>
        <v>44117</v>
      </c>
      <c r="D2140" s="5">
        <f t="shared" si="9176"/>
        <v>23</v>
      </c>
      <c r="E2140" s="13">
        <f t="shared" si="9171"/>
        <v>49.571428571428569</v>
      </c>
      <c r="F2140" s="13">
        <f t="shared" si="9172"/>
        <v>46.6</v>
      </c>
      <c r="G2140" s="13">
        <f t="shared" si="9181"/>
        <v>190.85025500444482</v>
      </c>
      <c r="H2140" s="5">
        <f t="shared" si="9182"/>
        <v>209</v>
      </c>
      <c r="I2140" s="5">
        <f t="shared" si="9182"/>
        <v>195</v>
      </c>
      <c r="J2140" s="8">
        <f t="shared" si="9174"/>
        <v>1.0744031953432205</v>
      </c>
      <c r="K2140" s="5">
        <f t="shared" si="9179"/>
        <v>0</v>
      </c>
      <c r="L2140" s="8">
        <f t="shared" si="9170"/>
        <v>0</v>
      </c>
      <c r="M2140" s="8">
        <f t="shared" si="9178"/>
        <v>6.7279293065813874</v>
      </c>
      <c r="N2140" s="5">
        <v>4794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180"/>
        <v>44118</v>
      </c>
      <c r="D2141" s="5">
        <f t="shared" si="9176"/>
        <v>203</v>
      </c>
      <c r="E2141" s="13">
        <f t="shared" si="9171"/>
        <v>73.428571428571431</v>
      </c>
      <c r="F2141" s="13">
        <f t="shared" si="9172"/>
        <v>78.8</v>
      </c>
      <c r="G2141" s="13">
        <f t="shared" si="9181"/>
        <v>198.93173221885914</v>
      </c>
      <c r="H2141" s="5">
        <f t="shared" si="9182"/>
        <v>210</v>
      </c>
      <c r="I2141" s="5">
        <f t="shared" si="9182"/>
        <v>196</v>
      </c>
      <c r="J2141" s="8">
        <f t="shared" si="9174"/>
        <v>1.5745619409386105</v>
      </c>
      <c r="K2141" s="5">
        <f t="shared" si="9179"/>
        <v>3</v>
      </c>
      <c r="L2141" s="8">
        <f t="shared" ref="L2141:L2144" si="9183">SUM(K2135:K2141)/7</f>
        <v>0.42857142857142855</v>
      </c>
      <c r="M2141" s="8">
        <f t="shared" si="9178"/>
        <v>6.8473600043313532</v>
      </c>
      <c r="N2141" s="5">
        <v>4997</v>
      </c>
      <c r="O2141" s="18">
        <v>172</v>
      </c>
    </row>
    <row r="2142" spans="1:15" x14ac:dyDescent="0.2">
      <c r="A2142" s="5" t="s">
        <v>25</v>
      </c>
      <c r="B2142" s="13">
        <v>2511917</v>
      </c>
      <c r="C2142" s="6">
        <f t="shared" si="9180"/>
        <v>44119</v>
      </c>
      <c r="D2142" s="5">
        <f t="shared" si="9176"/>
        <v>101</v>
      </c>
      <c r="E2142" s="13">
        <f t="shared" ref="E2142:E2144" si="9184">SUM(D2136:D2142)/7</f>
        <v>76.714285714285708</v>
      </c>
      <c r="F2142" s="13">
        <f t="shared" ref="F2142:F2144" si="9185">SUM(D2138:D2142)/5</f>
        <v>81.2</v>
      </c>
      <c r="G2142" s="13">
        <f t="shared" si="9181"/>
        <v>202.95256570977463</v>
      </c>
      <c r="H2142" s="5">
        <f t="shared" si="9182"/>
        <v>211</v>
      </c>
      <c r="I2142" s="5">
        <f t="shared" si="9182"/>
        <v>197</v>
      </c>
      <c r="J2142" s="8">
        <f t="shared" si="9174"/>
        <v>1.619518668194704</v>
      </c>
      <c r="K2142" s="5">
        <f t="shared" si="9179"/>
        <v>0</v>
      </c>
      <c r="L2142" s="8">
        <f t="shared" si="9183"/>
        <v>0.42857142857142855</v>
      </c>
      <c r="M2142" s="8">
        <f t="shared" si="9178"/>
        <v>6.8473600043313532</v>
      </c>
      <c r="N2142" s="5">
        <v>5098</v>
      </c>
      <c r="O2142" s="18">
        <v>172</v>
      </c>
    </row>
    <row r="2143" spans="1:15" x14ac:dyDescent="0.2">
      <c r="A2143" s="5" t="s">
        <v>25</v>
      </c>
      <c r="B2143" s="13">
        <v>2511917</v>
      </c>
      <c r="C2143" s="6">
        <f t="shared" si="9180"/>
        <v>44120</v>
      </c>
      <c r="D2143" s="5">
        <f t="shared" si="9176"/>
        <v>113</v>
      </c>
      <c r="E2143" s="13">
        <f t="shared" si="9184"/>
        <v>86.857142857142861</v>
      </c>
      <c r="F2143" s="13">
        <f t="shared" si="9185"/>
        <v>94.2</v>
      </c>
      <c r="G2143" s="13">
        <f t="shared" si="9181"/>
        <v>207.45112199169</v>
      </c>
      <c r="H2143" s="5">
        <f t="shared" si="9182"/>
        <v>212</v>
      </c>
      <c r="I2143" s="5">
        <f t="shared" si="9182"/>
        <v>198</v>
      </c>
      <c r="J2143" s="8">
        <f t="shared" si="9174"/>
        <v>1.8044220210713759</v>
      </c>
      <c r="K2143" s="5">
        <f t="shared" si="9179"/>
        <v>0</v>
      </c>
      <c r="L2143" s="8">
        <f t="shared" si="9183"/>
        <v>0.42857142857142855</v>
      </c>
      <c r="M2143" s="8">
        <f t="shared" si="9178"/>
        <v>6.8473600043313532</v>
      </c>
      <c r="N2143" s="5">
        <v>5211</v>
      </c>
      <c r="O2143" s="18">
        <v>172</v>
      </c>
    </row>
    <row r="2144" spans="1:15" x14ac:dyDescent="0.2">
      <c r="A2144" s="5" t="s">
        <v>25</v>
      </c>
      <c r="B2144" s="13">
        <v>2511917</v>
      </c>
      <c r="C2144" s="6">
        <f t="shared" si="9180"/>
        <v>44121</v>
      </c>
      <c r="D2144" s="5">
        <f t="shared" si="9176"/>
        <v>94</v>
      </c>
      <c r="E2144" s="13">
        <f t="shared" si="9184"/>
        <v>87.571428571428569</v>
      </c>
      <c r="F2144" s="13">
        <f t="shared" si="9185"/>
        <v>106.8</v>
      </c>
      <c r="G2144" s="13">
        <f t="shared" si="9181"/>
        <v>211.19328385452226</v>
      </c>
      <c r="H2144" s="5">
        <f t="shared" si="9182"/>
        <v>213</v>
      </c>
      <c r="I2144" s="5">
        <f t="shared" si="9182"/>
        <v>199</v>
      </c>
      <c r="J2144" s="8">
        <f t="shared" si="9174"/>
        <v>1.787015712911407</v>
      </c>
      <c r="K2144" s="5">
        <f t="shared" si="9179"/>
        <v>0</v>
      </c>
      <c r="L2144" s="8">
        <f t="shared" si="9183"/>
        <v>0.42857142857142855</v>
      </c>
      <c r="M2144" s="8">
        <f t="shared" si="9178"/>
        <v>6.8473600043313532</v>
      </c>
      <c r="N2144" s="5">
        <v>5305</v>
      </c>
      <c r="O2144" s="18">
        <v>172</v>
      </c>
    </row>
    <row r="2145" spans="1:15" x14ac:dyDescent="0.2">
      <c r="A2145" s="5" t="s">
        <v>25</v>
      </c>
      <c r="B2145" s="13">
        <v>2511917</v>
      </c>
      <c r="C2145" s="6">
        <f t="shared" si="9180"/>
        <v>44122</v>
      </c>
      <c r="D2145" s="5">
        <f t="shared" ref="D2145" si="9186">N2145-N2144</f>
        <v>109</v>
      </c>
      <c r="E2145" s="13">
        <f t="shared" ref="E2145" si="9187">SUM(D2139:D2145)/7</f>
        <v>96.285714285714292</v>
      </c>
      <c r="F2145" s="13">
        <f t="shared" ref="F2145" si="9188">SUM(D2141:D2145)/5</f>
        <v>124</v>
      </c>
      <c r="G2145" s="13">
        <f t="shared" ref="G2145" si="9189">N2145/(B2145/100000)</f>
        <v>215.53259920610435</v>
      </c>
      <c r="H2145" s="5">
        <f t="shared" si="9182"/>
        <v>214</v>
      </c>
      <c r="I2145" s="5">
        <f t="shared" si="9182"/>
        <v>200</v>
      </c>
      <c r="J2145" s="8">
        <f t="shared" ref="J2145" si="9190">E2145/(SUM(N2138:N2144)/7)*100</f>
        <v>1.9303471187994043</v>
      </c>
      <c r="K2145" s="5">
        <f t="shared" ref="K2145" si="9191">O2145-O2144</f>
        <v>0</v>
      </c>
      <c r="L2145" s="8">
        <f t="shared" ref="L2145" si="9192">SUM(K2139:K2145)/7</f>
        <v>0.42857142857142855</v>
      </c>
      <c r="M2145" s="8">
        <f t="shared" ref="M2145" si="9193">O2145/(B2145/100000)</f>
        <v>6.8473600043313532</v>
      </c>
      <c r="N2145" s="5">
        <v>5414</v>
      </c>
      <c r="O2145" s="18">
        <v>172</v>
      </c>
    </row>
    <row r="2146" spans="1:15" x14ac:dyDescent="0.2">
      <c r="A2146" s="5" t="s">
        <v>25</v>
      </c>
      <c r="B2146" s="13">
        <v>2511917</v>
      </c>
      <c r="C2146" s="6">
        <f t="shared" si="9180"/>
        <v>44123</v>
      </c>
      <c r="D2146" s="5">
        <f t="shared" ref="D2146" si="9194">N2146-N2145</f>
        <v>37</v>
      </c>
      <c r="E2146" s="13">
        <f t="shared" ref="E2146" si="9195">SUM(D2140:D2146)/7</f>
        <v>97.142857142857139</v>
      </c>
      <c r="F2146" s="13">
        <f t="shared" ref="F2146" si="9196">SUM(D2142:D2146)/5</f>
        <v>90.8</v>
      </c>
      <c r="G2146" s="13">
        <f t="shared" ref="G2146" si="9197">N2146/(B2146/100000)</f>
        <v>217.00557781168723</v>
      </c>
      <c r="H2146" s="5">
        <f t="shared" si="9182"/>
        <v>215</v>
      </c>
      <c r="I2146" s="5">
        <f t="shared" si="9182"/>
        <v>201</v>
      </c>
      <c r="J2146" s="8">
        <f t="shared" ref="J2146" si="9198">E2146/(SUM(N2139:N2145)/7)*100</f>
        <v>1.9106490587243605</v>
      </c>
      <c r="K2146" s="5">
        <f t="shared" ref="K2146" si="9199">O2146-O2145</f>
        <v>0</v>
      </c>
      <c r="L2146" s="8">
        <f t="shared" ref="L2146" si="9200">SUM(K2140:K2146)/7</f>
        <v>0.42857142857142855</v>
      </c>
      <c r="M2146" s="8">
        <f t="shared" ref="M2146" si="9201">O2146/(B2146/100000)</f>
        <v>6.8473600043313532</v>
      </c>
      <c r="N2146" s="5">
        <v>5451</v>
      </c>
      <c r="O2146" s="18">
        <v>172</v>
      </c>
    </row>
    <row r="2147" spans="1:15" x14ac:dyDescent="0.2">
      <c r="A2147" s="5" t="s">
        <v>25</v>
      </c>
      <c r="B2147" s="13">
        <v>2511917</v>
      </c>
      <c r="C2147" s="6">
        <f t="shared" si="9180"/>
        <v>44124</v>
      </c>
      <c r="D2147" s="5">
        <f t="shared" ref="D2147" si="9202">N2147-N2146</f>
        <v>123</v>
      </c>
      <c r="E2147" s="13">
        <f t="shared" ref="E2147" si="9203">SUM(D2141:D2147)/7</f>
        <v>111.42857142857143</v>
      </c>
      <c r="F2147" s="13">
        <f t="shared" ref="F2147" si="9204">SUM(D2143:D2147)/5</f>
        <v>95.2</v>
      </c>
      <c r="G2147" s="13">
        <f t="shared" ref="G2147" si="9205">N2147/(B2147/100000)</f>
        <v>221.90223641943584</v>
      </c>
      <c r="H2147" s="5">
        <f t="shared" si="9182"/>
        <v>216</v>
      </c>
      <c r="I2147" s="5">
        <f t="shared" si="9182"/>
        <v>202</v>
      </c>
      <c r="J2147" s="8">
        <f t="shared" ref="J2147" si="9206">E2147/(SUM(N2140:N2146)/7)*100</f>
        <v>2.150537634408602</v>
      </c>
      <c r="K2147" s="5">
        <f t="shared" ref="K2147" si="9207">O2147-O2146</f>
        <v>2</v>
      </c>
      <c r="L2147" s="8">
        <f t="shared" ref="L2147" si="9208">SUM(K2141:K2147)/7</f>
        <v>0.7142857142857143</v>
      </c>
      <c r="M2147" s="8">
        <f t="shared" ref="M2147" si="9209">O2147/(B2147/100000)</f>
        <v>6.9269804694979964</v>
      </c>
      <c r="N2147" s="5">
        <v>5574</v>
      </c>
      <c r="O2147" s="18">
        <v>174</v>
      </c>
    </row>
    <row r="2148" spans="1:15" x14ac:dyDescent="0.2">
      <c r="A2148" s="5" t="s">
        <v>25</v>
      </c>
      <c r="B2148" s="13">
        <v>2511917</v>
      </c>
      <c r="C2148" s="6">
        <f t="shared" si="9180"/>
        <v>44125</v>
      </c>
      <c r="D2148" s="5">
        <f t="shared" ref="D2148" si="9210">N2148-N2147</f>
        <v>96</v>
      </c>
      <c r="E2148" s="13">
        <f t="shared" ref="E2148" si="9211">SUM(D2142:D2148)/7</f>
        <v>96.142857142857139</v>
      </c>
      <c r="F2148" s="13">
        <f t="shared" ref="F2148" si="9212">SUM(D2144:D2148)/5</f>
        <v>91.8</v>
      </c>
      <c r="G2148" s="13">
        <f t="shared" ref="G2148" si="9213">N2148/(B2148/100000)</f>
        <v>225.72401874743471</v>
      </c>
      <c r="H2148" s="5">
        <f t="shared" si="9182"/>
        <v>217</v>
      </c>
      <c r="I2148" s="5">
        <f t="shared" si="9182"/>
        <v>203</v>
      </c>
      <c r="J2148" s="8">
        <f t="shared" ref="J2148" si="9214">E2148/(SUM(N2141:N2147)/7)*100</f>
        <v>1.8164642375168689</v>
      </c>
      <c r="K2148" s="5">
        <f t="shared" ref="K2148" si="9215">O2148-O2147</f>
        <v>1</v>
      </c>
      <c r="L2148" s="8">
        <f t="shared" ref="L2148" si="9216">SUM(K2142:K2148)/7</f>
        <v>0.42857142857142855</v>
      </c>
      <c r="M2148" s="8">
        <f t="shared" ref="M2148" si="9217">O2148/(B2148/100000)</f>
        <v>6.9667907020813189</v>
      </c>
      <c r="N2148" s="5">
        <v>5670</v>
      </c>
      <c r="O2148" s="18">
        <v>175</v>
      </c>
    </row>
    <row r="2149" spans="1:15" x14ac:dyDescent="0.2">
      <c r="A2149" s="5" t="s">
        <v>25</v>
      </c>
      <c r="B2149" s="13">
        <v>2511917</v>
      </c>
      <c r="C2149" s="6">
        <f t="shared" si="9180"/>
        <v>44126</v>
      </c>
      <c r="D2149" s="5">
        <f t="shared" ref="D2149" si="9218">N2149-N2148</f>
        <v>278</v>
      </c>
      <c r="E2149" s="13">
        <f t="shared" ref="E2149" si="9219">SUM(D2143:D2149)/7</f>
        <v>121.42857142857143</v>
      </c>
      <c r="F2149" s="13">
        <f t="shared" ref="F2149" si="9220">SUM(D2145:D2149)/5</f>
        <v>128.6</v>
      </c>
      <c r="G2149" s="13">
        <f t="shared" ref="G2149" si="9221">N2149/(B2149/100000)</f>
        <v>236.79126340559819</v>
      </c>
      <c r="H2149" s="5">
        <f t="shared" si="9182"/>
        <v>218</v>
      </c>
      <c r="I2149" s="5">
        <f t="shared" si="9182"/>
        <v>204</v>
      </c>
      <c r="J2149" s="8">
        <f t="shared" ref="J2149" si="9222">E2149/(SUM(N2142:N2148)/7)*100</f>
        <v>2.253267237494367</v>
      </c>
      <c r="K2149" s="5">
        <f t="shared" ref="K2149" si="9223">O2149-O2148</f>
        <v>2</v>
      </c>
      <c r="L2149" s="8">
        <f t="shared" ref="L2149" si="9224">SUM(K2143:K2149)/7</f>
        <v>0.7142857142857143</v>
      </c>
      <c r="M2149" s="8">
        <f t="shared" ref="M2149" si="9225">O2149/(B2149/100000)</f>
        <v>7.0464111672479621</v>
      </c>
      <c r="N2149" s="5">
        <v>5948</v>
      </c>
      <c r="O2149" s="18">
        <v>177</v>
      </c>
    </row>
    <row r="2150" spans="1:15" x14ac:dyDescent="0.2">
      <c r="A2150" s="5" t="s">
        <v>25</v>
      </c>
      <c r="B2150" s="13">
        <v>2511917</v>
      </c>
      <c r="C2150" s="6">
        <f t="shared" si="9180"/>
        <v>44127</v>
      </c>
      <c r="D2150" s="5">
        <f t="shared" ref="D2150" si="9226">N2150-N2149</f>
        <v>72</v>
      </c>
      <c r="E2150" s="13">
        <f t="shared" ref="E2150" si="9227">SUM(D2144:D2150)/7</f>
        <v>115.57142857142857</v>
      </c>
      <c r="F2150" s="13">
        <f t="shared" ref="F2150" si="9228">SUM(D2146:D2150)/5</f>
        <v>121.2</v>
      </c>
      <c r="G2150" s="13">
        <f t="shared" ref="G2150" si="9229">N2150/(B2150/100000)</f>
        <v>239.65760015159736</v>
      </c>
      <c r="H2150" s="5">
        <f t="shared" si="9182"/>
        <v>219</v>
      </c>
      <c r="I2150" s="5">
        <f t="shared" si="9182"/>
        <v>205</v>
      </c>
      <c r="J2150" s="8">
        <f t="shared" ref="J2150" si="9230">E2150/(SUM(N2143:N2149)/7)*100</f>
        <v>2.0973219609571458</v>
      </c>
      <c r="K2150" s="5">
        <f t="shared" ref="K2150" si="9231">O2150-O2149</f>
        <v>2</v>
      </c>
      <c r="L2150" s="8">
        <f t="shared" ref="L2150" si="9232">SUM(K2144:K2150)/7</f>
        <v>1</v>
      </c>
      <c r="M2150" s="8">
        <f t="shared" ref="M2150" si="9233">O2150/(B2150/100000)</f>
        <v>7.1260316324146062</v>
      </c>
      <c r="N2150" s="5">
        <v>6020</v>
      </c>
      <c r="O2150" s="18">
        <v>179</v>
      </c>
    </row>
    <row r="2151" spans="1:15" x14ac:dyDescent="0.2">
      <c r="A2151" s="5" t="s">
        <v>25</v>
      </c>
      <c r="B2151" s="13">
        <v>2511917</v>
      </c>
      <c r="C2151" s="6">
        <f t="shared" si="9180"/>
        <v>44128</v>
      </c>
      <c r="D2151" s="5">
        <f t="shared" ref="D2151" si="9234">N2151-N2150</f>
        <v>289</v>
      </c>
      <c r="E2151" s="13">
        <f t="shared" ref="E2151" si="9235">SUM(D2145:D2151)/7</f>
        <v>143.42857142857142</v>
      </c>
      <c r="F2151" s="13">
        <f t="shared" ref="F2151" si="9236">SUM(D2147:D2151)/5</f>
        <v>171.6</v>
      </c>
      <c r="G2151" s="13">
        <f t="shared" ref="G2151" si="9237">N2151/(B2151/100000)</f>
        <v>251.16275736817738</v>
      </c>
      <c r="H2151" s="5">
        <f t="shared" si="9182"/>
        <v>220</v>
      </c>
      <c r="I2151" s="5">
        <f t="shared" si="9182"/>
        <v>206</v>
      </c>
      <c r="J2151" s="8">
        <f t="shared" ref="J2151" si="9238">E2151/(SUM(N2144:N2150)/7)*100</f>
        <v>2.5493880452998829</v>
      </c>
      <c r="K2151" s="5">
        <f t="shared" ref="K2151" si="9239">O2151-O2150</f>
        <v>1</v>
      </c>
      <c r="L2151" s="8">
        <f t="shared" ref="L2151" si="9240">SUM(K2145:K2151)/7</f>
        <v>1.1428571428571428</v>
      </c>
      <c r="M2151" s="8">
        <f t="shared" ref="M2151" si="9241">O2151/(B2151/100000)</f>
        <v>7.1658418649979279</v>
      </c>
      <c r="N2151" s="5">
        <v>6309</v>
      </c>
      <c r="O2151" s="18">
        <v>180</v>
      </c>
    </row>
    <row r="2152" spans="1:15" x14ac:dyDescent="0.2">
      <c r="A2152" s="5" t="s">
        <v>25</v>
      </c>
      <c r="B2152" s="13">
        <v>2511917</v>
      </c>
      <c r="C2152" s="6">
        <f t="shared" si="9180"/>
        <v>44129</v>
      </c>
      <c r="D2152" s="5">
        <f t="shared" ref="D2152" si="9242">N2152-N2151</f>
        <v>154</v>
      </c>
      <c r="E2152" s="13">
        <f t="shared" ref="E2152" si="9243">SUM(D2146:D2152)/7</f>
        <v>149.85714285714286</v>
      </c>
      <c r="F2152" s="13">
        <f t="shared" ref="F2152" si="9244">SUM(D2148:D2152)/5</f>
        <v>177.8</v>
      </c>
      <c r="G2152" s="13">
        <f t="shared" ref="G2152" si="9245">N2152/(B2152/100000)</f>
        <v>257.29353318600891</v>
      </c>
      <c r="H2152" s="5">
        <f t="shared" si="9182"/>
        <v>221</v>
      </c>
      <c r="I2152" s="5">
        <f t="shared" si="9182"/>
        <v>207</v>
      </c>
      <c r="J2152" s="8">
        <f t="shared" ref="J2152" si="9246">E2152/(SUM(N2145:N2151)/7)*100</f>
        <v>2.5974347546179373</v>
      </c>
      <c r="K2152" s="5">
        <f t="shared" ref="K2152" si="9247">O2152-O2151</f>
        <v>4</v>
      </c>
      <c r="L2152" s="8">
        <f t="shared" ref="L2152" si="9248">SUM(K2146:K2152)/7</f>
        <v>1.7142857142857142</v>
      </c>
      <c r="M2152" s="8">
        <f t="shared" ref="M2152" si="9249">O2152/(B2152/100000)</f>
        <v>7.3250827953312152</v>
      </c>
      <c r="N2152" s="5">
        <v>6463</v>
      </c>
      <c r="O2152" s="18">
        <v>184</v>
      </c>
    </row>
    <row r="2153" spans="1:15" x14ac:dyDescent="0.2">
      <c r="A2153" s="5" t="s">
        <v>25</v>
      </c>
      <c r="B2153" s="13">
        <v>2511917</v>
      </c>
      <c r="C2153" s="6">
        <f t="shared" si="9180"/>
        <v>44130</v>
      </c>
      <c r="D2153" s="5">
        <f t="shared" ref="D2153" si="9250">N2153-N2152</f>
        <v>52</v>
      </c>
      <c r="E2153" s="13">
        <f t="shared" ref="E2153" si="9251">SUM(D2147:D2153)/7</f>
        <v>152</v>
      </c>
      <c r="F2153" s="13">
        <f t="shared" ref="F2153" si="9252">SUM(D2149:D2153)/5</f>
        <v>169</v>
      </c>
      <c r="G2153" s="13">
        <f t="shared" ref="G2153" si="9253">N2153/(B2153/100000)</f>
        <v>259.36366528034165</v>
      </c>
      <c r="H2153" s="5">
        <f t="shared" si="9182"/>
        <v>222</v>
      </c>
      <c r="I2153" s="5">
        <f t="shared" si="9182"/>
        <v>208</v>
      </c>
      <c r="J2153" s="8">
        <f t="shared" ref="J2153" si="9254">E2153/(SUM(N2146:N2152)/7)*100</f>
        <v>2.5678773983347409</v>
      </c>
      <c r="K2153" s="5">
        <f t="shared" ref="K2153" si="9255">O2153-O2152</f>
        <v>0</v>
      </c>
      <c r="L2153" s="8">
        <f t="shared" ref="L2153" si="9256">SUM(K2147:K2153)/7</f>
        <v>1.7142857142857142</v>
      </c>
      <c r="M2153" s="8">
        <f t="shared" ref="M2153" si="9257">O2153/(B2153/100000)</f>
        <v>7.3250827953312152</v>
      </c>
      <c r="N2153" s="5">
        <v>6515</v>
      </c>
      <c r="O2153" s="18">
        <v>184</v>
      </c>
    </row>
    <row r="2154" spans="1:15" x14ac:dyDescent="0.2">
      <c r="A2154" s="5" t="s">
        <v>25</v>
      </c>
      <c r="B2154" s="13">
        <v>2511917</v>
      </c>
      <c r="C2154" s="6">
        <f t="shared" si="9180"/>
        <v>44131</v>
      </c>
      <c r="D2154" s="5">
        <f t="shared" ref="D2154" si="9258">N2154-N2153</f>
        <v>84</v>
      </c>
      <c r="E2154" s="13">
        <f t="shared" ref="E2154" si="9259">SUM(D2148:D2154)/7</f>
        <v>146.42857142857142</v>
      </c>
      <c r="F2154" s="13">
        <f t="shared" ref="F2154" si="9260">SUM(D2150:D2154)/5</f>
        <v>130.19999999999999</v>
      </c>
      <c r="G2154" s="13">
        <f t="shared" ref="G2154" si="9261">N2154/(B2154/100000)</f>
        <v>262.7077248173407</v>
      </c>
      <c r="H2154" s="5">
        <f t="shared" si="9182"/>
        <v>223</v>
      </c>
      <c r="I2154" s="5">
        <f t="shared" si="9182"/>
        <v>209</v>
      </c>
      <c r="J2154" s="8">
        <f t="shared" ref="J2154" si="9262">E2154/(SUM(N2147:N2153)/7)*100</f>
        <v>2.4118214546224612</v>
      </c>
      <c r="K2154" s="5">
        <f t="shared" ref="K2154" si="9263">O2154-O2153</f>
        <v>2</v>
      </c>
      <c r="L2154" s="8">
        <f t="shared" ref="L2154" si="9264">SUM(K2148:K2154)/7</f>
        <v>1.7142857142857142</v>
      </c>
      <c r="M2154" s="8">
        <f t="shared" ref="M2154" si="9265">O2154/(B2154/100000)</f>
        <v>7.4047032604978584</v>
      </c>
      <c r="N2154" s="5">
        <v>6599</v>
      </c>
      <c r="O2154" s="18">
        <v>186</v>
      </c>
    </row>
    <row r="2155" spans="1:15" x14ac:dyDescent="0.2">
      <c r="A2155" s="5" t="s">
        <v>25</v>
      </c>
      <c r="B2155" s="13">
        <v>2511917</v>
      </c>
      <c r="C2155" s="6">
        <f t="shared" si="9180"/>
        <v>44132</v>
      </c>
      <c r="D2155" s="5">
        <f t="shared" ref="D2155" si="9266">N2155-N2154</f>
        <v>358</v>
      </c>
      <c r="E2155" s="13">
        <f t="shared" ref="E2155" si="9267">SUM(D2149:D2155)/7</f>
        <v>183.85714285714286</v>
      </c>
      <c r="F2155" s="13">
        <f t="shared" ref="F2155" si="9268">SUM(D2151:D2155)/5</f>
        <v>187.4</v>
      </c>
      <c r="G2155" s="13">
        <f t="shared" ref="G2155" si="9269">N2155/(B2155/100000)</f>
        <v>276.95978808216989</v>
      </c>
      <c r="H2155" s="5">
        <f t="shared" si="9182"/>
        <v>224</v>
      </c>
      <c r="I2155" s="5">
        <f t="shared" si="9182"/>
        <v>210</v>
      </c>
      <c r="J2155" s="8">
        <f t="shared" ref="J2155" si="9270">E2155/(SUM(N2148:N2154)/7)*100</f>
        <v>2.956989247311828</v>
      </c>
      <c r="K2155" s="5">
        <f t="shared" ref="K2155" si="9271">O2155-O2154</f>
        <v>1</v>
      </c>
      <c r="L2155" s="8">
        <f t="shared" ref="L2155" si="9272">SUM(K2149:K2155)/7</f>
        <v>1.7142857142857142</v>
      </c>
      <c r="M2155" s="8">
        <f t="shared" ref="M2155" si="9273">O2155/(B2155/100000)</f>
        <v>7.4445134930811809</v>
      </c>
      <c r="N2155" s="5">
        <v>6957</v>
      </c>
      <c r="O2155" s="18">
        <v>187</v>
      </c>
    </row>
    <row r="2156" spans="1:15" x14ac:dyDescent="0.2">
      <c r="A2156" s="5" t="s">
        <v>25</v>
      </c>
      <c r="B2156" s="13">
        <v>2511917</v>
      </c>
      <c r="C2156" s="6">
        <f t="shared" si="9180"/>
        <v>44133</v>
      </c>
      <c r="D2156" s="5">
        <f t="shared" ref="D2156" si="9274">N2156-N2155</f>
        <v>251</v>
      </c>
      <c r="E2156" s="13">
        <f t="shared" ref="E2156" si="9275">SUM(D2150:D2156)/7</f>
        <v>180</v>
      </c>
      <c r="F2156" s="13">
        <f t="shared" ref="F2156" si="9276">SUM(D2152:D2156)/5</f>
        <v>179.8</v>
      </c>
      <c r="G2156" s="13">
        <f t="shared" ref="G2156" si="9277">N2156/(B2156/100000)</f>
        <v>286.95215646058369</v>
      </c>
      <c r="H2156" s="5">
        <f t="shared" si="9182"/>
        <v>225</v>
      </c>
      <c r="I2156" s="5">
        <f t="shared" si="9182"/>
        <v>211</v>
      </c>
      <c r="J2156" s="8">
        <f t="shared" ref="J2156" si="9278">E2156/(SUM(N2149:N2155)/7)*100</f>
        <v>2.8118096003213497</v>
      </c>
      <c r="K2156" s="5">
        <f t="shared" ref="K2156" si="9279">O2156-O2155</f>
        <v>1</v>
      </c>
      <c r="L2156" s="8">
        <f t="shared" ref="L2156" si="9280">SUM(K2150:K2156)/7</f>
        <v>1.5714285714285714</v>
      </c>
      <c r="M2156" s="8">
        <f t="shared" ref="M2156" si="9281">O2156/(B2156/100000)</f>
        <v>7.4843237256645025</v>
      </c>
      <c r="N2156" s="5">
        <v>7208</v>
      </c>
      <c r="O2156" s="18">
        <v>188</v>
      </c>
    </row>
    <row r="2157" spans="1:15" x14ac:dyDescent="0.2">
      <c r="A2157" s="5" t="s">
        <v>25</v>
      </c>
      <c r="B2157" s="13">
        <v>2511917</v>
      </c>
      <c r="C2157" s="6">
        <f t="shared" si="9180"/>
        <v>44134</v>
      </c>
      <c r="D2157" s="5">
        <f t="shared" ref="D2157" si="9282">N2157-N2156</f>
        <v>260</v>
      </c>
      <c r="E2157" s="13">
        <f t="shared" ref="E2157" si="9283">SUM(D2151:D2157)/7</f>
        <v>206.85714285714286</v>
      </c>
      <c r="F2157" s="13">
        <f t="shared" ref="F2157" si="9284">SUM(D2153:D2157)/5</f>
        <v>201</v>
      </c>
      <c r="G2157" s="13">
        <f t="shared" ref="G2157" si="9285">N2157/(B2157/100000)</f>
        <v>297.30281693224737</v>
      </c>
      <c r="H2157" s="5">
        <f t="shared" si="9182"/>
        <v>226</v>
      </c>
      <c r="I2157" s="5">
        <f t="shared" si="9182"/>
        <v>212</v>
      </c>
      <c r="J2157" s="8">
        <f t="shared" ref="J2157" si="9286">E2157/(SUM(N2150:N2156)/7)*100</f>
        <v>3.1429749734106052</v>
      </c>
      <c r="K2157" s="5">
        <f t="shared" ref="K2157" si="9287">O2157-O2156</f>
        <v>2</v>
      </c>
      <c r="L2157" s="8">
        <f t="shared" ref="L2157" si="9288">SUM(K2151:K2157)/7</f>
        <v>1.5714285714285714</v>
      </c>
      <c r="M2157" s="8">
        <f t="shared" ref="M2157" si="9289">O2157/(B2157/100000)</f>
        <v>7.5639441908311458</v>
      </c>
      <c r="N2157" s="5">
        <v>7468</v>
      </c>
      <c r="O2157" s="18">
        <v>190</v>
      </c>
    </row>
    <row r="2158" spans="1:15" x14ac:dyDescent="0.2">
      <c r="A2158" s="5" t="s">
        <v>25</v>
      </c>
      <c r="B2158" s="13">
        <v>2511917</v>
      </c>
      <c r="C2158" s="6">
        <f t="shared" si="9180"/>
        <v>44135</v>
      </c>
      <c r="D2158" s="5">
        <f t="shared" ref="D2158" si="9290">N2158-N2157</f>
        <v>363</v>
      </c>
      <c r="E2158" s="13">
        <f t="shared" ref="E2158" si="9291">SUM(D2152:D2158)/7</f>
        <v>217.42857142857142</v>
      </c>
      <c r="F2158" s="13">
        <f t="shared" ref="F2158" si="9292">SUM(D2154:D2158)/5</f>
        <v>263.2</v>
      </c>
      <c r="G2158" s="13">
        <f t="shared" ref="G2158" si="9293">N2158/(B2158/100000)</f>
        <v>311.7539313599932</v>
      </c>
      <c r="H2158" s="5">
        <f t="shared" si="9182"/>
        <v>227</v>
      </c>
      <c r="I2158" s="5">
        <f t="shared" si="9182"/>
        <v>213</v>
      </c>
      <c r="J2158" s="8">
        <f t="shared" ref="J2158" si="9294">E2158/(SUM(N2151:N2157)/7)*100</f>
        <v>3.2029293545739601</v>
      </c>
      <c r="K2158" s="5">
        <f t="shared" ref="K2158" si="9295">O2158-O2157</f>
        <v>3</v>
      </c>
      <c r="L2158" s="8">
        <f t="shared" ref="L2158" si="9296">SUM(K2152:K2158)/7</f>
        <v>1.8571428571428572</v>
      </c>
      <c r="M2158" s="8">
        <f t="shared" ref="M2158" si="9297">O2158/(B2158/100000)</f>
        <v>7.6833748885811115</v>
      </c>
      <c r="N2158" s="5">
        <v>7831</v>
      </c>
      <c r="O2158" s="18">
        <v>193</v>
      </c>
    </row>
    <row r="2159" spans="1:15" x14ac:dyDescent="0.2">
      <c r="A2159" s="5" t="s">
        <v>25</v>
      </c>
      <c r="B2159" s="13">
        <v>2511917</v>
      </c>
      <c r="C2159" s="6">
        <f t="shared" si="9180"/>
        <v>44136</v>
      </c>
      <c r="D2159" s="5">
        <f t="shared" ref="D2159:D2160" si="9298">N2159-N2158</f>
        <v>257</v>
      </c>
      <c r="E2159" s="13">
        <f t="shared" ref="E2159:E2160" si="9299">SUM(D2153:D2159)/7</f>
        <v>232.14285714285714</v>
      </c>
      <c r="F2159" s="13">
        <f t="shared" ref="F2159:F2160" si="9300">SUM(D2155:D2159)/5</f>
        <v>297.8</v>
      </c>
      <c r="G2159" s="13">
        <f t="shared" ref="G2159:G2160" si="9301">N2159/(B2159/100000)</f>
        <v>321.9851611339069</v>
      </c>
      <c r="H2159" s="5">
        <f t="shared" si="9182"/>
        <v>228</v>
      </c>
      <c r="I2159" s="5">
        <f t="shared" si="9182"/>
        <v>214</v>
      </c>
      <c r="J2159" s="8">
        <f t="shared" ref="J2159:J2160" si="9302">E2159/(SUM(N2152:N2158)/7)*100</f>
        <v>3.3135539650496524</v>
      </c>
      <c r="K2159" s="5">
        <f t="shared" ref="K2159:K2160" si="9303">O2159-O2158</f>
        <v>2</v>
      </c>
      <c r="L2159" s="8">
        <f t="shared" ref="L2159:L2160" si="9304">SUM(K2153:K2159)/7</f>
        <v>1.5714285714285714</v>
      </c>
      <c r="M2159" s="8">
        <f t="shared" ref="M2159:M2160" si="9305">O2159/(B2159/100000)</f>
        <v>7.7629953537477547</v>
      </c>
      <c r="N2159" s="5">
        <v>8088</v>
      </c>
      <c r="O2159" s="18">
        <v>195</v>
      </c>
    </row>
    <row r="2160" spans="1:15" x14ac:dyDescent="0.2">
      <c r="A2160" s="5" t="s">
        <v>25</v>
      </c>
      <c r="B2160" s="13">
        <v>2511917</v>
      </c>
      <c r="C2160" s="6">
        <f t="shared" si="9180"/>
        <v>44137</v>
      </c>
      <c r="D2160" s="5">
        <f t="shared" si="9298"/>
        <v>238</v>
      </c>
      <c r="E2160" s="13">
        <f t="shared" si="9299"/>
        <v>258.71428571428572</v>
      </c>
      <c r="F2160" s="13">
        <f t="shared" si="9300"/>
        <v>273.8</v>
      </c>
      <c r="G2160" s="13">
        <f t="shared" si="9301"/>
        <v>331.45999648873749</v>
      </c>
      <c r="H2160" s="5">
        <f t="shared" si="9182"/>
        <v>229</v>
      </c>
      <c r="I2160" s="5">
        <f t="shared" si="9182"/>
        <v>215</v>
      </c>
      <c r="J2160" s="8">
        <f t="shared" si="9302"/>
        <v>3.5743891366991671</v>
      </c>
      <c r="K2160" s="5">
        <f t="shared" si="9303"/>
        <v>2</v>
      </c>
      <c r="L2160" s="8">
        <f t="shared" si="9304"/>
        <v>1.8571428571428572</v>
      </c>
      <c r="M2160" s="8">
        <f t="shared" si="9305"/>
        <v>7.8426158189143989</v>
      </c>
      <c r="N2160" s="5">
        <v>8326</v>
      </c>
      <c r="O2160" s="18">
        <v>197</v>
      </c>
    </row>
    <row r="2161" spans="1:15" x14ac:dyDescent="0.2">
      <c r="A2161" s="5" t="s">
        <v>25</v>
      </c>
      <c r="B2161" s="13">
        <v>2511917</v>
      </c>
      <c r="C2161" s="6">
        <f t="shared" si="9180"/>
        <v>44138</v>
      </c>
      <c r="D2161" s="5">
        <f t="shared" ref="D2161" si="9306">N2161-N2160</f>
        <v>365</v>
      </c>
      <c r="E2161" s="13">
        <f t="shared" ref="E2161" si="9307">SUM(D2155:D2161)/7</f>
        <v>298.85714285714283</v>
      </c>
      <c r="F2161" s="13">
        <f t="shared" ref="F2161" si="9308">SUM(D2157:D2161)/5</f>
        <v>296.60000000000002</v>
      </c>
      <c r="G2161" s="13">
        <f t="shared" ref="G2161" si="9309">N2161/(B2161/100000)</f>
        <v>345.99073138164994</v>
      </c>
      <c r="H2161" s="5">
        <f t="shared" si="9182"/>
        <v>230</v>
      </c>
      <c r="I2161" s="5">
        <f t="shared" si="9182"/>
        <v>216</v>
      </c>
      <c r="J2161" s="8">
        <f t="shared" ref="J2161" si="9310">E2161/(SUM(N2154:N2160)/7)*100</f>
        <v>3.9865083750976615</v>
      </c>
      <c r="K2161" s="5">
        <f t="shared" ref="K2161" si="9311">O2161-O2160</f>
        <v>6</v>
      </c>
      <c r="L2161" s="8">
        <f t="shared" ref="L2161" si="9312">SUM(K2155:K2161)/7</f>
        <v>2.4285714285714284</v>
      </c>
      <c r="M2161" s="8">
        <f t="shared" ref="M2161" si="9313">O2161/(B2161/100000)</f>
        <v>8.0814772144143294</v>
      </c>
      <c r="N2161" s="5">
        <v>8691</v>
      </c>
      <c r="O2161" s="18">
        <v>203</v>
      </c>
    </row>
    <row r="2162" spans="1:15" x14ac:dyDescent="0.2">
      <c r="A2162" s="5" t="s">
        <v>25</v>
      </c>
      <c r="B2162" s="13">
        <v>2511917</v>
      </c>
      <c r="C2162" s="6">
        <f t="shared" si="9180"/>
        <v>44139</v>
      </c>
      <c r="D2162" s="5">
        <f t="shared" ref="D2162" si="9314">N2162-N2161</f>
        <v>70</v>
      </c>
      <c r="E2162" s="13">
        <f t="shared" ref="E2162" si="9315">SUM(D2156:D2162)/7</f>
        <v>257.71428571428572</v>
      </c>
      <c r="F2162" s="13">
        <f t="shared" ref="F2162" si="9316">SUM(D2158:D2162)/5</f>
        <v>258.60000000000002</v>
      </c>
      <c r="G2162" s="13">
        <f t="shared" ref="G2162" si="9317">N2162/(B2162/100000)</f>
        <v>348.77744766248247</v>
      </c>
      <c r="H2162" s="5">
        <f t="shared" si="9182"/>
        <v>231</v>
      </c>
      <c r="I2162" s="5">
        <f t="shared" si="9182"/>
        <v>217</v>
      </c>
      <c r="J2162" s="8">
        <f t="shared" ref="J2162" si="9318">E2162/(SUM(N2155:N2161)/7)*100</f>
        <v>3.3059062837874986</v>
      </c>
      <c r="K2162" s="5">
        <f t="shared" ref="K2162" si="9319">O2162-O2161</f>
        <v>0</v>
      </c>
      <c r="L2162" s="8">
        <f t="shared" ref="L2162" si="9320">SUM(K2156:K2162)/7</f>
        <v>2.2857142857142856</v>
      </c>
      <c r="M2162" s="8">
        <f t="shared" ref="M2162" si="9321">O2162/(B2162/100000)</f>
        <v>8.0814772144143294</v>
      </c>
      <c r="N2162" s="5">
        <v>8761</v>
      </c>
      <c r="O2162" s="18">
        <v>203</v>
      </c>
    </row>
    <row r="2163" spans="1:15" x14ac:dyDescent="0.2">
      <c r="A2163" s="5" t="s">
        <v>25</v>
      </c>
      <c r="B2163" s="13">
        <v>2511917</v>
      </c>
      <c r="C2163" s="6">
        <f t="shared" si="9180"/>
        <v>44140</v>
      </c>
      <c r="D2163" s="5">
        <f t="shared" ref="D2163" si="9322">N2163-N2162</f>
        <v>301</v>
      </c>
      <c r="E2163" s="13">
        <f t="shared" ref="E2163" si="9323">SUM(D2157:D2163)/7</f>
        <v>264.85714285714283</v>
      </c>
      <c r="F2163" s="13">
        <f t="shared" ref="F2163" si="9324">SUM(D2159:D2163)/5</f>
        <v>246.2</v>
      </c>
      <c r="G2163" s="13">
        <f t="shared" ref="G2163" si="9325">N2163/(B2163/100000)</f>
        <v>360.76032767006234</v>
      </c>
      <c r="H2163" s="5">
        <f t="shared" si="9182"/>
        <v>232</v>
      </c>
      <c r="I2163" s="5">
        <f t="shared" si="9182"/>
        <v>218</v>
      </c>
      <c r="J2163" s="8">
        <f t="shared" ref="J2163" si="9326">E2163/(SUM(N2156:N2162)/7)*100</f>
        <v>3.2888084721409179</v>
      </c>
      <c r="K2163" s="5">
        <f t="shared" ref="K2163" si="9327">O2163-O2162</f>
        <v>1</v>
      </c>
      <c r="L2163" s="8">
        <f t="shared" ref="L2163" si="9328">SUM(K2157:K2163)/7</f>
        <v>2.2857142857142856</v>
      </c>
      <c r="M2163" s="8">
        <f t="shared" ref="M2163" si="9329">O2163/(B2163/100000)</f>
        <v>8.1212874469976519</v>
      </c>
      <c r="N2163" s="5">
        <v>9062</v>
      </c>
      <c r="O2163" s="18">
        <v>204</v>
      </c>
    </row>
    <row r="2164" spans="1:15" x14ac:dyDescent="0.2">
      <c r="A2164" s="5" t="s">
        <v>25</v>
      </c>
      <c r="B2164" s="13">
        <v>2511917</v>
      </c>
      <c r="C2164" s="6">
        <f t="shared" si="9180"/>
        <v>44141</v>
      </c>
      <c r="D2164" s="5">
        <f t="shared" ref="D2164" si="9330">N2164-N2163</f>
        <v>498</v>
      </c>
      <c r="E2164" s="13">
        <f t="shared" ref="E2164" si="9331">SUM(D2158:D2164)/7</f>
        <v>298.85714285714283</v>
      </c>
      <c r="F2164" s="13">
        <f t="shared" ref="F2164" si="9332">SUM(D2160:D2164)/5</f>
        <v>294.39999999999998</v>
      </c>
      <c r="G2164" s="13">
        <f t="shared" ref="G2164" si="9333">N2164/(B2164/100000)</f>
        <v>380.5858234965566</v>
      </c>
      <c r="H2164" s="5">
        <f t="shared" si="9182"/>
        <v>233</v>
      </c>
      <c r="I2164" s="5">
        <f t="shared" si="9182"/>
        <v>219</v>
      </c>
      <c r="J2164" s="8">
        <f t="shared" ref="J2164" si="9334">E2164/(SUM(N2157:N2163)/7)*100</f>
        <v>3.5928349391175916</v>
      </c>
      <c r="K2164" s="5">
        <f t="shared" ref="K2164" si="9335">O2164-O2163</f>
        <v>4</v>
      </c>
      <c r="L2164" s="8">
        <f t="shared" ref="L2164" si="9336">SUM(K2158:K2164)/7</f>
        <v>2.5714285714285716</v>
      </c>
      <c r="M2164" s="8">
        <f t="shared" ref="M2164" si="9337">O2164/(B2164/100000)</f>
        <v>8.2805283773309384</v>
      </c>
      <c r="N2164" s="5">
        <v>9560</v>
      </c>
      <c r="O2164" s="18">
        <v>208</v>
      </c>
    </row>
    <row r="2165" spans="1:15" x14ac:dyDescent="0.2">
      <c r="A2165" s="5" t="s">
        <v>25</v>
      </c>
      <c r="B2165" s="13">
        <v>2511917</v>
      </c>
      <c r="C2165" s="6">
        <f t="shared" si="9180"/>
        <v>44142</v>
      </c>
      <c r="D2165" s="5">
        <f t="shared" ref="D2165" si="9338">N2165-N2164</f>
        <v>526</v>
      </c>
      <c r="E2165" s="13">
        <f t="shared" ref="E2165" si="9339">SUM(D2159:D2165)/7</f>
        <v>322.14285714285717</v>
      </c>
      <c r="F2165" s="13">
        <f t="shared" ref="F2165" si="9340">SUM(D2161:D2165)/5</f>
        <v>352</v>
      </c>
      <c r="G2165" s="13">
        <f t="shared" ref="G2165" si="9341">N2165/(B2165/100000)</f>
        <v>401.5260058353839</v>
      </c>
      <c r="H2165" s="5">
        <f t="shared" si="9182"/>
        <v>234</v>
      </c>
      <c r="I2165" s="5">
        <f t="shared" si="9182"/>
        <v>220</v>
      </c>
      <c r="J2165" s="8">
        <f t="shared" ref="J2165" si="9342">E2165/(SUM(N2158:N2164)/7)*100</f>
        <v>3.7384572025398297</v>
      </c>
      <c r="K2165" s="5">
        <f t="shared" ref="K2165" si="9343">O2165-O2164</f>
        <v>5</v>
      </c>
      <c r="L2165" s="8">
        <f t="shared" ref="L2165" si="9344">SUM(K2159:K2165)/7</f>
        <v>2.8571428571428572</v>
      </c>
      <c r="M2165" s="8">
        <f t="shared" ref="M2165" si="9345">O2165/(B2165/100000)</f>
        <v>8.4795795402475473</v>
      </c>
      <c r="N2165" s="5">
        <v>10086</v>
      </c>
      <c r="O2165" s="18">
        <v>213</v>
      </c>
    </row>
    <row r="2166" spans="1:15" x14ac:dyDescent="0.2">
      <c r="A2166" s="5" t="s">
        <v>25</v>
      </c>
      <c r="B2166" s="13">
        <v>2511917</v>
      </c>
      <c r="C2166" s="6">
        <f t="shared" si="9180"/>
        <v>44143</v>
      </c>
      <c r="D2166" s="5">
        <f t="shared" ref="D2166" si="9346">N2166-N2165</f>
        <v>210</v>
      </c>
      <c r="E2166" s="13">
        <f t="shared" ref="E2166" si="9347">SUM(D2160:D2166)/7</f>
        <v>315.42857142857144</v>
      </c>
      <c r="F2166" s="13">
        <f t="shared" ref="F2166" si="9348">SUM(D2162:D2166)/5</f>
        <v>321</v>
      </c>
      <c r="G2166" s="13">
        <f t="shared" ref="G2166" si="9349">N2166/(B2166/100000)</f>
        <v>409.88615467788145</v>
      </c>
      <c r="H2166" s="5">
        <f t="shared" si="9182"/>
        <v>235</v>
      </c>
      <c r="I2166" s="5">
        <f t="shared" si="9182"/>
        <v>221</v>
      </c>
      <c r="J2166" s="8">
        <f t="shared" ref="J2166" si="9350">E2166/(SUM(N2159:N2165)/7)*100</f>
        <v>3.5286221114200789</v>
      </c>
      <c r="K2166" s="5">
        <f t="shared" ref="K2166" si="9351">O2166-O2165</f>
        <v>2</v>
      </c>
      <c r="L2166" s="8">
        <f t="shared" ref="L2166" si="9352">SUM(K2160:K2166)/7</f>
        <v>2.8571428571428572</v>
      </c>
      <c r="M2166" s="8">
        <f t="shared" ref="M2166" si="9353">O2166/(B2166/100000)</f>
        <v>8.5592000054141923</v>
      </c>
      <c r="N2166" s="5">
        <v>10296</v>
      </c>
      <c r="O2166" s="18">
        <v>215</v>
      </c>
    </row>
    <row r="2167" spans="1:15" x14ac:dyDescent="0.2">
      <c r="A2167" s="5" t="s">
        <v>25</v>
      </c>
      <c r="B2167" s="13">
        <v>2511917</v>
      </c>
      <c r="C2167" s="6">
        <f t="shared" si="9180"/>
        <v>44144</v>
      </c>
      <c r="D2167" s="5">
        <f t="shared" ref="D2167" si="9354">N2167-N2166</f>
        <v>220</v>
      </c>
      <c r="E2167" s="13">
        <f t="shared" ref="E2167" si="9355">SUM(D2161:D2167)/7</f>
        <v>312.85714285714283</v>
      </c>
      <c r="F2167" s="13">
        <f t="shared" ref="F2167" si="9356">SUM(D2163:D2167)/5</f>
        <v>351</v>
      </c>
      <c r="G2167" s="13">
        <f t="shared" ref="G2167" si="9357">N2167/(B2167/100000)</f>
        <v>418.64440584621229</v>
      </c>
      <c r="H2167" s="5">
        <f t="shared" si="9182"/>
        <v>236</v>
      </c>
      <c r="I2167" s="5">
        <f t="shared" si="9182"/>
        <v>222</v>
      </c>
      <c r="J2167" s="8">
        <f t="shared" ref="J2167" si="9358">E2167/(SUM(N2160:N2166)/7)*100</f>
        <v>3.380568676484208</v>
      </c>
      <c r="K2167" s="5">
        <f t="shared" ref="K2167" si="9359">O2167-O2166</f>
        <v>2</v>
      </c>
      <c r="L2167" s="8">
        <f t="shared" ref="L2167" si="9360">SUM(K2161:K2167)/7</f>
        <v>2.8571428571428572</v>
      </c>
      <c r="M2167" s="8">
        <f t="shared" ref="M2167" si="9361">O2167/(B2167/100000)</f>
        <v>8.6388204705808356</v>
      </c>
      <c r="N2167" s="5">
        <v>10516</v>
      </c>
      <c r="O2167" s="18">
        <v>217</v>
      </c>
    </row>
    <row r="2168" spans="1:15" x14ac:dyDescent="0.2">
      <c r="A2168" s="5" t="s">
        <v>25</v>
      </c>
      <c r="B2168" s="13">
        <v>2511917</v>
      </c>
      <c r="C2168" s="6">
        <f t="shared" si="9180"/>
        <v>44145</v>
      </c>
      <c r="D2168" s="5">
        <f t="shared" ref="D2168" si="9362">N2168-N2167</f>
        <v>274</v>
      </c>
      <c r="E2168" s="13">
        <f t="shared" ref="E2168" si="9363">SUM(D2162:D2168)/7</f>
        <v>299.85714285714283</v>
      </c>
      <c r="F2168" s="13">
        <f t="shared" ref="F2168" si="9364">SUM(D2164:D2168)/5</f>
        <v>345.6</v>
      </c>
      <c r="G2168" s="13">
        <f t="shared" ref="G2168" si="9365">N2168/(B2168/100000)</f>
        <v>429.55240957404243</v>
      </c>
      <c r="H2168" s="5">
        <f t="shared" si="9182"/>
        <v>237</v>
      </c>
      <c r="I2168" s="5">
        <f t="shared" si="9182"/>
        <v>223</v>
      </c>
      <c r="J2168" s="8">
        <f t="shared" ref="J2168" si="9366">E2168/(SUM(N2161:N2167)/7)*100</f>
        <v>3.1341456130920382</v>
      </c>
      <c r="K2168" s="5">
        <f t="shared" ref="K2168" si="9367">O2168-O2167</f>
        <v>6</v>
      </c>
      <c r="L2168" s="8">
        <f t="shared" ref="L2168" si="9368">SUM(K2162:K2168)/7</f>
        <v>2.8571428571428572</v>
      </c>
      <c r="M2168" s="8">
        <f t="shared" ref="M2168" si="9369">O2168/(B2168/100000)</f>
        <v>8.8776818660807653</v>
      </c>
      <c r="N2168" s="5">
        <v>10790</v>
      </c>
      <c r="O2168" s="18">
        <v>223</v>
      </c>
    </row>
    <row r="2169" spans="1:15" x14ac:dyDescent="0.2">
      <c r="A2169" s="5" t="s">
        <v>25</v>
      </c>
      <c r="B2169" s="13">
        <v>2511917</v>
      </c>
      <c r="C2169" s="6">
        <f t="shared" si="9180"/>
        <v>44146</v>
      </c>
      <c r="D2169" s="5">
        <f t="shared" ref="D2169" si="9370">N2169-N2168</f>
        <v>241</v>
      </c>
      <c r="E2169" s="13">
        <f t="shared" ref="E2169" si="9371">SUM(D2163:D2169)/7</f>
        <v>324.28571428571428</v>
      </c>
      <c r="F2169" s="13">
        <f t="shared" ref="F2169" si="9372">SUM(D2165:D2169)/5</f>
        <v>294.2</v>
      </c>
      <c r="G2169" s="13">
        <f t="shared" ref="G2169" si="9373">N2169/(B2169/100000)</f>
        <v>439.14667562662299</v>
      </c>
      <c r="H2169" s="5">
        <f t="shared" si="9182"/>
        <v>238</v>
      </c>
      <c r="I2169" s="5">
        <f t="shared" si="9182"/>
        <v>224</v>
      </c>
      <c r="J2169" s="8">
        <f t="shared" ref="J2169" si="9374">E2169/(SUM(N2162:N2168)/7)*100</f>
        <v>3.2864733390279568</v>
      </c>
      <c r="K2169" s="5">
        <f t="shared" ref="K2169" si="9375">O2169-O2168</f>
        <v>3</v>
      </c>
      <c r="L2169" s="8">
        <f t="shared" ref="L2169" si="9376">SUM(K2163:K2169)/7</f>
        <v>3.2857142857142856</v>
      </c>
      <c r="M2169" s="8">
        <f t="shared" ref="M2169" si="9377">O2169/(B2169/100000)</f>
        <v>8.997112563830731</v>
      </c>
      <c r="N2169" s="5">
        <v>11031</v>
      </c>
      <c r="O2169" s="18">
        <v>226</v>
      </c>
    </row>
    <row r="2170" spans="1:15" x14ac:dyDescent="0.2">
      <c r="A2170" s="5" t="s">
        <v>25</v>
      </c>
      <c r="B2170" s="13">
        <v>2511917</v>
      </c>
      <c r="C2170" s="6">
        <f t="shared" si="9180"/>
        <v>44147</v>
      </c>
      <c r="D2170" s="5">
        <f t="shared" ref="D2170" si="9378">N2170-N2169</f>
        <v>452</v>
      </c>
      <c r="E2170" s="13">
        <f t="shared" ref="E2170" si="9379">SUM(D2164:D2170)/7</f>
        <v>345.85714285714283</v>
      </c>
      <c r="F2170" s="13">
        <f t="shared" ref="F2170" si="9380">SUM(D2166:D2170)/5</f>
        <v>279.39999999999998</v>
      </c>
      <c r="G2170" s="13">
        <f t="shared" ref="G2170" si="9381">N2170/(B2170/100000)</f>
        <v>457.14090075428447</v>
      </c>
      <c r="H2170" s="5">
        <f t="shared" si="9182"/>
        <v>239</v>
      </c>
      <c r="I2170" s="5">
        <f t="shared" si="9182"/>
        <v>225</v>
      </c>
      <c r="J2170" s="8">
        <f t="shared" ref="J2170" si="9382">E2170/(SUM(N2163:N2169)/7)*100</f>
        <v>3.3935605051793494</v>
      </c>
      <c r="K2170" s="5">
        <f t="shared" ref="K2170" si="9383">O2170-O2169</f>
        <v>3</v>
      </c>
      <c r="L2170" s="8">
        <f t="shared" ref="L2170" si="9384">SUM(K2164:K2170)/7</f>
        <v>3.5714285714285716</v>
      </c>
      <c r="M2170" s="8">
        <f t="shared" ref="M2170" si="9385">O2170/(B2170/100000)</f>
        <v>9.1165432615806967</v>
      </c>
      <c r="N2170" s="5">
        <v>11483</v>
      </c>
      <c r="O2170" s="18">
        <v>229</v>
      </c>
    </row>
    <row r="2171" spans="1:15" x14ac:dyDescent="0.2">
      <c r="A2171" s="5" t="s">
        <v>25</v>
      </c>
      <c r="B2171" s="13">
        <v>2511917</v>
      </c>
      <c r="C2171" s="6">
        <f t="shared" si="9180"/>
        <v>44148</v>
      </c>
      <c r="D2171" s="5">
        <f t="shared" ref="D2171" si="9386">N2171-N2170</f>
        <v>369</v>
      </c>
      <c r="E2171" s="13">
        <f t="shared" ref="E2171" si="9387">SUM(D2165:D2171)/7</f>
        <v>327.42857142857144</v>
      </c>
      <c r="F2171" s="13">
        <f t="shared" ref="F2171" si="9388">SUM(D2167:D2171)/5</f>
        <v>311.2</v>
      </c>
      <c r="G2171" s="13">
        <f t="shared" ref="G2171" si="9389">N2171/(B2171/100000)</f>
        <v>471.8308765775302</v>
      </c>
      <c r="H2171" s="5">
        <f t="shared" si="9182"/>
        <v>240</v>
      </c>
      <c r="I2171" s="5">
        <f t="shared" si="9182"/>
        <v>226</v>
      </c>
      <c r="J2171" s="8">
        <f t="shared" ref="J2171" si="9390">E2171/(SUM(N2164:N2170)/7)*100</f>
        <v>3.1072910170548527</v>
      </c>
      <c r="K2171" s="5">
        <f t="shared" ref="K2171" si="9391">O2171-O2170</f>
        <v>1</v>
      </c>
      <c r="L2171" s="8">
        <f t="shared" ref="L2171" si="9392">SUM(K2165:K2171)/7</f>
        <v>3.1428571428571428</v>
      </c>
      <c r="M2171" s="8">
        <f t="shared" ref="M2171" si="9393">O2171/(B2171/100000)</f>
        <v>9.1563534941640192</v>
      </c>
      <c r="N2171" s="5">
        <v>11852</v>
      </c>
      <c r="O2171" s="18">
        <v>230</v>
      </c>
    </row>
    <row r="2172" spans="1:15" x14ac:dyDescent="0.2">
      <c r="A2172" s="5" t="s">
        <v>25</v>
      </c>
      <c r="B2172" s="13">
        <v>2511917</v>
      </c>
      <c r="C2172" s="6">
        <f t="shared" si="9180"/>
        <v>44149</v>
      </c>
      <c r="D2172" s="5">
        <f t="shared" ref="D2172" si="9394">N2172-N2171</f>
        <v>353</v>
      </c>
      <c r="E2172" s="13">
        <f t="shared" ref="E2172" si="9395">SUM(D2166:D2172)/7</f>
        <v>302.71428571428572</v>
      </c>
      <c r="F2172" s="13">
        <f t="shared" ref="F2172" si="9396">SUM(D2168:D2172)/5</f>
        <v>337.8</v>
      </c>
      <c r="G2172" s="13">
        <f t="shared" ref="G2172" si="9397">N2172/(B2172/100000)</f>
        <v>485.8838886794428</v>
      </c>
      <c r="H2172" s="5">
        <f t="shared" si="9182"/>
        <v>241</v>
      </c>
      <c r="I2172" s="5">
        <f t="shared" si="9182"/>
        <v>227</v>
      </c>
      <c r="J2172" s="8">
        <f t="shared" ref="J2172" si="9398">E2172/(SUM(N2165:N2171)/7)*100</f>
        <v>2.7861782417755805</v>
      </c>
      <c r="K2172" s="5">
        <f t="shared" ref="K2172" si="9399">O2172-O2171</f>
        <v>2</v>
      </c>
      <c r="L2172" s="8">
        <f t="shared" ref="L2172" si="9400">SUM(K2166:K2172)/7</f>
        <v>2.7142857142857144</v>
      </c>
      <c r="M2172" s="8">
        <f t="shared" ref="M2172" si="9401">O2172/(B2172/100000)</f>
        <v>9.2359739593306625</v>
      </c>
      <c r="N2172" s="5">
        <v>12205</v>
      </c>
      <c r="O2172" s="18">
        <v>232</v>
      </c>
    </row>
    <row r="2173" spans="1:15" x14ac:dyDescent="0.2">
      <c r="A2173" s="5" t="s">
        <v>25</v>
      </c>
      <c r="B2173" s="13">
        <v>2511917</v>
      </c>
      <c r="C2173" s="6">
        <f t="shared" si="9180"/>
        <v>44150</v>
      </c>
      <c r="D2173" s="5">
        <f t="shared" ref="D2173" si="9402">N2173-N2172</f>
        <v>431</v>
      </c>
      <c r="E2173" s="13">
        <f t="shared" ref="E2173" si="9403">SUM(D2167:D2173)/7</f>
        <v>334.28571428571428</v>
      </c>
      <c r="F2173" s="13">
        <f t="shared" ref="F2173" si="9404">SUM(D2169:D2173)/5</f>
        <v>369.2</v>
      </c>
      <c r="G2173" s="13">
        <f t="shared" ref="G2173" si="9405">N2173/(B2173/100000)</f>
        <v>503.04209892285451</v>
      </c>
      <c r="H2173" s="5">
        <f t="shared" si="9182"/>
        <v>242</v>
      </c>
      <c r="I2173" s="5">
        <f t="shared" si="9182"/>
        <v>228</v>
      </c>
      <c r="J2173" s="8">
        <f t="shared" ref="J2173" si="9406">E2173/(SUM(N2166:N2172)/7)*100</f>
        <v>2.9933608790758957</v>
      </c>
      <c r="K2173" s="5">
        <f t="shared" ref="K2173" si="9407">O2173-O2172</f>
        <v>6</v>
      </c>
      <c r="L2173" s="8">
        <f t="shared" ref="L2173" si="9408">SUM(K2167:K2173)/7</f>
        <v>3.2857142857142856</v>
      </c>
      <c r="M2173" s="8">
        <f t="shared" ref="M2173" si="9409">O2173/(B2173/100000)</f>
        <v>9.4748353548305939</v>
      </c>
      <c r="N2173" s="5">
        <v>12636</v>
      </c>
      <c r="O2173" s="18">
        <v>238</v>
      </c>
    </row>
    <row r="2174" spans="1:15" x14ac:dyDescent="0.2">
      <c r="A2174" s="5" t="s">
        <v>25</v>
      </c>
      <c r="B2174" s="13">
        <v>2511917</v>
      </c>
      <c r="C2174" s="6">
        <f t="shared" si="9180"/>
        <v>44151</v>
      </c>
      <c r="D2174" s="5">
        <f t="shared" ref="D2174" si="9410">N2174-N2173</f>
        <v>237</v>
      </c>
      <c r="E2174" s="13">
        <f t="shared" ref="E2174" si="9411">SUM(D2168:D2174)/7</f>
        <v>336.71428571428572</v>
      </c>
      <c r="F2174" s="13">
        <f t="shared" ref="F2174" si="9412">SUM(D2170:D2174)/5</f>
        <v>368.4</v>
      </c>
      <c r="G2174" s="13">
        <f t="shared" ref="G2174" si="9413">N2174/(B2174/100000)</f>
        <v>512.47712404510185</v>
      </c>
      <c r="H2174" s="5">
        <f t="shared" si="9182"/>
        <v>243</v>
      </c>
      <c r="I2174" s="5">
        <f t="shared" si="9182"/>
        <v>229</v>
      </c>
      <c r="J2174" s="8">
        <f t="shared" ref="J2174" si="9414">E2174/(SUM(N2167:N2173)/7)*100</f>
        <v>2.9274775502092827</v>
      </c>
      <c r="K2174" s="5">
        <f t="shared" ref="K2174" si="9415">O2174-O2173</f>
        <v>3</v>
      </c>
      <c r="L2174" s="8">
        <f t="shared" ref="L2174" si="9416">SUM(K2168:K2174)/7</f>
        <v>3.4285714285714284</v>
      </c>
      <c r="M2174" s="8">
        <f t="shared" ref="M2174" si="9417">O2174/(B2174/100000)</f>
        <v>9.5942660525805596</v>
      </c>
      <c r="N2174" s="5">
        <v>12873</v>
      </c>
      <c r="O2174" s="18">
        <v>241</v>
      </c>
    </row>
    <row r="2175" spans="1:15" x14ac:dyDescent="0.2">
      <c r="A2175" s="5" t="s">
        <v>25</v>
      </c>
      <c r="B2175" s="13">
        <v>2511917</v>
      </c>
      <c r="C2175" s="6">
        <f t="shared" si="9180"/>
        <v>44152</v>
      </c>
      <c r="D2175" s="5">
        <f t="shared" ref="D2175" si="9418">N2175-N2174</f>
        <v>387</v>
      </c>
      <c r="E2175" s="13">
        <f t="shared" ref="E2175" si="9419">SUM(D2169:D2175)/7</f>
        <v>352.85714285714283</v>
      </c>
      <c r="F2175" s="13">
        <f t="shared" ref="F2175" si="9420">SUM(D2171:D2175)/5</f>
        <v>355.4</v>
      </c>
      <c r="G2175" s="13">
        <f t="shared" ref="G2175" si="9421">N2175/(B2175/100000)</f>
        <v>527.88368405484732</v>
      </c>
      <c r="H2175" s="5">
        <f t="shared" si="9182"/>
        <v>244</v>
      </c>
      <c r="I2175" s="5">
        <f t="shared" si="9182"/>
        <v>230</v>
      </c>
      <c r="J2175" s="8">
        <f t="shared" ref="J2175" si="9422">E2175/(SUM(N2168:N2174)/7)*100</f>
        <v>2.9805719802099668</v>
      </c>
      <c r="K2175" s="5">
        <f t="shared" ref="K2175" si="9423">O2175-O2174</f>
        <v>10</v>
      </c>
      <c r="L2175" s="8">
        <f t="shared" ref="L2175" si="9424">SUM(K2169:K2175)/7</f>
        <v>4</v>
      </c>
      <c r="M2175" s="8">
        <f t="shared" ref="M2175" si="9425">O2175/(B2175/100000)</f>
        <v>9.9923683784137776</v>
      </c>
      <c r="N2175" s="5">
        <v>13260</v>
      </c>
      <c r="O2175" s="18">
        <v>251</v>
      </c>
    </row>
    <row r="2176" spans="1:15" x14ac:dyDescent="0.2">
      <c r="A2176" s="5" t="s">
        <v>25</v>
      </c>
      <c r="B2176" s="13">
        <v>2511917</v>
      </c>
      <c r="C2176" s="6">
        <f t="shared" si="9180"/>
        <v>44153</v>
      </c>
      <c r="D2176" s="5">
        <f t="shared" ref="D2176" si="9426">N2176-N2175</f>
        <v>257</v>
      </c>
      <c r="E2176" s="13">
        <f t="shared" ref="E2176" si="9427">SUM(D2170:D2176)/7</f>
        <v>355.14285714285717</v>
      </c>
      <c r="F2176" s="13">
        <f t="shared" ref="F2176" si="9428">SUM(D2172:D2176)/5</f>
        <v>333</v>
      </c>
      <c r="G2176" s="13">
        <f t="shared" ref="G2176" si="9429">N2176/(B2176/100000)</f>
        <v>538.11491382876102</v>
      </c>
      <c r="H2176" s="5">
        <f t="shared" si="9182"/>
        <v>245</v>
      </c>
      <c r="I2176" s="5">
        <f t="shared" si="9182"/>
        <v>231</v>
      </c>
      <c r="J2176" s="8">
        <f t="shared" ref="J2176" si="9430">E2176/(SUM(N2169:N2175)/7)*100</f>
        <v>2.9130536676822127</v>
      </c>
      <c r="K2176" s="5">
        <f t="shared" ref="K2176" si="9431">O2176-O2175</f>
        <v>2</v>
      </c>
      <c r="L2176" s="8">
        <f t="shared" ref="L2176" si="9432">SUM(K2170:K2176)/7</f>
        <v>3.8571428571428572</v>
      </c>
      <c r="M2176" s="8">
        <f t="shared" ref="M2176" si="9433">O2176/(B2176/100000)</f>
        <v>10.071988843580421</v>
      </c>
      <c r="N2176" s="5">
        <v>13517</v>
      </c>
      <c r="O2176" s="18">
        <v>253</v>
      </c>
    </row>
    <row r="2177" spans="1:15" x14ac:dyDescent="0.2">
      <c r="A2177" s="5" t="s">
        <v>25</v>
      </c>
      <c r="B2177" s="13">
        <v>2511917</v>
      </c>
      <c r="C2177" s="6">
        <f t="shared" si="9180"/>
        <v>44154</v>
      </c>
      <c r="D2177" s="5">
        <f t="shared" ref="D2177" si="9434">N2177-N2176</f>
        <v>430</v>
      </c>
      <c r="E2177" s="13">
        <f t="shared" ref="E2177" si="9435">SUM(D2171:D2177)/7</f>
        <v>352</v>
      </c>
      <c r="F2177" s="13">
        <f t="shared" ref="F2177" si="9436">SUM(D2173:D2177)/5</f>
        <v>348.4</v>
      </c>
      <c r="G2177" s="13">
        <f t="shared" ref="G2177" si="9437">N2177/(B2177/100000)</f>
        <v>555.23331383958941</v>
      </c>
      <c r="H2177" s="5">
        <f t="shared" si="9182"/>
        <v>246</v>
      </c>
      <c r="I2177" s="5">
        <f t="shared" si="9182"/>
        <v>232</v>
      </c>
      <c r="J2177" s="8">
        <f t="shared" ref="J2177" si="9438">E2177/(SUM(N2170:N2176)/7)*100</f>
        <v>2.8055473322250815</v>
      </c>
      <c r="K2177" s="5">
        <f t="shared" ref="K2177" si="9439">O2177-O2176</f>
        <v>9</v>
      </c>
      <c r="L2177" s="8">
        <f t="shared" ref="L2177" si="9440">SUM(K2171:K2177)/7</f>
        <v>4.7142857142857144</v>
      </c>
      <c r="M2177" s="8">
        <f t="shared" ref="M2177" si="9441">O2177/(B2177/100000)</f>
        <v>10.430280936830316</v>
      </c>
      <c r="N2177" s="5">
        <v>13947</v>
      </c>
      <c r="O2177" s="18">
        <v>262</v>
      </c>
    </row>
    <row r="2178" spans="1:15" x14ac:dyDescent="0.2">
      <c r="A2178" s="5" t="s">
        <v>25</v>
      </c>
      <c r="B2178" s="13">
        <v>2511917</v>
      </c>
      <c r="C2178" s="6">
        <f t="shared" si="9180"/>
        <v>44155</v>
      </c>
      <c r="D2178" s="5">
        <f t="shared" ref="D2178" si="9442">N2178-N2177</f>
        <v>400</v>
      </c>
      <c r="E2178" s="13">
        <f t="shared" ref="E2178" si="9443">SUM(D2172:D2178)/7</f>
        <v>356.42857142857144</v>
      </c>
      <c r="F2178" s="13">
        <f t="shared" ref="F2178" si="9444">SUM(D2174:D2178)/5</f>
        <v>342.2</v>
      </c>
      <c r="G2178" s="13">
        <f t="shared" ref="G2178" si="9445">N2178/(B2178/100000)</f>
        <v>571.15740687291816</v>
      </c>
      <c r="H2178" s="5">
        <f t="shared" si="9182"/>
        <v>247</v>
      </c>
      <c r="I2178" s="5">
        <f t="shared" si="9182"/>
        <v>233</v>
      </c>
      <c r="J2178" s="8">
        <f t="shared" ref="J2178" si="9446">E2178/(SUM(N2171:N2177)/7)*100</f>
        <v>2.7633181969210323</v>
      </c>
      <c r="K2178" s="5">
        <f t="shared" ref="K2178" si="9447">O2178-O2177</f>
        <v>8</v>
      </c>
      <c r="L2178" s="8">
        <f t="shared" ref="L2178" si="9448">SUM(K2172:K2178)/7</f>
        <v>5.7142857142857144</v>
      </c>
      <c r="M2178" s="8">
        <f t="shared" ref="M2178" si="9449">O2178/(B2178/100000)</f>
        <v>10.748762797496891</v>
      </c>
      <c r="N2178" s="5">
        <v>14347</v>
      </c>
      <c r="O2178" s="18">
        <v>270</v>
      </c>
    </row>
    <row r="2179" spans="1:15" x14ac:dyDescent="0.2">
      <c r="A2179" s="5" t="s">
        <v>25</v>
      </c>
      <c r="B2179" s="13">
        <v>2511917</v>
      </c>
      <c r="C2179" s="6">
        <f t="shared" si="9180"/>
        <v>44156</v>
      </c>
      <c r="D2179" s="5">
        <f t="shared" ref="D2179" si="9450">N2179-N2178</f>
        <v>685</v>
      </c>
      <c r="E2179" s="13">
        <f t="shared" ref="E2179" si="9451">SUM(D2173:D2179)/7</f>
        <v>403.85714285714283</v>
      </c>
      <c r="F2179" s="13">
        <f t="shared" ref="F2179" si="9452">SUM(D2175:D2179)/5</f>
        <v>431.8</v>
      </c>
      <c r="G2179" s="13">
        <f t="shared" ref="G2179" si="9453">N2179/(B2179/100000)</f>
        <v>598.42741619249364</v>
      </c>
      <c r="H2179" s="5">
        <f t="shared" si="9182"/>
        <v>248</v>
      </c>
      <c r="I2179" s="5">
        <f t="shared" si="9182"/>
        <v>234</v>
      </c>
      <c r="J2179" s="8">
        <f t="shared" ref="J2179" si="9454">E2179/(SUM(N2172:N2178)/7)*100</f>
        <v>3.0468286899822168</v>
      </c>
      <c r="K2179" s="5">
        <f t="shared" ref="K2179" si="9455">O2179-O2178</f>
        <v>6</v>
      </c>
      <c r="L2179" s="8">
        <f t="shared" ref="L2179" si="9456">SUM(K2173:K2179)/7</f>
        <v>6.2857142857142856</v>
      </c>
      <c r="M2179" s="8">
        <f t="shared" ref="M2179" si="9457">O2179/(B2179/100000)</f>
        <v>10.987624192996822</v>
      </c>
      <c r="N2179" s="5">
        <v>15032</v>
      </c>
      <c r="O2179" s="18">
        <v>276</v>
      </c>
    </row>
    <row r="2180" spans="1:15" x14ac:dyDescent="0.2">
      <c r="A2180" s="5" t="s">
        <v>25</v>
      </c>
      <c r="B2180" s="13">
        <v>2511917</v>
      </c>
      <c r="C2180" s="6">
        <f t="shared" si="9180"/>
        <v>44157</v>
      </c>
      <c r="D2180" s="5">
        <f t="shared" ref="D2180" si="9458">N2180-N2179</f>
        <v>283</v>
      </c>
      <c r="E2180" s="13">
        <f t="shared" ref="E2180" si="9459">SUM(D2174:D2180)/7</f>
        <v>382.71428571428572</v>
      </c>
      <c r="F2180" s="13">
        <f t="shared" ref="F2180" si="9460">SUM(D2176:D2180)/5</f>
        <v>411</v>
      </c>
      <c r="G2180" s="13">
        <f t="shared" ref="G2180" si="9461">N2180/(B2180/100000)</f>
        <v>609.69371201357364</v>
      </c>
      <c r="H2180" s="5">
        <f t="shared" si="9182"/>
        <v>249</v>
      </c>
      <c r="I2180" s="5">
        <f t="shared" si="9182"/>
        <v>235</v>
      </c>
      <c r="J2180" s="8">
        <f t="shared" ref="J2180" si="9462">E2180/(SUM(N2173:N2179)/7)*100</f>
        <v>2.8019495460820818</v>
      </c>
      <c r="K2180" s="5">
        <f t="shared" ref="K2180" si="9463">O2180-O2179</f>
        <v>1</v>
      </c>
      <c r="L2180" s="8">
        <f t="shared" ref="L2180" si="9464">SUM(K2174:K2180)/7</f>
        <v>5.5714285714285712</v>
      </c>
      <c r="M2180" s="8">
        <f t="shared" ref="M2180" si="9465">O2180/(B2180/100000)</f>
        <v>11.027434425580145</v>
      </c>
      <c r="N2180" s="5">
        <v>15315</v>
      </c>
      <c r="O2180" s="18">
        <v>277</v>
      </c>
    </row>
    <row r="2181" spans="1:15" x14ac:dyDescent="0.2">
      <c r="A2181" s="5" t="s">
        <v>25</v>
      </c>
      <c r="B2181" s="13">
        <v>2511917</v>
      </c>
      <c r="C2181" s="6">
        <f t="shared" si="9180"/>
        <v>44158</v>
      </c>
      <c r="D2181" s="5">
        <f t="shared" ref="D2181" si="9466">N2181-N2180</f>
        <v>358</v>
      </c>
      <c r="E2181" s="13">
        <f t="shared" ref="E2181" si="9467">SUM(D2175:D2181)/7</f>
        <v>400</v>
      </c>
      <c r="F2181" s="13">
        <f t="shared" ref="F2181" si="9468">SUM(D2177:D2181)/5</f>
        <v>431.2</v>
      </c>
      <c r="G2181" s="13">
        <f t="shared" ref="G2181" si="9469">N2181/(B2181/100000)</f>
        <v>623.94577527840295</v>
      </c>
      <c r="H2181" s="5">
        <f t="shared" si="9182"/>
        <v>250</v>
      </c>
      <c r="I2181" s="5">
        <f t="shared" si="9182"/>
        <v>236</v>
      </c>
      <c r="J2181" s="8">
        <f t="shared" ref="J2181" si="9470">E2181/(SUM(N2174:N2180)/7)*100</f>
        <v>2.8486840097262207</v>
      </c>
      <c r="K2181" s="5">
        <f t="shared" ref="K2181" si="9471">O2181-O2180</f>
        <v>3</v>
      </c>
      <c r="L2181" s="8">
        <f t="shared" ref="L2181" si="9472">SUM(K2175:K2181)/7</f>
        <v>5.5714285714285712</v>
      </c>
      <c r="M2181" s="8">
        <f t="shared" ref="M2181" si="9473">O2181/(B2181/100000)</f>
        <v>11.146865123330111</v>
      </c>
      <c r="N2181" s="5">
        <v>15673</v>
      </c>
      <c r="O2181" s="18">
        <v>280</v>
      </c>
    </row>
    <row r="2182" spans="1:15" x14ac:dyDescent="0.2">
      <c r="A2182" s="5" t="s">
        <v>25</v>
      </c>
      <c r="B2182" s="13">
        <v>2511917</v>
      </c>
      <c r="C2182" s="6">
        <f t="shared" si="9180"/>
        <v>44159</v>
      </c>
      <c r="D2182" s="5">
        <f t="shared" ref="D2182" si="9474">N2182-N2181</f>
        <v>194</v>
      </c>
      <c r="E2182" s="13">
        <f t="shared" ref="E2182" si="9475">SUM(D2176:D2182)/7</f>
        <v>372.42857142857144</v>
      </c>
      <c r="F2182" s="13">
        <f t="shared" ref="F2182" si="9476">SUM(D2178:D2182)/5</f>
        <v>384</v>
      </c>
      <c r="G2182" s="13">
        <f t="shared" ref="G2182" si="9477">N2182/(B2182/100000)</f>
        <v>631.66896039956737</v>
      </c>
      <c r="H2182" s="5">
        <f t="shared" si="9182"/>
        <v>251</v>
      </c>
      <c r="I2182" s="5">
        <f t="shared" si="9182"/>
        <v>237</v>
      </c>
      <c r="J2182" s="8">
        <f t="shared" ref="J2182" si="9478">E2182/(SUM(N2175:N2181)/7)*100</f>
        <v>2.57886458735199</v>
      </c>
      <c r="K2182" s="5">
        <f t="shared" ref="K2182" si="9479">O2182-O2181</f>
        <v>7</v>
      </c>
      <c r="L2182" s="8">
        <f t="shared" ref="L2182" si="9480">SUM(K2176:K2182)/7</f>
        <v>5.1428571428571432</v>
      </c>
      <c r="M2182" s="8">
        <f t="shared" ref="M2182" si="9481">O2182/(B2182/100000)</f>
        <v>11.425536751413363</v>
      </c>
      <c r="N2182" s="5">
        <v>15867</v>
      </c>
      <c r="O2182" s="18">
        <v>287</v>
      </c>
    </row>
    <row r="2183" spans="1:15" x14ac:dyDescent="0.2">
      <c r="A2183" s="5" t="s">
        <v>25</v>
      </c>
      <c r="B2183" s="13">
        <v>2511917</v>
      </c>
      <c r="C2183" s="6">
        <f t="shared" si="9180"/>
        <v>44160</v>
      </c>
      <c r="D2183" s="5">
        <f t="shared" ref="D2183" si="9482">N2183-N2182</f>
        <v>449</v>
      </c>
      <c r="E2183" s="13">
        <f t="shared" ref="E2183" si="9483">SUM(D2177:D2183)/7</f>
        <v>399.85714285714283</v>
      </c>
      <c r="F2183" s="13">
        <f t="shared" ref="F2183" si="9484">SUM(D2179:D2183)/5</f>
        <v>393.8</v>
      </c>
      <c r="G2183" s="13">
        <f t="shared" ref="G2183" si="9485">N2183/(B2183/100000)</f>
        <v>649.54375482947887</v>
      </c>
      <c r="H2183" s="5">
        <f t="shared" si="9182"/>
        <v>252</v>
      </c>
      <c r="I2183" s="5">
        <f t="shared" si="9182"/>
        <v>238</v>
      </c>
      <c r="J2183" s="8">
        <f t="shared" ref="J2183" si="9486">E2183/(SUM(N2176:N2182)/7)*100</f>
        <v>2.699184169415032</v>
      </c>
      <c r="K2183" s="5">
        <f t="shared" ref="K2183" si="9487">O2183-O2182</f>
        <v>6</v>
      </c>
      <c r="L2183" s="8">
        <f t="shared" ref="L2183" si="9488">SUM(K2177:K2183)/7</f>
        <v>5.7142857142857144</v>
      </c>
      <c r="M2183" s="8">
        <f t="shared" ref="M2183" si="9489">O2183/(B2183/100000)</f>
        <v>11.664398146913294</v>
      </c>
      <c r="N2183" s="5">
        <v>16316</v>
      </c>
      <c r="O2183" s="18">
        <v>293</v>
      </c>
    </row>
    <row r="2184" spans="1:15" x14ac:dyDescent="0.2">
      <c r="A2184" s="5" t="s">
        <v>25</v>
      </c>
      <c r="B2184" s="13">
        <v>2511917</v>
      </c>
      <c r="C2184" s="6">
        <f t="shared" si="9180"/>
        <v>44161</v>
      </c>
      <c r="D2184" s="5">
        <f t="shared" ref="D2184" si="9490">N2184-N2183</f>
        <v>695</v>
      </c>
      <c r="E2184" s="13">
        <f t="shared" ref="E2184" si="9491">SUM(D2178:D2184)/7</f>
        <v>437.71428571428572</v>
      </c>
      <c r="F2184" s="13">
        <f t="shared" ref="F2184" si="9492">SUM(D2180:D2184)/5</f>
        <v>395.8</v>
      </c>
      <c r="G2184" s="13">
        <f t="shared" ref="G2184" si="9493">N2184/(B2184/100000)</f>
        <v>677.21186647488753</v>
      </c>
      <c r="H2184" s="5">
        <f t="shared" si="9182"/>
        <v>253</v>
      </c>
      <c r="I2184" s="5">
        <f t="shared" si="9182"/>
        <v>239</v>
      </c>
      <c r="J2184" s="8">
        <f t="shared" ref="J2184" si="9494">E2184/(SUM(N2177:N2183)/7)*100</f>
        <v>2.8770763495685325</v>
      </c>
      <c r="K2184" s="5">
        <f t="shared" ref="K2184" si="9495">O2184-O2183</f>
        <v>14</v>
      </c>
      <c r="L2184" s="8">
        <f t="shared" ref="L2184" si="9496">SUM(K2178:K2184)/7</f>
        <v>6.4285714285714288</v>
      </c>
      <c r="M2184" s="8">
        <f t="shared" ref="M2184" si="9497">O2184/(B2184/100000)</f>
        <v>12.221741403079799</v>
      </c>
      <c r="N2184" s="5">
        <v>17011</v>
      </c>
      <c r="O2184" s="18">
        <v>307</v>
      </c>
    </row>
    <row r="2185" spans="1:15" x14ac:dyDescent="0.2">
      <c r="A2185" s="5" t="s">
        <v>25</v>
      </c>
      <c r="B2185" s="13">
        <v>2511917</v>
      </c>
      <c r="C2185" s="6">
        <f t="shared" si="9180"/>
        <v>44162</v>
      </c>
      <c r="D2185" s="5">
        <f t="shared" ref="D2185" si="9498">N2185-N2184</f>
        <v>635</v>
      </c>
      <c r="E2185" s="13">
        <f t="shared" ref="E2185" si="9499">SUM(D2179:D2185)/7</f>
        <v>471.28571428571428</v>
      </c>
      <c r="F2185" s="13">
        <f t="shared" ref="F2185" si="9500">SUM(D2181:D2185)/5</f>
        <v>466.2</v>
      </c>
      <c r="G2185" s="13">
        <f t="shared" ref="G2185" si="9501">N2185/(B2185/100000)</f>
        <v>702.49136416529689</v>
      </c>
      <c r="H2185" s="5">
        <f t="shared" si="9182"/>
        <v>254</v>
      </c>
      <c r="I2185" s="5">
        <f t="shared" si="9182"/>
        <v>240</v>
      </c>
      <c r="J2185" s="8">
        <f t="shared" ref="J2185" si="9502">E2185/(SUM(N2178:N2184)/7)*100</f>
        <v>3.0111079672511201</v>
      </c>
      <c r="K2185" s="5">
        <f t="shared" ref="K2185" si="9503">O2185-O2184</f>
        <v>9</v>
      </c>
      <c r="L2185" s="8">
        <f t="shared" ref="L2185" si="9504">SUM(K2179:K2185)/7</f>
        <v>6.5714285714285712</v>
      </c>
      <c r="M2185" s="8">
        <f t="shared" ref="M2185" si="9505">O2185/(B2185/100000)</f>
        <v>12.580033496329696</v>
      </c>
      <c r="N2185" s="5">
        <v>17646</v>
      </c>
      <c r="O2185" s="18">
        <v>316</v>
      </c>
    </row>
    <row r="2186" spans="1:15" x14ac:dyDescent="0.2">
      <c r="A2186" s="5" t="s">
        <v>25</v>
      </c>
      <c r="B2186" s="13">
        <v>2511917</v>
      </c>
      <c r="C2186" s="6">
        <f t="shared" si="9180"/>
        <v>44163</v>
      </c>
      <c r="D2186" s="5">
        <f t="shared" ref="D2186" si="9506">N2186-N2185</f>
        <v>551</v>
      </c>
      <c r="E2186" s="13">
        <f t="shared" ref="E2186" si="9507">SUM(D2180:D2186)/7</f>
        <v>452.14285714285717</v>
      </c>
      <c r="F2186" s="13">
        <f t="shared" ref="F2186" si="9508">SUM(D2182:D2186)/5</f>
        <v>504.8</v>
      </c>
      <c r="G2186" s="13">
        <f t="shared" ref="G2186" si="9509">N2186/(B2186/100000)</f>
        <v>724.42680231870713</v>
      </c>
      <c r="H2186" s="5">
        <f t="shared" si="9182"/>
        <v>255</v>
      </c>
      <c r="I2186" s="5">
        <f t="shared" si="9182"/>
        <v>241</v>
      </c>
      <c r="J2186" s="8">
        <f t="shared" ref="J2186" si="9510">E2186/(SUM(N2179:N2185)/7)*100</f>
        <v>2.8043593833067519</v>
      </c>
      <c r="K2186" s="5">
        <f t="shared" ref="K2186" si="9511">O2186-O2185</f>
        <v>13</v>
      </c>
      <c r="L2186" s="8">
        <f t="shared" ref="L2186" si="9512">SUM(K2180:K2186)/7</f>
        <v>7.5714285714285712</v>
      </c>
      <c r="M2186" s="8">
        <f t="shared" ref="M2186" si="9513">O2186/(B2186/100000)</f>
        <v>13.097566519912879</v>
      </c>
      <c r="N2186" s="5">
        <v>18197</v>
      </c>
      <c r="O2186" s="18">
        <v>329</v>
      </c>
    </row>
    <row r="2187" spans="1:15" x14ac:dyDescent="0.2">
      <c r="A2187" s="5" t="s">
        <v>25</v>
      </c>
      <c r="B2187" s="13">
        <v>2511917</v>
      </c>
      <c r="C2187" s="6">
        <f t="shared" si="9180"/>
        <v>44164</v>
      </c>
      <c r="D2187" s="5">
        <f t="shared" ref="D2187" si="9514">N2187-N2186</f>
        <v>291</v>
      </c>
      <c r="E2187" s="13">
        <f t="shared" ref="E2187" si="9515">SUM(D2181:D2187)/7</f>
        <v>453.28571428571428</v>
      </c>
      <c r="F2187" s="13">
        <f t="shared" ref="F2187" si="9516">SUM(D2183:D2187)/5</f>
        <v>524.20000000000005</v>
      </c>
      <c r="G2187" s="13">
        <f t="shared" ref="G2187" si="9517">N2187/(B2187/100000)</f>
        <v>736.01158000045382</v>
      </c>
      <c r="H2187" s="5">
        <f t="shared" si="9182"/>
        <v>256</v>
      </c>
      <c r="I2187" s="5">
        <f t="shared" si="9182"/>
        <v>242</v>
      </c>
      <c r="J2187" s="8">
        <f t="shared" ref="J2187" si="9518">E2187/(SUM(N2180:N2186)/7)*100</f>
        <v>2.7347554406377936</v>
      </c>
      <c r="K2187" s="5">
        <f t="shared" ref="K2187" si="9519">O2187-O2186</f>
        <v>5</v>
      </c>
      <c r="L2187" s="8">
        <f t="shared" ref="L2187" si="9520">SUM(K2181:K2187)/7</f>
        <v>8.1428571428571423</v>
      </c>
      <c r="M2187" s="8">
        <f t="shared" ref="M2187" si="9521">O2187/(B2187/100000)</f>
        <v>13.296617682829488</v>
      </c>
      <c r="N2187" s="5">
        <v>18488</v>
      </c>
      <c r="O2187" s="18">
        <v>334</v>
      </c>
    </row>
    <row r="2188" spans="1:15" x14ac:dyDescent="0.2">
      <c r="A2188" s="5" t="s">
        <v>25</v>
      </c>
      <c r="B2188" s="13">
        <v>2511917</v>
      </c>
      <c r="C2188" s="6">
        <f t="shared" si="9180"/>
        <v>44165</v>
      </c>
      <c r="D2188" s="5">
        <f t="shared" ref="D2188" si="9522">N2188-N2187</f>
        <v>252</v>
      </c>
      <c r="E2188" s="13">
        <f t="shared" ref="E2188" si="9523">SUM(D2182:D2188)/7</f>
        <v>438.14285714285717</v>
      </c>
      <c r="F2188" s="13">
        <f t="shared" ref="F2188" si="9524">SUM(D2184:D2188)/5</f>
        <v>484.8</v>
      </c>
      <c r="G2188" s="13">
        <f t="shared" ref="G2188" si="9525">N2188/(B2188/100000)</f>
        <v>746.04375861145093</v>
      </c>
      <c r="H2188" s="5">
        <f t="shared" si="9182"/>
        <v>257</v>
      </c>
      <c r="I2188" s="5">
        <f t="shared" si="9182"/>
        <v>243</v>
      </c>
      <c r="J2188" s="8">
        <f t="shared" ref="J2188" si="9526">E2188/(SUM(N2181:N2187)/7)*100</f>
        <v>2.5730297488212894</v>
      </c>
      <c r="K2188" s="5">
        <f t="shared" ref="K2188" si="9527">O2188-O2187</f>
        <v>3</v>
      </c>
      <c r="L2188" s="8">
        <f t="shared" ref="L2188" si="9528">SUM(K2182:K2188)/7</f>
        <v>8.1428571428571423</v>
      </c>
      <c r="M2188" s="8">
        <f t="shared" ref="M2188" si="9529">O2188/(B2188/100000)</f>
        <v>13.416048380579454</v>
      </c>
      <c r="N2188" s="5">
        <v>18740</v>
      </c>
      <c r="O2188" s="18">
        <v>337</v>
      </c>
    </row>
    <row r="2189" spans="1:15" x14ac:dyDescent="0.2">
      <c r="A2189" s="5" t="s">
        <v>25</v>
      </c>
      <c r="B2189" s="13">
        <v>2511917</v>
      </c>
      <c r="C2189" s="6">
        <f t="shared" si="9180"/>
        <v>44166</v>
      </c>
      <c r="D2189" s="5">
        <f t="shared" ref="D2189" si="9530">N2189-N2188</f>
        <v>382</v>
      </c>
      <c r="E2189" s="13">
        <f t="shared" ref="E2189" si="9531">SUM(D2183:D2189)/7</f>
        <v>465</v>
      </c>
      <c r="F2189" s="13">
        <f t="shared" ref="F2189" si="9532">SUM(D2185:D2189)/5</f>
        <v>422.2</v>
      </c>
      <c r="G2189" s="13">
        <f t="shared" ref="G2189" si="9533">N2189/(B2189/100000)</f>
        <v>761.25126745827981</v>
      </c>
      <c r="H2189" s="5">
        <f t="shared" si="9182"/>
        <v>258</v>
      </c>
      <c r="I2189" s="5">
        <f t="shared" si="9182"/>
        <v>244</v>
      </c>
      <c r="J2189" s="8">
        <f t="shared" ref="J2189" si="9534">E2189/(SUM(N2182:N2188)/7)*100</f>
        <v>2.6622500306710832</v>
      </c>
      <c r="K2189" s="5">
        <f t="shared" ref="K2189" si="9535">O2189-O2188</f>
        <v>7</v>
      </c>
      <c r="L2189" s="8">
        <f t="shared" ref="L2189" si="9536">SUM(K2183:K2189)/7</f>
        <v>8.1428571428571423</v>
      </c>
      <c r="M2189" s="8">
        <f t="shared" ref="M2189" si="9537">O2189/(B2189/100000)</f>
        <v>13.694720008662706</v>
      </c>
      <c r="N2189" s="5">
        <v>19122</v>
      </c>
      <c r="O2189" s="18">
        <v>344</v>
      </c>
    </row>
    <row r="2190" spans="1:15" x14ac:dyDescent="0.2">
      <c r="A2190" s="5" t="s">
        <v>25</v>
      </c>
      <c r="B2190" s="13">
        <v>2511917</v>
      </c>
      <c r="C2190" s="6">
        <f t="shared" si="9180"/>
        <v>44167</v>
      </c>
      <c r="D2190" s="5">
        <f t="shared" ref="D2190" si="9538">N2190-N2189</f>
        <v>483</v>
      </c>
      <c r="E2190" s="13">
        <f t="shared" ref="E2190" si="9539">SUM(D2184:D2190)/7</f>
        <v>469.85714285714283</v>
      </c>
      <c r="F2190" s="13">
        <f t="shared" ref="F2190" si="9540">SUM(D2186:D2190)/5</f>
        <v>391.8</v>
      </c>
      <c r="G2190" s="13">
        <f t="shared" ref="G2190" si="9541">N2190/(B2190/100000)</f>
        <v>780.47960979602431</v>
      </c>
      <c r="H2190" s="5">
        <f t="shared" si="9182"/>
        <v>259</v>
      </c>
      <c r="I2190" s="5">
        <f t="shared" si="9182"/>
        <v>245</v>
      </c>
      <c r="J2190" s="8">
        <f t="shared" ref="J2190" si="9542">E2190/(SUM(N2183:N2189)/7)*100</f>
        <v>2.620299553855959</v>
      </c>
      <c r="K2190" s="5">
        <f t="shared" ref="K2190" si="9543">O2190-O2189</f>
        <v>15</v>
      </c>
      <c r="L2190" s="8">
        <f t="shared" ref="L2190" si="9544">SUM(K2184:K2190)/7</f>
        <v>9.4285714285714288</v>
      </c>
      <c r="M2190" s="8">
        <f t="shared" ref="M2190" si="9545">O2190/(B2190/100000)</f>
        <v>14.291873497412533</v>
      </c>
      <c r="N2190" s="5">
        <v>19605</v>
      </c>
      <c r="O2190" s="18">
        <v>359</v>
      </c>
    </row>
    <row r="2191" spans="1:15" x14ac:dyDescent="0.2">
      <c r="A2191" s="5" t="s">
        <v>25</v>
      </c>
      <c r="B2191" s="13">
        <v>2511917</v>
      </c>
      <c r="C2191" s="6">
        <f t="shared" si="9180"/>
        <v>44168</v>
      </c>
      <c r="D2191" s="5">
        <f t="shared" ref="D2191" si="9546">N2191-N2190</f>
        <v>656</v>
      </c>
      <c r="E2191" s="13">
        <f t="shared" ref="E2191" si="9547">SUM(D2185:D2191)/7</f>
        <v>464.28571428571428</v>
      </c>
      <c r="F2191" s="13">
        <f t="shared" ref="F2191" si="9548">SUM(D2187:D2191)/5</f>
        <v>412.8</v>
      </c>
      <c r="G2191" s="13">
        <f t="shared" ref="G2191" si="9549">N2191/(B2191/100000)</f>
        <v>806.59512237068338</v>
      </c>
      <c r="H2191" s="5">
        <f t="shared" si="9182"/>
        <v>260</v>
      </c>
      <c r="I2191" s="5">
        <f t="shared" si="9182"/>
        <v>246</v>
      </c>
      <c r="J2191" s="8">
        <f t="shared" ref="J2191" si="9550">E2191/(SUM(N2184:N2190)/7)*100</f>
        <v>2.5231156208028942</v>
      </c>
      <c r="K2191" s="5">
        <f t="shared" ref="K2191" si="9551">O2191-O2190</f>
        <v>21</v>
      </c>
      <c r="L2191" s="8">
        <f t="shared" ref="L2191" si="9552">SUM(K2185:K2191)/7</f>
        <v>10.428571428571429</v>
      </c>
      <c r="M2191" s="8">
        <f t="shared" ref="M2191" si="9553">O2191/(B2191/100000)</f>
        <v>15.127888381662292</v>
      </c>
      <c r="N2191" s="5">
        <v>20261</v>
      </c>
      <c r="O2191" s="18">
        <v>380</v>
      </c>
    </row>
    <row r="2192" spans="1:15" x14ac:dyDescent="0.2">
      <c r="A2192" s="5" t="s">
        <v>25</v>
      </c>
      <c r="B2192" s="13">
        <v>2511917</v>
      </c>
      <c r="C2192" s="6">
        <f t="shared" si="9180"/>
        <v>44169</v>
      </c>
      <c r="D2192" s="5">
        <f t="shared" ref="D2192" si="9554">N2192-N2191</f>
        <v>862</v>
      </c>
      <c r="E2192" s="13">
        <f t="shared" ref="E2192" si="9555">SUM(D2186:D2192)/7</f>
        <v>496.71428571428572</v>
      </c>
      <c r="F2192" s="13">
        <f t="shared" ref="F2192" si="9556">SUM(D2188:D2192)/5</f>
        <v>527</v>
      </c>
      <c r="G2192" s="13">
        <f t="shared" ref="G2192" si="9557">N2192/(B2192/100000)</f>
        <v>840.91154285750679</v>
      </c>
      <c r="H2192" s="5">
        <f t="shared" si="9182"/>
        <v>261</v>
      </c>
      <c r="I2192" s="5">
        <f t="shared" si="9182"/>
        <v>247</v>
      </c>
      <c r="J2192" s="8">
        <f t="shared" ref="J2192" si="9558">E2192/(SUM(N2185:N2191)/7)*100</f>
        <v>2.6329140762840852</v>
      </c>
      <c r="K2192" s="5">
        <f t="shared" ref="K2192" si="9559">O2192-O2191</f>
        <v>25</v>
      </c>
      <c r="L2192" s="8">
        <f t="shared" ref="L2192" si="9560">SUM(K2186:K2192)/7</f>
        <v>12.714285714285714</v>
      </c>
      <c r="M2192" s="8">
        <f t="shared" ref="M2192" si="9561">O2192/(B2192/100000)</f>
        <v>16.123144196245338</v>
      </c>
      <c r="N2192" s="5">
        <v>21123</v>
      </c>
      <c r="O2192" s="18">
        <v>405</v>
      </c>
    </row>
    <row r="2193" spans="1:15" x14ac:dyDescent="0.2">
      <c r="A2193" s="5" t="s">
        <v>25</v>
      </c>
      <c r="B2193" s="13">
        <v>2511917</v>
      </c>
      <c r="C2193" s="6">
        <f t="shared" si="9180"/>
        <v>44170</v>
      </c>
      <c r="D2193" s="5">
        <f t="shared" ref="D2193" si="9562">N2193-N2192</f>
        <v>646</v>
      </c>
      <c r="E2193" s="13">
        <f t="shared" ref="E2193" si="9563">SUM(D2187:D2193)/7</f>
        <v>510.28571428571428</v>
      </c>
      <c r="F2193" s="13">
        <f t="shared" ref="F2193" si="9564">SUM(D2189:D2193)/5</f>
        <v>605.79999999999995</v>
      </c>
      <c r="G2193" s="13">
        <f t="shared" ref="G2193" si="9565">N2193/(B2193/100000)</f>
        <v>866.62895310633269</v>
      </c>
      <c r="H2193" s="5">
        <f t="shared" si="9182"/>
        <v>262</v>
      </c>
      <c r="I2193" s="5">
        <f t="shared" si="9182"/>
        <v>248</v>
      </c>
      <c r="J2193" s="8">
        <f t="shared" ref="J2193" si="9566">E2193/(SUM(N2186:N2192)/7)*100</f>
        <v>2.6354621650336441</v>
      </c>
      <c r="K2193" s="5">
        <f t="shared" ref="K2193" si="9567">O2193-O2192</f>
        <v>10</v>
      </c>
      <c r="L2193" s="8">
        <f t="shared" ref="L2193" si="9568">SUM(K2187:K2193)/7</f>
        <v>12.285714285714286</v>
      </c>
      <c r="M2193" s="8">
        <f t="shared" ref="M2193" si="9569">O2193/(B2193/100000)</f>
        <v>16.521246522078556</v>
      </c>
      <c r="N2193" s="5">
        <v>21769</v>
      </c>
      <c r="O2193" s="18">
        <v>415</v>
      </c>
    </row>
    <row r="2194" spans="1:15" x14ac:dyDescent="0.2">
      <c r="A2194" s="5" t="s">
        <v>25</v>
      </c>
      <c r="B2194" s="13">
        <v>2511917</v>
      </c>
      <c r="C2194" s="6">
        <f t="shared" si="9180"/>
        <v>44171</v>
      </c>
      <c r="D2194" s="5">
        <f t="shared" ref="D2194" si="9570">N2194-N2193</f>
        <v>437</v>
      </c>
      <c r="E2194" s="13">
        <f t="shared" ref="E2194" si="9571">SUM(D2188:D2194)/7</f>
        <v>531.14285714285711</v>
      </c>
      <c r="F2194" s="13">
        <f t="shared" ref="F2194" si="9572">SUM(D2190:D2194)/5</f>
        <v>616.79999999999995</v>
      </c>
      <c r="G2194" s="13">
        <f t="shared" ref="G2194" si="9573">N2194/(B2194/100000)</f>
        <v>884.0260247452444</v>
      </c>
      <c r="H2194" s="5">
        <f t="shared" si="9182"/>
        <v>263</v>
      </c>
      <c r="I2194" s="5">
        <f t="shared" si="9182"/>
        <v>249</v>
      </c>
      <c r="J2194" s="8">
        <f t="shared" ref="J2194" si="9574">E2194/(SUM(N2187:N2193)/7)*100</f>
        <v>2.6727434798861314</v>
      </c>
      <c r="K2194" s="5">
        <f t="shared" ref="K2194" si="9575">O2194-O2193</f>
        <v>4</v>
      </c>
      <c r="L2194" s="8">
        <f t="shared" ref="L2194" si="9576">SUM(K2188:K2194)/7</f>
        <v>12.142857142857142</v>
      </c>
      <c r="M2194" s="8">
        <f t="shared" ref="M2194" si="9577">O2194/(B2194/100000)</f>
        <v>16.680487452411842</v>
      </c>
      <c r="N2194" s="5">
        <v>22206</v>
      </c>
      <c r="O2194" s="18">
        <v>419</v>
      </c>
    </row>
    <row r="2195" spans="1:15" x14ac:dyDescent="0.2">
      <c r="A2195" s="5" t="s">
        <v>25</v>
      </c>
      <c r="B2195" s="13">
        <v>2511917</v>
      </c>
      <c r="C2195" s="6">
        <f t="shared" si="9180"/>
        <v>44172</v>
      </c>
      <c r="D2195" s="5">
        <f t="shared" ref="D2195" si="9578">N2195-N2194</f>
        <v>227</v>
      </c>
      <c r="E2195" s="13">
        <f t="shared" ref="E2195" si="9579">SUM(D2189:D2195)/7</f>
        <v>527.57142857142856</v>
      </c>
      <c r="F2195" s="13">
        <f t="shared" ref="F2195" si="9580">SUM(D2191:D2195)/5</f>
        <v>565.6</v>
      </c>
      <c r="G2195" s="13">
        <f t="shared" ref="G2195" si="9581">N2195/(B2195/100000)</f>
        <v>893.06294754165845</v>
      </c>
      <c r="H2195" s="5">
        <f t="shared" si="9182"/>
        <v>264</v>
      </c>
      <c r="I2195" s="5">
        <f t="shared" si="9182"/>
        <v>250</v>
      </c>
      <c r="J2195" s="8">
        <f t="shared" ref="J2195" si="9582">E2195/(SUM(N2188:N2194)/7)*100</f>
        <v>2.5856636746810802</v>
      </c>
      <c r="K2195" s="5">
        <f t="shared" ref="K2195" si="9583">O2195-O2194</f>
        <v>2</v>
      </c>
      <c r="L2195" s="8">
        <f t="shared" ref="L2195" si="9584">SUM(K2189:K2195)/7</f>
        <v>12</v>
      </c>
      <c r="M2195" s="8">
        <f t="shared" ref="M2195" si="9585">O2195/(B2195/100000)</f>
        <v>16.760107917578488</v>
      </c>
      <c r="N2195" s="5">
        <v>22433</v>
      </c>
      <c r="O2195" s="18">
        <v>421</v>
      </c>
    </row>
    <row r="2196" spans="1:15" x14ac:dyDescent="0.2">
      <c r="A2196" s="5" t="s">
        <v>25</v>
      </c>
      <c r="B2196" s="13">
        <v>2511917</v>
      </c>
      <c r="C2196" s="6">
        <f t="shared" si="9180"/>
        <v>44173</v>
      </c>
      <c r="D2196" s="5">
        <f t="shared" ref="D2196" si="9586">N2196-N2195</f>
        <v>308</v>
      </c>
      <c r="E2196" s="13">
        <f t="shared" ref="E2196" si="9587">SUM(D2190:D2196)/7</f>
        <v>517</v>
      </c>
      <c r="F2196" s="13">
        <f t="shared" ref="F2196" si="9588">SUM(D2192:D2196)/5</f>
        <v>496</v>
      </c>
      <c r="G2196" s="13">
        <f t="shared" ref="G2196" si="9589">N2196/(B2196/100000)</f>
        <v>905.32449917732151</v>
      </c>
      <c r="H2196" s="5">
        <f t="shared" si="9182"/>
        <v>265</v>
      </c>
      <c r="I2196" s="5">
        <f t="shared" si="9182"/>
        <v>251</v>
      </c>
      <c r="J2196" s="8">
        <f t="shared" ref="J2196" si="9590">E2196/(SUM(N2189:N2195)/7)*100</f>
        <v>2.4699868276469266</v>
      </c>
      <c r="K2196" s="5">
        <f t="shared" ref="K2196" si="9591">O2196-O2195</f>
        <v>1</v>
      </c>
      <c r="L2196" s="8">
        <f t="shared" ref="L2196" si="9592">SUM(K2190:K2196)/7</f>
        <v>11.142857142857142</v>
      </c>
      <c r="M2196" s="8">
        <f t="shared" ref="M2196" si="9593">O2196/(B2196/100000)</f>
        <v>16.799918150161808</v>
      </c>
      <c r="N2196" s="5">
        <v>22741</v>
      </c>
      <c r="O2196" s="18">
        <v>422</v>
      </c>
    </row>
    <row r="2197" spans="1:15" x14ac:dyDescent="0.2">
      <c r="A2197" s="5" t="s">
        <v>25</v>
      </c>
      <c r="B2197" s="13">
        <v>2511917</v>
      </c>
      <c r="C2197" s="6">
        <f t="shared" si="9180"/>
        <v>44174</v>
      </c>
      <c r="D2197" s="5">
        <f t="shared" ref="D2197" si="9594">N2197-N2196</f>
        <v>632</v>
      </c>
      <c r="E2197" s="13">
        <f t="shared" ref="E2197" si="9595">SUM(D2191:D2197)/7</f>
        <v>538.28571428571433</v>
      </c>
      <c r="F2197" s="13">
        <f t="shared" ref="F2197" si="9596">SUM(D2193:D2197)/5</f>
        <v>450</v>
      </c>
      <c r="G2197" s="13">
        <f t="shared" ref="G2197" si="9597">N2197/(B2197/100000)</f>
        <v>930.48456616998089</v>
      </c>
      <c r="H2197" s="5">
        <f t="shared" si="9182"/>
        <v>266</v>
      </c>
      <c r="I2197" s="5">
        <f t="shared" si="9182"/>
        <v>252</v>
      </c>
      <c r="J2197" s="8">
        <f t="shared" ref="J2197" si="9598">E2197/(SUM(N2190:N2196)/7)*100</f>
        <v>2.509691084202534</v>
      </c>
      <c r="K2197" s="5">
        <f t="shared" ref="K2197" si="9599">O2197-O2196</f>
        <v>13</v>
      </c>
      <c r="L2197" s="8">
        <f t="shared" ref="L2197" si="9600">SUM(K2191:K2197)/7</f>
        <v>10.857142857142858</v>
      </c>
      <c r="M2197" s="8">
        <f t="shared" ref="M2197" si="9601">O2197/(B2197/100000)</f>
        <v>17.317451173744992</v>
      </c>
      <c r="N2197" s="5">
        <v>23373</v>
      </c>
      <c r="O2197" s="18">
        <v>435</v>
      </c>
    </row>
    <row r="2198" spans="1:15" x14ac:dyDescent="0.2">
      <c r="A2198" s="5" t="s">
        <v>25</v>
      </c>
      <c r="B2198" s="13">
        <v>2511917</v>
      </c>
      <c r="C2198" s="6">
        <f t="shared" si="9180"/>
        <v>44175</v>
      </c>
      <c r="D2198" s="5">
        <f t="shared" ref="D2198" si="9602">N2198-N2197</f>
        <v>519</v>
      </c>
      <c r="E2198" s="13">
        <f t="shared" ref="E2198" si="9603">SUM(D2192:D2198)/7</f>
        <v>518.71428571428567</v>
      </c>
      <c r="F2198" s="13">
        <f t="shared" ref="F2198" si="9604">SUM(D2194:D2198)/5</f>
        <v>424.6</v>
      </c>
      <c r="G2198" s="13">
        <f t="shared" ref="G2198" si="9605">N2198/(B2198/100000)</f>
        <v>951.14607688072499</v>
      </c>
      <c r="H2198" s="5">
        <f t="shared" si="9182"/>
        <v>267</v>
      </c>
      <c r="I2198" s="5">
        <f t="shared" si="9182"/>
        <v>253</v>
      </c>
      <c r="J2198" s="8">
        <f t="shared" ref="J2198" si="9606">E2198/(SUM(N2191:N2197)/7)*100</f>
        <v>2.3592322586513843</v>
      </c>
      <c r="K2198" s="5">
        <f t="shared" ref="K2198" si="9607">O2198-O2197</f>
        <v>9</v>
      </c>
      <c r="L2198" s="8">
        <f t="shared" ref="L2198" si="9608">SUM(K2192:K2198)/7</f>
        <v>9.1428571428571423</v>
      </c>
      <c r="M2198" s="8">
        <f t="shared" ref="M2198" si="9609">O2198/(B2198/100000)</f>
        <v>17.675743266994889</v>
      </c>
      <c r="N2198" s="5">
        <v>23892</v>
      </c>
      <c r="O2198" s="18">
        <v>444</v>
      </c>
    </row>
    <row r="2199" spans="1:15" x14ac:dyDescent="0.2">
      <c r="A2199" s="5" t="s">
        <v>25</v>
      </c>
      <c r="B2199" s="13">
        <v>2511917</v>
      </c>
      <c r="C2199" s="6">
        <f t="shared" si="9180"/>
        <v>44176</v>
      </c>
      <c r="D2199" s="5">
        <f t="shared" ref="D2199" si="9610">N2199-N2198</f>
        <v>1018</v>
      </c>
      <c r="E2199" s="13">
        <f t="shared" ref="E2199" si="9611">SUM(D2193:D2199)/7</f>
        <v>541</v>
      </c>
      <c r="F2199" s="13">
        <f t="shared" ref="F2199" si="9612">SUM(D2195:D2199)/5</f>
        <v>540.79999999999995</v>
      </c>
      <c r="G2199" s="13">
        <f t="shared" ref="G2199" si="9613">N2199/(B2199/100000)</f>
        <v>991.6728936505466</v>
      </c>
      <c r="H2199" s="5">
        <f t="shared" si="9182"/>
        <v>268</v>
      </c>
      <c r="I2199" s="5">
        <f t="shared" si="9182"/>
        <v>254</v>
      </c>
      <c r="J2199" s="8">
        <f t="shared" ref="J2199" si="9614">E2199/(SUM(N2192:N2198)/7)*100</f>
        <v>2.4038797234935285</v>
      </c>
      <c r="K2199" s="5">
        <f t="shared" ref="K2199" si="9615">O2199-O2198</f>
        <v>20</v>
      </c>
      <c r="L2199" s="8">
        <f t="shared" ref="L2199" si="9616">SUM(K2193:K2199)/7</f>
        <v>8.4285714285714288</v>
      </c>
      <c r="M2199" s="8">
        <f t="shared" ref="M2199" si="9617">O2199/(B2199/100000)</f>
        <v>18.471947918661325</v>
      </c>
      <c r="N2199" s="5">
        <v>24910</v>
      </c>
      <c r="O2199" s="18">
        <v>464</v>
      </c>
    </row>
    <row r="2200" spans="1:15" x14ac:dyDescent="0.2">
      <c r="A2200" s="5" t="s">
        <v>25</v>
      </c>
      <c r="B2200" s="13">
        <v>2511917</v>
      </c>
      <c r="C2200" s="6">
        <f t="shared" si="9180"/>
        <v>44177</v>
      </c>
      <c r="D2200" s="5">
        <f t="shared" ref="D2200" si="9618">N2200-N2199</f>
        <v>908</v>
      </c>
      <c r="E2200" s="13">
        <f t="shared" ref="E2200" si="9619">SUM(D2194:D2200)/7</f>
        <v>578.42857142857144</v>
      </c>
      <c r="F2200" s="13">
        <f t="shared" ref="F2200" si="9620">SUM(D2196:D2200)/5</f>
        <v>677</v>
      </c>
      <c r="G2200" s="13">
        <f t="shared" ref="G2200" si="9621">N2200/(B2200/100000)</f>
        <v>1027.8205848362027</v>
      </c>
      <c r="H2200" s="5">
        <f t="shared" si="9182"/>
        <v>269</v>
      </c>
      <c r="I2200" s="5">
        <f t="shared" si="9182"/>
        <v>255</v>
      </c>
      <c r="J2200" s="8">
        <f t="shared" ref="J2200" si="9622">E2200/(SUM(N2193:N2199)/7)*100</f>
        <v>2.5098559420792936</v>
      </c>
      <c r="K2200" s="5">
        <f t="shared" ref="K2200" si="9623">O2200-O2199</f>
        <v>13</v>
      </c>
      <c r="L2200" s="8">
        <f t="shared" ref="L2200" si="9624">SUM(K2194:K2200)/7</f>
        <v>8.8571428571428577</v>
      </c>
      <c r="M2200" s="8">
        <f t="shared" ref="M2200" si="9625">O2200/(B2200/100000)</f>
        <v>18.989480942244509</v>
      </c>
      <c r="N2200" s="5">
        <v>25818</v>
      </c>
      <c r="O2200" s="18">
        <v>477</v>
      </c>
    </row>
    <row r="2201" spans="1:15" x14ac:dyDescent="0.2">
      <c r="A2201" s="5" t="s">
        <v>25</v>
      </c>
      <c r="B2201" s="13">
        <v>2511917</v>
      </c>
      <c r="C2201" s="6">
        <f t="shared" si="9180"/>
        <v>44178</v>
      </c>
      <c r="D2201" s="5">
        <f t="shared" ref="D2201" si="9626">N2201-N2200</f>
        <v>616</v>
      </c>
      <c r="E2201" s="13">
        <f t="shared" ref="E2201" si="9627">SUM(D2195:D2201)/7</f>
        <v>604</v>
      </c>
      <c r="F2201" s="13">
        <f t="shared" ref="F2201" si="9628">SUM(D2197:D2201)/5</f>
        <v>738.6</v>
      </c>
      <c r="G2201" s="13">
        <f t="shared" ref="G2201" si="9629">N2201/(B2201/100000)</f>
        <v>1052.343688107529</v>
      </c>
      <c r="H2201" s="5">
        <f t="shared" si="9182"/>
        <v>270</v>
      </c>
      <c r="I2201" s="5">
        <f t="shared" si="9182"/>
        <v>256</v>
      </c>
      <c r="J2201" s="8">
        <f t="shared" ref="J2201" si="9630">E2201/(SUM(N2194:N2200)/7)*100</f>
        <v>2.5566446759749173</v>
      </c>
      <c r="K2201" s="5">
        <f t="shared" ref="K2201" si="9631">O2201-O2200</f>
        <v>4</v>
      </c>
      <c r="L2201" s="8">
        <f t="shared" ref="L2201" si="9632">SUM(K2195:K2201)/7</f>
        <v>8.8571428571428577</v>
      </c>
      <c r="M2201" s="8">
        <f t="shared" ref="M2201" si="9633">O2201/(B2201/100000)</f>
        <v>19.148721872577795</v>
      </c>
      <c r="N2201" s="5">
        <v>26434</v>
      </c>
      <c r="O2201" s="18">
        <v>481</v>
      </c>
    </row>
    <row r="2202" spans="1:15" x14ac:dyDescent="0.2">
      <c r="A2202" s="5" t="s">
        <v>25</v>
      </c>
      <c r="B2202" s="13">
        <v>2511917</v>
      </c>
      <c r="C2202" s="6">
        <f t="shared" si="9180"/>
        <v>44179</v>
      </c>
      <c r="D2202" s="5">
        <f t="shared" ref="D2202" si="9634">N2202-N2201</f>
        <v>518</v>
      </c>
      <c r="E2202" s="13">
        <f t="shared" ref="E2202" si="9635">SUM(D2196:D2202)/7</f>
        <v>645.57142857142856</v>
      </c>
      <c r="F2202" s="13">
        <f t="shared" ref="F2202" si="9636">SUM(D2198:D2202)/5</f>
        <v>715.8</v>
      </c>
      <c r="G2202" s="13">
        <f t="shared" ref="G2202" si="9637">N2202/(B2202/100000)</f>
        <v>1072.9653885856897</v>
      </c>
      <c r="H2202" s="5">
        <f t="shared" si="9182"/>
        <v>271</v>
      </c>
      <c r="I2202" s="5">
        <f t="shared" si="9182"/>
        <v>257</v>
      </c>
      <c r="J2202" s="8">
        <f t="shared" ref="J2202" si="9638">E2202/(SUM(N2195:N2201)/7)*100</f>
        <v>2.664489006550669</v>
      </c>
      <c r="K2202" s="5">
        <f t="shared" ref="K2202" si="9639">O2202-O2201</f>
        <v>3</v>
      </c>
      <c r="L2202" s="8">
        <f t="shared" ref="L2202" si="9640">SUM(K2196:K2202)/7</f>
        <v>9</v>
      </c>
      <c r="M2202" s="8">
        <f t="shared" ref="M2202" si="9641">O2202/(B2202/100000)</f>
        <v>19.268152570327761</v>
      </c>
      <c r="N2202" s="5">
        <v>26952</v>
      </c>
      <c r="O2202" s="18">
        <v>484</v>
      </c>
    </row>
    <row r="2203" spans="1:15" x14ac:dyDescent="0.2">
      <c r="A2203" s="5" t="s">
        <v>25</v>
      </c>
      <c r="B2203" s="13">
        <v>2511917</v>
      </c>
      <c r="C2203" s="6">
        <f t="shared" si="9180"/>
        <v>44180</v>
      </c>
      <c r="D2203" s="5">
        <f t="shared" ref="D2203" si="9642">N2203-N2202</f>
        <v>507</v>
      </c>
      <c r="E2203" s="13">
        <f t="shared" ref="E2203" si="9643">SUM(D2197:D2203)/7</f>
        <v>674</v>
      </c>
      <c r="F2203" s="13">
        <f t="shared" ref="F2203" si="9644">SUM(D2199:D2203)/5</f>
        <v>713.4</v>
      </c>
      <c r="G2203" s="13">
        <f t="shared" ref="G2203" si="9645">N2203/(B2203/100000)</f>
        <v>1093.1491765054338</v>
      </c>
      <c r="H2203" s="5">
        <f t="shared" si="9182"/>
        <v>272</v>
      </c>
      <c r="I2203" s="5">
        <f t="shared" si="9182"/>
        <v>258</v>
      </c>
      <c r="J2203" s="8">
        <f t="shared" ref="J2203" si="9646">E2203/(SUM(N2196:N2202)/7)*100</f>
        <v>2.7096255456007352</v>
      </c>
      <c r="K2203" s="5">
        <f t="shared" ref="K2203" si="9647">O2203-O2202</f>
        <v>16</v>
      </c>
      <c r="L2203" s="8">
        <f t="shared" ref="L2203" si="9648">SUM(K2197:K2203)/7</f>
        <v>11.142857142857142</v>
      </c>
      <c r="M2203" s="8">
        <f t="shared" ref="M2203" si="9649">O2203/(B2203/100000)</f>
        <v>19.90511629166091</v>
      </c>
      <c r="N2203" s="5">
        <v>27459</v>
      </c>
      <c r="O2203" s="18">
        <v>500</v>
      </c>
    </row>
    <row r="2204" spans="1:15" x14ac:dyDescent="0.2">
      <c r="A2204" s="5" t="s">
        <v>25</v>
      </c>
      <c r="B2204" s="13">
        <v>2511917</v>
      </c>
      <c r="C2204" s="6">
        <f t="shared" si="9180"/>
        <v>44181</v>
      </c>
      <c r="D2204" s="5">
        <f t="shared" ref="D2204" si="9650">N2204-N2203</f>
        <v>596</v>
      </c>
      <c r="E2204" s="13">
        <f t="shared" ref="E2204" si="9651">SUM(D2198:D2204)/7</f>
        <v>668.85714285714289</v>
      </c>
      <c r="F2204" s="13">
        <f t="shared" ref="F2204" si="9652">SUM(D2200:D2204)/5</f>
        <v>629</v>
      </c>
      <c r="G2204" s="13">
        <f t="shared" ref="G2204" si="9653">N2204/(B2204/100000)</f>
        <v>1116.8760751250936</v>
      </c>
      <c r="H2204" s="5">
        <f t="shared" si="9182"/>
        <v>273</v>
      </c>
      <c r="I2204" s="5">
        <f t="shared" si="9182"/>
        <v>259</v>
      </c>
      <c r="J2204" s="8">
        <f t="shared" ref="J2204" si="9654">E2204/(SUM(N2197:N2203)/7)*100</f>
        <v>2.6180118319372845</v>
      </c>
      <c r="K2204" s="5">
        <f t="shared" ref="K2204" si="9655">O2204-O2203</f>
        <v>40</v>
      </c>
      <c r="L2204" s="8">
        <f t="shared" ref="L2204" si="9656">SUM(K2198:K2204)/7</f>
        <v>15</v>
      </c>
      <c r="M2204" s="8">
        <f t="shared" ref="M2204" si="9657">O2204/(B2204/100000)</f>
        <v>21.497525594993782</v>
      </c>
      <c r="N2204" s="5">
        <v>28055</v>
      </c>
      <c r="O2204" s="18">
        <v>540</v>
      </c>
    </row>
    <row r="2205" spans="1:15" x14ac:dyDescent="0.2">
      <c r="A2205" s="5" t="s">
        <v>25</v>
      </c>
      <c r="B2205" s="13">
        <v>2511917</v>
      </c>
      <c r="C2205" s="6">
        <f t="shared" si="9180"/>
        <v>44182</v>
      </c>
      <c r="D2205" s="5">
        <f t="shared" ref="D2205" si="9658">N2205-N2204</f>
        <v>1160</v>
      </c>
      <c r="E2205" s="13">
        <f t="shared" ref="E2205" si="9659">SUM(D2199:D2205)/7</f>
        <v>760.42857142857144</v>
      </c>
      <c r="F2205" s="13">
        <f t="shared" ref="F2205" si="9660">SUM(D2201:D2205)/5</f>
        <v>679.4</v>
      </c>
      <c r="G2205" s="13">
        <f t="shared" ref="G2205" si="9661">N2205/(B2205/100000)</f>
        <v>1163.0559449217469</v>
      </c>
      <c r="H2205" s="5">
        <f t="shared" si="9182"/>
        <v>274</v>
      </c>
      <c r="I2205" s="5">
        <f t="shared" si="9182"/>
        <v>260</v>
      </c>
      <c r="J2205" s="8">
        <f t="shared" ref="J2205" si="9662">E2205/(SUM(N2198:N2204)/7)*100</f>
        <v>2.9005013077593724</v>
      </c>
      <c r="K2205" s="5">
        <f t="shared" ref="K2205" si="9663">O2205-O2204</f>
        <v>65</v>
      </c>
      <c r="L2205" s="8">
        <f t="shared" ref="L2205" si="9664">SUM(K2199:K2205)/7</f>
        <v>23</v>
      </c>
      <c r="M2205" s="8">
        <f t="shared" ref="M2205" si="9665">O2205/(B2205/100000)</f>
        <v>24.0851907129097</v>
      </c>
      <c r="N2205" s="5">
        <v>29215</v>
      </c>
      <c r="O2205" s="18">
        <v>605</v>
      </c>
    </row>
    <row r="2206" spans="1:15" x14ac:dyDescent="0.2">
      <c r="A2206" s="5" t="s">
        <v>25</v>
      </c>
      <c r="B2206" s="13">
        <v>2511917</v>
      </c>
      <c r="C2206" s="6">
        <f t="shared" si="9180"/>
        <v>44183</v>
      </c>
      <c r="D2206" s="5">
        <f t="shared" ref="D2206" si="9666">N2206-N2205</f>
        <v>877</v>
      </c>
      <c r="E2206" s="13">
        <f t="shared" ref="E2206" si="9667">SUM(D2200:D2206)/7</f>
        <v>740.28571428571433</v>
      </c>
      <c r="F2206" s="13">
        <f t="shared" ref="F2206" si="9668">SUM(D2202:D2206)/5</f>
        <v>731.6</v>
      </c>
      <c r="G2206" s="13">
        <f t="shared" ref="G2206" si="9669">N2206/(B2206/100000)</f>
        <v>1197.9695188973203</v>
      </c>
      <c r="H2206" s="5">
        <f t="shared" si="9182"/>
        <v>275</v>
      </c>
      <c r="I2206" s="5">
        <f t="shared" si="9182"/>
        <v>261</v>
      </c>
      <c r="J2206" s="8">
        <f t="shared" ref="J2206" si="9670">E2206/(SUM(N2199:N2205)/7)*100</f>
        <v>2.744078414344191</v>
      </c>
      <c r="K2206" s="5">
        <f t="shared" ref="K2206" si="9671">O2206-O2205</f>
        <v>18</v>
      </c>
      <c r="L2206" s="8">
        <f t="shared" ref="L2206" si="9672">SUM(K2200:K2206)/7</f>
        <v>22.714285714285715</v>
      </c>
      <c r="M2206" s="8">
        <f t="shared" ref="M2206" si="9673">O2206/(B2206/100000)</f>
        <v>24.801774899409494</v>
      </c>
      <c r="N2206" s="5">
        <v>30092</v>
      </c>
      <c r="O2206" s="18">
        <v>623</v>
      </c>
    </row>
    <row r="2207" spans="1:15" x14ac:dyDescent="0.2">
      <c r="A2207" s="5" t="s">
        <v>25</v>
      </c>
      <c r="B2207" s="13">
        <v>2511917</v>
      </c>
      <c r="C2207" s="6">
        <f t="shared" si="9180"/>
        <v>44184</v>
      </c>
      <c r="D2207" s="5">
        <f t="shared" ref="D2207:D2208" si="9674">N2207-N2206</f>
        <v>1132</v>
      </c>
      <c r="E2207" s="13">
        <f t="shared" ref="E2207:E2208" si="9675">SUM(D2201:D2207)/7</f>
        <v>772.28571428571433</v>
      </c>
      <c r="F2207" s="13">
        <f t="shared" ref="F2207:F2208" si="9676">SUM(D2203:D2207)/5</f>
        <v>854.4</v>
      </c>
      <c r="G2207" s="13">
        <f t="shared" ref="G2207:G2208" si="9677">N2207/(B2207/100000)</f>
        <v>1243.0347021816406</v>
      </c>
      <c r="H2207" s="5">
        <f t="shared" si="9182"/>
        <v>276</v>
      </c>
      <c r="I2207" s="5">
        <f t="shared" si="9182"/>
        <v>262</v>
      </c>
      <c r="J2207" s="8">
        <f t="shared" ref="J2207:J2208" si="9678">E2207/(SUM(N2200:N2206)/7)*100</f>
        <v>2.7862388867413999</v>
      </c>
      <c r="K2207" s="5">
        <f t="shared" ref="K2207:K2208" si="9679">O2207-O2206</f>
        <v>12</v>
      </c>
      <c r="L2207" s="8">
        <f t="shared" ref="L2207:L2208" si="9680">SUM(K2201:K2207)/7</f>
        <v>22.571428571428573</v>
      </c>
      <c r="M2207" s="8">
        <f t="shared" ref="M2207:M2208" si="9681">O2207/(B2207/100000)</f>
        <v>25.279497690409357</v>
      </c>
      <c r="N2207" s="5">
        <v>31224</v>
      </c>
      <c r="O2207" s="18">
        <v>635</v>
      </c>
    </row>
    <row r="2208" spans="1:15" x14ac:dyDescent="0.2">
      <c r="A2208" s="5" t="s">
        <v>25</v>
      </c>
      <c r="B2208" s="13">
        <v>2511917</v>
      </c>
      <c r="C2208" s="6">
        <f t="shared" si="9180"/>
        <v>44185</v>
      </c>
      <c r="D2208" s="5">
        <f t="shared" si="9674"/>
        <v>651</v>
      </c>
      <c r="E2208" s="13">
        <f t="shared" si="9675"/>
        <v>777.28571428571433</v>
      </c>
      <c r="F2208" s="13">
        <f t="shared" si="9676"/>
        <v>883.2</v>
      </c>
      <c r="G2208" s="13">
        <f t="shared" si="9677"/>
        <v>1268.9511635933829</v>
      </c>
      <c r="H2208" s="5">
        <f t="shared" si="9182"/>
        <v>277</v>
      </c>
      <c r="I2208" s="5">
        <f t="shared" si="9182"/>
        <v>263</v>
      </c>
      <c r="J2208" s="8">
        <f t="shared" si="9678"/>
        <v>2.7282619051200667</v>
      </c>
      <c r="K2208" s="5">
        <f t="shared" si="9679"/>
        <v>12</v>
      </c>
      <c r="L2208" s="8">
        <f t="shared" si="9680"/>
        <v>23.714285714285715</v>
      </c>
      <c r="M2208" s="8">
        <f t="shared" si="9681"/>
        <v>25.757220481409217</v>
      </c>
      <c r="N2208" s="5">
        <v>31875</v>
      </c>
      <c r="O2208" s="18">
        <v>647</v>
      </c>
    </row>
    <row r="2209" spans="1:15" x14ac:dyDescent="0.2">
      <c r="A2209" s="5" t="s">
        <v>25</v>
      </c>
      <c r="B2209" s="13">
        <v>2511917</v>
      </c>
      <c r="C2209" s="6">
        <f t="shared" si="9180"/>
        <v>44186</v>
      </c>
      <c r="D2209" s="5">
        <f t="shared" ref="D2209" si="9682">N2209-N2208</f>
        <v>504</v>
      </c>
      <c r="E2209" s="13">
        <f t="shared" ref="E2209" si="9683">SUM(D2203:D2209)/7</f>
        <v>775.28571428571433</v>
      </c>
      <c r="F2209" s="13">
        <f t="shared" ref="F2209" si="9684">SUM(D2205:D2209)/5</f>
        <v>864.8</v>
      </c>
      <c r="G2209" s="13">
        <f t="shared" ref="G2209" si="9685">N2209/(B2209/100000)</f>
        <v>1289.0155208153772</v>
      </c>
      <c r="H2209" s="5">
        <f t="shared" si="9182"/>
        <v>278</v>
      </c>
      <c r="I2209" s="5">
        <f t="shared" si="9182"/>
        <v>264</v>
      </c>
      <c r="J2209" s="8">
        <f t="shared" ref="J2209" si="9686">E2209/(SUM(N2202:N2208)/7)*100</f>
        <v>2.6489710648600102</v>
      </c>
      <c r="K2209" s="5">
        <f t="shared" ref="K2209" si="9687">O2209-O2208</f>
        <v>11</v>
      </c>
      <c r="L2209" s="8">
        <f t="shared" ref="L2209" si="9688">SUM(K2203:K2209)/7</f>
        <v>24.857142857142858</v>
      </c>
      <c r="M2209" s="8">
        <f t="shared" ref="M2209" si="9689">O2209/(B2209/100000)</f>
        <v>26.195133039825759</v>
      </c>
      <c r="N2209" s="5">
        <v>32379</v>
      </c>
      <c r="O2209" s="18">
        <v>658</v>
      </c>
    </row>
    <row r="2210" spans="1:15" x14ac:dyDescent="0.2">
      <c r="A2210" s="5" t="s">
        <v>25</v>
      </c>
      <c r="B2210" s="13">
        <v>2511917</v>
      </c>
      <c r="C2210" s="6">
        <f t="shared" si="9180"/>
        <v>44187</v>
      </c>
      <c r="D2210" s="5">
        <f t="shared" ref="D2210" si="9690">N2210-N2209</f>
        <v>1082</v>
      </c>
      <c r="E2210" s="13">
        <f t="shared" ref="E2210" si="9691">SUM(D2204:D2210)/7</f>
        <v>857.42857142857144</v>
      </c>
      <c r="F2210" s="13">
        <f t="shared" ref="F2210" si="9692">SUM(D2206:D2210)/5</f>
        <v>849.2</v>
      </c>
      <c r="G2210" s="13">
        <f t="shared" ref="G2210" si="9693">N2210/(B2210/100000)</f>
        <v>1332.0901924705315</v>
      </c>
      <c r="H2210" s="5">
        <f t="shared" si="9182"/>
        <v>279</v>
      </c>
      <c r="I2210" s="5">
        <f t="shared" si="9182"/>
        <v>265</v>
      </c>
      <c r="J2210" s="8">
        <f t="shared" ref="J2210" si="9694">E2210/(SUM(N2203:N2209)/7)*100</f>
        <v>2.8540316406640067</v>
      </c>
      <c r="K2210" s="5">
        <f t="shared" ref="K2210" si="9695">O2210-O2209</f>
        <v>36</v>
      </c>
      <c r="L2210" s="8">
        <f t="shared" ref="L2210" si="9696">SUM(K2204:K2210)/7</f>
        <v>27.714285714285715</v>
      </c>
      <c r="M2210" s="8">
        <f t="shared" ref="M2210" si="9697">O2210/(B2210/100000)</f>
        <v>27.628301412825344</v>
      </c>
      <c r="N2210" s="5">
        <v>33461</v>
      </c>
      <c r="O2210" s="18">
        <v>694</v>
      </c>
    </row>
    <row r="2211" spans="1:15" x14ac:dyDescent="0.2">
      <c r="A2211" s="5" t="s">
        <v>25</v>
      </c>
      <c r="B2211" s="13">
        <v>2511917</v>
      </c>
      <c r="C2211" s="6">
        <f t="shared" si="9180"/>
        <v>44188</v>
      </c>
      <c r="D2211" s="5">
        <f t="shared" ref="D2211" si="9698">N2211-N2210</f>
        <v>656</v>
      </c>
      <c r="E2211" s="13">
        <f t="shared" ref="E2211" si="9699">SUM(D2205:D2211)/7</f>
        <v>866</v>
      </c>
      <c r="F2211" s="13">
        <f t="shared" ref="F2211" si="9700">SUM(D2207:D2211)/5</f>
        <v>805</v>
      </c>
      <c r="G2211" s="13">
        <f t="shared" ref="G2211" si="9701">N2211/(B2211/100000)</f>
        <v>1358.2057050451906</v>
      </c>
      <c r="H2211" s="5">
        <f t="shared" si="9182"/>
        <v>280</v>
      </c>
      <c r="I2211" s="5">
        <f t="shared" si="9182"/>
        <v>266</v>
      </c>
      <c r="J2211" s="8">
        <f t="shared" ref="J2211" si="9702">E2211/(SUM(N2204:N2210)/7)*100</f>
        <v>2.8025760398703659</v>
      </c>
      <c r="K2211" s="5">
        <f t="shared" ref="K2211" si="9703">O2211-O2210</f>
        <v>20</v>
      </c>
      <c r="L2211" s="8">
        <f t="shared" ref="L2211" si="9704">SUM(K2205:K2211)/7</f>
        <v>24.857142857142858</v>
      </c>
      <c r="M2211" s="8">
        <f t="shared" ref="M2211" si="9705">O2211/(B2211/100000)</f>
        <v>28.42450606449178</v>
      </c>
      <c r="N2211" s="5">
        <v>34117</v>
      </c>
      <c r="O2211" s="18">
        <v>714</v>
      </c>
    </row>
    <row r="2212" spans="1:15" x14ac:dyDescent="0.2">
      <c r="A2212" s="5" t="s">
        <v>25</v>
      </c>
      <c r="B2212" s="13">
        <v>2511917</v>
      </c>
      <c r="C2212" s="6">
        <f t="shared" si="9180"/>
        <v>44189</v>
      </c>
      <c r="D2212" s="5">
        <f t="shared" ref="D2212" si="9706">N2212-N2211</f>
        <v>1163</v>
      </c>
      <c r="E2212" s="13">
        <f t="shared" ref="E2212" si="9707">SUM(D2206:D2212)/7</f>
        <v>866.42857142857144</v>
      </c>
      <c r="F2212" s="13">
        <f t="shared" ref="F2212" si="9708">SUM(D2208:D2212)/5</f>
        <v>811.2</v>
      </c>
      <c r="G2212" s="13">
        <f t="shared" ref="G2212" si="9709">N2212/(B2212/100000)</f>
        <v>1404.5050055395939</v>
      </c>
      <c r="H2212" s="5">
        <f t="shared" si="9182"/>
        <v>281</v>
      </c>
      <c r="I2212" s="5">
        <f t="shared" si="9182"/>
        <v>267</v>
      </c>
      <c r="J2212" s="8">
        <f t="shared" ref="J2212" si="9710">E2212/(SUM(N2205:N2211)/7)*100</f>
        <v>2.7275221147403119</v>
      </c>
      <c r="K2212" s="5">
        <f t="shared" ref="K2212" si="9711">O2212-O2211</f>
        <v>39</v>
      </c>
      <c r="L2212" s="8">
        <f t="shared" ref="L2212" si="9712">SUM(K2206:K2212)/7</f>
        <v>21.142857142857142</v>
      </c>
      <c r="M2212" s="8">
        <f t="shared" ref="M2212" si="9713">O2212/(B2212/100000)</f>
        <v>29.977105135241331</v>
      </c>
      <c r="N2212" s="5">
        <v>35280</v>
      </c>
      <c r="O2212" s="18">
        <v>753</v>
      </c>
    </row>
    <row r="2213" spans="1:15" x14ac:dyDescent="0.2">
      <c r="A2213" s="5" t="s">
        <v>25</v>
      </c>
      <c r="B2213" s="13">
        <v>2511917</v>
      </c>
      <c r="C2213" s="6">
        <f t="shared" si="9180"/>
        <v>44190</v>
      </c>
      <c r="D2213" s="5">
        <f>N2214-N2212-D2214</f>
        <v>593</v>
      </c>
      <c r="E2213" s="13">
        <f t="shared" ref="E2213" si="9714">SUM(D2207:D2213)/7</f>
        <v>825.85714285714289</v>
      </c>
      <c r="F2213" s="13">
        <f t="shared" ref="F2213" si="9715">SUM(D2209:D2213)/5</f>
        <v>799.6</v>
      </c>
      <c r="G2213" s="13">
        <f t="shared" ref="G2213" si="9716">N2213/(B2213/100000)</f>
        <v>1428.1124734615037</v>
      </c>
      <c r="H2213" s="5">
        <f t="shared" si="9182"/>
        <v>282</v>
      </c>
      <c r="I2213" s="5">
        <f t="shared" si="9182"/>
        <v>268</v>
      </c>
      <c r="J2213" s="8">
        <f t="shared" ref="J2213" si="9717">E2213/(SUM(N2206:N2212)/7)*100</f>
        <v>2.530775561664945</v>
      </c>
      <c r="K2213" s="5">
        <f t="shared" ref="K2213" si="9718">O2213-O2212</f>
        <v>0</v>
      </c>
      <c r="L2213" s="8">
        <f t="shared" ref="L2213" si="9719">SUM(K2207:K2213)/7</f>
        <v>18.571428571428573</v>
      </c>
      <c r="M2213" s="8">
        <f t="shared" ref="M2213" si="9720">O2213/(B2213/100000)</f>
        <v>29.977105135241331</v>
      </c>
      <c r="N2213" s="5">
        <f>N2212+D2213</f>
        <v>35873</v>
      </c>
      <c r="O2213" s="18">
        <v>753</v>
      </c>
    </row>
    <row r="2214" spans="1:15" x14ac:dyDescent="0.2">
      <c r="A2214" s="5" t="s">
        <v>25</v>
      </c>
      <c r="B2214" s="13">
        <v>2511917</v>
      </c>
      <c r="C2214" s="6">
        <f t="shared" si="9180"/>
        <v>44191</v>
      </c>
      <c r="D2214" s="5">
        <v>341</v>
      </c>
      <c r="E2214" s="13">
        <f t="shared" ref="E2214" si="9721">SUM(D2208:D2214)/7</f>
        <v>712.85714285714289</v>
      </c>
      <c r="F2214" s="13">
        <f t="shared" ref="F2214" si="9722">SUM(D2210:D2214)/5</f>
        <v>767</v>
      </c>
      <c r="G2214" s="13">
        <f t="shared" ref="G2214" si="9723">N2214/(B2214/100000)</f>
        <v>1441.6877627724164</v>
      </c>
      <c r="H2214" s="5">
        <f t="shared" si="9182"/>
        <v>283</v>
      </c>
      <c r="I2214" s="5">
        <f t="shared" si="9182"/>
        <v>269</v>
      </c>
      <c r="J2214" s="8">
        <f t="shared" ref="J2214" si="9724">E2214/(SUM(N2207:N2213)/7)*100</f>
        <v>2.1305756824033235</v>
      </c>
      <c r="K2214" s="5">
        <f t="shared" ref="K2214" si="9725">O2214-O2213</f>
        <v>18</v>
      </c>
      <c r="L2214" s="8">
        <f t="shared" ref="L2214" si="9726">SUM(K2208:K2214)/7</f>
        <v>19.428571428571427</v>
      </c>
      <c r="M2214" s="8">
        <f t="shared" ref="M2214" si="9727">O2214/(B2214/100000)</f>
        <v>30.693689321741125</v>
      </c>
      <c r="N2214" s="5">
        <v>36214</v>
      </c>
      <c r="O2214" s="18">
        <v>771</v>
      </c>
    </row>
    <row r="2215" spans="1:15" x14ac:dyDescent="0.2">
      <c r="A2215" s="5" t="s">
        <v>25</v>
      </c>
      <c r="B2215" s="13">
        <v>2511917</v>
      </c>
      <c r="C2215" s="6">
        <f t="shared" si="9180"/>
        <v>44192</v>
      </c>
      <c r="D2215" s="5">
        <f t="shared" ref="D2215" si="9728">N2215-N2214</f>
        <v>581</v>
      </c>
      <c r="E2215" s="13">
        <f t="shared" ref="E2215" si="9729">SUM(D2209:D2215)/7</f>
        <v>702.85714285714289</v>
      </c>
      <c r="F2215" s="13">
        <f t="shared" ref="F2215" si="9730">SUM(D2211:D2215)/5</f>
        <v>666.8</v>
      </c>
      <c r="G2215" s="13">
        <f t="shared" ref="G2215" si="9731">N2215/(B2215/100000)</f>
        <v>1464.8175079033265</v>
      </c>
      <c r="H2215" s="5">
        <f t="shared" si="9182"/>
        <v>284</v>
      </c>
      <c r="I2215" s="5">
        <f t="shared" si="9182"/>
        <v>270</v>
      </c>
      <c r="J2215" s="8">
        <f t="shared" ref="J2215" si="9732">E2215/(SUM(N2208:N2214)/7)*100</f>
        <v>2.0568647862240228</v>
      </c>
      <c r="K2215" s="5">
        <f t="shared" ref="K2215" si="9733">O2215-O2214</f>
        <v>10</v>
      </c>
      <c r="L2215" s="8">
        <f t="shared" ref="L2215" si="9734">SUM(K2209:K2215)/7</f>
        <v>19.142857142857142</v>
      </c>
      <c r="M2215" s="8">
        <f t="shared" ref="M2215" si="9735">O2215/(B2215/100000)</f>
        <v>31.091791647574343</v>
      </c>
      <c r="N2215" s="5">
        <v>36795</v>
      </c>
      <c r="O2215" s="18">
        <v>781</v>
      </c>
    </row>
    <row r="2216" spans="1:15" x14ac:dyDescent="0.2">
      <c r="A2216" s="5" t="s">
        <v>25</v>
      </c>
      <c r="B2216" s="13">
        <v>2511917</v>
      </c>
      <c r="C2216" s="6">
        <f t="shared" si="9180"/>
        <v>44193</v>
      </c>
      <c r="D2216" s="5">
        <f t="shared" ref="D2216" si="9736">N2216-N2215</f>
        <v>342</v>
      </c>
      <c r="E2216" s="13">
        <f t="shared" ref="E2216" si="9737">SUM(D2210:D2216)/7</f>
        <v>679.71428571428567</v>
      </c>
      <c r="F2216" s="13">
        <f t="shared" ref="F2216" si="9738">SUM(D2212:D2216)/5</f>
        <v>604</v>
      </c>
      <c r="G2216" s="13">
        <f t="shared" ref="G2216" si="9739">N2216/(B2216/100000)</f>
        <v>1478.4326074468224</v>
      </c>
      <c r="H2216" s="5">
        <f t="shared" si="9182"/>
        <v>285</v>
      </c>
      <c r="I2216" s="5">
        <f t="shared" si="9182"/>
        <v>271</v>
      </c>
      <c r="J2216" s="8">
        <f t="shared" ref="J2216" si="9740">E2216/(SUM(N2209:N2215)/7)*100</f>
        <v>1.9490494390031092</v>
      </c>
      <c r="K2216" s="5">
        <f t="shared" ref="K2216" si="9741">O2216-O2215</f>
        <v>7</v>
      </c>
      <c r="L2216" s="8">
        <f t="shared" ref="L2216" si="9742">SUM(K2210:K2216)/7</f>
        <v>18.571428571428573</v>
      </c>
      <c r="M2216" s="8">
        <f t="shared" ref="M2216" si="9743">O2216/(B2216/100000)</f>
        <v>31.370463275657595</v>
      </c>
      <c r="N2216" s="5">
        <v>37137</v>
      </c>
      <c r="O2216" s="18">
        <v>788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180"/>
        <v>44194</v>
      </c>
      <c r="D2217" s="5">
        <f t="shared" ref="D2217" si="9744">N2217-N2216</f>
        <v>683</v>
      </c>
      <c r="E2217" s="13">
        <f t="shared" ref="E2217" si="9745">SUM(D2211:D2217)/7</f>
        <v>622.71428571428567</v>
      </c>
      <c r="F2217" s="13">
        <f t="shared" ref="F2217" si="9746">SUM(D2213:D2217)/5</f>
        <v>508</v>
      </c>
      <c r="G2217" s="13">
        <f t="shared" ref="G2217" si="9747">N2217/(B2217/100000)</f>
        <v>1505.6229963012313</v>
      </c>
      <c r="H2217" s="5">
        <f t="shared" si="9182"/>
        <v>286</v>
      </c>
      <c r="I2217" s="5">
        <f t="shared" si="9182"/>
        <v>272</v>
      </c>
      <c r="J2217" s="8">
        <f t="shared" ref="J2217" si="9748">E2217/(SUM(N2210:N2216)/7)*100</f>
        <v>1.7514675924251737</v>
      </c>
      <c r="K2217" s="5">
        <f t="shared" ref="K2217" si="9749">O2217-O2216</f>
        <v>26</v>
      </c>
      <c r="L2217" s="8">
        <f t="shared" ref="L2217" si="9750">SUM(K2211:K2217)/7</f>
        <v>17.142857142857142</v>
      </c>
      <c r="M2217" s="8">
        <f t="shared" ref="M2217" si="9751">O2217/(B2217/100000)</f>
        <v>32.405529322823959</v>
      </c>
      <c r="N2217" s="5">
        <v>37820</v>
      </c>
      <c r="O2217" s="18">
        <v>814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180"/>
        <v>44195</v>
      </c>
      <c r="D2218" s="5">
        <f t="shared" ref="D2218" si="9752">N2218-N2217</f>
        <v>1807</v>
      </c>
      <c r="E2218" s="13">
        <f t="shared" ref="E2218" si="9753">SUM(D2212:D2218)/7</f>
        <v>787.14285714285711</v>
      </c>
      <c r="F2218" s="13">
        <f t="shared" ref="F2218" si="9754">SUM(D2214:D2218)/5</f>
        <v>750.8</v>
      </c>
      <c r="G2218" s="13">
        <f t="shared" ref="G2218" si="9755">N2218/(B2218/100000)</f>
        <v>1577.5600865792937</v>
      </c>
      <c r="H2218" s="5">
        <f t="shared" si="9182"/>
        <v>287</v>
      </c>
      <c r="I2218" s="5">
        <f t="shared" si="9182"/>
        <v>273</v>
      </c>
      <c r="J2218" s="8">
        <f t="shared" ref="J2218" si="9756">E2218/(SUM(N2211:N2217)/7)*100</f>
        <v>2.1758359790867017</v>
      </c>
      <c r="K2218" s="5">
        <f t="shared" ref="K2218" si="9757">O2218-O2217</f>
        <v>70</v>
      </c>
      <c r="L2218" s="8">
        <f t="shared" ref="L2218" si="9758">SUM(K2212:K2218)/7</f>
        <v>24.285714285714285</v>
      </c>
      <c r="M2218" s="8">
        <f t="shared" ref="M2218" si="9759">O2218/(B2218/100000)</f>
        <v>35.192245603656488</v>
      </c>
      <c r="N2218" s="5">
        <v>39627</v>
      </c>
      <c r="O2218" s="18">
        <v>884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180"/>
        <v>44196</v>
      </c>
      <c r="D2219" s="5">
        <f t="shared" ref="D2219" si="9760">N2219-N2218</f>
        <v>1614</v>
      </c>
      <c r="E2219" s="13">
        <f t="shared" ref="E2219" si="9761">SUM(D2213:D2219)/7</f>
        <v>851.57142857142856</v>
      </c>
      <c r="F2219" s="13">
        <f t="shared" ref="F2219" si="9762">SUM(D2215:D2219)/5</f>
        <v>1005.4</v>
      </c>
      <c r="G2219" s="13">
        <f t="shared" ref="G2219" si="9763">N2219/(B2219/100000)</f>
        <v>1641.8138019687751</v>
      </c>
      <c r="H2219" s="5">
        <f t="shared" si="9182"/>
        <v>288</v>
      </c>
      <c r="I2219" s="5">
        <f t="shared" si="9182"/>
        <v>274</v>
      </c>
      <c r="J2219" s="8">
        <f t="shared" ref="J2219" si="9764">E2219/(SUM(N2212:N2218)/7)*100</f>
        <v>2.3038037302992125</v>
      </c>
      <c r="K2219" s="5">
        <f t="shared" ref="K2219" si="9765">O2219-O2218</f>
        <v>53</v>
      </c>
      <c r="L2219" s="8">
        <f t="shared" ref="L2219" si="9766">SUM(K2213:K2219)/7</f>
        <v>26.285714285714285</v>
      </c>
      <c r="M2219" s="8">
        <f t="shared" ref="M2219" si="9767">O2219/(B2219/100000)</f>
        <v>37.302187930572543</v>
      </c>
      <c r="N2219" s="5">
        <v>41241</v>
      </c>
      <c r="O2219" s="18">
        <v>937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180"/>
        <v>44197</v>
      </c>
      <c r="D2220" s="5">
        <f t="shared" ref="D2220" si="9768">N2220-N2219</f>
        <v>1033</v>
      </c>
      <c r="E2220" s="13">
        <f t="shared" ref="E2220" si="9769">SUM(D2214:D2220)/7</f>
        <v>914.42857142857144</v>
      </c>
      <c r="F2220" s="13">
        <f t="shared" ref="F2220" si="9770">SUM(D2216:D2220)/5</f>
        <v>1095.8</v>
      </c>
      <c r="G2220" s="13">
        <f t="shared" ref="G2220" si="9771">N2220/(B2220/100000)</f>
        <v>1682.9377722273466</v>
      </c>
      <c r="H2220" s="5">
        <f t="shared" si="9182"/>
        <v>289</v>
      </c>
      <c r="I2220" s="5">
        <f t="shared" si="9182"/>
        <v>275</v>
      </c>
      <c r="J2220" s="8">
        <f t="shared" ref="J2220" si="9772">E2220/(SUM(N2213:N2219)/7)*100</f>
        <v>2.4181453456085409</v>
      </c>
      <c r="K2220" s="5">
        <f t="shared" ref="K2220" si="9773">O2220-O2219</f>
        <v>0</v>
      </c>
      <c r="L2220" s="8">
        <f t="shared" ref="L2220" si="9774">SUM(K2214:K2220)/7</f>
        <v>26.285714285714285</v>
      </c>
      <c r="M2220" s="8">
        <f t="shared" ref="M2220" si="9775">O2220/(B2220/100000)</f>
        <v>37.302187930572543</v>
      </c>
      <c r="N2220" s="5">
        <f>N2221-D2221</f>
        <v>42274</v>
      </c>
      <c r="O2220" s="18">
        <v>937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180"/>
        <v>44198</v>
      </c>
      <c r="D2221" s="5">
        <v>110</v>
      </c>
      <c r="E2221" s="13">
        <f t="shared" ref="E2221" si="9776">SUM(D2215:D2221)/7</f>
        <v>881.42857142857144</v>
      </c>
      <c r="F2221" s="13">
        <f t="shared" ref="F2221" si="9777">SUM(D2217:D2221)/5</f>
        <v>1049.4000000000001</v>
      </c>
      <c r="G2221" s="13">
        <f t="shared" ref="G2221" si="9778">N2221/(B2221/100000)</f>
        <v>1687.316897811512</v>
      </c>
      <c r="H2221" s="5">
        <f t="shared" si="9182"/>
        <v>290</v>
      </c>
      <c r="I2221" s="5">
        <f t="shared" si="9182"/>
        <v>276</v>
      </c>
      <c r="J2221" s="8">
        <f t="shared" ref="J2221" si="9779">E2221/(SUM(N2214:N2220)/7)*100</f>
        <v>2.2758457883942933</v>
      </c>
      <c r="K2221" s="5">
        <f t="shared" ref="K2221" si="9780">O2221-O2220</f>
        <v>45</v>
      </c>
      <c r="L2221" s="8">
        <f t="shared" ref="L2221" si="9781">SUM(K2215:K2221)/7</f>
        <v>30.142857142857142</v>
      </c>
      <c r="M2221" s="8">
        <f t="shared" ref="M2221" si="9782">O2221/(B2221/100000)</f>
        <v>39.093648396822026</v>
      </c>
      <c r="N2221" s="5">
        <v>42384</v>
      </c>
      <c r="O2221" s="18">
        <v>982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180"/>
        <v>44199</v>
      </c>
      <c r="D2222" s="5">
        <f t="shared" ref="D2222" si="9783">N2222-N2221</f>
        <v>329</v>
      </c>
      <c r="E2222" s="13">
        <f t="shared" ref="E2222" si="9784">SUM(D2216:D2222)/7</f>
        <v>845.42857142857144</v>
      </c>
      <c r="F2222" s="13">
        <f t="shared" ref="F2222" si="9785">SUM(D2218:D2222)/5</f>
        <v>978.6</v>
      </c>
      <c r="G2222" s="13">
        <f t="shared" ref="G2222" si="9786">N2222/(B2222/100000)</f>
        <v>1700.4144643314248</v>
      </c>
      <c r="H2222" s="5">
        <f t="shared" si="9182"/>
        <v>291</v>
      </c>
      <c r="I2222" s="5">
        <f t="shared" si="9182"/>
        <v>277</v>
      </c>
      <c r="J2222" s="8">
        <f t="shared" ref="J2222" si="9787">E2222/(SUM(N2215:N2221)/7)*100</f>
        <v>2.134320068667547</v>
      </c>
      <c r="K2222" s="5">
        <f t="shared" ref="K2222" si="9788">O2222-O2221</f>
        <v>11</v>
      </c>
      <c r="L2222" s="8">
        <f t="shared" ref="L2222" si="9789">SUM(K2216:K2222)/7</f>
        <v>30.285714285714285</v>
      </c>
      <c r="M2222" s="8">
        <f t="shared" ref="M2222" si="9790">O2222/(B2222/100000)</f>
        <v>39.531560955238568</v>
      </c>
      <c r="N2222" s="5">
        <v>42713</v>
      </c>
      <c r="O2222" s="18">
        <v>993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180"/>
        <v>44200</v>
      </c>
      <c r="D2223" s="5">
        <f t="shared" ref="D2223" si="9791">N2223-N2222</f>
        <v>174</v>
      </c>
      <c r="E2223" s="13">
        <f t="shared" ref="E2223" si="9792">SUM(D2217:D2223)/7</f>
        <v>821.42857142857144</v>
      </c>
      <c r="F2223" s="13">
        <f t="shared" ref="F2223" si="9793">SUM(D2219:D2223)/5</f>
        <v>652</v>
      </c>
      <c r="G2223" s="13">
        <f t="shared" ref="G2223" si="9794">N2223/(B2223/100000)</f>
        <v>1707.341444800923</v>
      </c>
      <c r="H2223" s="5">
        <f t="shared" si="9182"/>
        <v>292</v>
      </c>
      <c r="I2223" s="5">
        <f t="shared" si="9182"/>
        <v>278</v>
      </c>
      <c r="J2223" s="8">
        <f t="shared" ref="J2223" si="9795">E2223/(SUM(N2216:N2222)/7)*100</f>
        <v>2.030395909546745</v>
      </c>
      <c r="K2223" s="5">
        <f t="shared" ref="K2223" si="9796">O2223-O2222</f>
        <v>15</v>
      </c>
      <c r="L2223" s="8">
        <f t="shared" ref="L2223" si="9797">SUM(K2217:K2223)/7</f>
        <v>31.428571428571427</v>
      </c>
      <c r="M2223" s="8">
        <f t="shared" ref="M2223" si="9798">O2223/(B2223/100000)</f>
        <v>40.128714443988393</v>
      </c>
      <c r="N2223" s="5">
        <v>42887</v>
      </c>
      <c r="O2223" s="18">
        <v>1008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180"/>
        <v>44201</v>
      </c>
      <c r="D2224" s="5">
        <f t="shared" ref="D2224" si="9799">N2224-N2223</f>
        <v>276</v>
      </c>
      <c r="E2224" s="13">
        <f t="shared" ref="E2224" si="9800">SUM(D2218:D2224)/7</f>
        <v>763.28571428571433</v>
      </c>
      <c r="F2224" s="13">
        <f t="shared" ref="F2224" si="9801">SUM(D2220:D2224)/5</f>
        <v>384.4</v>
      </c>
      <c r="G2224" s="13">
        <f t="shared" ref="G2224" si="9802">N2224/(B2224/100000)</f>
        <v>1718.3290689939197</v>
      </c>
      <c r="H2224" s="5">
        <f t="shared" si="9182"/>
        <v>293</v>
      </c>
      <c r="I2224" s="5">
        <f t="shared" si="9182"/>
        <v>279</v>
      </c>
      <c r="J2224" s="8">
        <f t="shared" ref="J2224" si="9803">E2224/(SUM(N2217:N2223)/7)*100</f>
        <v>1.849134440345255</v>
      </c>
      <c r="K2224" s="5">
        <f t="shared" ref="K2224" si="9804">O2224-O2223</f>
        <v>7</v>
      </c>
      <c r="L2224" s="8">
        <f t="shared" ref="L2224" si="9805">SUM(K2218:K2224)/7</f>
        <v>28.714285714285715</v>
      </c>
      <c r="M2224" s="8">
        <f t="shared" ref="M2224" si="9806">O2224/(B2224/100000)</f>
        <v>40.407386072071645</v>
      </c>
      <c r="N2224" s="5">
        <v>43163</v>
      </c>
      <c r="O2224" s="18">
        <v>1015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180"/>
        <v>44202</v>
      </c>
      <c r="D2225" s="5">
        <f t="shared" ref="D2225" si="9807">N2225-N2224</f>
        <v>1393</v>
      </c>
      <c r="E2225" s="13">
        <f t="shared" ref="E2225" si="9808">SUM(D2219:D2225)/7</f>
        <v>704.14285714285711</v>
      </c>
      <c r="F2225" s="13">
        <f t="shared" ref="F2225" si="9809">SUM(D2221:D2225)/5</f>
        <v>456.4</v>
      </c>
      <c r="G2225" s="13">
        <f t="shared" ref="G2225" si="9810">N2225/(B2225/100000)</f>
        <v>1773.784722982487</v>
      </c>
      <c r="H2225" s="5">
        <f t="shared" si="9182"/>
        <v>294</v>
      </c>
      <c r="I2225" s="5">
        <f t="shared" si="9182"/>
        <v>280</v>
      </c>
      <c r="J2225" s="8">
        <f t="shared" ref="J2225" si="9811">E2225/(SUM(N2218:N2224)/7)*100</f>
        <v>1.6748842124578218</v>
      </c>
      <c r="K2225" s="5">
        <f t="shared" ref="K2225" si="9812">O2225-O2224</f>
        <v>68</v>
      </c>
      <c r="L2225" s="8">
        <f t="shared" ref="L2225" si="9813">SUM(K2219:K2225)/7</f>
        <v>28.428571428571427</v>
      </c>
      <c r="M2225" s="8">
        <f t="shared" ref="M2225" si="9814">O2225/(B2225/100000)</f>
        <v>43.114481887737533</v>
      </c>
      <c r="N2225" s="5">
        <v>44556</v>
      </c>
      <c r="O2225" s="18">
        <v>1083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180"/>
        <v>44203</v>
      </c>
      <c r="D2226" s="5">
        <f t="shared" ref="D2226" si="9815">N2226-N2225</f>
        <v>1164</v>
      </c>
      <c r="E2226" s="13">
        <f t="shared" ref="E2226" si="9816">SUM(D2220:D2226)/7</f>
        <v>639.85714285714289</v>
      </c>
      <c r="F2226" s="13">
        <f t="shared" ref="F2226" si="9817">SUM(D2222:D2226)/5</f>
        <v>667.2</v>
      </c>
      <c r="G2226" s="13">
        <f t="shared" ref="G2226" si="9818">N2226/(B2226/100000)</f>
        <v>1820.1238337094737</v>
      </c>
      <c r="H2226" s="5">
        <f t="shared" si="9182"/>
        <v>295</v>
      </c>
      <c r="I2226" s="5">
        <f t="shared" si="9182"/>
        <v>281</v>
      </c>
      <c r="J2226" s="8">
        <f t="shared" ref="J2226" si="9819">E2226/(SUM(N2219:N2225)/7)*100</f>
        <v>1.496901924349471</v>
      </c>
      <c r="K2226" s="5">
        <f t="shared" ref="K2226" si="9820">O2226-O2225</f>
        <v>60</v>
      </c>
      <c r="L2226" s="8">
        <f t="shared" ref="L2226" si="9821">SUM(K2220:K2226)/7</f>
        <v>29.428571428571427</v>
      </c>
      <c r="M2226" s="8">
        <f t="shared" ref="M2226" si="9822">O2226/(B2226/100000)</f>
        <v>45.50309584273684</v>
      </c>
      <c r="N2226" s="5">
        <v>45720</v>
      </c>
      <c r="O2226" s="18">
        <v>1143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180"/>
        <v>44204</v>
      </c>
      <c r="D2227" s="5">
        <f t="shared" ref="D2227" si="9823">N2227-N2226</f>
        <v>2631</v>
      </c>
      <c r="E2227" s="13">
        <f t="shared" ref="E2227" si="9824">SUM(D2221:D2227)/7</f>
        <v>868.14285714285711</v>
      </c>
      <c r="F2227" s="13">
        <f t="shared" ref="F2227" si="9825">SUM(D2223:D2227)/5</f>
        <v>1127.5999999999999</v>
      </c>
      <c r="G2227" s="13">
        <f t="shared" ref="G2227" si="9826">N2227/(B2227/100000)</f>
        <v>1924.8645556361935</v>
      </c>
      <c r="H2227" s="5">
        <f t="shared" si="9182"/>
        <v>296</v>
      </c>
      <c r="I2227" s="5">
        <f t="shared" si="9182"/>
        <v>282</v>
      </c>
      <c r="J2227" s="8">
        <f t="shared" ref="J2227" si="9827">E2227/(SUM(N2220:N2226)/7)*100</f>
        <v>2.0010075832161656</v>
      </c>
      <c r="K2227" s="5">
        <f t="shared" ref="K2227" si="9828">O2227-O2226</f>
        <v>78</v>
      </c>
      <c r="L2227" s="8">
        <f t="shared" ref="L2227" si="9829">SUM(K2221:K2227)/7</f>
        <v>40.571428571428569</v>
      </c>
      <c r="M2227" s="8">
        <f t="shared" ref="M2227" si="9830">O2227/(B2227/100000)</f>
        <v>48.608293984235942</v>
      </c>
      <c r="N2227" s="5">
        <v>48351</v>
      </c>
      <c r="O2227" s="18">
        <v>1221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180"/>
        <v>44205</v>
      </c>
      <c r="D2228" s="5">
        <f t="shared" ref="D2228" si="9831">N2228-N2227</f>
        <v>1180</v>
      </c>
      <c r="E2228" s="13">
        <f t="shared" ref="E2228" si="9832">SUM(D2222:D2228)/7</f>
        <v>1021</v>
      </c>
      <c r="F2228" s="13">
        <f t="shared" ref="F2228" si="9833">SUM(D2224:D2228)/5</f>
        <v>1328.8</v>
      </c>
      <c r="G2228" s="13">
        <f t="shared" ref="G2228" si="9834">N2228/(B2228/100000)</f>
        <v>1971.8406300845131</v>
      </c>
      <c r="H2228" s="5">
        <f t="shared" si="9182"/>
        <v>297</v>
      </c>
      <c r="I2228" s="5">
        <f t="shared" si="9182"/>
        <v>283</v>
      </c>
      <c r="J2228" s="8">
        <f t="shared" ref="J2228" si="9835">E2228/(SUM(N2221:N2227)/7)*100</f>
        <v>2.307165869311175</v>
      </c>
      <c r="K2228" s="5">
        <f t="shared" ref="K2228" si="9836">O2228-O2227</f>
        <v>60</v>
      </c>
      <c r="L2228" s="8">
        <f t="shared" ref="L2228" si="9837">SUM(K2222:K2228)/7</f>
        <v>42.714285714285715</v>
      </c>
      <c r="M2228" s="8">
        <f t="shared" ref="M2228" si="9838">O2228/(B2228/100000)</f>
        <v>50.99690793923525</v>
      </c>
      <c r="N2228" s="5">
        <v>49531</v>
      </c>
      <c r="O2228" s="18">
        <v>1281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180"/>
        <v>44206</v>
      </c>
      <c r="D2229" s="5">
        <f t="shared" ref="D2229" si="9839">N2229-N2228</f>
        <v>0</v>
      </c>
      <c r="E2229" s="13">
        <f t="shared" ref="E2229" si="9840">SUM(D2223:D2229)/7</f>
        <v>974</v>
      </c>
      <c r="F2229" s="13">
        <f t="shared" ref="F2229" si="9841">SUM(D2225:D2229)/5</f>
        <v>1273.5999999999999</v>
      </c>
      <c r="G2229" s="13">
        <f t="shared" ref="G2229" si="9842">N2229/(B2229/100000)</f>
        <v>1971.8406300845131</v>
      </c>
      <c r="H2229" s="5">
        <f t="shared" si="9182"/>
        <v>298</v>
      </c>
      <c r="I2229" s="5">
        <f t="shared" si="9182"/>
        <v>284</v>
      </c>
      <c r="J2229" s="8">
        <f t="shared" ref="J2229" si="9843">E2229/(SUM(N2222:N2228)/7)*100</f>
        <v>2.1513247780992737</v>
      </c>
      <c r="K2229" s="5">
        <f t="shared" ref="K2229" si="9844">O2229-O2228</f>
        <v>0</v>
      </c>
      <c r="L2229" s="8">
        <f t="shared" ref="L2229" si="9845">SUM(K2223:K2229)/7</f>
        <v>41.142857142857146</v>
      </c>
      <c r="M2229" s="8">
        <f t="shared" ref="M2229" si="9846">O2229/(B2229/100000)</f>
        <v>50.99690793923525</v>
      </c>
      <c r="N2229" s="5">
        <v>49531</v>
      </c>
      <c r="O2229" s="18">
        <v>1281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180"/>
        <v>44207</v>
      </c>
      <c r="D2230" s="5">
        <f t="shared" ref="D2230" si="9847">N2230-N2229</f>
        <v>649</v>
      </c>
      <c r="E2230" s="13">
        <f t="shared" ref="E2230" si="9848">SUM(D2224:D2230)/7</f>
        <v>1041.8571428571429</v>
      </c>
      <c r="F2230" s="13">
        <f t="shared" ref="F2230" si="9849">SUM(D2226:D2230)/5</f>
        <v>1124.8</v>
      </c>
      <c r="G2230" s="13">
        <f t="shared" ref="G2230" si="9850">N2230/(B2230/100000)</f>
        <v>1997.677471031089</v>
      </c>
      <c r="H2230" s="5">
        <f t="shared" si="9182"/>
        <v>299</v>
      </c>
      <c r="I2230" s="5">
        <f t="shared" si="9182"/>
        <v>285</v>
      </c>
      <c r="J2230" s="8">
        <f t="shared" ref="J2230" si="9851">E2230/(SUM(N2223:N2229)/7)*100</f>
        <v>2.2527406336585951</v>
      </c>
      <c r="K2230" s="5">
        <f t="shared" ref="K2230" si="9852">O2230-O2229</f>
        <v>5</v>
      </c>
      <c r="L2230" s="8">
        <f t="shared" ref="L2230" si="9853">SUM(K2224:K2230)/7</f>
        <v>39.714285714285715</v>
      </c>
      <c r="M2230" s="8">
        <f t="shared" ref="M2230" si="9854">O2230/(B2230/100000)</f>
        <v>51.195959102151861</v>
      </c>
      <c r="N2230" s="5">
        <v>50180</v>
      </c>
      <c r="O2230" s="18">
        <v>1286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180"/>
        <v>44208</v>
      </c>
      <c r="D2231" s="5">
        <f t="shared" ref="D2231" si="9855">N2231-N2230</f>
        <v>1341</v>
      </c>
      <c r="E2231" s="13">
        <f t="shared" ref="E2231" si="9856">SUM(D2225:D2231)/7</f>
        <v>1194</v>
      </c>
      <c r="F2231" s="13">
        <f t="shared" ref="F2231" si="9857">SUM(D2227:D2231)/5</f>
        <v>1160.2</v>
      </c>
      <c r="G2231" s="13">
        <f t="shared" ref="G2231" si="9858">N2231/(B2231/100000)</f>
        <v>2051.0629929253237</v>
      </c>
      <c r="H2231" s="5">
        <f t="shared" si="9182"/>
        <v>300</v>
      </c>
      <c r="I2231" s="5">
        <f t="shared" si="9182"/>
        <v>286</v>
      </c>
      <c r="J2231" s="8">
        <f t="shared" ref="J2231" si="9859">E2231/(SUM(N2224:N2230)/7)*100</f>
        <v>2.5248314362357718</v>
      </c>
      <c r="K2231" s="5">
        <f t="shared" ref="K2231" si="9860">O2231-O2230</f>
        <v>49</v>
      </c>
      <c r="L2231" s="8">
        <f t="shared" ref="L2231" si="9861">SUM(K2225:K2231)/7</f>
        <v>45.714285714285715</v>
      </c>
      <c r="M2231" s="8">
        <f t="shared" ref="M2231" si="9862">O2231/(B2231/100000)</f>
        <v>53.146660498734633</v>
      </c>
      <c r="N2231" s="5">
        <v>51521</v>
      </c>
      <c r="O2231" s="18">
        <v>1335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180"/>
        <v>44209</v>
      </c>
      <c r="D2232" s="5">
        <f t="shared" ref="D2232" si="9863">N2232-N2231</f>
        <v>764</v>
      </c>
      <c r="E2232" s="13">
        <f t="shared" ref="E2232" si="9864">SUM(D2226:D2232)/7</f>
        <v>1104.1428571428571</v>
      </c>
      <c r="F2232" s="13">
        <f t="shared" ref="F2232" si="9865">SUM(D2228:D2232)/5</f>
        <v>786.8</v>
      </c>
      <c r="G2232" s="13">
        <f t="shared" ref="G2232" si="9866">N2232/(B2232/100000)</f>
        <v>2081.4780106189814</v>
      </c>
      <c r="H2232" s="5">
        <f t="shared" si="9182"/>
        <v>301</v>
      </c>
      <c r="I2232" s="5">
        <f t="shared" si="9182"/>
        <v>287</v>
      </c>
      <c r="J2232" s="8">
        <f t="shared" ref="J2232" si="9867">E2232/(SUM(N2225:N2231)/7)*100</f>
        <v>2.2773210760482039</v>
      </c>
      <c r="K2232" s="5">
        <f t="shared" ref="K2232" si="9868">O2232-O2231</f>
        <v>26</v>
      </c>
      <c r="L2232" s="8">
        <f t="shared" ref="L2232" si="9869">SUM(K2226:K2232)/7</f>
        <v>39.714285714285715</v>
      </c>
      <c r="M2232" s="8">
        <f t="shared" ref="M2232" si="9870">O2232/(B2232/100000)</f>
        <v>54.181726545901</v>
      </c>
      <c r="N2232" s="5">
        <v>52285</v>
      </c>
      <c r="O2232" s="18">
        <v>1361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180"/>
        <v>44210</v>
      </c>
      <c r="D2233" s="5">
        <f t="shared" ref="D2233" si="9871">N2233-N2232</f>
        <v>1248</v>
      </c>
      <c r="E2233" s="13">
        <f t="shared" ref="E2233" si="9872">SUM(D2227:D2233)/7</f>
        <v>1116.1428571428571</v>
      </c>
      <c r="F2233" s="13">
        <f t="shared" ref="F2233" si="9873">SUM(D2229:D2233)/5</f>
        <v>800.4</v>
      </c>
      <c r="G2233" s="13">
        <f t="shared" ref="G2233" si="9874">N2233/(B2233/100000)</f>
        <v>2131.1611808829671</v>
      </c>
      <c r="H2233" s="5">
        <f t="shared" si="9182"/>
        <v>302</v>
      </c>
      <c r="I2233" s="5">
        <f t="shared" si="9182"/>
        <v>288</v>
      </c>
      <c r="J2233" s="8">
        <f t="shared" ref="J2233" si="9875">E2233/(SUM(N2226:N2232)/7)*100</f>
        <v>2.2508131217248262</v>
      </c>
      <c r="K2233" s="5">
        <f t="shared" ref="K2233" si="9876">O2233-O2232</f>
        <v>108</v>
      </c>
      <c r="L2233" s="8">
        <f t="shared" ref="L2233" si="9877">SUM(K2227:K2233)/7</f>
        <v>46.571428571428569</v>
      </c>
      <c r="M2233" s="8">
        <f t="shared" ref="M2233" si="9878">O2233/(B2233/100000)</f>
        <v>58.481231664899752</v>
      </c>
      <c r="N2233" s="5">
        <v>53533</v>
      </c>
      <c r="O2233" s="18">
        <v>1469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180"/>
        <v>44211</v>
      </c>
      <c r="D2234" s="5">
        <f t="shared" ref="D2234" si="9879">N2234-N2233</f>
        <v>1869</v>
      </c>
      <c r="E2234" s="13">
        <f t="shared" ref="E2234" si="9880">SUM(D2228:D2234)/7</f>
        <v>1007.2857142857143</v>
      </c>
      <c r="F2234" s="13">
        <f t="shared" ref="F2234" si="9881">SUM(D2230:D2234)/5</f>
        <v>1174.2</v>
      </c>
      <c r="G2234" s="13">
        <f t="shared" ref="G2234" si="9882">N2234/(B2234/100000)</f>
        <v>2205.5665055811955</v>
      </c>
      <c r="H2234" s="5">
        <f t="shared" si="9182"/>
        <v>303</v>
      </c>
      <c r="I2234" s="5">
        <f t="shared" si="9182"/>
        <v>289</v>
      </c>
      <c r="J2234" s="8">
        <f t="shared" ref="J2234" si="9883">E2234/(SUM(N2227:N2233)/7)*100</f>
        <v>1.9865777106600702</v>
      </c>
      <c r="K2234" s="5">
        <f t="shared" ref="K2234" si="9884">O2234-O2233</f>
        <v>58</v>
      </c>
      <c r="L2234" s="8">
        <f t="shared" ref="L2234" si="9885">SUM(K2228:K2234)/7</f>
        <v>43.714285714285715</v>
      </c>
      <c r="M2234" s="8">
        <f t="shared" ref="M2234" si="9886">O2234/(B2234/100000)</f>
        <v>60.790225154732418</v>
      </c>
      <c r="N2234" s="5">
        <v>55402</v>
      </c>
      <c r="O2234" s="18">
        <v>1527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180"/>
        <v>44212</v>
      </c>
      <c r="D2235" s="5">
        <f t="shared" ref="D2235" si="9887">N2235-N2234</f>
        <v>634</v>
      </c>
      <c r="E2235" s="13">
        <f t="shared" ref="E2235" si="9888">SUM(D2229:D2235)/7</f>
        <v>929.28571428571433</v>
      </c>
      <c r="F2235" s="13">
        <f t="shared" ref="F2235" si="9889">SUM(D2231:D2235)/5</f>
        <v>1171.2</v>
      </c>
      <c r="G2235" s="13">
        <f t="shared" ref="G2235" si="9890">N2235/(B2235/100000)</f>
        <v>2230.8061930390218</v>
      </c>
      <c r="H2235" s="5">
        <f t="shared" si="9182"/>
        <v>304</v>
      </c>
      <c r="I2235" s="5">
        <f t="shared" si="9182"/>
        <v>290</v>
      </c>
      <c r="J2235" s="8">
        <f t="shared" ref="J2235" si="9891">E2235/(SUM(N2228:N2234)/7)*100</f>
        <v>1.7970457176165733</v>
      </c>
      <c r="K2235" s="5">
        <f t="shared" ref="K2235" si="9892">O2235-O2234</f>
        <v>22</v>
      </c>
      <c r="L2235" s="8">
        <f t="shared" ref="L2235" si="9893">SUM(K2229:K2235)/7</f>
        <v>38.285714285714285</v>
      </c>
      <c r="M2235" s="8">
        <f t="shared" ref="M2235" si="9894">O2235/(B2235/100000)</f>
        <v>61.666050271565503</v>
      </c>
      <c r="N2235" s="5">
        <v>56036</v>
      </c>
      <c r="O2235" s="18">
        <v>1549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180"/>
        <v>44213</v>
      </c>
      <c r="D2236" s="5">
        <f t="shared" ref="D2236" si="9895">N2236-N2235</f>
        <v>800</v>
      </c>
      <c r="E2236" s="13">
        <f t="shared" ref="E2236" si="9896">SUM(D2230:D2236)/7</f>
        <v>1043.5714285714287</v>
      </c>
      <c r="F2236" s="13">
        <f t="shared" ref="F2236" si="9897">SUM(D2232:D2236)/5</f>
        <v>1063</v>
      </c>
      <c r="G2236" s="13">
        <f t="shared" ref="G2236" si="9898">N2236/(B2236/100000)</f>
        <v>2262.6543791056788</v>
      </c>
      <c r="H2236" s="5">
        <f t="shared" si="9182"/>
        <v>305</v>
      </c>
      <c r="I2236" s="5">
        <f t="shared" si="9182"/>
        <v>291</v>
      </c>
      <c r="J2236" s="8">
        <f t="shared" ref="J2236" si="9899">E2236/(SUM(N2229:N2235)/7)*100</f>
        <v>1.9824254792557698</v>
      </c>
      <c r="K2236" s="5">
        <f t="shared" ref="K2236" si="9900">O2236-O2235</f>
        <v>46</v>
      </c>
      <c r="L2236" s="8">
        <f t="shared" ref="L2236" si="9901">SUM(K2230:K2236)/7</f>
        <v>44.857142857142854</v>
      </c>
      <c r="M2236" s="8">
        <f t="shared" ref="M2236" si="9902">O2236/(B2236/100000)</f>
        <v>63.497320970398306</v>
      </c>
      <c r="N2236" s="5">
        <v>56836</v>
      </c>
      <c r="O2236" s="18">
        <v>1595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180"/>
        <v>44214</v>
      </c>
      <c r="D2237" s="5">
        <f t="shared" ref="D2237" si="9903">N2237-N2236</f>
        <v>428</v>
      </c>
      <c r="E2237" s="13">
        <f t="shared" ref="E2237" si="9904">SUM(D2231:D2237)/7</f>
        <v>1012</v>
      </c>
      <c r="F2237" s="13">
        <f t="shared" ref="F2237" si="9905">SUM(D2233:D2237)/5</f>
        <v>995.8</v>
      </c>
      <c r="G2237" s="13">
        <f t="shared" ref="G2237" si="9906">N2237/(B2237/100000)</f>
        <v>2279.6931586513406</v>
      </c>
      <c r="H2237" s="5">
        <f t="shared" si="9182"/>
        <v>306</v>
      </c>
      <c r="I2237" s="5">
        <f t="shared" si="9182"/>
        <v>292</v>
      </c>
      <c r="J2237" s="8">
        <f t="shared" ref="J2237" si="9907">E2237/(SUM(N2230:N2236)/7)*100</f>
        <v>1.8850803500863509</v>
      </c>
      <c r="K2237" s="5">
        <f t="shared" ref="K2237" si="9908">O2237-O2236</f>
        <v>10</v>
      </c>
      <c r="L2237" s="8">
        <f t="shared" ref="L2237" si="9909">SUM(K2231:K2237)/7</f>
        <v>45.571428571428569</v>
      </c>
      <c r="M2237" s="8">
        <f t="shared" ref="M2237" si="9910">O2237/(B2237/100000)</f>
        <v>63.89542329623152</v>
      </c>
      <c r="N2237" s="5">
        <v>57264</v>
      </c>
      <c r="O2237" s="18">
        <v>1605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180"/>
        <v>44215</v>
      </c>
      <c r="D2238" s="5">
        <f t="shared" ref="D2238" si="9911">N2238-N2237</f>
        <v>1382</v>
      </c>
      <c r="E2238" s="13">
        <f t="shared" ref="E2238" si="9912">SUM(D2232:D2238)/7</f>
        <v>1017.8571428571429</v>
      </c>
      <c r="F2238" s="13">
        <f t="shared" ref="F2238" si="9913">SUM(D2234:D2238)/5</f>
        <v>1022.6</v>
      </c>
      <c r="G2238" s="13">
        <f t="shared" ref="G2238" si="9914">N2238/(B2238/100000)</f>
        <v>2334.7109000814917</v>
      </c>
      <c r="H2238" s="5">
        <f t="shared" si="9182"/>
        <v>307</v>
      </c>
      <c r="I2238" s="5">
        <f t="shared" si="9182"/>
        <v>293</v>
      </c>
      <c r="J2238" s="8">
        <f t="shared" ref="J2238" si="9915">E2238/(SUM(N2231:N2237)/7)*100</f>
        <v>1.8609109452905244</v>
      </c>
      <c r="K2238" s="5">
        <f t="shared" ref="K2238" si="9916">O2238-O2237</f>
        <v>62</v>
      </c>
      <c r="L2238" s="8">
        <f t="shared" ref="L2238" si="9917">SUM(K2232:K2238)/7</f>
        <v>47.428571428571431</v>
      </c>
      <c r="M2238" s="8">
        <f t="shared" ref="M2238" si="9918">O2238/(B2238/100000)</f>
        <v>66.363657716397469</v>
      </c>
      <c r="N2238" s="5">
        <v>58646</v>
      </c>
      <c r="O2238" s="18">
        <v>1667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180"/>
        <v>44216</v>
      </c>
      <c r="D2239" s="5">
        <f t="shared" ref="D2239" si="9919">N2239-N2238</f>
        <v>839</v>
      </c>
      <c r="E2239" s="13">
        <f t="shared" ref="E2239" si="9920">SUM(D2233:D2239)/7</f>
        <v>1028.5714285714287</v>
      </c>
      <c r="F2239" s="13">
        <f t="shared" ref="F2239" si="9921">SUM(D2235:D2239)/5</f>
        <v>816.6</v>
      </c>
      <c r="G2239" s="13">
        <f t="shared" ref="G2239" si="9922">N2239/(B2239/100000)</f>
        <v>2368.1116852188984</v>
      </c>
      <c r="H2239" s="5">
        <f t="shared" si="9182"/>
        <v>308</v>
      </c>
      <c r="I2239" s="5">
        <f t="shared" si="9182"/>
        <v>294</v>
      </c>
      <c r="J2239" s="8">
        <f t="shared" ref="J2239" si="9923">E2239/(SUM(N2232:N2238)/7)*100</f>
        <v>1.8461443787467759</v>
      </c>
      <c r="K2239" s="5">
        <f t="shared" ref="K2239" si="9924">O2239-O2238</f>
        <v>71</v>
      </c>
      <c r="L2239" s="8">
        <f t="shared" ref="L2239" si="9925">SUM(K2233:K2239)/7</f>
        <v>53.857142857142854</v>
      </c>
      <c r="M2239" s="8">
        <f t="shared" ref="M2239" si="9926">O2239/(B2239/100000)</f>
        <v>69.190184229813326</v>
      </c>
      <c r="N2239" s="5">
        <v>59485</v>
      </c>
      <c r="O2239" s="18">
        <v>1738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180"/>
        <v>44217</v>
      </c>
      <c r="D2240" s="5">
        <f t="shared" ref="D2240" si="9927">N2240-N2239</f>
        <v>1340</v>
      </c>
      <c r="E2240" s="13">
        <f t="shared" ref="E2240" si="9928">SUM(D2234:D2240)/7</f>
        <v>1041.7142857142858</v>
      </c>
      <c r="F2240" s="13">
        <f t="shared" ref="F2240" si="9929">SUM(D2236:D2240)/5</f>
        <v>957.8</v>
      </c>
      <c r="G2240" s="13">
        <f t="shared" ref="G2240" si="9930">N2240/(B2240/100000)</f>
        <v>2421.4573968805498</v>
      </c>
      <c r="H2240" s="5">
        <f t="shared" si="9182"/>
        <v>309</v>
      </c>
      <c r="I2240" s="5">
        <f t="shared" si="9182"/>
        <v>295</v>
      </c>
      <c r="J2240" s="8">
        <f t="shared" ref="J2240" si="9931">E2240/(SUM(N2233:N2239)/7)*100</f>
        <v>1.8358417127809026</v>
      </c>
      <c r="K2240" s="5">
        <f t="shared" ref="K2240" si="9932">O2240-O2239</f>
        <v>67</v>
      </c>
      <c r="L2240" s="8">
        <f t="shared" ref="L2240" si="9933">SUM(K2234:K2240)/7</f>
        <v>48</v>
      </c>
      <c r="M2240" s="8">
        <f t="shared" ref="M2240" si="9934">O2240/(B2240/100000)</f>
        <v>71.857469812895886</v>
      </c>
      <c r="N2240" s="5">
        <v>60825</v>
      </c>
      <c r="O2240" s="18">
        <v>1805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180"/>
        <v>44218</v>
      </c>
      <c r="D2241" s="5">
        <f t="shared" ref="D2241" si="9935">N2241-N2240</f>
        <v>1172</v>
      </c>
      <c r="E2241" s="13">
        <f t="shared" ref="E2241" si="9936">SUM(D2235:D2241)/7</f>
        <v>942.14285714285711</v>
      </c>
      <c r="F2241" s="13">
        <f t="shared" ref="F2241" si="9937">SUM(D2237:D2241)/5</f>
        <v>1032.2</v>
      </c>
      <c r="G2241" s="13">
        <f t="shared" ref="G2241" si="9938">N2241/(B2241/100000)</f>
        <v>2468.114989468203</v>
      </c>
      <c r="H2241" s="5">
        <f t="shared" si="9182"/>
        <v>310</v>
      </c>
      <c r="I2241" s="5">
        <f t="shared" si="9182"/>
        <v>296</v>
      </c>
      <c r="J2241" s="8">
        <f t="shared" ref="J2241" si="9939">E2241/(SUM(N2234:N2240)/7)*100</f>
        <v>1.6304320954080898</v>
      </c>
      <c r="K2241" s="5">
        <f t="shared" ref="K2241" si="9940">O2241-O2240</f>
        <v>44</v>
      </c>
      <c r="L2241" s="8">
        <f t="shared" ref="L2241" si="9941">SUM(K2235:K2241)/7</f>
        <v>46</v>
      </c>
      <c r="M2241" s="8">
        <f t="shared" ref="M2241" si="9942">O2241/(B2241/100000)</f>
        <v>73.60912004656204</v>
      </c>
      <c r="N2241" s="5">
        <v>61997</v>
      </c>
      <c r="O2241" s="18">
        <v>1849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180"/>
        <v>44219</v>
      </c>
      <c r="D2242" s="5">
        <f t="shared" ref="D2242" si="9943">N2242-N2241</f>
        <v>816</v>
      </c>
      <c r="E2242" s="13">
        <f t="shared" ref="E2242" si="9944">SUM(D2236:D2242)/7</f>
        <v>968.14285714285711</v>
      </c>
      <c r="F2242" s="13">
        <f t="shared" ref="F2242" si="9945">SUM(D2238:D2242)/5</f>
        <v>1109.8</v>
      </c>
      <c r="G2242" s="13">
        <f t="shared" ref="G2242" si="9946">N2242/(B2242/100000)</f>
        <v>2500.6001392561934</v>
      </c>
      <c r="H2242" s="5">
        <f t="shared" si="9182"/>
        <v>311</v>
      </c>
      <c r="I2242" s="5">
        <f t="shared" si="9182"/>
        <v>297</v>
      </c>
      <c r="J2242" s="8">
        <f t="shared" ref="J2242" si="9947">E2242/(SUM(N2235:N2241)/7)*100</f>
        <v>1.6485481246153511</v>
      </c>
      <c r="K2242" s="5">
        <f t="shared" ref="K2242" si="9948">O2242-O2241</f>
        <v>47</v>
      </c>
      <c r="L2242" s="8">
        <f t="shared" ref="L2242" si="9949">SUM(K2236:K2242)/7</f>
        <v>49.571428571428569</v>
      </c>
      <c r="M2242" s="8">
        <f t="shared" ref="M2242" si="9950">O2242/(B2242/100000)</f>
        <v>75.480200977978171</v>
      </c>
      <c r="N2242" s="5">
        <v>62813</v>
      </c>
      <c r="O2242" s="18">
        <v>1896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180"/>
        <v>44220</v>
      </c>
      <c r="D2243" s="5">
        <f t="shared" ref="D2243" si="9951">N2243-N2242</f>
        <v>255</v>
      </c>
      <c r="E2243" s="13">
        <f t="shared" ref="E2243" si="9952">SUM(D2237:D2243)/7</f>
        <v>890.28571428571433</v>
      </c>
      <c r="F2243" s="13">
        <f t="shared" ref="F2243" si="9953">SUM(D2239:D2243)/5</f>
        <v>884.4</v>
      </c>
      <c r="G2243" s="13">
        <f t="shared" ref="G2243" si="9954">N2243/(B2243/100000)</f>
        <v>2510.7517485649405</v>
      </c>
      <c r="H2243" s="5">
        <f t="shared" si="9182"/>
        <v>312</v>
      </c>
      <c r="I2243" s="5">
        <f t="shared" si="9182"/>
        <v>298</v>
      </c>
      <c r="J2243" s="8">
        <f t="shared" ref="J2243" si="9955">E2243/(SUM(N2236:N2242)/7)*100</f>
        <v>1.4913871911091117</v>
      </c>
      <c r="K2243" s="5">
        <f t="shared" ref="K2243" si="9956">O2243-O2242</f>
        <v>12</v>
      </c>
      <c r="L2243" s="8">
        <f t="shared" ref="L2243" si="9957">SUM(K2237:K2243)/7</f>
        <v>44.714285714285715</v>
      </c>
      <c r="M2243" s="8">
        <f t="shared" ref="M2243" si="9958">O2243/(B2243/100000)</f>
        <v>75.957923768978034</v>
      </c>
      <c r="N2243" s="5">
        <v>63068</v>
      </c>
      <c r="O2243" s="18">
        <v>1908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180"/>
        <v>44221</v>
      </c>
      <c r="D2244" s="5">
        <f t="shared" ref="D2244" si="9959">N2244-N2243</f>
        <v>576</v>
      </c>
      <c r="E2244" s="13">
        <f t="shared" ref="E2244" si="9960">SUM(D2238:D2244)/7</f>
        <v>911.42857142857144</v>
      </c>
      <c r="F2244" s="13">
        <f t="shared" ref="F2244" si="9961">SUM(D2240:D2244)/5</f>
        <v>831.8</v>
      </c>
      <c r="G2244" s="13">
        <f t="shared" ref="G2244" si="9962">N2244/(B2244/100000)</f>
        <v>2533.6824425329341</v>
      </c>
      <c r="H2244" s="5">
        <f t="shared" si="9182"/>
        <v>313</v>
      </c>
      <c r="I2244" s="5">
        <f t="shared" si="9182"/>
        <v>299</v>
      </c>
      <c r="J2244" s="8">
        <f t="shared" ref="J2244" si="9963">E2244/(SUM(N2237:N2243)/7)*100</f>
        <v>1.5043692731396989</v>
      </c>
      <c r="K2244" s="5">
        <f t="shared" ref="K2244" si="9964">O2244-O2243</f>
        <v>31</v>
      </c>
      <c r="L2244" s="8">
        <f t="shared" ref="L2244" si="9965">SUM(K2238:K2244)/7</f>
        <v>47.714285714285715</v>
      </c>
      <c r="M2244" s="8">
        <f t="shared" ref="M2244" si="9966">O2244/(B2244/100000)</f>
        <v>77.192040979061005</v>
      </c>
      <c r="N2244" s="5">
        <v>63644</v>
      </c>
      <c r="O2244" s="18">
        <v>1939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180"/>
        <v>44222</v>
      </c>
      <c r="D2245" s="5">
        <f t="shared" ref="D2245" si="9967">N2245-N2244</f>
        <v>621</v>
      </c>
      <c r="E2245" s="13">
        <f t="shared" ref="E2245" si="9968">SUM(D2239:D2245)/7</f>
        <v>802.71428571428567</v>
      </c>
      <c r="F2245" s="13">
        <f t="shared" ref="F2245" si="9969">SUM(D2241:D2245)/5</f>
        <v>688</v>
      </c>
      <c r="G2245" s="13">
        <f t="shared" ref="G2245" si="9970">N2245/(B2245/100000)</f>
        <v>2558.404596967177</v>
      </c>
      <c r="H2245" s="5">
        <f t="shared" si="9182"/>
        <v>314</v>
      </c>
      <c r="I2245" s="5">
        <f t="shared" si="9182"/>
        <v>300</v>
      </c>
      <c r="J2245" s="8">
        <f t="shared" ref="J2245" si="9971">E2245/(SUM(N2238:N2244)/7)*100</f>
        <v>1.3052931857144847</v>
      </c>
      <c r="K2245" s="5">
        <f t="shared" ref="K2245" si="9972">O2245-O2244</f>
        <v>89</v>
      </c>
      <c r="L2245" s="8">
        <f t="shared" ref="L2245" si="9973">SUM(K2239:K2245)/7</f>
        <v>51.571428571428569</v>
      </c>
      <c r="M2245" s="8">
        <f t="shared" ref="M2245" si="9974">O2245/(B2245/100000)</f>
        <v>80.735151678976649</v>
      </c>
      <c r="N2245" s="5">
        <v>64265</v>
      </c>
      <c r="O2245" s="18">
        <v>2028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180"/>
        <v>44223</v>
      </c>
      <c r="D2246" s="5">
        <f t="shared" ref="D2246" si="9975">N2246-N2245</f>
        <v>885</v>
      </c>
      <c r="E2246" s="13">
        <f t="shared" ref="E2246" si="9976">SUM(D2240:D2246)/7</f>
        <v>809.28571428571433</v>
      </c>
      <c r="F2246" s="13">
        <f t="shared" ref="F2246" si="9977">SUM(D2242:D2246)/5</f>
        <v>630.6</v>
      </c>
      <c r="G2246" s="13">
        <f t="shared" ref="G2246" si="9978">N2246/(B2246/100000)</f>
        <v>2593.6366528034168</v>
      </c>
      <c r="H2246" s="5">
        <f t="shared" si="9182"/>
        <v>315</v>
      </c>
      <c r="I2246" s="5">
        <f t="shared" si="9182"/>
        <v>301</v>
      </c>
      <c r="J2246" s="8">
        <f t="shared" ref="J2246" si="9979">E2246/(SUM(N2239:N2245)/7)*100</f>
        <v>1.2990229237990631</v>
      </c>
      <c r="K2246" s="5">
        <f t="shared" ref="K2246" si="9980">O2246-O2245</f>
        <v>78</v>
      </c>
      <c r="L2246" s="8">
        <f t="shared" ref="L2246" si="9981">SUM(K2240:K2246)/7</f>
        <v>52.571428571428569</v>
      </c>
      <c r="M2246" s="8">
        <f t="shared" ref="M2246" si="9982">O2246/(B2246/100000)</f>
        <v>83.840349820475751</v>
      </c>
      <c r="N2246" s="5">
        <v>65150</v>
      </c>
      <c r="O2246" s="18">
        <v>2106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180"/>
        <v>44224</v>
      </c>
      <c r="D2247" s="5">
        <f t="shared" ref="D2247" si="9983">N2247-N2246</f>
        <v>1220</v>
      </c>
      <c r="E2247" s="13">
        <f t="shared" ref="E2247" si="9984">SUM(D2241:D2247)/7</f>
        <v>792.14285714285711</v>
      </c>
      <c r="F2247" s="13">
        <f t="shared" ref="F2247" si="9985">SUM(D2243:D2247)/5</f>
        <v>711.4</v>
      </c>
      <c r="G2247" s="13">
        <f t="shared" ref="G2247" si="9986">N2247/(B2247/100000)</f>
        <v>2642.2051365550692</v>
      </c>
      <c r="H2247" s="5">
        <f t="shared" si="9182"/>
        <v>316</v>
      </c>
      <c r="I2247" s="5">
        <f t="shared" si="9182"/>
        <v>302</v>
      </c>
      <c r="J2247" s="8">
        <f t="shared" ref="J2247" si="9987">E2247/(SUM(N2240:N2246)/7)*100</f>
        <v>1.2552007642124039</v>
      </c>
      <c r="K2247" s="5">
        <f t="shared" ref="K2247" si="9988">O2247-O2246</f>
        <v>55</v>
      </c>
      <c r="L2247" s="8">
        <f t="shared" ref="L2247" si="9989">SUM(K2241:K2247)/7</f>
        <v>50.857142857142854</v>
      </c>
      <c r="M2247" s="8">
        <f t="shared" ref="M2247" si="9990">O2247/(B2247/100000)</f>
        <v>86.029912612558448</v>
      </c>
      <c r="N2247" s="5">
        <v>66370</v>
      </c>
      <c r="O2247" s="18">
        <v>2161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180"/>
        <v>44225</v>
      </c>
      <c r="D2248" s="5">
        <f t="shared" ref="D2248" si="9991">N2248-N2247</f>
        <v>774</v>
      </c>
      <c r="E2248" s="13">
        <f t="shared" ref="E2248" si="9992">SUM(D2242:D2248)/7</f>
        <v>735.28571428571433</v>
      </c>
      <c r="F2248" s="13">
        <f t="shared" ref="F2248" si="9993">SUM(D2244:D2248)/5</f>
        <v>815.2</v>
      </c>
      <c r="G2248" s="13">
        <f t="shared" ref="G2248" si="9994">N2248/(B2248/100000)</f>
        <v>2673.0182565745604</v>
      </c>
      <c r="H2248" s="5">
        <f t="shared" si="9182"/>
        <v>317</v>
      </c>
      <c r="I2248" s="5">
        <f t="shared" si="9182"/>
        <v>303</v>
      </c>
      <c r="J2248" s="8">
        <f t="shared" ref="J2248" si="9995">E2248/(SUM(N2241:N2247)/7)*100</f>
        <v>1.1506638617325462</v>
      </c>
      <c r="K2248" s="5">
        <f t="shared" ref="K2248" si="9996">O2248-O2247</f>
        <v>32</v>
      </c>
      <c r="L2248" s="8">
        <f t="shared" ref="L2248" si="9997">SUM(K2242:K2248)/7</f>
        <v>49.142857142857146</v>
      </c>
      <c r="M2248" s="8">
        <f t="shared" ref="M2248" si="9998">O2248/(B2248/100000)</f>
        <v>87.303840055224754</v>
      </c>
      <c r="N2248" s="5">
        <v>67144</v>
      </c>
      <c r="O2248" s="18">
        <v>2193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180"/>
        <v>44226</v>
      </c>
      <c r="D2249" s="5">
        <f t="shared" ref="D2249" si="9999">N2249-N2248</f>
        <v>692</v>
      </c>
      <c r="E2249" s="13">
        <f t="shared" ref="E2249" si="10000">SUM(D2243:D2249)/7</f>
        <v>717.57142857142856</v>
      </c>
      <c r="F2249" s="13">
        <f t="shared" ref="F2249" si="10001">SUM(D2245:D2249)/5</f>
        <v>838.4</v>
      </c>
      <c r="G2249" s="13">
        <f t="shared" ref="G2249" si="10002">N2249/(B2249/100000)</f>
        <v>2700.5669375222192</v>
      </c>
      <c r="H2249" s="5">
        <f t="shared" si="9182"/>
        <v>318</v>
      </c>
      <c r="I2249" s="5">
        <f t="shared" si="9182"/>
        <v>304</v>
      </c>
      <c r="J2249" s="8">
        <f t="shared" ref="J2249" si="10003">E2249/(SUM(N2242:N2248)/7)*100</f>
        <v>1.1101681054869665</v>
      </c>
      <c r="K2249" s="5">
        <f t="shared" ref="K2249" si="10004">O2249-O2248</f>
        <v>70</v>
      </c>
      <c r="L2249" s="8">
        <f t="shared" ref="L2249" si="10005">SUM(K2243:K2249)/7</f>
        <v>52.428571428571431</v>
      </c>
      <c r="M2249" s="8">
        <f t="shared" ref="M2249" si="10006">O2249/(B2249/100000)</f>
        <v>90.090556336057276</v>
      </c>
      <c r="N2249" s="5">
        <v>67836</v>
      </c>
      <c r="O2249" s="18">
        <v>2263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180"/>
        <v>44227</v>
      </c>
      <c r="D2250" s="5">
        <f t="shared" ref="D2250" si="10007">N2250-N2249</f>
        <v>338</v>
      </c>
      <c r="E2250" s="13">
        <f t="shared" ref="E2250" si="10008">SUM(D2244:D2250)/7</f>
        <v>729.42857142857144</v>
      </c>
      <c r="F2250" s="13">
        <f t="shared" ref="F2250" si="10009">SUM(D2246:D2250)/5</f>
        <v>781.8</v>
      </c>
      <c r="G2250" s="13">
        <f t="shared" ref="G2250" si="10010">N2250/(B2250/100000)</f>
        <v>2714.0227961353817</v>
      </c>
      <c r="H2250" s="5">
        <f t="shared" si="9182"/>
        <v>319</v>
      </c>
      <c r="I2250" s="5">
        <f t="shared" si="9182"/>
        <v>305</v>
      </c>
      <c r="J2250" s="8">
        <f t="shared" ref="J2250" si="10011">E2250/(SUM(N2243:N2249)/7)*100</f>
        <v>1.116121684806012</v>
      </c>
      <c r="K2250" s="5">
        <f t="shared" ref="K2250" si="10012">O2250-O2249</f>
        <v>19</v>
      </c>
      <c r="L2250" s="8">
        <f t="shared" ref="L2250" si="10013">SUM(K2244:K2250)/7</f>
        <v>53.428571428571431</v>
      </c>
      <c r="M2250" s="8">
        <f t="shared" ref="M2250" si="10014">O2250/(B2250/100000)</f>
        <v>90.846950755140398</v>
      </c>
      <c r="N2250" s="5">
        <v>68174</v>
      </c>
      <c r="O2250" s="18">
        <v>2282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180"/>
        <v>44228</v>
      </c>
      <c r="D2251" s="5">
        <f t="shared" ref="D2251" si="10015">N2251-N2250</f>
        <v>161</v>
      </c>
      <c r="E2251" s="13">
        <f t="shared" ref="E2251" si="10016">SUM(D2245:D2251)/7</f>
        <v>670.14285714285711</v>
      </c>
      <c r="F2251" s="13">
        <f t="shared" ref="F2251" si="10017">SUM(D2247:D2251)/5</f>
        <v>637</v>
      </c>
      <c r="G2251" s="13">
        <f t="shared" ref="G2251" si="10018">N2251/(B2251/100000)</f>
        <v>2720.4322435812965</v>
      </c>
      <c r="H2251" s="5">
        <f t="shared" si="9182"/>
        <v>320</v>
      </c>
      <c r="I2251" s="5">
        <f t="shared" si="9182"/>
        <v>306</v>
      </c>
      <c r="J2251" s="8">
        <f t="shared" ref="J2251" si="10019">E2251/(SUM(N2244:N2250)/7)*100</f>
        <v>1.0140882825352424</v>
      </c>
      <c r="K2251" s="5">
        <f t="shared" ref="K2251" si="10020">O2251-O2250</f>
        <v>9</v>
      </c>
      <c r="L2251" s="8">
        <f t="shared" ref="L2251" si="10021">SUM(K2245:K2251)/7</f>
        <v>50.285714285714285</v>
      </c>
      <c r="M2251" s="8">
        <f t="shared" ref="M2251" si="10022">O2251/(B2251/100000)</f>
        <v>91.205242848390299</v>
      </c>
      <c r="N2251" s="5">
        <v>68335</v>
      </c>
      <c r="O2251" s="18">
        <v>2291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180"/>
        <v>44229</v>
      </c>
      <c r="D2252" s="5">
        <f t="shared" ref="D2252" si="10023">N2252-N2251</f>
        <v>359</v>
      </c>
      <c r="E2252" s="13">
        <f t="shared" ref="E2252" si="10024">SUM(D2246:D2252)/7</f>
        <v>632.71428571428567</v>
      </c>
      <c r="F2252" s="13">
        <f t="shared" ref="F2252" si="10025">SUM(D2248:D2252)/5</f>
        <v>464.8</v>
      </c>
      <c r="G2252" s="13">
        <f t="shared" ref="G2252" si="10026">N2252/(B2252/100000)</f>
        <v>2734.7241170787092</v>
      </c>
      <c r="H2252" s="5">
        <f t="shared" si="9182"/>
        <v>321</v>
      </c>
      <c r="I2252" s="5">
        <f t="shared" si="9182"/>
        <v>307</v>
      </c>
      <c r="J2252" s="8">
        <f t="shared" ref="J2252" si="10027">E2252/(SUM(N2245:N2251)/7)*100</f>
        <v>0.94783788526646029</v>
      </c>
      <c r="K2252" s="5">
        <f t="shared" ref="K2252" si="10028">O2252-O2251</f>
        <v>70</v>
      </c>
      <c r="L2252" s="8">
        <f t="shared" ref="L2252" si="10029">SUM(K2246:K2252)/7</f>
        <v>47.571428571428569</v>
      </c>
      <c r="M2252" s="8">
        <f t="shared" ref="M2252" si="10030">O2252/(B2252/100000)</f>
        <v>93.99195912922282</v>
      </c>
      <c r="N2252" s="5">
        <v>68694</v>
      </c>
      <c r="O2252" s="18">
        <v>2361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180"/>
        <v>44230</v>
      </c>
      <c r="D2253" s="5">
        <f t="shared" ref="D2253" si="10031">N2253-N2252</f>
        <v>537</v>
      </c>
      <c r="E2253" s="13">
        <f t="shared" ref="E2253" si="10032">SUM(D2247:D2253)/7</f>
        <v>583</v>
      </c>
      <c r="F2253" s="13">
        <f t="shared" ref="F2253" si="10033">SUM(D2249:D2253)/5</f>
        <v>417.4</v>
      </c>
      <c r="G2253" s="13">
        <f t="shared" ref="G2253" si="10034">N2253/(B2253/100000)</f>
        <v>2756.1022119759532</v>
      </c>
      <c r="H2253" s="5">
        <f t="shared" si="9182"/>
        <v>322</v>
      </c>
      <c r="I2253" s="5">
        <f t="shared" si="9182"/>
        <v>308</v>
      </c>
      <c r="J2253" s="8">
        <f t="shared" ref="J2253" si="10035">E2253/(SUM(N2246:N2252)/7)*100</f>
        <v>0.86516303691093754</v>
      </c>
      <c r="K2253" s="5">
        <f t="shared" ref="K2253" si="10036">O2253-O2252</f>
        <v>88</v>
      </c>
      <c r="L2253" s="8">
        <f t="shared" ref="L2253" si="10037">SUM(K2247:K2253)/7</f>
        <v>49</v>
      </c>
      <c r="M2253" s="8">
        <f t="shared" ref="M2253" si="10038">O2253/(B2253/100000)</f>
        <v>97.495259596555144</v>
      </c>
      <c r="N2253" s="5">
        <v>69231</v>
      </c>
      <c r="O2253" s="18">
        <v>2449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180"/>
        <v>44231</v>
      </c>
      <c r="D2254" s="5">
        <f t="shared" ref="D2254" si="10039">N2254-N2253</f>
        <v>574</v>
      </c>
      <c r="E2254" s="13">
        <f t="shared" ref="E2254" si="10040">SUM(D2248:D2254)/7</f>
        <v>490.71428571428572</v>
      </c>
      <c r="F2254" s="13">
        <f t="shared" ref="F2254" si="10041">SUM(D2250:D2254)/5</f>
        <v>393.8</v>
      </c>
      <c r="G2254" s="13">
        <f t="shared" ref="G2254" si="10042">N2254/(B2254/100000)</f>
        <v>2778.9532854787799</v>
      </c>
      <c r="H2254" s="5">
        <f t="shared" si="9182"/>
        <v>323</v>
      </c>
      <c r="I2254" s="5">
        <f t="shared" si="9182"/>
        <v>309</v>
      </c>
      <c r="J2254" s="8">
        <f t="shared" ref="J2254" si="10043">E2254/(SUM(N2247:N2253)/7)*100</f>
        <v>0.72196627040842065</v>
      </c>
      <c r="K2254" s="5">
        <f t="shared" ref="K2254" si="10044">O2254-O2253</f>
        <v>58</v>
      </c>
      <c r="L2254" s="8">
        <f t="shared" ref="L2254" si="10045">SUM(K2248:K2254)/7</f>
        <v>49.428571428571431</v>
      </c>
      <c r="M2254" s="8">
        <f t="shared" ref="M2254" si="10046">O2254/(B2254/100000)</f>
        <v>99.804253086387803</v>
      </c>
      <c r="N2254" s="5">
        <v>69805</v>
      </c>
      <c r="O2254" s="18">
        <v>2507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180"/>
        <v>44232</v>
      </c>
      <c r="D2255" s="5">
        <f t="shared" ref="D2255" si="10047">N2255-N2254</f>
        <v>428</v>
      </c>
      <c r="E2255" s="13">
        <f t="shared" ref="E2255" si="10048">SUM(D2249:D2255)/7</f>
        <v>441.28571428571428</v>
      </c>
      <c r="F2255" s="13">
        <f t="shared" ref="F2255" si="10049">SUM(D2251:D2255)/5</f>
        <v>411.8</v>
      </c>
      <c r="G2255" s="13">
        <f t="shared" ref="G2255" si="10050">N2255/(B2255/100000)</f>
        <v>2795.9920650244412</v>
      </c>
      <c r="H2255" s="5">
        <f t="shared" si="9182"/>
        <v>324</v>
      </c>
      <c r="I2255" s="5">
        <f t="shared" si="9182"/>
        <v>310</v>
      </c>
      <c r="J2255" s="8">
        <f t="shared" ref="J2255" si="10051">E2255/(SUM(N2248:N2254)/7)*100</f>
        <v>0.64459046907572526</v>
      </c>
      <c r="K2255" s="5">
        <f t="shared" ref="K2255" si="10052">O2255-O2254</f>
        <v>32</v>
      </c>
      <c r="L2255" s="8">
        <f t="shared" ref="L2255" si="10053">SUM(K2249:K2255)/7</f>
        <v>49.428571428571431</v>
      </c>
      <c r="M2255" s="8">
        <f t="shared" ref="M2255" si="10054">O2255/(B2255/100000)</f>
        <v>101.07818052905411</v>
      </c>
      <c r="N2255" s="5">
        <v>70233</v>
      </c>
      <c r="O2255" s="18">
        <v>2539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180"/>
        <v>44233</v>
      </c>
      <c r="D2256" s="5">
        <f t="shared" ref="D2256" si="10055">N2256-N2255</f>
        <v>423</v>
      </c>
      <c r="E2256" s="13">
        <f t="shared" ref="E2256" si="10056">SUM(D2250:D2256)/7</f>
        <v>402.85714285714283</v>
      </c>
      <c r="F2256" s="13">
        <f t="shared" ref="F2256" si="10057">SUM(D2252:D2256)/5</f>
        <v>464.2</v>
      </c>
      <c r="G2256" s="13">
        <f t="shared" ref="G2256" si="10058">N2256/(B2256/100000)</f>
        <v>2812.8317934071865</v>
      </c>
      <c r="H2256" s="5">
        <f t="shared" si="9182"/>
        <v>325</v>
      </c>
      <c r="I2256" s="5">
        <f t="shared" si="9182"/>
        <v>311</v>
      </c>
      <c r="J2256" s="8">
        <f t="shared" ref="J2256" si="10059">E2256/(SUM(N2249:N2255)/7)*100</f>
        <v>0.58468862220821549</v>
      </c>
      <c r="K2256" s="5">
        <f t="shared" ref="K2256" si="10060">O2256-O2255</f>
        <v>83</v>
      </c>
      <c r="L2256" s="8">
        <f t="shared" ref="L2256" si="10061">SUM(K2250:K2256)/7</f>
        <v>51.285714285714285</v>
      </c>
      <c r="M2256" s="8">
        <f t="shared" ref="M2256" si="10062">O2256/(B2256/100000)</f>
        <v>104.38242983346981</v>
      </c>
      <c r="N2256" s="5">
        <v>70656</v>
      </c>
      <c r="O2256" s="18">
        <v>2622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180"/>
        <v>44234</v>
      </c>
      <c r="D2257" s="5">
        <f t="shared" ref="D2257" si="10063">N2257-N2256</f>
        <v>274</v>
      </c>
      <c r="E2257" s="13">
        <f t="shared" ref="E2257" si="10064">SUM(D2251:D2257)/7</f>
        <v>393.71428571428572</v>
      </c>
      <c r="F2257" s="13">
        <f t="shared" ref="F2257" si="10065">SUM(D2253:D2257)/5</f>
        <v>447.2</v>
      </c>
      <c r="G2257" s="13">
        <f t="shared" ref="G2257" si="10066">N2257/(B2257/100000)</f>
        <v>2823.7397971350169</v>
      </c>
      <c r="H2257" s="5">
        <f t="shared" si="9182"/>
        <v>326</v>
      </c>
      <c r="I2257" s="5">
        <f t="shared" si="9182"/>
        <v>312</v>
      </c>
      <c r="J2257" s="8">
        <f t="shared" ref="J2257" si="10067">E2257/(SUM(N2250:N2256)/7)*100</f>
        <v>0.56809749179597957</v>
      </c>
      <c r="K2257" s="5">
        <f t="shared" ref="K2257" si="10068">O2257-O2256</f>
        <v>7</v>
      </c>
      <c r="L2257" s="8">
        <f t="shared" ref="L2257" si="10069">SUM(K2251:K2257)/7</f>
        <v>49.571428571428569</v>
      </c>
      <c r="M2257" s="8">
        <f t="shared" ref="M2257" si="10070">O2257/(B2257/100000)</f>
        <v>104.66110146155307</v>
      </c>
      <c r="N2257" s="5">
        <v>70930</v>
      </c>
      <c r="O2257" s="18">
        <v>2629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180"/>
        <v>44235</v>
      </c>
      <c r="D2258" s="5">
        <f t="shared" ref="D2258" si="10071">N2258-N2257</f>
        <v>105</v>
      </c>
      <c r="E2258" s="13">
        <f t="shared" ref="E2258" si="10072">SUM(D2252:D2258)/7</f>
        <v>385.71428571428572</v>
      </c>
      <c r="F2258" s="13">
        <f t="shared" ref="F2258" si="10073">SUM(D2254:D2258)/5</f>
        <v>360.8</v>
      </c>
      <c r="G2258" s="13">
        <f t="shared" ref="G2258" si="10074">N2258/(B2258/100000)</f>
        <v>2827.9198715562657</v>
      </c>
      <c r="H2258" s="5">
        <f t="shared" si="9182"/>
        <v>327</v>
      </c>
      <c r="I2258" s="5">
        <f t="shared" si="9182"/>
        <v>313</v>
      </c>
      <c r="J2258" s="8">
        <f t="shared" ref="J2258" si="10075">E2258/(SUM(N2251:N2257)/7)*100</f>
        <v>0.55341023685958135</v>
      </c>
      <c r="K2258" s="5">
        <f t="shared" ref="K2258" si="10076">O2258-O2257</f>
        <v>1</v>
      </c>
      <c r="L2258" s="8">
        <f t="shared" ref="L2258" si="10077">SUM(K2252:K2258)/7</f>
        <v>48.428571428571431</v>
      </c>
      <c r="M2258" s="8">
        <f t="shared" ref="M2258" si="10078">O2258/(B2258/100000)</f>
        <v>104.70091169413639</v>
      </c>
      <c r="N2258" s="5">
        <v>71035</v>
      </c>
      <c r="O2258" s="18">
        <v>2630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180"/>
        <v>44236</v>
      </c>
      <c r="D2259" s="5">
        <f t="shared" ref="D2259" si="10079">N2259-N2258</f>
        <v>268</v>
      </c>
      <c r="E2259" s="13">
        <f t="shared" ref="E2259" si="10080">SUM(D2253:D2259)/7</f>
        <v>372.71428571428572</v>
      </c>
      <c r="F2259" s="13">
        <f t="shared" ref="F2259" si="10081">SUM(D2255:D2259)/5</f>
        <v>299.60000000000002</v>
      </c>
      <c r="G2259" s="13">
        <f t="shared" ref="G2259" si="10082">N2259/(B2259/100000)</f>
        <v>2838.5890138885957</v>
      </c>
      <c r="H2259" s="5">
        <f t="shared" si="9182"/>
        <v>328</v>
      </c>
      <c r="I2259" s="5">
        <f t="shared" ref="I2259:I2288" si="10083">I2258+1</f>
        <v>314</v>
      </c>
      <c r="J2259" s="8">
        <f t="shared" ref="J2259" si="10084">E2259/(SUM(N2252:N2258)/7)*100</f>
        <v>0.53181514276861874</v>
      </c>
      <c r="K2259" s="5">
        <f t="shared" ref="K2259" si="10085">O2259-O2258</f>
        <v>38</v>
      </c>
      <c r="L2259" s="8">
        <f t="shared" ref="L2259" si="10086">SUM(K2253:K2259)/7</f>
        <v>43.857142857142854</v>
      </c>
      <c r="M2259" s="8">
        <f t="shared" ref="M2259" si="10087">O2259/(B2259/100000)</f>
        <v>106.21370053230262</v>
      </c>
      <c r="N2259" s="5">
        <v>71303</v>
      </c>
      <c r="O2259" s="18">
        <v>2668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180"/>
        <v>44237</v>
      </c>
      <c r="D2260" s="5">
        <f t="shared" ref="D2260" si="10088">N2260-N2259</f>
        <v>356</v>
      </c>
      <c r="E2260" s="13">
        <f t="shared" ref="E2260" si="10089">SUM(D2254:D2260)/7</f>
        <v>346.85714285714283</v>
      </c>
      <c r="F2260" s="13">
        <f t="shared" ref="F2260" si="10090">SUM(D2256:D2260)/5</f>
        <v>285.2</v>
      </c>
      <c r="G2260" s="13">
        <f t="shared" ref="G2260" si="10091">N2260/(B2260/100000)</f>
        <v>2852.7614566882585</v>
      </c>
      <c r="H2260" s="5">
        <f t="shared" ref="H2260:H2288" si="10092">H2259+1</f>
        <v>329</v>
      </c>
      <c r="I2260" s="5">
        <f t="shared" si="10083"/>
        <v>315</v>
      </c>
      <c r="J2260" s="8">
        <f t="shared" ref="J2260" si="10093">E2260/(SUM(N2253:N2259)/7)*100</f>
        <v>0.49230220218048515</v>
      </c>
      <c r="K2260" s="5">
        <f t="shared" ref="K2260" si="10094">O2260-O2259</f>
        <v>48</v>
      </c>
      <c r="L2260" s="8">
        <f t="shared" ref="L2260" si="10095">SUM(K2254:K2260)/7</f>
        <v>38.142857142857146</v>
      </c>
      <c r="M2260" s="8">
        <f t="shared" ref="M2260" si="10096">O2260/(B2260/100000)</f>
        <v>108.12459169630206</v>
      </c>
      <c r="N2260" s="5">
        <v>71659</v>
      </c>
      <c r="O2260" s="18">
        <v>2716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180"/>
        <v>44238</v>
      </c>
      <c r="D2261" s="5">
        <f t="shared" ref="D2261" si="10097">N2261-N2260</f>
        <v>536</v>
      </c>
      <c r="E2261" s="13">
        <f t="shared" ref="E2261" si="10098">SUM(D2255:D2261)/7</f>
        <v>341.42857142857144</v>
      </c>
      <c r="F2261" s="13">
        <f t="shared" ref="F2261" si="10099">SUM(D2257:D2261)/5</f>
        <v>307.8</v>
      </c>
      <c r="G2261" s="13">
        <f t="shared" ref="G2261" si="10100">N2261/(B2261/100000)</f>
        <v>2874.099741352919</v>
      </c>
      <c r="H2261" s="5">
        <f t="shared" si="10092"/>
        <v>330</v>
      </c>
      <c r="I2261" s="5">
        <f t="shared" si="10083"/>
        <v>316</v>
      </c>
      <c r="J2261" s="8">
        <f t="shared" ref="J2261" si="10101">E2261/(SUM(N2254:N2260)/7)*100</f>
        <v>0.48222331176443295</v>
      </c>
      <c r="K2261" s="5">
        <f t="shared" ref="K2261" si="10102">O2261-O2260</f>
        <v>33</v>
      </c>
      <c r="L2261" s="8">
        <f t="shared" ref="L2261" si="10103">SUM(K2255:K2261)/7</f>
        <v>34.571428571428569</v>
      </c>
      <c r="M2261" s="8">
        <f t="shared" ref="M2261" si="10104">O2261/(B2261/100000)</f>
        <v>109.43832937155169</v>
      </c>
      <c r="N2261" s="5">
        <v>72195</v>
      </c>
      <c r="O2261" s="18">
        <v>2749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180"/>
        <v>44239</v>
      </c>
      <c r="D2262" s="5">
        <f t="shared" ref="D2262" si="10105">N2262-N2261</f>
        <v>374</v>
      </c>
      <c r="E2262" s="13">
        <f t="shared" ref="E2262" si="10106">SUM(D2256:D2262)/7</f>
        <v>333.71428571428572</v>
      </c>
      <c r="F2262" s="13">
        <f t="shared" ref="F2262" si="10107">SUM(D2258:D2262)/5</f>
        <v>327.8</v>
      </c>
      <c r="G2262" s="13">
        <f t="shared" ref="G2262" si="10108">N2262/(B2262/100000)</f>
        <v>2888.9887683390812</v>
      </c>
      <c r="H2262" s="5">
        <f t="shared" si="10092"/>
        <v>331</v>
      </c>
      <c r="I2262" s="5">
        <f t="shared" si="10083"/>
        <v>317</v>
      </c>
      <c r="J2262" s="8">
        <f t="shared" ref="J2262" si="10109">E2262/(SUM(N2255:N2261)/7)*100</f>
        <v>0.46906594432653098</v>
      </c>
      <c r="K2262" s="5">
        <f t="shared" ref="K2262" si="10110">O2262-O2261</f>
        <v>11</v>
      </c>
      <c r="L2262" s="8">
        <f t="shared" ref="L2262" si="10111">SUM(K2256:K2262)/7</f>
        <v>31.571428571428573</v>
      </c>
      <c r="M2262" s="8">
        <f t="shared" ref="M2262" si="10112">O2262/(B2262/100000)</f>
        <v>109.87624192996823</v>
      </c>
      <c r="N2262" s="5">
        <v>72569</v>
      </c>
      <c r="O2262" s="18">
        <v>2760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180"/>
        <v>44240</v>
      </c>
      <c r="D2263" s="5">
        <f t="shared" ref="D2263" si="10113">N2263-N2262</f>
        <v>284</v>
      </c>
      <c r="E2263" s="13">
        <f t="shared" ref="E2263" si="10114">SUM(D2257:D2263)/7</f>
        <v>313.85714285714283</v>
      </c>
      <c r="F2263" s="13">
        <f t="shared" ref="F2263" si="10115">SUM(D2259:D2263)/5</f>
        <v>363.6</v>
      </c>
      <c r="G2263" s="13">
        <f t="shared" ref="G2263" si="10116">N2263/(B2263/100000)</f>
        <v>2900.2948743927445</v>
      </c>
      <c r="H2263" s="5">
        <f t="shared" si="10092"/>
        <v>332</v>
      </c>
      <c r="I2263" s="5">
        <f t="shared" si="10083"/>
        <v>318</v>
      </c>
      <c r="J2263" s="8">
        <f t="shared" ref="J2263" si="10117">E2263/(SUM(N2256:N2262)/7)*100</f>
        <v>0.43909526788408848</v>
      </c>
      <c r="K2263" s="5">
        <f t="shared" ref="K2263" si="10118">O2263-O2262</f>
        <v>23</v>
      </c>
      <c r="L2263" s="8">
        <f t="shared" ref="L2263" si="10119">SUM(K2257:K2263)/7</f>
        <v>23</v>
      </c>
      <c r="M2263" s="8">
        <f t="shared" ref="M2263" si="10120">O2263/(B2263/100000)</f>
        <v>110.79187727938462</v>
      </c>
      <c r="N2263" s="5">
        <v>72853</v>
      </c>
      <c r="O2263" s="18">
        <v>2783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180"/>
        <v>44241</v>
      </c>
      <c r="D2264" s="5">
        <f t="shared" ref="D2264" si="10121">N2264-N2263</f>
        <v>234</v>
      </c>
      <c r="E2264" s="13">
        <f t="shared" ref="E2264" si="10122">SUM(D2258:D2264)/7</f>
        <v>308.14285714285717</v>
      </c>
      <c r="F2264" s="13">
        <f t="shared" ref="F2264" si="10123">SUM(D2260:D2264)/5</f>
        <v>356.8</v>
      </c>
      <c r="G2264" s="13">
        <f t="shared" ref="G2264" si="10124">N2264/(B2264/100000)</f>
        <v>2909.6104688172418</v>
      </c>
      <c r="H2264" s="5">
        <f t="shared" si="10092"/>
        <v>333</v>
      </c>
      <c r="I2264" s="5">
        <f t="shared" si="10083"/>
        <v>319</v>
      </c>
      <c r="J2264" s="8">
        <f t="shared" ref="J2264" si="10125">E2264/(SUM(N2257:N2263)/7)*100</f>
        <v>0.42921614823776633</v>
      </c>
      <c r="K2264" s="5">
        <f t="shared" ref="K2264" si="10126">O2264-O2263</f>
        <v>7</v>
      </c>
      <c r="L2264" s="8">
        <f t="shared" ref="L2264" si="10127">SUM(K2258:K2264)/7</f>
        <v>23</v>
      </c>
      <c r="M2264" s="8">
        <f t="shared" ref="M2264" si="10128">O2264/(B2264/100000)</f>
        <v>111.07054890746788</v>
      </c>
      <c r="N2264" s="5">
        <v>73087</v>
      </c>
      <c r="O2264" s="18">
        <v>2790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180"/>
        <v>44242</v>
      </c>
      <c r="D2265" s="5">
        <f t="shared" ref="D2265" si="10129">N2265-N2264</f>
        <v>154</v>
      </c>
      <c r="E2265" s="13">
        <f t="shared" ref="E2265" si="10130">SUM(D2259:D2265)/7</f>
        <v>315.14285714285717</v>
      </c>
      <c r="F2265" s="13">
        <f t="shared" ref="F2265" si="10131">SUM(D2261:D2265)/5</f>
        <v>316.39999999999998</v>
      </c>
      <c r="G2265" s="13">
        <f t="shared" ref="G2265" si="10132">N2265/(B2265/100000)</f>
        <v>2915.7412446350736</v>
      </c>
      <c r="H2265" s="5">
        <f t="shared" si="10092"/>
        <v>334</v>
      </c>
      <c r="I2265" s="5">
        <f t="shared" si="10083"/>
        <v>320</v>
      </c>
      <c r="J2265" s="8">
        <f t="shared" ref="J2265" si="10133">E2265/(SUM(N2258:N2264)/7)*100</f>
        <v>0.43709047535075229</v>
      </c>
      <c r="K2265" s="5">
        <f t="shared" ref="K2265" si="10134">O2265-O2264</f>
        <v>5</v>
      </c>
      <c r="L2265" s="8">
        <f t="shared" ref="L2265" si="10135">SUM(K2259:K2265)/7</f>
        <v>23.571428571428573</v>
      </c>
      <c r="M2265" s="8">
        <f t="shared" ref="M2265" si="10136">O2265/(B2265/100000)</f>
        <v>111.26960007038448</v>
      </c>
      <c r="N2265" s="5">
        <v>73241</v>
      </c>
      <c r="O2265" s="18">
        <v>2795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180"/>
        <v>44243</v>
      </c>
      <c r="D2266" s="5">
        <f t="shared" ref="D2266" si="10137">N2266-N2265</f>
        <v>140</v>
      </c>
      <c r="E2266" s="13">
        <f t="shared" ref="E2266" si="10138">SUM(D2260:D2266)/7</f>
        <v>296.85714285714283</v>
      </c>
      <c r="F2266" s="13">
        <f t="shared" ref="F2266" si="10139">SUM(D2262:D2266)/5</f>
        <v>237.2</v>
      </c>
      <c r="G2266" s="13">
        <f t="shared" ref="G2266" si="10140">N2266/(B2266/100000)</f>
        <v>2921.3146771967386</v>
      </c>
      <c r="H2266" s="5">
        <f t="shared" si="10092"/>
        <v>335</v>
      </c>
      <c r="I2266" s="5">
        <f t="shared" si="10083"/>
        <v>321</v>
      </c>
      <c r="J2266" s="8">
        <f t="shared" ref="J2266" si="10141">E2266/(SUM(N2259:N2265)/7)*100</f>
        <v>0.40993712850680697</v>
      </c>
      <c r="K2266" s="5">
        <f t="shared" ref="K2266" si="10142">O2266-O2265</f>
        <v>25</v>
      </c>
      <c r="L2266" s="8">
        <f t="shared" ref="L2266" si="10143">SUM(K2260:K2266)/7</f>
        <v>21.714285714285715</v>
      </c>
      <c r="M2266" s="8">
        <f t="shared" ref="M2266" si="10144">O2266/(B2266/100000)</f>
        <v>112.26485588496753</v>
      </c>
      <c r="N2266" s="5">
        <v>73381</v>
      </c>
      <c r="O2266" s="18">
        <v>2820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180"/>
        <v>44244</v>
      </c>
      <c r="D2267" s="5">
        <f t="shared" ref="D2267" si="10145">N2267-N2266</f>
        <v>292</v>
      </c>
      <c r="E2267" s="13">
        <f t="shared" ref="E2267" si="10146">SUM(D2261:D2267)/7</f>
        <v>287.71428571428572</v>
      </c>
      <c r="F2267" s="13">
        <f t="shared" ref="F2267" si="10147">SUM(D2263:D2267)/5</f>
        <v>220.8</v>
      </c>
      <c r="G2267" s="13">
        <f t="shared" ref="G2267" si="10148">N2267/(B2267/100000)</f>
        <v>2932.9392651110684</v>
      </c>
      <c r="H2267" s="5">
        <f t="shared" si="10092"/>
        <v>336</v>
      </c>
      <c r="I2267" s="5">
        <f t="shared" si="10083"/>
        <v>322</v>
      </c>
      <c r="J2267" s="8">
        <f t="shared" ref="J2267" si="10149">E2267/(SUM(N2260:N2266)/7)*100</f>
        <v>0.39568946039667185</v>
      </c>
      <c r="K2267" s="5">
        <f t="shared" ref="K2267" si="10150">O2267-O2266</f>
        <v>30</v>
      </c>
      <c r="L2267" s="8">
        <f t="shared" ref="L2267" si="10151">SUM(K2261:K2267)/7</f>
        <v>19.142857142857142</v>
      </c>
      <c r="M2267" s="8">
        <f t="shared" ref="M2267" si="10152">O2267/(B2267/100000)</f>
        <v>113.4591628624672</v>
      </c>
      <c r="N2267" s="5">
        <v>73673</v>
      </c>
      <c r="O2267" s="18">
        <v>2850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180"/>
        <v>44245</v>
      </c>
      <c r="D2268" s="5">
        <f t="shared" ref="D2268" si="10153">N2268-N2267</f>
        <v>392</v>
      </c>
      <c r="E2268" s="13">
        <f t="shared" ref="E2268" si="10154">SUM(D2262:D2268)/7</f>
        <v>267.14285714285717</v>
      </c>
      <c r="F2268" s="13">
        <f t="shared" ref="F2268" si="10155">SUM(D2264:D2268)/5</f>
        <v>242.4</v>
      </c>
      <c r="G2268" s="13">
        <f t="shared" ref="G2268" si="10156">N2268/(B2268/100000)</f>
        <v>2948.5448762837304</v>
      </c>
      <c r="H2268" s="5">
        <f t="shared" si="10092"/>
        <v>337</v>
      </c>
      <c r="I2268" s="5">
        <f t="shared" si="10083"/>
        <v>323</v>
      </c>
      <c r="J2268" s="8">
        <f t="shared" ref="J2268" si="10157">E2268/(SUM(N2261:N2267)/7)*100</f>
        <v>0.36594983551826915</v>
      </c>
      <c r="K2268" s="5">
        <f t="shared" ref="K2268" si="10158">O2268-O2267</f>
        <v>24</v>
      </c>
      <c r="L2268" s="8">
        <f t="shared" ref="L2268" si="10159">SUM(K2262:K2268)/7</f>
        <v>17.857142857142858</v>
      </c>
      <c r="M2268" s="8">
        <f t="shared" ref="M2268" si="10160">O2268/(B2268/100000)</f>
        <v>114.41460844446691</v>
      </c>
      <c r="N2268" s="5">
        <v>74065</v>
      </c>
      <c r="O2268" s="18">
        <v>2874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180"/>
        <v>44246</v>
      </c>
      <c r="D2269" s="5">
        <f t="shared" ref="D2269" si="10161">N2269-N2268</f>
        <v>293</v>
      </c>
      <c r="E2269" s="13">
        <f t="shared" ref="E2269" si="10162">SUM(D2263:D2269)/7</f>
        <v>255.57142857142858</v>
      </c>
      <c r="F2269" s="13">
        <f t="shared" ref="F2269" si="10163">SUM(D2265:D2269)/5</f>
        <v>254.2</v>
      </c>
      <c r="G2269" s="13">
        <f t="shared" ref="G2269" si="10164">N2269/(B2269/100000)</f>
        <v>2960.2092744306437</v>
      </c>
      <c r="H2269" s="5">
        <f t="shared" si="10092"/>
        <v>338</v>
      </c>
      <c r="I2269" s="5">
        <f t="shared" si="10083"/>
        <v>324</v>
      </c>
      <c r="J2269" s="8">
        <f t="shared" ref="J2269" si="10165">E2269/(SUM(N2262:N2268)/7)*100</f>
        <v>0.34882201887811509</v>
      </c>
      <c r="K2269" s="5">
        <f t="shared" ref="K2269" si="10166">O2269-O2268</f>
        <v>19</v>
      </c>
      <c r="L2269" s="8">
        <f t="shared" ref="L2269" si="10167">SUM(K2263:K2269)/7</f>
        <v>19</v>
      </c>
      <c r="M2269" s="8">
        <f t="shared" ref="M2269" si="10168">O2269/(B2269/100000)</f>
        <v>115.17100286355003</v>
      </c>
      <c r="N2269" s="5">
        <v>74358</v>
      </c>
      <c r="O2269" s="18">
        <v>2893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180"/>
        <v>44247</v>
      </c>
      <c r="D2270" s="5">
        <f t="shared" ref="D2270" si="10169">N2270-N2269</f>
        <v>240</v>
      </c>
      <c r="E2270" s="13">
        <f t="shared" ref="E2270" si="10170">SUM(D2264:D2270)/7</f>
        <v>249.28571428571428</v>
      </c>
      <c r="F2270" s="13">
        <f t="shared" ref="F2270" si="10171">SUM(D2266:D2270)/5</f>
        <v>271.39999999999998</v>
      </c>
      <c r="G2270" s="13">
        <f t="shared" ref="G2270" si="10172">N2270/(B2270/100000)</f>
        <v>2969.7637302506414</v>
      </c>
      <c r="H2270" s="5">
        <f t="shared" si="10092"/>
        <v>339</v>
      </c>
      <c r="I2270" s="5">
        <f t="shared" si="10083"/>
        <v>325</v>
      </c>
      <c r="J2270" s="8">
        <f t="shared" ref="J2270" si="10173">E2270/(SUM(N2263:N2269)/7)*100</f>
        <v>0.33906011370657796</v>
      </c>
      <c r="K2270" s="5">
        <f t="shared" ref="K2270" si="10174">O2270-O2269</f>
        <v>14</v>
      </c>
      <c r="L2270" s="8">
        <f t="shared" ref="L2270" si="10175">SUM(K2264:K2270)/7</f>
        <v>17.714285714285715</v>
      </c>
      <c r="M2270" s="8">
        <f t="shared" ref="M2270" si="10176">O2270/(B2270/100000)</f>
        <v>115.72834611971653</v>
      </c>
      <c r="N2270" s="5">
        <v>74598</v>
      </c>
      <c r="O2270" s="18">
        <v>2907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180"/>
        <v>44248</v>
      </c>
      <c r="D2271" s="5">
        <f t="shared" ref="D2271:D2272" si="10177">N2271-N2270</f>
        <v>245</v>
      </c>
      <c r="E2271" s="13">
        <f t="shared" ref="E2271:E2272" si="10178">SUM(D2265:D2271)/7</f>
        <v>250.85714285714286</v>
      </c>
      <c r="F2271" s="13">
        <f t="shared" ref="F2271:F2272" si="10179">SUM(D2267:D2271)/5</f>
        <v>292.39999999999998</v>
      </c>
      <c r="G2271" s="13">
        <f t="shared" ref="G2271:G2272" si="10180">N2271/(B2271/100000)</f>
        <v>2979.5172372335551</v>
      </c>
      <c r="H2271" s="5">
        <f t="shared" si="10092"/>
        <v>340</v>
      </c>
      <c r="I2271" s="5">
        <f t="shared" si="10083"/>
        <v>326</v>
      </c>
      <c r="J2271" s="8">
        <f t="shared" ref="J2271:J2272" si="10181">E2271/(SUM(N2264:N2270)/7)*100</f>
        <v>0.34004450012877541</v>
      </c>
      <c r="K2271" s="5">
        <f t="shared" ref="K2271:K2272" si="10182">O2271-O2270</f>
        <v>5</v>
      </c>
      <c r="L2271" s="8">
        <f t="shared" ref="L2271:L2272" si="10183">SUM(K2265:K2271)/7</f>
        <v>17.428571428571427</v>
      </c>
      <c r="M2271" s="8">
        <f t="shared" ref="M2271:M2272" si="10184">O2271/(B2271/100000)</f>
        <v>115.92739728263314</v>
      </c>
      <c r="N2271" s="5">
        <v>74843</v>
      </c>
      <c r="O2271" s="18">
        <v>2912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180"/>
        <v>44249</v>
      </c>
      <c r="D2272" s="5">
        <f t="shared" si="10177"/>
        <v>112</v>
      </c>
      <c r="E2272" s="13">
        <f t="shared" si="10178"/>
        <v>244.85714285714286</v>
      </c>
      <c r="F2272" s="13">
        <f t="shared" si="10179"/>
        <v>256.39999999999998</v>
      </c>
      <c r="G2272" s="13">
        <f t="shared" si="10180"/>
        <v>2983.9759832828872</v>
      </c>
      <c r="H2272" s="5">
        <f t="shared" si="10092"/>
        <v>341</v>
      </c>
      <c r="I2272" s="5">
        <f t="shared" si="10083"/>
        <v>327</v>
      </c>
      <c r="J2272" s="8">
        <f t="shared" si="10181"/>
        <v>0.33078649603693072</v>
      </c>
      <c r="K2272" s="5">
        <f t="shared" si="10182"/>
        <v>2</v>
      </c>
      <c r="L2272" s="8">
        <f t="shared" si="10183"/>
        <v>17</v>
      </c>
      <c r="M2272" s="8">
        <f t="shared" si="10184"/>
        <v>116.00701774779979</v>
      </c>
      <c r="N2272" s="5">
        <v>74955</v>
      </c>
      <c r="O2272" s="18">
        <v>2914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180"/>
        <v>44250</v>
      </c>
      <c r="D2273" s="5">
        <f t="shared" ref="D2273" si="10185">N2273-N2272</f>
        <v>90</v>
      </c>
      <c r="E2273" s="13">
        <f t="shared" ref="E2273" si="10186">SUM(D2267:D2273)/7</f>
        <v>237.71428571428572</v>
      </c>
      <c r="F2273" s="13">
        <f t="shared" ref="F2273" si="10187">SUM(D2269:D2273)/5</f>
        <v>196</v>
      </c>
      <c r="G2273" s="13">
        <f t="shared" ref="G2273" si="10188">N2273/(B2273/100000)</f>
        <v>2987.5589042153861</v>
      </c>
      <c r="H2273" s="5">
        <f t="shared" si="10092"/>
        <v>342</v>
      </c>
      <c r="I2273" s="5">
        <f t="shared" si="10083"/>
        <v>328</v>
      </c>
      <c r="J2273" s="8">
        <f t="shared" ref="J2273" si="10189">E2273/(SUM(N2266:N2272)/7)*100</f>
        <v>0.32007817293839069</v>
      </c>
      <c r="K2273" s="5">
        <f t="shared" ref="K2273" si="10190">O2273-O2272</f>
        <v>24</v>
      </c>
      <c r="L2273" s="8">
        <f t="shared" ref="L2273" si="10191">SUM(K2267:K2273)/7</f>
        <v>16.857142857142858</v>
      </c>
      <c r="M2273" s="8">
        <f t="shared" ref="M2273" si="10192">O2273/(B2273/100000)</f>
        <v>116.9624633297995</v>
      </c>
      <c r="N2273" s="5">
        <v>75045</v>
      </c>
      <c r="O2273" s="18">
        <v>2938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180"/>
        <v>44251</v>
      </c>
      <c r="D2274" s="5">
        <f t="shared" ref="D2274" si="10193">N2274-N2273</f>
        <v>292</v>
      </c>
      <c r="E2274" s="13">
        <f t="shared" ref="E2274" si="10194">SUM(D2268:D2274)/7</f>
        <v>237.71428571428572</v>
      </c>
      <c r="F2274" s="13">
        <f t="shared" ref="F2274" si="10195">SUM(D2270:D2274)/5</f>
        <v>195.8</v>
      </c>
      <c r="G2274" s="13">
        <f t="shared" ref="G2274" si="10196">N2274/(B2274/100000)</f>
        <v>2999.1834921297159</v>
      </c>
      <c r="H2274" s="5">
        <f t="shared" si="10092"/>
        <v>343</v>
      </c>
      <c r="I2274" s="5">
        <f t="shared" si="10083"/>
        <v>329</v>
      </c>
      <c r="J2274" s="8">
        <f t="shared" ref="J2274" si="10197">E2274/(SUM(N2267:N2273)/7)*100</f>
        <v>0.31905694131001255</v>
      </c>
      <c r="K2274" s="5">
        <f t="shared" ref="K2274" si="10198">O2274-O2273</f>
        <v>10</v>
      </c>
      <c r="L2274" s="8">
        <f t="shared" ref="L2274" si="10199">SUM(K2268:K2274)/7</f>
        <v>14</v>
      </c>
      <c r="M2274" s="8">
        <f t="shared" ref="M2274" si="10200">O2274/(B2274/100000)</f>
        <v>117.36056565563273</v>
      </c>
      <c r="N2274" s="5">
        <v>75337</v>
      </c>
      <c r="O2274" s="18">
        <v>2948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180"/>
        <v>44252</v>
      </c>
      <c r="D2275" s="5">
        <f t="shared" ref="D2275" si="10201">N2275-N2274</f>
        <v>312</v>
      </c>
      <c r="E2275" s="13">
        <f t="shared" ref="E2275" si="10202">SUM(D2269:D2275)/7</f>
        <v>226.28571428571428</v>
      </c>
      <c r="F2275" s="13">
        <f t="shared" ref="F2275" si="10203">SUM(D2271:D2275)/5</f>
        <v>210.2</v>
      </c>
      <c r="G2275" s="13">
        <f t="shared" ref="G2275" si="10204">N2275/(B2275/100000)</f>
        <v>3011.6042846957125</v>
      </c>
      <c r="H2275" s="5">
        <f t="shared" si="10092"/>
        <v>344</v>
      </c>
      <c r="I2275" s="5">
        <f t="shared" si="10083"/>
        <v>330</v>
      </c>
      <c r="J2275" s="8">
        <f t="shared" ref="J2275" si="10205">E2275/(SUM(N2268:N2274)/7)*100</f>
        <v>0.30275171492409225</v>
      </c>
      <c r="K2275" s="5">
        <f t="shared" ref="K2275" si="10206">O2275-O2274</f>
        <v>9</v>
      </c>
      <c r="L2275" s="8">
        <f t="shared" ref="L2275" si="10207">SUM(K2269:K2275)/7</f>
        <v>11.857142857142858</v>
      </c>
      <c r="M2275" s="8">
        <f t="shared" ref="M2275" si="10208">O2275/(B2275/100000)</f>
        <v>117.71885774888263</v>
      </c>
      <c r="N2275" s="5">
        <v>75649</v>
      </c>
      <c r="O2275" s="18">
        <v>2957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180"/>
        <v>44253</v>
      </c>
      <c r="D2276" s="5">
        <f t="shared" ref="D2276" si="10209">N2276-N2275</f>
        <v>333</v>
      </c>
      <c r="E2276" s="13">
        <f t="shared" ref="E2276" si="10210">SUM(D2270:D2276)/7</f>
        <v>232</v>
      </c>
      <c r="F2276" s="13">
        <f t="shared" ref="F2276" si="10211">SUM(D2272:D2276)/5</f>
        <v>227.8</v>
      </c>
      <c r="G2276" s="13">
        <f t="shared" ref="G2276" si="10212">N2276/(B2276/100000)</f>
        <v>3024.8610921459585</v>
      </c>
      <c r="H2276" s="5">
        <f t="shared" si="10092"/>
        <v>345</v>
      </c>
      <c r="I2276" s="5">
        <f t="shared" si="10083"/>
        <v>331</v>
      </c>
      <c r="J2276" s="8">
        <f t="shared" ref="J2276" si="10213">E2276/(SUM(N2269:N2275)/7)*100</f>
        <v>0.309460064597883</v>
      </c>
      <c r="K2276" s="5">
        <f t="shared" ref="K2276" si="10214">O2276-O2275</f>
        <v>20</v>
      </c>
      <c r="L2276" s="8">
        <f t="shared" ref="L2276" si="10215">SUM(K2270:K2276)/7</f>
        <v>12</v>
      </c>
      <c r="M2276" s="8">
        <f t="shared" ref="M2276" si="10216">O2276/(B2276/100000)</f>
        <v>118.51506240054906</v>
      </c>
      <c r="N2276" s="5">
        <v>75982</v>
      </c>
      <c r="O2276" s="18">
        <v>2977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180"/>
        <v>44254</v>
      </c>
      <c r="D2277" s="5">
        <f t="shared" ref="D2277" si="10217">N2277-N2276</f>
        <v>242</v>
      </c>
      <c r="E2277" s="13">
        <f t="shared" ref="E2277" si="10218">SUM(D2271:D2277)/7</f>
        <v>232.28571428571428</v>
      </c>
      <c r="F2277" s="13">
        <f t="shared" ref="F2277" si="10219">SUM(D2273:D2277)/5</f>
        <v>253.8</v>
      </c>
      <c r="G2277" s="13">
        <f t="shared" ref="G2277" si="10220">N2277/(B2277/100000)</f>
        <v>3034.4951684311227</v>
      </c>
      <c r="H2277" s="5">
        <f t="shared" si="10092"/>
        <v>346</v>
      </c>
      <c r="I2277" s="5">
        <f t="shared" si="10083"/>
        <v>332</v>
      </c>
      <c r="J2277" s="8">
        <f t="shared" ref="J2277" si="10221">E2277/(SUM(N2270:N2276)/7)*100</f>
        <v>0.30888529641400508</v>
      </c>
      <c r="K2277" s="5">
        <f t="shared" ref="K2277" si="10222">O2277-O2276</f>
        <v>15</v>
      </c>
      <c r="L2277" s="8">
        <f t="shared" ref="L2277" si="10223">SUM(K2271:K2277)/7</f>
        <v>12.142857142857142</v>
      </c>
      <c r="M2277" s="8">
        <f t="shared" ref="M2277" si="10224">O2277/(B2277/100000)</f>
        <v>119.11221588929889</v>
      </c>
      <c r="N2277" s="5">
        <v>76224</v>
      </c>
      <c r="O2277" s="18">
        <v>2992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180"/>
        <v>44255</v>
      </c>
      <c r="D2278" s="5">
        <f t="shared" ref="D2278" si="10225">N2278-N2277</f>
        <v>251</v>
      </c>
      <c r="E2278" s="13">
        <f t="shared" ref="E2278" si="10226">SUM(D2272:D2278)/7</f>
        <v>233.14285714285714</v>
      </c>
      <c r="F2278" s="13">
        <f t="shared" ref="F2278" si="10227">SUM(D2274:D2278)/5</f>
        <v>286</v>
      </c>
      <c r="G2278" s="13">
        <f t="shared" ref="G2278" si="10228">N2278/(B2278/100000)</f>
        <v>3044.4875368095363</v>
      </c>
      <c r="H2278" s="5">
        <f t="shared" si="10092"/>
        <v>347</v>
      </c>
      <c r="I2278" s="5">
        <f t="shared" si="10083"/>
        <v>333</v>
      </c>
      <c r="J2278" s="8">
        <f t="shared" ref="J2278" si="10229">E2278/(SUM(N2271:N2277)/7)*100</f>
        <v>0.30907042146827385</v>
      </c>
      <c r="K2278" s="5">
        <f t="shared" ref="K2278" si="10230">O2278-O2277</f>
        <v>4</v>
      </c>
      <c r="L2278" s="8">
        <f t="shared" ref="L2278" si="10231">SUM(K2272:K2278)/7</f>
        <v>12</v>
      </c>
      <c r="M2278" s="8">
        <f t="shared" ref="M2278" si="10232">O2278/(B2278/100000)</f>
        <v>119.27145681963218</v>
      </c>
      <c r="N2278" s="5">
        <v>76475</v>
      </c>
      <c r="O2278" s="18">
        <v>2996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180"/>
        <v>44256</v>
      </c>
      <c r="D2279" s="5">
        <f t="shared" ref="D2279" si="10233">N2279-N2278</f>
        <v>91</v>
      </c>
      <c r="E2279" s="13">
        <f t="shared" ref="E2279" si="10234">SUM(D2273:D2279)/7</f>
        <v>230.14285714285714</v>
      </c>
      <c r="F2279" s="13">
        <f t="shared" ref="F2279" si="10235">SUM(D2275:D2279)/5</f>
        <v>245.8</v>
      </c>
      <c r="G2279" s="13">
        <f t="shared" ref="G2279" si="10236">N2279/(B2279/100000)</f>
        <v>3048.1102679746186</v>
      </c>
      <c r="H2279" s="5">
        <f t="shared" si="10092"/>
        <v>348</v>
      </c>
      <c r="I2279" s="5">
        <f t="shared" si="10083"/>
        <v>334</v>
      </c>
      <c r="J2279" s="8">
        <f t="shared" ref="J2279" si="10237">E2279/(SUM(N2272:N2278)/7)*100</f>
        <v>0.30415336428359702</v>
      </c>
      <c r="K2279" s="5">
        <f t="shared" ref="K2279" si="10238">O2279-O2278</f>
        <v>2</v>
      </c>
      <c r="L2279" s="8">
        <f t="shared" ref="L2279" si="10239">SUM(K2273:K2279)/7</f>
        <v>12</v>
      </c>
      <c r="M2279" s="8">
        <f t="shared" ref="M2279" si="10240">O2279/(B2279/100000)</f>
        <v>119.35107728479882</v>
      </c>
      <c r="N2279" s="5">
        <v>76566</v>
      </c>
      <c r="O2279" s="18">
        <v>2998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180"/>
        <v>44257</v>
      </c>
      <c r="D2280" s="5">
        <f t="shared" ref="D2280" si="10241">N2280-N2279</f>
        <v>155</v>
      </c>
      <c r="E2280" s="13">
        <f t="shared" ref="E2280" si="10242">SUM(D2274:D2280)/7</f>
        <v>239.42857142857142</v>
      </c>
      <c r="F2280" s="13">
        <f t="shared" ref="F2280" si="10243">SUM(D2276:D2280)/5</f>
        <v>214.4</v>
      </c>
      <c r="G2280" s="13">
        <f t="shared" ref="G2280" si="10244">N2280/(B2280/100000)</f>
        <v>3054.2808540250335</v>
      </c>
      <c r="H2280" s="5">
        <f t="shared" si="10092"/>
        <v>349</v>
      </c>
      <c r="I2280" s="5">
        <f t="shared" si="10083"/>
        <v>335</v>
      </c>
      <c r="J2280" s="8">
        <f t="shared" ref="J2280" si="10245">E2280/(SUM(N2273:N2279)/7)*100</f>
        <v>0.31546572604173329</v>
      </c>
      <c r="K2280" s="5">
        <f t="shared" ref="K2280" si="10246">O2280-O2279</f>
        <v>16</v>
      </c>
      <c r="L2280" s="8">
        <f t="shared" ref="L2280" si="10247">SUM(K2274:K2280)/7</f>
        <v>10.857142857142858</v>
      </c>
      <c r="M2280" s="8">
        <f t="shared" ref="M2280" si="10248">O2280/(B2280/100000)</f>
        <v>119.98804100613197</v>
      </c>
      <c r="N2280" s="5">
        <v>76721</v>
      </c>
      <c r="O2280" s="18">
        <v>3014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180"/>
        <v>44258</v>
      </c>
      <c r="D2281" s="5">
        <f t="shared" ref="D2281" si="10249">N2281-N2280</f>
        <v>301</v>
      </c>
      <c r="E2281" s="13">
        <f t="shared" ref="E2281" si="10250">SUM(D2275:D2281)/7</f>
        <v>240.71428571428572</v>
      </c>
      <c r="F2281" s="13">
        <f t="shared" ref="F2281" si="10251">SUM(D2277:D2281)/5</f>
        <v>208</v>
      </c>
      <c r="G2281" s="13">
        <f t="shared" ref="G2281" si="10252">N2281/(B2281/100000)</f>
        <v>3066.2637340326132</v>
      </c>
      <c r="H2281" s="5">
        <f t="shared" si="10092"/>
        <v>350</v>
      </c>
      <c r="I2281" s="5">
        <f t="shared" si="10083"/>
        <v>336</v>
      </c>
      <c r="J2281" s="8">
        <f t="shared" ref="J2281" si="10253">E2281/(SUM(N2274:N2280)/7)*100</f>
        <v>0.3161623704860082</v>
      </c>
      <c r="K2281" s="5">
        <f t="shared" ref="K2281" si="10254">O2281-O2280</f>
        <v>35</v>
      </c>
      <c r="L2281" s="8">
        <f t="shared" ref="L2281" si="10255">SUM(K2275:K2281)/7</f>
        <v>14.428571428571429</v>
      </c>
      <c r="M2281" s="8">
        <f t="shared" ref="M2281" si="10256">O2281/(B2281/100000)</f>
        <v>121.38139914654823</v>
      </c>
      <c r="N2281" s="5">
        <v>77022</v>
      </c>
      <c r="O2281" s="18">
        <v>3049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180"/>
        <v>44259</v>
      </c>
      <c r="D2282" s="5">
        <f t="shared" ref="D2282" si="10257">N2282-N2281</f>
        <v>313</v>
      </c>
      <c r="E2282" s="13">
        <f t="shared" ref="E2282" si="10258">SUM(D2276:D2282)/7</f>
        <v>240.85714285714286</v>
      </c>
      <c r="F2282" s="13">
        <f t="shared" ref="F2282" si="10259">SUM(D2278:D2282)/5</f>
        <v>222.2</v>
      </c>
      <c r="G2282" s="13">
        <f t="shared" ref="G2282" si="10260">N2282/(B2282/100000)</f>
        <v>3078.7243368311929</v>
      </c>
      <c r="H2282" s="5">
        <f t="shared" si="10092"/>
        <v>351</v>
      </c>
      <c r="I2282" s="5">
        <f t="shared" si="10083"/>
        <v>337</v>
      </c>
      <c r="J2282" s="8">
        <f t="shared" ref="J2282" si="10261">E2282/(SUM(N2275:N2281)/7)*100</f>
        <v>0.31535297649441962</v>
      </c>
      <c r="K2282" s="5">
        <f t="shared" ref="K2282" si="10262">O2282-O2281</f>
        <v>15</v>
      </c>
      <c r="L2282" s="8">
        <f t="shared" ref="L2282" si="10263">SUM(K2276:K2282)/7</f>
        <v>15.285714285714286</v>
      </c>
      <c r="M2282" s="8">
        <f t="shared" ref="M2282" si="10264">O2282/(B2282/100000)</f>
        <v>121.97855263529806</v>
      </c>
      <c r="N2282" s="5">
        <v>77335</v>
      </c>
      <c r="O2282" s="18">
        <v>3064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180"/>
        <v>44260</v>
      </c>
      <c r="D2283" s="5">
        <f t="shared" ref="D2283" si="10265">N2283-N2282</f>
        <v>297</v>
      </c>
      <c r="E2283" s="13">
        <f t="shared" ref="E2283" si="10266">SUM(D2277:D2283)/7</f>
        <v>235.71428571428572</v>
      </c>
      <c r="F2283" s="13">
        <f t="shared" ref="F2283" si="10267">SUM(D2279:D2283)/5</f>
        <v>231.4</v>
      </c>
      <c r="G2283" s="13">
        <f t="shared" ref="G2283" si="10268">N2283/(B2283/100000)</f>
        <v>3090.5479759084396</v>
      </c>
      <c r="H2283" s="5">
        <f t="shared" si="10092"/>
        <v>352</v>
      </c>
      <c r="I2283" s="5">
        <f t="shared" si="10083"/>
        <v>338</v>
      </c>
      <c r="J2283" s="8">
        <f t="shared" ref="J2283" si="10269">E2283/(SUM(N2276:N2282)/7)*100</f>
        <v>0.3076492798210041</v>
      </c>
      <c r="K2283" s="5">
        <f t="shared" ref="K2283" si="10270">O2283-O2282</f>
        <v>3</v>
      </c>
      <c r="L2283" s="8">
        <f t="shared" ref="L2283" si="10271">SUM(K2277:K2283)/7</f>
        <v>12.857142857142858</v>
      </c>
      <c r="M2283" s="8">
        <f t="shared" ref="M2283" si="10272">O2283/(B2283/100000)</f>
        <v>122.09798333304802</v>
      </c>
      <c r="N2283" s="5">
        <v>77632</v>
      </c>
      <c r="O2283" s="18">
        <v>3067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180"/>
        <v>44261</v>
      </c>
      <c r="D2284" s="5">
        <f t="shared" ref="D2284" si="10273">N2284-N2283</f>
        <v>249</v>
      </c>
      <c r="E2284" s="13">
        <f t="shared" ref="E2284" si="10274">SUM(D2278:D2284)/7</f>
        <v>236.71428571428572</v>
      </c>
      <c r="F2284" s="13">
        <f t="shared" ref="F2284" si="10275">SUM(D2280:D2284)/5</f>
        <v>263</v>
      </c>
      <c r="G2284" s="13">
        <f t="shared" ref="G2284" si="10276">N2284/(B2284/100000)</f>
        <v>3100.4607238216868</v>
      </c>
      <c r="H2284" s="5">
        <f t="shared" si="10092"/>
        <v>353</v>
      </c>
      <c r="I2284" s="5">
        <f t="shared" si="10083"/>
        <v>339</v>
      </c>
      <c r="J2284" s="8">
        <f t="shared" ref="J2284" si="10277">E2284/(SUM(N2277:N2283)/7)*100</f>
        <v>0.3080068776430131</v>
      </c>
      <c r="K2284" s="5">
        <f t="shared" ref="K2284" si="10278">O2284-O2283</f>
        <v>18</v>
      </c>
      <c r="L2284" s="8">
        <f t="shared" ref="L2284" si="10279">SUM(K2278:K2284)/7</f>
        <v>13.285714285714286</v>
      </c>
      <c r="M2284" s="8">
        <f t="shared" ref="M2284" si="10280">O2284/(B2284/100000)</f>
        <v>122.81456751954782</v>
      </c>
      <c r="N2284" s="5">
        <v>77881</v>
      </c>
      <c r="O2284" s="18">
        <v>3085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180"/>
        <v>44262</v>
      </c>
      <c r="D2285" s="5">
        <f t="shared" ref="D2285" si="10281">N2285-N2284</f>
        <v>215</v>
      </c>
      <c r="E2285" s="13">
        <f t="shared" ref="E2285" si="10282">SUM(D2279:D2285)/7</f>
        <v>231.57142857142858</v>
      </c>
      <c r="F2285" s="13">
        <f t="shared" ref="F2285" si="10283">SUM(D2281:D2285)/5</f>
        <v>275</v>
      </c>
      <c r="G2285" s="13">
        <f t="shared" ref="G2285" si="10284">N2285/(B2285/100000)</f>
        <v>3109.0199238271011</v>
      </c>
      <c r="H2285" s="5">
        <f t="shared" si="10092"/>
        <v>354</v>
      </c>
      <c r="I2285" s="5">
        <f t="shared" si="10083"/>
        <v>340</v>
      </c>
      <c r="J2285" s="8">
        <f t="shared" ref="J2285" si="10285">E2285/(SUM(N2278:N2284)/7)*100</f>
        <v>0.3003898953360809</v>
      </c>
      <c r="K2285" s="5">
        <f t="shared" ref="K2285" si="10286">O2285-O2284</f>
        <v>6</v>
      </c>
      <c r="L2285" s="8">
        <f t="shared" ref="L2285" si="10287">SUM(K2279:K2285)/7</f>
        <v>13.571428571428571</v>
      </c>
      <c r="M2285" s="8">
        <f t="shared" ref="M2285" si="10288">O2285/(B2285/100000)</f>
        <v>123.05342891504775</v>
      </c>
      <c r="N2285" s="5">
        <v>78096</v>
      </c>
      <c r="O2285" s="18">
        <v>3091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180"/>
        <v>44263</v>
      </c>
      <c r="D2286" s="5">
        <f t="shared" ref="D2286" si="10289">N2286-N2285</f>
        <v>62</v>
      </c>
      <c r="E2286" s="13">
        <f t="shared" ref="E2286" si="10290">SUM(D2280:D2286)/7</f>
        <v>227.42857142857142</v>
      </c>
      <c r="F2286" s="13">
        <f t="shared" ref="F2286" si="10291">SUM(D2282:D2286)/5</f>
        <v>227.2</v>
      </c>
      <c r="G2286" s="13">
        <f t="shared" ref="G2286" si="10292">N2286/(B2286/100000)</f>
        <v>3111.4881582472667</v>
      </c>
      <c r="H2286" s="5">
        <f t="shared" si="10092"/>
        <v>355</v>
      </c>
      <c r="I2286" s="5">
        <f t="shared" si="10083"/>
        <v>341</v>
      </c>
      <c r="J2286" s="8">
        <f t="shared" ref="J2286" si="10293">E2286/(SUM(N2279:N2285)/7)*100</f>
        <v>0.29413231889707769</v>
      </c>
      <c r="K2286" s="5">
        <f t="shared" ref="K2286" si="10294">O2286-O2285</f>
        <v>-5</v>
      </c>
      <c r="L2286" s="8">
        <f t="shared" ref="L2286" si="10295">SUM(K2280:K2286)/7</f>
        <v>12.571428571428571</v>
      </c>
      <c r="M2286" s="8">
        <f t="shared" ref="M2286" si="10296">O2286/(B2286/100000)</f>
        <v>122.85437775213114</v>
      </c>
      <c r="N2286" s="5">
        <v>78158</v>
      </c>
      <c r="O2286" s="18">
        <v>3086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180"/>
        <v>44264</v>
      </c>
      <c r="D2287" s="5">
        <f t="shared" ref="D2287" si="10297">N2287-N2286</f>
        <v>136</v>
      </c>
      <c r="E2287" s="13">
        <f t="shared" ref="E2287" si="10298">SUM(D2281:D2287)/7</f>
        <v>224.71428571428572</v>
      </c>
      <c r="F2287" s="13">
        <f t="shared" ref="F2287" si="10299">SUM(D2283:D2287)/5</f>
        <v>191.8</v>
      </c>
      <c r="G2287" s="13">
        <f t="shared" ref="G2287" si="10300">N2287/(B2287/100000)</f>
        <v>3116.9023498785987</v>
      </c>
      <c r="H2287" s="5">
        <f t="shared" si="10092"/>
        <v>356</v>
      </c>
      <c r="I2287" s="5">
        <f t="shared" si="10083"/>
        <v>342</v>
      </c>
      <c r="J2287" s="8">
        <f t="shared" ref="J2287" si="10301">E2287/(SUM(N2280:N2286)/7)*100</f>
        <v>0.28976963958404339</v>
      </c>
      <c r="K2287" s="5">
        <f t="shared" ref="K2287" si="10302">O2287-O2286</f>
        <v>9</v>
      </c>
      <c r="L2287" s="8">
        <f t="shared" ref="L2287" si="10303">SUM(K2281:K2287)/7</f>
        <v>11.571428571428571</v>
      </c>
      <c r="M2287" s="8">
        <f t="shared" ref="M2287" si="10304">O2287/(B2287/100000)</f>
        <v>123.21266984538103</v>
      </c>
      <c r="N2287" s="5">
        <v>78294</v>
      </c>
      <c r="O2287" s="18">
        <v>3095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180"/>
        <v>44265</v>
      </c>
      <c r="D2288" s="5">
        <f t="shared" ref="D2288" si="10305">N2288-N2287</f>
        <v>305</v>
      </c>
      <c r="E2288" s="13">
        <f t="shared" ref="E2288" si="10306">SUM(D2282:D2288)/7</f>
        <v>225.28571428571428</v>
      </c>
      <c r="F2288" s="13">
        <f t="shared" ref="F2288" si="10307">SUM(D2284:D2288)/5</f>
        <v>193.4</v>
      </c>
      <c r="G2288" s="13">
        <f t="shared" ref="G2288" si="10308">N2288/(B2288/100000)</f>
        <v>3129.0444708165119</v>
      </c>
      <c r="H2288" s="5">
        <f t="shared" si="10092"/>
        <v>357</v>
      </c>
      <c r="I2288" s="5">
        <f t="shared" si="10083"/>
        <v>343</v>
      </c>
      <c r="J2288" s="8">
        <f t="shared" ref="J2288" si="10309">E2288/(SUM(N2281:N2287)/7)*100</f>
        <v>0.2896671307708415</v>
      </c>
      <c r="K2288" s="5">
        <f t="shared" ref="K2288" si="10310">O2288-O2287</f>
        <v>20</v>
      </c>
      <c r="L2288" s="8">
        <f t="shared" ref="L2288" si="10311">SUM(K2282:K2288)/7</f>
        <v>9.4285714285714288</v>
      </c>
      <c r="M2288" s="8">
        <f t="shared" ref="M2288" si="10312">O2288/(B2288/100000)</f>
        <v>124.00887449704747</v>
      </c>
      <c r="N2288" s="5">
        <v>78599</v>
      </c>
      <c r="O2288" s="18">
        <v>3115</v>
      </c>
    </row>
    <row r="2289" spans="1:15" ht="15" customHeight="1" x14ac:dyDescent="0.2">
      <c r="A2289" s="5" t="s">
        <v>25</v>
      </c>
      <c r="B2289" s="13">
        <v>2511917</v>
      </c>
      <c r="C2289" s="6">
        <f t="shared" ref="C2289:C2294" si="10313">C2288+1</f>
        <v>44266</v>
      </c>
      <c r="D2289" s="5">
        <f t="shared" ref="D2289:D2294" si="10314">N2289-N2288</f>
        <v>453</v>
      </c>
      <c r="E2289" s="13">
        <f t="shared" ref="E2289:E2295" si="10315">SUM(D2283:D2289)/7</f>
        <v>245.28571428571428</v>
      </c>
      <c r="F2289" s="13">
        <f t="shared" ref="F2289:F2294" si="10316">SUM(D2285:D2289)/5</f>
        <v>234.2</v>
      </c>
      <c r="G2289" s="13">
        <f t="shared" ref="G2289" si="10317">N2289/(B2289/100000)</f>
        <v>3147.0785061767565</v>
      </c>
      <c r="H2289" s="5">
        <f t="shared" ref="H2289:I2291" si="10318">H2288+1</f>
        <v>358</v>
      </c>
      <c r="I2289" s="5">
        <f t="shared" si="10318"/>
        <v>344</v>
      </c>
      <c r="J2289" s="8">
        <f t="shared" ref="J2289:J2294" si="10319">E2289/(SUM(N2282:N2288)/7)*100</f>
        <v>0.31447174424674218</v>
      </c>
      <c r="K2289" s="5">
        <f t="shared" ref="K2289:K2294" si="10320">O2289-O2288</f>
        <v>9</v>
      </c>
      <c r="L2289" s="8">
        <f t="shared" ref="L2289:L2295" si="10321">SUM(K2283:K2289)/7</f>
        <v>8.5714285714285712</v>
      </c>
      <c r="M2289" s="8">
        <f t="shared" ref="M2289" si="10322">O2289/(B2289/100000)</f>
        <v>124.36716659029737</v>
      </c>
      <c r="N2289" s="5">
        <v>79052</v>
      </c>
      <c r="O2289" s="18">
        <v>3124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313"/>
        <v>44267</v>
      </c>
      <c r="D2290" s="5">
        <f t="shared" si="10314"/>
        <v>396</v>
      </c>
      <c r="E2290" s="13">
        <f t="shared" si="10315"/>
        <v>259.42857142857144</v>
      </c>
      <c r="F2290" s="13">
        <f t="shared" si="10316"/>
        <v>270.39999999999998</v>
      </c>
      <c r="G2290" s="13">
        <f t="shared" ref="G2290" si="10323">N2290/(B2290/100000)</f>
        <v>3162.843358279752</v>
      </c>
      <c r="H2290" s="5">
        <f t="shared" si="10318"/>
        <v>359</v>
      </c>
      <c r="I2290" s="5">
        <f t="shared" si="10318"/>
        <v>345</v>
      </c>
      <c r="J2290" s="8">
        <f t="shared" si="10319"/>
        <v>0.33156111240944142</v>
      </c>
      <c r="K2290" s="5">
        <f t="shared" si="10320"/>
        <v>8</v>
      </c>
      <c r="L2290" s="8">
        <f t="shared" si="10321"/>
        <v>9.2857142857142865</v>
      </c>
      <c r="M2290" s="8">
        <f t="shared" ref="M2290" si="10324">O2290/(B2290/100000)</f>
        <v>124.68564845096394</v>
      </c>
      <c r="N2290" s="5">
        <v>79448</v>
      </c>
      <c r="O2290" s="18">
        <v>3132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313"/>
        <v>44268</v>
      </c>
      <c r="D2291" s="5">
        <f t="shared" si="10314"/>
        <v>301</v>
      </c>
      <c r="E2291" s="13">
        <f t="shared" si="10315"/>
        <v>266.85714285714283</v>
      </c>
      <c r="F2291" s="13">
        <f t="shared" si="10316"/>
        <v>318.2</v>
      </c>
      <c r="G2291" s="13">
        <f t="shared" ref="G2291" si="10325">N2291/(B2291/100000)</f>
        <v>3174.8262382873318</v>
      </c>
      <c r="H2291" s="5">
        <f t="shared" si="10318"/>
        <v>360</v>
      </c>
      <c r="I2291" s="5">
        <f t="shared" si="10318"/>
        <v>346</v>
      </c>
      <c r="J2291" s="8">
        <f t="shared" si="10319"/>
        <v>0.33992808373731637</v>
      </c>
      <c r="K2291" s="5">
        <f t="shared" si="10320"/>
        <v>14</v>
      </c>
      <c r="L2291" s="8">
        <f t="shared" si="10321"/>
        <v>8.7142857142857135</v>
      </c>
      <c r="M2291" s="8">
        <f t="shared" ref="M2291" si="10326">O2291/(B2291/100000)</f>
        <v>125.24299170713044</v>
      </c>
      <c r="N2291" s="5">
        <v>79749</v>
      </c>
      <c r="O2291" s="18">
        <v>3146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313"/>
        <v>44269</v>
      </c>
      <c r="D2292" s="5">
        <f t="shared" si="10314"/>
        <v>337</v>
      </c>
      <c r="E2292" s="13">
        <f t="shared" si="10315"/>
        <v>284.28571428571428</v>
      </c>
      <c r="F2292" s="13">
        <f t="shared" si="10316"/>
        <v>358.4</v>
      </c>
      <c r="G2292" s="13">
        <f t="shared" ref="G2292" si="10327">N2292/(B2292/100000)</f>
        <v>3188.2422866679112</v>
      </c>
      <c r="H2292" s="5">
        <f t="shared" ref="H2292:H2495" si="10328">H2291+1</f>
        <v>361</v>
      </c>
      <c r="I2292" s="5">
        <f t="shared" ref="I2292:I2495" si="10329">I2291+1</f>
        <v>347</v>
      </c>
      <c r="J2292" s="8">
        <f t="shared" si="10319"/>
        <v>0.36090214655166158</v>
      </c>
      <c r="K2292" s="5">
        <f t="shared" si="10320"/>
        <v>1</v>
      </c>
      <c r="L2292" s="8">
        <f t="shared" si="10321"/>
        <v>8</v>
      </c>
      <c r="M2292" s="8">
        <f t="shared" ref="M2292" si="10330">O2292/(B2292/100000)</f>
        <v>125.28280193971376</v>
      </c>
      <c r="N2292" s="5">
        <v>80086</v>
      </c>
      <c r="O2292" s="18">
        <v>3147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313"/>
        <v>44270</v>
      </c>
      <c r="D2293" s="5">
        <f t="shared" si="10314"/>
        <v>140</v>
      </c>
      <c r="E2293" s="13">
        <f t="shared" si="10315"/>
        <v>295.42857142857144</v>
      </c>
      <c r="F2293" s="13">
        <f t="shared" si="10316"/>
        <v>325.39999999999998</v>
      </c>
      <c r="G2293" s="13">
        <f t="shared" ref="G2293" si="10331">N2293/(B2293/100000)</f>
        <v>3193.8157192295762</v>
      </c>
      <c r="H2293" s="5">
        <f t="shared" si="10328"/>
        <v>362</v>
      </c>
      <c r="I2293" s="5">
        <f t="shared" si="10329"/>
        <v>348</v>
      </c>
      <c r="J2293" s="8">
        <f t="shared" si="10319"/>
        <v>0.37369937078278093</v>
      </c>
      <c r="K2293" s="5">
        <f t="shared" si="10320"/>
        <v>3</v>
      </c>
      <c r="L2293" s="8">
        <f t="shared" si="10321"/>
        <v>9.1428571428571423</v>
      </c>
      <c r="M2293" s="8">
        <f t="shared" ref="M2293" si="10332">O2293/(B2293/100000)</f>
        <v>125.40223263746374</v>
      </c>
      <c r="N2293" s="5">
        <v>80226</v>
      </c>
      <c r="O2293" s="18">
        <v>3150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313"/>
        <v>44271</v>
      </c>
      <c r="D2294" s="5">
        <f t="shared" si="10314"/>
        <v>132</v>
      </c>
      <c r="E2294" s="13">
        <f t="shared" si="10315"/>
        <v>294.85714285714283</v>
      </c>
      <c r="F2294" s="13">
        <f t="shared" si="10316"/>
        <v>261.2</v>
      </c>
      <c r="G2294" s="13">
        <f t="shared" ref="G2294" si="10333">N2294/(B2294/100000)</f>
        <v>3199.0706699305747</v>
      </c>
      <c r="H2294" s="5">
        <f t="shared" si="10328"/>
        <v>363</v>
      </c>
      <c r="I2294" s="5">
        <f t="shared" si="10329"/>
        <v>349</v>
      </c>
      <c r="J2294" s="8">
        <f t="shared" si="10319"/>
        <v>0.37158792627292264</v>
      </c>
      <c r="K2294" s="5">
        <f t="shared" si="10320"/>
        <v>27</v>
      </c>
      <c r="L2294" s="8">
        <f t="shared" si="10321"/>
        <v>11.714285714285714</v>
      </c>
      <c r="M2294" s="8">
        <f t="shared" ref="M2294" si="10334">O2294/(B2294/100000)</f>
        <v>126.47710891721343</v>
      </c>
      <c r="N2294" s="5">
        <v>80358</v>
      </c>
      <c r="O2294" s="18">
        <v>3177</v>
      </c>
    </row>
    <row r="2295" spans="1:15" ht="15" customHeight="1" x14ac:dyDescent="0.2">
      <c r="A2295" s="5" t="s">
        <v>25</v>
      </c>
      <c r="B2295" s="13">
        <v>2511917</v>
      </c>
      <c r="C2295" s="6">
        <f t="shared" ref="C2295:C2495" si="10335">C2294+1</f>
        <v>44272</v>
      </c>
      <c r="D2295" s="5">
        <f t="shared" ref="D2295" si="10336">N2295-N2294</f>
        <v>513</v>
      </c>
      <c r="E2295" s="13">
        <f t="shared" si="10315"/>
        <v>324.57142857142856</v>
      </c>
      <c r="F2295" s="13">
        <f t="shared" ref="F2295" si="10337">SUM(D2291:D2295)/5</f>
        <v>284.60000000000002</v>
      </c>
      <c r="G2295" s="13">
        <f t="shared" ref="G2295" si="10338">N2295/(B2295/100000)</f>
        <v>3219.4933192458188</v>
      </c>
      <c r="H2295" s="5">
        <f t="shared" si="10328"/>
        <v>364</v>
      </c>
      <c r="I2295" s="5">
        <f t="shared" si="10329"/>
        <v>350</v>
      </c>
      <c r="J2295" s="8">
        <f t="shared" ref="J2295" si="10339">E2295/(SUM(N2288:N2294)/7)*100</f>
        <v>0.40752047467525709</v>
      </c>
      <c r="K2295" s="5">
        <f t="shared" ref="K2295" si="10340">O2295-O2294</f>
        <v>20</v>
      </c>
      <c r="L2295" s="8">
        <f t="shared" si="10321"/>
        <v>11.714285714285714</v>
      </c>
      <c r="M2295" s="8">
        <f t="shared" ref="M2295" si="10341">O2295/(B2295/100000)</f>
        <v>127.27331356887986</v>
      </c>
      <c r="N2295" s="5">
        <v>80871</v>
      </c>
      <c r="O2295" s="18">
        <v>3197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335"/>
        <v>44273</v>
      </c>
      <c r="D2296" s="5">
        <f t="shared" ref="D2296" si="10342">N2296-N2295</f>
        <v>485</v>
      </c>
      <c r="E2296" s="13">
        <f t="shared" ref="E2296" si="10343">SUM(D2290:D2296)/7</f>
        <v>329.14285714285717</v>
      </c>
      <c r="F2296" s="13">
        <f t="shared" ref="F2296" si="10344">SUM(D2292:D2296)/5</f>
        <v>321.39999999999998</v>
      </c>
      <c r="G2296" s="13">
        <f t="shared" ref="G2296" si="10345">N2296/(B2296/100000)</f>
        <v>3238.8012820487302</v>
      </c>
      <c r="H2296" s="5">
        <f t="shared" si="10328"/>
        <v>365</v>
      </c>
      <c r="I2296" s="5">
        <f t="shared" si="10329"/>
        <v>351</v>
      </c>
      <c r="J2296" s="8">
        <f t="shared" ref="J2296" si="10346">E2296/(SUM(N2289:N2295)/7)*100</f>
        <v>0.41158291502170458</v>
      </c>
      <c r="K2296" s="5">
        <f t="shared" ref="K2296" si="10347">O2296-O2295</f>
        <v>11</v>
      </c>
      <c r="L2296" s="8">
        <f t="shared" ref="L2296" si="10348">SUM(K2290:K2296)/7</f>
        <v>12</v>
      </c>
      <c r="M2296" s="8">
        <f t="shared" ref="M2296" si="10349">O2296/(B2296/100000)</f>
        <v>127.7112261272964</v>
      </c>
      <c r="N2296" s="5">
        <v>81356</v>
      </c>
      <c r="O2296" s="18">
        <v>3208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335"/>
        <v>44274</v>
      </c>
      <c r="D2297" s="5">
        <f t="shared" ref="D2297" si="10350">N2297-N2296</f>
        <v>657</v>
      </c>
      <c r="E2297" s="13">
        <f t="shared" ref="E2297" si="10351">SUM(D2291:D2297)/7</f>
        <v>366.42857142857144</v>
      </c>
      <c r="F2297" s="13">
        <f t="shared" ref="F2297" si="10352">SUM(D2293:D2297)/5</f>
        <v>385.4</v>
      </c>
      <c r="G2297" s="13">
        <f t="shared" ref="G2297" si="10353">N2297/(B2297/100000)</f>
        <v>3264.9566048559723</v>
      </c>
      <c r="H2297" s="5">
        <f t="shared" si="10328"/>
        <v>366</v>
      </c>
      <c r="I2297" s="5">
        <f t="shared" si="10329"/>
        <v>352</v>
      </c>
      <c r="J2297" s="8">
        <f t="shared" ref="J2297" si="10354">E2297/(SUM(N2290:N2296)/7)*100</f>
        <v>0.45632936839745664</v>
      </c>
      <c r="K2297" s="5">
        <f t="shared" ref="K2297" si="10355">O2297-O2296</f>
        <v>12</v>
      </c>
      <c r="L2297" s="8">
        <f t="shared" ref="L2297" si="10356">SUM(K2291:K2297)/7</f>
        <v>12.571428571428571</v>
      </c>
      <c r="M2297" s="8">
        <f t="shared" ref="M2297" si="10357">O2297/(B2297/100000)</f>
        <v>128.18894891829626</v>
      </c>
      <c r="N2297" s="5">
        <v>82013</v>
      </c>
      <c r="O2297" s="18">
        <v>3220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335"/>
        <v>44275</v>
      </c>
      <c r="D2298" s="5">
        <f t="shared" ref="D2298" si="10358">N2298-N2297</f>
        <v>499</v>
      </c>
      <c r="E2298" s="13">
        <f t="shared" ref="E2298" si="10359">SUM(D2292:D2298)/7</f>
        <v>394.71428571428572</v>
      </c>
      <c r="F2298" s="13">
        <f t="shared" ref="F2298" si="10360">SUM(D2294:D2298)/5</f>
        <v>457.2</v>
      </c>
      <c r="G2298" s="13">
        <f t="shared" ref="G2298" si="10361">N2298/(B2298/100000)</f>
        <v>3284.82191091505</v>
      </c>
      <c r="H2298" s="5">
        <f t="shared" si="10328"/>
        <v>367</v>
      </c>
      <c r="I2298" s="5">
        <f t="shared" si="10329"/>
        <v>353</v>
      </c>
      <c r="J2298" s="8">
        <f t="shared" ref="J2298" si="10362">E2298/(SUM(N2291:N2297)/7)*100</f>
        <v>0.48932187390974019</v>
      </c>
      <c r="K2298" s="5">
        <f t="shared" ref="K2298" si="10363">O2298-O2297</f>
        <v>11</v>
      </c>
      <c r="L2298" s="8">
        <f t="shared" ref="L2298" si="10364">SUM(K2292:K2298)/7</f>
        <v>12.142857142857142</v>
      </c>
      <c r="M2298" s="8">
        <f t="shared" ref="M2298" si="10365">O2298/(B2298/100000)</f>
        <v>128.6268614767128</v>
      </c>
      <c r="N2298" s="5">
        <v>82512</v>
      </c>
      <c r="O2298" s="18">
        <v>3231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335"/>
        <v>44276</v>
      </c>
      <c r="D2299" s="5">
        <f t="shared" ref="D2299" si="10366">N2299-N2298</f>
        <v>433</v>
      </c>
      <c r="E2299" s="13">
        <f t="shared" ref="E2299" si="10367">SUM(D2293:D2299)/7</f>
        <v>408.42857142857144</v>
      </c>
      <c r="F2299" s="13">
        <f t="shared" ref="F2299" si="10368">SUM(D2295:D2299)/5</f>
        <v>517.4</v>
      </c>
      <c r="G2299" s="13">
        <f t="shared" ref="G2299" si="10369">N2299/(B2299/100000)</f>
        <v>3302.0597416236283</v>
      </c>
      <c r="H2299" s="5">
        <f t="shared" si="10328"/>
        <v>368</v>
      </c>
      <c r="I2299" s="5">
        <f t="shared" si="10329"/>
        <v>354</v>
      </c>
      <c r="J2299" s="8">
        <f t="shared" ref="J2299" si="10370">E2299/(SUM(N2292:N2298)/7)*100</f>
        <v>0.5038577989573898</v>
      </c>
      <c r="K2299" s="5">
        <f t="shared" ref="K2299" si="10371">O2299-O2298</f>
        <v>2</v>
      </c>
      <c r="L2299" s="8">
        <f t="shared" ref="L2299" si="10372">SUM(K2293:K2299)/7</f>
        <v>12.285714285714286</v>
      </c>
      <c r="M2299" s="8">
        <f t="shared" ref="M2299" si="10373">O2299/(B2299/100000)</f>
        <v>128.70648194187945</v>
      </c>
      <c r="N2299" s="5">
        <v>82945</v>
      </c>
      <c r="O2299" s="18">
        <v>3233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335"/>
        <v>44277</v>
      </c>
      <c r="D2300" s="5">
        <f t="shared" ref="D2300:D2303" si="10374">N2300-N2299</f>
        <v>123</v>
      </c>
      <c r="E2300" s="13">
        <f t="shared" ref="E2300:E2303" si="10375">SUM(D2294:D2300)/7</f>
        <v>406</v>
      </c>
      <c r="F2300" s="13">
        <f t="shared" ref="F2300:F2303" si="10376">SUM(D2296:D2300)/5</f>
        <v>439.4</v>
      </c>
      <c r="G2300" s="13">
        <f t="shared" ref="G2300:G2303" si="10377">N2300/(B2300/100000)</f>
        <v>3306.9564002313768</v>
      </c>
      <c r="H2300" s="5">
        <f t="shared" si="10328"/>
        <v>369</v>
      </c>
      <c r="I2300" s="5">
        <f t="shared" si="10329"/>
        <v>355</v>
      </c>
      <c r="J2300" s="8">
        <f t="shared" ref="J2300:J2303" si="10378">E2300/(SUM(N2293:N2299)/7)*100</f>
        <v>0.49835081302024792</v>
      </c>
      <c r="K2300" s="5">
        <f t="shared" ref="K2300:K2303" si="10379">O2300-O2299</f>
        <v>2</v>
      </c>
      <c r="L2300" s="8">
        <f t="shared" ref="L2300:L2303" si="10380">SUM(K2294:K2300)/7</f>
        <v>12.142857142857142</v>
      </c>
      <c r="M2300" s="8">
        <f t="shared" ref="M2300:M2303" si="10381">O2300/(B2300/100000)</f>
        <v>128.78610240704609</v>
      </c>
      <c r="N2300" s="5">
        <v>83068</v>
      </c>
      <c r="O2300" s="18">
        <v>3235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335"/>
        <v>44278</v>
      </c>
      <c r="D2301" s="5">
        <f t="shared" si="10374"/>
        <v>202</v>
      </c>
      <c r="E2301" s="13">
        <f t="shared" si="10375"/>
        <v>416</v>
      </c>
      <c r="F2301" s="13">
        <f t="shared" si="10376"/>
        <v>382.8</v>
      </c>
      <c r="G2301" s="13">
        <f t="shared" si="10377"/>
        <v>3314.9980672132078</v>
      </c>
      <c r="H2301" s="5">
        <f t="shared" si="10328"/>
        <v>370</v>
      </c>
      <c r="I2301" s="5">
        <f t="shared" si="10329"/>
        <v>356</v>
      </c>
      <c r="J2301" s="8">
        <f t="shared" si="10378"/>
        <v>0.50809337611647065</v>
      </c>
      <c r="K2301" s="5">
        <f t="shared" si="10379"/>
        <v>11</v>
      </c>
      <c r="L2301" s="8">
        <f t="shared" si="10380"/>
        <v>9.8571428571428577</v>
      </c>
      <c r="M2301" s="8">
        <f t="shared" si="10381"/>
        <v>129.22401496546263</v>
      </c>
      <c r="N2301" s="5">
        <v>83270</v>
      </c>
      <c r="O2301" s="18">
        <v>3246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335"/>
        <v>44279</v>
      </c>
      <c r="D2302" s="5">
        <f t="shared" si="10374"/>
        <v>650</v>
      </c>
      <c r="E2302" s="13">
        <f t="shared" si="10375"/>
        <v>435.57142857142856</v>
      </c>
      <c r="F2302" s="13">
        <f t="shared" si="10376"/>
        <v>381.4</v>
      </c>
      <c r="G2302" s="13">
        <f t="shared" si="10377"/>
        <v>3340.8747183923674</v>
      </c>
      <c r="H2302" s="5">
        <f t="shared" si="10328"/>
        <v>371</v>
      </c>
      <c r="I2302" s="5">
        <f t="shared" si="10329"/>
        <v>357</v>
      </c>
      <c r="J2302" s="8">
        <f t="shared" si="10378"/>
        <v>0.52930811495829244</v>
      </c>
      <c r="K2302" s="5">
        <f t="shared" si="10379"/>
        <v>11</v>
      </c>
      <c r="L2302" s="8">
        <f t="shared" si="10380"/>
        <v>8.5714285714285712</v>
      </c>
      <c r="M2302" s="8">
        <f t="shared" si="10381"/>
        <v>129.66192752387917</v>
      </c>
      <c r="N2302" s="5">
        <v>83920</v>
      </c>
      <c r="O2302" s="18">
        <v>3257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335"/>
        <v>44280</v>
      </c>
      <c r="D2303" s="5">
        <f t="shared" si="10374"/>
        <v>777</v>
      </c>
      <c r="E2303" s="13">
        <f t="shared" si="10375"/>
        <v>477.28571428571428</v>
      </c>
      <c r="F2303" s="13">
        <f t="shared" si="10376"/>
        <v>437</v>
      </c>
      <c r="G2303" s="13">
        <f t="shared" si="10377"/>
        <v>3371.8072691096081</v>
      </c>
      <c r="H2303" s="5">
        <f t="shared" si="10328"/>
        <v>372</v>
      </c>
      <c r="I2303" s="5">
        <f t="shared" si="10329"/>
        <v>358</v>
      </c>
      <c r="J2303" s="8">
        <f t="shared" si="10378"/>
        <v>0.57694565900629269</v>
      </c>
      <c r="K2303" s="5">
        <f t="shared" si="10379"/>
        <v>10</v>
      </c>
      <c r="L2303" s="8">
        <f t="shared" si="10380"/>
        <v>8.4285714285714288</v>
      </c>
      <c r="M2303" s="8">
        <f t="shared" si="10381"/>
        <v>130.06002984971238</v>
      </c>
      <c r="N2303" s="5">
        <v>84697</v>
      </c>
      <c r="O2303" s="18">
        <v>3267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335"/>
        <v>44281</v>
      </c>
      <c r="D2304" s="5">
        <f t="shared" ref="D2304" si="10382">N2304-N2303</f>
        <v>651</v>
      </c>
      <c r="E2304" s="13">
        <f t="shared" ref="E2304" si="10383">SUM(D2298:D2304)/7</f>
        <v>476.42857142857144</v>
      </c>
      <c r="F2304" s="13">
        <f t="shared" ref="F2304" si="10384">SUM(D2300:D2304)/5</f>
        <v>480.6</v>
      </c>
      <c r="G2304" s="13">
        <f t="shared" ref="G2304" si="10385">N2304/(B2304/100000)</f>
        <v>3397.7237305213507</v>
      </c>
      <c r="H2304" s="5">
        <f t="shared" si="10328"/>
        <v>373</v>
      </c>
      <c r="I2304" s="5">
        <f t="shared" si="10329"/>
        <v>359</v>
      </c>
      <c r="J2304" s="8">
        <f t="shared" ref="J2304" si="10386">E2304/(SUM(N2297:N2303)/7)*100</f>
        <v>0.57260591492466839</v>
      </c>
      <c r="K2304" s="5">
        <f t="shared" ref="K2304" si="10387">O2304-O2303</f>
        <v>2</v>
      </c>
      <c r="L2304" s="8">
        <f t="shared" ref="L2304" si="10388">SUM(K2298:K2304)/7</f>
        <v>7</v>
      </c>
      <c r="M2304" s="8">
        <f t="shared" ref="M2304" si="10389">O2304/(B2304/100000)</f>
        <v>130.13965031487902</v>
      </c>
      <c r="N2304" s="5">
        <v>85348</v>
      </c>
      <c r="O2304" s="18">
        <v>3269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335"/>
        <v>44282</v>
      </c>
      <c r="D2305" s="5">
        <f t="shared" ref="D2305" si="10390">N2305-N2304</f>
        <v>592</v>
      </c>
      <c r="E2305" s="13">
        <f t="shared" ref="E2305" si="10391">SUM(D2299:D2305)/7</f>
        <v>489.71428571428572</v>
      </c>
      <c r="F2305" s="13">
        <f t="shared" ref="F2305" si="10392">SUM(D2301:D2305)/5</f>
        <v>574.4</v>
      </c>
      <c r="G2305" s="13">
        <f t="shared" ref="G2305" si="10393">N2305/(B2305/100000)</f>
        <v>3421.2913882106773</v>
      </c>
      <c r="H2305" s="5">
        <f t="shared" si="10328"/>
        <v>374</v>
      </c>
      <c r="I2305" s="5">
        <f t="shared" si="10329"/>
        <v>360</v>
      </c>
      <c r="J2305" s="8">
        <f t="shared" ref="J2305" si="10394">E2305/(SUM(N2298:N2304)/7)*100</f>
        <v>0.58522261677137399</v>
      </c>
      <c r="K2305" s="5">
        <f t="shared" ref="K2305" si="10395">O2305-O2304</f>
        <v>3</v>
      </c>
      <c r="L2305" s="8">
        <f t="shared" ref="L2305" si="10396">SUM(K2299:K2305)/7</f>
        <v>5.8571428571428568</v>
      </c>
      <c r="M2305" s="8">
        <f t="shared" ref="M2305" si="10397">O2305/(B2305/100000)</f>
        <v>130.259081012629</v>
      </c>
      <c r="N2305" s="5">
        <v>85940</v>
      </c>
      <c r="O2305" s="18">
        <v>3272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335"/>
        <v>44283</v>
      </c>
      <c r="D2306" s="5">
        <f t="shared" ref="D2306" si="10398">N2306-N2305</f>
        <v>480</v>
      </c>
      <c r="E2306" s="13">
        <f t="shared" ref="E2306" si="10399">SUM(D2300:D2306)/7</f>
        <v>496.42857142857144</v>
      </c>
      <c r="F2306" s="13">
        <f t="shared" ref="F2306" si="10400">SUM(D2302:D2306)/5</f>
        <v>630</v>
      </c>
      <c r="G2306" s="13">
        <f t="shared" ref="G2306" si="10401">N2306/(B2306/100000)</f>
        <v>3440.4002998506717</v>
      </c>
      <c r="H2306" s="5">
        <f t="shared" si="10328"/>
        <v>375</v>
      </c>
      <c r="I2306" s="5">
        <f t="shared" si="10329"/>
        <v>361</v>
      </c>
      <c r="J2306" s="8">
        <f t="shared" ref="J2306" si="10402">E2306/(SUM(N2299:N2305)/7)*100</f>
        <v>0.58979476839311051</v>
      </c>
      <c r="K2306" s="5">
        <f t="shared" ref="K2306" si="10403">O2306-O2305</f>
        <v>3</v>
      </c>
      <c r="L2306" s="8">
        <f t="shared" ref="L2306" si="10404">SUM(K2300:K2306)/7</f>
        <v>6</v>
      </c>
      <c r="M2306" s="8">
        <f t="shared" ref="M2306" si="10405">O2306/(B2306/100000)</f>
        <v>130.37851171037897</v>
      </c>
      <c r="N2306" s="5">
        <v>86420</v>
      </c>
      <c r="O2306" s="18">
        <v>3275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335"/>
        <v>44284</v>
      </c>
      <c r="D2307" s="5">
        <f t="shared" ref="D2307" si="10406">N2307-N2306</f>
        <v>264</v>
      </c>
      <c r="E2307" s="13">
        <f t="shared" ref="E2307" si="10407">SUM(D2301:D2307)/7</f>
        <v>516.57142857142856</v>
      </c>
      <c r="F2307" s="13">
        <f t="shared" ref="F2307" si="10408">SUM(D2303:D2307)/5</f>
        <v>552.79999999999995</v>
      </c>
      <c r="G2307" s="13">
        <f t="shared" ref="G2307" si="10409">N2307/(B2307/100000)</f>
        <v>3450.9102012526687</v>
      </c>
      <c r="H2307" s="5">
        <f t="shared" si="10328"/>
        <v>376</v>
      </c>
      <c r="I2307" s="5">
        <f t="shared" si="10329"/>
        <v>362</v>
      </c>
      <c r="J2307" s="8">
        <f t="shared" ref="J2307" si="10410">E2307/(SUM(N2300:N2306)/7)*100</f>
        <v>0.61012750922531012</v>
      </c>
      <c r="K2307" s="5">
        <f t="shared" ref="K2307" si="10411">O2307-O2306</f>
        <v>1</v>
      </c>
      <c r="L2307" s="8">
        <f t="shared" ref="L2307" si="10412">SUM(K2301:K2307)/7</f>
        <v>5.8571428571428568</v>
      </c>
      <c r="M2307" s="8">
        <f t="shared" ref="M2307" si="10413">O2307/(B2307/100000)</f>
        <v>130.41832194296228</v>
      </c>
      <c r="N2307" s="5">
        <v>86684</v>
      </c>
      <c r="O2307" s="18">
        <v>3276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335"/>
        <v>44285</v>
      </c>
      <c r="D2308" s="5">
        <f t="shared" ref="D2308" si="10414">N2308-N2307</f>
        <v>317</v>
      </c>
      <c r="E2308" s="13">
        <f t="shared" ref="E2308" si="10415">SUM(D2302:D2308)/7</f>
        <v>533</v>
      </c>
      <c r="F2308" s="13">
        <f t="shared" ref="F2308" si="10416">SUM(D2304:D2308)/5</f>
        <v>460.8</v>
      </c>
      <c r="G2308" s="13">
        <f t="shared" ref="G2308" si="10417">N2308/(B2308/100000)</f>
        <v>3463.5300449815818</v>
      </c>
      <c r="H2308" s="5">
        <f t="shared" si="10328"/>
        <v>377</v>
      </c>
      <c r="I2308" s="5">
        <f t="shared" si="10329"/>
        <v>363</v>
      </c>
      <c r="J2308" s="8">
        <f t="shared" ref="J2308" si="10418">E2308/(SUM(N2301:N2307)/7)*100</f>
        <v>0.62571380176058522</v>
      </c>
      <c r="K2308" s="5">
        <f t="shared" ref="K2308" si="10419">O2308-O2307</f>
        <v>12</v>
      </c>
      <c r="L2308" s="8">
        <f t="shared" ref="L2308" si="10420">SUM(K2302:K2308)/7</f>
        <v>6</v>
      </c>
      <c r="M2308" s="8">
        <f t="shared" ref="M2308" si="10421">O2308/(B2308/100000)</f>
        <v>130.89604473396216</v>
      </c>
      <c r="N2308" s="5">
        <v>87001</v>
      </c>
      <c r="O2308" s="18">
        <v>3288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335"/>
        <v>44286</v>
      </c>
      <c r="D2309" s="5">
        <f t="shared" ref="D2309:D2310" si="10422">N2309-N2308</f>
        <v>592</v>
      </c>
      <c r="E2309" s="13">
        <f t="shared" ref="E2309:E2310" si="10423">SUM(D2303:D2309)/7</f>
        <v>524.71428571428567</v>
      </c>
      <c r="F2309" s="13">
        <f t="shared" ref="F2309:F2310" si="10424">SUM(D2305:D2309)/5</f>
        <v>449</v>
      </c>
      <c r="G2309" s="13">
        <f t="shared" ref="G2309:G2310" si="10425">N2309/(B2309/100000)</f>
        <v>3487.0977026709083</v>
      </c>
      <c r="H2309" s="5">
        <f t="shared" si="10328"/>
        <v>378</v>
      </c>
      <c r="I2309" s="5">
        <f t="shared" si="10329"/>
        <v>364</v>
      </c>
      <c r="J2309" s="8">
        <f t="shared" ref="J2309:J2310" si="10426">E2309/(SUM(N2302:N2308)/7)*100</f>
        <v>0.6121564640589322</v>
      </c>
      <c r="K2309" s="5">
        <f t="shared" ref="K2309:K2310" si="10427">O2309-O2308</f>
        <v>14</v>
      </c>
      <c r="L2309" s="8">
        <f t="shared" ref="L2309:L2310" si="10428">SUM(K2303:K2309)/7</f>
        <v>6.4285714285714288</v>
      </c>
      <c r="M2309" s="8">
        <f t="shared" ref="M2309:M2310" si="10429">O2309/(B2309/100000)</f>
        <v>131.45338799012865</v>
      </c>
      <c r="N2309" s="5">
        <v>87593</v>
      </c>
      <c r="O2309" s="18">
        <v>3302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335"/>
        <v>44287</v>
      </c>
      <c r="D2310" s="5">
        <f t="shared" si="10422"/>
        <v>871</v>
      </c>
      <c r="E2310" s="13">
        <f t="shared" si="10423"/>
        <v>538.14285714285711</v>
      </c>
      <c r="F2310" s="13">
        <f t="shared" si="10424"/>
        <v>504.8</v>
      </c>
      <c r="G2310" s="13">
        <f t="shared" si="10425"/>
        <v>3521.7724152509813</v>
      </c>
      <c r="H2310" s="5">
        <f t="shared" si="10328"/>
        <v>379</v>
      </c>
      <c r="I2310" s="5">
        <f t="shared" si="10329"/>
        <v>365</v>
      </c>
      <c r="J2310" s="8">
        <f t="shared" si="10426"/>
        <v>0.62400299494933598</v>
      </c>
      <c r="K2310" s="5">
        <f t="shared" si="10427"/>
        <v>4</v>
      </c>
      <c r="L2310" s="8">
        <f t="shared" si="10428"/>
        <v>5.5714285714285712</v>
      </c>
      <c r="M2310" s="8">
        <f t="shared" si="10429"/>
        <v>131.61262892046193</v>
      </c>
      <c r="N2310" s="5">
        <v>88464</v>
      </c>
      <c r="O2310" s="18">
        <v>3306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335"/>
        <v>44288</v>
      </c>
      <c r="D2311" s="5">
        <f t="shared" ref="D2311" si="10430">N2311-N2310</f>
        <v>730</v>
      </c>
      <c r="E2311" s="13">
        <f t="shared" ref="E2311" si="10431">SUM(D2305:D2311)/7</f>
        <v>549.42857142857144</v>
      </c>
      <c r="F2311" s="13">
        <f t="shared" ref="F2311" si="10432">SUM(D2307:D2311)/5</f>
        <v>554.79999999999995</v>
      </c>
      <c r="G2311" s="13">
        <f t="shared" ref="G2311" si="10433">N2311/(B2311/100000)</f>
        <v>3550.8338850368064</v>
      </c>
      <c r="H2311" s="5">
        <f t="shared" si="10328"/>
        <v>380</v>
      </c>
      <c r="I2311" s="5">
        <f t="shared" si="10329"/>
        <v>366</v>
      </c>
      <c r="J2311" s="8">
        <f t="shared" ref="J2311" si="10434">E2311/(SUM(N2304:N2310)/7)*100</f>
        <v>0.63313852992015807</v>
      </c>
      <c r="K2311" s="5">
        <f t="shared" ref="K2311" si="10435">O2311-O2310</f>
        <v>3</v>
      </c>
      <c r="L2311" s="8">
        <f t="shared" ref="L2311" si="10436">SUM(K2305:K2311)/7</f>
        <v>5.7142857142857144</v>
      </c>
      <c r="M2311" s="8">
        <f t="shared" ref="M2311" si="10437">O2311/(B2311/100000)</f>
        <v>131.73205961821191</v>
      </c>
      <c r="N2311" s="5">
        <v>89194</v>
      </c>
      <c r="O2311" s="18">
        <v>3309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335"/>
        <v>44289</v>
      </c>
      <c r="D2312" s="5">
        <f t="shared" ref="D2312" si="10438">N2312-N2311</f>
        <v>515</v>
      </c>
      <c r="E2312" s="13">
        <f t="shared" ref="E2312" si="10439">SUM(D2306:D2312)/7</f>
        <v>538.42857142857144</v>
      </c>
      <c r="F2312" s="13">
        <f t="shared" ref="F2312" si="10440">SUM(D2308:D2312)/5</f>
        <v>605</v>
      </c>
      <c r="G2312" s="13">
        <f t="shared" ref="G2312" si="10441">N2312/(B2312/100000)</f>
        <v>3571.3361548172174</v>
      </c>
      <c r="H2312" s="5">
        <f t="shared" si="10328"/>
        <v>381</v>
      </c>
      <c r="I2312" s="5">
        <f t="shared" si="10329"/>
        <v>367</v>
      </c>
      <c r="J2312" s="8">
        <f t="shared" ref="J2312" si="10442">E2312/(SUM(N2305:N2311)/7)*100</f>
        <v>0.61655891744752134</v>
      </c>
      <c r="K2312" s="5">
        <f t="shared" ref="K2312" si="10443">O2312-O2311</f>
        <v>4</v>
      </c>
      <c r="L2312" s="8">
        <f t="shared" ref="L2312" si="10444">SUM(K2306:K2312)/7</f>
        <v>5.8571428571428568</v>
      </c>
      <c r="M2312" s="8">
        <f t="shared" ref="M2312" si="10445">O2312/(B2312/100000)</f>
        <v>131.89130054854519</v>
      </c>
      <c r="N2312" s="5">
        <v>89709</v>
      </c>
      <c r="O2312" s="18">
        <v>3313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335"/>
        <v>44290</v>
      </c>
      <c r="D2313" s="5">
        <f t="shared" ref="D2313" si="10446">N2313-N2312</f>
        <v>239</v>
      </c>
      <c r="E2313" s="13">
        <f t="shared" ref="E2313" si="10447">SUM(D2307:D2313)/7</f>
        <v>504</v>
      </c>
      <c r="F2313" s="13">
        <f t="shared" ref="F2313" si="10448">SUM(D2309:D2313)/5</f>
        <v>589.4</v>
      </c>
      <c r="G2313" s="13">
        <f t="shared" ref="G2313" si="10449">N2313/(B2313/100000)</f>
        <v>3580.8508004046312</v>
      </c>
      <c r="H2313" s="5">
        <f t="shared" si="10328"/>
        <v>382</v>
      </c>
      <c r="I2313" s="5">
        <f t="shared" si="10329"/>
        <v>368</v>
      </c>
      <c r="J2313" s="8">
        <f t="shared" ref="J2313" si="10450">E2313/(SUM(N2306:N2312)/7)*100</f>
        <v>0.57359791241576097</v>
      </c>
      <c r="K2313" s="5">
        <f t="shared" ref="K2313" si="10451">O2313-O2312</f>
        <v>4</v>
      </c>
      <c r="L2313" s="8">
        <f t="shared" ref="L2313" si="10452">SUM(K2307:K2313)/7</f>
        <v>6</v>
      </c>
      <c r="M2313" s="8">
        <f t="shared" ref="M2313" si="10453">O2313/(B2313/100000)</f>
        <v>132.05054147887847</v>
      </c>
      <c r="N2313" s="5">
        <v>89948</v>
      </c>
      <c r="O2313" s="18">
        <v>3317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335"/>
        <v>44291</v>
      </c>
      <c r="D2314" s="5">
        <f t="shared" ref="D2314" si="10454">N2314-N2313</f>
        <v>213</v>
      </c>
      <c r="E2314" s="13">
        <f t="shared" ref="E2314" si="10455">SUM(D2308:D2314)/7</f>
        <v>496.71428571428572</v>
      </c>
      <c r="F2314" s="13">
        <f t="shared" ref="F2314" si="10456">SUM(D2310:D2314)/5</f>
        <v>513.6</v>
      </c>
      <c r="G2314" s="13">
        <f t="shared" ref="G2314" si="10457">N2314/(B2314/100000)</f>
        <v>3589.3303799448786</v>
      </c>
      <c r="H2314" s="5">
        <f t="shared" si="10328"/>
        <v>383</v>
      </c>
      <c r="I2314" s="5">
        <f t="shared" si="10329"/>
        <v>369</v>
      </c>
      <c r="J2314" s="8">
        <f t="shared" ref="J2314" si="10458">E2314/(SUM(N2307:N2313)/7)*100</f>
        <v>0.56208201515374412</v>
      </c>
      <c r="K2314" s="5">
        <f t="shared" ref="K2314" si="10459">O2314-O2313</f>
        <v>4</v>
      </c>
      <c r="L2314" s="8">
        <f t="shared" ref="L2314" si="10460">SUM(K2308:K2314)/7</f>
        <v>6.4285714285714288</v>
      </c>
      <c r="M2314" s="8">
        <f t="shared" ref="M2314" si="10461">O2314/(B2314/100000)</f>
        <v>132.20978240921175</v>
      </c>
      <c r="N2314" s="5">
        <v>90161</v>
      </c>
      <c r="O2314" s="18">
        <v>3321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335"/>
        <v>44292</v>
      </c>
      <c r="D2315" s="5">
        <f t="shared" ref="D2315" si="10462">N2315-N2314</f>
        <v>111</v>
      </c>
      <c r="E2315" s="13">
        <f t="shared" ref="E2315" si="10463">SUM(D2309:D2315)/7</f>
        <v>467.28571428571428</v>
      </c>
      <c r="F2315" s="13">
        <f t="shared" ref="F2315" si="10464">SUM(D2311:D2315)/5</f>
        <v>361.6</v>
      </c>
      <c r="G2315" s="13">
        <f t="shared" ref="G2315" si="10465">N2315/(B2315/100000)</f>
        <v>3593.7493157616273</v>
      </c>
      <c r="H2315" s="5">
        <f t="shared" si="10328"/>
        <v>384</v>
      </c>
      <c r="I2315" s="5">
        <f t="shared" si="10329"/>
        <v>370</v>
      </c>
      <c r="J2315" s="8">
        <f t="shared" ref="J2315" si="10466">E2315/(SUM(N2308:N2314)/7)*100</f>
        <v>0.52582506791840145</v>
      </c>
      <c r="K2315" s="5">
        <f t="shared" ref="K2315" si="10467">O2315-O2314</f>
        <v>1</v>
      </c>
      <c r="L2315" s="8">
        <f t="shared" ref="L2315" si="10468">SUM(K2309:K2315)/7</f>
        <v>4.8571428571428568</v>
      </c>
      <c r="M2315" s="8">
        <f t="shared" ref="M2315" si="10469">O2315/(B2315/100000)</f>
        <v>132.24959264179509</v>
      </c>
      <c r="N2315" s="5">
        <v>90272</v>
      </c>
      <c r="O2315" s="18">
        <v>3322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335"/>
        <v>44293</v>
      </c>
      <c r="D2316" s="5">
        <f t="shared" ref="D2316" si="10470">N2316-N2315</f>
        <v>176</v>
      </c>
      <c r="E2316" s="13">
        <f t="shared" ref="E2316" si="10471">SUM(D2310:D2316)/7</f>
        <v>407.85714285714283</v>
      </c>
      <c r="F2316" s="13">
        <f t="shared" ref="F2316" si="10472">SUM(D2312:D2316)/5</f>
        <v>250.8</v>
      </c>
      <c r="G2316" s="13">
        <f t="shared" ref="G2316" si="10473">N2316/(B2316/100000)</f>
        <v>3600.7559166962919</v>
      </c>
      <c r="H2316" s="5">
        <f t="shared" si="10328"/>
        <v>385</v>
      </c>
      <c r="I2316" s="5">
        <f t="shared" si="10329"/>
        <v>371</v>
      </c>
      <c r="J2316" s="8">
        <f t="shared" ref="J2316" si="10474">E2316/(SUM(N2309:N2315)/7)*100</f>
        <v>0.45655090582578151</v>
      </c>
      <c r="K2316" s="5">
        <f t="shared" ref="K2316" si="10475">O2316-O2315</f>
        <v>22</v>
      </c>
      <c r="L2316" s="8">
        <f t="shared" ref="L2316" si="10476">SUM(K2310:K2316)/7</f>
        <v>6</v>
      </c>
      <c r="M2316" s="8">
        <f t="shared" ref="M2316" si="10477">O2316/(B2316/100000)</f>
        <v>133.12541775862817</v>
      </c>
      <c r="N2316" s="5">
        <v>90448</v>
      </c>
      <c r="O2316" s="18">
        <v>3344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335"/>
        <v>44294</v>
      </c>
      <c r="D2317" s="5">
        <f t="shared" ref="D2317" si="10478">N2317-N2316</f>
        <v>551</v>
      </c>
      <c r="E2317" s="13">
        <f t="shared" ref="E2317" si="10479">SUM(D2311:D2317)/7</f>
        <v>362.14285714285717</v>
      </c>
      <c r="F2317" s="13">
        <f t="shared" ref="F2317" si="10480">SUM(D2313:D2317)/5</f>
        <v>258</v>
      </c>
      <c r="G2317" s="13">
        <f t="shared" ref="G2317" si="10481">N2317/(B2317/100000)</f>
        <v>3622.6913548497023</v>
      </c>
      <c r="H2317" s="5">
        <f t="shared" si="10328"/>
        <v>386</v>
      </c>
      <c r="I2317" s="5">
        <f t="shared" si="10329"/>
        <v>372</v>
      </c>
      <c r="J2317" s="8">
        <f t="shared" ref="J2317" si="10482">E2317/(SUM(N2310:N2316)/7)*100</f>
        <v>0.40353647587695562</v>
      </c>
      <c r="K2317" s="5">
        <f t="shared" ref="K2317" si="10483">O2317-O2316</f>
        <v>14</v>
      </c>
      <c r="L2317" s="8">
        <f t="shared" ref="L2317" si="10484">SUM(K2311:K2317)/7</f>
        <v>7.4285714285714288</v>
      </c>
      <c r="M2317" s="8">
        <f t="shared" ref="M2317" si="10485">O2317/(B2317/100000)</f>
        <v>133.68276101479466</v>
      </c>
      <c r="N2317" s="5">
        <v>90999</v>
      </c>
      <c r="O2317" s="18">
        <v>3358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335"/>
        <v>44295</v>
      </c>
      <c r="D2318" s="5">
        <f t="shared" ref="D2318" si="10486">N2318-N2317</f>
        <v>908</v>
      </c>
      <c r="E2318" s="13">
        <f t="shared" ref="E2318" si="10487">SUM(D2312:D2318)/7</f>
        <v>387.57142857142856</v>
      </c>
      <c r="F2318" s="13">
        <f t="shared" ref="F2318" si="10488">SUM(D2314:D2318)/5</f>
        <v>391.8</v>
      </c>
      <c r="G2318" s="13">
        <f t="shared" ref="G2318" si="10489">N2318/(B2318/100000)</f>
        <v>3658.8390460353585</v>
      </c>
      <c r="H2318" s="5">
        <f t="shared" si="10328"/>
        <v>387</v>
      </c>
      <c r="I2318" s="5">
        <f t="shared" si="10329"/>
        <v>373</v>
      </c>
      <c r="J2318" s="8">
        <f t="shared" ref="J2318" si="10490">E2318/(SUM(N2311:N2317)/7)*100</f>
        <v>0.43013582652509547</v>
      </c>
      <c r="K2318" s="5">
        <f t="shared" ref="K2318" si="10491">O2318-O2317</f>
        <v>7</v>
      </c>
      <c r="L2318" s="8">
        <f t="shared" ref="L2318" si="10492">SUM(K2312:K2318)/7</f>
        <v>8</v>
      </c>
      <c r="M2318" s="8">
        <f t="shared" ref="M2318" si="10493">O2318/(B2318/100000)</f>
        <v>133.96143264287792</v>
      </c>
      <c r="N2318" s="5">
        <v>91907</v>
      </c>
      <c r="O2318" s="18">
        <v>3365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335"/>
        <v>44296</v>
      </c>
      <c r="D2319" s="5">
        <f t="shared" ref="D2319" si="10494">N2319-N2318</f>
        <v>669</v>
      </c>
      <c r="E2319" s="13">
        <f t="shared" ref="E2319" si="10495">SUM(D2313:D2319)/7</f>
        <v>409.57142857142856</v>
      </c>
      <c r="F2319" s="13">
        <f t="shared" ref="F2319" si="10496">SUM(D2315:D2319)/5</f>
        <v>483</v>
      </c>
      <c r="G2319" s="13">
        <f t="shared" ref="G2319" si="10497">N2319/(B2319/100000)</f>
        <v>3685.4720916336009</v>
      </c>
      <c r="H2319" s="5">
        <f t="shared" si="10328"/>
        <v>388</v>
      </c>
      <c r="I2319" s="5">
        <f t="shared" si="10329"/>
        <v>374</v>
      </c>
      <c r="J2319" s="8">
        <f t="shared" ref="J2319" si="10498">E2319/(SUM(N2312:N2318)/7)*100</f>
        <v>0.45260512373627343</v>
      </c>
      <c r="K2319" s="5">
        <f t="shared" ref="K2319" si="10499">O2319-O2318</f>
        <v>3</v>
      </c>
      <c r="L2319" s="8">
        <f t="shared" ref="L2319" si="10500">SUM(K2313:K2319)/7</f>
        <v>7.8571428571428568</v>
      </c>
      <c r="M2319" s="8">
        <f t="shared" ref="M2319" si="10501">O2319/(B2319/100000)</f>
        <v>134.0808633406279</v>
      </c>
      <c r="N2319" s="5">
        <v>92576</v>
      </c>
      <c r="O2319" s="18">
        <v>3368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335"/>
        <v>44297</v>
      </c>
      <c r="D2320" s="5">
        <f t="shared" ref="D2320" si="10502">N2320-N2319</f>
        <v>451</v>
      </c>
      <c r="E2320" s="13">
        <f t="shared" ref="E2320" si="10503">SUM(D2314:D2320)/7</f>
        <v>439.85714285714283</v>
      </c>
      <c r="F2320" s="13">
        <f t="shared" ref="F2320" si="10504">SUM(D2316:D2320)/5</f>
        <v>551</v>
      </c>
      <c r="G2320" s="13">
        <f t="shared" ref="G2320" si="10505">N2320/(B2320/100000)</f>
        <v>3703.4265065286791</v>
      </c>
      <c r="H2320" s="5">
        <f t="shared" si="10328"/>
        <v>389</v>
      </c>
      <c r="I2320" s="5">
        <f t="shared" si="10329"/>
        <v>375</v>
      </c>
      <c r="J2320" s="8">
        <f t="shared" ref="J2320" si="10506">E2320/(SUM(N2313:N2319)/7)*100</f>
        <v>0.48388288116974243</v>
      </c>
      <c r="K2320" s="5">
        <f t="shared" ref="K2320" si="10507">O2320-O2319</f>
        <v>2</v>
      </c>
      <c r="L2320" s="8">
        <f t="shared" ref="L2320" si="10508">SUM(K2314:K2320)/7</f>
        <v>7.5714285714285712</v>
      </c>
      <c r="M2320" s="8">
        <f t="shared" ref="M2320" si="10509">O2320/(B2320/100000)</f>
        <v>134.16048380579454</v>
      </c>
      <c r="N2320" s="5">
        <v>93027</v>
      </c>
      <c r="O2320" s="18">
        <v>3370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335"/>
        <v>44298</v>
      </c>
      <c r="D2321" s="5">
        <f t="shared" ref="D2321" si="10510">N2321-N2320</f>
        <v>318</v>
      </c>
      <c r="E2321" s="13">
        <f t="shared" ref="E2321" si="10511">SUM(D2315:D2321)/7</f>
        <v>454.85714285714283</v>
      </c>
      <c r="F2321" s="13">
        <f t="shared" ref="F2321" si="10512">SUM(D2317:D2321)/5</f>
        <v>579.4</v>
      </c>
      <c r="G2321" s="13">
        <f t="shared" ref="G2321" si="10513">N2321/(B2321/100000)</f>
        <v>3716.0861604901752</v>
      </c>
      <c r="H2321" s="5">
        <f t="shared" si="10328"/>
        <v>390</v>
      </c>
      <c r="I2321" s="5">
        <f t="shared" si="10329"/>
        <v>376</v>
      </c>
      <c r="J2321" s="8">
        <f t="shared" ref="J2321" si="10514">E2321/(SUM(N2314:N2320)/7)*100</f>
        <v>0.49797463207119286</v>
      </c>
      <c r="K2321" s="5">
        <f t="shared" ref="K2321" si="10515">O2321-O2320</f>
        <v>3</v>
      </c>
      <c r="L2321" s="8">
        <f t="shared" ref="L2321" si="10516">SUM(K2315:K2321)/7</f>
        <v>7.4285714285714288</v>
      </c>
      <c r="M2321" s="8">
        <f t="shared" ref="M2321" si="10517">O2321/(B2321/100000)</f>
        <v>134.27991450354449</v>
      </c>
      <c r="N2321" s="5">
        <v>93345</v>
      </c>
      <c r="O2321" s="18">
        <v>3373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335"/>
        <v>44299</v>
      </c>
      <c r="D2322" s="5">
        <f t="shared" ref="D2322" si="10518">N2322-N2321</f>
        <v>178</v>
      </c>
      <c r="E2322" s="13">
        <f t="shared" ref="E2322" si="10519">SUM(D2316:D2322)/7</f>
        <v>464.42857142857144</v>
      </c>
      <c r="F2322" s="13">
        <f t="shared" ref="F2322" si="10520">SUM(D2318:D2322)/5</f>
        <v>504.8</v>
      </c>
      <c r="G2322" s="13">
        <f t="shared" ref="G2322" si="10521">N2322/(B2322/100000)</f>
        <v>3723.1723818900068</v>
      </c>
      <c r="H2322" s="5">
        <f t="shared" si="10328"/>
        <v>391</v>
      </c>
      <c r="I2322" s="5">
        <f t="shared" si="10329"/>
        <v>377</v>
      </c>
      <c r="J2322" s="8">
        <f t="shared" ref="J2322" si="10522">E2322/(SUM(N2315:N2321)/7)*100</f>
        <v>0.50593394690728233</v>
      </c>
      <c r="K2322" s="5">
        <f t="shared" ref="K2322" si="10523">O2322-O2321</f>
        <v>28</v>
      </c>
      <c r="L2322" s="8">
        <f t="shared" ref="L2322" si="10524">SUM(K2316:K2322)/7</f>
        <v>11.285714285714286</v>
      </c>
      <c r="M2322" s="8">
        <f t="shared" ref="M2322" si="10525">O2322/(B2322/100000)</f>
        <v>135.39460101587753</v>
      </c>
      <c r="N2322" s="5">
        <v>93523</v>
      </c>
      <c r="O2322" s="18">
        <v>3401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335"/>
        <v>44300</v>
      </c>
      <c r="D2323" s="5">
        <f t="shared" ref="D2323" si="10526">N2323-N2322</f>
        <v>575</v>
      </c>
      <c r="E2323" s="13">
        <f t="shared" ref="E2323" si="10527">SUM(D2317:D2323)/7</f>
        <v>521.42857142857144</v>
      </c>
      <c r="F2323" s="13">
        <f t="shared" ref="F2323" si="10528">SUM(D2319:D2323)/5</f>
        <v>438.2</v>
      </c>
      <c r="G2323" s="13">
        <f t="shared" ref="G2323" si="10529">N2323/(B2323/100000)</f>
        <v>3746.0632656254165</v>
      </c>
      <c r="H2323" s="5">
        <f t="shared" si="10328"/>
        <v>392</v>
      </c>
      <c r="I2323" s="5">
        <f t="shared" si="10329"/>
        <v>378</v>
      </c>
      <c r="J2323" s="8">
        <f t="shared" ref="J2323" si="10530">E2323/(SUM(N2316:N2322)/7)*100</f>
        <v>0.56516858282042348</v>
      </c>
      <c r="K2323" s="5">
        <f t="shared" ref="K2323" si="10531">O2323-O2322</f>
        <v>13</v>
      </c>
      <c r="L2323" s="8">
        <f t="shared" ref="L2323" si="10532">SUM(K2317:K2323)/7</f>
        <v>10</v>
      </c>
      <c r="M2323" s="8">
        <f t="shared" ref="M2323" si="10533">O2323/(B2323/100000)</f>
        <v>135.91213403946071</v>
      </c>
      <c r="N2323" s="5">
        <v>94098</v>
      </c>
      <c r="O2323" s="18">
        <v>3414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335"/>
        <v>44301</v>
      </c>
      <c r="D2324" s="5">
        <f t="shared" ref="D2324" si="10534">N2324-N2323</f>
        <v>883</v>
      </c>
      <c r="E2324" s="13">
        <f t="shared" ref="E2324" si="10535">SUM(D2318:D2324)/7</f>
        <v>568.85714285714289</v>
      </c>
      <c r="F2324" s="13">
        <f t="shared" ref="F2324" si="10536">SUM(D2320:D2324)/5</f>
        <v>481</v>
      </c>
      <c r="G2324" s="13">
        <f t="shared" ref="G2324" si="10537">N2324/(B2324/100000)</f>
        <v>3781.2157009964899</v>
      </c>
      <c r="H2324" s="5">
        <f t="shared" si="10328"/>
        <v>393</v>
      </c>
      <c r="I2324" s="5">
        <f t="shared" si="10329"/>
        <v>379</v>
      </c>
      <c r="J2324" s="8">
        <f t="shared" ref="J2324" si="10538">E2324/(SUM(N2317:N2323)/7)*100</f>
        <v>0.61311058932214491</v>
      </c>
      <c r="K2324" s="5">
        <f t="shared" ref="K2324" si="10539">O2324-O2323</f>
        <v>16</v>
      </c>
      <c r="L2324" s="8">
        <f t="shared" ref="L2324" si="10540">SUM(K2318:K2324)/7</f>
        <v>10.285714285714286</v>
      </c>
      <c r="M2324" s="8">
        <f t="shared" ref="M2324" si="10541">O2324/(B2324/100000)</f>
        <v>136.54909776079384</v>
      </c>
      <c r="N2324" s="5">
        <v>94981</v>
      </c>
      <c r="O2324" s="18">
        <v>3430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335"/>
        <v>44302</v>
      </c>
      <c r="D2325" s="5">
        <f t="shared" ref="D2325" si="10542">N2325-N2324</f>
        <v>623</v>
      </c>
      <c r="E2325" s="13">
        <f t="shared" ref="E2325" si="10543">SUM(D2319:D2325)/7</f>
        <v>528.14285714285711</v>
      </c>
      <c r="F2325" s="13">
        <f t="shared" ref="F2325" si="10544">SUM(D2321:D2325)/5</f>
        <v>515.4</v>
      </c>
      <c r="G2325" s="13">
        <f t="shared" ref="G2325" si="10545">N2325/(B2325/100000)</f>
        <v>3806.0174758958992</v>
      </c>
      <c r="H2325" s="5">
        <f t="shared" si="10328"/>
        <v>394</v>
      </c>
      <c r="I2325" s="5">
        <f t="shared" si="10329"/>
        <v>380</v>
      </c>
      <c r="J2325" s="8">
        <f t="shared" ref="J2325" si="10546">E2325/(SUM(N2318:N2324)/7)*100</f>
        <v>0.56576025660448959</v>
      </c>
      <c r="K2325" s="5">
        <f t="shared" ref="K2325" si="10547">O2325-O2324</f>
        <v>6</v>
      </c>
      <c r="L2325" s="8">
        <f t="shared" ref="L2325" si="10548">SUM(K2319:K2325)/7</f>
        <v>10.142857142857142</v>
      </c>
      <c r="M2325" s="8">
        <f t="shared" ref="M2325" si="10549">O2325/(B2325/100000)</f>
        <v>136.78795915629377</v>
      </c>
      <c r="N2325" s="5">
        <v>95604</v>
      </c>
      <c r="O2325" s="18">
        <v>3436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335"/>
        <v>44303</v>
      </c>
      <c r="D2326" s="5">
        <f t="shared" ref="D2326" si="10550">N2326-N2325</f>
        <v>554</v>
      </c>
      <c r="E2326" s="13">
        <f t="shared" ref="E2326" si="10551">SUM(D2320:D2326)/7</f>
        <v>511.71428571428572</v>
      </c>
      <c r="F2326" s="13">
        <f t="shared" ref="F2326" si="10552">SUM(D2322:D2326)/5</f>
        <v>562.6</v>
      </c>
      <c r="G2326" s="13">
        <f t="shared" ref="G2326" si="10553">N2326/(B2326/100000)</f>
        <v>3828.0723447470596</v>
      </c>
      <c r="H2326" s="5">
        <f t="shared" si="10328"/>
        <v>395</v>
      </c>
      <c r="I2326" s="5">
        <f t="shared" si="10329"/>
        <v>381</v>
      </c>
      <c r="J2326" s="8">
        <f t="shared" ref="J2326" si="10554">E2326/(SUM(N2319:N2325)/7)*100</f>
        <v>0.54507771389963389</v>
      </c>
      <c r="K2326" s="5">
        <f t="shared" ref="K2326" si="10555">O2326-O2325</f>
        <v>7</v>
      </c>
      <c r="L2326" s="8">
        <f t="shared" ref="L2326" si="10556">SUM(K2320:K2326)/7</f>
        <v>10.714285714285714</v>
      </c>
      <c r="M2326" s="8">
        <f t="shared" ref="M2326" si="10557">O2326/(B2326/100000)</f>
        <v>137.06663078437703</v>
      </c>
      <c r="N2326" s="5">
        <v>96158</v>
      </c>
      <c r="O2326" s="18">
        <v>3443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335"/>
        <v>44304</v>
      </c>
      <c r="D2327" s="5">
        <f t="shared" ref="D2327" si="10558">N2327-N2326</f>
        <v>460</v>
      </c>
      <c r="E2327" s="13">
        <f t="shared" ref="E2327" si="10559">SUM(D2321:D2327)/7</f>
        <v>513</v>
      </c>
      <c r="F2327" s="13">
        <f t="shared" ref="F2327" si="10560">SUM(D2323:D2327)/5</f>
        <v>619</v>
      </c>
      <c r="G2327" s="13">
        <f t="shared" ref="G2327" si="10561">N2327/(B2327/100000)</f>
        <v>3846.3850517353876</v>
      </c>
      <c r="H2327" s="5">
        <f t="shared" si="10328"/>
        <v>396</v>
      </c>
      <c r="I2327" s="5">
        <f t="shared" si="10329"/>
        <v>382</v>
      </c>
      <c r="J2327" s="8">
        <f t="shared" ref="J2327" si="10562">E2327/(SUM(N2320:N2326)/7)*100</f>
        <v>0.54348484114684226</v>
      </c>
      <c r="K2327" s="5">
        <f t="shared" ref="K2327" si="10563">O2327-O2326</f>
        <v>6</v>
      </c>
      <c r="L2327" s="8">
        <f t="shared" ref="L2327" si="10564">SUM(K2321:K2327)/7</f>
        <v>11.285714285714286</v>
      </c>
      <c r="M2327" s="8">
        <f t="shared" ref="M2327" si="10565">O2327/(B2327/100000)</f>
        <v>137.30549217987695</v>
      </c>
      <c r="N2327" s="5">
        <v>96618</v>
      </c>
      <c r="O2327" s="18">
        <v>3449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335"/>
        <v>44305</v>
      </c>
      <c r="D2328" s="5">
        <f t="shared" ref="D2328" si="10566">N2328-N2327</f>
        <v>285</v>
      </c>
      <c r="E2328" s="13">
        <f t="shared" ref="E2328" si="10567">SUM(D2322:D2328)/7</f>
        <v>508.28571428571428</v>
      </c>
      <c r="F2328" s="13">
        <f t="shared" ref="F2328" si="10568">SUM(D2324:D2328)/5</f>
        <v>561</v>
      </c>
      <c r="G2328" s="13">
        <f t="shared" ref="G2328" si="10569">N2328/(B2328/100000)</f>
        <v>3857.7309680216345</v>
      </c>
      <c r="H2328" s="5">
        <f t="shared" si="10328"/>
        <v>397</v>
      </c>
      <c r="I2328" s="5">
        <f t="shared" si="10329"/>
        <v>383</v>
      </c>
      <c r="J2328" s="8">
        <f t="shared" ref="J2328" si="10570">E2328/(SUM(N2321:N2327)/7)*100</f>
        <v>0.53557961666468468</v>
      </c>
      <c r="K2328" s="5">
        <f t="shared" ref="K2328" si="10571">O2328-O2327</f>
        <v>4</v>
      </c>
      <c r="L2328" s="8">
        <f t="shared" ref="L2328" si="10572">SUM(K2322:K2328)/7</f>
        <v>11.428571428571429</v>
      </c>
      <c r="M2328" s="8">
        <f t="shared" ref="M2328" si="10573">O2328/(B2328/100000)</f>
        <v>137.46473311021026</v>
      </c>
      <c r="N2328" s="5">
        <v>96903</v>
      </c>
      <c r="O2328" s="18">
        <v>3453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335"/>
        <v>44306</v>
      </c>
      <c r="D2329" s="5">
        <f t="shared" ref="D2329" si="10574">N2329-N2328</f>
        <v>209</v>
      </c>
      <c r="E2329" s="13">
        <f t="shared" ref="E2329" si="10575">SUM(D2323:D2329)/7</f>
        <v>512.71428571428567</v>
      </c>
      <c r="F2329" s="13">
        <f t="shared" ref="F2329" si="10576">SUM(D2325:D2329)/5</f>
        <v>426.2</v>
      </c>
      <c r="G2329" s="13">
        <f t="shared" ref="G2329" si="10577">N2329/(B2329/100000)</f>
        <v>3866.0513066315489</v>
      </c>
      <c r="H2329" s="5">
        <f t="shared" si="10328"/>
        <v>398</v>
      </c>
      <c r="I2329" s="5">
        <f t="shared" si="10329"/>
        <v>384</v>
      </c>
      <c r="J2329" s="8">
        <f t="shared" ref="J2329" si="10578">E2329/(SUM(N2322:N2328)/7)*100</f>
        <v>0.53736796005300314</v>
      </c>
      <c r="K2329" s="5">
        <f t="shared" ref="K2329" si="10579">O2329-O2328</f>
        <v>16</v>
      </c>
      <c r="L2329" s="8">
        <f t="shared" ref="L2329" si="10580">SUM(K2323:K2329)/7</f>
        <v>9.7142857142857135</v>
      </c>
      <c r="M2329" s="8">
        <f t="shared" ref="M2329" si="10581">O2329/(B2329/100000)</f>
        <v>138.10169683154339</v>
      </c>
      <c r="N2329" s="5">
        <v>97112</v>
      </c>
      <c r="O2329" s="18">
        <v>3469</v>
      </c>
    </row>
    <row r="2330" spans="1:15" customFormat="1" x14ac:dyDescent="0.2">
      <c r="A2330" t="s">
        <v>25</v>
      </c>
      <c r="B2330">
        <v>2511917</v>
      </c>
      <c r="C2330" s="1">
        <v>44307</v>
      </c>
      <c r="D2330">
        <v>554</v>
      </c>
      <c r="E2330">
        <v>510</v>
      </c>
      <c r="F2330">
        <v>412</v>
      </c>
      <c r="G2330">
        <v>3888</v>
      </c>
      <c r="H2330">
        <v>399</v>
      </c>
      <c r="I2330">
        <v>385</v>
      </c>
      <c r="J2330">
        <v>0.5</v>
      </c>
      <c r="K2330">
        <v>10</v>
      </c>
      <c r="L2330">
        <v>9.3000000000000007</v>
      </c>
      <c r="M2330">
        <v>138.5</v>
      </c>
      <c r="N2330">
        <v>97666</v>
      </c>
      <c r="O2330">
        <v>3479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335"/>
        <v>44308</v>
      </c>
      <c r="D2331" s="5">
        <f t="shared" ref="D2331" si="10582">N2331-N2330</f>
        <v>829</v>
      </c>
      <c r="E2331" s="13">
        <f t="shared" ref="E2331" si="10583">SUM(D2325:D2331)/7</f>
        <v>502</v>
      </c>
      <c r="F2331" s="13">
        <f t="shared" ref="F2331" si="10584">SUM(D2327:D2331)/5</f>
        <v>467.4</v>
      </c>
      <c r="G2331" s="13">
        <f t="shared" ref="G2331" si="10585">N2331/(B2331/100000)</f>
        <v>3921.1088582942825</v>
      </c>
      <c r="H2331" s="5">
        <f t="shared" si="10328"/>
        <v>400</v>
      </c>
      <c r="I2331" s="5">
        <f t="shared" si="10329"/>
        <v>386</v>
      </c>
      <c r="J2331" s="8">
        <f t="shared" ref="J2331" si="10586">E2331/(SUM(N2324:N2330)/7)*100</f>
        <v>0.52056020218001242</v>
      </c>
      <c r="K2331" s="5">
        <f t="shared" ref="K2331" si="10587">O2331-O2330</f>
        <v>4</v>
      </c>
      <c r="L2331" s="8">
        <f t="shared" ref="L2331" si="10588">SUM(K2325:K2331)/7</f>
        <v>7.5714285714285712</v>
      </c>
      <c r="M2331" s="8">
        <f t="shared" ref="M2331" si="10589">O2331/(B2331/100000)</f>
        <v>138.65904008770991</v>
      </c>
      <c r="N2331" s="5">
        <v>98495</v>
      </c>
      <c r="O2331" s="18">
        <v>3483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335"/>
        <v>44309</v>
      </c>
      <c r="D2332" s="5">
        <f t="shared" ref="D2332" si="10590">N2332-N2331</f>
        <v>558</v>
      </c>
      <c r="E2332" s="13">
        <f t="shared" ref="E2332" si="10591">SUM(D2326:D2332)/7</f>
        <v>492.71428571428572</v>
      </c>
      <c r="F2332" s="13">
        <f t="shared" ref="F2332" si="10592">SUM(D2328:D2332)/5</f>
        <v>487</v>
      </c>
      <c r="G2332" s="13">
        <f t="shared" ref="G2332" si="10593">N2332/(B2332/100000)</f>
        <v>3943.3229680757763</v>
      </c>
      <c r="H2332" s="5">
        <f t="shared" si="10328"/>
        <v>401</v>
      </c>
      <c r="I2332" s="5">
        <f t="shared" si="10329"/>
        <v>387</v>
      </c>
      <c r="J2332" s="8">
        <f t="shared" ref="J2332" si="10594">E2332/(SUM(N2325:N2331)/7)*100</f>
        <v>0.50828524101179562</v>
      </c>
      <c r="K2332" s="5">
        <f t="shared" ref="K2332" si="10595">O2332-O2331</f>
        <v>9</v>
      </c>
      <c r="L2332" s="8">
        <f t="shared" ref="L2332" si="10596">SUM(K2326:K2332)/7</f>
        <v>8</v>
      </c>
      <c r="M2332" s="8">
        <f t="shared" ref="M2332" si="10597">O2332/(B2332/100000)</f>
        <v>139.01733218095981</v>
      </c>
      <c r="N2332" s="5">
        <v>99053</v>
      </c>
      <c r="O2332" s="18">
        <v>3492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335"/>
        <v>44310</v>
      </c>
      <c r="D2333" s="5">
        <f t="shared" ref="D2333:D2334" si="10598">N2333-N2332</f>
        <v>461</v>
      </c>
      <c r="E2333" s="13">
        <f t="shared" ref="E2333:E2334" si="10599">SUM(D2327:D2333)/7</f>
        <v>479.42857142857144</v>
      </c>
      <c r="F2333" s="13">
        <f t="shared" ref="F2333:F2334" si="10600">SUM(D2329:D2333)/5</f>
        <v>522.20000000000005</v>
      </c>
      <c r="G2333" s="13">
        <f t="shared" ref="G2333:G2334" si="10601">N2333/(B2333/100000)</f>
        <v>3961.6754852966878</v>
      </c>
      <c r="H2333" s="5">
        <f t="shared" si="10328"/>
        <v>402</v>
      </c>
      <c r="I2333" s="5">
        <f t="shared" si="10329"/>
        <v>388</v>
      </c>
      <c r="J2333" s="8">
        <f t="shared" ref="J2333:J2334" si="10602">E2333/(SUM(N2326:N2332)/7)*100</f>
        <v>0.49207850382328583</v>
      </c>
      <c r="K2333" s="5">
        <f t="shared" ref="K2333:K2334" si="10603">O2333-O2332</f>
        <v>5</v>
      </c>
      <c r="L2333" s="8">
        <f t="shared" ref="L2333:L2334" si="10604">SUM(K2327:K2333)/7</f>
        <v>7.7142857142857144</v>
      </c>
      <c r="M2333" s="8">
        <f t="shared" ref="M2333:M2334" si="10605">O2333/(B2333/100000)</f>
        <v>139.2163833438764</v>
      </c>
      <c r="N2333" s="5">
        <v>99514</v>
      </c>
      <c r="O2333" s="18">
        <v>3497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335"/>
        <v>44311</v>
      </c>
      <c r="D2334" s="5">
        <f t="shared" si="10598"/>
        <v>365</v>
      </c>
      <c r="E2334" s="13">
        <f t="shared" si="10599"/>
        <v>465.85714285714283</v>
      </c>
      <c r="F2334" s="13">
        <f t="shared" si="10600"/>
        <v>553.4</v>
      </c>
      <c r="G2334" s="13">
        <f t="shared" si="10601"/>
        <v>3976.2062201896001</v>
      </c>
      <c r="H2334" s="5">
        <f t="shared" si="10328"/>
        <v>403</v>
      </c>
      <c r="I2334" s="5">
        <f t="shared" si="10329"/>
        <v>389</v>
      </c>
      <c r="J2334" s="8">
        <f t="shared" si="10602"/>
        <v>0.47580764006122317</v>
      </c>
      <c r="K2334" s="5">
        <f t="shared" si="10603"/>
        <v>5</v>
      </c>
      <c r="L2334" s="8">
        <f t="shared" si="10604"/>
        <v>7.5714285714285712</v>
      </c>
      <c r="M2334" s="8">
        <f t="shared" si="10605"/>
        <v>139.41543450679302</v>
      </c>
      <c r="N2334" s="5">
        <v>99879</v>
      </c>
      <c r="O2334" s="18">
        <v>3502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335"/>
        <v>44312</v>
      </c>
      <c r="D2335" s="5">
        <f t="shared" ref="D2335" si="10606">N2335-N2334</f>
        <v>279</v>
      </c>
      <c r="E2335" s="13">
        <f t="shared" ref="E2335" si="10607">SUM(D2329:D2335)/7</f>
        <v>465</v>
      </c>
      <c r="F2335" s="13">
        <f t="shared" ref="F2335" si="10608">SUM(D2331:D2335)/5</f>
        <v>498.4</v>
      </c>
      <c r="G2335" s="13">
        <f t="shared" ref="G2335" si="10609">N2335/(B2335/100000)</f>
        <v>3987.313275080347</v>
      </c>
      <c r="H2335" s="5">
        <f t="shared" si="10328"/>
        <v>404</v>
      </c>
      <c r="I2335" s="5">
        <f t="shared" si="10329"/>
        <v>390</v>
      </c>
      <c r="J2335" s="8">
        <f t="shared" ref="J2335" si="10610">E2335/(SUM(N2328:N2334)/7)*100</f>
        <v>0.47268312659194739</v>
      </c>
      <c r="K2335" s="5">
        <f t="shared" ref="K2335" si="10611">O2335-O2334</f>
        <v>2</v>
      </c>
      <c r="L2335" s="8">
        <f t="shared" ref="L2335" si="10612">SUM(K2329:K2335)/7</f>
        <v>7.2857142857142856</v>
      </c>
      <c r="M2335" s="8">
        <f t="shared" ref="M2335" si="10613">O2335/(B2335/100000)</f>
        <v>139.49505497195966</v>
      </c>
      <c r="N2335" s="5">
        <v>100158</v>
      </c>
      <c r="O2335" s="18">
        <v>3504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335"/>
        <v>44313</v>
      </c>
      <c r="D2336" s="5">
        <f t="shared" ref="D2336" si="10614">N2336-N2335</f>
        <v>108</v>
      </c>
      <c r="E2336" s="13">
        <f t="shared" ref="E2336" si="10615">SUM(D2330:D2336)/7</f>
        <v>450.57142857142856</v>
      </c>
      <c r="F2336" s="13">
        <f t="shared" ref="F2336" si="10616">SUM(D2332:D2336)/5</f>
        <v>354.2</v>
      </c>
      <c r="G2336" s="13">
        <f t="shared" ref="G2336" si="10617">N2336/(B2336/100000)</f>
        <v>3991.6127801993457</v>
      </c>
      <c r="H2336" s="5">
        <f t="shared" si="10328"/>
        <v>405</v>
      </c>
      <c r="I2336" s="5">
        <f t="shared" si="10329"/>
        <v>391</v>
      </c>
      <c r="J2336" s="8">
        <f t="shared" ref="J2336" si="10618">E2336/(SUM(N2329:N2335)/7)*100</f>
        <v>0.4558613742037963</v>
      </c>
      <c r="K2336" s="5">
        <f t="shared" ref="K2336" si="10619">O2336-O2335</f>
        <v>14</v>
      </c>
      <c r="L2336" s="8">
        <f t="shared" ref="L2336" si="10620">SUM(K2330:K2336)/7</f>
        <v>7</v>
      </c>
      <c r="M2336" s="8">
        <f t="shared" ref="M2336" si="10621">O2336/(B2336/100000)</f>
        <v>140.05239822812618</v>
      </c>
      <c r="N2336" s="5">
        <v>100266</v>
      </c>
      <c r="O2336" s="18">
        <v>3518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335"/>
        <v>44314</v>
      </c>
      <c r="D2337" s="5">
        <f t="shared" ref="D2337" si="10622">N2337-N2336</f>
        <v>444</v>
      </c>
      <c r="E2337" s="13">
        <f t="shared" ref="E2337" si="10623">SUM(D2331:D2337)/7</f>
        <v>434.85714285714283</v>
      </c>
      <c r="F2337" s="13">
        <f t="shared" ref="F2337" si="10624">SUM(D2333:D2337)/5</f>
        <v>331.4</v>
      </c>
      <c r="G2337" s="13">
        <f t="shared" ref="G2337" si="10625">N2337/(B2337/100000)</f>
        <v>4009.2885234663404</v>
      </c>
      <c r="H2337" s="5">
        <f t="shared" si="10328"/>
        <v>406</v>
      </c>
      <c r="I2337" s="5">
        <f t="shared" si="10329"/>
        <v>392</v>
      </c>
      <c r="J2337" s="8">
        <f t="shared" ref="J2337" si="10626">E2337/(SUM(N2330:N2336)/7)*100</f>
        <v>0.43796607633328583</v>
      </c>
      <c r="K2337" s="5">
        <f t="shared" ref="K2337" si="10627">O2337-O2336</f>
        <v>16</v>
      </c>
      <c r="L2337" s="8">
        <f t="shared" ref="L2337" si="10628">SUM(K2331:K2337)/7</f>
        <v>7.8571428571428568</v>
      </c>
      <c r="M2337" s="8">
        <f t="shared" ref="M2337" si="10629">O2337/(B2337/100000)</f>
        <v>140.68936194945931</v>
      </c>
      <c r="N2337" s="5">
        <v>100710</v>
      </c>
      <c r="O2337" s="18">
        <v>3534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335"/>
        <v>44315</v>
      </c>
      <c r="D2338" s="5">
        <f t="shared" ref="D2338" si="10630">N2338-N2337</f>
        <v>705</v>
      </c>
      <c r="E2338" s="13">
        <f t="shared" ref="E2338" si="10631">SUM(D2332:D2338)/7</f>
        <v>417.14285714285717</v>
      </c>
      <c r="F2338" s="13">
        <f t="shared" ref="F2338" si="10632">SUM(D2334:D2338)/5</f>
        <v>380.2</v>
      </c>
      <c r="G2338" s="13">
        <f t="shared" ref="G2338" si="10633">N2338/(B2338/100000)</f>
        <v>4037.3547374375826</v>
      </c>
      <c r="H2338" s="5">
        <f t="shared" si="10328"/>
        <v>407</v>
      </c>
      <c r="I2338" s="5">
        <f t="shared" si="10329"/>
        <v>393</v>
      </c>
      <c r="J2338" s="8">
        <f t="shared" ref="J2338" si="10634">E2338/(SUM(N2331:N2337)/7)*100</f>
        <v>0.41829316334204786</v>
      </c>
      <c r="K2338" s="5">
        <f t="shared" ref="K2338" si="10635">O2338-O2337</f>
        <v>18</v>
      </c>
      <c r="L2338" s="8">
        <f t="shared" ref="L2338" si="10636">SUM(K2332:K2338)/7</f>
        <v>9.8571428571428577</v>
      </c>
      <c r="M2338" s="8">
        <f t="shared" ref="M2338" si="10637">O2338/(B2338/100000)</f>
        <v>141.40594613595911</v>
      </c>
      <c r="N2338" s="5">
        <v>101415</v>
      </c>
      <c r="O2338" s="18">
        <v>3552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335"/>
        <v>44316</v>
      </c>
      <c r="D2339" s="5">
        <f t="shared" ref="D2339" si="10638">N2339-N2338</f>
        <v>534</v>
      </c>
      <c r="E2339" s="13">
        <f t="shared" ref="E2339" si="10639">SUM(D2333:D2339)/7</f>
        <v>413.71428571428572</v>
      </c>
      <c r="F2339" s="13">
        <f t="shared" ref="F2339" si="10640">SUM(D2335:D2339)/5</f>
        <v>414</v>
      </c>
      <c r="G2339" s="13">
        <f t="shared" ref="G2339" si="10641">N2339/(B2339/100000)</f>
        <v>4058.6134016370761</v>
      </c>
      <c r="H2339" s="5">
        <f t="shared" si="10328"/>
        <v>408</v>
      </c>
      <c r="I2339" s="5">
        <f t="shared" si="10329"/>
        <v>394</v>
      </c>
      <c r="J2339" s="8">
        <f t="shared" ref="J2339" si="10642">E2339/(SUM(N2332:N2338)/7)*100</f>
        <v>0.41312705511451586</v>
      </c>
      <c r="K2339" s="5">
        <f t="shared" ref="K2339" si="10643">O2339-O2338</f>
        <v>8</v>
      </c>
      <c r="L2339" s="8">
        <f t="shared" ref="L2339" si="10644">SUM(K2333:K2339)/7</f>
        <v>9.7142857142857135</v>
      </c>
      <c r="M2339" s="8">
        <f t="shared" ref="M2339" si="10645">O2339/(B2339/100000)</f>
        <v>141.72442799662568</v>
      </c>
      <c r="N2339" s="5">
        <v>101949</v>
      </c>
      <c r="O2339" s="18">
        <v>3560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335"/>
        <v>44317</v>
      </c>
      <c r="D2340" s="5">
        <f t="shared" ref="D2340" si="10646">N2340-N2339</f>
        <v>398</v>
      </c>
      <c r="E2340" s="13">
        <f t="shared" ref="E2340" si="10647">SUM(D2334:D2340)/7</f>
        <v>404.71428571428572</v>
      </c>
      <c r="F2340" s="13">
        <f t="shared" ref="F2340" si="10648">SUM(D2336:D2340)/5</f>
        <v>437.8</v>
      </c>
      <c r="G2340" s="13">
        <f t="shared" ref="G2340" si="10649">N2340/(B2340/100000)</f>
        <v>4074.4578742052386</v>
      </c>
      <c r="H2340" s="5">
        <f t="shared" si="10328"/>
        <v>409</v>
      </c>
      <c r="I2340" s="5">
        <f t="shared" si="10329"/>
        <v>395</v>
      </c>
      <c r="J2340" s="8">
        <f t="shared" ref="J2340" si="10650">E2340/(SUM(N2333:N2339)/7)*100</f>
        <v>0.40247708807187477</v>
      </c>
      <c r="K2340" s="5">
        <f t="shared" ref="K2340" si="10651">O2340-O2339</f>
        <v>8</v>
      </c>
      <c r="L2340" s="8">
        <f t="shared" ref="L2340" si="10652">SUM(K2334:K2340)/7</f>
        <v>10.142857142857142</v>
      </c>
      <c r="M2340" s="8">
        <f t="shared" ref="M2340" si="10653">O2340/(B2340/100000)</f>
        <v>142.04290985729224</v>
      </c>
      <c r="N2340" s="5">
        <v>102347</v>
      </c>
      <c r="O2340" s="18">
        <v>3568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335"/>
        <v>44318</v>
      </c>
      <c r="D2341" s="5">
        <f t="shared" ref="D2341" si="10654">N2341-N2340</f>
        <v>338</v>
      </c>
      <c r="E2341" s="13">
        <f t="shared" ref="E2341" si="10655">SUM(D2335:D2341)/7</f>
        <v>400.85714285714283</v>
      </c>
      <c r="F2341" s="13">
        <f t="shared" ref="F2341" si="10656">SUM(D2337:D2341)/5</f>
        <v>483.8</v>
      </c>
      <c r="G2341" s="13">
        <f t="shared" ref="G2341" si="10657">N2341/(B2341/100000)</f>
        <v>4087.9137328184011</v>
      </c>
      <c r="H2341" s="5">
        <f t="shared" si="10328"/>
        <v>410</v>
      </c>
      <c r="I2341" s="5">
        <f t="shared" si="10329"/>
        <v>396</v>
      </c>
      <c r="J2341" s="8">
        <f t="shared" ref="J2341" si="10658">E2341/(SUM(N2334:N2340)/7)*100</f>
        <v>0.39704325875447838</v>
      </c>
      <c r="K2341" s="5">
        <f t="shared" ref="K2341" si="10659">O2341-O2340</f>
        <v>6</v>
      </c>
      <c r="L2341" s="8">
        <f t="shared" ref="L2341" si="10660">SUM(K2335:K2341)/7</f>
        <v>10.285714285714286</v>
      </c>
      <c r="M2341" s="8">
        <f t="shared" ref="M2341" si="10661">O2341/(B2341/100000)</f>
        <v>142.2817712527922</v>
      </c>
      <c r="N2341" s="5">
        <v>102685</v>
      </c>
      <c r="O2341" s="18">
        <v>3574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335"/>
        <v>44319</v>
      </c>
      <c r="D2342" s="5">
        <f t="shared" ref="D2342" si="10662">N2342-N2341</f>
        <v>147</v>
      </c>
      <c r="E2342" s="13">
        <f t="shared" ref="E2342" si="10663">SUM(D2336:D2342)/7</f>
        <v>382</v>
      </c>
      <c r="F2342" s="13">
        <f t="shared" ref="F2342" si="10664">SUM(D2338:D2342)/5</f>
        <v>424.4</v>
      </c>
      <c r="G2342" s="13">
        <f t="shared" ref="G2342" si="10665">N2342/(B2342/100000)</f>
        <v>4093.7658370081494</v>
      </c>
      <c r="H2342" s="5">
        <f t="shared" si="10328"/>
        <v>411</v>
      </c>
      <c r="I2342" s="5">
        <f t="shared" si="10329"/>
        <v>397</v>
      </c>
      <c r="J2342" s="8">
        <f t="shared" ref="J2342" si="10666">E2342/(SUM(N2335:N2341)/7)*100</f>
        <v>0.37686919510098238</v>
      </c>
      <c r="K2342" s="5">
        <f t="shared" ref="K2342" si="10667">O2342-O2341</f>
        <v>2</v>
      </c>
      <c r="L2342" s="8">
        <f t="shared" ref="L2342" si="10668">SUM(K2336:K2342)/7</f>
        <v>10.285714285714286</v>
      </c>
      <c r="M2342" s="8">
        <f t="shared" ref="M2342" si="10669">O2342/(B2342/100000)</f>
        <v>142.36139171795884</v>
      </c>
      <c r="N2342" s="5">
        <v>102832</v>
      </c>
      <c r="O2342" s="18">
        <v>3576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335"/>
        <v>44320</v>
      </c>
      <c r="D2343" s="5">
        <f t="shared" ref="D2343" si="10670">N2343-N2342</f>
        <v>133</v>
      </c>
      <c r="E2343" s="13">
        <f t="shared" ref="E2343" si="10671">SUM(D2337:D2343)/7</f>
        <v>385.57142857142856</v>
      </c>
      <c r="F2343" s="13">
        <f t="shared" ref="F2343" si="10672">SUM(D2339:D2343)/5</f>
        <v>310</v>
      </c>
      <c r="G2343" s="13">
        <f t="shared" ref="G2343" si="10673">N2343/(B2343/100000)</f>
        <v>4099.0605979417314</v>
      </c>
      <c r="H2343" s="5">
        <f t="shared" si="10328"/>
        <v>412</v>
      </c>
      <c r="I2343" s="5">
        <f t="shared" si="10329"/>
        <v>398</v>
      </c>
      <c r="J2343" s="8">
        <f t="shared" ref="J2343" si="10674">E2343/(SUM(N2336:N2342)/7)*100</f>
        <v>0.37896445400475143</v>
      </c>
      <c r="K2343" s="5">
        <f t="shared" ref="K2343" si="10675">O2343-O2342</f>
        <v>17</v>
      </c>
      <c r="L2343" s="8">
        <f t="shared" ref="L2343" si="10676">SUM(K2337:K2343)/7</f>
        <v>10.714285714285714</v>
      </c>
      <c r="M2343" s="8">
        <f t="shared" ref="M2343" si="10677">O2343/(B2343/100000)</f>
        <v>143.0381656718753</v>
      </c>
      <c r="N2343" s="5">
        <v>102965</v>
      </c>
      <c r="O2343" s="18">
        <v>3593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335"/>
        <v>44321</v>
      </c>
      <c r="D2344" s="5">
        <f t="shared" ref="D2344:D2346" si="10678">N2344-N2343</f>
        <v>442</v>
      </c>
      <c r="E2344" s="13">
        <f t="shared" ref="E2344:E2346" si="10679">SUM(D2338:D2344)/7</f>
        <v>385.28571428571428</v>
      </c>
      <c r="F2344" s="13">
        <f t="shared" ref="F2344:F2346" si="10680">SUM(D2340:D2344)/5</f>
        <v>291.60000000000002</v>
      </c>
      <c r="G2344" s="13">
        <f t="shared" ref="G2344:G2346" si="10681">N2344/(B2344/100000)</f>
        <v>4116.6567207435592</v>
      </c>
      <c r="H2344" s="5">
        <f t="shared" si="10328"/>
        <v>413</v>
      </c>
      <c r="I2344" s="5">
        <f t="shared" si="10329"/>
        <v>399</v>
      </c>
      <c r="J2344" s="8">
        <f t="shared" ref="J2344:J2346" si="10682">E2344/(SUM(N2337:N2343)/7)*100</f>
        <v>0.37725397711297892</v>
      </c>
      <c r="K2344" s="5">
        <f t="shared" ref="K2344:K2346" si="10683">O2344-O2343</f>
        <v>4</v>
      </c>
      <c r="L2344" s="8">
        <f t="shared" ref="L2344:L2346" si="10684">SUM(K2338:K2344)/7</f>
        <v>9</v>
      </c>
      <c r="M2344" s="8">
        <f t="shared" ref="M2344:M2346" si="10685">O2344/(B2344/100000)</f>
        <v>143.19740660220859</v>
      </c>
      <c r="N2344" s="5">
        <v>103407</v>
      </c>
      <c r="O2344" s="18">
        <v>3597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335"/>
        <v>44322</v>
      </c>
      <c r="D2345" s="5">
        <f t="shared" si="10678"/>
        <v>547</v>
      </c>
      <c r="E2345" s="13">
        <f t="shared" si="10679"/>
        <v>362.71428571428572</v>
      </c>
      <c r="F2345" s="13">
        <f t="shared" si="10680"/>
        <v>321.39999999999998</v>
      </c>
      <c r="G2345" s="13">
        <f t="shared" si="10681"/>
        <v>4138.4329179666365</v>
      </c>
      <c r="H2345" s="5">
        <f t="shared" si="10328"/>
        <v>414</v>
      </c>
      <c r="I2345" s="5">
        <f t="shared" si="10329"/>
        <v>400</v>
      </c>
      <c r="J2345" s="8">
        <f t="shared" si="10682"/>
        <v>0.3538182831661093</v>
      </c>
      <c r="K2345" s="5">
        <f t="shared" si="10683"/>
        <v>7</v>
      </c>
      <c r="L2345" s="8">
        <f t="shared" si="10684"/>
        <v>7.4285714285714288</v>
      </c>
      <c r="M2345" s="8">
        <f t="shared" si="10685"/>
        <v>143.47607823029185</v>
      </c>
      <c r="N2345" s="5">
        <v>103954</v>
      </c>
      <c r="O2345" s="18">
        <v>3604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335"/>
        <v>44323</v>
      </c>
      <c r="D2346" s="5">
        <f t="shared" si="10678"/>
        <v>388</v>
      </c>
      <c r="E2346" s="13">
        <f t="shared" si="10679"/>
        <v>341.85714285714283</v>
      </c>
      <c r="F2346" s="13">
        <f t="shared" si="10680"/>
        <v>331.4</v>
      </c>
      <c r="G2346" s="13">
        <f t="shared" si="10681"/>
        <v>4153.8792882089656</v>
      </c>
      <c r="H2346" s="5">
        <f t="shared" si="10328"/>
        <v>415</v>
      </c>
      <c r="I2346" s="5">
        <f t="shared" si="10329"/>
        <v>401</v>
      </c>
      <c r="J2346" s="8">
        <f t="shared" si="10682"/>
        <v>0.33229695933701686</v>
      </c>
      <c r="K2346" s="5">
        <f t="shared" si="10683"/>
        <v>14</v>
      </c>
      <c r="L2346" s="8">
        <f t="shared" si="10684"/>
        <v>8.2857142857142865</v>
      </c>
      <c r="M2346" s="8">
        <f t="shared" si="10685"/>
        <v>144.03342148645834</v>
      </c>
      <c r="N2346" s="5">
        <v>104342</v>
      </c>
      <c r="O2346" s="18">
        <v>3618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335"/>
        <v>44324</v>
      </c>
      <c r="D2347" s="5">
        <f t="shared" ref="D2347" si="10686">N2347-N2346</f>
        <v>332</v>
      </c>
      <c r="E2347" s="13">
        <f t="shared" ref="E2347" si="10687">SUM(D2341:D2347)/7</f>
        <v>332.42857142857144</v>
      </c>
      <c r="F2347" s="13">
        <f t="shared" ref="F2347" si="10688">SUM(D2343:D2347)/5</f>
        <v>368.4</v>
      </c>
      <c r="G2347" s="13">
        <f t="shared" ref="G2347" si="10689">N2347/(B2347/100000)</f>
        <v>4167.0962854266281</v>
      </c>
      <c r="H2347" s="5">
        <f t="shared" si="10328"/>
        <v>416</v>
      </c>
      <c r="I2347" s="5">
        <f t="shared" si="10329"/>
        <v>402</v>
      </c>
      <c r="J2347" s="8">
        <f t="shared" ref="J2347" si="10690">E2347/(SUM(N2340:N2346)/7)*100</f>
        <v>0.32206186023594802</v>
      </c>
      <c r="K2347" s="5">
        <f t="shared" ref="K2347" si="10691">O2347-O2346</f>
        <v>8</v>
      </c>
      <c r="L2347" s="8">
        <f t="shared" ref="L2347" si="10692">SUM(K2341:K2347)/7</f>
        <v>8.2857142857142865</v>
      </c>
      <c r="M2347" s="8">
        <f t="shared" ref="M2347" si="10693">O2347/(B2347/100000)</f>
        <v>144.35190334712493</v>
      </c>
      <c r="N2347" s="5">
        <v>104674</v>
      </c>
      <c r="O2347" s="18">
        <v>3626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335"/>
        <v>44325</v>
      </c>
      <c r="D2348" s="5">
        <f t="shared" ref="D2348" si="10694">N2348-N2347</f>
        <v>256</v>
      </c>
      <c r="E2348" s="13">
        <f t="shared" ref="E2348" si="10695">SUM(D2342:D2348)/7</f>
        <v>320.71428571428572</v>
      </c>
      <c r="F2348" s="13">
        <f t="shared" ref="F2348" si="10696">SUM(D2344:D2348)/5</f>
        <v>393</v>
      </c>
      <c r="G2348" s="13">
        <f t="shared" ref="G2348" si="10697">N2348/(B2348/100000)</f>
        <v>4177.2877049679582</v>
      </c>
      <c r="H2348" s="5">
        <f t="shared" si="10328"/>
        <v>417</v>
      </c>
      <c r="I2348" s="5">
        <f t="shared" si="10329"/>
        <v>403</v>
      </c>
      <c r="J2348" s="8">
        <f t="shared" ref="J2348" si="10698">E2348/(SUM(N2341:N2347)/7)*100</f>
        <v>0.30971540672047948</v>
      </c>
      <c r="K2348" s="5">
        <f t="shared" ref="K2348" si="10699">O2348-O2347</f>
        <v>4</v>
      </c>
      <c r="L2348" s="8">
        <f t="shared" ref="L2348" si="10700">SUM(K2342:K2348)/7</f>
        <v>8</v>
      </c>
      <c r="M2348" s="8">
        <f t="shared" ref="M2348" si="10701">O2348/(B2348/100000)</f>
        <v>144.51114427745821</v>
      </c>
      <c r="N2348" s="5">
        <v>104930</v>
      </c>
      <c r="O2348" s="18">
        <v>3630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335"/>
        <v>44326</v>
      </c>
      <c r="D2349" s="5">
        <f t="shared" ref="D2349" si="10702">N2349-N2348</f>
        <v>142</v>
      </c>
      <c r="E2349" s="13">
        <f t="shared" ref="E2349" si="10703">SUM(D2343:D2349)/7</f>
        <v>320</v>
      </c>
      <c r="F2349" s="13">
        <f t="shared" ref="F2349" si="10704">SUM(D2345:D2349)/5</f>
        <v>333</v>
      </c>
      <c r="G2349" s="13">
        <f t="shared" ref="G2349" si="10705">N2349/(B2349/100000)</f>
        <v>4182.9407579947901</v>
      </c>
      <c r="H2349" s="5">
        <f t="shared" si="10328"/>
        <v>418</v>
      </c>
      <c r="I2349" s="5">
        <f t="shared" si="10329"/>
        <v>404</v>
      </c>
      <c r="J2349" s="8">
        <f t="shared" ref="J2349" si="10706">E2349/(SUM(N2342:N2348)/7)*100</f>
        <v>0.30807147258163892</v>
      </c>
      <c r="K2349" s="5">
        <f t="shared" ref="K2349" si="10707">O2349-O2348</f>
        <v>3</v>
      </c>
      <c r="L2349" s="8">
        <f t="shared" ref="L2349" si="10708">SUM(K2343:K2349)/7</f>
        <v>8.1428571428571423</v>
      </c>
      <c r="M2349" s="8">
        <f t="shared" ref="M2349" si="10709">O2349/(B2349/100000)</f>
        <v>144.63057497520816</v>
      </c>
      <c r="N2349" s="5">
        <v>105072</v>
      </c>
      <c r="O2349" s="18">
        <v>3633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335"/>
        <v>44327</v>
      </c>
      <c r="D2350" s="5">
        <f t="shared" ref="D2350" si="10710">N2350-N2349</f>
        <v>0</v>
      </c>
      <c r="E2350" s="13">
        <f t="shared" ref="E2350" si="10711">SUM(D2344:D2350)/7</f>
        <v>301</v>
      </c>
      <c r="F2350" s="13">
        <f t="shared" ref="F2350" si="10712">SUM(D2346:D2350)/5</f>
        <v>223.6</v>
      </c>
      <c r="G2350" s="13">
        <f t="shared" ref="G2350" si="10713">N2350/(B2350/100000)</f>
        <v>4182.9407579947901</v>
      </c>
      <c r="H2350" s="5">
        <f t="shared" si="10328"/>
        <v>419</v>
      </c>
      <c r="I2350" s="5">
        <f t="shared" si="10329"/>
        <v>405</v>
      </c>
      <c r="J2350" s="8">
        <f t="shared" ref="J2350" si="10714">E2350/(SUM(N2343:N2349)/7)*100</f>
        <v>0.28888974201474199</v>
      </c>
      <c r="K2350" s="5">
        <f t="shared" ref="K2350" si="10715">O2350-O2349</f>
        <v>0</v>
      </c>
      <c r="L2350" s="8">
        <f t="shared" ref="L2350" si="10716">SUM(K2344:K2350)/7</f>
        <v>5.7142857142857144</v>
      </c>
      <c r="M2350" s="8">
        <f t="shared" ref="M2350" si="10717">O2350/(B2350/100000)</f>
        <v>144.63057497520816</v>
      </c>
      <c r="N2350" s="5">
        <v>105072</v>
      </c>
      <c r="O2350" s="18">
        <v>3633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335"/>
        <v>44328</v>
      </c>
      <c r="D2351" s="5">
        <f t="shared" ref="D2351:D2352" si="10718">N2351-N2350</f>
        <v>397</v>
      </c>
      <c r="E2351" s="13">
        <f t="shared" ref="E2351:E2352" si="10719">SUM(D2345:D2351)/7</f>
        <v>294.57142857142856</v>
      </c>
      <c r="F2351" s="13">
        <f t="shared" ref="F2351:F2352" si="10720">SUM(D2347:D2351)/5</f>
        <v>225.4</v>
      </c>
      <c r="G2351" s="13">
        <f t="shared" ref="G2351:G2352" si="10721">N2351/(B2351/100000)</f>
        <v>4198.7454203303687</v>
      </c>
      <c r="H2351" s="5">
        <f t="shared" si="10328"/>
        <v>420</v>
      </c>
      <c r="I2351" s="5">
        <f t="shared" si="10329"/>
        <v>406</v>
      </c>
      <c r="J2351" s="8">
        <f t="shared" ref="J2351:J2352" si="10722">E2351/(SUM(N2344:N2350)/7)*100</f>
        <v>0.28190541813463921</v>
      </c>
      <c r="K2351" s="5">
        <f t="shared" ref="K2351:K2352" si="10723">O2351-O2350</f>
        <v>20</v>
      </c>
      <c r="L2351" s="8">
        <f t="shared" ref="L2351:L2352" si="10724">SUM(K2345:K2351)/7</f>
        <v>8</v>
      </c>
      <c r="M2351" s="8">
        <f t="shared" ref="M2351:M2352" si="10725">O2351/(B2351/100000)</f>
        <v>145.42677962687461</v>
      </c>
      <c r="N2351" s="5">
        <v>105469</v>
      </c>
      <c r="O2351" s="18">
        <v>3653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335"/>
        <v>44329</v>
      </c>
      <c r="D2352" s="5">
        <f t="shared" si="10718"/>
        <v>412</v>
      </c>
      <c r="E2352" s="13">
        <f t="shared" si="10719"/>
        <v>275.28571428571428</v>
      </c>
      <c r="F2352" s="13">
        <f t="shared" si="10720"/>
        <v>241.4</v>
      </c>
      <c r="G2352" s="13">
        <f t="shared" si="10721"/>
        <v>4215.1472361546976</v>
      </c>
      <c r="H2352" s="5">
        <f t="shared" si="10328"/>
        <v>421</v>
      </c>
      <c r="I2352" s="5">
        <f t="shared" si="10329"/>
        <v>407</v>
      </c>
      <c r="J2352" s="8">
        <f t="shared" si="10722"/>
        <v>0.262708363723615</v>
      </c>
      <c r="K2352" s="5">
        <f t="shared" si="10723"/>
        <v>11</v>
      </c>
      <c r="L2352" s="8">
        <f t="shared" si="10724"/>
        <v>8.5714285714285712</v>
      </c>
      <c r="M2352" s="8">
        <f t="shared" si="10725"/>
        <v>145.86469218529115</v>
      </c>
      <c r="N2352" s="5">
        <v>105881</v>
      </c>
      <c r="O2352" s="18">
        <v>3664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335"/>
        <v>44330</v>
      </c>
      <c r="D2353" s="5">
        <f t="shared" ref="D2353:D2355" si="10726">N2353-N2352</f>
        <v>264</v>
      </c>
      <c r="E2353" s="13">
        <f t="shared" ref="E2353:E2355" si="10727">SUM(D2347:D2353)/7</f>
        <v>257.57142857142856</v>
      </c>
      <c r="F2353" s="13">
        <f t="shared" ref="F2353:F2355" si="10728">SUM(D2349:D2353)/5</f>
        <v>243</v>
      </c>
      <c r="G2353" s="13">
        <f t="shared" ref="G2353:G2355" si="10729">N2353/(B2353/100000)</f>
        <v>4225.6571375566946</v>
      </c>
      <c r="H2353" s="5">
        <f t="shared" si="10328"/>
        <v>422</v>
      </c>
      <c r="I2353" s="5">
        <f t="shared" si="10329"/>
        <v>408</v>
      </c>
      <c r="J2353" s="8">
        <f t="shared" ref="J2353:J2355" si="10730">E2353/(SUM(N2346:N2352)/7)*100</f>
        <v>0.24515936038290001</v>
      </c>
      <c r="K2353" s="5">
        <f t="shared" ref="K2353:K2355" si="10731">O2353-O2352</f>
        <v>1</v>
      </c>
      <c r="L2353" s="8">
        <f t="shared" ref="L2353:L2355" si="10732">SUM(K2347:K2353)/7</f>
        <v>6.7142857142857144</v>
      </c>
      <c r="M2353" s="8">
        <f t="shared" ref="M2353:M2355" si="10733">O2353/(B2353/100000)</f>
        <v>145.90450241787448</v>
      </c>
      <c r="N2353" s="5">
        <v>106145</v>
      </c>
      <c r="O2353" s="18">
        <v>3665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335"/>
        <v>44331</v>
      </c>
      <c r="D2354" s="5">
        <f t="shared" si="10726"/>
        <v>136</v>
      </c>
      <c r="E2354" s="13">
        <f t="shared" si="10727"/>
        <v>229.57142857142858</v>
      </c>
      <c r="F2354" s="13">
        <f t="shared" si="10728"/>
        <v>241.8</v>
      </c>
      <c r="G2354" s="13">
        <f t="shared" si="10729"/>
        <v>4231.0713291880265</v>
      </c>
      <c r="H2354" s="5">
        <f t="shared" si="10328"/>
        <v>423</v>
      </c>
      <c r="I2354" s="5">
        <f t="shared" si="10329"/>
        <v>409</v>
      </c>
      <c r="J2354" s="8">
        <f t="shared" si="10730"/>
        <v>0.21797426357388272</v>
      </c>
      <c r="K2354" s="5">
        <f t="shared" si="10731"/>
        <v>8</v>
      </c>
      <c r="L2354" s="8">
        <f t="shared" si="10732"/>
        <v>6.7142857142857144</v>
      </c>
      <c r="M2354" s="8">
        <f t="shared" si="10733"/>
        <v>146.22298427854105</v>
      </c>
      <c r="N2354" s="5">
        <v>106281</v>
      </c>
      <c r="O2354" s="18">
        <v>3673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335"/>
        <v>44332</v>
      </c>
      <c r="D2355" s="5">
        <f t="shared" si="10726"/>
        <v>195</v>
      </c>
      <c r="E2355" s="13">
        <f t="shared" si="10727"/>
        <v>220.85714285714286</v>
      </c>
      <c r="F2355" s="13">
        <f t="shared" si="10728"/>
        <v>280.8</v>
      </c>
      <c r="G2355" s="13">
        <f t="shared" si="10729"/>
        <v>4238.8343245417745</v>
      </c>
      <c r="H2355" s="5">
        <f t="shared" si="10328"/>
        <v>424</v>
      </c>
      <c r="I2355" s="5">
        <f t="shared" si="10329"/>
        <v>410</v>
      </c>
      <c r="J2355" s="8">
        <f t="shared" si="10730"/>
        <v>0.20924409555390133</v>
      </c>
      <c r="K2355" s="5">
        <f t="shared" si="10731"/>
        <v>0</v>
      </c>
      <c r="L2355" s="8">
        <f t="shared" si="10732"/>
        <v>6.1428571428571432</v>
      </c>
      <c r="M2355" s="8">
        <f t="shared" si="10733"/>
        <v>146.22298427854105</v>
      </c>
      <c r="N2355" s="5">
        <v>106476</v>
      </c>
      <c r="O2355" s="18">
        <v>3673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335"/>
        <v>44333</v>
      </c>
      <c r="D2356" s="5">
        <f t="shared" ref="D2356" si="10734">N2356-N2355</f>
        <v>89</v>
      </c>
      <c r="E2356" s="13">
        <f t="shared" ref="E2356" si="10735">SUM(D2350:D2356)/7</f>
        <v>213.28571428571428</v>
      </c>
      <c r="F2356" s="13">
        <f t="shared" ref="F2356" si="10736">SUM(D2352:D2356)/5</f>
        <v>219.2</v>
      </c>
      <c r="G2356" s="13">
        <f t="shared" ref="G2356" si="10737">N2356/(B2356/100000)</f>
        <v>4242.3774352416895</v>
      </c>
      <c r="H2356" s="5">
        <f t="shared" si="10328"/>
        <v>425</v>
      </c>
      <c r="I2356" s="5">
        <f t="shared" si="10329"/>
        <v>411</v>
      </c>
      <c r="J2356" s="8">
        <f t="shared" ref="J2356" si="10738">E2356/(SUM(N2349:N2355)/7)*100</f>
        <v>0.20164884737356764</v>
      </c>
      <c r="K2356" s="5">
        <f t="shared" ref="K2356" si="10739">O2356-O2355</f>
        <v>0</v>
      </c>
      <c r="L2356" s="8">
        <f t="shared" ref="L2356" si="10740">SUM(K2350:K2356)/7</f>
        <v>5.7142857142857144</v>
      </c>
      <c r="M2356" s="8">
        <f t="shared" ref="M2356" si="10741">O2356/(B2356/100000)</f>
        <v>146.22298427854105</v>
      </c>
      <c r="N2356" s="5">
        <v>106565</v>
      </c>
      <c r="O2356" s="18">
        <v>3673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335"/>
        <v>44334</v>
      </c>
      <c r="D2357" s="5">
        <f t="shared" ref="D2357" si="10742">N2357-N2356</f>
        <v>92</v>
      </c>
      <c r="E2357" s="13">
        <f t="shared" ref="E2357" si="10743">SUM(D2351:D2357)/7</f>
        <v>226.42857142857142</v>
      </c>
      <c r="F2357" s="13">
        <f t="shared" ref="F2357" si="10744">SUM(D2353:D2357)/5</f>
        <v>155.19999999999999</v>
      </c>
      <c r="G2357" s="13">
        <f t="shared" ref="G2357" si="10745">N2357/(B2357/100000)</f>
        <v>4246.0399766393557</v>
      </c>
      <c r="H2357" s="5">
        <f t="shared" si="10328"/>
        <v>426</v>
      </c>
      <c r="I2357" s="5">
        <f t="shared" si="10329"/>
        <v>412</v>
      </c>
      <c r="J2357" s="8">
        <f t="shared" ref="J2357" si="10746">E2357/(SUM(N2350:N2356)/7)*100</f>
        <v>0.21364382003237681</v>
      </c>
      <c r="K2357" s="5">
        <f t="shared" ref="K2357" si="10747">O2357-O2356</f>
        <v>2</v>
      </c>
      <c r="L2357" s="8">
        <f t="shared" ref="L2357" si="10748">SUM(K2351:K2357)/7</f>
        <v>6</v>
      </c>
      <c r="M2357" s="8">
        <f t="shared" ref="M2357" si="10749">O2357/(B2357/100000)</f>
        <v>146.30260474370769</v>
      </c>
      <c r="N2357" s="5">
        <v>106657</v>
      </c>
      <c r="O2357" s="18">
        <v>3675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335"/>
        <v>44335</v>
      </c>
      <c r="D2358" s="5">
        <f t="shared" ref="D2358" si="10750">N2358-N2357</f>
        <v>270</v>
      </c>
      <c r="E2358" s="13">
        <f t="shared" ref="E2358" si="10751">SUM(D2352:D2358)/7</f>
        <v>208.28571428571428</v>
      </c>
      <c r="F2358" s="13">
        <f t="shared" ref="F2358" si="10752">SUM(D2354:D2358)/5</f>
        <v>156.4</v>
      </c>
      <c r="G2358" s="13">
        <f t="shared" ref="G2358" si="10753">N2358/(B2358/100000)</f>
        <v>4256.7887394368527</v>
      </c>
      <c r="H2358" s="5">
        <f t="shared" si="10328"/>
        <v>427</v>
      </c>
      <c r="I2358" s="5">
        <f t="shared" si="10329"/>
        <v>413</v>
      </c>
      <c r="J2358" s="8">
        <f t="shared" ref="J2358" si="10754">E2358/(SUM(N2351:N2357)/7)*100</f>
        <v>0.19610638704245206</v>
      </c>
      <c r="K2358" s="5">
        <f t="shared" ref="K2358" si="10755">O2358-O2357</f>
        <v>10</v>
      </c>
      <c r="L2358" s="8">
        <f t="shared" ref="L2358" si="10756">SUM(K2352:K2358)/7</f>
        <v>4.5714285714285712</v>
      </c>
      <c r="M2358" s="8">
        <f t="shared" ref="M2358" si="10757">O2358/(B2358/100000)</f>
        <v>146.7007070695409</v>
      </c>
      <c r="N2358" s="5">
        <v>106927</v>
      </c>
      <c r="O2358" s="18">
        <v>3685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335"/>
        <v>44336</v>
      </c>
      <c r="D2359" s="5">
        <f t="shared" ref="D2359" si="10758">N2359-N2358</f>
        <v>307</v>
      </c>
      <c r="E2359" s="13">
        <f t="shared" ref="E2359" si="10759">SUM(D2353:D2359)/7</f>
        <v>193.28571428571428</v>
      </c>
      <c r="F2359" s="13">
        <f t="shared" ref="F2359" si="10760">SUM(D2355:D2359)/5</f>
        <v>190.6</v>
      </c>
      <c r="G2359" s="13">
        <f t="shared" ref="G2359" si="10761">N2359/(B2359/100000)</f>
        <v>4269.0104808399319</v>
      </c>
      <c r="H2359" s="5">
        <f t="shared" si="10328"/>
        <v>428</v>
      </c>
      <c r="I2359" s="5">
        <f t="shared" si="10329"/>
        <v>414</v>
      </c>
      <c r="J2359" s="8">
        <f t="shared" ref="J2359" si="10762">E2359/(SUM(N2352:N2358)/7)*100</f>
        <v>0.18162731631880491</v>
      </c>
      <c r="K2359" s="5">
        <f t="shared" ref="K2359" si="10763">O2359-O2358</f>
        <v>5</v>
      </c>
      <c r="L2359" s="8">
        <f t="shared" ref="L2359" si="10764">SUM(K2353:K2359)/7</f>
        <v>3.7142857142857144</v>
      </c>
      <c r="M2359" s="8">
        <f t="shared" ref="M2359" si="10765">O2359/(B2359/100000)</f>
        <v>146.89975823245751</v>
      </c>
      <c r="N2359" s="5">
        <v>107234</v>
      </c>
      <c r="O2359" s="18">
        <v>3690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335"/>
        <v>44337</v>
      </c>
      <c r="D2360" s="5">
        <f t="shared" ref="D2360:D2361" si="10766">N2360-N2359</f>
        <v>191</v>
      </c>
      <c r="E2360" s="13">
        <f t="shared" ref="E2360:E2361" si="10767">SUM(D2354:D2360)/7</f>
        <v>182.85714285714286</v>
      </c>
      <c r="F2360" s="13">
        <f t="shared" ref="F2360:F2361" si="10768">SUM(D2356:D2360)/5</f>
        <v>189.8</v>
      </c>
      <c r="G2360" s="13">
        <f t="shared" ref="G2360:G2361" si="10769">N2360/(B2360/100000)</f>
        <v>4276.6142352633469</v>
      </c>
      <c r="H2360" s="5">
        <f t="shared" si="10328"/>
        <v>429</v>
      </c>
      <c r="I2360" s="5">
        <f t="shared" si="10329"/>
        <v>415</v>
      </c>
      <c r="J2360" s="8">
        <f t="shared" ref="J2360:J2361" si="10770">E2360/(SUM(N2353:N2359)/7)*100</f>
        <v>0.17151624379426092</v>
      </c>
      <c r="K2360" s="5">
        <f t="shared" ref="K2360:K2361" si="10771">O2360-O2359</f>
        <v>3</v>
      </c>
      <c r="L2360" s="8">
        <f t="shared" ref="L2360:L2361" si="10772">SUM(K2354:K2360)/7</f>
        <v>4</v>
      </c>
      <c r="M2360" s="8">
        <f t="shared" ref="M2360:M2361" si="10773">O2360/(B2360/100000)</f>
        <v>147.01918893020749</v>
      </c>
      <c r="N2360" s="5">
        <v>107425</v>
      </c>
      <c r="O2360" s="18">
        <v>3693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335"/>
        <v>44338</v>
      </c>
      <c r="D2361" s="5">
        <f t="shared" si="10766"/>
        <v>176</v>
      </c>
      <c r="E2361" s="13">
        <f t="shared" si="10767"/>
        <v>188.57142857142858</v>
      </c>
      <c r="F2361" s="13">
        <f t="shared" si="10768"/>
        <v>207.2</v>
      </c>
      <c r="G2361" s="13">
        <f t="shared" si="10769"/>
        <v>4283.6208361980116</v>
      </c>
      <c r="H2361" s="5">
        <f t="shared" si="10328"/>
        <v>430</v>
      </c>
      <c r="I2361" s="5">
        <f t="shared" si="10329"/>
        <v>416</v>
      </c>
      <c r="J2361" s="8">
        <f t="shared" si="10770"/>
        <v>0.17657327456475358</v>
      </c>
      <c r="K2361" s="5">
        <f t="shared" si="10771"/>
        <v>4</v>
      </c>
      <c r="L2361" s="8">
        <f t="shared" si="10772"/>
        <v>3.4285714285714284</v>
      </c>
      <c r="M2361" s="8">
        <f t="shared" si="10773"/>
        <v>147.17842986054077</v>
      </c>
      <c r="N2361" s="5">
        <v>107601</v>
      </c>
      <c r="O2361" s="18">
        <v>3697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335"/>
        <v>44339</v>
      </c>
      <c r="D2362" s="5">
        <f t="shared" ref="D2362:D2363" si="10774">N2362-N2361</f>
        <v>137</v>
      </c>
      <c r="E2362" s="13">
        <f t="shared" ref="E2362:E2363" si="10775">SUM(D2356:D2362)/7</f>
        <v>180.28571428571428</v>
      </c>
      <c r="F2362" s="13">
        <f t="shared" ref="F2362:F2363" si="10776">SUM(D2358:D2362)/5</f>
        <v>216.2</v>
      </c>
      <c r="G2362" s="13">
        <f t="shared" ref="G2362:G2363" si="10777">N2362/(B2362/100000)</f>
        <v>4289.0748380619261</v>
      </c>
      <c r="H2362" s="5">
        <f t="shared" si="10328"/>
        <v>431</v>
      </c>
      <c r="I2362" s="5">
        <f t="shared" si="10329"/>
        <v>417</v>
      </c>
      <c r="J2362" s="8">
        <f t="shared" ref="J2362:J2363" si="10778">E2362/(SUM(N2355:N2361)/7)*100</f>
        <v>0.16851719556407191</v>
      </c>
      <c r="K2362" s="5">
        <f t="shared" ref="K2362:K2363" si="10779">O2362-O2361</f>
        <v>1</v>
      </c>
      <c r="L2362" s="8">
        <f t="shared" ref="L2362:L2363" si="10780">SUM(K2356:K2362)/7</f>
        <v>3.5714285714285716</v>
      </c>
      <c r="M2362" s="8">
        <f t="shared" ref="M2362:M2363" si="10781">O2362/(B2362/100000)</f>
        <v>147.21824009312408</v>
      </c>
      <c r="N2362" s="5">
        <v>107738</v>
      </c>
      <c r="O2362" s="18">
        <v>3698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335"/>
        <v>44340</v>
      </c>
      <c r="D2363" s="5">
        <f t="shared" si="10774"/>
        <v>61</v>
      </c>
      <c r="E2363" s="13">
        <f t="shared" si="10775"/>
        <v>176.28571428571428</v>
      </c>
      <c r="F2363" s="13">
        <f t="shared" si="10776"/>
        <v>174.4</v>
      </c>
      <c r="G2363" s="13">
        <f t="shared" si="10777"/>
        <v>4291.5032622495091</v>
      </c>
      <c r="H2363" s="5">
        <f t="shared" si="10328"/>
        <v>432</v>
      </c>
      <c r="I2363" s="5">
        <f t="shared" si="10329"/>
        <v>418</v>
      </c>
      <c r="J2363" s="8">
        <f t="shared" si="10778"/>
        <v>0.16450109111947392</v>
      </c>
      <c r="K2363" s="5">
        <f t="shared" si="10779"/>
        <v>1</v>
      </c>
      <c r="L2363" s="8">
        <f t="shared" si="10780"/>
        <v>3.7142857142857144</v>
      </c>
      <c r="M2363" s="8">
        <f t="shared" si="10781"/>
        <v>147.25805032570742</v>
      </c>
      <c r="N2363" s="5">
        <v>107799</v>
      </c>
      <c r="O2363" s="18">
        <v>3699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335"/>
        <v>44341</v>
      </c>
      <c r="D2364" s="5">
        <f t="shared" ref="D2364:D2368" si="10782">N2364-N2363</f>
        <v>21</v>
      </c>
      <c r="E2364" s="13">
        <f t="shared" ref="E2364:E2368" si="10783">SUM(D2358:D2364)/7</f>
        <v>166.14285714285714</v>
      </c>
      <c r="F2364" s="13">
        <f t="shared" ref="F2364:F2368" si="10784">SUM(D2360:D2364)/5</f>
        <v>117.2</v>
      </c>
      <c r="G2364" s="13">
        <f t="shared" ref="G2364:G2368" si="10785">N2364/(B2364/100000)</f>
        <v>4292.3392771337585</v>
      </c>
      <c r="H2364" s="5">
        <f t="shared" si="10328"/>
        <v>433</v>
      </c>
      <c r="I2364" s="5">
        <f t="shared" si="10329"/>
        <v>419</v>
      </c>
      <c r="J2364" s="8">
        <f t="shared" ref="J2364:J2368" si="10786">E2364/(SUM(N2357:N2363)/7)*100</f>
        <v>0.15478166203297661</v>
      </c>
      <c r="K2364" s="5">
        <f t="shared" ref="K2364:K2368" si="10787">O2364-O2363</f>
        <v>0</v>
      </c>
      <c r="L2364" s="8">
        <f t="shared" ref="L2364:L2368" si="10788">SUM(K2358:K2364)/7</f>
        <v>3.4285714285714284</v>
      </c>
      <c r="M2364" s="8">
        <f t="shared" ref="M2364:M2368" si="10789">O2364/(B2364/100000)</f>
        <v>147.25805032570742</v>
      </c>
      <c r="N2364" s="5">
        <v>107820</v>
      </c>
      <c r="O2364" s="18">
        <v>3699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335"/>
        <v>44342</v>
      </c>
      <c r="D2365" s="5">
        <f t="shared" si="10782"/>
        <v>3</v>
      </c>
      <c r="E2365" s="13">
        <f t="shared" si="10783"/>
        <v>128</v>
      </c>
      <c r="F2365" s="13">
        <f t="shared" si="10784"/>
        <v>79.599999999999994</v>
      </c>
      <c r="G2365" s="13">
        <f t="shared" si="10785"/>
        <v>4292.4587078315089</v>
      </c>
      <c r="H2365" s="5">
        <f t="shared" si="10328"/>
        <v>434</v>
      </c>
      <c r="I2365" s="5">
        <f t="shared" si="10329"/>
        <v>420</v>
      </c>
      <c r="J2365" s="8">
        <f t="shared" si="10786"/>
        <v>0.11906280562996982</v>
      </c>
      <c r="K2365" s="5">
        <f t="shared" si="10787"/>
        <v>7</v>
      </c>
      <c r="L2365" s="8">
        <f t="shared" si="10788"/>
        <v>3</v>
      </c>
      <c r="M2365" s="8">
        <f t="shared" si="10789"/>
        <v>147.53672195379067</v>
      </c>
      <c r="N2365" s="5">
        <v>107823</v>
      </c>
      <c r="O2365" s="18">
        <v>3706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335"/>
        <v>44343</v>
      </c>
      <c r="D2366" s="5">
        <f t="shared" si="10782"/>
        <v>88</v>
      </c>
      <c r="E2366" s="13">
        <f t="shared" si="10783"/>
        <v>96.714285714285708</v>
      </c>
      <c r="F2366" s="13">
        <f t="shared" si="10784"/>
        <v>62</v>
      </c>
      <c r="G2366" s="13">
        <f t="shared" si="10785"/>
        <v>4295.9620082988413</v>
      </c>
      <c r="H2366" s="5">
        <f t="shared" si="10328"/>
        <v>435</v>
      </c>
      <c r="I2366" s="5">
        <f t="shared" si="10329"/>
        <v>421</v>
      </c>
      <c r="J2366" s="8">
        <f t="shared" si="10786"/>
        <v>8.985453387131026E-2</v>
      </c>
      <c r="K2366" s="5">
        <f t="shared" si="10787"/>
        <v>4</v>
      </c>
      <c r="L2366" s="8">
        <f t="shared" si="10788"/>
        <v>2.8571428571428572</v>
      </c>
      <c r="M2366" s="8">
        <f t="shared" si="10789"/>
        <v>147.69596288412396</v>
      </c>
      <c r="N2366" s="5">
        <v>107911</v>
      </c>
      <c r="O2366" s="18">
        <v>3710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335"/>
        <v>44344</v>
      </c>
      <c r="D2367" s="5">
        <f t="shared" si="10782"/>
        <v>173</v>
      </c>
      <c r="E2367" s="13">
        <f t="shared" si="10783"/>
        <v>94.142857142857139</v>
      </c>
      <c r="F2367" s="13">
        <f t="shared" si="10784"/>
        <v>69.2</v>
      </c>
      <c r="G2367" s="13">
        <f t="shared" si="10785"/>
        <v>4302.8491785357555</v>
      </c>
      <c r="H2367" s="5">
        <f t="shared" si="10328"/>
        <v>436</v>
      </c>
      <c r="I2367" s="5">
        <f t="shared" si="10329"/>
        <v>422</v>
      </c>
      <c r="J2367" s="8">
        <f t="shared" si="10786"/>
        <v>8.7386970456838922E-2</v>
      </c>
      <c r="K2367" s="5">
        <f t="shared" si="10787"/>
        <v>10</v>
      </c>
      <c r="L2367" s="8">
        <f t="shared" si="10788"/>
        <v>3.8571428571428572</v>
      </c>
      <c r="M2367" s="8">
        <f t="shared" si="10789"/>
        <v>148.09406520995717</v>
      </c>
      <c r="N2367" s="5">
        <v>108084</v>
      </c>
      <c r="O2367" s="18">
        <v>3720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335"/>
        <v>44345</v>
      </c>
      <c r="D2368" s="5">
        <f t="shared" si="10782"/>
        <v>74</v>
      </c>
      <c r="E2368" s="13">
        <f t="shared" si="10783"/>
        <v>79.571428571428569</v>
      </c>
      <c r="F2368" s="13">
        <f t="shared" si="10784"/>
        <v>71.8</v>
      </c>
      <c r="G2368" s="13">
        <f t="shared" si="10785"/>
        <v>4305.7951357469219</v>
      </c>
      <c r="H2368" s="5">
        <f t="shared" si="10328"/>
        <v>437</v>
      </c>
      <c r="I2368" s="5">
        <f t="shared" si="10329"/>
        <v>423</v>
      </c>
      <c r="J2368" s="8">
        <f t="shared" si="10786"/>
        <v>7.3796729095784705E-2</v>
      </c>
      <c r="K2368" s="5">
        <f t="shared" si="10787"/>
        <v>6</v>
      </c>
      <c r="L2368" s="8">
        <f t="shared" si="10788"/>
        <v>4.1428571428571432</v>
      </c>
      <c r="M2368" s="8">
        <f t="shared" si="10789"/>
        <v>148.33292660545712</v>
      </c>
      <c r="N2368" s="5">
        <v>108158</v>
      </c>
      <c r="O2368" s="18">
        <v>3726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335"/>
        <v>44346</v>
      </c>
      <c r="D2369" s="5">
        <f t="shared" ref="D2369:D2370" si="10790">N2369-N2368</f>
        <v>43</v>
      </c>
      <c r="E2369" s="13">
        <f t="shared" ref="E2369:E2370" si="10791">SUM(D2363:D2369)/7</f>
        <v>66.142857142857139</v>
      </c>
      <c r="F2369" s="13">
        <f t="shared" ref="F2369:F2370" si="10792">SUM(D2365:D2369)/5</f>
        <v>76.2</v>
      </c>
      <c r="G2369" s="13">
        <f t="shared" ref="G2369:G2370" si="10793">N2369/(B2369/100000)</f>
        <v>4307.5069757480042</v>
      </c>
      <c r="H2369" s="5">
        <f t="shared" si="10328"/>
        <v>438</v>
      </c>
      <c r="I2369" s="5">
        <f t="shared" si="10329"/>
        <v>424</v>
      </c>
      <c r="J2369" s="8">
        <f t="shared" ref="J2369:J2370" si="10794">E2369/(SUM(N2362:N2368)/7)*100</f>
        <v>6.1297467474610533E-2</v>
      </c>
      <c r="K2369" s="5">
        <f t="shared" ref="K2369:K2370" si="10795">O2369-O2368</f>
        <v>1</v>
      </c>
      <c r="L2369" s="8">
        <f t="shared" ref="L2369:L2370" si="10796">SUM(K2363:K2369)/7</f>
        <v>4.1428571428571432</v>
      </c>
      <c r="M2369" s="8">
        <f t="shared" ref="M2369:M2370" si="10797">O2369/(B2369/100000)</f>
        <v>148.37273683804042</v>
      </c>
      <c r="N2369" s="5">
        <v>108201</v>
      </c>
      <c r="O2369" s="18">
        <v>3727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335"/>
        <v>44347</v>
      </c>
      <c r="D2370" s="5">
        <f t="shared" si="10790"/>
        <v>19</v>
      </c>
      <c r="E2370" s="13">
        <f t="shared" si="10791"/>
        <v>60.142857142857146</v>
      </c>
      <c r="F2370" s="13">
        <f t="shared" si="10792"/>
        <v>79.400000000000006</v>
      </c>
      <c r="G2370" s="13">
        <f t="shared" si="10793"/>
        <v>4308.2633701670875</v>
      </c>
      <c r="H2370" s="5">
        <f t="shared" si="10328"/>
        <v>439</v>
      </c>
      <c r="I2370" s="5">
        <f t="shared" si="10329"/>
        <v>425</v>
      </c>
      <c r="J2370" s="8">
        <f t="shared" si="10794"/>
        <v>5.5702861618743681E-2</v>
      </c>
      <c r="K2370" s="5">
        <f t="shared" si="10795"/>
        <v>1</v>
      </c>
      <c r="L2370" s="8">
        <f t="shared" si="10796"/>
        <v>4.1428571428571432</v>
      </c>
      <c r="M2370" s="8">
        <f t="shared" si="10797"/>
        <v>148.41254707062376</v>
      </c>
      <c r="N2370" s="5">
        <v>108220</v>
      </c>
      <c r="O2370" s="18">
        <v>3728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335"/>
        <v>44348</v>
      </c>
      <c r="D2371" s="5">
        <f t="shared" ref="D2371:D2374" si="10798">N2371-N2370</f>
        <v>13</v>
      </c>
      <c r="E2371" s="13">
        <f t="shared" ref="E2371:E2374" si="10799">SUM(D2365:D2371)/7</f>
        <v>59</v>
      </c>
      <c r="F2371" s="13">
        <f t="shared" ref="F2371:F2374" si="10800">SUM(D2367:D2371)/5</f>
        <v>64.400000000000006</v>
      </c>
      <c r="G2371" s="13">
        <f t="shared" ref="G2371:G2374" si="10801">N2371/(B2371/100000)</f>
        <v>4308.7809031906709</v>
      </c>
      <c r="H2371" s="5">
        <f t="shared" si="10328"/>
        <v>440</v>
      </c>
      <c r="I2371" s="5">
        <f t="shared" si="10329"/>
        <v>426</v>
      </c>
      <c r="J2371" s="8">
        <f t="shared" ref="J2371:J2374" si="10802">E2371/(SUM(N2364:N2370)/7)*100</f>
        <v>5.4613953402264159E-2</v>
      </c>
      <c r="K2371" s="5">
        <f t="shared" ref="K2371:K2374" si="10803">O2371-O2370</f>
        <v>2</v>
      </c>
      <c r="L2371" s="8">
        <f t="shared" ref="L2371:L2374" si="10804">SUM(K2365:K2371)/7</f>
        <v>4.4285714285714288</v>
      </c>
      <c r="M2371" s="8">
        <f t="shared" ref="M2371:M2374" si="10805">O2371/(B2371/100000)</f>
        <v>148.4921675357904</v>
      </c>
      <c r="N2371" s="5">
        <v>108233</v>
      </c>
      <c r="O2371" s="18">
        <v>3730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335"/>
        <v>44349</v>
      </c>
      <c r="D2372" s="5">
        <f t="shared" si="10798"/>
        <v>103</v>
      </c>
      <c r="E2372" s="13">
        <f t="shared" si="10799"/>
        <v>73.285714285714292</v>
      </c>
      <c r="F2372" s="13">
        <f t="shared" si="10800"/>
        <v>50.4</v>
      </c>
      <c r="G2372" s="13">
        <f t="shared" si="10801"/>
        <v>4312.8813571467526</v>
      </c>
      <c r="H2372" s="5">
        <f t="shared" si="10328"/>
        <v>441</v>
      </c>
      <c r="I2372" s="5">
        <f t="shared" si="10329"/>
        <v>427</v>
      </c>
      <c r="J2372" s="8">
        <f t="shared" si="10802"/>
        <v>6.7800642321874632E-2</v>
      </c>
      <c r="K2372" s="5">
        <f t="shared" si="10803"/>
        <v>5</v>
      </c>
      <c r="L2372" s="8">
        <f t="shared" si="10804"/>
        <v>4.1428571428571432</v>
      </c>
      <c r="M2372" s="8">
        <f t="shared" si="10805"/>
        <v>148.69121869870699</v>
      </c>
      <c r="N2372" s="5">
        <v>108336</v>
      </c>
      <c r="O2372" s="18">
        <v>3735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335"/>
        <v>44350</v>
      </c>
      <c r="D2373" s="5">
        <f t="shared" si="10798"/>
        <v>81</v>
      </c>
      <c r="E2373" s="13">
        <f t="shared" si="10799"/>
        <v>72.285714285714292</v>
      </c>
      <c r="F2373" s="13">
        <f t="shared" si="10800"/>
        <v>51.8</v>
      </c>
      <c r="G2373" s="13">
        <f t="shared" si="10801"/>
        <v>4316.1059859860015</v>
      </c>
      <c r="H2373" s="5">
        <f t="shared" si="10328"/>
        <v>442</v>
      </c>
      <c r="I2373" s="5">
        <f t="shared" si="10329"/>
        <v>428</v>
      </c>
      <c r="J2373" s="8">
        <f t="shared" si="10802"/>
        <v>6.6830176069778105E-2</v>
      </c>
      <c r="K2373" s="5">
        <f t="shared" si="10803"/>
        <v>1</v>
      </c>
      <c r="L2373" s="8">
        <f t="shared" si="10804"/>
        <v>3.7142857142857144</v>
      </c>
      <c r="M2373" s="8">
        <f t="shared" si="10805"/>
        <v>148.73102893129033</v>
      </c>
      <c r="N2373" s="5">
        <v>108417</v>
      </c>
      <c r="O2373" s="18">
        <v>3736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335"/>
        <v>44351</v>
      </c>
      <c r="D2374" s="5">
        <f t="shared" si="10798"/>
        <v>45</v>
      </c>
      <c r="E2374" s="13">
        <f t="shared" si="10799"/>
        <v>54</v>
      </c>
      <c r="F2374" s="13">
        <f t="shared" si="10800"/>
        <v>52.2</v>
      </c>
      <c r="G2374" s="13">
        <f t="shared" si="10801"/>
        <v>4317.8974464522516</v>
      </c>
      <c r="H2374" s="5">
        <f t="shared" si="10328"/>
        <v>443</v>
      </c>
      <c r="I2374" s="5">
        <f t="shared" si="10329"/>
        <v>429</v>
      </c>
      <c r="J2374" s="8">
        <f t="shared" si="10802"/>
        <v>4.9891176521053945E-2</v>
      </c>
      <c r="K2374" s="5">
        <f t="shared" si="10803"/>
        <v>6</v>
      </c>
      <c r="L2374" s="8">
        <f t="shared" si="10804"/>
        <v>3.1428571428571428</v>
      </c>
      <c r="M2374" s="8">
        <f t="shared" si="10805"/>
        <v>148.96989032679025</v>
      </c>
      <c r="N2374" s="5">
        <v>108462</v>
      </c>
      <c r="O2374" s="18">
        <v>3742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335"/>
        <v>44352</v>
      </c>
      <c r="D2375" s="5">
        <f t="shared" ref="D2375" si="10806">N2375-N2374</f>
        <v>48</v>
      </c>
      <c r="E2375" s="13">
        <f t="shared" ref="E2375" si="10807">SUM(D2369:D2375)/7</f>
        <v>50.285714285714285</v>
      </c>
      <c r="F2375" s="13">
        <f t="shared" ref="F2375" si="10808">SUM(D2371:D2375)/5</f>
        <v>58</v>
      </c>
      <c r="G2375" s="13">
        <f t="shared" ref="G2375" si="10809">N2375/(B2375/100000)</f>
        <v>4319.8083376162504</v>
      </c>
      <c r="H2375" s="5">
        <f t="shared" si="10328"/>
        <v>444</v>
      </c>
      <c r="I2375" s="5">
        <f t="shared" si="10329"/>
        <v>430</v>
      </c>
      <c r="J2375" s="8">
        <f t="shared" ref="J2375" si="10810">E2375/(SUM(N2368:N2374)/7)*100</f>
        <v>4.643634065805044E-2</v>
      </c>
      <c r="K2375" s="5">
        <f t="shared" ref="K2375" si="10811">O2375-O2374</f>
        <v>1</v>
      </c>
      <c r="L2375" s="8">
        <f t="shared" ref="L2375" si="10812">SUM(K2369:K2375)/7</f>
        <v>2.4285714285714284</v>
      </c>
      <c r="M2375" s="8">
        <f t="shared" ref="M2375" si="10813">O2375/(B2375/100000)</f>
        <v>149.00970055937358</v>
      </c>
      <c r="N2375" s="5">
        <v>108510</v>
      </c>
      <c r="O2375" s="18">
        <v>3743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335"/>
        <v>44353</v>
      </c>
      <c r="D2376" s="5">
        <f t="shared" ref="D2376" si="10814">N2376-N2375</f>
        <v>24</v>
      </c>
      <c r="E2376" s="13">
        <f t="shared" ref="E2376" si="10815">SUM(D2370:D2376)/7</f>
        <v>47.571428571428569</v>
      </c>
      <c r="F2376" s="13">
        <f t="shared" ref="F2376" si="10816">SUM(D2372:D2376)/5</f>
        <v>60.2</v>
      </c>
      <c r="G2376" s="13">
        <f t="shared" ref="G2376" si="10817">N2376/(B2376/100000)</f>
        <v>4320.7637831982502</v>
      </c>
      <c r="H2376" s="5">
        <f t="shared" si="10328"/>
        <v>445</v>
      </c>
      <c r="I2376" s="5">
        <f t="shared" si="10329"/>
        <v>431</v>
      </c>
      <c r="J2376" s="8">
        <f t="shared" ref="J2376" si="10818">E2376/(SUM(N2369:N2375)/7)*100</f>
        <v>4.3909443695039019E-2</v>
      </c>
      <c r="K2376" s="5">
        <f t="shared" ref="K2376" si="10819">O2376-O2375</f>
        <v>0</v>
      </c>
      <c r="L2376" s="8">
        <f t="shared" ref="L2376" si="10820">SUM(K2370:K2376)/7</f>
        <v>2.2857142857142856</v>
      </c>
      <c r="M2376" s="8">
        <f t="shared" ref="M2376" si="10821">O2376/(B2376/100000)</f>
        <v>149.00970055937358</v>
      </c>
      <c r="N2376" s="5">
        <v>108534</v>
      </c>
      <c r="O2376" s="18">
        <v>3743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335"/>
        <v>44354</v>
      </c>
      <c r="D2377" s="5">
        <f t="shared" ref="D2377:D2379" si="10822">N2377-N2376</f>
        <v>26</v>
      </c>
      <c r="E2377" s="13">
        <f t="shared" ref="E2377:E2379" si="10823">SUM(D2371:D2377)/7</f>
        <v>48.571428571428569</v>
      </c>
      <c r="F2377" s="13">
        <f t="shared" ref="F2377:F2379" si="10824">SUM(D2373:D2377)/5</f>
        <v>44.8</v>
      </c>
      <c r="G2377" s="13">
        <f t="shared" ref="G2377:G2379" si="10825">N2377/(B2377/100000)</f>
        <v>4321.7988492454169</v>
      </c>
      <c r="H2377" s="5">
        <f t="shared" si="10328"/>
        <v>446</v>
      </c>
      <c r="I2377" s="5">
        <f t="shared" si="10329"/>
        <v>432</v>
      </c>
      <c r="J2377" s="8">
        <f t="shared" ref="J2377:J2379" si="10826">E2377/(SUM(N2370:N2376)/7)*100</f>
        <v>4.4812787988063985E-2</v>
      </c>
      <c r="K2377" s="5">
        <f t="shared" ref="K2377:K2379" si="10827">O2377-O2376</f>
        <v>1</v>
      </c>
      <c r="L2377" s="8">
        <f t="shared" ref="L2377:L2379" si="10828">SUM(K2371:K2377)/7</f>
        <v>2.2857142857142856</v>
      </c>
      <c r="M2377" s="8">
        <f t="shared" ref="M2377:M2379" si="10829">O2377/(B2377/100000)</f>
        <v>149.04951079195689</v>
      </c>
      <c r="N2377" s="5">
        <v>108560</v>
      </c>
      <c r="O2377" s="18">
        <v>3744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335"/>
        <v>44355</v>
      </c>
      <c r="D2378" s="5">
        <f t="shared" si="10822"/>
        <v>15</v>
      </c>
      <c r="E2378" s="13">
        <f t="shared" si="10823"/>
        <v>48.857142857142854</v>
      </c>
      <c r="F2378" s="13">
        <f t="shared" si="10824"/>
        <v>31.6</v>
      </c>
      <c r="G2378" s="13">
        <f t="shared" si="10825"/>
        <v>4322.3960027341664</v>
      </c>
      <c r="H2378" s="5">
        <f t="shared" si="10328"/>
        <v>447</v>
      </c>
      <c r="I2378" s="5">
        <f t="shared" si="10329"/>
        <v>433</v>
      </c>
      <c r="J2378" s="8">
        <f t="shared" si="10826"/>
        <v>4.5056201683152143E-2</v>
      </c>
      <c r="K2378" s="5">
        <f t="shared" si="10827"/>
        <v>2</v>
      </c>
      <c r="L2378" s="8">
        <f t="shared" si="10828"/>
        <v>2.2857142857142856</v>
      </c>
      <c r="M2378" s="8">
        <f t="shared" si="10829"/>
        <v>149.12913125712353</v>
      </c>
      <c r="N2378" s="5">
        <v>108575</v>
      </c>
      <c r="O2378" s="18">
        <v>3746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335"/>
        <v>44356</v>
      </c>
      <c r="D2379" s="5">
        <f t="shared" si="10822"/>
        <v>41</v>
      </c>
      <c r="E2379" s="13">
        <f t="shared" si="10823"/>
        <v>40</v>
      </c>
      <c r="F2379" s="13">
        <f t="shared" si="10824"/>
        <v>30.8</v>
      </c>
      <c r="G2379" s="13">
        <f t="shared" si="10825"/>
        <v>4324.0282222700826</v>
      </c>
      <c r="H2379" s="5">
        <f t="shared" si="10328"/>
        <v>448</v>
      </c>
      <c r="I2379" s="5">
        <f t="shared" si="10329"/>
        <v>434</v>
      </c>
      <c r="J2379" s="8">
        <f t="shared" si="10826"/>
        <v>3.6871505437230209E-2</v>
      </c>
      <c r="K2379" s="5">
        <f t="shared" si="10827"/>
        <v>5</v>
      </c>
      <c r="L2379" s="8">
        <f t="shared" si="10828"/>
        <v>2.2857142857142856</v>
      </c>
      <c r="M2379" s="8">
        <f t="shared" si="10829"/>
        <v>149.32818242004015</v>
      </c>
      <c r="N2379" s="5">
        <v>108616</v>
      </c>
      <c r="O2379" s="18">
        <v>3751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335"/>
        <v>44357</v>
      </c>
      <c r="D2380" s="5">
        <f t="shared" ref="D2380" si="10830">N2380-N2379</f>
        <v>14</v>
      </c>
      <c r="E2380" s="13">
        <f t="shared" ref="E2380" si="10831">SUM(D2374:D2380)/7</f>
        <v>30.428571428571427</v>
      </c>
      <c r="F2380" s="13">
        <f t="shared" ref="F2380" si="10832">SUM(D2376:D2380)/5</f>
        <v>24</v>
      </c>
      <c r="G2380" s="13">
        <f t="shared" ref="G2380" si="10833">N2380/(B2380/100000)</f>
        <v>4324.5855655262494</v>
      </c>
      <c r="H2380" s="5">
        <f t="shared" si="10328"/>
        <v>449</v>
      </c>
      <c r="I2380" s="5">
        <f t="shared" si="10329"/>
        <v>435</v>
      </c>
      <c r="J2380" s="8">
        <f t="shared" ref="J2380" si="10834">E2380/(SUM(N2373:N2379)/7)*100</f>
        <v>2.8038342762816682E-2</v>
      </c>
      <c r="K2380" s="5">
        <f t="shared" ref="K2380" si="10835">O2380-O2379</f>
        <v>0</v>
      </c>
      <c r="L2380" s="8">
        <f t="shared" ref="L2380" si="10836">SUM(K2374:K2380)/7</f>
        <v>2.1428571428571428</v>
      </c>
      <c r="M2380" s="8">
        <f t="shared" ref="M2380" si="10837">O2380/(B2380/100000)</f>
        <v>149.32818242004015</v>
      </c>
      <c r="N2380" s="5">
        <v>108630</v>
      </c>
      <c r="O2380" s="18">
        <v>3751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335"/>
        <v>44358</v>
      </c>
      <c r="D2381" s="5">
        <f t="shared" ref="D2381:D2384" si="10838">N2381-N2380</f>
        <v>23</v>
      </c>
      <c r="E2381" s="13">
        <f t="shared" ref="E2381:E2384" si="10839">SUM(D2375:D2381)/7</f>
        <v>27.285714285714285</v>
      </c>
      <c r="F2381" s="13">
        <f t="shared" ref="F2381:F2384" si="10840">SUM(D2377:D2381)/5</f>
        <v>23.8</v>
      </c>
      <c r="G2381" s="13">
        <f t="shared" ref="G2381:G2384" si="10841">N2381/(B2381/100000)</f>
        <v>4325.5012008756657</v>
      </c>
      <c r="H2381" s="5">
        <f t="shared" si="10328"/>
        <v>450</v>
      </c>
      <c r="I2381" s="5">
        <f t="shared" si="10329"/>
        <v>436</v>
      </c>
      <c r="J2381" s="8">
        <f t="shared" ref="J2381:J2384" si="10842">E2381/(SUM(N2374:N2380)/7)*100</f>
        <v>2.5135316172009786E-2</v>
      </c>
      <c r="K2381" s="5">
        <f t="shared" ref="K2381:K2384" si="10843">O2381-O2380</f>
        <v>4</v>
      </c>
      <c r="L2381" s="8">
        <f t="shared" ref="L2381:L2384" si="10844">SUM(K2375:K2381)/7</f>
        <v>1.8571428571428572</v>
      </c>
      <c r="M2381" s="8">
        <f t="shared" ref="M2381:M2384" si="10845">O2381/(B2381/100000)</f>
        <v>149.48742335037343</v>
      </c>
      <c r="N2381" s="5">
        <v>108653</v>
      </c>
      <c r="O2381" s="18">
        <v>3755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335"/>
        <v>44359</v>
      </c>
      <c r="D2382" s="5">
        <f t="shared" si="10838"/>
        <v>-40</v>
      </c>
      <c r="E2382" s="13">
        <f t="shared" si="10839"/>
        <v>14.714285714285714</v>
      </c>
      <c r="F2382" s="13">
        <f t="shared" si="10840"/>
        <v>10.6</v>
      </c>
      <c r="G2382" s="13">
        <f t="shared" si="10841"/>
        <v>4323.908791572333</v>
      </c>
      <c r="H2382" s="5">
        <f t="shared" si="10328"/>
        <v>451</v>
      </c>
      <c r="I2382" s="5">
        <f t="shared" si="10329"/>
        <v>437</v>
      </c>
      <c r="J2382" s="8">
        <f t="shared" si="10842"/>
        <v>1.3551240793708012E-2</v>
      </c>
      <c r="K2382" s="5">
        <f t="shared" si="10843"/>
        <v>0</v>
      </c>
      <c r="L2382" s="8">
        <f t="shared" si="10844"/>
        <v>1.7142857142857142</v>
      </c>
      <c r="M2382" s="8">
        <f t="shared" si="10845"/>
        <v>149.48742335037343</v>
      </c>
      <c r="N2382" s="5">
        <v>108613</v>
      </c>
      <c r="O2382" s="18">
        <v>3755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335"/>
        <v>44360</v>
      </c>
      <c r="D2383" s="5">
        <f t="shared" si="10838"/>
        <v>28</v>
      </c>
      <c r="E2383" s="13">
        <f t="shared" si="10839"/>
        <v>15.285714285714286</v>
      </c>
      <c r="F2383" s="13">
        <f t="shared" si="10840"/>
        <v>13.2</v>
      </c>
      <c r="G2383" s="13">
        <f t="shared" si="10841"/>
        <v>4325.0234780846658</v>
      </c>
      <c r="H2383" s="5">
        <f t="shared" si="10328"/>
        <v>452</v>
      </c>
      <c r="I2383" s="5">
        <f t="shared" si="10329"/>
        <v>438</v>
      </c>
      <c r="J2383" s="8">
        <f t="shared" si="10842"/>
        <v>1.4075595154311935E-2</v>
      </c>
      <c r="K2383" s="5">
        <f t="shared" si="10843"/>
        <v>0</v>
      </c>
      <c r="L2383" s="8">
        <f t="shared" si="10844"/>
        <v>1.7142857142857142</v>
      </c>
      <c r="M2383" s="8">
        <f t="shared" si="10845"/>
        <v>149.48742335037343</v>
      </c>
      <c r="N2383" s="5">
        <v>108641</v>
      </c>
      <c r="O2383" s="18">
        <v>3755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335"/>
        <v>44361</v>
      </c>
      <c r="D2384" s="5">
        <f t="shared" si="10838"/>
        <v>13</v>
      </c>
      <c r="E2384" s="13">
        <f t="shared" si="10839"/>
        <v>13.428571428571429</v>
      </c>
      <c r="F2384" s="13">
        <f t="shared" si="10840"/>
        <v>7.6</v>
      </c>
      <c r="G2384" s="13">
        <f t="shared" si="10841"/>
        <v>4325.5410111082492</v>
      </c>
      <c r="H2384" s="5">
        <f t="shared" si="10328"/>
        <v>453</v>
      </c>
      <c r="I2384" s="5">
        <f t="shared" si="10329"/>
        <v>439</v>
      </c>
      <c r="J2384" s="8">
        <f t="shared" si="10842"/>
        <v>1.2363735847468327E-2</v>
      </c>
      <c r="K2384" s="5">
        <f t="shared" si="10843"/>
        <v>1</v>
      </c>
      <c r="L2384" s="8">
        <f t="shared" si="10844"/>
        <v>1.7142857142857142</v>
      </c>
      <c r="M2384" s="8">
        <f t="shared" si="10845"/>
        <v>149.52723358295677</v>
      </c>
      <c r="N2384" s="5">
        <v>108654</v>
      </c>
      <c r="O2384" s="18">
        <v>3756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35"/>
        <v>44362</v>
      </c>
      <c r="D2385" s="5">
        <f t="shared" ref="D2385" si="10846">N2385-N2384</f>
        <v>-32</v>
      </c>
      <c r="E2385" s="13">
        <f t="shared" ref="E2385" si="10847">SUM(D2379:D2385)/7</f>
        <v>6.7142857142857144</v>
      </c>
      <c r="F2385" s="13">
        <f t="shared" ref="F2385" si="10848">SUM(D2381:D2385)/5</f>
        <v>-1.6</v>
      </c>
      <c r="G2385" s="13">
        <f t="shared" ref="G2385" si="10849">N2385/(B2385/100000)</f>
        <v>4324.2670836655825</v>
      </c>
      <c r="H2385" s="5">
        <f t="shared" si="10328"/>
        <v>454</v>
      </c>
      <c r="I2385" s="5">
        <f t="shared" si="10329"/>
        <v>440</v>
      </c>
      <c r="J2385" s="8">
        <f t="shared" ref="J2385" si="10850">E2385/(SUM(N2378:N2384)/7)*100</f>
        <v>6.1811037083991998E-3</v>
      </c>
      <c r="K2385" s="5">
        <f t="shared" ref="K2385" si="10851">O2385-O2384</f>
        <v>1</v>
      </c>
      <c r="L2385" s="8">
        <f t="shared" ref="L2385" si="10852">SUM(K2379:K2385)/7</f>
        <v>1.5714285714285714</v>
      </c>
      <c r="M2385" s="8">
        <f t="shared" ref="M2385" si="10853">O2385/(B2385/100000)</f>
        <v>149.56704381554007</v>
      </c>
      <c r="N2385" s="5">
        <v>108622</v>
      </c>
      <c r="O2385" s="18">
        <v>3757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35"/>
        <v>44363</v>
      </c>
      <c r="D2386" s="5">
        <f t="shared" ref="D2386" si="10854">N2386-N2385</f>
        <v>-17</v>
      </c>
      <c r="E2386" s="13">
        <f t="shared" ref="E2386" si="10855">SUM(D2380:D2386)/7</f>
        <v>-1.5714285714285714</v>
      </c>
      <c r="F2386" s="13">
        <f t="shared" ref="F2386" si="10856">SUM(D2382:D2386)/5</f>
        <v>-9.6</v>
      </c>
      <c r="G2386" s="13">
        <f t="shared" ref="G2386" si="10857">N2386/(B2386/100000)</f>
        <v>4323.5903097116661</v>
      </c>
      <c r="H2386" s="5">
        <f t="shared" si="10328"/>
        <v>455</v>
      </c>
      <c r="I2386" s="5">
        <f t="shared" si="10329"/>
        <v>441</v>
      </c>
      <c r="J2386" s="8">
        <f t="shared" ref="J2386" si="10858">E2386/(SUM(N2379:N2385)/7)*100</f>
        <v>-1.446551880583197E-3</v>
      </c>
      <c r="K2386" s="5">
        <f t="shared" ref="K2386" si="10859">O2386-O2385</f>
        <v>3</v>
      </c>
      <c r="L2386" s="8">
        <f t="shared" ref="L2386" si="10860">SUM(K2380:K2386)/7</f>
        <v>1.2857142857142858</v>
      </c>
      <c r="M2386" s="8">
        <f t="shared" ref="M2386" si="10861">O2386/(B2386/100000)</f>
        <v>149.68647451329005</v>
      </c>
      <c r="N2386" s="5">
        <v>108605</v>
      </c>
      <c r="O2386" s="18">
        <v>3760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35"/>
        <v>44364</v>
      </c>
      <c r="D2387" s="5">
        <f t="shared" ref="D2387" si="10862">N2387-N2386</f>
        <v>3</v>
      </c>
      <c r="E2387" s="13">
        <f t="shared" ref="E2387" si="10863">SUM(D2381:D2387)/7</f>
        <v>-3.1428571428571428</v>
      </c>
      <c r="F2387" s="13">
        <f t="shared" ref="F2387" si="10864">SUM(D2383:D2387)/5</f>
        <v>-1</v>
      </c>
      <c r="G2387" s="13">
        <f t="shared" ref="G2387" si="10865">N2387/(B2387/100000)</f>
        <v>4323.7097404094166</v>
      </c>
      <c r="H2387" s="5">
        <f t="shared" si="10328"/>
        <v>456</v>
      </c>
      <c r="I2387" s="5">
        <f t="shared" si="10329"/>
        <v>442</v>
      </c>
      <c r="J2387" s="8">
        <f t="shared" ref="J2387" si="10866">E2387/(SUM(N2380:N2386)/7)*100</f>
        <v>-2.8931456120186529E-3</v>
      </c>
      <c r="K2387" s="5">
        <f t="shared" ref="K2387" si="10867">O2387-O2386</f>
        <v>5</v>
      </c>
      <c r="L2387" s="8">
        <f t="shared" ref="L2387" si="10868">SUM(K2381:K2387)/7</f>
        <v>2</v>
      </c>
      <c r="M2387" s="8">
        <f t="shared" ref="M2387" si="10869">O2387/(B2387/100000)</f>
        <v>149.88552567620667</v>
      </c>
      <c r="N2387" s="5">
        <v>108608</v>
      </c>
      <c r="O2387" s="18">
        <v>3765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35"/>
        <v>44365</v>
      </c>
      <c r="D2388" s="5">
        <f t="shared" ref="D2388" si="10870">N2388-N2387</f>
        <v>7</v>
      </c>
      <c r="E2388" s="13">
        <f t="shared" ref="E2388" si="10871">SUM(D2382:D2388)/7</f>
        <v>-5.4285714285714288</v>
      </c>
      <c r="F2388" s="13">
        <f t="shared" ref="F2388" si="10872">SUM(D2384:D2388)/5</f>
        <v>-5.2</v>
      </c>
      <c r="G2388" s="13">
        <f t="shared" ref="G2388" si="10873">N2388/(B2388/100000)</f>
        <v>4323.9884120375</v>
      </c>
      <c r="H2388" s="5">
        <f t="shared" si="10328"/>
        <v>457</v>
      </c>
      <c r="I2388" s="5">
        <f t="shared" si="10329"/>
        <v>443</v>
      </c>
      <c r="J2388" s="8">
        <f t="shared" ref="J2388" si="10874">E2388/(SUM(N2381:N2387)/7)*100</f>
        <v>-4.9973960936143796E-3</v>
      </c>
      <c r="K2388" s="5">
        <f t="shared" ref="K2388" si="10875">O2388-O2387</f>
        <v>21</v>
      </c>
      <c r="L2388" s="8">
        <f t="shared" ref="L2388" si="10876">SUM(K2382:K2388)/7</f>
        <v>4.4285714285714288</v>
      </c>
      <c r="M2388" s="8">
        <f t="shared" ref="M2388" si="10877">O2388/(B2388/100000)</f>
        <v>150.72154056045642</v>
      </c>
      <c r="N2388" s="5">
        <v>108615</v>
      </c>
      <c r="O2388" s="18">
        <v>3786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35"/>
        <v>44366</v>
      </c>
      <c r="D2389" s="5">
        <f t="shared" ref="D2389" si="10878">N2389-N2388</f>
        <v>8</v>
      </c>
      <c r="E2389" s="13">
        <f t="shared" ref="E2389" si="10879">SUM(D2383:D2389)/7</f>
        <v>1.4285714285714286</v>
      </c>
      <c r="F2389" s="13">
        <f t="shared" ref="F2389" si="10880">SUM(D2385:D2389)/5</f>
        <v>-6.2</v>
      </c>
      <c r="G2389" s="13">
        <f t="shared" ref="G2389" si="10881">N2389/(B2389/100000)</f>
        <v>4324.306893898166</v>
      </c>
      <c r="H2389" s="5">
        <f t="shared" si="10328"/>
        <v>458</v>
      </c>
      <c r="I2389" s="5">
        <f t="shared" si="10329"/>
        <v>444</v>
      </c>
      <c r="J2389" s="8">
        <f t="shared" ref="J2389" si="10882">E2389/(SUM(N2382:N2388)/7)*100</f>
        <v>1.3151699594138551E-3</v>
      </c>
      <c r="K2389" s="5">
        <f t="shared" ref="K2389" si="10883">O2389-O2388</f>
        <v>0</v>
      </c>
      <c r="L2389" s="8">
        <f t="shared" ref="L2389" si="10884">SUM(K2383:K2389)/7</f>
        <v>4.4285714285714288</v>
      </c>
      <c r="M2389" s="8">
        <f t="shared" ref="M2389" si="10885">O2389/(B2389/100000)</f>
        <v>150.72154056045642</v>
      </c>
      <c r="N2389" s="5">
        <v>108623</v>
      </c>
      <c r="O2389" s="18">
        <v>3786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35"/>
        <v>44367</v>
      </c>
      <c r="D2390" s="5">
        <f t="shared" ref="D2390" si="10886">N2390-N2389</f>
        <v>14</v>
      </c>
      <c r="E2390" s="13">
        <f t="shared" ref="E2390" si="10887">SUM(D2384:D2390)/7</f>
        <v>-0.5714285714285714</v>
      </c>
      <c r="F2390" s="13">
        <f t="shared" ref="F2390" si="10888">SUM(D2386:D2390)/5</f>
        <v>3</v>
      </c>
      <c r="G2390" s="13">
        <f t="shared" ref="G2390" si="10889">N2390/(B2390/100000)</f>
        <v>4324.8642371543328</v>
      </c>
      <c r="H2390" s="5">
        <f t="shared" si="10328"/>
        <v>459</v>
      </c>
      <c r="I2390" s="5">
        <f t="shared" si="10329"/>
        <v>445</v>
      </c>
      <c r="J2390" s="8">
        <f t="shared" ref="J2390" si="10890">E2390/(SUM(N2383:N2389)/7)*100</f>
        <v>-5.2606106516844473E-4</v>
      </c>
      <c r="K2390" s="5">
        <f t="shared" ref="K2390" si="10891">O2390-O2389</f>
        <v>1</v>
      </c>
      <c r="L2390" s="8">
        <f t="shared" ref="L2390" si="10892">SUM(K2384:K2390)/7</f>
        <v>4.5714285714285712</v>
      </c>
      <c r="M2390" s="8">
        <f t="shared" ref="M2390" si="10893">O2390/(B2390/100000)</f>
        <v>150.76135079303972</v>
      </c>
      <c r="N2390" s="5">
        <v>108637</v>
      </c>
      <c r="O2390" s="18">
        <v>3787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35"/>
        <v>44368</v>
      </c>
      <c r="D2391" s="5">
        <f t="shared" ref="D2391" si="10894">N2391-N2390</f>
        <v>3</v>
      </c>
      <c r="E2391" s="13">
        <f t="shared" ref="E2391" si="10895">SUM(D2385:D2391)/7</f>
        <v>-2</v>
      </c>
      <c r="F2391" s="13">
        <f t="shared" ref="F2391" si="10896">SUM(D2387:D2391)/5</f>
        <v>7</v>
      </c>
      <c r="G2391" s="13">
        <f t="shared" ref="G2391" si="10897">N2391/(B2391/100000)</f>
        <v>4324.9836678520824</v>
      </c>
      <c r="H2391" s="5">
        <f t="shared" si="10328"/>
        <v>460</v>
      </c>
      <c r="I2391" s="5">
        <f t="shared" si="10329"/>
        <v>446</v>
      </c>
      <c r="J2391" s="8">
        <f t="shared" ref="J2391" si="10898">E2391/(SUM(N2384:N2390)/7)*100</f>
        <v>-1.8412234140490608E-3</v>
      </c>
      <c r="K2391" s="5">
        <f t="shared" ref="K2391" si="10899">O2391-O2390</f>
        <v>0</v>
      </c>
      <c r="L2391" s="8">
        <f t="shared" ref="L2391" si="10900">SUM(K2385:K2391)/7</f>
        <v>4.4285714285714288</v>
      </c>
      <c r="M2391" s="8">
        <f t="shared" ref="M2391" si="10901">O2391/(B2391/100000)</f>
        <v>150.76135079303972</v>
      </c>
      <c r="N2391" s="5">
        <v>108640</v>
      </c>
      <c r="O2391" s="18">
        <v>3787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35"/>
        <v>44369</v>
      </c>
      <c r="D2392" s="5">
        <f t="shared" ref="D2392" si="10902">N2392-N2391</f>
        <v>2</v>
      </c>
      <c r="E2392" s="13">
        <f t="shared" ref="E2392" si="10903">SUM(D2386:D2392)/7</f>
        <v>2.8571428571428572</v>
      </c>
      <c r="F2392" s="13">
        <f t="shared" ref="F2392" si="10904">SUM(D2388:D2392)/5</f>
        <v>6.8</v>
      </c>
      <c r="G2392" s="13">
        <f t="shared" ref="G2392" si="10905">N2392/(B2392/100000)</f>
        <v>4325.0632883172493</v>
      </c>
      <c r="H2392" s="5">
        <f t="shared" si="10328"/>
        <v>461</v>
      </c>
      <c r="I2392" s="5">
        <f t="shared" si="10329"/>
        <v>447</v>
      </c>
      <c r="J2392" s="8">
        <f t="shared" ref="J2392" si="10906">E2392/(SUM(N2385:N2391)/7)*100</f>
        <v>2.6303675938712436E-3</v>
      </c>
      <c r="K2392" s="5">
        <f t="shared" ref="K2392" si="10907">O2392-O2391</f>
        <v>1</v>
      </c>
      <c r="L2392" s="8">
        <f t="shared" ref="L2392" si="10908">SUM(K2386:K2392)/7</f>
        <v>4.4285714285714288</v>
      </c>
      <c r="M2392" s="8">
        <f t="shared" ref="M2392" si="10909">O2392/(B2392/100000)</f>
        <v>150.80116102562306</v>
      </c>
      <c r="N2392" s="5">
        <v>108642</v>
      </c>
      <c r="O2392" s="18">
        <v>3788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35"/>
        <v>44370</v>
      </c>
      <c r="D2393" s="5">
        <f t="shared" ref="D2393" si="10910">N2393-N2392</f>
        <v>1</v>
      </c>
      <c r="E2393" s="13">
        <f t="shared" ref="E2393" si="10911">SUM(D2387:D2393)/7</f>
        <v>5.4285714285714288</v>
      </c>
      <c r="F2393" s="13">
        <f t="shared" ref="F2393" si="10912">SUM(D2389:D2393)/5</f>
        <v>5.6</v>
      </c>
      <c r="G2393" s="13">
        <f t="shared" ref="G2393" si="10913">N2393/(B2393/100000)</f>
        <v>4325.1030985498328</v>
      </c>
      <c r="H2393" s="5">
        <f t="shared" si="10328"/>
        <v>462</v>
      </c>
      <c r="I2393" s="5">
        <f t="shared" si="10329"/>
        <v>448</v>
      </c>
      <c r="J2393" s="8">
        <f t="shared" ref="J2393" si="10914">E2393/(SUM(N2386:N2392)/7)*100</f>
        <v>4.9975669739731974E-3</v>
      </c>
      <c r="K2393" s="5">
        <f t="shared" ref="K2393" si="10915">O2393-O2392</f>
        <v>1</v>
      </c>
      <c r="L2393" s="8">
        <f t="shared" ref="L2393" si="10916">SUM(K2387:K2393)/7</f>
        <v>4.1428571428571432</v>
      </c>
      <c r="M2393" s="8">
        <f t="shared" ref="M2393" si="10917">O2393/(B2393/100000)</f>
        <v>150.84097125820637</v>
      </c>
      <c r="N2393" s="5">
        <v>108643</v>
      </c>
      <c r="O2393" s="18">
        <v>3789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35"/>
        <v>44371</v>
      </c>
      <c r="D2394" s="5">
        <f t="shared" ref="D2394" si="10918">N2394-N2393</f>
        <v>0</v>
      </c>
      <c r="E2394" s="13">
        <f t="shared" ref="E2394" si="10919">SUM(D2388:D2394)/7</f>
        <v>5</v>
      </c>
      <c r="F2394" s="13">
        <f t="shared" ref="F2394" si="10920">SUM(D2390:D2394)/5</f>
        <v>4</v>
      </c>
      <c r="G2394" s="13">
        <f t="shared" ref="G2394" si="10921">N2394/(B2394/100000)</f>
        <v>4325.1030985498328</v>
      </c>
      <c r="H2394" s="5">
        <f t="shared" si="10328"/>
        <v>463</v>
      </c>
      <c r="I2394" s="5">
        <f t="shared" si="10329"/>
        <v>449</v>
      </c>
      <c r="J2394" s="8">
        <f t="shared" ref="J2394" si="10922">E2394/(SUM(N2387:N2393)/7)*100</f>
        <v>4.6027921852479191E-3</v>
      </c>
      <c r="K2394" s="5">
        <f t="shared" ref="K2394" si="10923">O2394-O2393</f>
        <v>1</v>
      </c>
      <c r="L2394" s="8">
        <f t="shared" ref="L2394" si="10924">SUM(K2388:K2394)/7</f>
        <v>3.5714285714285716</v>
      </c>
      <c r="M2394" s="8">
        <f t="shared" ref="M2394" si="10925">O2394/(B2394/100000)</f>
        <v>150.8807814907897</v>
      </c>
      <c r="N2394" s="5">
        <v>108643</v>
      </c>
      <c r="O2394" s="18">
        <v>3790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35"/>
        <v>44372</v>
      </c>
      <c r="D2395" s="5">
        <f t="shared" ref="D2395" si="10926">N2395-N2394</f>
        <v>6</v>
      </c>
      <c r="E2395" s="13">
        <f t="shared" ref="E2395" si="10927">SUM(D2389:D2395)/7</f>
        <v>4.8571428571428568</v>
      </c>
      <c r="F2395" s="13">
        <f t="shared" ref="F2395" si="10928">SUM(D2391:D2395)/5</f>
        <v>2.4</v>
      </c>
      <c r="G2395" s="13">
        <f t="shared" ref="G2395" si="10929">N2395/(B2395/100000)</f>
        <v>4325.3419599453327</v>
      </c>
      <c r="H2395" s="5">
        <f t="shared" si="10328"/>
        <v>464</v>
      </c>
      <c r="I2395" s="5">
        <f t="shared" si="10329"/>
        <v>450</v>
      </c>
      <c r="J2395" s="8">
        <f t="shared" ref="J2395" si="10930">E2395/(SUM(N2388:N2394)/7)*100</f>
        <v>4.4710780426672342E-3</v>
      </c>
      <c r="K2395" s="5">
        <f t="shared" ref="K2395" si="10931">O2395-O2394</f>
        <v>2</v>
      </c>
      <c r="L2395" s="8">
        <f t="shared" ref="L2395" si="10932">SUM(K2389:K2395)/7</f>
        <v>0.8571428571428571</v>
      </c>
      <c r="M2395" s="8">
        <f t="shared" ref="M2395" si="10933">O2395/(B2395/100000)</f>
        <v>150.96040195595634</v>
      </c>
      <c r="N2395" s="5">
        <v>108649</v>
      </c>
      <c r="O2395" s="18">
        <v>3792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35"/>
        <v>44373</v>
      </c>
      <c r="D2396" s="5">
        <f t="shared" ref="D2396" si="10934">N2396-N2395</f>
        <v>16</v>
      </c>
      <c r="E2396" s="13">
        <f t="shared" ref="E2396" si="10935">SUM(D2390:D2396)/7</f>
        <v>6</v>
      </c>
      <c r="F2396" s="13">
        <f t="shared" ref="F2396" si="10936">SUM(D2392:D2396)/5</f>
        <v>5</v>
      </c>
      <c r="G2396" s="13">
        <f t="shared" ref="G2396" si="10937">N2396/(B2396/100000)</f>
        <v>4325.9789236666657</v>
      </c>
      <c r="H2396" s="5">
        <f t="shared" si="10328"/>
        <v>465</v>
      </c>
      <c r="I2396" s="5">
        <f t="shared" si="10329"/>
        <v>451</v>
      </c>
      <c r="J2396" s="8">
        <f t="shared" ref="J2396" si="10938">E2396/(SUM(N2389:N2395)/7)*100</f>
        <v>5.5228494747375659E-3</v>
      </c>
      <c r="K2396" s="5">
        <f t="shared" ref="K2396" si="10939">O2396-O2395</f>
        <v>2</v>
      </c>
      <c r="L2396" s="8">
        <f t="shared" ref="L2396" si="10940">SUM(K2390:K2396)/7</f>
        <v>1.1428571428571428</v>
      </c>
      <c r="M2396" s="8">
        <f t="shared" ref="M2396" si="10941">O2396/(B2396/100000)</f>
        <v>151.04002242112298</v>
      </c>
      <c r="N2396" s="5">
        <v>108665</v>
      </c>
      <c r="O2396" s="18">
        <v>3794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35"/>
        <v>44374</v>
      </c>
      <c r="D2397" s="5">
        <f t="shared" ref="D2397" si="10942">N2397-N2396</f>
        <v>7</v>
      </c>
      <c r="E2397" s="13">
        <f t="shared" ref="E2397" si="10943">SUM(D2391:D2397)/7</f>
        <v>5</v>
      </c>
      <c r="F2397" s="13">
        <f t="shared" ref="F2397" si="10944">SUM(D2393:D2397)/5</f>
        <v>6</v>
      </c>
      <c r="G2397" s="13">
        <f t="shared" ref="G2397" si="10945">N2397/(B2397/100000)</f>
        <v>4326.2575952947491</v>
      </c>
      <c r="H2397" s="5">
        <f t="shared" si="10328"/>
        <v>466</v>
      </c>
      <c r="I2397" s="5">
        <f t="shared" si="10329"/>
        <v>452</v>
      </c>
      <c r="J2397" s="8">
        <f t="shared" ref="J2397" si="10946">E2397/(SUM(N2390:N2396)/7)*100</f>
        <v>4.6021203940992926E-3</v>
      </c>
      <c r="K2397" s="5">
        <f t="shared" ref="K2397" si="10947">O2397-O2396</f>
        <v>0</v>
      </c>
      <c r="L2397" s="8">
        <f t="shared" ref="L2397" si="10948">SUM(K2391:K2397)/7</f>
        <v>1</v>
      </c>
      <c r="M2397" s="8">
        <f t="shared" ref="M2397" si="10949">O2397/(B2397/100000)</f>
        <v>151.04002242112298</v>
      </c>
      <c r="N2397" s="5">
        <v>108672</v>
      </c>
      <c r="O2397" s="18">
        <v>3794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35"/>
        <v>44375</v>
      </c>
      <c r="D2398" s="5">
        <f t="shared" ref="D2398" si="10950">N2398-N2397</f>
        <v>3</v>
      </c>
      <c r="E2398" s="13">
        <f t="shared" ref="E2398" si="10951">SUM(D2392:D2398)/7</f>
        <v>5</v>
      </c>
      <c r="F2398" s="13">
        <f t="shared" ref="F2398" si="10952">SUM(D2394:D2398)/5</f>
        <v>6.4</v>
      </c>
      <c r="G2398" s="13">
        <f t="shared" ref="G2398" si="10953">N2398/(B2398/100000)</f>
        <v>4326.3770259924986</v>
      </c>
      <c r="H2398" s="5">
        <f t="shared" si="10328"/>
        <v>467</v>
      </c>
      <c r="I2398" s="5">
        <f t="shared" si="10329"/>
        <v>453</v>
      </c>
      <c r="J2398" s="8">
        <f t="shared" ref="J2398" si="10954">E2398/(SUM(N2391:N2397)/7)*100</f>
        <v>4.6019086087246922E-3</v>
      </c>
      <c r="K2398" s="5">
        <f t="shared" ref="K2398" si="10955">O2398-O2397</f>
        <v>0</v>
      </c>
      <c r="L2398" s="8">
        <f t="shared" ref="L2398" si="10956">SUM(K2392:K2398)/7</f>
        <v>1</v>
      </c>
      <c r="M2398" s="8">
        <f t="shared" ref="M2398" si="10957">O2398/(B2398/100000)</f>
        <v>151.04002242112298</v>
      </c>
      <c r="N2398" s="5">
        <v>108675</v>
      </c>
      <c r="O2398" s="18">
        <v>3794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35"/>
        <v>44376</v>
      </c>
      <c r="D2399" s="5">
        <f t="shared" ref="D2399" si="10958">N2399-N2398</f>
        <v>2</v>
      </c>
      <c r="E2399" s="13">
        <f t="shared" ref="E2399" si="10959">SUM(D2393:D2399)/7</f>
        <v>5</v>
      </c>
      <c r="F2399" s="13">
        <f t="shared" ref="F2399" si="10960">SUM(D2395:D2399)/5</f>
        <v>6.8</v>
      </c>
      <c r="G2399" s="13">
        <f t="shared" ref="G2399" si="10961">N2399/(B2399/100000)</f>
        <v>4326.4566464576656</v>
      </c>
      <c r="H2399" s="5">
        <f t="shared" si="10328"/>
        <v>468</v>
      </c>
      <c r="I2399" s="5">
        <f t="shared" si="10329"/>
        <v>454</v>
      </c>
      <c r="J2399" s="8">
        <f t="shared" ref="J2399" si="10962">E2399/(SUM(N2392:N2398)/7)*100</f>
        <v>4.6016968428415342E-3</v>
      </c>
      <c r="K2399" s="5">
        <f t="shared" ref="K2399" si="10963">O2399-O2398</f>
        <v>6</v>
      </c>
      <c r="L2399" s="8">
        <f t="shared" ref="L2399" si="10964">SUM(K2393:K2399)/7</f>
        <v>1.7142857142857142</v>
      </c>
      <c r="M2399" s="8">
        <f t="shared" ref="M2399" si="10965">O2399/(B2399/100000)</f>
        <v>151.27888381662291</v>
      </c>
      <c r="N2399" s="5">
        <v>108677</v>
      </c>
      <c r="O2399" s="18">
        <v>3800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335"/>
        <v>44377</v>
      </c>
      <c r="D2400" s="5">
        <f t="shared" ref="D2400" si="10966">N2400-N2399</f>
        <v>7</v>
      </c>
      <c r="E2400" s="13">
        <f t="shared" ref="E2400" si="10967">SUM(D2394:D2400)/7</f>
        <v>5.8571428571428568</v>
      </c>
      <c r="F2400" s="13">
        <f t="shared" ref="F2400" si="10968">SUM(D2396:D2400)/5</f>
        <v>7</v>
      </c>
      <c r="G2400" s="13">
        <f t="shared" ref="G2400" si="10969">N2400/(B2400/100000)</f>
        <v>4326.735318085749</v>
      </c>
      <c r="H2400" s="5">
        <f t="shared" si="10328"/>
        <v>469</v>
      </c>
      <c r="I2400" s="5">
        <f t="shared" si="10329"/>
        <v>455</v>
      </c>
      <c r="J2400" s="8">
        <f t="shared" ref="J2400" si="10970">E2400/(SUM(N2393:N2399)/7)*100</f>
        <v>5.3903111129809198E-3</v>
      </c>
      <c r="K2400" s="5">
        <f t="shared" ref="K2400" si="10971">O2400-O2399</f>
        <v>3</v>
      </c>
      <c r="L2400" s="8">
        <f t="shared" ref="L2400" si="10972">SUM(K2394:K2400)/7</f>
        <v>2</v>
      </c>
      <c r="M2400" s="8">
        <f t="shared" ref="M2400" si="10973">O2400/(B2400/100000)</f>
        <v>151.39831451437288</v>
      </c>
      <c r="N2400" s="5">
        <v>108684</v>
      </c>
      <c r="O2400" s="18">
        <v>3803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335"/>
        <v>44378</v>
      </c>
      <c r="D2401" s="5">
        <f t="shared" ref="D2401" si="10974">N2401-N2400</f>
        <v>18</v>
      </c>
      <c r="E2401" s="13">
        <f t="shared" ref="E2401" si="10975">SUM(D2395:D2401)/7</f>
        <v>8.4285714285714288</v>
      </c>
      <c r="F2401" s="13">
        <f t="shared" ref="F2401" si="10976">SUM(D2397:D2401)/5</f>
        <v>7.4</v>
      </c>
      <c r="G2401" s="13">
        <f t="shared" ref="G2401" si="10977">N2401/(B2401/100000)</f>
        <v>4327.4519022722488</v>
      </c>
      <c r="H2401" s="5">
        <f t="shared" si="10328"/>
        <v>470</v>
      </c>
      <c r="I2401" s="5">
        <f t="shared" si="10329"/>
        <v>456</v>
      </c>
      <c r="J2401" s="8">
        <f t="shared" ref="J2401" si="10978">E2401/(SUM(N2394:N2400)/7)*100</f>
        <v>7.7563710700505484E-3</v>
      </c>
      <c r="K2401" s="5">
        <f t="shared" ref="K2401" si="10979">O2401-O2400</f>
        <v>3</v>
      </c>
      <c r="L2401" s="8">
        <f t="shared" ref="L2401" si="10980">SUM(K2395:K2401)/7</f>
        <v>2.2857142857142856</v>
      </c>
      <c r="M2401" s="8">
        <f t="shared" ref="M2401" si="10981">O2401/(B2401/100000)</f>
        <v>151.51774521212286</v>
      </c>
      <c r="N2401" s="5">
        <v>108702</v>
      </c>
      <c r="O2401" s="18">
        <v>3806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335"/>
        <v>44379</v>
      </c>
      <c r="D2402" s="5">
        <f t="shared" ref="D2402" si="10982">N2402-N2401</f>
        <v>4</v>
      </c>
      <c r="E2402" s="13">
        <f t="shared" ref="E2402" si="10983">SUM(D2396:D2402)/7</f>
        <v>8.1428571428571423</v>
      </c>
      <c r="F2402" s="13">
        <f t="shared" ref="F2402" si="10984">SUM(D2398:D2402)/5</f>
        <v>6.8</v>
      </c>
      <c r="G2402" s="13">
        <f t="shared" ref="G2402" si="10985">N2402/(B2402/100000)</f>
        <v>4327.6111432025818</v>
      </c>
      <c r="H2402" s="5">
        <f t="shared" si="10328"/>
        <v>471</v>
      </c>
      <c r="I2402" s="5">
        <f t="shared" si="10329"/>
        <v>457</v>
      </c>
      <c r="J2402" s="8">
        <f t="shared" ref="J2402" si="10986">E2402/(SUM(N2395:N2401)/7)*100</f>
        <v>7.4928620629821051E-3</v>
      </c>
      <c r="K2402" s="5">
        <f t="shared" ref="K2402" si="10987">O2402-O2401</f>
        <v>1</v>
      </c>
      <c r="L2402" s="8">
        <f t="shared" ref="L2402" si="10988">SUM(K2396:K2402)/7</f>
        <v>2.1428571428571428</v>
      </c>
      <c r="M2402" s="8">
        <f t="shared" ref="M2402" si="10989">O2402/(B2402/100000)</f>
        <v>151.55755544470617</v>
      </c>
      <c r="N2402" s="5">
        <v>108706</v>
      </c>
      <c r="O2402" s="18">
        <v>3807</v>
      </c>
    </row>
    <row r="2403" spans="1:15" customFormat="1" x14ac:dyDescent="0.2">
      <c r="A2403" s="5" t="s">
        <v>25</v>
      </c>
      <c r="B2403" s="13">
        <v>2511917</v>
      </c>
      <c r="C2403" s="6">
        <f t="shared" si="10335"/>
        <v>44380</v>
      </c>
      <c r="D2403" s="5">
        <f t="shared" ref="D2403:D2408" si="10990">N2403-N2402</f>
        <v>0</v>
      </c>
      <c r="E2403" s="13">
        <f t="shared" ref="E2403:E2408" si="10991">SUM(D2397:D2403)/7</f>
        <v>5.8571428571428568</v>
      </c>
      <c r="F2403" s="13">
        <f t="shared" ref="F2403:F2408" si="10992">SUM(D2399:D2403)/5</f>
        <v>6.2</v>
      </c>
      <c r="G2403" s="13">
        <f t="shared" ref="G2403:G2408" si="10993">N2403/(B2403/100000)</f>
        <v>4327.6111432025818</v>
      </c>
      <c r="H2403" s="5">
        <f t="shared" si="10328"/>
        <v>472</v>
      </c>
      <c r="I2403" s="5">
        <f t="shared" si="10329"/>
        <v>458</v>
      </c>
      <c r="J2403" s="8">
        <f t="shared" ref="J2403:J2408" si="10994">E2403/(SUM(N2396:N2402)/7)*100</f>
        <v>5.3891987313037524E-3</v>
      </c>
      <c r="K2403" s="5">
        <f t="shared" ref="K2403:K2408" si="10995">O2403-O2402</f>
        <v>0</v>
      </c>
      <c r="L2403" s="8">
        <f t="shared" ref="L2403:L2408" si="10996">SUM(K2397:K2403)/7</f>
        <v>1.8571428571428572</v>
      </c>
      <c r="M2403" s="8">
        <f t="shared" ref="M2403:M2408" si="10997">O2403/(B2403/100000)</f>
        <v>151.55755544470617</v>
      </c>
      <c r="N2403">
        <v>108706</v>
      </c>
      <c r="O2403">
        <v>3807</v>
      </c>
    </row>
    <row r="2404" spans="1:15" customFormat="1" x14ac:dyDescent="0.2">
      <c r="A2404" s="5" t="s">
        <v>25</v>
      </c>
      <c r="B2404" s="13">
        <v>2511917</v>
      </c>
      <c r="C2404" s="6">
        <f t="shared" si="10335"/>
        <v>44381</v>
      </c>
      <c r="D2404" s="5">
        <f t="shared" si="10990"/>
        <v>12</v>
      </c>
      <c r="E2404" s="13">
        <f t="shared" si="10991"/>
        <v>6.5714285714285712</v>
      </c>
      <c r="F2404" s="13">
        <f t="shared" si="10992"/>
        <v>8.1999999999999993</v>
      </c>
      <c r="G2404" s="13">
        <f t="shared" si="10993"/>
        <v>4328.0888659935817</v>
      </c>
      <c r="H2404" s="5">
        <f t="shared" si="10328"/>
        <v>473</v>
      </c>
      <c r="I2404" s="5">
        <f t="shared" si="10329"/>
        <v>459</v>
      </c>
      <c r="J2404" s="8">
        <f t="shared" si="10994"/>
        <v>6.0460922528528345E-3</v>
      </c>
      <c r="K2404" s="5">
        <f t="shared" si="10995"/>
        <v>0</v>
      </c>
      <c r="L2404" s="8">
        <f t="shared" si="10996"/>
        <v>1.8571428571428572</v>
      </c>
      <c r="M2404" s="8">
        <f t="shared" si="10997"/>
        <v>151.55755544470617</v>
      </c>
      <c r="N2404">
        <v>108718</v>
      </c>
      <c r="O2404">
        <v>3807</v>
      </c>
    </row>
    <row r="2405" spans="1:15" customFormat="1" x14ac:dyDescent="0.2">
      <c r="A2405" s="5" t="s">
        <v>25</v>
      </c>
      <c r="B2405" s="13">
        <v>2511917</v>
      </c>
      <c r="C2405" s="6">
        <f t="shared" si="10335"/>
        <v>44382</v>
      </c>
      <c r="D2405" s="5">
        <f t="shared" si="10990"/>
        <v>0</v>
      </c>
      <c r="E2405" s="13">
        <f t="shared" si="10991"/>
        <v>6.1428571428571432</v>
      </c>
      <c r="F2405" s="13">
        <f t="shared" si="10992"/>
        <v>6.8</v>
      </c>
      <c r="G2405" s="13">
        <f t="shared" si="10993"/>
        <v>4328.0888659935817</v>
      </c>
      <c r="H2405" s="5">
        <f t="shared" si="10328"/>
        <v>474</v>
      </c>
      <c r="I2405" s="5">
        <f t="shared" si="10329"/>
        <v>460</v>
      </c>
      <c r="J2405" s="8">
        <f t="shared" si="10994"/>
        <v>5.6514401972484057E-3</v>
      </c>
      <c r="K2405" s="5">
        <f t="shared" si="10995"/>
        <v>0</v>
      </c>
      <c r="L2405" s="8">
        <f t="shared" si="10996"/>
        <v>1.8571428571428572</v>
      </c>
      <c r="M2405" s="8">
        <f t="shared" si="10997"/>
        <v>151.55755544470617</v>
      </c>
      <c r="N2405">
        <v>108718</v>
      </c>
      <c r="O2405">
        <v>3807</v>
      </c>
    </row>
    <row r="2406" spans="1:15" customFormat="1" x14ac:dyDescent="0.2">
      <c r="A2406" s="5" t="s">
        <v>25</v>
      </c>
      <c r="B2406" s="13">
        <v>2511917</v>
      </c>
      <c r="C2406" s="6">
        <f t="shared" si="10335"/>
        <v>44383</v>
      </c>
      <c r="D2406" s="5">
        <f t="shared" si="10990"/>
        <v>8</v>
      </c>
      <c r="E2406" s="13">
        <f t="shared" si="10991"/>
        <v>7</v>
      </c>
      <c r="F2406" s="13">
        <f t="shared" si="10992"/>
        <v>4.8</v>
      </c>
      <c r="G2406" s="13">
        <f t="shared" si="10993"/>
        <v>4328.4073478542487</v>
      </c>
      <c r="H2406" s="5">
        <f t="shared" si="10328"/>
        <v>475</v>
      </c>
      <c r="I2406" s="5">
        <f t="shared" si="10329"/>
        <v>461</v>
      </c>
      <c r="J2406" s="8">
        <f t="shared" si="10994"/>
        <v>6.4396493150972976E-3</v>
      </c>
      <c r="K2406" s="5">
        <f t="shared" si="10995"/>
        <v>3</v>
      </c>
      <c r="L2406" s="8">
        <f t="shared" si="10996"/>
        <v>1.4285714285714286</v>
      </c>
      <c r="M2406" s="8">
        <f t="shared" si="10997"/>
        <v>151.67698614245614</v>
      </c>
      <c r="N2406">
        <v>108726</v>
      </c>
      <c r="O2406">
        <v>3810</v>
      </c>
    </row>
    <row r="2407" spans="1:15" customFormat="1" x14ac:dyDescent="0.2">
      <c r="A2407" s="5" t="s">
        <v>25</v>
      </c>
      <c r="B2407" s="13">
        <v>2511917</v>
      </c>
      <c r="C2407" s="6">
        <f t="shared" si="10335"/>
        <v>44384</v>
      </c>
      <c r="D2407" s="5">
        <f t="shared" si="10990"/>
        <v>19</v>
      </c>
      <c r="E2407" s="13">
        <f t="shared" si="10991"/>
        <v>8.7142857142857135</v>
      </c>
      <c r="F2407" s="13">
        <f t="shared" si="10992"/>
        <v>7.8</v>
      </c>
      <c r="G2407" s="13">
        <f t="shared" si="10993"/>
        <v>4329.1637422733311</v>
      </c>
      <c r="H2407" s="5">
        <f t="shared" si="10328"/>
        <v>476</v>
      </c>
      <c r="I2407" s="5">
        <f t="shared" si="10329"/>
        <v>462</v>
      </c>
      <c r="J2407" s="8">
        <f t="shared" si="10994"/>
        <v>8.0161900756938603E-3</v>
      </c>
      <c r="K2407" s="5">
        <f t="shared" si="10995"/>
        <v>1</v>
      </c>
      <c r="L2407" s="8">
        <f t="shared" si="10996"/>
        <v>1.1428571428571428</v>
      </c>
      <c r="M2407" s="8">
        <f t="shared" si="10997"/>
        <v>151.71679637503945</v>
      </c>
      <c r="N2407">
        <v>108745</v>
      </c>
      <c r="O2407">
        <v>3811</v>
      </c>
    </row>
    <row r="2408" spans="1:15" customFormat="1" x14ac:dyDescent="0.2">
      <c r="A2408" s="5" t="s">
        <v>25</v>
      </c>
      <c r="B2408" s="13">
        <v>2511917</v>
      </c>
      <c r="C2408" s="6">
        <f t="shared" si="10335"/>
        <v>44385</v>
      </c>
      <c r="D2408" s="5">
        <f t="shared" si="10990"/>
        <v>13</v>
      </c>
      <c r="E2408" s="13">
        <f t="shared" si="10991"/>
        <v>8</v>
      </c>
      <c r="F2408" s="13">
        <f t="shared" si="10992"/>
        <v>10.4</v>
      </c>
      <c r="G2408" s="13">
        <f t="shared" si="10993"/>
        <v>4329.6812752969145</v>
      </c>
      <c r="H2408" s="5">
        <f t="shared" si="10328"/>
        <v>477</v>
      </c>
      <c r="I2408" s="5">
        <f t="shared" si="10329"/>
        <v>463</v>
      </c>
      <c r="J2408" s="8">
        <f t="shared" si="10994"/>
        <v>7.3585354412033311E-3</v>
      </c>
      <c r="K2408" s="5">
        <f t="shared" si="10995"/>
        <v>0</v>
      </c>
      <c r="L2408" s="8">
        <f t="shared" si="10996"/>
        <v>0.7142857142857143</v>
      </c>
      <c r="M2408" s="8">
        <f t="shared" si="10997"/>
        <v>151.71679637503945</v>
      </c>
      <c r="N2408">
        <v>108758</v>
      </c>
      <c r="O2408">
        <v>3811</v>
      </c>
    </row>
    <row r="2409" spans="1:15" customFormat="1" x14ac:dyDescent="0.2">
      <c r="A2409" s="5" t="s">
        <v>25</v>
      </c>
      <c r="B2409" s="13">
        <v>2511917</v>
      </c>
      <c r="C2409" s="6">
        <f t="shared" si="10335"/>
        <v>44386</v>
      </c>
      <c r="D2409" s="5">
        <f t="shared" ref="D2409" si="10998">N2409-N2408</f>
        <v>18</v>
      </c>
      <c r="E2409" s="13">
        <f t="shared" ref="E2409" si="10999">SUM(D2403:D2409)/7</f>
        <v>10</v>
      </c>
      <c r="F2409" s="13">
        <f t="shared" ref="F2409" si="11000">SUM(D2405:D2409)/5</f>
        <v>11.6</v>
      </c>
      <c r="G2409" s="13">
        <f t="shared" ref="G2409" si="11001">N2409/(B2409/100000)</f>
        <v>4330.3978594834143</v>
      </c>
      <c r="H2409" s="5">
        <f t="shared" si="10328"/>
        <v>478</v>
      </c>
      <c r="I2409" s="5">
        <f t="shared" si="10329"/>
        <v>464</v>
      </c>
      <c r="J2409" s="8">
        <f t="shared" ref="J2409" si="11002">E2409/(SUM(N2402:N2408)/7)*100</f>
        <v>9.1974925007587936E-3</v>
      </c>
      <c r="K2409" s="5">
        <f t="shared" ref="K2409" si="11003">O2409-O2408</f>
        <v>0</v>
      </c>
      <c r="L2409" s="8">
        <f t="shared" ref="L2409" si="11004">SUM(K2403:K2409)/7</f>
        <v>0.5714285714285714</v>
      </c>
      <c r="M2409" s="8">
        <f t="shared" ref="M2409" si="11005">O2409/(B2409/100000)</f>
        <v>151.71679637503945</v>
      </c>
      <c r="N2409">
        <v>108776</v>
      </c>
      <c r="O2409">
        <v>3811</v>
      </c>
    </row>
    <row r="2410" spans="1:15" customFormat="1" x14ac:dyDescent="0.2">
      <c r="A2410" s="5" t="s">
        <v>25</v>
      </c>
      <c r="B2410" s="13">
        <v>2511917</v>
      </c>
      <c r="C2410" s="6">
        <f t="shared" si="10335"/>
        <v>44387</v>
      </c>
      <c r="D2410" s="5">
        <f t="shared" ref="D2410:D2412" si="11006">N2410-N2409</f>
        <v>0</v>
      </c>
      <c r="E2410" s="13">
        <f t="shared" ref="E2410:E2412" si="11007">SUM(D2404:D2410)/7</f>
        <v>10</v>
      </c>
      <c r="F2410" s="13">
        <f t="shared" ref="F2410:F2412" si="11008">SUM(D2406:D2410)/5</f>
        <v>11.6</v>
      </c>
      <c r="G2410" s="13">
        <f t="shared" ref="G2410:G2412" si="11009">N2410/(B2410/100000)</f>
        <v>4330.3978594834143</v>
      </c>
      <c r="H2410" s="5">
        <f t="shared" si="10328"/>
        <v>479</v>
      </c>
      <c r="I2410" s="5">
        <f t="shared" si="10329"/>
        <v>465</v>
      </c>
      <c r="J2410" s="8">
        <f t="shared" ref="J2410:J2412" si="11010">E2410/(SUM(N2403:N2409)/7)*100</f>
        <v>9.1966466398737696E-3</v>
      </c>
      <c r="K2410" s="5">
        <f t="shared" ref="K2410:K2412" si="11011">O2410-O2409</f>
        <v>0</v>
      </c>
      <c r="L2410" s="8">
        <f t="shared" ref="L2410:L2412" si="11012">SUM(K2404:K2410)/7</f>
        <v>0.5714285714285714</v>
      </c>
      <c r="M2410" s="8">
        <f t="shared" ref="M2410:M2412" si="11013">O2410/(B2410/100000)</f>
        <v>151.71679637503945</v>
      </c>
      <c r="N2410">
        <v>108776</v>
      </c>
      <c r="O2410">
        <v>3811</v>
      </c>
    </row>
    <row r="2411" spans="1:15" customFormat="1" x14ac:dyDescent="0.2">
      <c r="A2411" s="5" t="s">
        <v>25</v>
      </c>
      <c r="B2411" s="13">
        <v>2511917</v>
      </c>
      <c r="C2411" s="6">
        <f t="shared" si="10335"/>
        <v>44388</v>
      </c>
      <c r="D2411" s="5">
        <f t="shared" si="11006"/>
        <v>32</v>
      </c>
      <c r="E2411" s="13">
        <f t="shared" si="11007"/>
        <v>12.857142857142858</v>
      </c>
      <c r="F2411" s="13">
        <f t="shared" si="11008"/>
        <v>16.399999999999999</v>
      </c>
      <c r="G2411" s="13">
        <f t="shared" si="11009"/>
        <v>4331.671786926081</v>
      </c>
      <c r="H2411" s="5">
        <f t="shared" si="10328"/>
        <v>480</v>
      </c>
      <c r="I2411" s="5">
        <f t="shared" si="10329"/>
        <v>466</v>
      </c>
      <c r="J2411" s="8">
        <f t="shared" si="11010"/>
        <v>1.1823172630143574E-2</v>
      </c>
      <c r="K2411" s="5">
        <f t="shared" si="11011"/>
        <v>0</v>
      </c>
      <c r="L2411" s="8">
        <f t="shared" si="11012"/>
        <v>0.5714285714285714</v>
      </c>
      <c r="M2411" s="8">
        <f t="shared" si="11013"/>
        <v>151.71679637503945</v>
      </c>
      <c r="N2411">
        <v>108808</v>
      </c>
      <c r="O2411">
        <v>3811</v>
      </c>
    </row>
    <row r="2412" spans="1:15" customFormat="1" x14ac:dyDescent="0.2">
      <c r="A2412" s="5" t="s">
        <v>25</v>
      </c>
      <c r="B2412" s="13">
        <v>2511917</v>
      </c>
      <c r="C2412" s="6">
        <f t="shared" si="10335"/>
        <v>44389</v>
      </c>
      <c r="D2412" s="5">
        <f t="shared" si="11006"/>
        <v>5</v>
      </c>
      <c r="E2412" s="13">
        <f t="shared" si="11007"/>
        <v>13.571428571428571</v>
      </c>
      <c r="F2412" s="13">
        <f t="shared" si="11008"/>
        <v>13.6</v>
      </c>
      <c r="G2412" s="13">
        <f t="shared" si="11009"/>
        <v>4331.8708380889975</v>
      </c>
      <c r="H2412" s="5">
        <f t="shared" si="10328"/>
        <v>481</v>
      </c>
      <c r="I2412" s="5">
        <f t="shared" si="10329"/>
        <v>467</v>
      </c>
      <c r="J2412" s="8">
        <f t="shared" si="11010"/>
        <v>1.2478540194691497E-2</v>
      </c>
      <c r="K2412" s="5">
        <f t="shared" si="11011"/>
        <v>1</v>
      </c>
      <c r="L2412" s="8">
        <f t="shared" si="11012"/>
        <v>0.7142857142857143</v>
      </c>
      <c r="M2412" s="8">
        <f t="shared" si="11013"/>
        <v>151.75660660762279</v>
      </c>
      <c r="N2412">
        <v>108813</v>
      </c>
      <c r="O2412">
        <v>3812</v>
      </c>
    </row>
    <row r="2413" spans="1:15" customFormat="1" x14ac:dyDescent="0.2">
      <c r="A2413" s="5" t="s">
        <v>25</v>
      </c>
      <c r="B2413" s="13">
        <v>2511917</v>
      </c>
      <c r="C2413" s="6">
        <f t="shared" si="10335"/>
        <v>44390</v>
      </c>
      <c r="D2413" s="5">
        <f t="shared" ref="D2413" si="11014">N2413-N2412</f>
        <v>16</v>
      </c>
      <c r="E2413" s="13">
        <f t="shared" ref="E2413" si="11015">SUM(D2407:D2413)/7</f>
        <v>14.714285714285714</v>
      </c>
      <c r="F2413" s="13">
        <f t="shared" ref="F2413" si="11016">SUM(D2409:D2413)/5</f>
        <v>14.2</v>
      </c>
      <c r="G2413" s="13">
        <f t="shared" ref="G2413" si="11017">N2413/(B2413/100000)</f>
        <v>4332.5078018103304</v>
      </c>
      <c r="H2413" s="5">
        <f t="shared" si="10328"/>
        <v>482</v>
      </c>
      <c r="I2413" s="5">
        <f t="shared" si="10329"/>
        <v>468</v>
      </c>
      <c r="J2413" s="8">
        <f t="shared" ref="J2413" si="11018">E2413/(SUM(N2406:N2412)/7)*100</f>
        <v>1.352767657558031E-2</v>
      </c>
      <c r="K2413" s="5">
        <f t="shared" ref="K2413" si="11019">O2413-O2412</f>
        <v>0</v>
      </c>
      <c r="L2413" s="8">
        <f t="shared" ref="L2413" si="11020">SUM(K2407:K2413)/7</f>
        <v>0.2857142857142857</v>
      </c>
      <c r="M2413" s="8">
        <f t="shared" ref="M2413" si="11021">O2413/(B2413/100000)</f>
        <v>151.75660660762279</v>
      </c>
      <c r="N2413">
        <v>108829</v>
      </c>
      <c r="O2413">
        <v>3812</v>
      </c>
    </row>
    <row r="2414" spans="1:15" customFormat="1" x14ac:dyDescent="0.2">
      <c r="A2414" s="5" t="s">
        <v>25</v>
      </c>
      <c r="B2414" s="13">
        <v>2511917</v>
      </c>
      <c r="C2414" s="6">
        <f t="shared" si="10335"/>
        <v>44391</v>
      </c>
      <c r="D2414" s="5">
        <f t="shared" ref="D2414:D2416" si="11022">N2414-N2413</f>
        <v>42</v>
      </c>
      <c r="E2414" s="13">
        <f t="shared" ref="E2414:E2416" si="11023">SUM(D2408:D2414)/7</f>
        <v>18</v>
      </c>
      <c r="F2414" s="13">
        <f t="shared" ref="F2414:F2416" si="11024">SUM(D2410:D2414)/5</f>
        <v>19</v>
      </c>
      <c r="G2414" s="13">
        <f t="shared" ref="G2414:G2416" si="11025">N2414/(B2414/100000)</f>
        <v>4334.1798315788301</v>
      </c>
      <c r="H2414" s="5">
        <f t="shared" si="10328"/>
        <v>483</v>
      </c>
      <c r="I2414" s="5">
        <f t="shared" si="10329"/>
        <v>469</v>
      </c>
      <c r="J2414" s="8">
        <f t="shared" ref="J2414:J2416" si="11026">E2414/(SUM(N2407:N2413)/7)*100</f>
        <v>1.6546181574644946E-2</v>
      </c>
      <c r="K2414" s="5">
        <f t="shared" ref="K2414:K2416" si="11027">O2414-O2413</f>
        <v>1</v>
      </c>
      <c r="L2414" s="8">
        <f t="shared" ref="L2414:L2416" si="11028">SUM(K2408:K2414)/7</f>
        <v>0.2857142857142857</v>
      </c>
      <c r="M2414" s="8">
        <f t="shared" ref="M2414:M2416" si="11029">O2414/(B2414/100000)</f>
        <v>151.79641684020609</v>
      </c>
      <c r="N2414">
        <v>108871</v>
      </c>
      <c r="O2414">
        <v>3813</v>
      </c>
    </row>
    <row r="2415" spans="1:15" customFormat="1" x14ac:dyDescent="0.2">
      <c r="A2415" s="5" t="s">
        <v>25</v>
      </c>
      <c r="B2415" s="13">
        <v>2511917</v>
      </c>
      <c r="C2415" s="6">
        <f t="shared" si="10335"/>
        <v>44392</v>
      </c>
      <c r="D2415" s="5">
        <f t="shared" si="11022"/>
        <v>19</v>
      </c>
      <c r="E2415" s="13">
        <f t="shared" si="11023"/>
        <v>18.857142857142858</v>
      </c>
      <c r="F2415" s="13">
        <f t="shared" si="11024"/>
        <v>22.8</v>
      </c>
      <c r="G2415" s="13">
        <f t="shared" si="11025"/>
        <v>4334.9362259979134</v>
      </c>
      <c r="H2415" s="5">
        <f t="shared" si="10328"/>
        <v>484</v>
      </c>
      <c r="I2415" s="5">
        <f t="shared" si="10329"/>
        <v>470</v>
      </c>
      <c r="J2415" s="8">
        <f t="shared" si="11026"/>
        <v>1.7331227326618799E-2</v>
      </c>
      <c r="K2415" s="5">
        <f t="shared" si="11027"/>
        <v>2</v>
      </c>
      <c r="L2415" s="8">
        <f t="shared" si="11028"/>
        <v>0.5714285714285714</v>
      </c>
      <c r="M2415" s="8">
        <f t="shared" si="11029"/>
        <v>151.87603730537273</v>
      </c>
      <c r="N2415">
        <v>108890</v>
      </c>
      <c r="O2415">
        <v>3815</v>
      </c>
    </row>
    <row r="2416" spans="1:15" customFormat="1" x14ac:dyDescent="0.2">
      <c r="A2416" s="5" t="s">
        <v>25</v>
      </c>
      <c r="B2416" s="13">
        <v>2511917</v>
      </c>
      <c r="C2416" s="6">
        <f t="shared" si="10335"/>
        <v>44393</v>
      </c>
      <c r="D2416" s="5">
        <f t="shared" si="11022"/>
        <v>18</v>
      </c>
      <c r="E2416" s="13">
        <f t="shared" si="11023"/>
        <v>18.857142857142858</v>
      </c>
      <c r="F2416" s="13">
        <f t="shared" si="11024"/>
        <v>20</v>
      </c>
      <c r="G2416" s="13">
        <f t="shared" si="11025"/>
        <v>4335.6528101844133</v>
      </c>
      <c r="H2416" s="5">
        <f t="shared" si="10328"/>
        <v>485</v>
      </c>
      <c r="I2416" s="5">
        <f t="shared" si="10329"/>
        <v>471</v>
      </c>
      <c r="J2416" s="8">
        <f t="shared" si="11026"/>
        <v>1.7328224132702692E-2</v>
      </c>
      <c r="K2416" s="5">
        <f t="shared" si="11027"/>
        <v>0</v>
      </c>
      <c r="L2416" s="8">
        <f t="shared" si="11028"/>
        <v>0.5714285714285714</v>
      </c>
      <c r="M2416" s="8">
        <f t="shared" si="11029"/>
        <v>151.87603730537273</v>
      </c>
      <c r="N2416">
        <v>108908</v>
      </c>
      <c r="O2416">
        <v>3815</v>
      </c>
    </row>
    <row r="2417" spans="1:15" customFormat="1" x14ac:dyDescent="0.2">
      <c r="A2417" s="5" t="s">
        <v>25</v>
      </c>
      <c r="B2417" s="13">
        <v>2511917</v>
      </c>
      <c r="C2417" s="6">
        <f t="shared" si="10335"/>
        <v>44394</v>
      </c>
      <c r="D2417" s="5">
        <f t="shared" ref="D2417" si="11030">N2417-N2416</f>
        <v>19</v>
      </c>
      <c r="E2417" s="13">
        <f t="shared" ref="E2417" si="11031">SUM(D2411:D2417)/7</f>
        <v>21.571428571428573</v>
      </c>
      <c r="F2417" s="13">
        <f t="shared" ref="F2417" si="11032">SUM(D2413:D2417)/5</f>
        <v>22.8</v>
      </c>
      <c r="G2417" s="13">
        <f t="shared" ref="G2417" si="11033">N2417/(B2417/100000)</f>
        <v>4336.4092046034957</v>
      </c>
      <c r="H2417" s="5">
        <f t="shared" si="10328"/>
        <v>486</v>
      </c>
      <c r="I2417" s="5">
        <f t="shared" si="10329"/>
        <v>472</v>
      </c>
      <c r="J2417" s="8">
        <f t="shared" ref="J2417" si="11034">E2417/(SUM(N2410:N2416)/7)*100</f>
        <v>1.9819003930987868E-2</v>
      </c>
      <c r="K2417" s="5">
        <f t="shared" ref="K2417" si="11035">O2417-O2416</f>
        <v>0</v>
      </c>
      <c r="L2417" s="8">
        <f t="shared" ref="L2417" si="11036">SUM(K2411:K2417)/7</f>
        <v>0.5714285714285714</v>
      </c>
      <c r="M2417" s="8">
        <f t="shared" ref="M2417" si="11037">O2417/(B2417/100000)</f>
        <v>151.87603730537273</v>
      </c>
      <c r="N2417">
        <f>N2416+19</f>
        <v>108927</v>
      </c>
      <c r="O2417">
        <v>3815</v>
      </c>
    </row>
    <row r="2418" spans="1:15" customFormat="1" x14ac:dyDescent="0.2">
      <c r="A2418" s="5" t="s">
        <v>25</v>
      </c>
      <c r="B2418" s="13">
        <v>2511917</v>
      </c>
      <c r="C2418" s="6">
        <f t="shared" si="10335"/>
        <v>44395</v>
      </c>
      <c r="D2418" s="5">
        <f t="shared" ref="D2418:D2419" si="11038">N2418-N2417</f>
        <v>5</v>
      </c>
      <c r="E2418" s="13">
        <f t="shared" ref="E2418:E2419" si="11039">SUM(D2412:D2418)/7</f>
        <v>17.714285714285715</v>
      </c>
      <c r="F2418" s="13">
        <f t="shared" ref="F2418:F2419" si="11040">SUM(D2414:D2418)/5</f>
        <v>20.6</v>
      </c>
      <c r="G2418" s="13">
        <f t="shared" ref="G2418:G2419" si="11041">N2418/(B2418/100000)</f>
        <v>4336.6082557664122</v>
      </c>
      <c r="H2418" s="5">
        <f t="shared" si="10328"/>
        <v>487</v>
      </c>
      <c r="I2418" s="5">
        <f t="shared" si="10329"/>
        <v>473</v>
      </c>
      <c r="J2418" s="8">
        <f t="shared" ref="J2418:J2419" si="11042">E2418/(SUM(N2411:N2417)/7)*100</f>
        <v>1.6271983581043665E-2</v>
      </c>
      <c r="K2418" s="5">
        <f t="shared" ref="K2418:K2419" si="11043">O2418-O2417</f>
        <v>0</v>
      </c>
      <c r="L2418" s="8">
        <f t="shared" ref="L2418:L2419" si="11044">SUM(K2412:K2418)/7</f>
        <v>0.5714285714285714</v>
      </c>
      <c r="M2418" s="8">
        <f t="shared" ref="M2418:M2419" si="11045">O2418/(B2418/100000)</f>
        <v>151.87603730537273</v>
      </c>
      <c r="N2418">
        <v>108932</v>
      </c>
      <c r="O2418">
        <v>3815</v>
      </c>
    </row>
    <row r="2419" spans="1:15" customFormat="1" x14ac:dyDescent="0.2">
      <c r="A2419" s="5" t="s">
        <v>25</v>
      </c>
      <c r="B2419" s="13">
        <v>2511917</v>
      </c>
      <c r="C2419" s="6">
        <f t="shared" si="10335"/>
        <v>44396</v>
      </c>
      <c r="D2419" s="5">
        <f t="shared" si="11038"/>
        <v>13</v>
      </c>
      <c r="E2419" s="13">
        <f t="shared" si="11039"/>
        <v>18.857142857142858</v>
      </c>
      <c r="F2419" s="13">
        <f t="shared" si="11040"/>
        <v>14.8</v>
      </c>
      <c r="G2419" s="13">
        <f t="shared" si="11041"/>
        <v>4337.1257887899956</v>
      </c>
      <c r="H2419" s="5">
        <f t="shared" si="10328"/>
        <v>488</v>
      </c>
      <c r="I2419" s="5">
        <f t="shared" si="10329"/>
        <v>474</v>
      </c>
      <c r="J2419" s="8">
        <f t="shared" si="11042"/>
        <v>1.7318970833278664E-2</v>
      </c>
      <c r="K2419" s="5">
        <f t="shared" si="11043"/>
        <v>0</v>
      </c>
      <c r="L2419" s="8">
        <f t="shared" si="11044"/>
        <v>0.42857142857142855</v>
      </c>
      <c r="M2419" s="8">
        <f t="shared" si="11045"/>
        <v>151.87603730537273</v>
      </c>
      <c r="N2419">
        <v>108945</v>
      </c>
      <c r="O2419">
        <v>3815</v>
      </c>
    </row>
    <row r="2420" spans="1:15" customFormat="1" x14ac:dyDescent="0.2">
      <c r="A2420" s="5" t="s">
        <v>25</v>
      </c>
      <c r="B2420" s="13">
        <v>2511917</v>
      </c>
      <c r="C2420" s="6">
        <f t="shared" si="10335"/>
        <v>44397</v>
      </c>
      <c r="D2420" s="5">
        <f t="shared" ref="D2420" si="11046">N2420-N2419</f>
        <v>26</v>
      </c>
      <c r="E2420" s="13">
        <f t="shared" ref="E2420" si="11047">SUM(D2414:D2420)/7</f>
        <v>20.285714285714285</v>
      </c>
      <c r="F2420" s="13">
        <f t="shared" ref="F2420" si="11048">SUM(D2416:D2420)/5</f>
        <v>16.2</v>
      </c>
      <c r="G2420" s="13">
        <f t="shared" ref="G2420" si="11049">N2420/(B2420/100000)</f>
        <v>4338.1608548371623</v>
      </c>
      <c r="H2420" s="5">
        <f t="shared" si="10328"/>
        <v>489</v>
      </c>
      <c r="I2420" s="5">
        <f t="shared" si="10329"/>
        <v>475</v>
      </c>
      <c r="J2420" s="8">
        <f t="shared" ref="J2420" si="11050">E2420/(SUM(N2413:N2419)/7)*100</f>
        <v>1.8627787937064315E-2</v>
      </c>
      <c r="K2420" s="5">
        <f t="shared" ref="K2420" si="11051">O2420-O2419</f>
        <v>0</v>
      </c>
      <c r="L2420" s="8">
        <f t="shared" ref="L2420" si="11052">SUM(K2414:K2420)/7</f>
        <v>0.42857142857142855</v>
      </c>
      <c r="M2420" s="8">
        <f t="shared" ref="M2420" si="11053">O2420/(B2420/100000)</f>
        <v>151.87603730537273</v>
      </c>
      <c r="N2420">
        <v>108971</v>
      </c>
      <c r="O2420">
        <v>3815</v>
      </c>
    </row>
    <row r="2421" spans="1:15" customFormat="1" x14ac:dyDescent="0.2">
      <c r="A2421" s="5" t="s">
        <v>25</v>
      </c>
      <c r="B2421" s="13">
        <v>2511917</v>
      </c>
      <c r="C2421" s="6">
        <f t="shared" si="10335"/>
        <v>44398</v>
      </c>
      <c r="D2421" s="5">
        <f t="shared" ref="D2421" si="11054">N2421-N2420</f>
        <v>0</v>
      </c>
      <c r="E2421" s="13">
        <f t="shared" ref="E2421" si="11055">SUM(D2415:D2421)/7</f>
        <v>14.285714285714286</v>
      </c>
      <c r="F2421" s="13">
        <f t="shared" ref="F2421" si="11056">SUM(D2417:D2421)/5</f>
        <v>12.6</v>
      </c>
      <c r="G2421" s="13">
        <f t="shared" ref="G2421" si="11057">N2421/(B2421/100000)</f>
        <v>4338.1608548371623</v>
      </c>
      <c r="H2421" s="5">
        <f t="shared" si="10328"/>
        <v>490</v>
      </c>
      <c r="I2421" s="5">
        <f t="shared" si="10329"/>
        <v>476</v>
      </c>
      <c r="J2421" s="8">
        <f t="shared" ref="J2421" si="11058">E2421/(SUM(N2414:N2420)/7)*100</f>
        <v>1.3115717351044796E-2</v>
      </c>
      <c r="K2421" s="5">
        <f t="shared" ref="K2421" si="11059">O2421-O2420</f>
        <v>0</v>
      </c>
      <c r="L2421" s="8">
        <f t="shared" ref="L2421" si="11060">SUM(K2415:K2421)/7</f>
        <v>0.2857142857142857</v>
      </c>
      <c r="M2421" s="8">
        <f t="shared" ref="M2421" si="11061">O2421/(B2421/100000)</f>
        <v>151.87603730537273</v>
      </c>
      <c r="N2421">
        <v>108971</v>
      </c>
      <c r="O2421">
        <v>3815</v>
      </c>
    </row>
    <row r="2422" spans="1:15" customFormat="1" x14ac:dyDescent="0.2">
      <c r="A2422" s="5" t="s">
        <v>25</v>
      </c>
      <c r="B2422" s="13">
        <v>2511917</v>
      </c>
      <c r="C2422" s="6">
        <f t="shared" si="10335"/>
        <v>44399</v>
      </c>
      <c r="D2422" s="5">
        <f t="shared" ref="D2422" si="11062">N2422-N2421</f>
        <v>0</v>
      </c>
      <c r="E2422" s="13">
        <f t="shared" ref="E2422" si="11063">SUM(D2416:D2422)/7</f>
        <v>11.571428571428571</v>
      </c>
      <c r="F2422" s="13">
        <f t="shared" ref="F2422" si="11064">SUM(D2418:D2422)/5</f>
        <v>8.8000000000000007</v>
      </c>
      <c r="G2422" s="13">
        <f t="shared" ref="G2422" si="11065">N2422/(B2422/100000)</f>
        <v>4338.1608548371623</v>
      </c>
      <c r="H2422" s="5">
        <f t="shared" si="10328"/>
        <v>491</v>
      </c>
      <c r="I2422" s="5">
        <f t="shared" si="10329"/>
        <v>477</v>
      </c>
      <c r="J2422" s="8">
        <f t="shared" ref="J2422" si="11066">E2422/(SUM(N2415:N2421)/7)*100</f>
        <v>1.0622337858536687E-2</v>
      </c>
      <c r="K2422" s="5">
        <f t="shared" ref="K2422" si="11067">O2422-O2421</f>
        <v>0</v>
      </c>
      <c r="L2422" s="8">
        <f t="shared" ref="L2422" si="11068">SUM(K2416:K2422)/7</f>
        <v>0</v>
      </c>
      <c r="M2422" s="8">
        <f t="shared" ref="M2422" si="11069">O2422/(B2422/100000)</f>
        <v>151.87603730537273</v>
      </c>
      <c r="N2422">
        <v>108971</v>
      </c>
      <c r="O2422">
        <v>3815</v>
      </c>
    </row>
    <row r="2423" spans="1:15" customFormat="1" x14ac:dyDescent="0.2">
      <c r="A2423" s="5" t="s">
        <v>25</v>
      </c>
      <c r="B2423" s="13">
        <v>2511917</v>
      </c>
      <c r="C2423" s="6">
        <f t="shared" si="10335"/>
        <v>44400</v>
      </c>
      <c r="D2423" s="5">
        <f t="shared" ref="D2423" si="11070">N2423-N2422</f>
        <v>40</v>
      </c>
      <c r="E2423" s="13">
        <f t="shared" ref="E2423" si="11071">SUM(D2417:D2423)/7</f>
        <v>14.714285714285714</v>
      </c>
      <c r="F2423" s="13">
        <f t="shared" ref="F2423" si="11072">SUM(D2419:D2423)/5</f>
        <v>15.8</v>
      </c>
      <c r="G2423" s="13">
        <f t="shared" ref="G2423" si="11073">N2423/(B2423/100000)</f>
        <v>4339.753264140495</v>
      </c>
      <c r="H2423" s="5">
        <f t="shared" si="10328"/>
        <v>492</v>
      </c>
      <c r="I2423" s="5">
        <f t="shared" si="10329"/>
        <v>478</v>
      </c>
      <c r="J2423" s="8">
        <f t="shared" ref="J2423" si="11074">E2423/(SUM(N2416:N2422)/7)*100</f>
        <v>1.3505982625799051E-2</v>
      </c>
      <c r="K2423" s="5">
        <f t="shared" ref="K2423" si="11075">O2423-O2422</f>
        <v>0</v>
      </c>
      <c r="L2423" s="8">
        <f t="shared" ref="L2423" si="11076">SUM(K2417:K2423)/7</f>
        <v>0</v>
      </c>
      <c r="M2423" s="8">
        <f t="shared" ref="M2423" si="11077">O2423/(B2423/100000)</f>
        <v>151.87603730537273</v>
      </c>
      <c r="N2423">
        <v>109011</v>
      </c>
      <c r="O2423">
        <v>3815</v>
      </c>
    </row>
    <row r="2424" spans="1:15" customFormat="1" x14ac:dyDescent="0.2">
      <c r="A2424" s="5" t="s">
        <v>25</v>
      </c>
      <c r="B2424" s="13">
        <v>2511917</v>
      </c>
      <c r="C2424" s="6">
        <f t="shared" si="10335"/>
        <v>44401</v>
      </c>
      <c r="D2424" s="5">
        <f t="shared" ref="D2424" si="11078">N2424-N2423</f>
        <v>28</v>
      </c>
      <c r="E2424" s="13">
        <f t="shared" ref="E2424" si="11079">SUM(D2418:D2424)/7</f>
        <v>16</v>
      </c>
      <c r="F2424" s="13">
        <f t="shared" ref="F2424" si="11080">SUM(D2420:D2424)/5</f>
        <v>18.8</v>
      </c>
      <c r="G2424" s="13">
        <f t="shared" ref="G2424" si="11081">N2424/(B2424/100000)</f>
        <v>4340.8679506528279</v>
      </c>
      <c r="H2424" s="5">
        <f t="shared" si="10328"/>
        <v>493</v>
      </c>
      <c r="I2424" s="5">
        <f t="shared" si="10329"/>
        <v>479</v>
      </c>
      <c r="J2424" s="8">
        <f t="shared" ref="J2424" si="11082">E2424/(SUM(N2417:N2423)/7)*100</f>
        <v>1.4684133793436194E-2</v>
      </c>
      <c r="K2424" s="5">
        <f t="shared" ref="K2424" si="11083">O2424-O2423</f>
        <v>2</v>
      </c>
      <c r="L2424" s="8">
        <f t="shared" ref="L2424" si="11084">SUM(K2418:K2424)/7</f>
        <v>0.2857142857142857</v>
      </c>
      <c r="M2424" s="8">
        <f t="shared" ref="M2424" si="11085">O2424/(B2424/100000)</f>
        <v>151.9556577705394</v>
      </c>
      <c r="N2424">
        <v>109039</v>
      </c>
      <c r="O2424">
        <v>3817</v>
      </c>
    </row>
    <row r="2425" spans="1:15" customFormat="1" x14ac:dyDescent="0.2">
      <c r="A2425" s="5" t="s">
        <v>25</v>
      </c>
      <c r="B2425" s="13">
        <v>2511917</v>
      </c>
      <c r="C2425" s="6">
        <f t="shared" si="10335"/>
        <v>44402</v>
      </c>
      <c r="D2425" s="5">
        <f t="shared" ref="D2425" si="11086">N2425-N2424</f>
        <v>10</v>
      </c>
      <c r="E2425" s="13">
        <f t="shared" ref="E2425" si="11087">SUM(D2419:D2425)/7</f>
        <v>16.714285714285715</v>
      </c>
      <c r="F2425" s="13">
        <f t="shared" ref="F2425" si="11088">SUM(D2421:D2425)/5</f>
        <v>15.6</v>
      </c>
      <c r="G2425" s="13">
        <f t="shared" ref="G2425" si="11089">N2425/(B2425/100000)</f>
        <v>4341.2660529786608</v>
      </c>
      <c r="H2425" s="5">
        <f t="shared" si="10328"/>
        <v>494</v>
      </c>
      <c r="I2425" s="5">
        <f t="shared" si="10329"/>
        <v>480</v>
      </c>
      <c r="J2425" s="8">
        <f t="shared" ref="J2425" si="11090">E2425/(SUM(N2418:N2424)/7)*100</f>
        <v>1.5337423312883437E-2</v>
      </c>
      <c r="K2425" s="5">
        <f t="shared" ref="K2425" si="11091">O2425-O2424</f>
        <v>0</v>
      </c>
      <c r="L2425" s="8">
        <f t="shared" ref="L2425" si="11092">SUM(K2419:K2425)/7</f>
        <v>0.2857142857142857</v>
      </c>
      <c r="M2425" s="8">
        <f t="shared" ref="M2425" si="11093">O2425/(B2425/100000)</f>
        <v>151.9556577705394</v>
      </c>
      <c r="N2425">
        <v>109049</v>
      </c>
      <c r="O2425">
        <v>3817</v>
      </c>
    </row>
    <row r="2426" spans="1:15" customFormat="1" x14ac:dyDescent="0.2">
      <c r="A2426" s="5" t="s">
        <v>25</v>
      </c>
      <c r="B2426" s="13">
        <v>2511917</v>
      </c>
      <c r="C2426" s="6">
        <f t="shared" si="10335"/>
        <v>44403</v>
      </c>
      <c r="D2426" s="5">
        <f t="shared" ref="D2426" si="11094">N2426-N2425</f>
        <v>13</v>
      </c>
      <c r="E2426" s="13">
        <f t="shared" ref="E2426" si="11095">SUM(D2420:D2426)/7</f>
        <v>16.714285714285715</v>
      </c>
      <c r="F2426" s="13">
        <f t="shared" ref="F2426" si="11096">SUM(D2422:D2426)/5</f>
        <v>18.2</v>
      </c>
      <c r="G2426" s="13">
        <f t="shared" ref="G2426" si="11097">N2426/(B2426/100000)</f>
        <v>4341.7835860022442</v>
      </c>
      <c r="H2426" s="5">
        <f t="shared" si="10328"/>
        <v>495</v>
      </c>
      <c r="I2426" s="5">
        <f t="shared" si="10329"/>
        <v>481</v>
      </c>
      <c r="J2426" s="8">
        <f t="shared" ref="J2426" si="11098">E2426/(SUM(N2419:N2425)/7)*100</f>
        <v>1.5335071308081585E-2</v>
      </c>
      <c r="K2426" s="5">
        <f t="shared" ref="K2426" si="11099">O2426-O2425</f>
        <v>0</v>
      </c>
      <c r="L2426" s="8">
        <f t="shared" ref="L2426" si="11100">SUM(K2420:K2426)/7</f>
        <v>0.2857142857142857</v>
      </c>
      <c r="M2426" s="8">
        <f t="shared" ref="M2426" si="11101">O2426/(B2426/100000)</f>
        <v>151.9556577705394</v>
      </c>
      <c r="N2426">
        <v>109062</v>
      </c>
      <c r="O2426">
        <v>3817</v>
      </c>
    </row>
    <row r="2427" spans="1:15" customFormat="1" x14ac:dyDescent="0.2">
      <c r="A2427" s="5" t="s">
        <v>25</v>
      </c>
      <c r="B2427" s="13">
        <v>2511917</v>
      </c>
      <c r="C2427" s="6">
        <f t="shared" si="10335"/>
        <v>44404</v>
      </c>
      <c r="D2427" s="5">
        <f t="shared" ref="D2427" si="11102">N2427-N2426</f>
        <v>18</v>
      </c>
      <c r="E2427" s="13">
        <f t="shared" ref="E2427" si="11103">SUM(D2421:D2427)/7</f>
        <v>15.571428571428571</v>
      </c>
      <c r="F2427" s="13">
        <f t="shared" ref="F2427" si="11104">SUM(D2423:D2427)/5</f>
        <v>21.8</v>
      </c>
      <c r="G2427" s="13">
        <f t="shared" ref="G2427" si="11105">N2427/(B2427/100000)</f>
        <v>4342.5001701887441</v>
      </c>
      <c r="H2427" s="5">
        <f t="shared" si="10328"/>
        <v>496</v>
      </c>
      <c r="I2427" s="5">
        <f t="shared" si="10329"/>
        <v>482</v>
      </c>
      <c r="J2427" s="8">
        <f t="shared" ref="J2427" si="11106">E2427/(SUM(N2420:N2426)/7)*100</f>
        <v>1.4284328911743813E-2</v>
      </c>
      <c r="K2427" s="5">
        <f t="shared" ref="K2427" si="11107">O2427-O2426</f>
        <v>0</v>
      </c>
      <c r="L2427" s="8">
        <f t="shared" ref="L2427" si="11108">SUM(K2421:K2427)/7</f>
        <v>0.2857142857142857</v>
      </c>
      <c r="M2427" s="8">
        <f t="shared" ref="M2427" si="11109">O2427/(B2427/100000)</f>
        <v>151.9556577705394</v>
      </c>
      <c r="N2427">
        <v>109080</v>
      </c>
      <c r="O2427">
        <v>3817</v>
      </c>
    </row>
    <row r="2428" spans="1:15" customFormat="1" x14ac:dyDescent="0.2">
      <c r="A2428" s="5" t="s">
        <v>25</v>
      </c>
      <c r="B2428" s="13">
        <v>2511917</v>
      </c>
      <c r="C2428" s="6">
        <f t="shared" si="10335"/>
        <v>44405</v>
      </c>
      <c r="D2428" s="5">
        <f t="shared" ref="D2428" si="11110">N2428-N2427</f>
        <v>45</v>
      </c>
      <c r="E2428" s="13">
        <f t="shared" ref="E2428" si="11111">SUM(D2422:D2428)/7</f>
        <v>22</v>
      </c>
      <c r="F2428" s="13">
        <f t="shared" ref="F2428" si="11112">SUM(D2424:D2428)/5</f>
        <v>22.8</v>
      </c>
      <c r="G2428" s="13">
        <f t="shared" ref="G2428" si="11113">N2428/(B2428/100000)</f>
        <v>4344.2916306549942</v>
      </c>
      <c r="H2428" s="5">
        <f t="shared" si="10328"/>
        <v>497</v>
      </c>
      <c r="I2428" s="5">
        <f t="shared" si="10329"/>
        <v>483</v>
      </c>
      <c r="J2428" s="8">
        <f t="shared" ref="J2428" si="11114">E2428/(SUM(N2421:N2427)/7)*100</f>
        <v>2.0178646536938061E-2</v>
      </c>
      <c r="K2428" s="5">
        <f t="shared" ref="K2428" si="11115">O2428-O2427</f>
        <v>0</v>
      </c>
      <c r="L2428" s="8">
        <f t="shared" ref="L2428" si="11116">SUM(K2422:K2428)/7</f>
        <v>0.2857142857142857</v>
      </c>
      <c r="M2428" s="8">
        <f t="shared" ref="M2428" si="11117">O2428/(B2428/100000)</f>
        <v>151.9556577705394</v>
      </c>
      <c r="N2428">
        <v>109125</v>
      </c>
      <c r="O2428">
        <v>3817</v>
      </c>
    </row>
    <row r="2429" spans="1:15" customFormat="1" x14ac:dyDescent="0.2">
      <c r="A2429" s="5" t="s">
        <v>25</v>
      </c>
      <c r="B2429" s="13">
        <v>2511917</v>
      </c>
      <c r="C2429" s="6">
        <f t="shared" si="10335"/>
        <v>44406</v>
      </c>
      <c r="D2429" s="5">
        <f t="shared" ref="D2429" si="11118">N2429-N2428</f>
        <v>32</v>
      </c>
      <c r="E2429" s="13">
        <f t="shared" ref="E2429" si="11119">SUM(D2423:D2429)/7</f>
        <v>26.571428571428573</v>
      </c>
      <c r="F2429" s="13">
        <f t="shared" ref="F2429" si="11120">SUM(D2425:D2429)/5</f>
        <v>23.6</v>
      </c>
      <c r="G2429" s="13">
        <f t="shared" ref="G2429" si="11121">N2429/(B2429/100000)</f>
        <v>4345.56555809766</v>
      </c>
      <c r="H2429" s="5">
        <f t="shared" si="10328"/>
        <v>498</v>
      </c>
      <c r="I2429" s="5">
        <f t="shared" si="10329"/>
        <v>484</v>
      </c>
      <c r="J2429" s="8">
        <f t="shared" ref="J2429" si="11122">E2429/(SUM(N2422:N2428)/7)*100</f>
        <v>2.4366695181813541E-2</v>
      </c>
      <c r="K2429" s="5">
        <f t="shared" ref="K2429" si="11123">O2429-O2428</f>
        <v>0</v>
      </c>
      <c r="L2429" s="8">
        <f t="shared" ref="L2429" si="11124">SUM(K2423:K2429)/7</f>
        <v>0.2857142857142857</v>
      </c>
      <c r="M2429" s="8">
        <f t="shared" ref="M2429" si="11125">O2429/(B2429/100000)</f>
        <v>151.9556577705394</v>
      </c>
      <c r="N2429">
        <v>109157</v>
      </c>
      <c r="O2429">
        <v>3817</v>
      </c>
    </row>
    <row r="2430" spans="1:15" customFormat="1" x14ac:dyDescent="0.2">
      <c r="A2430" s="5" t="s">
        <v>25</v>
      </c>
      <c r="B2430" s="13">
        <v>2511917</v>
      </c>
      <c r="C2430" s="6">
        <f t="shared" si="10335"/>
        <v>44407</v>
      </c>
      <c r="D2430" s="5">
        <f t="shared" ref="D2430" si="11126">N2430-N2429</f>
        <v>39</v>
      </c>
      <c r="E2430" s="13">
        <f t="shared" ref="E2430" si="11127">SUM(D2424:D2430)/7</f>
        <v>26.428571428571427</v>
      </c>
      <c r="F2430" s="13">
        <f t="shared" ref="F2430" si="11128">SUM(D2426:D2430)/5</f>
        <v>29.4</v>
      </c>
      <c r="G2430" s="13">
        <f t="shared" ref="G2430" si="11129">N2430/(B2430/100000)</f>
        <v>4347.1181571684092</v>
      </c>
      <c r="H2430" s="5">
        <f t="shared" si="10328"/>
        <v>499</v>
      </c>
      <c r="I2430" s="5">
        <f t="shared" si="10329"/>
        <v>485</v>
      </c>
      <c r="J2430" s="8">
        <f t="shared" ref="J2430" si="11130">E2430/(SUM(N2423:N2429)/7)*100</f>
        <v>2.4229787445826777E-2</v>
      </c>
      <c r="K2430" s="5">
        <f t="shared" ref="K2430" si="11131">O2430-O2429</f>
        <v>0</v>
      </c>
      <c r="L2430" s="8">
        <f t="shared" ref="L2430" si="11132">SUM(K2424:K2430)/7</f>
        <v>0.2857142857142857</v>
      </c>
      <c r="M2430" s="8">
        <f t="shared" ref="M2430" si="11133">O2430/(B2430/100000)</f>
        <v>151.9556577705394</v>
      </c>
      <c r="N2430">
        <v>109196</v>
      </c>
      <c r="O2430">
        <v>3817</v>
      </c>
    </row>
    <row r="2431" spans="1:15" customFormat="1" x14ac:dyDescent="0.2">
      <c r="A2431" s="5" t="s">
        <v>25</v>
      </c>
      <c r="B2431" s="13">
        <v>2511917</v>
      </c>
      <c r="C2431" s="6">
        <f t="shared" si="10335"/>
        <v>44408</v>
      </c>
      <c r="D2431" s="5">
        <f t="shared" ref="D2431" si="11134">N2431-N2430</f>
        <v>37</v>
      </c>
      <c r="E2431" s="13">
        <f t="shared" ref="E2431" si="11135">SUM(D2425:D2431)/7</f>
        <v>27.714285714285715</v>
      </c>
      <c r="F2431" s="13">
        <f t="shared" ref="F2431" si="11136">SUM(D2427:D2431)/5</f>
        <v>34.200000000000003</v>
      </c>
      <c r="G2431" s="13">
        <f t="shared" ref="G2431" si="11137">N2431/(B2431/100000)</f>
        <v>4348.5911357739924</v>
      </c>
      <c r="H2431" s="5">
        <f t="shared" si="10328"/>
        <v>500</v>
      </c>
      <c r="I2431" s="5">
        <f t="shared" si="10329"/>
        <v>486</v>
      </c>
      <c r="J2431" s="8">
        <f t="shared" ref="J2431" si="11138">E2431/(SUM(N2424:N2430)/7)*100</f>
        <v>2.5402378919691819E-2</v>
      </c>
      <c r="K2431" s="5">
        <f t="shared" ref="K2431" si="11139">O2431-O2430</f>
        <v>0</v>
      </c>
      <c r="L2431" s="8">
        <f t="shared" ref="L2431" si="11140">SUM(K2425:K2431)/7</f>
        <v>0</v>
      </c>
      <c r="M2431" s="8">
        <f t="shared" ref="M2431" si="11141">O2431/(B2431/100000)</f>
        <v>151.9556577705394</v>
      </c>
      <c r="N2431">
        <v>109233</v>
      </c>
      <c r="O2431">
        <v>3817</v>
      </c>
    </row>
    <row r="2432" spans="1:15" customFormat="1" x14ac:dyDescent="0.2">
      <c r="A2432" s="5" t="s">
        <v>25</v>
      </c>
      <c r="B2432" s="13">
        <v>2511917</v>
      </c>
      <c r="C2432" s="6">
        <f t="shared" si="10335"/>
        <v>44409</v>
      </c>
      <c r="D2432" s="5">
        <f t="shared" ref="D2432" si="11142">N2432-N2431</f>
        <v>38</v>
      </c>
      <c r="E2432" s="13">
        <f t="shared" ref="E2432" si="11143">SUM(D2426:D2432)/7</f>
        <v>31.714285714285715</v>
      </c>
      <c r="F2432" s="13">
        <f t="shared" ref="F2432" si="11144">SUM(D2428:D2432)/5</f>
        <v>38.200000000000003</v>
      </c>
      <c r="G2432" s="13">
        <f t="shared" ref="G2432" si="11145">N2432/(B2432/100000)</f>
        <v>4350.1039246121591</v>
      </c>
      <c r="H2432" s="5">
        <f t="shared" si="10328"/>
        <v>501</v>
      </c>
      <c r="I2432" s="5">
        <f t="shared" si="10329"/>
        <v>487</v>
      </c>
      <c r="J2432" s="8">
        <f t="shared" ref="J2432" si="11146">E2432/(SUM(N2425:N2431)/7)*100</f>
        <v>2.9061319383900032E-2</v>
      </c>
      <c r="K2432" s="5">
        <f t="shared" ref="K2432" si="11147">O2432-O2431</f>
        <v>0</v>
      </c>
      <c r="L2432" s="8">
        <f t="shared" ref="L2432" si="11148">SUM(K2426:K2432)/7</f>
        <v>0</v>
      </c>
      <c r="M2432" s="8">
        <f t="shared" ref="M2432" si="11149">O2432/(B2432/100000)</f>
        <v>151.9556577705394</v>
      </c>
      <c r="N2432">
        <v>109271</v>
      </c>
      <c r="O2432">
        <v>3817</v>
      </c>
    </row>
    <row r="2433" spans="1:15" customFormat="1" x14ac:dyDescent="0.2">
      <c r="A2433" s="5" t="s">
        <v>25</v>
      </c>
      <c r="B2433" s="13">
        <v>2511917</v>
      </c>
      <c r="C2433" s="6">
        <f t="shared" si="10335"/>
        <v>44410</v>
      </c>
      <c r="D2433" s="5">
        <f t="shared" ref="D2433" si="11150">N2433-N2432</f>
        <v>6</v>
      </c>
      <c r="E2433" s="13">
        <f t="shared" ref="E2433" si="11151">SUM(D2427:D2433)/7</f>
        <v>30.714285714285715</v>
      </c>
      <c r="F2433" s="13">
        <f t="shared" ref="F2433" si="11152">SUM(D2429:D2433)/5</f>
        <v>30.4</v>
      </c>
      <c r="G2433" s="13">
        <f t="shared" ref="G2433" si="11153">N2433/(B2433/100000)</f>
        <v>4350.342786007659</v>
      </c>
      <c r="H2433" s="5">
        <f t="shared" si="10328"/>
        <v>502</v>
      </c>
      <c r="I2433" s="5">
        <f t="shared" si="10329"/>
        <v>488</v>
      </c>
      <c r="J2433" s="8">
        <f t="shared" ref="J2433" si="11154">E2433/(SUM(N2426:N2432)/7)*100</f>
        <v>2.8136794551669623E-2</v>
      </c>
      <c r="K2433" s="5">
        <f t="shared" ref="K2433" si="11155">O2433-O2432</f>
        <v>1</v>
      </c>
      <c r="L2433" s="8">
        <f t="shared" ref="L2433" si="11156">SUM(K2427:K2433)/7</f>
        <v>0.14285714285714285</v>
      </c>
      <c r="M2433" s="8">
        <f t="shared" ref="M2433" si="11157">O2433/(B2433/100000)</f>
        <v>151.99546800312271</v>
      </c>
      <c r="N2433">
        <v>109277</v>
      </c>
      <c r="O2433">
        <v>3818</v>
      </c>
    </row>
    <row r="2434" spans="1:15" customFormat="1" x14ac:dyDescent="0.2">
      <c r="A2434" s="5" t="s">
        <v>25</v>
      </c>
      <c r="B2434" s="13">
        <v>2511917</v>
      </c>
      <c r="C2434" s="6">
        <f t="shared" si="10335"/>
        <v>44411</v>
      </c>
      <c r="D2434" s="5">
        <f t="shared" ref="D2434" si="11158">N2434-N2433</f>
        <v>22</v>
      </c>
      <c r="E2434" s="13">
        <f t="shared" ref="E2434" si="11159">SUM(D2428:D2434)/7</f>
        <v>31.285714285714285</v>
      </c>
      <c r="F2434" s="13">
        <f t="shared" ref="F2434" si="11160">SUM(D2430:D2434)/5</f>
        <v>28.4</v>
      </c>
      <c r="G2434" s="13">
        <f t="shared" ref="G2434" si="11161">N2434/(B2434/100000)</f>
        <v>4351.2186111244919</v>
      </c>
      <c r="H2434" s="5">
        <f t="shared" si="10328"/>
        <v>503</v>
      </c>
      <c r="I2434" s="5">
        <f t="shared" si="10329"/>
        <v>489</v>
      </c>
      <c r="J2434" s="8">
        <f t="shared" ref="J2434" si="11162">E2434/(SUM(N2427:N2433)/7)*100</f>
        <v>2.8652207986246937E-2</v>
      </c>
      <c r="K2434" s="5">
        <f t="shared" ref="K2434" si="11163">O2434-O2433</f>
        <v>0</v>
      </c>
      <c r="L2434" s="8">
        <f t="shared" ref="L2434" si="11164">SUM(K2428:K2434)/7</f>
        <v>0.14285714285714285</v>
      </c>
      <c r="M2434" s="8">
        <f t="shared" ref="M2434" si="11165">O2434/(B2434/100000)</f>
        <v>151.99546800312271</v>
      </c>
      <c r="N2434">
        <v>109299</v>
      </c>
      <c r="O2434">
        <v>3818</v>
      </c>
    </row>
    <row r="2435" spans="1:15" customFormat="1" x14ac:dyDescent="0.2">
      <c r="A2435" s="5" t="s">
        <v>25</v>
      </c>
      <c r="B2435" s="13">
        <v>2511917</v>
      </c>
      <c r="C2435" s="6">
        <f t="shared" si="10335"/>
        <v>44412</v>
      </c>
      <c r="D2435" s="5">
        <f t="shared" ref="D2435" si="11166">N2435-N2434</f>
        <v>82</v>
      </c>
      <c r="E2435" s="13">
        <f t="shared" ref="E2435" si="11167">SUM(D2429:D2435)/7</f>
        <v>36.571428571428569</v>
      </c>
      <c r="F2435" s="13">
        <f t="shared" ref="F2435" si="11168">SUM(D2431:D2435)/5</f>
        <v>37</v>
      </c>
      <c r="G2435" s="13">
        <f t="shared" ref="G2435" si="11169">N2435/(B2435/100000)</f>
        <v>4354.4830501963243</v>
      </c>
      <c r="H2435" s="5">
        <f t="shared" si="10328"/>
        <v>504</v>
      </c>
      <c r="I2435" s="5">
        <f t="shared" si="10329"/>
        <v>490</v>
      </c>
      <c r="J2435" s="8">
        <f t="shared" ref="J2435" si="11170">E2435/(SUM(N2428:N2434)/7)*100</f>
        <v>3.3483398251015616E-2</v>
      </c>
      <c r="K2435" s="5">
        <f t="shared" ref="K2435" si="11171">O2435-O2434</f>
        <v>0</v>
      </c>
      <c r="L2435" s="8">
        <f t="shared" ref="L2435" si="11172">SUM(K2429:K2435)/7</f>
        <v>0.14285714285714285</v>
      </c>
      <c r="M2435" s="8">
        <f t="shared" ref="M2435" si="11173">O2435/(B2435/100000)</f>
        <v>151.99546800312271</v>
      </c>
      <c r="N2435">
        <v>109381</v>
      </c>
      <c r="O2435">
        <v>3818</v>
      </c>
    </row>
    <row r="2436" spans="1:15" customFormat="1" x14ac:dyDescent="0.2">
      <c r="A2436" s="5" t="s">
        <v>25</v>
      </c>
      <c r="B2436" s="13">
        <v>2511917</v>
      </c>
      <c r="C2436" s="6">
        <f t="shared" si="10335"/>
        <v>44413</v>
      </c>
      <c r="D2436" s="5">
        <f t="shared" ref="D2436" si="11174">N2436-N2435</f>
        <v>51</v>
      </c>
      <c r="E2436" s="13">
        <f t="shared" ref="E2436" si="11175">SUM(D2430:D2436)/7</f>
        <v>39.285714285714285</v>
      </c>
      <c r="F2436" s="13">
        <f t="shared" ref="F2436" si="11176">SUM(D2432:D2436)/5</f>
        <v>39.799999999999997</v>
      </c>
      <c r="G2436" s="13">
        <f t="shared" ref="G2436" si="11177">N2436/(B2436/100000)</f>
        <v>4356.5133720580734</v>
      </c>
      <c r="H2436" s="5">
        <f t="shared" si="10328"/>
        <v>505</v>
      </c>
      <c r="I2436" s="5">
        <f t="shared" si="10329"/>
        <v>491</v>
      </c>
      <c r="J2436" s="8">
        <f t="shared" ref="J2436" si="11178">E2436/(SUM(N2429:N2435)/7)*100</f>
        <v>3.5956454772009927E-2</v>
      </c>
      <c r="K2436" s="5">
        <f t="shared" ref="K2436" si="11179">O2436-O2435</f>
        <v>0</v>
      </c>
      <c r="L2436" s="8">
        <f t="shared" ref="L2436" si="11180">SUM(K2430:K2436)/7</f>
        <v>0.14285714285714285</v>
      </c>
      <c r="M2436" s="8">
        <f t="shared" ref="M2436" si="11181">O2436/(B2436/100000)</f>
        <v>151.99546800312271</v>
      </c>
      <c r="N2436">
        <v>109432</v>
      </c>
      <c r="O2436">
        <v>3818</v>
      </c>
    </row>
    <row r="2437" spans="1:15" customFormat="1" x14ac:dyDescent="0.2">
      <c r="A2437" s="5" t="s">
        <v>25</v>
      </c>
      <c r="B2437" s="13">
        <v>2511917</v>
      </c>
      <c r="C2437" s="6">
        <f t="shared" si="10335"/>
        <v>44414</v>
      </c>
      <c r="D2437" s="5">
        <f t="shared" ref="D2437" si="11182">N2437-N2436</f>
        <v>59</v>
      </c>
      <c r="E2437" s="13">
        <f t="shared" ref="E2437" si="11183">SUM(D2431:D2437)/7</f>
        <v>42.142857142857146</v>
      </c>
      <c r="F2437" s="13">
        <f t="shared" ref="F2437" si="11184">SUM(D2433:D2437)/5</f>
        <v>44</v>
      </c>
      <c r="G2437" s="13">
        <f t="shared" ref="G2437" si="11185">N2437/(B2437/100000)</f>
        <v>4358.8621757804895</v>
      </c>
      <c r="H2437" s="5">
        <f t="shared" si="10328"/>
        <v>506</v>
      </c>
      <c r="I2437" s="5">
        <f t="shared" si="10329"/>
        <v>492</v>
      </c>
      <c r="J2437" s="8">
        <f t="shared" ref="J2437" si="11186">E2437/(SUM(N2430:N2436)/7)*100</f>
        <v>3.8557605716459137E-2</v>
      </c>
      <c r="K2437" s="5">
        <f t="shared" ref="K2437" si="11187">O2437-O2436</f>
        <v>0</v>
      </c>
      <c r="L2437" s="8">
        <f t="shared" ref="L2437" si="11188">SUM(K2431:K2437)/7</f>
        <v>0.14285714285714285</v>
      </c>
      <c r="M2437" s="8">
        <f t="shared" ref="M2437" si="11189">O2437/(B2437/100000)</f>
        <v>151.99546800312271</v>
      </c>
      <c r="N2437">
        <v>109491</v>
      </c>
      <c r="O2437">
        <v>3818</v>
      </c>
    </row>
    <row r="2438" spans="1:15" customFormat="1" x14ac:dyDescent="0.2">
      <c r="A2438" s="5" t="s">
        <v>25</v>
      </c>
      <c r="B2438" s="13">
        <v>2511917</v>
      </c>
      <c r="C2438" s="6">
        <f t="shared" si="10335"/>
        <v>44415</v>
      </c>
      <c r="D2438" s="5">
        <f t="shared" ref="D2438:D2439" si="11190">N2438-N2437</f>
        <v>52</v>
      </c>
      <c r="E2438" s="13">
        <f t="shared" ref="E2438:E2439" si="11191">SUM(D2432:D2438)/7</f>
        <v>44.285714285714285</v>
      </c>
      <c r="F2438" s="13">
        <f t="shared" ref="F2438:F2439" si="11192">SUM(D2434:D2438)/5</f>
        <v>53.2</v>
      </c>
      <c r="G2438" s="13">
        <f t="shared" ref="G2438:G2439" si="11193">N2438/(B2438/100000)</f>
        <v>4360.9323078748221</v>
      </c>
      <c r="H2438" s="5">
        <f t="shared" si="10328"/>
        <v>507</v>
      </c>
      <c r="I2438" s="5">
        <f t="shared" si="10329"/>
        <v>493</v>
      </c>
      <c r="J2438" s="8">
        <f t="shared" ref="J2438:J2439" si="11194">E2438/(SUM(N2431:N2437)/7)*100</f>
        <v>4.0502545127674469E-2</v>
      </c>
      <c r="K2438" s="5">
        <f t="shared" ref="K2438:K2439" si="11195">O2438-O2437</f>
        <v>0</v>
      </c>
      <c r="L2438" s="8">
        <f t="shared" ref="L2438:L2439" si="11196">SUM(K2432:K2438)/7</f>
        <v>0.14285714285714285</v>
      </c>
      <c r="M2438" s="8">
        <f t="shared" ref="M2438:M2439" si="11197">O2438/(B2438/100000)</f>
        <v>151.99546800312271</v>
      </c>
      <c r="N2438">
        <v>109543</v>
      </c>
      <c r="O2438">
        <v>3818</v>
      </c>
    </row>
    <row r="2439" spans="1:15" customFormat="1" x14ac:dyDescent="0.2">
      <c r="A2439" s="5" t="s">
        <v>25</v>
      </c>
      <c r="B2439" s="13">
        <v>2511917</v>
      </c>
      <c r="C2439" s="6">
        <f t="shared" si="10335"/>
        <v>44416</v>
      </c>
      <c r="D2439" s="5">
        <f t="shared" si="11190"/>
        <v>52</v>
      </c>
      <c r="E2439" s="13">
        <f t="shared" si="11191"/>
        <v>46.285714285714285</v>
      </c>
      <c r="F2439" s="13">
        <f t="shared" si="11192"/>
        <v>59.2</v>
      </c>
      <c r="G2439" s="13">
        <f t="shared" si="11193"/>
        <v>4363.0024399691547</v>
      </c>
      <c r="H2439" s="5">
        <f t="shared" si="10328"/>
        <v>508</v>
      </c>
      <c r="I2439" s="5">
        <f t="shared" si="10329"/>
        <v>494</v>
      </c>
      <c r="J2439" s="8">
        <f t="shared" si="11194"/>
        <v>4.2314553855717814E-2</v>
      </c>
      <c r="K2439" s="5">
        <f t="shared" si="11195"/>
        <v>0</v>
      </c>
      <c r="L2439" s="8">
        <f t="shared" si="11196"/>
        <v>0.14285714285714285</v>
      </c>
      <c r="M2439" s="8">
        <f t="shared" si="11197"/>
        <v>151.99546800312271</v>
      </c>
      <c r="N2439">
        <v>109595</v>
      </c>
      <c r="O2439">
        <v>3818</v>
      </c>
    </row>
    <row r="2440" spans="1:15" customFormat="1" x14ac:dyDescent="0.2">
      <c r="A2440" s="5" t="s">
        <v>25</v>
      </c>
      <c r="B2440" s="13">
        <v>2511917</v>
      </c>
      <c r="C2440" s="6">
        <f t="shared" si="10335"/>
        <v>44417</v>
      </c>
      <c r="D2440" s="5">
        <f t="shared" ref="D2440" si="11198">N2440-N2439</f>
        <v>16</v>
      </c>
      <c r="E2440" s="13">
        <f t="shared" ref="E2440" si="11199">SUM(D2434:D2440)/7</f>
        <v>47.714285714285715</v>
      </c>
      <c r="F2440" s="13">
        <f t="shared" ref="F2440" si="11200">SUM(D2436:D2440)/5</f>
        <v>46</v>
      </c>
      <c r="G2440" s="13">
        <f t="shared" ref="G2440" si="11201">N2440/(B2440/100000)</f>
        <v>4363.6394036904885</v>
      </c>
      <c r="H2440" s="5">
        <f t="shared" si="10328"/>
        <v>509</v>
      </c>
      <c r="I2440" s="5">
        <f t="shared" si="10329"/>
        <v>495</v>
      </c>
      <c r="J2440" s="8">
        <f t="shared" ref="J2440" si="11202">E2440/(SUM(N2433:N2439)/7)*100</f>
        <v>4.3602108566639423E-2</v>
      </c>
      <c r="K2440" s="5">
        <f t="shared" ref="K2440" si="11203">O2440-O2439</f>
        <v>0</v>
      </c>
      <c r="L2440" s="8">
        <f t="shared" ref="L2440" si="11204">SUM(K2434:K2440)/7</f>
        <v>0</v>
      </c>
      <c r="M2440" s="8">
        <f t="shared" ref="M2440" si="11205">O2440/(B2440/100000)</f>
        <v>151.99546800312271</v>
      </c>
      <c r="N2440">
        <v>109611</v>
      </c>
      <c r="O2440">
        <v>3818</v>
      </c>
    </row>
    <row r="2441" spans="1:15" customFormat="1" x14ac:dyDescent="0.2">
      <c r="A2441" s="5" t="s">
        <v>25</v>
      </c>
      <c r="B2441" s="13">
        <v>2511917</v>
      </c>
      <c r="C2441" s="6">
        <f t="shared" si="10335"/>
        <v>44418</v>
      </c>
      <c r="D2441" s="5">
        <f t="shared" ref="D2441" si="11206">N2441-N2440</f>
        <v>34</v>
      </c>
      <c r="E2441" s="13">
        <f t="shared" ref="E2441" si="11207">SUM(D2435:D2441)/7</f>
        <v>49.428571428571431</v>
      </c>
      <c r="F2441" s="13">
        <f t="shared" ref="F2441" si="11208">SUM(D2437:D2441)/5</f>
        <v>42.6</v>
      </c>
      <c r="G2441" s="13">
        <f t="shared" ref="G2441" si="11209">N2441/(B2441/100000)</f>
        <v>4364.9929515983213</v>
      </c>
      <c r="H2441" s="5">
        <f t="shared" si="10328"/>
        <v>510</v>
      </c>
      <c r="I2441" s="5">
        <f t="shared" si="10329"/>
        <v>496</v>
      </c>
      <c r="J2441" s="8">
        <f t="shared" ref="J2441" si="11210">E2441/(SUM(N2434:N2440)/7)*100</f>
        <v>4.5148965488443958E-2</v>
      </c>
      <c r="K2441" s="5">
        <f t="shared" ref="K2441" si="11211">O2441-O2440</f>
        <v>0</v>
      </c>
      <c r="L2441" s="8">
        <f t="shared" ref="L2441" si="11212">SUM(K2435:K2441)/7</f>
        <v>0</v>
      </c>
      <c r="M2441" s="8">
        <f t="shared" ref="M2441" si="11213">O2441/(B2441/100000)</f>
        <v>151.99546800312271</v>
      </c>
      <c r="N2441">
        <v>109645</v>
      </c>
      <c r="O2441">
        <v>3818</v>
      </c>
    </row>
    <row r="2442" spans="1:15" customFormat="1" x14ac:dyDescent="0.2">
      <c r="A2442" s="5" t="s">
        <v>25</v>
      </c>
      <c r="B2442" s="13">
        <v>2511917</v>
      </c>
      <c r="C2442" s="6">
        <f t="shared" si="10335"/>
        <v>44419</v>
      </c>
      <c r="D2442" s="5">
        <f t="shared" ref="D2442" si="11214">N2442-N2441</f>
        <v>94</v>
      </c>
      <c r="E2442" s="13">
        <f t="shared" ref="E2442" si="11215">SUM(D2436:D2442)/7</f>
        <v>51.142857142857146</v>
      </c>
      <c r="F2442" s="13">
        <f t="shared" ref="F2442" si="11216">SUM(D2438:D2442)/5</f>
        <v>49.6</v>
      </c>
      <c r="G2442" s="13">
        <f t="shared" ref="G2442" si="11217">N2442/(B2442/100000)</f>
        <v>4368.7351134611536</v>
      </c>
      <c r="H2442" s="5">
        <f t="shared" si="10328"/>
        <v>511</v>
      </c>
      <c r="I2442" s="5">
        <f t="shared" si="10329"/>
        <v>497</v>
      </c>
      <c r="J2442" s="8">
        <f t="shared" ref="J2442" si="11218">E2442/(SUM(N2435:N2441)/7)*100</f>
        <v>4.6693743820904715E-2</v>
      </c>
      <c r="K2442" s="5">
        <f t="shared" ref="K2442" si="11219">O2442-O2441</f>
        <v>0</v>
      </c>
      <c r="L2442" s="8">
        <f t="shared" ref="L2442" si="11220">SUM(K2436:K2442)/7</f>
        <v>0</v>
      </c>
      <c r="M2442" s="8">
        <f t="shared" ref="M2442" si="11221">O2442/(B2442/100000)</f>
        <v>151.99546800312271</v>
      </c>
      <c r="N2442">
        <v>109739</v>
      </c>
      <c r="O2442">
        <v>3818</v>
      </c>
    </row>
    <row r="2443" spans="1:15" customFormat="1" x14ac:dyDescent="0.2">
      <c r="A2443" s="5" t="s">
        <v>25</v>
      </c>
      <c r="B2443" s="13">
        <v>2511917</v>
      </c>
      <c r="C2443" s="6">
        <f t="shared" si="10335"/>
        <v>44420</v>
      </c>
      <c r="D2443" s="5">
        <f t="shared" ref="D2443" si="11222">N2443-N2442</f>
        <v>116</v>
      </c>
      <c r="E2443" s="13">
        <f t="shared" ref="E2443" si="11223">SUM(D2437:D2443)/7</f>
        <v>60.428571428571431</v>
      </c>
      <c r="F2443" s="13">
        <f t="shared" ref="F2443" si="11224">SUM(D2439:D2443)/5</f>
        <v>62.4</v>
      </c>
      <c r="G2443" s="13">
        <f t="shared" ref="G2443" si="11225">N2443/(B2443/100000)</f>
        <v>4373.3531004408187</v>
      </c>
      <c r="H2443" s="5">
        <f t="shared" si="10328"/>
        <v>512</v>
      </c>
      <c r="I2443" s="5">
        <f t="shared" si="10329"/>
        <v>498</v>
      </c>
      <c r="J2443" s="8">
        <f t="shared" ref="J2443" si="11226">E2443/(SUM(N2436:N2442)/7)*100</f>
        <v>5.5145908512546679E-2</v>
      </c>
      <c r="K2443" s="5">
        <f t="shared" ref="K2443" si="11227">O2443-O2442</f>
        <v>0</v>
      </c>
      <c r="L2443" s="8">
        <f t="shared" ref="L2443" si="11228">SUM(K2437:K2443)/7</f>
        <v>0</v>
      </c>
      <c r="M2443" s="8">
        <f t="shared" ref="M2443" si="11229">O2443/(B2443/100000)</f>
        <v>151.99546800312271</v>
      </c>
      <c r="N2443">
        <v>109855</v>
      </c>
      <c r="O2443">
        <v>3818</v>
      </c>
    </row>
    <row r="2444" spans="1:15" customFormat="1" x14ac:dyDescent="0.2">
      <c r="A2444" s="5" t="s">
        <v>25</v>
      </c>
      <c r="B2444" s="13">
        <v>2511917</v>
      </c>
      <c r="C2444" s="6">
        <f t="shared" si="10335"/>
        <v>44421</v>
      </c>
      <c r="D2444" s="5">
        <f t="shared" ref="D2444" si="11230">N2444-N2443</f>
        <v>106</v>
      </c>
      <c r="E2444" s="13">
        <f t="shared" ref="E2444" si="11231">SUM(D2438:D2444)/7</f>
        <v>67.142857142857139</v>
      </c>
      <c r="F2444" s="13">
        <f t="shared" ref="F2444" si="11232">SUM(D2440:D2444)/5</f>
        <v>73.2</v>
      </c>
      <c r="G2444" s="13">
        <f t="shared" ref="G2444" si="11233">N2444/(B2444/100000)</f>
        <v>4377.5729850946509</v>
      </c>
      <c r="H2444" s="5">
        <f t="shared" si="10328"/>
        <v>513</v>
      </c>
      <c r="I2444" s="5">
        <f t="shared" si="10329"/>
        <v>499</v>
      </c>
      <c r="J2444" s="8">
        <f t="shared" ref="J2444" si="11234">E2444/(SUM(N2437:N2443)/7)*100</f>
        <v>6.1239460623678292E-2</v>
      </c>
      <c r="K2444" s="5">
        <f t="shared" ref="K2444" si="11235">O2444-O2443</f>
        <v>0</v>
      </c>
      <c r="L2444" s="8">
        <f t="shared" ref="L2444" si="11236">SUM(K2438:K2444)/7</f>
        <v>0</v>
      </c>
      <c r="M2444" s="8">
        <f t="shared" ref="M2444" si="11237">O2444/(B2444/100000)</f>
        <v>151.99546800312271</v>
      </c>
      <c r="N2444">
        <v>109961</v>
      </c>
      <c r="O2444">
        <v>3818</v>
      </c>
    </row>
    <row r="2445" spans="1:15" customFormat="1" x14ac:dyDescent="0.2">
      <c r="A2445" s="5" t="s">
        <v>25</v>
      </c>
      <c r="B2445" s="13">
        <v>2511917</v>
      </c>
      <c r="C2445" s="6">
        <f t="shared" si="10335"/>
        <v>44422</v>
      </c>
      <c r="D2445" s="5">
        <f t="shared" ref="D2445" si="11238">N2445-N2444</f>
        <v>84</v>
      </c>
      <c r="E2445" s="13">
        <f t="shared" ref="E2445" si="11239">SUM(D2439:D2445)/7</f>
        <v>71.714285714285708</v>
      </c>
      <c r="F2445" s="13">
        <f t="shared" ref="F2445" si="11240">SUM(D2441:D2445)/5</f>
        <v>86.8</v>
      </c>
      <c r="G2445" s="13">
        <f t="shared" ref="G2445" si="11241">N2445/(B2445/100000)</f>
        <v>4380.9170446316493</v>
      </c>
      <c r="H2445" s="5">
        <f t="shared" si="10328"/>
        <v>514</v>
      </c>
      <c r="I2445" s="5">
        <f t="shared" si="10329"/>
        <v>500</v>
      </c>
      <c r="J2445" s="8">
        <f t="shared" ref="J2445" si="11242">E2445/(SUM(N2438:N2444)/7)*100</f>
        <v>6.5368924238458526E-2</v>
      </c>
      <c r="K2445" s="5">
        <f t="shared" ref="K2445" si="11243">O2445-O2444</f>
        <v>0</v>
      </c>
      <c r="L2445" s="8">
        <f t="shared" ref="L2445" si="11244">SUM(K2439:K2445)/7</f>
        <v>0</v>
      </c>
      <c r="M2445" s="8">
        <f t="shared" ref="M2445" si="11245">O2445/(B2445/100000)</f>
        <v>151.99546800312271</v>
      </c>
      <c r="N2445">
        <v>110045</v>
      </c>
      <c r="O2445">
        <v>3818</v>
      </c>
    </row>
    <row r="2446" spans="1:15" customFormat="1" x14ac:dyDescent="0.2">
      <c r="A2446" s="5" t="s">
        <v>25</v>
      </c>
      <c r="B2446" s="13">
        <v>2511917</v>
      </c>
      <c r="C2446" s="6">
        <f t="shared" si="10335"/>
        <v>44423</v>
      </c>
      <c r="D2446" s="5">
        <f t="shared" ref="D2446" si="11246">N2446-N2445</f>
        <v>70</v>
      </c>
      <c r="E2446" s="13">
        <f t="shared" ref="E2446" si="11247">SUM(D2440:D2446)/7</f>
        <v>74.285714285714292</v>
      </c>
      <c r="F2446" s="13">
        <f t="shared" ref="F2446" si="11248">SUM(D2442:D2446)/5</f>
        <v>94</v>
      </c>
      <c r="G2446" s="13">
        <f t="shared" ref="G2446" si="11249">N2446/(B2446/100000)</f>
        <v>4383.7037609124827</v>
      </c>
      <c r="H2446" s="5">
        <f t="shared" si="10328"/>
        <v>515</v>
      </c>
      <c r="I2446" s="5">
        <f t="shared" si="10329"/>
        <v>501</v>
      </c>
      <c r="J2446" s="8">
        <f t="shared" ref="J2446" si="11250">E2446/(SUM(N2439:N2445)/7)*100</f>
        <v>6.76685956554159E-2</v>
      </c>
      <c r="K2446" s="5">
        <f t="shared" ref="K2446" si="11251">O2446-O2445</f>
        <v>0</v>
      </c>
      <c r="L2446" s="8">
        <f t="shared" ref="L2446" si="11252">SUM(K2440:K2446)/7</f>
        <v>0</v>
      </c>
      <c r="M2446" s="8">
        <f t="shared" ref="M2446" si="11253">O2446/(B2446/100000)</f>
        <v>151.99546800312271</v>
      </c>
      <c r="N2446">
        <v>110115</v>
      </c>
      <c r="O2446">
        <v>3818</v>
      </c>
    </row>
    <row r="2447" spans="1:15" customFormat="1" x14ac:dyDescent="0.2">
      <c r="A2447" s="5" t="s">
        <v>25</v>
      </c>
      <c r="B2447" s="13">
        <v>2511917</v>
      </c>
      <c r="C2447" s="6">
        <f t="shared" si="10335"/>
        <v>44424</v>
      </c>
      <c r="D2447" s="5">
        <f t="shared" ref="D2447" si="11254">N2447-N2446</f>
        <v>16</v>
      </c>
      <c r="E2447" s="13">
        <f t="shared" ref="E2447" si="11255">SUM(D2441:D2447)/7</f>
        <v>74.285714285714292</v>
      </c>
      <c r="F2447" s="13">
        <f t="shared" ref="F2447" si="11256">SUM(D2443:D2447)/5</f>
        <v>78.400000000000006</v>
      </c>
      <c r="G2447" s="13">
        <f t="shared" ref="G2447" si="11257">N2447/(B2447/100000)</f>
        <v>4384.3407246338156</v>
      </c>
      <c r="H2447" s="5">
        <f t="shared" si="10328"/>
        <v>516</v>
      </c>
      <c r="I2447" s="5">
        <f t="shared" si="10329"/>
        <v>502</v>
      </c>
      <c r="J2447" s="8">
        <f t="shared" ref="J2447" si="11258">E2447/(SUM(N2440:N2446)/7)*100</f>
        <v>6.7622836231795477E-2</v>
      </c>
      <c r="K2447" s="5">
        <f t="shared" ref="K2447" si="11259">O2447-O2446</f>
        <v>0</v>
      </c>
      <c r="L2447" s="8">
        <f t="shared" ref="L2447" si="11260">SUM(K2441:K2447)/7</f>
        <v>0</v>
      </c>
      <c r="M2447" s="8">
        <f t="shared" ref="M2447" si="11261">O2447/(B2447/100000)</f>
        <v>151.99546800312271</v>
      </c>
      <c r="N2447">
        <v>110131</v>
      </c>
      <c r="O2447">
        <v>3818</v>
      </c>
    </row>
    <row r="2448" spans="1:15" customFormat="1" x14ac:dyDescent="0.2">
      <c r="A2448" s="5" t="s">
        <v>25</v>
      </c>
      <c r="B2448" s="13">
        <v>2511917</v>
      </c>
      <c r="C2448" s="6">
        <f t="shared" si="10335"/>
        <v>44425</v>
      </c>
      <c r="D2448" s="5">
        <f t="shared" ref="D2448" si="11262">N2448-N2447</f>
        <v>67</v>
      </c>
      <c r="E2448" s="13">
        <f t="shared" ref="E2448" si="11263">SUM(D2442:D2448)/7</f>
        <v>79</v>
      </c>
      <c r="F2448" s="13">
        <f t="shared" ref="F2448" si="11264">SUM(D2444:D2448)/5</f>
        <v>68.599999999999994</v>
      </c>
      <c r="G2448" s="13">
        <f t="shared" ref="G2448" si="11265">N2448/(B2448/100000)</f>
        <v>4387.0080102168977</v>
      </c>
      <c r="H2448" s="5">
        <f t="shared" si="10328"/>
        <v>517</v>
      </c>
      <c r="I2448" s="5">
        <f t="shared" si="10329"/>
        <v>503</v>
      </c>
      <c r="J2448" s="8">
        <f t="shared" ref="J2448" si="11266">E2448/(SUM(N2441:N2447)/7)*100</f>
        <v>7.1865687837804476E-2</v>
      </c>
      <c r="K2448" s="5">
        <f t="shared" ref="K2448" si="11267">O2448-O2447</f>
        <v>1</v>
      </c>
      <c r="L2448" s="8">
        <f t="shared" ref="L2448" si="11268">SUM(K2442:K2448)/7</f>
        <v>0.14285714285714285</v>
      </c>
      <c r="M2448" s="8">
        <f t="shared" ref="M2448" si="11269">O2448/(B2448/100000)</f>
        <v>152.03527823570604</v>
      </c>
      <c r="N2448">
        <v>110198</v>
      </c>
      <c r="O2448">
        <v>3819</v>
      </c>
    </row>
    <row r="2449" spans="1:15" customFormat="1" x14ac:dyDescent="0.2">
      <c r="A2449" s="5" t="s">
        <v>25</v>
      </c>
      <c r="B2449" s="13">
        <v>2511917</v>
      </c>
      <c r="C2449" s="6">
        <f t="shared" si="10335"/>
        <v>44426</v>
      </c>
      <c r="D2449" s="5">
        <f t="shared" ref="D2449" si="11270">N2449-N2448</f>
        <v>163</v>
      </c>
      <c r="E2449" s="13">
        <f t="shared" ref="E2449" si="11271">SUM(D2443:D2449)/7</f>
        <v>88.857142857142861</v>
      </c>
      <c r="F2449" s="13">
        <f t="shared" ref="F2449" si="11272">SUM(D2445:D2449)/5</f>
        <v>80</v>
      </c>
      <c r="G2449" s="13">
        <f t="shared" ref="G2449" si="11273">N2449/(B2449/100000)</f>
        <v>4393.4970781279799</v>
      </c>
      <c r="H2449" s="5">
        <f t="shared" si="10328"/>
        <v>518</v>
      </c>
      <c r="I2449" s="5">
        <f t="shared" si="10329"/>
        <v>504</v>
      </c>
      <c r="J2449" s="8">
        <f t="shared" ref="J2449" si="11274">E2449/(SUM(N2442:N2448)/7)*100</f>
        <v>8.0774605087501491E-2</v>
      </c>
      <c r="K2449" s="5">
        <f t="shared" ref="K2449" si="11275">O2449-O2448</f>
        <v>0</v>
      </c>
      <c r="L2449" s="8">
        <f t="shared" ref="L2449" si="11276">SUM(K2443:K2449)/7</f>
        <v>0.14285714285714285</v>
      </c>
      <c r="M2449" s="8">
        <f t="shared" ref="M2449" si="11277">O2449/(B2449/100000)</f>
        <v>152.03527823570604</v>
      </c>
      <c r="N2449">
        <v>110361</v>
      </c>
      <c r="O2449">
        <v>3819</v>
      </c>
    </row>
    <row r="2450" spans="1:15" customFormat="1" x14ac:dyDescent="0.2">
      <c r="A2450" s="5" t="s">
        <v>25</v>
      </c>
      <c r="B2450" s="13">
        <v>2511917</v>
      </c>
      <c r="C2450" s="6">
        <f t="shared" si="10335"/>
        <v>44427</v>
      </c>
      <c r="D2450" s="5">
        <f t="shared" ref="D2450" si="11278">N2450-N2449</f>
        <v>140</v>
      </c>
      <c r="E2450" s="13">
        <f t="shared" ref="E2450" si="11279">SUM(D2444:D2450)/7</f>
        <v>92.285714285714292</v>
      </c>
      <c r="F2450" s="13">
        <f t="shared" ref="F2450" si="11280">SUM(D2446:D2450)/5</f>
        <v>91.2</v>
      </c>
      <c r="G2450" s="13">
        <f t="shared" ref="G2450" si="11281">N2450/(B2450/100000)</f>
        <v>4399.0705106896448</v>
      </c>
      <c r="H2450" s="5">
        <f t="shared" si="10328"/>
        <v>519</v>
      </c>
      <c r="I2450" s="5">
        <f t="shared" si="10329"/>
        <v>505</v>
      </c>
      <c r="J2450" s="8">
        <f t="shared" ref="J2450" si="11282">E2450/(SUM(N2443:N2449)/7)*100</f>
        <v>8.3823601923531083E-2</v>
      </c>
      <c r="K2450" s="5">
        <f t="shared" ref="K2450" si="11283">O2450-O2449</f>
        <v>-1</v>
      </c>
      <c r="L2450" s="8">
        <f t="shared" ref="L2450" si="11284">SUM(K2444:K2450)/7</f>
        <v>0</v>
      </c>
      <c r="M2450" s="8">
        <f t="shared" ref="M2450" si="11285">O2450/(B2450/100000)</f>
        <v>151.99546800312271</v>
      </c>
      <c r="N2450">
        <v>110501</v>
      </c>
      <c r="O2450">
        <v>3818</v>
      </c>
    </row>
    <row r="2451" spans="1:15" customFormat="1" x14ac:dyDescent="0.2">
      <c r="A2451" s="5" t="s">
        <v>25</v>
      </c>
      <c r="B2451" s="13">
        <v>2511917</v>
      </c>
      <c r="C2451" s="6">
        <f t="shared" si="10335"/>
        <v>44428</v>
      </c>
      <c r="D2451" s="5">
        <f t="shared" ref="D2451" si="11286">N2451-N2450</f>
        <v>78</v>
      </c>
      <c r="E2451" s="13">
        <f t="shared" ref="E2451" si="11287">SUM(D2445:D2451)/7</f>
        <v>88.285714285714292</v>
      </c>
      <c r="F2451" s="13">
        <f t="shared" ref="F2451" si="11288">SUM(D2447:D2451)/5</f>
        <v>92.8</v>
      </c>
      <c r="G2451" s="13">
        <f t="shared" ref="G2451" si="11289">N2451/(B2451/100000)</f>
        <v>4402.1757088311433</v>
      </c>
      <c r="H2451" s="5">
        <f t="shared" si="10328"/>
        <v>520</v>
      </c>
      <c r="I2451" s="5">
        <f t="shared" si="10329"/>
        <v>506</v>
      </c>
      <c r="J2451" s="8">
        <f t="shared" ref="J2451" si="11290">E2451/(SUM(N2444:N2450)/7)*100</f>
        <v>8.0123218619702535E-2</v>
      </c>
      <c r="K2451" s="5">
        <f t="shared" ref="K2451" si="11291">O2451-O2450</f>
        <v>0</v>
      </c>
      <c r="L2451" s="8">
        <f t="shared" ref="L2451" si="11292">SUM(K2445:K2451)/7</f>
        <v>0</v>
      </c>
      <c r="M2451" s="8">
        <f t="shared" ref="M2451" si="11293">O2451/(B2451/100000)</f>
        <v>151.99546800312271</v>
      </c>
      <c r="N2451">
        <v>110579</v>
      </c>
      <c r="O2451">
        <v>3818</v>
      </c>
    </row>
    <row r="2452" spans="1:15" customFormat="1" x14ac:dyDescent="0.2">
      <c r="A2452" s="5" t="s">
        <v>25</v>
      </c>
      <c r="B2452" s="13">
        <v>2511917</v>
      </c>
      <c r="C2452" s="6">
        <f t="shared" si="10335"/>
        <v>44429</v>
      </c>
      <c r="D2452" s="5">
        <f t="shared" ref="D2452:D2453" si="11294">N2452-N2451</f>
        <v>109</v>
      </c>
      <c r="E2452" s="13">
        <f t="shared" ref="E2452:E2453" si="11295">SUM(D2446:D2452)/7</f>
        <v>91.857142857142861</v>
      </c>
      <c r="F2452" s="13">
        <f t="shared" ref="F2452:F2453" si="11296">SUM(D2448:D2452)/5</f>
        <v>111.4</v>
      </c>
      <c r="G2452" s="13">
        <f t="shared" ref="G2452:G2453" si="11297">N2452/(B2452/100000)</f>
        <v>4406.5150241827259</v>
      </c>
      <c r="H2452" s="5">
        <f t="shared" si="10328"/>
        <v>521</v>
      </c>
      <c r="I2452" s="5">
        <f t="shared" si="10329"/>
        <v>507</v>
      </c>
      <c r="J2452" s="8">
        <f t="shared" ref="J2452:J2453" si="11298">E2452/(SUM(N2445:N2451)/7)*100</f>
        <v>8.3297708341429924E-2</v>
      </c>
      <c r="K2452" s="5">
        <f t="shared" ref="K2452:K2453" si="11299">O2452-O2451</f>
        <v>0</v>
      </c>
      <c r="L2452" s="8">
        <f t="shared" ref="L2452:L2453" si="11300">SUM(K2446:K2452)/7</f>
        <v>0</v>
      </c>
      <c r="M2452" s="8">
        <f t="shared" ref="M2452:M2453" si="11301">O2452/(B2452/100000)</f>
        <v>151.99546800312271</v>
      </c>
      <c r="N2452">
        <v>110688</v>
      </c>
      <c r="O2452">
        <v>3818</v>
      </c>
    </row>
    <row r="2453" spans="1:15" customFormat="1" x14ac:dyDescent="0.2">
      <c r="A2453" s="5" t="s">
        <v>25</v>
      </c>
      <c r="B2453" s="13">
        <v>2511917</v>
      </c>
      <c r="C2453" s="6">
        <f t="shared" si="10335"/>
        <v>44430</v>
      </c>
      <c r="D2453" s="5">
        <f t="shared" si="11294"/>
        <v>84</v>
      </c>
      <c r="E2453" s="13">
        <f t="shared" si="11295"/>
        <v>93.857142857142861</v>
      </c>
      <c r="F2453" s="13">
        <f t="shared" si="11296"/>
        <v>114.8</v>
      </c>
      <c r="G2453" s="13">
        <f t="shared" si="11297"/>
        <v>4409.8590837197244</v>
      </c>
      <c r="H2453" s="5">
        <f t="shared" si="10328"/>
        <v>522</v>
      </c>
      <c r="I2453" s="5">
        <f t="shared" si="10329"/>
        <v>508</v>
      </c>
      <c r="J2453" s="8">
        <f t="shared" si="11298"/>
        <v>8.5040507498967743E-2</v>
      </c>
      <c r="K2453" s="5">
        <f t="shared" si="11299"/>
        <v>0</v>
      </c>
      <c r="L2453" s="8">
        <f t="shared" si="11300"/>
        <v>0</v>
      </c>
      <c r="M2453" s="8">
        <f t="shared" si="11301"/>
        <v>151.99546800312271</v>
      </c>
      <c r="N2453">
        <v>110772</v>
      </c>
      <c r="O2453">
        <v>3818</v>
      </c>
    </row>
    <row r="2454" spans="1:15" customFormat="1" x14ac:dyDescent="0.2">
      <c r="A2454" s="5" t="s">
        <v>25</v>
      </c>
      <c r="B2454" s="13">
        <v>2511917</v>
      </c>
      <c r="C2454" s="6">
        <f t="shared" si="10335"/>
        <v>44431</v>
      </c>
      <c r="D2454" s="5">
        <f t="shared" ref="D2454" si="11302">N2454-N2453</f>
        <v>29</v>
      </c>
      <c r="E2454" s="13">
        <f t="shared" ref="E2454" si="11303">SUM(D2448:D2454)/7</f>
        <v>95.714285714285708</v>
      </c>
      <c r="F2454" s="13">
        <f t="shared" ref="F2454" si="11304">SUM(D2450:D2454)/5</f>
        <v>88</v>
      </c>
      <c r="G2454" s="13">
        <f t="shared" ref="G2454" si="11305">N2454/(B2454/100000)</f>
        <v>4411.0135804646407</v>
      </c>
      <c r="H2454" s="5">
        <f t="shared" si="10328"/>
        <v>523</v>
      </c>
      <c r="I2454" s="5">
        <f t="shared" si="10329"/>
        <v>509</v>
      </c>
      <c r="J2454" s="8">
        <f t="shared" ref="J2454" si="11306">E2454/(SUM(N2447:N2453)/7)*100</f>
        <v>8.6649509201660577E-2</v>
      </c>
      <c r="K2454" s="5">
        <f t="shared" ref="K2454" si="11307">O2454-O2453</f>
        <v>0</v>
      </c>
      <c r="L2454" s="8">
        <f t="shared" ref="L2454" si="11308">SUM(K2448:K2454)/7</f>
        <v>0</v>
      </c>
      <c r="M2454" s="8">
        <f t="shared" ref="M2454" si="11309">O2454/(B2454/100000)</f>
        <v>151.99546800312271</v>
      </c>
      <c r="N2454">
        <v>110801</v>
      </c>
      <c r="O2454">
        <v>3818</v>
      </c>
    </row>
    <row r="2455" spans="1:15" customFormat="1" x14ac:dyDescent="0.2">
      <c r="A2455" s="5" t="s">
        <v>25</v>
      </c>
      <c r="B2455" s="13">
        <v>2511917</v>
      </c>
      <c r="C2455" s="6">
        <f t="shared" si="10335"/>
        <v>44432</v>
      </c>
      <c r="D2455" s="5">
        <f t="shared" ref="D2455" si="11310">N2455-N2454</f>
        <v>34</v>
      </c>
      <c r="E2455" s="13">
        <f t="shared" ref="E2455" si="11311">SUM(D2449:D2455)/7</f>
        <v>91</v>
      </c>
      <c r="F2455" s="13">
        <f t="shared" ref="F2455" si="11312">SUM(D2451:D2455)/5</f>
        <v>66.8</v>
      </c>
      <c r="G2455" s="13">
        <f t="shared" ref="G2455" si="11313">N2455/(B2455/100000)</f>
        <v>4412.3671283724743</v>
      </c>
      <c r="H2455" s="5">
        <f t="shared" si="10328"/>
        <v>524</v>
      </c>
      <c r="I2455" s="5">
        <f t="shared" si="10329"/>
        <v>510</v>
      </c>
      <c r="J2455" s="8">
        <f t="shared" ref="J2455" si="11314">E2455/(SUM(N2448:N2454)/7)*100</f>
        <v>8.2310376017573322E-2</v>
      </c>
      <c r="K2455" s="5">
        <f t="shared" ref="K2455" si="11315">O2455-O2454</f>
        <v>3</v>
      </c>
      <c r="L2455" s="8">
        <f t="shared" ref="L2455" si="11316">SUM(K2449:K2455)/7</f>
        <v>0.2857142857142857</v>
      </c>
      <c r="M2455" s="8">
        <f t="shared" ref="M2455" si="11317">O2455/(B2455/100000)</f>
        <v>152.11489870087269</v>
      </c>
      <c r="N2455">
        <v>110835</v>
      </c>
      <c r="O2455">
        <v>3821</v>
      </c>
    </row>
    <row r="2456" spans="1:15" customFormat="1" x14ac:dyDescent="0.2">
      <c r="A2456" s="5" t="s">
        <v>25</v>
      </c>
      <c r="B2456" s="13">
        <v>2511917</v>
      </c>
      <c r="C2456" s="6">
        <f t="shared" si="10335"/>
        <v>44433</v>
      </c>
      <c r="D2456" s="5">
        <f t="shared" ref="D2456" si="11318">N2456-N2455</f>
        <v>138</v>
      </c>
      <c r="E2456" s="13">
        <f t="shared" ref="E2456" si="11319">SUM(D2450:D2456)/7</f>
        <v>87.428571428571431</v>
      </c>
      <c r="F2456" s="13">
        <f t="shared" ref="F2456" si="11320">SUM(D2452:D2456)/5</f>
        <v>78.8</v>
      </c>
      <c r="G2456" s="13">
        <f t="shared" ref="G2456" si="11321">N2456/(B2456/100000)</f>
        <v>4417.8609404689723</v>
      </c>
      <c r="H2456" s="5">
        <f t="shared" si="10328"/>
        <v>525</v>
      </c>
      <c r="I2456" s="5">
        <f t="shared" si="10329"/>
        <v>511</v>
      </c>
      <c r="J2456" s="8">
        <f t="shared" ref="J2456" si="11322">E2456/(SUM(N2449:N2455)/7)*100</f>
        <v>7.9014946994139731E-2</v>
      </c>
      <c r="K2456" s="5">
        <f t="shared" ref="K2456" si="11323">O2456-O2455</f>
        <v>1</v>
      </c>
      <c r="L2456" s="8">
        <f t="shared" ref="L2456" si="11324">SUM(K2450:K2456)/7</f>
        <v>0.42857142857142855</v>
      </c>
      <c r="M2456" s="8">
        <f t="shared" ref="M2456" si="11325">O2456/(B2456/100000)</f>
        <v>152.15470893345599</v>
      </c>
      <c r="N2456">
        <v>110973</v>
      </c>
      <c r="O2456">
        <v>3822</v>
      </c>
    </row>
    <row r="2457" spans="1:15" customFormat="1" x14ac:dyDescent="0.2">
      <c r="A2457" s="5" t="s">
        <v>25</v>
      </c>
      <c r="B2457" s="13">
        <v>2511917</v>
      </c>
      <c r="C2457" s="6">
        <f t="shared" si="10335"/>
        <v>44434</v>
      </c>
      <c r="D2457" s="5">
        <f t="shared" ref="D2457" si="11326">N2457-N2456</f>
        <v>172</v>
      </c>
      <c r="E2457" s="13">
        <f t="shared" ref="E2457" si="11327">SUM(D2451:D2457)/7</f>
        <v>92</v>
      </c>
      <c r="F2457" s="13">
        <f t="shared" ref="F2457" si="11328">SUM(D2453:D2457)/5</f>
        <v>91.4</v>
      </c>
      <c r="G2457" s="13">
        <f t="shared" ref="G2457" si="11329">N2457/(B2457/100000)</f>
        <v>4424.708300473304</v>
      </c>
      <c r="H2457" s="5">
        <f t="shared" si="10328"/>
        <v>526</v>
      </c>
      <c r="I2457" s="5">
        <f t="shared" si="10329"/>
        <v>512</v>
      </c>
      <c r="J2457" s="8">
        <f t="shared" ref="J2457" si="11330">E2457/(SUM(N2450:N2456)/7)*100</f>
        <v>8.3080801239503621E-2</v>
      </c>
      <c r="K2457" s="5">
        <f t="shared" ref="K2457" si="11331">O2457-O2456</f>
        <v>0</v>
      </c>
      <c r="L2457" s="8">
        <f t="shared" ref="L2457" si="11332">SUM(K2451:K2457)/7</f>
        <v>0.5714285714285714</v>
      </c>
      <c r="M2457" s="8">
        <f t="shared" ref="M2457" si="11333">O2457/(B2457/100000)</f>
        <v>152.15470893345599</v>
      </c>
      <c r="N2457">
        <v>111145</v>
      </c>
      <c r="O2457">
        <v>3822</v>
      </c>
    </row>
    <row r="2458" spans="1:15" customFormat="1" x14ac:dyDescent="0.2">
      <c r="A2458" s="5" t="s">
        <v>25</v>
      </c>
      <c r="B2458" s="13">
        <v>2511917</v>
      </c>
      <c r="C2458" s="6">
        <f t="shared" si="10335"/>
        <v>44435</v>
      </c>
      <c r="D2458" s="5">
        <f t="shared" ref="D2458" si="11334">N2458-N2457</f>
        <v>105</v>
      </c>
      <c r="E2458" s="13">
        <f t="shared" ref="E2458" si="11335">SUM(D2452:D2458)/7</f>
        <v>95.857142857142861</v>
      </c>
      <c r="F2458" s="13">
        <f t="shared" ref="F2458" si="11336">SUM(D2454:D2458)/5</f>
        <v>95.6</v>
      </c>
      <c r="G2458" s="13">
        <f t="shared" ref="G2458" si="11337">N2458/(B2458/100000)</f>
        <v>4428.8883748945527</v>
      </c>
      <c r="H2458" s="5">
        <f t="shared" si="10328"/>
        <v>527</v>
      </c>
      <c r="I2458" s="5">
        <f t="shared" si="10329"/>
        <v>513</v>
      </c>
      <c r="J2458" s="8">
        <f t="shared" ref="J2458" si="11338">E2458/(SUM(N2451:N2457)/7)*100</f>
        <v>8.6492144167322982E-2</v>
      </c>
      <c r="K2458" s="5">
        <f t="shared" ref="K2458" si="11339">O2458-O2457</f>
        <v>0</v>
      </c>
      <c r="L2458" s="8">
        <f t="shared" ref="L2458" si="11340">SUM(K2452:K2458)/7</f>
        <v>0.5714285714285714</v>
      </c>
      <c r="M2458" s="8">
        <f t="shared" ref="M2458" si="11341">O2458/(B2458/100000)</f>
        <v>152.15470893345599</v>
      </c>
      <c r="N2458">
        <v>111250</v>
      </c>
      <c r="O2458">
        <v>3822</v>
      </c>
    </row>
    <row r="2459" spans="1:15" customFormat="1" x14ac:dyDescent="0.2">
      <c r="A2459" s="5" t="s">
        <v>25</v>
      </c>
      <c r="B2459" s="13">
        <v>2511917</v>
      </c>
      <c r="C2459" s="6">
        <f t="shared" si="10335"/>
        <v>44436</v>
      </c>
      <c r="D2459" s="5">
        <f t="shared" ref="D2459:D2460" si="11342">N2459-N2458</f>
        <v>126</v>
      </c>
      <c r="E2459" s="13">
        <f t="shared" ref="E2459:E2460" si="11343">SUM(D2453:D2459)/7</f>
        <v>98.285714285714292</v>
      </c>
      <c r="F2459" s="13">
        <f t="shared" ref="F2459:F2460" si="11344">SUM(D2455:D2459)/5</f>
        <v>115</v>
      </c>
      <c r="G2459" s="13">
        <f t="shared" ref="G2459:G2460" si="11345">N2459/(B2459/100000)</f>
        <v>4433.9044642000508</v>
      </c>
      <c r="H2459" s="5">
        <f t="shared" si="10328"/>
        <v>528</v>
      </c>
      <c r="I2459" s="5">
        <f t="shared" si="10329"/>
        <v>514</v>
      </c>
      <c r="J2459" s="8">
        <f t="shared" ref="J2459:J2460" si="11346">E2459/(SUM(N2452:N2458)/7)*100</f>
        <v>8.8606812421438738E-2</v>
      </c>
      <c r="K2459" s="5">
        <f t="shared" ref="K2459:K2460" si="11347">O2459-O2458</f>
        <v>0</v>
      </c>
      <c r="L2459" s="8">
        <f t="shared" ref="L2459:L2460" si="11348">SUM(K2453:K2459)/7</f>
        <v>0.5714285714285714</v>
      </c>
      <c r="M2459" s="8">
        <f t="shared" ref="M2459:M2460" si="11349">O2459/(B2459/100000)</f>
        <v>152.15470893345599</v>
      </c>
      <c r="N2459">
        <v>111376</v>
      </c>
      <c r="O2459">
        <v>3822</v>
      </c>
    </row>
    <row r="2460" spans="1:15" customFormat="1" x14ac:dyDescent="0.2">
      <c r="A2460" s="5" t="s">
        <v>25</v>
      </c>
      <c r="B2460" s="13">
        <v>2511917</v>
      </c>
      <c r="C2460" s="6">
        <f t="shared" si="10335"/>
        <v>44437</v>
      </c>
      <c r="D2460" s="5">
        <f t="shared" si="11342"/>
        <v>61</v>
      </c>
      <c r="E2460" s="13">
        <f t="shared" si="11343"/>
        <v>95</v>
      </c>
      <c r="F2460" s="13">
        <f t="shared" si="11344"/>
        <v>120.4</v>
      </c>
      <c r="G2460" s="13">
        <f t="shared" si="11345"/>
        <v>4436.3328883876338</v>
      </c>
      <c r="H2460" s="5">
        <f t="shared" si="10328"/>
        <v>529</v>
      </c>
      <c r="I2460" s="5">
        <f t="shared" si="10329"/>
        <v>515</v>
      </c>
      <c r="J2460" s="8">
        <f t="shared" si="11346"/>
        <v>8.5568846248867653E-2</v>
      </c>
      <c r="K2460" s="5">
        <f t="shared" si="11347"/>
        <v>0</v>
      </c>
      <c r="L2460" s="8">
        <f t="shared" si="11348"/>
        <v>0.5714285714285714</v>
      </c>
      <c r="M2460" s="8">
        <f t="shared" si="11349"/>
        <v>152.15470893345599</v>
      </c>
      <c r="N2460">
        <v>111437</v>
      </c>
      <c r="O2460">
        <v>3822</v>
      </c>
    </row>
    <row r="2461" spans="1:15" customFormat="1" x14ac:dyDescent="0.2">
      <c r="A2461" s="5" t="s">
        <v>25</v>
      </c>
      <c r="B2461" s="13">
        <v>2511917</v>
      </c>
      <c r="C2461" s="6">
        <f t="shared" si="10335"/>
        <v>44438</v>
      </c>
      <c r="D2461" s="5">
        <f t="shared" ref="D2461" si="11350">N2461-N2460</f>
        <v>24</v>
      </c>
      <c r="E2461" s="13">
        <f t="shared" ref="E2461" si="11351">SUM(D2455:D2461)/7</f>
        <v>94.285714285714292</v>
      </c>
      <c r="F2461" s="13">
        <f t="shared" ref="F2461" si="11352">SUM(D2457:D2461)/5</f>
        <v>97.6</v>
      </c>
      <c r="G2461" s="13">
        <f t="shared" ref="G2461" si="11353">N2461/(B2461/100000)</f>
        <v>4437.2883339696336</v>
      </c>
      <c r="H2461" s="5">
        <f t="shared" si="10328"/>
        <v>530</v>
      </c>
      <c r="I2461" s="5">
        <f t="shared" si="10329"/>
        <v>516</v>
      </c>
      <c r="J2461" s="8">
        <f t="shared" ref="J2461" si="11354">E2461/(SUM(N2454:N2460)/7)*100</f>
        <v>8.4852863848437363E-2</v>
      </c>
      <c r="K2461" s="5">
        <f t="shared" ref="K2461" si="11355">O2461-O2460</f>
        <v>1</v>
      </c>
      <c r="L2461" s="8">
        <f t="shared" ref="L2461" si="11356">SUM(K2455:K2461)/7</f>
        <v>0.7142857142857143</v>
      </c>
      <c r="M2461" s="8">
        <f t="shared" ref="M2461" si="11357">O2461/(B2461/100000)</f>
        <v>152.19451916603933</v>
      </c>
      <c r="N2461">
        <v>111461</v>
      </c>
      <c r="O2461">
        <v>3823</v>
      </c>
    </row>
    <row r="2462" spans="1:15" customFormat="1" x14ac:dyDescent="0.2">
      <c r="A2462" s="5" t="s">
        <v>25</v>
      </c>
      <c r="B2462" s="13">
        <v>2511917</v>
      </c>
      <c r="C2462" s="6">
        <f t="shared" si="10335"/>
        <v>44439</v>
      </c>
      <c r="D2462" s="5">
        <f t="shared" ref="D2462" si="11358">N2462-N2461</f>
        <v>69</v>
      </c>
      <c r="E2462" s="13">
        <f t="shared" ref="E2462" si="11359">SUM(D2456:D2462)/7</f>
        <v>99.285714285714292</v>
      </c>
      <c r="F2462" s="13">
        <f t="shared" ref="F2462" si="11360">SUM(D2458:D2462)/5</f>
        <v>77</v>
      </c>
      <c r="G2462" s="13">
        <f t="shared" ref="G2462" si="11361">N2462/(B2462/100000)</f>
        <v>4440.0352400178826</v>
      </c>
      <c r="H2462" s="5">
        <f t="shared" si="10328"/>
        <v>531</v>
      </c>
      <c r="I2462" s="5">
        <f t="shared" si="10329"/>
        <v>517</v>
      </c>
      <c r="J2462" s="8">
        <f t="shared" ref="J2462" si="11362">E2462/(SUM(N2455:N2461)/7)*100</f>
        <v>8.9276882939380353E-2</v>
      </c>
      <c r="K2462" s="5">
        <f t="shared" ref="K2462" si="11363">O2462-O2461</f>
        <v>2</v>
      </c>
      <c r="L2462" s="8">
        <f t="shared" ref="L2462" si="11364">SUM(K2456:K2462)/7</f>
        <v>0.5714285714285714</v>
      </c>
      <c r="M2462" s="8">
        <f t="shared" ref="M2462" si="11365">O2462/(B2462/100000)</f>
        <v>152.27413963120597</v>
      </c>
      <c r="N2462">
        <v>111530</v>
      </c>
      <c r="O2462">
        <v>3825</v>
      </c>
    </row>
    <row r="2463" spans="1:15" customFormat="1" x14ac:dyDescent="0.2">
      <c r="A2463" s="5" t="s">
        <v>25</v>
      </c>
      <c r="B2463" s="13">
        <v>2511917</v>
      </c>
      <c r="C2463" s="6">
        <f t="shared" si="10335"/>
        <v>44440</v>
      </c>
      <c r="D2463" s="5">
        <f t="shared" ref="D2463" si="11366">N2463-N2462</f>
        <v>195</v>
      </c>
      <c r="E2463" s="13">
        <f t="shared" ref="E2463" si="11367">SUM(D2457:D2463)/7</f>
        <v>107.42857142857143</v>
      </c>
      <c r="F2463" s="13">
        <f t="shared" ref="F2463" si="11368">SUM(D2459:D2463)/5</f>
        <v>95</v>
      </c>
      <c r="G2463" s="13">
        <f t="shared" ref="G2463" si="11369">N2463/(B2463/100000)</f>
        <v>4447.7982353716307</v>
      </c>
      <c r="H2463" s="5">
        <f t="shared" si="10328"/>
        <v>532</v>
      </c>
      <c r="I2463" s="5">
        <f t="shared" si="10329"/>
        <v>518</v>
      </c>
      <c r="J2463" s="8">
        <f t="shared" ref="J2463" si="11370">E2463/(SUM(N2456:N2462)/7)*100</f>
        <v>9.6512708362210153E-2</v>
      </c>
      <c r="K2463" s="5">
        <f t="shared" ref="K2463" si="11371">O2463-O2462</f>
        <v>0</v>
      </c>
      <c r="L2463" s="8">
        <f t="shared" ref="L2463" si="11372">SUM(K2457:K2463)/7</f>
        <v>0.42857142857142855</v>
      </c>
      <c r="M2463" s="8">
        <f t="shared" ref="M2463" si="11373">O2463/(B2463/100000)</f>
        <v>152.27413963120597</v>
      </c>
      <c r="N2463">
        <v>111725</v>
      </c>
      <c r="O2463">
        <v>3825</v>
      </c>
    </row>
    <row r="2464" spans="1:15" customFormat="1" x14ac:dyDescent="0.2">
      <c r="A2464" s="5" t="s">
        <v>25</v>
      </c>
      <c r="B2464" s="13">
        <v>2511917</v>
      </c>
      <c r="C2464" s="6">
        <f t="shared" si="10335"/>
        <v>44441</v>
      </c>
      <c r="D2464" s="5">
        <f t="shared" ref="D2464:D2465" si="11374">N2464-N2463</f>
        <v>164</v>
      </c>
      <c r="E2464" s="13">
        <f t="shared" ref="E2464:E2465" si="11375">SUM(D2458:D2464)/7</f>
        <v>106.28571428571429</v>
      </c>
      <c r="F2464" s="13">
        <f t="shared" ref="F2464:F2465" si="11376">SUM(D2460:D2464)/5</f>
        <v>102.6</v>
      </c>
      <c r="G2464" s="13">
        <f t="shared" ref="G2464:G2465" si="11377">N2464/(B2464/100000)</f>
        <v>4454.3271135152954</v>
      </c>
      <c r="H2464" s="5">
        <f t="shared" si="10328"/>
        <v>533</v>
      </c>
      <c r="I2464" s="5">
        <f t="shared" si="10329"/>
        <v>519</v>
      </c>
      <c r="J2464" s="8">
        <f t="shared" ref="J2464:J2465" si="11378">E2464/(SUM(N2457:N2463)/7)*100</f>
        <v>9.5393910175863295E-2</v>
      </c>
      <c r="K2464" s="5">
        <f t="shared" ref="K2464:K2465" si="11379">O2464-O2463</f>
        <v>0</v>
      </c>
      <c r="L2464" s="8">
        <f t="shared" ref="L2464:L2465" si="11380">SUM(K2458:K2464)/7</f>
        <v>0.42857142857142855</v>
      </c>
      <c r="M2464" s="8">
        <f t="shared" ref="M2464:M2465" si="11381">O2464/(B2464/100000)</f>
        <v>152.27413963120597</v>
      </c>
      <c r="N2464">
        <v>111889</v>
      </c>
      <c r="O2464">
        <v>3825</v>
      </c>
    </row>
    <row r="2465" spans="1:15" customFormat="1" x14ac:dyDescent="0.2">
      <c r="A2465" s="5" t="s">
        <v>25</v>
      </c>
      <c r="B2465" s="13">
        <v>2511917</v>
      </c>
      <c r="C2465" s="6">
        <f t="shared" si="10335"/>
        <v>44442</v>
      </c>
      <c r="D2465" s="5">
        <f t="shared" si="11374"/>
        <v>178</v>
      </c>
      <c r="E2465" s="13">
        <f t="shared" si="11375"/>
        <v>116.71428571428571</v>
      </c>
      <c r="F2465" s="13">
        <f t="shared" si="11376"/>
        <v>126</v>
      </c>
      <c r="G2465" s="13">
        <f t="shared" si="11377"/>
        <v>4461.4133349151261</v>
      </c>
      <c r="H2465" s="5">
        <f t="shared" si="10328"/>
        <v>534</v>
      </c>
      <c r="I2465" s="5">
        <f t="shared" si="10329"/>
        <v>520</v>
      </c>
      <c r="J2465" s="8">
        <f t="shared" si="11378"/>
        <v>0.1046539630162886</v>
      </c>
      <c r="K2465" s="5">
        <f t="shared" si="11379"/>
        <v>0</v>
      </c>
      <c r="L2465" s="8">
        <f t="shared" si="11380"/>
        <v>0.42857142857142855</v>
      </c>
      <c r="M2465" s="8">
        <f t="shared" si="11381"/>
        <v>152.27413963120597</v>
      </c>
      <c r="N2465">
        <v>112067</v>
      </c>
      <c r="O2465">
        <v>3825</v>
      </c>
    </row>
    <row r="2466" spans="1:15" customFormat="1" x14ac:dyDescent="0.2">
      <c r="A2466" s="5" t="s">
        <v>25</v>
      </c>
      <c r="B2466" s="13">
        <v>2511917</v>
      </c>
      <c r="C2466" s="6">
        <f t="shared" si="10335"/>
        <v>44443</v>
      </c>
      <c r="D2466" s="5">
        <f t="shared" ref="D2466" si="11382">N2466-N2465</f>
        <v>178</v>
      </c>
      <c r="E2466" s="13">
        <f t="shared" ref="E2466" si="11383">SUM(D2460:D2466)/7</f>
        <v>124.14285714285714</v>
      </c>
      <c r="F2466" s="13">
        <f t="shared" ref="F2466" si="11384">SUM(D2462:D2466)/5</f>
        <v>156.80000000000001</v>
      </c>
      <c r="G2466" s="13">
        <f t="shared" ref="G2466" si="11385">N2466/(B2466/100000)</f>
        <v>4468.4995563149578</v>
      </c>
      <c r="H2466" s="5">
        <f t="shared" si="10328"/>
        <v>535</v>
      </c>
      <c r="I2466" s="5">
        <f t="shared" si="10329"/>
        <v>521</v>
      </c>
      <c r="J2466" s="8">
        <f t="shared" ref="J2466" si="11386">E2466/(SUM(N2459:N2465)/7)*100</f>
        <v>0.1111985514757161</v>
      </c>
      <c r="K2466" s="5">
        <f t="shared" ref="K2466" si="11387">O2466-O2465</f>
        <v>2</v>
      </c>
      <c r="L2466" s="8">
        <f t="shared" ref="L2466" si="11388">SUM(K2460:K2466)/7</f>
        <v>0.7142857142857143</v>
      </c>
      <c r="M2466" s="8">
        <f t="shared" ref="M2466" si="11389">O2466/(B2466/100000)</f>
        <v>152.35376009637261</v>
      </c>
      <c r="N2466">
        <v>112245</v>
      </c>
      <c r="O2466">
        <v>3827</v>
      </c>
    </row>
    <row r="2467" spans="1:15" customFormat="1" x14ac:dyDescent="0.2">
      <c r="A2467" s="5" t="s">
        <v>25</v>
      </c>
      <c r="B2467" s="13">
        <v>2511917</v>
      </c>
      <c r="C2467" s="6">
        <f t="shared" si="10335"/>
        <v>44444</v>
      </c>
      <c r="D2467" s="5">
        <f t="shared" ref="D2467" si="11390">N2467-N2466</f>
        <v>143</v>
      </c>
      <c r="E2467" s="13">
        <f t="shared" ref="E2467" si="11391">SUM(D2461:D2467)/7</f>
        <v>135.85714285714286</v>
      </c>
      <c r="F2467" s="13">
        <f t="shared" ref="F2467" si="11392">SUM(D2463:D2467)/5</f>
        <v>171.6</v>
      </c>
      <c r="G2467" s="13">
        <f t="shared" ref="G2467" si="11393">N2467/(B2467/100000)</f>
        <v>4474.1924195743732</v>
      </c>
      <c r="H2467" s="5">
        <f t="shared" si="10328"/>
        <v>536</v>
      </c>
      <c r="I2467" s="5">
        <f t="shared" si="10329"/>
        <v>522</v>
      </c>
      <c r="J2467" s="8">
        <f t="shared" ref="J2467" si="11394">E2467/(SUM(N2460:N2466)/7)*100</f>
        <v>0.12155622646525743</v>
      </c>
      <c r="K2467" s="5">
        <f t="shared" ref="K2467" si="11395">O2467-O2466</f>
        <v>0</v>
      </c>
      <c r="L2467" s="8">
        <f t="shared" ref="L2467" si="11396">SUM(K2461:K2467)/7</f>
        <v>0.7142857142857143</v>
      </c>
      <c r="M2467" s="8">
        <f t="shared" ref="M2467" si="11397">O2467/(B2467/100000)</f>
        <v>152.35376009637261</v>
      </c>
      <c r="N2467">
        <v>112388</v>
      </c>
      <c r="O2467">
        <v>3827</v>
      </c>
    </row>
    <row r="2468" spans="1:15" customFormat="1" x14ac:dyDescent="0.2">
      <c r="A2468" s="5" t="s">
        <v>25</v>
      </c>
      <c r="B2468" s="13">
        <v>2511917</v>
      </c>
      <c r="C2468" s="6">
        <f t="shared" si="10335"/>
        <v>44445</v>
      </c>
      <c r="D2468" s="5">
        <f t="shared" ref="D2468" si="11398">N2468-N2467</f>
        <v>44</v>
      </c>
      <c r="E2468" s="13">
        <f t="shared" ref="E2468" si="11399">SUM(D2462:D2468)/7</f>
        <v>138.71428571428572</v>
      </c>
      <c r="F2468" s="13">
        <f t="shared" ref="F2468" si="11400">SUM(D2464:D2468)/5</f>
        <v>141.4</v>
      </c>
      <c r="G2468" s="13">
        <f t="shared" ref="G2468" si="11401">N2468/(B2468/100000)</f>
        <v>4475.9440698080389</v>
      </c>
      <c r="H2468" s="5">
        <f t="shared" si="10328"/>
        <v>537</v>
      </c>
      <c r="I2468" s="5">
        <f t="shared" si="10329"/>
        <v>523</v>
      </c>
      <c r="J2468" s="8">
        <f t="shared" ref="J2468" si="11402">E2468/(SUM(N2461:N2467)/7)*100</f>
        <v>0.12396193053791307</v>
      </c>
      <c r="K2468" s="5">
        <f t="shared" ref="K2468" si="11403">O2468-O2467</f>
        <v>0</v>
      </c>
      <c r="L2468" s="8">
        <f t="shared" ref="L2468" si="11404">SUM(K2462:K2468)/7</f>
        <v>0.5714285714285714</v>
      </c>
      <c r="M2468" s="8">
        <f t="shared" ref="M2468" si="11405">O2468/(B2468/100000)</f>
        <v>152.35376009637261</v>
      </c>
      <c r="N2468">
        <v>112432</v>
      </c>
      <c r="O2468">
        <v>3827</v>
      </c>
    </row>
    <row r="2469" spans="1:15" customFormat="1" x14ac:dyDescent="0.2">
      <c r="A2469" s="5" t="s">
        <v>25</v>
      </c>
      <c r="B2469" s="13">
        <v>2511917</v>
      </c>
      <c r="C2469" s="6">
        <f t="shared" si="10335"/>
        <v>44446</v>
      </c>
      <c r="D2469" s="5">
        <f t="shared" ref="D2469" si="11406">N2469-N2468</f>
        <v>84</v>
      </c>
      <c r="E2469" s="13">
        <f t="shared" ref="E2469" si="11407">SUM(D2463:D2469)/7</f>
        <v>140.85714285714286</v>
      </c>
      <c r="F2469" s="13">
        <f t="shared" ref="F2469" si="11408">SUM(D2465:D2469)/5</f>
        <v>125.4</v>
      </c>
      <c r="G2469" s="13">
        <f t="shared" ref="G2469" si="11409">N2469/(B2469/100000)</f>
        <v>4479.2881293450382</v>
      </c>
      <c r="H2469" s="5">
        <f t="shared" si="10328"/>
        <v>538</v>
      </c>
      <c r="I2469" s="5">
        <f t="shared" si="10329"/>
        <v>524</v>
      </c>
      <c r="J2469" s="8">
        <f t="shared" ref="J2469" si="11410">E2469/(SUM(N2462:N2468)/7)*100</f>
        <v>0.12572104718236948</v>
      </c>
      <c r="K2469" s="5">
        <f t="shared" ref="K2469" si="11411">O2469-O2468</f>
        <v>-1</v>
      </c>
      <c r="L2469" s="8">
        <f t="shared" ref="L2469" si="11412">SUM(K2463:K2469)/7</f>
        <v>0.14285714285714285</v>
      </c>
      <c r="M2469" s="8">
        <f t="shared" ref="M2469" si="11413">O2469/(B2469/100000)</f>
        <v>152.31394986378928</v>
      </c>
      <c r="N2469">
        <v>112516</v>
      </c>
      <c r="O2469">
        <v>3826</v>
      </c>
    </row>
    <row r="2470" spans="1:15" customFormat="1" x14ac:dyDescent="0.2">
      <c r="A2470" s="5" t="s">
        <v>25</v>
      </c>
      <c r="B2470" s="13">
        <v>2511917</v>
      </c>
      <c r="C2470" s="6">
        <f t="shared" si="10335"/>
        <v>44447</v>
      </c>
      <c r="D2470" s="5">
        <f t="shared" ref="D2470" si="11414">N2470-N2469</f>
        <v>230</v>
      </c>
      <c r="E2470" s="13">
        <f t="shared" ref="E2470" si="11415">SUM(D2464:D2470)/7</f>
        <v>145.85714285714286</v>
      </c>
      <c r="F2470" s="13">
        <f t="shared" ref="F2470" si="11416">SUM(D2466:D2470)/5</f>
        <v>135.80000000000001</v>
      </c>
      <c r="G2470" s="13">
        <f t="shared" ref="G2470" si="11417">N2470/(B2470/100000)</f>
        <v>4488.4444828392025</v>
      </c>
      <c r="H2470" s="5">
        <f t="shared" si="10328"/>
        <v>539</v>
      </c>
      <c r="I2470" s="5">
        <f t="shared" si="10329"/>
        <v>525</v>
      </c>
      <c r="J2470" s="8">
        <f t="shared" ref="J2470" si="11418">E2470/(SUM(N2463:N2469)/7)*100</f>
        <v>0.13002029895754538</v>
      </c>
      <c r="K2470" s="5">
        <f t="shared" ref="K2470" si="11419">O2470-O2469</f>
        <v>2</v>
      </c>
      <c r="L2470" s="8">
        <f t="shared" ref="L2470" si="11420">SUM(K2464:K2470)/7</f>
        <v>0.42857142857142855</v>
      </c>
      <c r="M2470" s="8">
        <f t="shared" ref="M2470" si="11421">O2470/(B2470/100000)</f>
        <v>152.39357032895592</v>
      </c>
      <c r="N2470">
        <v>112746</v>
      </c>
      <c r="O2470">
        <v>3828</v>
      </c>
    </row>
    <row r="2471" spans="1:15" customFormat="1" x14ac:dyDescent="0.2">
      <c r="A2471" s="5" t="s">
        <v>25</v>
      </c>
      <c r="B2471" s="13">
        <v>2511917</v>
      </c>
      <c r="C2471" s="6">
        <f t="shared" si="10335"/>
        <v>44448</v>
      </c>
      <c r="D2471" s="5">
        <f t="shared" ref="D2471" si="11422">N2471-N2470</f>
        <v>242</v>
      </c>
      <c r="E2471" s="13">
        <f t="shared" ref="E2471" si="11423">SUM(D2465:D2471)/7</f>
        <v>157</v>
      </c>
      <c r="F2471" s="13">
        <f t="shared" ref="F2471" si="11424">SUM(D2467:D2471)/5</f>
        <v>148.6</v>
      </c>
      <c r="G2471" s="13">
        <f t="shared" ref="G2471" si="11425">N2471/(B2471/100000)</f>
        <v>4498.0785591243657</v>
      </c>
      <c r="H2471" s="5">
        <f t="shared" si="10328"/>
        <v>540</v>
      </c>
      <c r="I2471" s="5">
        <f t="shared" si="10329"/>
        <v>526</v>
      </c>
      <c r="J2471" s="8">
        <f t="shared" ref="J2471" si="11426">E2471/(SUM(N2464:N2470)/7)*100</f>
        <v>0.13977155807768959</v>
      </c>
      <c r="K2471" s="5">
        <f t="shared" ref="K2471" si="11427">O2471-O2470</f>
        <v>0</v>
      </c>
      <c r="L2471" s="8">
        <f t="shared" ref="L2471" si="11428">SUM(K2465:K2471)/7</f>
        <v>0.42857142857142855</v>
      </c>
      <c r="M2471" s="8">
        <f t="shared" ref="M2471" si="11429">O2471/(B2471/100000)</f>
        <v>152.39357032895592</v>
      </c>
      <c r="N2471">
        <v>112988</v>
      </c>
      <c r="O2471">
        <v>3828</v>
      </c>
    </row>
    <row r="2472" spans="1:15" customFormat="1" x14ac:dyDescent="0.2">
      <c r="A2472" s="5" t="s">
        <v>25</v>
      </c>
      <c r="B2472" s="13">
        <v>2511917</v>
      </c>
      <c r="C2472" s="6">
        <f t="shared" si="10335"/>
        <v>44449</v>
      </c>
      <c r="D2472" s="5">
        <f t="shared" ref="D2472" si="11430">N2472-N2471</f>
        <v>196</v>
      </c>
      <c r="E2472" s="13">
        <f t="shared" ref="E2472" si="11431">SUM(D2466:D2472)/7</f>
        <v>159.57142857142858</v>
      </c>
      <c r="F2472" s="13">
        <f t="shared" ref="F2472" si="11432">SUM(D2468:D2472)/5</f>
        <v>159.19999999999999</v>
      </c>
      <c r="G2472" s="13">
        <f t="shared" ref="G2472" si="11433">N2472/(B2472/100000)</f>
        <v>4505.8813647106972</v>
      </c>
      <c r="H2472" s="5">
        <f t="shared" si="10328"/>
        <v>541</v>
      </c>
      <c r="I2472" s="5">
        <f t="shared" si="10329"/>
        <v>527</v>
      </c>
      <c r="J2472" s="8">
        <f t="shared" ref="J2472" si="11434">E2472/(SUM(N2465:N2471)/7)*100</f>
        <v>0.14186252670241384</v>
      </c>
      <c r="K2472" s="5">
        <f t="shared" ref="K2472" si="11435">O2472-O2471</f>
        <v>1</v>
      </c>
      <c r="L2472" s="8">
        <f t="shared" ref="L2472" si="11436">SUM(K2466:K2472)/7</f>
        <v>0.5714285714285714</v>
      </c>
      <c r="M2472" s="8">
        <f t="shared" ref="M2472" si="11437">O2472/(B2472/100000)</f>
        <v>152.43338056153925</v>
      </c>
      <c r="N2472">
        <v>113184</v>
      </c>
      <c r="O2472">
        <v>3829</v>
      </c>
    </row>
    <row r="2473" spans="1:15" customFormat="1" x14ac:dyDescent="0.2">
      <c r="A2473" s="5" t="s">
        <v>25</v>
      </c>
      <c r="B2473" s="13">
        <v>2511917</v>
      </c>
      <c r="C2473" s="6">
        <f t="shared" si="10335"/>
        <v>44450</v>
      </c>
      <c r="D2473" s="5">
        <f t="shared" ref="D2473" si="11438">N2473-N2472</f>
        <v>211</v>
      </c>
      <c r="E2473" s="13">
        <f t="shared" ref="E2473" si="11439">SUM(D2467:D2473)/7</f>
        <v>164.28571428571428</v>
      </c>
      <c r="F2473" s="13">
        <f t="shared" ref="F2473" si="11440">SUM(D2469:D2473)/5</f>
        <v>192.6</v>
      </c>
      <c r="G2473" s="13">
        <f t="shared" ref="G2473" si="11441">N2473/(B2473/100000)</f>
        <v>4514.2813237857781</v>
      </c>
      <c r="H2473" s="5">
        <f t="shared" si="10328"/>
        <v>542</v>
      </c>
      <c r="I2473" s="5">
        <f t="shared" si="10329"/>
        <v>528</v>
      </c>
      <c r="J2473" s="8">
        <f t="shared" ref="J2473" si="11442">E2473/(SUM(N2466:N2472)/7)*100</f>
        <v>0.14584672903833737</v>
      </c>
      <c r="K2473" s="5">
        <f t="shared" ref="K2473" si="11443">O2473-O2472</f>
        <v>0</v>
      </c>
      <c r="L2473" s="8">
        <f t="shared" ref="L2473" si="11444">SUM(K2467:K2473)/7</f>
        <v>0.2857142857142857</v>
      </c>
      <c r="M2473" s="8">
        <f t="shared" ref="M2473" si="11445">O2473/(B2473/100000)</f>
        <v>152.43338056153925</v>
      </c>
      <c r="N2473">
        <v>113395</v>
      </c>
      <c r="O2473">
        <v>3829</v>
      </c>
    </row>
    <row r="2474" spans="1:15" customFormat="1" x14ac:dyDescent="0.2">
      <c r="A2474" s="5" t="s">
        <v>25</v>
      </c>
      <c r="B2474" s="13">
        <v>2511917</v>
      </c>
      <c r="C2474" s="6">
        <f t="shared" si="10335"/>
        <v>44451</v>
      </c>
      <c r="D2474" s="5">
        <f t="shared" ref="D2474:D2475" si="11446">N2474-N2473</f>
        <v>127</v>
      </c>
      <c r="E2474" s="13">
        <f t="shared" ref="E2474:E2475" si="11447">SUM(D2468:D2474)/7</f>
        <v>162</v>
      </c>
      <c r="F2474" s="13">
        <f t="shared" ref="F2474:F2475" si="11448">SUM(D2470:D2474)/5</f>
        <v>201.2</v>
      </c>
      <c r="G2474" s="13">
        <f t="shared" ref="G2474:G2475" si="11449">N2474/(B2474/100000)</f>
        <v>4519.3372233238597</v>
      </c>
      <c r="H2474" s="5">
        <f t="shared" si="10328"/>
        <v>543</v>
      </c>
      <c r="I2474" s="5">
        <f t="shared" si="10329"/>
        <v>529</v>
      </c>
      <c r="J2474" s="8">
        <f t="shared" ref="J2474:J2475" si="11450">E2474/(SUM(N2467:N2473)/7)*100</f>
        <v>0.14360810942583349</v>
      </c>
      <c r="K2474" s="5">
        <f t="shared" ref="K2474:K2475" si="11451">O2474-O2473</f>
        <v>0</v>
      </c>
      <c r="L2474" s="8">
        <f t="shared" ref="L2474:L2475" si="11452">SUM(K2468:K2474)/7</f>
        <v>0.2857142857142857</v>
      </c>
      <c r="M2474" s="8">
        <f t="shared" ref="M2474:M2475" si="11453">O2474/(B2474/100000)</f>
        <v>152.43338056153925</v>
      </c>
      <c r="N2474">
        <v>113522</v>
      </c>
      <c r="O2474">
        <v>3829</v>
      </c>
    </row>
    <row r="2475" spans="1:15" customFormat="1" x14ac:dyDescent="0.2">
      <c r="A2475" s="5" t="s">
        <v>25</v>
      </c>
      <c r="B2475" s="13">
        <v>2511917</v>
      </c>
      <c r="C2475" s="6">
        <f t="shared" si="10335"/>
        <v>44452</v>
      </c>
      <c r="D2475" s="5">
        <f t="shared" si="11446"/>
        <v>61</v>
      </c>
      <c r="E2475" s="13">
        <f t="shared" si="11447"/>
        <v>164.42857142857142</v>
      </c>
      <c r="F2475" s="13">
        <f t="shared" si="11448"/>
        <v>167.4</v>
      </c>
      <c r="G2475" s="13">
        <f t="shared" si="11449"/>
        <v>4521.7656475114427</v>
      </c>
      <c r="H2475" s="5">
        <f t="shared" si="10328"/>
        <v>544</v>
      </c>
      <c r="I2475" s="5">
        <f t="shared" si="10329"/>
        <v>530</v>
      </c>
      <c r="J2475" s="8">
        <f t="shared" si="11450"/>
        <v>0.14555194029209023</v>
      </c>
      <c r="K2475" s="5">
        <f t="shared" si="11451"/>
        <v>0</v>
      </c>
      <c r="L2475" s="8">
        <f t="shared" si="11452"/>
        <v>0.2857142857142857</v>
      </c>
      <c r="M2475" s="8">
        <f t="shared" si="11453"/>
        <v>152.43338056153925</v>
      </c>
      <c r="N2475">
        <v>113583</v>
      </c>
      <c r="O2475">
        <v>3829</v>
      </c>
    </row>
    <row r="2476" spans="1:15" customFormat="1" x14ac:dyDescent="0.2">
      <c r="A2476" s="5" t="s">
        <v>25</v>
      </c>
      <c r="B2476" s="13">
        <v>2511917</v>
      </c>
      <c r="C2476" s="6">
        <f t="shared" si="10335"/>
        <v>44453</v>
      </c>
      <c r="D2476" s="5">
        <f t="shared" ref="D2476" si="11454">N2476-N2475</f>
        <v>92</v>
      </c>
      <c r="E2476" s="13">
        <f t="shared" ref="E2476" si="11455">SUM(D2470:D2476)/7</f>
        <v>165.57142857142858</v>
      </c>
      <c r="F2476" s="13">
        <f t="shared" ref="F2476" si="11456">SUM(D2472:D2476)/5</f>
        <v>137.4</v>
      </c>
      <c r="G2476" s="13">
        <f t="shared" ref="G2476" si="11457">N2476/(B2476/100000)</f>
        <v>4525.428188909108</v>
      </c>
      <c r="H2476" s="5">
        <f t="shared" si="10328"/>
        <v>545</v>
      </c>
      <c r="I2476" s="5">
        <f t="shared" si="10329"/>
        <v>531</v>
      </c>
      <c r="J2476" s="8">
        <f t="shared" ref="J2476" si="11458">E2476/(SUM(N2469:N2475)/7)*100</f>
        <v>0.14635057972002719</v>
      </c>
      <c r="K2476" s="5">
        <f t="shared" ref="K2476" si="11459">O2476-O2475</f>
        <v>2</v>
      </c>
      <c r="L2476" s="8">
        <f t="shared" ref="L2476" si="11460">SUM(K2470:K2476)/7</f>
        <v>0.7142857142857143</v>
      </c>
      <c r="M2476" s="8">
        <f t="shared" ref="M2476" si="11461">O2476/(B2476/100000)</f>
        <v>152.51300102670589</v>
      </c>
      <c r="N2476">
        <v>113675</v>
      </c>
      <c r="O2476">
        <v>3831</v>
      </c>
    </row>
    <row r="2477" spans="1:15" customFormat="1" x14ac:dyDescent="0.2">
      <c r="A2477" s="5" t="s">
        <v>25</v>
      </c>
      <c r="B2477" s="13">
        <v>2511917</v>
      </c>
      <c r="C2477" s="6">
        <f t="shared" si="10335"/>
        <v>44454</v>
      </c>
      <c r="D2477" s="5">
        <f t="shared" ref="D2477" si="11462">N2477-N2476</f>
        <v>248</v>
      </c>
      <c r="E2477" s="13">
        <f t="shared" ref="E2477" si="11463">SUM(D2471:D2477)/7</f>
        <v>168.14285714285714</v>
      </c>
      <c r="F2477" s="13">
        <f t="shared" ref="F2477" si="11464">SUM(D2473:D2477)/5</f>
        <v>147.80000000000001</v>
      </c>
      <c r="G2477" s="13">
        <f t="shared" ref="G2477" si="11465">N2477/(B2477/100000)</f>
        <v>4535.3011265897721</v>
      </c>
      <c r="H2477" s="5">
        <f t="shared" si="10328"/>
        <v>546</v>
      </c>
      <c r="I2477" s="5">
        <f t="shared" si="10329"/>
        <v>532</v>
      </c>
      <c r="J2477" s="8">
        <f t="shared" ref="J2477" si="11466">E2477/(SUM(N2470:N2476)/7)*100</f>
        <v>0.1484063029178167</v>
      </c>
      <c r="K2477" s="5">
        <f t="shared" ref="K2477" si="11467">O2477-O2476</f>
        <v>1</v>
      </c>
      <c r="L2477" s="8">
        <f t="shared" ref="L2477" si="11468">SUM(K2471:K2477)/7</f>
        <v>0.5714285714285714</v>
      </c>
      <c r="M2477" s="8">
        <f t="shared" ref="M2477" si="11469">O2477/(B2477/100000)</f>
        <v>152.55281125928923</v>
      </c>
      <c r="N2477">
        <v>113923</v>
      </c>
      <c r="O2477">
        <v>3832</v>
      </c>
    </row>
    <row r="2478" spans="1:15" customFormat="1" x14ac:dyDescent="0.2">
      <c r="A2478" s="5" t="s">
        <v>25</v>
      </c>
      <c r="B2478" s="13">
        <v>2511917</v>
      </c>
      <c r="C2478" s="6">
        <f t="shared" si="10335"/>
        <v>44455</v>
      </c>
      <c r="D2478" s="5">
        <f t="shared" ref="D2478" si="11470">N2478-N2477</f>
        <v>240</v>
      </c>
      <c r="E2478" s="13">
        <f t="shared" ref="E2478" si="11471">SUM(D2472:D2478)/7</f>
        <v>167.85714285714286</v>
      </c>
      <c r="F2478" s="13">
        <f t="shared" ref="F2478" si="11472">SUM(D2474:D2478)/5</f>
        <v>153.6</v>
      </c>
      <c r="G2478" s="13">
        <f t="shared" ref="G2478" si="11473">N2478/(B2478/100000)</f>
        <v>4544.8555824097693</v>
      </c>
      <c r="H2478" s="5">
        <f t="shared" si="10328"/>
        <v>547</v>
      </c>
      <c r="I2478" s="5">
        <f t="shared" si="10329"/>
        <v>533</v>
      </c>
      <c r="J2478" s="8">
        <f t="shared" ref="J2478" si="11474">E2478/(SUM(N2471:N2477)/7)*100</f>
        <v>0.14793458143956087</v>
      </c>
      <c r="K2478" s="5">
        <f t="shared" ref="K2478" si="11475">O2478-O2477</f>
        <v>-1</v>
      </c>
      <c r="L2478" s="8">
        <f t="shared" ref="L2478" si="11476">SUM(K2472:K2478)/7</f>
        <v>0.42857142857142855</v>
      </c>
      <c r="M2478" s="8">
        <f t="shared" ref="M2478" si="11477">O2478/(B2478/100000)</f>
        <v>152.51300102670589</v>
      </c>
      <c r="N2478">
        <v>114163</v>
      </c>
      <c r="O2478">
        <v>3831</v>
      </c>
    </row>
    <row r="2479" spans="1:15" customFormat="1" x14ac:dyDescent="0.2">
      <c r="A2479" s="5" t="s">
        <v>25</v>
      </c>
      <c r="B2479" s="13">
        <v>2511917</v>
      </c>
      <c r="C2479" s="6">
        <f t="shared" si="10335"/>
        <v>44456</v>
      </c>
      <c r="D2479" s="5">
        <f t="shared" ref="D2479" si="11478">N2479-N2478</f>
        <v>192</v>
      </c>
      <c r="E2479" s="13">
        <f t="shared" ref="E2479" si="11479">SUM(D2473:D2479)/7</f>
        <v>167.28571428571428</v>
      </c>
      <c r="F2479" s="13">
        <f t="shared" ref="F2479" si="11480">SUM(D2475:D2479)/5</f>
        <v>166.6</v>
      </c>
      <c r="G2479" s="13">
        <f t="shared" ref="G2479" si="11481">N2479/(B2479/100000)</f>
        <v>4552.4991470657669</v>
      </c>
      <c r="H2479" s="5">
        <f t="shared" si="10328"/>
        <v>548</v>
      </c>
      <c r="I2479" s="5">
        <f t="shared" si="10329"/>
        <v>534</v>
      </c>
      <c r="J2479" s="8">
        <f t="shared" ref="J2479" si="11482">E2479/(SUM(N2472:N2478)/7)*100</f>
        <v>0.14721319512977013</v>
      </c>
      <c r="K2479" s="5">
        <f t="shared" ref="K2479" si="11483">O2479-O2478</f>
        <v>2</v>
      </c>
      <c r="L2479" s="8">
        <f t="shared" ref="L2479" si="11484">SUM(K2473:K2479)/7</f>
        <v>0.5714285714285714</v>
      </c>
      <c r="M2479" s="8">
        <f t="shared" ref="M2479" si="11485">O2479/(B2479/100000)</f>
        <v>152.59262149187253</v>
      </c>
      <c r="N2479">
        <v>114355</v>
      </c>
      <c r="O2479">
        <v>3833</v>
      </c>
    </row>
    <row r="2480" spans="1:15" customFormat="1" x14ac:dyDescent="0.2">
      <c r="A2480" s="5" t="s">
        <v>25</v>
      </c>
      <c r="B2480" s="13">
        <v>2511917</v>
      </c>
      <c r="C2480" s="6">
        <f t="shared" si="10335"/>
        <v>44457</v>
      </c>
      <c r="D2480" s="5">
        <f t="shared" ref="D2480" si="11486">N2480-N2479</f>
        <v>154</v>
      </c>
      <c r="E2480" s="13">
        <f t="shared" ref="E2480" si="11487">SUM(D2474:D2480)/7</f>
        <v>159.14285714285714</v>
      </c>
      <c r="F2480" s="13">
        <f t="shared" ref="F2480" si="11488">SUM(D2476:D2480)/5</f>
        <v>185.2</v>
      </c>
      <c r="G2480" s="13">
        <f t="shared" ref="G2480" si="11489">N2480/(B2480/100000)</f>
        <v>4558.6299228835987</v>
      </c>
      <c r="H2480" s="5">
        <f t="shared" si="10328"/>
        <v>549</v>
      </c>
      <c r="I2480" s="5">
        <f t="shared" si="10329"/>
        <v>535</v>
      </c>
      <c r="J2480" s="8">
        <f t="shared" ref="J2480" si="11490">E2480/(SUM(N2473:N2479)/7)*100</f>
        <v>0.13984152967050625</v>
      </c>
      <c r="K2480" s="5">
        <f t="shared" ref="K2480" si="11491">O2480-O2479</f>
        <v>1</v>
      </c>
      <c r="L2480" s="8">
        <f t="shared" ref="L2480" si="11492">SUM(K2474:K2480)/7</f>
        <v>0.7142857142857143</v>
      </c>
      <c r="M2480" s="8">
        <f t="shared" ref="M2480" si="11493">O2480/(B2480/100000)</f>
        <v>152.63243172445587</v>
      </c>
      <c r="N2480">
        <v>114509</v>
      </c>
      <c r="O2480">
        <v>3834</v>
      </c>
    </row>
    <row r="2481" spans="1:15" customFormat="1" x14ac:dyDescent="0.2">
      <c r="A2481" s="5" t="s">
        <v>25</v>
      </c>
      <c r="B2481" s="13">
        <v>2511917</v>
      </c>
      <c r="C2481" s="6">
        <f t="shared" si="10335"/>
        <v>44458</v>
      </c>
      <c r="D2481" s="5">
        <f t="shared" ref="D2481" si="11494">N2481-N2480</f>
        <v>123</v>
      </c>
      <c r="E2481" s="13">
        <f t="shared" ref="E2481" si="11495">SUM(D2475:D2481)/7</f>
        <v>158.57142857142858</v>
      </c>
      <c r="F2481" s="13">
        <f t="shared" ref="F2481" si="11496">SUM(D2477:D2481)/5</f>
        <v>191.4</v>
      </c>
      <c r="G2481" s="13">
        <f t="shared" ref="G2481" si="11497">N2481/(B2481/100000)</f>
        <v>4563.5265814913473</v>
      </c>
      <c r="H2481" s="5">
        <f t="shared" si="10328"/>
        <v>550</v>
      </c>
      <c r="I2481" s="5">
        <f t="shared" si="10329"/>
        <v>536</v>
      </c>
      <c r="J2481" s="8">
        <f t="shared" ref="J2481" si="11498">E2481/(SUM(N2474:N2480)/7)*100</f>
        <v>0.13914482343650109</v>
      </c>
      <c r="K2481" s="5">
        <f t="shared" ref="K2481" si="11499">O2481-O2480</f>
        <v>0</v>
      </c>
      <c r="L2481" s="8">
        <f t="shared" ref="L2481" si="11500">SUM(K2475:K2481)/7</f>
        <v>0.7142857142857143</v>
      </c>
      <c r="M2481" s="8">
        <f t="shared" ref="M2481" si="11501">O2481/(B2481/100000)</f>
        <v>152.63243172445587</v>
      </c>
      <c r="N2481">
        <v>114632</v>
      </c>
      <c r="O2481">
        <v>3834</v>
      </c>
    </row>
    <row r="2482" spans="1:15" customFormat="1" x14ac:dyDescent="0.2">
      <c r="A2482" s="5" t="s">
        <v>25</v>
      </c>
      <c r="B2482" s="13">
        <v>2511917</v>
      </c>
      <c r="C2482" s="6">
        <f t="shared" si="10335"/>
        <v>44459</v>
      </c>
      <c r="D2482" s="5">
        <f t="shared" ref="D2482" si="11502">N2482-N2481</f>
        <v>45</v>
      </c>
      <c r="E2482" s="13">
        <f t="shared" ref="E2482" si="11503">SUM(D2476:D2482)/7</f>
        <v>156.28571428571428</v>
      </c>
      <c r="F2482" s="13">
        <f t="shared" ref="F2482" si="11504">SUM(D2478:D2482)/5</f>
        <v>150.80000000000001</v>
      </c>
      <c r="G2482" s="13">
        <f t="shared" ref="G2482" si="11505">N2482/(B2482/100000)</f>
        <v>4565.3180419575965</v>
      </c>
      <c r="H2482" s="5">
        <f t="shared" si="10328"/>
        <v>551</v>
      </c>
      <c r="I2482" s="5">
        <f t="shared" si="10329"/>
        <v>537</v>
      </c>
      <c r="J2482" s="8">
        <f t="shared" ref="J2482" si="11506">E2482/(SUM(N2475:N2481)/7)*100</f>
        <v>0.13694857543437985</v>
      </c>
      <c r="K2482" s="5">
        <f t="shared" ref="K2482" si="11507">O2482-O2481</f>
        <v>0</v>
      </c>
      <c r="L2482" s="8">
        <f t="shared" ref="L2482" si="11508">SUM(K2476:K2482)/7</f>
        <v>0.7142857142857143</v>
      </c>
      <c r="M2482" s="8">
        <f t="shared" ref="M2482" si="11509">O2482/(B2482/100000)</f>
        <v>152.63243172445587</v>
      </c>
      <c r="N2482">
        <v>114677</v>
      </c>
      <c r="O2482">
        <v>3834</v>
      </c>
    </row>
    <row r="2483" spans="1:15" customFormat="1" x14ac:dyDescent="0.2">
      <c r="A2483" s="5" t="s">
        <v>25</v>
      </c>
      <c r="B2483" s="13">
        <v>2511917</v>
      </c>
      <c r="C2483" s="6">
        <f t="shared" si="10335"/>
        <v>44460</v>
      </c>
      <c r="D2483" s="5">
        <f t="shared" ref="D2483" si="11510">N2483-N2482</f>
        <v>82</v>
      </c>
      <c r="E2483" s="13">
        <f t="shared" ref="E2483" si="11511">SUM(D2477:D2483)/7</f>
        <v>154.85714285714286</v>
      </c>
      <c r="F2483" s="13">
        <f t="shared" ref="F2483" si="11512">SUM(D2479:D2483)/5</f>
        <v>119.2</v>
      </c>
      <c r="G2483" s="13">
        <f t="shared" ref="G2483" si="11513">N2483/(B2483/100000)</f>
        <v>4568.5824810294289</v>
      </c>
      <c r="H2483" s="5">
        <f t="shared" si="10328"/>
        <v>552</v>
      </c>
      <c r="I2483" s="5">
        <f t="shared" si="10329"/>
        <v>538</v>
      </c>
      <c r="J2483" s="8">
        <f t="shared" ref="J2483" si="11514">E2483/(SUM(N2476:N2482)/7)*100</f>
        <v>0.13551117967232296</v>
      </c>
      <c r="K2483" s="5">
        <f t="shared" ref="K2483" si="11515">O2483-O2482</f>
        <v>4</v>
      </c>
      <c r="L2483" s="8">
        <f t="shared" ref="L2483" si="11516">SUM(K2477:K2483)/7</f>
        <v>1</v>
      </c>
      <c r="M2483" s="8">
        <f t="shared" ref="M2483" si="11517">O2483/(B2483/100000)</f>
        <v>152.79167265478915</v>
      </c>
      <c r="N2483">
        <v>114759</v>
      </c>
      <c r="O2483">
        <v>3838</v>
      </c>
    </row>
    <row r="2484" spans="1:15" customFormat="1" x14ac:dyDescent="0.2">
      <c r="A2484" s="5" t="s">
        <v>25</v>
      </c>
      <c r="B2484" s="13">
        <v>2511917</v>
      </c>
      <c r="C2484" s="6">
        <f t="shared" si="10335"/>
        <v>44461</v>
      </c>
      <c r="D2484" s="5">
        <f t="shared" ref="D2484" si="11518">N2484-N2483</f>
        <v>222</v>
      </c>
      <c r="E2484" s="13">
        <f t="shared" ref="E2484" si="11519">SUM(D2478:D2484)/7</f>
        <v>151.14285714285714</v>
      </c>
      <c r="F2484" s="13">
        <f t="shared" ref="F2484" si="11520">SUM(D2480:D2484)/5</f>
        <v>125.2</v>
      </c>
      <c r="G2484" s="13">
        <f t="shared" ref="G2484" si="11521">N2484/(B2484/100000)</f>
        <v>4577.4203526629262</v>
      </c>
      <c r="H2484" s="5">
        <f t="shared" si="10328"/>
        <v>553</v>
      </c>
      <c r="I2484" s="5">
        <f t="shared" si="10329"/>
        <v>539</v>
      </c>
      <c r="J2484" s="8">
        <f t="shared" ref="J2484" si="11522">E2484/(SUM(N2477:N2483)/7)*100</f>
        <v>0.13208192574948377</v>
      </c>
      <c r="K2484" s="5">
        <f t="shared" ref="K2484" si="11523">O2484-O2483</f>
        <v>2</v>
      </c>
      <c r="L2484" s="8">
        <f t="shared" ref="L2484" si="11524">SUM(K2478:K2484)/7</f>
        <v>1.1428571428571428</v>
      </c>
      <c r="M2484" s="8">
        <f t="shared" ref="M2484" si="11525">O2484/(B2484/100000)</f>
        <v>152.87129311995579</v>
      </c>
      <c r="N2484">
        <v>114981</v>
      </c>
      <c r="O2484">
        <v>3840</v>
      </c>
    </row>
    <row r="2485" spans="1:15" customFormat="1" x14ac:dyDescent="0.2">
      <c r="A2485" s="5" t="s">
        <v>25</v>
      </c>
      <c r="B2485" s="13">
        <v>2511917</v>
      </c>
      <c r="C2485" s="6">
        <f t="shared" si="10335"/>
        <v>44462</v>
      </c>
      <c r="D2485" s="5">
        <f t="shared" ref="D2485:D2486" si="11526">N2485-N2484</f>
        <v>183</v>
      </c>
      <c r="E2485" s="13">
        <f t="shared" ref="E2485:E2486" si="11527">SUM(D2479:D2485)/7</f>
        <v>143</v>
      </c>
      <c r="F2485" s="13">
        <f t="shared" ref="F2485:F2486" si="11528">SUM(D2481:D2485)/5</f>
        <v>131</v>
      </c>
      <c r="G2485" s="13">
        <f t="shared" ref="G2485:G2486" si="11529">N2485/(B2485/100000)</f>
        <v>4584.7056252256743</v>
      </c>
      <c r="H2485" s="5">
        <f t="shared" si="10328"/>
        <v>554</v>
      </c>
      <c r="I2485" s="5">
        <f t="shared" si="10329"/>
        <v>540</v>
      </c>
      <c r="J2485" s="8">
        <f t="shared" ref="J2485:J2486" si="11530">E2485/(SUM(N2478:N2484)/7)*100</f>
        <v>0.12480114103900379</v>
      </c>
      <c r="K2485" s="5">
        <f t="shared" ref="K2485:K2486" si="11531">O2485-O2484</f>
        <v>0</v>
      </c>
      <c r="L2485" s="8">
        <f t="shared" ref="L2485:L2486" si="11532">SUM(K2479:K2485)/7</f>
        <v>1.2857142857142858</v>
      </c>
      <c r="M2485" s="8">
        <f t="shared" ref="M2485:M2486" si="11533">O2485/(B2485/100000)</f>
        <v>152.87129311995579</v>
      </c>
      <c r="N2485">
        <v>115164</v>
      </c>
      <c r="O2485">
        <v>3840</v>
      </c>
    </row>
    <row r="2486" spans="1:15" customFormat="1" x14ac:dyDescent="0.2">
      <c r="A2486" s="5" t="s">
        <v>25</v>
      </c>
      <c r="B2486" s="13">
        <v>2511917</v>
      </c>
      <c r="C2486" s="6">
        <f t="shared" si="10335"/>
        <v>44463</v>
      </c>
      <c r="D2486" s="5">
        <f t="shared" si="11526"/>
        <v>194</v>
      </c>
      <c r="E2486" s="13">
        <f t="shared" si="11527"/>
        <v>143.28571428571428</v>
      </c>
      <c r="F2486" s="13">
        <f t="shared" si="11528"/>
        <v>145.19999999999999</v>
      </c>
      <c r="G2486" s="13">
        <f t="shared" si="11529"/>
        <v>4592.4288103468389</v>
      </c>
      <c r="H2486" s="5">
        <f t="shared" si="10328"/>
        <v>555</v>
      </c>
      <c r="I2486" s="5">
        <f t="shared" si="10329"/>
        <v>541</v>
      </c>
      <c r="J2486" s="8">
        <f t="shared" si="11530"/>
        <v>0.12489462405223907</v>
      </c>
      <c r="K2486" s="5">
        <f t="shared" si="11531"/>
        <v>3</v>
      </c>
      <c r="L2486" s="8">
        <f t="shared" si="11532"/>
        <v>1.4285714285714286</v>
      </c>
      <c r="M2486" s="8">
        <f t="shared" si="11533"/>
        <v>152.99072381770577</v>
      </c>
      <c r="N2486">
        <v>115358</v>
      </c>
      <c r="O2486">
        <v>3843</v>
      </c>
    </row>
    <row r="2487" spans="1:15" customFormat="1" x14ac:dyDescent="0.2">
      <c r="A2487" s="5" t="s">
        <v>25</v>
      </c>
      <c r="B2487" s="13">
        <v>2511917</v>
      </c>
      <c r="C2487" s="6">
        <f t="shared" si="10335"/>
        <v>44464</v>
      </c>
      <c r="D2487" s="5">
        <f t="shared" ref="D2487" si="11534">N2487-N2486</f>
        <v>123</v>
      </c>
      <c r="E2487" s="13">
        <f t="shared" ref="E2487" si="11535">SUM(D2481:D2487)/7</f>
        <v>138.85714285714286</v>
      </c>
      <c r="F2487" s="13">
        <f t="shared" ref="F2487" si="11536">SUM(D2483:D2487)/5</f>
        <v>160.80000000000001</v>
      </c>
      <c r="G2487" s="13">
        <f t="shared" ref="G2487" si="11537">N2487/(B2487/100000)</f>
        <v>4597.3254689545874</v>
      </c>
      <c r="H2487" s="5">
        <f t="shared" si="10328"/>
        <v>556</v>
      </c>
      <c r="I2487" s="5">
        <f t="shared" si="10329"/>
        <v>542</v>
      </c>
      <c r="J2487" s="8">
        <f t="shared" ref="J2487" si="11538">E2487/(SUM(N2480:N2486)/7)*100</f>
        <v>0.12088349417968361</v>
      </c>
      <c r="K2487" s="5">
        <f t="shared" ref="K2487" si="11539">O2487-O2486</f>
        <v>0</v>
      </c>
      <c r="L2487" s="8">
        <f t="shared" ref="L2487" si="11540">SUM(K2481:K2487)/7</f>
        <v>1.2857142857142858</v>
      </c>
      <c r="M2487" s="8">
        <f t="shared" ref="M2487" si="11541">O2487/(B2487/100000)</f>
        <v>152.99072381770577</v>
      </c>
      <c r="N2487">
        <v>115481</v>
      </c>
      <c r="O2487">
        <v>3843</v>
      </c>
    </row>
    <row r="2488" spans="1:15" customFormat="1" x14ac:dyDescent="0.2">
      <c r="A2488" s="5" t="s">
        <v>25</v>
      </c>
      <c r="B2488" s="13">
        <v>2511917</v>
      </c>
      <c r="C2488" s="6">
        <f t="shared" si="10335"/>
        <v>44465</v>
      </c>
      <c r="D2488" s="5">
        <f t="shared" ref="D2488" si="11542">N2488-N2487</f>
        <v>101</v>
      </c>
      <c r="E2488" s="13">
        <f t="shared" ref="E2488" si="11543">SUM(D2482:D2488)/7</f>
        <v>135.71428571428572</v>
      </c>
      <c r="F2488" s="13">
        <f t="shared" ref="F2488" si="11544">SUM(D2484:D2488)/5</f>
        <v>164.6</v>
      </c>
      <c r="G2488" s="13">
        <f t="shared" ref="G2488" si="11545">N2488/(B2488/100000)</f>
        <v>4601.3463024455023</v>
      </c>
      <c r="H2488" s="5">
        <f t="shared" si="10328"/>
        <v>557</v>
      </c>
      <c r="I2488" s="5">
        <f t="shared" si="10329"/>
        <v>543</v>
      </c>
      <c r="J2488" s="8">
        <f t="shared" ref="J2488" si="11546">E2488/(SUM(N2481:N2487)/7)*100</f>
        <v>0.11800479968995792</v>
      </c>
      <c r="K2488" s="5">
        <f t="shared" ref="K2488" si="11547">O2488-O2487</f>
        <v>0</v>
      </c>
      <c r="L2488" s="8">
        <f t="shared" ref="L2488" si="11548">SUM(K2482:K2488)/7</f>
        <v>1.2857142857142858</v>
      </c>
      <c r="M2488" s="8">
        <f t="shared" ref="M2488" si="11549">O2488/(B2488/100000)</f>
        <v>152.99072381770577</v>
      </c>
      <c r="N2488">
        <v>115582</v>
      </c>
      <c r="O2488">
        <v>3843</v>
      </c>
    </row>
    <row r="2489" spans="1:15" customFormat="1" x14ac:dyDescent="0.2">
      <c r="A2489" s="5" t="s">
        <v>25</v>
      </c>
      <c r="B2489" s="13">
        <v>2511917</v>
      </c>
      <c r="C2489" s="6">
        <f t="shared" si="10335"/>
        <v>44466</v>
      </c>
      <c r="D2489" s="5">
        <f t="shared" ref="D2489" si="11550">N2489-N2488</f>
        <v>33</v>
      </c>
      <c r="E2489" s="13">
        <f t="shared" ref="E2489" si="11551">SUM(D2483:D2489)/7</f>
        <v>134</v>
      </c>
      <c r="F2489" s="13">
        <f t="shared" ref="F2489" si="11552">SUM(D2485:D2489)/5</f>
        <v>126.8</v>
      </c>
      <c r="G2489" s="13">
        <f t="shared" ref="G2489" si="11553">N2489/(B2489/100000)</f>
        <v>4602.6600401207525</v>
      </c>
      <c r="H2489" s="5">
        <f t="shared" si="10328"/>
        <v>558</v>
      </c>
      <c r="I2489" s="5">
        <f t="shared" si="10329"/>
        <v>544</v>
      </c>
      <c r="J2489" s="8">
        <f t="shared" ref="J2489" si="11554">E2489/(SUM(N2482:N2488)/7)*100</f>
        <v>0.11637688243949768</v>
      </c>
      <c r="K2489" s="5">
        <f t="shared" ref="K2489" si="11555">O2489-O2488</f>
        <v>1</v>
      </c>
      <c r="L2489" s="8">
        <f t="shared" ref="L2489" si="11556">SUM(K2483:K2489)/7</f>
        <v>1.4285714285714286</v>
      </c>
      <c r="M2489" s="8">
        <f t="shared" ref="M2489" si="11557">O2489/(B2489/100000)</f>
        <v>153.03053405028908</v>
      </c>
      <c r="N2489">
        <v>115615</v>
      </c>
      <c r="O2489">
        <v>3844</v>
      </c>
    </row>
    <row r="2490" spans="1:15" customFormat="1" x14ac:dyDescent="0.2">
      <c r="A2490" s="5" t="s">
        <v>25</v>
      </c>
      <c r="B2490" s="13">
        <v>2511917</v>
      </c>
      <c r="C2490" s="6">
        <f t="shared" si="10335"/>
        <v>44467</v>
      </c>
      <c r="D2490" s="5">
        <f t="shared" ref="D2490" si="11558">N2490-N2489</f>
        <v>79</v>
      </c>
      <c r="E2490" s="13">
        <f t="shared" ref="E2490" si="11559">SUM(D2484:D2490)/7</f>
        <v>133.57142857142858</v>
      </c>
      <c r="F2490" s="13">
        <f t="shared" ref="F2490" si="11560">SUM(D2486:D2490)/5</f>
        <v>106</v>
      </c>
      <c r="G2490" s="13">
        <f t="shared" ref="G2490" si="11561">N2490/(B2490/100000)</f>
        <v>4605.8050484948344</v>
      </c>
      <c r="H2490" s="5">
        <f t="shared" si="10328"/>
        <v>559</v>
      </c>
      <c r="I2490" s="5">
        <f t="shared" si="10329"/>
        <v>545</v>
      </c>
      <c r="J2490" s="8">
        <f t="shared" ref="J2490" si="11562">E2490/(SUM(N2483:N2489)/7)*100</f>
        <v>0.11586982923141748</v>
      </c>
      <c r="K2490" s="5">
        <f t="shared" ref="K2490" si="11563">O2490-O2489</f>
        <v>3</v>
      </c>
      <c r="L2490" s="8">
        <f t="shared" ref="L2490" si="11564">SUM(K2484:K2490)/7</f>
        <v>1.2857142857142858</v>
      </c>
      <c r="M2490" s="8">
        <f t="shared" ref="M2490" si="11565">O2490/(B2490/100000)</f>
        <v>153.14996474803905</v>
      </c>
      <c r="N2490">
        <v>115694</v>
      </c>
      <c r="O2490">
        <v>3847</v>
      </c>
    </row>
    <row r="2491" spans="1:15" customFormat="1" x14ac:dyDescent="0.2">
      <c r="A2491" s="5" t="s">
        <v>25</v>
      </c>
      <c r="B2491" s="13">
        <v>2511917</v>
      </c>
      <c r="C2491" s="6">
        <f t="shared" si="10335"/>
        <v>44468</v>
      </c>
      <c r="D2491" s="5">
        <f t="shared" ref="D2491" si="11566">N2491-N2490</f>
        <v>219</v>
      </c>
      <c r="E2491" s="13">
        <f t="shared" ref="E2491" si="11567">SUM(D2485:D2491)/7</f>
        <v>133.14285714285714</v>
      </c>
      <c r="F2491" s="13">
        <f t="shared" ref="F2491" si="11568">SUM(D2487:D2491)/5</f>
        <v>111</v>
      </c>
      <c r="G2491" s="13">
        <f t="shared" ref="G2491" si="11569">N2491/(B2491/100000)</f>
        <v>4614.5234894305822</v>
      </c>
      <c r="H2491" s="5">
        <f t="shared" si="10328"/>
        <v>560</v>
      </c>
      <c r="I2491" s="5">
        <f t="shared" si="10329"/>
        <v>546</v>
      </c>
      <c r="J2491" s="8">
        <f t="shared" ref="J2491" si="11570">E2491/(SUM(N2484:N2490)/7)*100</f>
        <v>0.11536438186600649</v>
      </c>
      <c r="K2491" s="5">
        <f t="shared" ref="K2491" si="11571">O2491-O2490</f>
        <v>2</v>
      </c>
      <c r="L2491" s="8">
        <f t="shared" ref="L2491" si="11572">SUM(K2485:K2491)/7</f>
        <v>1.2857142857142858</v>
      </c>
      <c r="M2491" s="8">
        <f t="shared" ref="M2491" si="11573">O2491/(B2491/100000)</f>
        <v>153.2295852132057</v>
      </c>
      <c r="N2491">
        <v>115913</v>
      </c>
      <c r="O2491">
        <v>3849</v>
      </c>
    </row>
    <row r="2492" spans="1:15" customFormat="1" x14ac:dyDescent="0.2">
      <c r="A2492" s="5" t="s">
        <v>25</v>
      </c>
      <c r="B2492" s="13">
        <v>2511917</v>
      </c>
      <c r="C2492" s="6">
        <f t="shared" si="10335"/>
        <v>44469</v>
      </c>
      <c r="D2492" s="5">
        <f t="shared" ref="D2492" si="11574">N2492-N2491</f>
        <v>224</v>
      </c>
      <c r="E2492" s="13">
        <f t="shared" ref="E2492" si="11575">SUM(D2486:D2492)/7</f>
        <v>139</v>
      </c>
      <c r="F2492" s="13">
        <f t="shared" ref="F2492" si="11576">SUM(D2488:D2492)/5</f>
        <v>131.19999999999999</v>
      </c>
      <c r="G2492" s="13">
        <f t="shared" ref="G2492" si="11577">N2492/(B2492/100000)</f>
        <v>4623.4409815292465</v>
      </c>
      <c r="H2492" s="5">
        <f t="shared" si="10328"/>
        <v>561</v>
      </c>
      <c r="I2492" s="5">
        <f t="shared" si="10329"/>
        <v>547</v>
      </c>
      <c r="J2492" s="8">
        <f t="shared" ref="J2492" si="11578">E2492/(SUM(N2485:N2491)/7)*100</f>
        <v>0.1203006403258132</v>
      </c>
      <c r="K2492" s="5">
        <f t="shared" ref="K2492" si="11579">O2492-O2491</f>
        <v>2</v>
      </c>
      <c r="L2492" s="8">
        <f t="shared" ref="L2492" si="11580">SUM(K2486:K2492)/7</f>
        <v>1.5714285714285714</v>
      </c>
      <c r="M2492" s="8">
        <f t="shared" ref="M2492" si="11581">O2492/(B2492/100000)</f>
        <v>153.30920567837234</v>
      </c>
      <c r="N2492">
        <v>116137</v>
      </c>
      <c r="O2492">
        <v>3851</v>
      </c>
    </row>
    <row r="2493" spans="1:15" customFormat="1" x14ac:dyDescent="0.2">
      <c r="A2493" s="5" t="s">
        <v>25</v>
      </c>
      <c r="B2493" s="13">
        <v>2511917</v>
      </c>
      <c r="C2493" s="6">
        <f t="shared" si="10335"/>
        <v>44470</v>
      </c>
      <c r="D2493" s="5">
        <f t="shared" ref="D2493" si="11582">N2493-N2492</f>
        <v>212</v>
      </c>
      <c r="E2493" s="13">
        <f t="shared" ref="E2493" si="11583">SUM(D2487:D2493)/7</f>
        <v>141.57142857142858</v>
      </c>
      <c r="F2493" s="13">
        <f t="shared" ref="F2493" si="11584">SUM(D2489:D2493)/5</f>
        <v>153.4</v>
      </c>
      <c r="G2493" s="13">
        <f t="shared" ref="G2493" si="11585">N2493/(B2493/100000)</f>
        <v>4631.8807508369109</v>
      </c>
      <c r="H2493" s="5">
        <f t="shared" si="10328"/>
        <v>562</v>
      </c>
      <c r="I2493" s="5">
        <f t="shared" si="10329"/>
        <v>548</v>
      </c>
      <c r="J2493" s="8">
        <f t="shared" ref="J2493" si="11586">E2493/(SUM(N2486:N2492)/7)*100</f>
        <v>0.12237891773074169</v>
      </c>
      <c r="K2493" s="5">
        <f t="shared" ref="K2493" si="11587">O2493-O2492</f>
        <v>1</v>
      </c>
      <c r="L2493" s="8">
        <f t="shared" ref="L2493" si="11588">SUM(K2487:K2493)/7</f>
        <v>1.2857142857142858</v>
      </c>
      <c r="M2493" s="8">
        <f t="shared" ref="M2493" si="11589">O2493/(B2493/100000)</f>
        <v>153.34901591095564</v>
      </c>
      <c r="N2493">
        <v>116349</v>
      </c>
      <c r="O2493">
        <v>3852</v>
      </c>
    </row>
    <row r="2494" spans="1:15" customFormat="1" x14ac:dyDescent="0.2">
      <c r="A2494" s="5" t="s">
        <v>25</v>
      </c>
      <c r="B2494" s="13">
        <v>2511917</v>
      </c>
      <c r="C2494" s="6">
        <f t="shared" si="10335"/>
        <v>44471</v>
      </c>
      <c r="D2494" s="5">
        <f t="shared" ref="D2494" si="11590">N2494-N2493</f>
        <v>126</v>
      </c>
      <c r="E2494" s="13">
        <f t="shared" ref="E2494" si="11591">SUM(D2488:D2494)/7</f>
        <v>142</v>
      </c>
      <c r="F2494" s="13">
        <f t="shared" ref="F2494" si="11592">SUM(D2490:D2494)/5</f>
        <v>172</v>
      </c>
      <c r="G2494" s="13">
        <f t="shared" ref="G2494" si="11593">N2494/(B2494/100000)</f>
        <v>4636.896840142409</v>
      </c>
      <c r="H2494" s="5">
        <f t="shared" si="10328"/>
        <v>563</v>
      </c>
      <c r="I2494" s="5">
        <f t="shared" si="10329"/>
        <v>549</v>
      </c>
      <c r="J2494" s="8">
        <f t="shared" ref="J2494" si="11594">E2494/(SUM(N2487:N2493)/7)*100</f>
        <v>0.12259935296156374</v>
      </c>
      <c r="K2494" s="5">
        <f t="shared" ref="K2494" si="11595">O2494-O2493</f>
        <v>0</v>
      </c>
      <c r="L2494" s="8">
        <f t="shared" ref="L2494" si="11596">SUM(K2488:K2494)/7</f>
        <v>1.2857142857142858</v>
      </c>
      <c r="M2494" s="8">
        <f t="shared" ref="M2494" si="11597">O2494/(B2494/100000)</f>
        <v>153.34901591095564</v>
      </c>
      <c r="N2494">
        <v>116475</v>
      </c>
      <c r="O2494">
        <v>3852</v>
      </c>
    </row>
    <row r="2495" spans="1:15" customFormat="1" x14ac:dyDescent="0.2">
      <c r="A2495" s="5" t="s">
        <v>25</v>
      </c>
      <c r="B2495" s="13">
        <v>2511917</v>
      </c>
      <c r="C2495" s="6">
        <f t="shared" si="10335"/>
        <v>44472</v>
      </c>
      <c r="D2495" s="5">
        <f t="shared" ref="D2495:D2496" si="11598">N2495-N2494</f>
        <v>112</v>
      </c>
      <c r="E2495" s="13">
        <f t="shared" ref="E2495:E2496" si="11599">SUM(D2489:D2495)/7</f>
        <v>143.57142857142858</v>
      </c>
      <c r="F2495" s="13">
        <f t="shared" ref="F2495:F2496" si="11600">SUM(D2491:D2495)/5</f>
        <v>178.6</v>
      </c>
      <c r="G2495" s="13">
        <f t="shared" ref="G2495:G2496" si="11601">N2495/(B2495/100000)</f>
        <v>4641.3555861917412</v>
      </c>
      <c r="H2495" s="5">
        <f t="shared" si="10328"/>
        <v>564</v>
      </c>
      <c r="I2495" s="5">
        <f t="shared" si="10329"/>
        <v>550</v>
      </c>
      <c r="J2495" s="8">
        <f t="shared" ref="J2495:J2496" si="11602">E2495/(SUM(N2488:N2494)/7)*100</f>
        <v>0.12380430296945547</v>
      </c>
      <c r="K2495" s="5">
        <f t="shared" ref="K2495:K2496" si="11603">O2495-O2494</f>
        <v>0</v>
      </c>
      <c r="L2495" s="8">
        <f t="shared" ref="L2495:L2496" si="11604">SUM(K2489:K2495)/7</f>
        <v>1.2857142857142858</v>
      </c>
      <c r="M2495" s="8">
        <f t="shared" ref="M2495:M2496" si="11605">O2495/(B2495/100000)</f>
        <v>153.34901591095564</v>
      </c>
      <c r="N2495">
        <v>116587</v>
      </c>
      <c r="O2495">
        <v>3852</v>
      </c>
    </row>
    <row r="2496" spans="1:15" customFormat="1" x14ac:dyDescent="0.2">
      <c r="A2496" t="s">
        <v>25</v>
      </c>
      <c r="B2496" s="2">
        <v>2511917</v>
      </c>
      <c r="C2496" s="1">
        <f t="shared" ref="C2496:C2549" si="11606">C2495+1</f>
        <v>44473</v>
      </c>
      <c r="D2496">
        <f t="shared" si="11598"/>
        <v>58</v>
      </c>
      <c r="E2496" s="2">
        <f t="shared" si="11599"/>
        <v>147.14285714285714</v>
      </c>
      <c r="F2496" s="2">
        <f t="shared" si="11600"/>
        <v>146.4</v>
      </c>
      <c r="G2496" s="2">
        <f t="shared" si="11601"/>
        <v>4643.6645796815737</v>
      </c>
      <c r="H2496">
        <f t="shared" ref="H2496:I2549" si="11607">H2495+1</f>
        <v>565</v>
      </c>
      <c r="I2496">
        <f t="shared" si="11607"/>
        <v>551</v>
      </c>
      <c r="J2496" s="3">
        <f t="shared" si="11602"/>
        <v>0.12672711837297143</v>
      </c>
      <c r="K2496">
        <f t="shared" si="11603"/>
        <v>0</v>
      </c>
      <c r="L2496" s="3">
        <f t="shared" si="11604"/>
        <v>1.1428571428571428</v>
      </c>
      <c r="M2496" s="3">
        <f t="shared" si="11605"/>
        <v>153.34901591095564</v>
      </c>
      <c r="N2496">
        <v>116645</v>
      </c>
      <c r="O2496">
        <v>3852</v>
      </c>
    </row>
    <row r="2497" spans="1:15" customFormat="1" x14ac:dyDescent="0.2">
      <c r="A2497" t="s">
        <v>25</v>
      </c>
      <c r="B2497" s="2">
        <v>2511917</v>
      </c>
      <c r="C2497" s="1">
        <f t="shared" si="11606"/>
        <v>44474</v>
      </c>
      <c r="D2497">
        <f t="shared" ref="D2497" si="11608">N2497-N2496</f>
        <v>123</v>
      </c>
      <c r="E2497" s="2">
        <f t="shared" ref="E2497" si="11609">SUM(D2491:D2497)/7</f>
        <v>153.42857142857142</v>
      </c>
      <c r="F2497" s="2">
        <f t="shared" ref="F2497" si="11610">SUM(D2493:D2497)/5</f>
        <v>126.2</v>
      </c>
      <c r="G2497" s="2">
        <f t="shared" ref="G2497" si="11611">N2497/(B2497/100000)</f>
        <v>4648.5612382893223</v>
      </c>
      <c r="H2497">
        <f t="shared" si="11607"/>
        <v>566</v>
      </c>
      <c r="I2497">
        <f t="shared" si="11607"/>
        <v>552</v>
      </c>
      <c r="J2497" s="3">
        <f t="shared" ref="J2497" si="11612">E2497/(SUM(N2490:N2496)/7)*100</f>
        <v>0.13197345785205208</v>
      </c>
      <c r="K2497">
        <f t="shared" ref="K2497" si="11613">O2497-O2496</f>
        <v>2</v>
      </c>
      <c r="L2497" s="3">
        <f t="shared" ref="L2497" si="11614">SUM(K2491:K2497)/7</f>
        <v>1</v>
      </c>
      <c r="M2497" s="3">
        <f t="shared" ref="M2497" si="11615">O2497/(B2497/100000)</f>
        <v>153.42863637612228</v>
      </c>
      <c r="N2497">
        <v>116768</v>
      </c>
      <c r="O2497">
        <v>3854</v>
      </c>
    </row>
    <row r="2498" spans="1:15" customFormat="1" x14ac:dyDescent="0.2">
      <c r="A2498" t="s">
        <v>25</v>
      </c>
      <c r="B2498" s="2">
        <v>2511917</v>
      </c>
      <c r="C2498" s="1">
        <f t="shared" si="11606"/>
        <v>44475</v>
      </c>
      <c r="D2498">
        <f t="shared" ref="D2498" si="11616">N2498-N2497</f>
        <v>273</v>
      </c>
      <c r="E2498" s="2">
        <f t="shared" ref="E2498" si="11617">SUM(D2492:D2498)/7</f>
        <v>161.14285714285714</v>
      </c>
      <c r="F2498" s="2">
        <f t="shared" ref="F2498" si="11618">SUM(D2494:D2498)/5</f>
        <v>138.4</v>
      </c>
      <c r="G2498" s="2">
        <f t="shared" ref="G2498" si="11619">N2498/(B2498/100000)</f>
        <v>4659.4294317845688</v>
      </c>
      <c r="H2498">
        <f t="shared" si="11607"/>
        <v>567</v>
      </c>
      <c r="I2498">
        <f t="shared" si="11607"/>
        <v>553</v>
      </c>
      <c r="J2498" s="3">
        <f t="shared" ref="J2498" si="11620">E2498/(SUM(N2491:N2497)/7)*100</f>
        <v>0.13842630885265697</v>
      </c>
      <c r="K2498">
        <f t="shared" ref="K2498" si="11621">O2498-O2497</f>
        <v>7</v>
      </c>
      <c r="L2498" s="3">
        <f t="shared" ref="L2498" si="11622">SUM(K2492:K2498)/7</f>
        <v>1.7142857142857142</v>
      </c>
      <c r="M2498" s="3">
        <f t="shared" ref="M2498" si="11623">O2498/(B2498/100000)</f>
        <v>153.70730800420554</v>
      </c>
      <c r="N2498">
        <v>117041</v>
      </c>
      <c r="O2498">
        <v>3861</v>
      </c>
    </row>
    <row r="2499" spans="1:15" customFormat="1" x14ac:dyDescent="0.2">
      <c r="A2499" t="s">
        <v>25</v>
      </c>
      <c r="B2499" s="2">
        <v>2511917</v>
      </c>
      <c r="C2499" s="1">
        <f t="shared" si="11606"/>
        <v>44476</v>
      </c>
      <c r="D2499">
        <f t="shared" ref="D2499" si="11624">N2499-N2498</f>
        <v>368</v>
      </c>
      <c r="E2499" s="2">
        <f t="shared" ref="E2499" si="11625">SUM(D2493:D2499)/7</f>
        <v>181.71428571428572</v>
      </c>
      <c r="F2499" s="2">
        <f t="shared" ref="F2499" si="11626">SUM(D2495:D2499)/5</f>
        <v>186.8</v>
      </c>
      <c r="G2499" s="2">
        <f t="shared" ref="G2499" si="11627">N2499/(B2499/100000)</f>
        <v>4674.079597375232</v>
      </c>
      <c r="H2499">
        <f t="shared" si="11607"/>
        <v>568</v>
      </c>
      <c r="I2499">
        <f t="shared" si="11607"/>
        <v>554</v>
      </c>
      <c r="J2499" s="3">
        <f t="shared" ref="J2499" si="11628">E2499/(SUM(N2492:N2498)/7)*100</f>
        <v>0.15588197087752234</v>
      </c>
      <c r="K2499">
        <f t="shared" ref="K2499" si="11629">O2499-O2498</f>
        <v>2</v>
      </c>
      <c r="L2499" s="3">
        <f t="shared" ref="L2499" si="11630">SUM(K2493:K2499)/7</f>
        <v>1.7142857142857142</v>
      </c>
      <c r="M2499" s="3">
        <f t="shared" ref="M2499" si="11631">O2499/(B2499/100000)</f>
        <v>153.78692846937219</v>
      </c>
      <c r="N2499">
        <v>117409</v>
      </c>
      <c r="O2499">
        <v>3863</v>
      </c>
    </row>
    <row r="2500" spans="1:15" customFormat="1" x14ac:dyDescent="0.2">
      <c r="A2500" t="s">
        <v>25</v>
      </c>
      <c r="B2500" s="2">
        <v>2511917</v>
      </c>
      <c r="C2500" s="1">
        <f t="shared" si="11606"/>
        <v>44477</v>
      </c>
      <c r="D2500">
        <f t="shared" ref="D2500" si="11632">N2500-N2499</f>
        <v>146</v>
      </c>
      <c r="E2500" s="2">
        <f t="shared" ref="E2500" si="11633">SUM(D2494:D2500)/7</f>
        <v>172.28571428571428</v>
      </c>
      <c r="F2500" s="2">
        <f t="shared" ref="F2500" si="11634">SUM(D2496:D2500)/5</f>
        <v>193.6</v>
      </c>
      <c r="G2500" s="2">
        <f t="shared" ref="G2500" si="11635">N2500/(B2500/100000)</f>
        <v>4679.8918913323969</v>
      </c>
      <c r="H2500">
        <f t="shared" si="11607"/>
        <v>569</v>
      </c>
      <c r="I2500">
        <f t="shared" si="11607"/>
        <v>555</v>
      </c>
      <c r="J2500" s="3">
        <f t="shared" ref="J2500" si="11636">E2500/(SUM(N2493:N2499)/7)*100</f>
        <v>0.14756373015659374</v>
      </c>
      <c r="K2500">
        <f t="shared" ref="K2500" si="11637">O2500-O2499</f>
        <v>2</v>
      </c>
      <c r="L2500" s="3">
        <f t="shared" ref="L2500" si="11638">SUM(K2494:K2500)/7</f>
        <v>1.8571428571428572</v>
      </c>
      <c r="M2500" s="3">
        <f t="shared" ref="M2500" si="11639">O2500/(B2500/100000)</f>
        <v>153.86654893453883</v>
      </c>
      <c r="N2500">
        <v>117555</v>
      </c>
      <c r="O2500">
        <v>3865</v>
      </c>
    </row>
    <row r="2501" spans="1:15" customFormat="1" x14ac:dyDescent="0.2">
      <c r="A2501" t="s">
        <v>25</v>
      </c>
      <c r="B2501" s="2">
        <v>2511917</v>
      </c>
      <c r="C2501" s="1">
        <f t="shared" si="11606"/>
        <v>44478</v>
      </c>
      <c r="D2501">
        <f t="shared" ref="D2501" si="11640">N2501-N2500</f>
        <v>226</v>
      </c>
      <c r="E2501" s="2">
        <f t="shared" ref="E2501" si="11641">SUM(D2495:D2501)/7</f>
        <v>186.57142857142858</v>
      </c>
      <c r="F2501" s="2">
        <f t="shared" ref="F2501" si="11642">SUM(D2497:D2501)/5</f>
        <v>227.2</v>
      </c>
      <c r="G2501" s="2">
        <f t="shared" ref="G2501" si="11643">N2501/(B2501/100000)</f>
        <v>4688.8890038962272</v>
      </c>
      <c r="H2501">
        <f t="shared" si="11607"/>
        <v>570</v>
      </c>
      <c r="I2501">
        <f t="shared" si="11607"/>
        <v>556</v>
      </c>
      <c r="J2501" s="3">
        <f t="shared" ref="J2501" si="11644">E2501/(SUM(N2494:N2500)/7)*100</f>
        <v>0.15956406998338385</v>
      </c>
      <c r="K2501">
        <f t="shared" ref="K2501" si="11645">O2501-O2500</f>
        <v>1</v>
      </c>
      <c r="L2501" s="3">
        <f t="shared" ref="L2501" si="11646">SUM(K2495:K2501)/7</f>
        <v>2</v>
      </c>
      <c r="M2501" s="3">
        <f t="shared" ref="M2501" si="11647">O2501/(B2501/100000)</f>
        <v>153.90635916712216</v>
      </c>
      <c r="N2501">
        <v>117781</v>
      </c>
      <c r="O2501">
        <v>3866</v>
      </c>
    </row>
    <row r="2502" spans="1:15" customFormat="1" x14ac:dyDescent="0.2">
      <c r="A2502" t="s">
        <v>25</v>
      </c>
      <c r="B2502" s="2">
        <v>2511917</v>
      </c>
      <c r="C2502" s="1">
        <f t="shared" si="11606"/>
        <v>44479</v>
      </c>
      <c r="D2502">
        <f t="shared" ref="D2502" si="11648">N2502-N2501</f>
        <v>198</v>
      </c>
      <c r="E2502" s="2">
        <f t="shared" ref="E2502" si="11649">SUM(D2496:D2502)/7</f>
        <v>198.85714285714286</v>
      </c>
      <c r="F2502" s="2">
        <f t="shared" ref="F2502" si="11650">SUM(D2498:D2502)/5</f>
        <v>242.2</v>
      </c>
      <c r="G2502" s="2">
        <f t="shared" ref="G2502" si="11651">N2502/(B2502/100000)</f>
        <v>4696.7714299477248</v>
      </c>
      <c r="H2502">
        <f t="shared" si="11607"/>
        <v>571</v>
      </c>
      <c r="I2502">
        <f t="shared" si="11607"/>
        <v>557</v>
      </c>
      <c r="J2502" s="3">
        <f t="shared" ref="J2502" si="11652">E2502/(SUM(N2495:N2501)/7)*100</f>
        <v>0.16980041132685847</v>
      </c>
      <c r="K2502">
        <f t="shared" ref="K2502" si="11653">O2502-O2501</f>
        <v>0</v>
      </c>
      <c r="L2502" s="3">
        <f t="shared" ref="L2502" si="11654">SUM(K2496:K2502)/7</f>
        <v>2</v>
      </c>
      <c r="M2502" s="3">
        <f t="shared" ref="M2502" si="11655">O2502/(B2502/100000)</f>
        <v>153.90635916712216</v>
      </c>
      <c r="N2502">
        <v>117979</v>
      </c>
      <c r="O2502">
        <v>3866</v>
      </c>
    </row>
    <row r="2503" spans="1:15" customFormat="1" x14ac:dyDescent="0.2">
      <c r="A2503" t="s">
        <v>25</v>
      </c>
      <c r="B2503" s="2">
        <v>2511917</v>
      </c>
      <c r="C2503" s="1">
        <f t="shared" si="11606"/>
        <v>44480</v>
      </c>
      <c r="D2503">
        <f t="shared" ref="D2503" si="11656">N2503-N2502</f>
        <v>59</v>
      </c>
      <c r="E2503" s="2">
        <f t="shared" ref="E2503" si="11657">SUM(D2497:D2503)/7</f>
        <v>199</v>
      </c>
      <c r="F2503" s="2">
        <f t="shared" ref="F2503" si="11658">SUM(D2499:D2503)/5</f>
        <v>199.4</v>
      </c>
      <c r="G2503" s="2">
        <f t="shared" ref="G2503" si="11659">N2503/(B2503/100000)</f>
        <v>4699.1202336701408</v>
      </c>
      <c r="H2503">
        <f t="shared" si="11607"/>
        <v>572</v>
      </c>
      <c r="I2503">
        <f t="shared" si="11607"/>
        <v>558</v>
      </c>
      <c r="J2503" s="3">
        <f t="shared" ref="J2503" si="11660">E2503/(SUM(N2496:N2502)/7)*100</f>
        <v>0.1696343545491964</v>
      </c>
      <c r="K2503">
        <f t="shared" ref="K2503" si="11661">O2503-O2502</f>
        <v>0</v>
      </c>
      <c r="L2503" s="3">
        <f t="shared" ref="L2503" si="11662">SUM(K2497:K2503)/7</f>
        <v>2</v>
      </c>
      <c r="M2503" s="3">
        <f t="shared" ref="M2503" si="11663">O2503/(B2503/100000)</f>
        <v>153.90635916712216</v>
      </c>
      <c r="N2503">
        <v>118038</v>
      </c>
      <c r="O2503">
        <v>3866</v>
      </c>
    </row>
    <row r="2504" spans="1:15" customFormat="1" x14ac:dyDescent="0.2">
      <c r="A2504" t="s">
        <v>25</v>
      </c>
      <c r="B2504" s="2">
        <v>2511917</v>
      </c>
      <c r="C2504" s="1">
        <f t="shared" si="11606"/>
        <v>44481</v>
      </c>
      <c r="D2504">
        <f t="shared" ref="D2504" si="11664">N2504-N2503</f>
        <v>98</v>
      </c>
      <c r="E2504" s="2">
        <f t="shared" ref="E2504" si="11665">SUM(D2498:D2504)/7</f>
        <v>195.42857142857142</v>
      </c>
      <c r="F2504" s="2">
        <f t="shared" ref="F2504" si="11666">SUM(D2500:D2504)/5</f>
        <v>145.4</v>
      </c>
      <c r="G2504" s="2">
        <f t="shared" ref="G2504" si="11667">N2504/(B2504/100000)</f>
        <v>4703.021636463307</v>
      </c>
      <c r="H2504">
        <f t="shared" si="11607"/>
        <v>573</v>
      </c>
      <c r="I2504">
        <f t="shared" si="11607"/>
        <v>559</v>
      </c>
      <c r="J2504" s="3">
        <f t="shared" ref="J2504" si="11668">E2504/(SUM(N2497:N2503)/7)*100</f>
        <v>0.16630783239379943</v>
      </c>
      <c r="K2504">
        <f t="shared" ref="K2504" si="11669">O2504-O2503</f>
        <v>0</v>
      </c>
      <c r="L2504" s="3">
        <f t="shared" ref="L2504" si="11670">SUM(K2498:K2504)/7</f>
        <v>1.7142857142857142</v>
      </c>
      <c r="M2504" s="3">
        <f t="shared" ref="M2504" si="11671">O2504/(B2504/100000)</f>
        <v>153.90635916712216</v>
      </c>
      <c r="N2504">
        <v>118136</v>
      </c>
      <c r="O2504">
        <v>3866</v>
      </c>
    </row>
    <row r="2505" spans="1:15" customFormat="1" x14ac:dyDescent="0.2">
      <c r="A2505" t="s">
        <v>25</v>
      </c>
      <c r="B2505" s="2">
        <v>2511917</v>
      </c>
      <c r="C2505" s="1">
        <f t="shared" si="11606"/>
        <v>44482</v>
      </c>
      <c r="D2505">
        <f t="shared" ref="D2505" si="11672">N2505-N2504</f>
        <v>276</v>
      </c>
      <c r="E2505" s="2">
        <f t="shared" ref="E2505" si="11673">SUM(D2499:D2505)/7</f>
        <v>195.85714285714286</v>
      </c>
      <c r="F2505" s="2">
        <f t="shared" ref="F2505" si="11674">SUM(D2501:D2505)/5</f>
        <v>171.4</v>
      </c>
      <c r="G2505" s="2">
        <f t="shared" ref="G2505" si="11675">N2505/(B2505/100000)</f>
        <v>4714.009260656303</v>
      </c>
      <c r="H2505">
        <f t="shared" si="11607"/>
        <v>574</v>
      </c>
      <c r="I2505">
        <f t="shared" si="11607"/>
        <v>560</v>
      </c>
      <c r="J2505" s="3">
        <f t="shared" ref="J2505" si="11676">E2505/(SUM(N2498:N2504)/7)*100</f>
        <v>0.16639581328229397</v>
      </c>
      <c r="K2505">
        <f t="shared" ref="K2505" si="11677">O2505-O2504</f>
        <v>2</v>
      </c>
      <c r="L2505" s="3">
        <f t="shared" ref="L2505" si="11678">SUM(K2499:K2505)/7</f>
        <v>1</v>
      </c>
      <c r="M2505" s="3">
        <f t="shared" ref="M2505" si="11679">O2505/(B2505/100000)</f>
        <v>153.9859796322888</v>
      </c>
      <c r="N2505">
        <v>118412</v>
      </c>
      <c r="O2505">
        <v>3868</v>
      </c>
    </row>
    <row r="2506" spans="1:15" customFormat="1" x14ac:dyDescent="0.2">
      <c r="A2506" t="s">
        <v>25</v>
      </c>
      <c r="B2506" s="2">
        <v>2511917</v>
      </c>
      <c r="C2506" s="1">
        <f t="shared" si="11606"/>
        <v>44483</v>
      </c>
      <c r="D2506">
        <f t="shared" ref="D2506" si="11680">N2506-N2505</f>
        <v>321</v>
      </c>
      <c r="E2506" s="2">
        <f t="shared" ref="E2506" si="11681">SUM(D2500:D2506)/7</f>
        <v>189.14285714285714</v>
      </c>
      <c r="F2506" s="2">
        <f t="shared" ref="F2506" si="11682">SUM(D2502:D2506)/5</f>
        <v>190.4</v>
      </c>
      <c r="G2506" s="2">
        <f t="shared" ref="G2506" si="11683">N2506/(B2506/100000)</f>
        <v>4726.78834531555</v>
      </c>
      <c r="H2506">
        <f t="shared" si="11607"/>
        <v>575</v>
      </c>
      <c r="I2506">
        <f t="shared" si="11607"/>
        <v>561</v>
      </c>
      <c r="J2506" s="3">
        <f t="shared" ref="J2506" si="11684">E2506/(SUM(N2499:N2505)/7)*100</f>
        <v>0.16042456773818323</v>
      </c>
      <c r="K2506">
        <f t="shared" ref="K2506" si="11685">O2506-O2505</f>
        <v>0</v>
      </c>
      <c r="L2506" s="3">
        <f t="shared" ref="L2506" si="11686">SUM(K2500:K2506)/7</f>
        <v>0.7142857142857143</v>
      </c>
      <c r="M2506" s="3">
        <f t="shared" ref="M2506" si="11687">O2506/(B2506/100000)</f>
        <v>153.9859796322888</v>
      </c>
      <c r="N2506">
        <v>118733</v>
      </c>
      <c r="O2506">
        <v>3868</v>
      </c>
    </row>
    <row r="2507" spans="1:15" customFormat="1" x14ac:dyDescent="0.2">
      <c r="A2507" t="s">
        <v>25</v>
      </c>
      <c r="B2507" s="2">
        <v>2511917</v>
      </c>
      <c r="C2507" s="1">
        <f t="shared" si="11606"/>
        <v>44484</v>
      </c>
      <c r="D2507">
        <f t="shared" ref="D2507" si="11688">N2507-N2506</f>
        <v>250</v>
      </c>
      <c r="E2507" s="2">
        <f t="shared" ref="E2507" si="11689">SUM(D2501:D2507)/7</f>
        <v>204</v>
      </c>
      <c r="F2507" s="2">
        <f t="shared" ref="F2507" si="11690">SUM(D2503:D2507)/5</f>
        <v>200.8</v>
      </c>
      <c r="G2507" s="2">
        <f t="shared" ref="G2507" si="11691">N2507/(B2507/100000)</f>
        <v>4736.7409034613802</v>
      </c>
      <c r="H2507">
        <f t="shared" si="11607"/>
        <v>576</v>
      </c>
      <c r="I2507">
        <f t="shared" si="11607"/>
        <v>562</v>
      </c>
      <c r="J2507" s="3">
        <f t="shared" ref="J2507" si="11692">E2507/(SUM(N2500:N2506)/7)*100</f>
        <v>0.17274876184623422</v>
      </c>
      <c r="K2507">
        <f t="shared" ref="K2507" si="11693">O2507-O2506</f>
        <v>2</v>
      </c>
      <c r="L2507" s="3">
        <f t="shared" ref="L2507" si="11694">SUM(K2501:K2507)/7</f>
        <v>0.7142857142857143</v>
      </c>
      <c r="M2507" s="3">
        <f t="shared" ref="M2507" si="11695">O2507/(B2507/100000)</f>
        <v>154.06560009745544</v>
      </c>
      <c r="N2507">
        <v>118983</v>
      </c>
      <c r="O2507">
        <v>3870</v>
      </c>
    </row>
    <row r="2508" spans="1:15" customFormat="1" x14ac:dyDescent="0.2">
      <c r="A2508" t="s">
        <v>25</v>
      </c>
      <c r="B2508" s="2">
        <v>2511917</v>
      </c>
      <c r="C2508" s="1">
        <f t="shared" si="11606"/>
        <v>44485</v>
      </c>
      <c r="D2508">
        <f t="shared" ref="D2508:D2509" si="11696">N2508-N2507</f>
        <v>258</v>
      </c>
      <c r="E2508" s="2">
        <f t="shared" ref="E2508:E2509" si="11697">SUM(D2502:D2508)/7</f>
        <v>208.57142857142858</v>
      </c>
      <c r="F2508" s="2">
        <f t="shared" ref="F2508:F2509" si="11698">SUM(D2504:D2508)/5</f>
        <v>240.6</v>
      </c>
      <c r="G2508" s="2">
        <f t="shared" ref="G2508:G2509" si="11699">N2508/(B2508/100000)</f>
        <v>4747.0119434678772</v>
      </c>
      <c r="H2508">
        <f t="shared" si="11607"/>
        <v>577</v>
      </c>
      <c r="I2508">
        <f t="shared" si="11607"/>
        <v>563</v>
      </c>
      <c r="J2508" s="3">
        <f t="shared" ref="J2508:J2509" si="11700">E2508/(SUM(N2501:N2507)/7)*100</f>
        <v>0.17631530006207266</v>
      </c>
      <c r="K2508">
        <f t="shared" ref="K2508:K2509" si="11701">O2508-O2507</f>
        <v>0</v>
      </c>
      <c r="L2508" s="3">
        <f t="shared" ref="L2508:L2509" si="11702">SUM(K2502:K2508)/7</f>
        <v>0.5714285714285714</v>
      </c>
      <c r="M2508" s="3">
        <f t="shared" ref="M2508:M2509" si="11703">O2508/(B2508/100000)</f>
        <v>154.06560009745544</v>
      </c>
      <c r="N2508">
        <f>N2509-196</f>
        <v>119241</v>
      </c>
      <c r="O2508">
        <v>3870</v>
      </c>
    </row>
    <row r="2509" spans="1:15" customFormat="1" x14ac:dyDescent="0.2">
      <c r="A2509" t="s">
        <v>25</v>
      </c>
      <c r="B2509" s="2">
        <v>2511917</v>
      </c>
      <c r="C2509" s="1">
        <f t="shared" si="11606"/>
        <v>44486</v>
      </c>
      <c r="D2509">
        <f t="shared" si="11696"/>
        <v>196</v>
      </c>
      <c r="E2509" s="2">
        <f t="shared" si="11697"/>
        <v>208.28571428571428</v>
      </c>
      <c r="F2509" s="2">
        <f t="shared" si="11698"/>
        <v>260.2</v>
      </c>
      <c r="G2509" s="2">
        <f t="shared" si="11699"/>
        <v>4754.8147490542087</v>
      </c>
      <c r="H2509">
        <f t="shared" si="11607"/>
        <v>578</v>
      </c>
      <c r="I2509">
        <f t="shared" si="11607"/>
        <v>564</v>
      </c>
      <c r="J2509" s="3">
        <f t="shared" si="11700"/>
        <v>0.17576387365253723</v>
      </c>
      <c r="K2509">
        <f t="shared" si="11701"/>
        <v>0</v>
      </c>
      <c r="L2509" s="3">
        <f t="shared" si="11702"/>
        <v>0.5714285714285714</v>
      </c>
      <c r="M2509" s="3">
        <f t="shared" si="11703"/>
        <v>154.06560009745544</v>
      </c>
      <c r="N2509">
        <v>119437</v>
      </c>
      <c r="O2509">
        <v>3870</v>
      </c>
    </row>
    <row r="2510" spans="1:15" customFormat="1" x14ac:dyDescent="0.2">
      <c r="A2510" t="s">
        <v>25</v>
      </c>
      <c r="B2510" s="2">
        <v>2511917</v>
      </c>
      <c r="C2510" s="1">
        <f t="shared" si="11606"/>
        <v>44487</v>
      </c>
      <c r="D2510">
        <f t="shared" ref="D2510" si="11704">N2510-N2509</f>
        <v>68</v>
      </c>
      <c r="E2510" s="2">
        <f t="shared" ref="E2510" si="11705">SUM(D2504:D2510)/7</f>
        <v>209.57142857142858</v>
      </c>
      <c r="F2510" s="2">
        <f t="shared" ref="F2510" si="11706">SUM(D2506:D2510)/5</f>
        <v>218.6</v>
      </c>
      <c r="G2510" s="2">
        <f t="shared" ref="G2510" si="11707">N2510/(B2510/100000)</f>
        <v>4757.5218448698743</v>
      </c>
      <c r="H2510">
        <f t="shared" si="11607"/>
        <v>579</v>
      </c>
      <c r="I2510">
        <f t="shared" si="11607"/>
        <v>565</v>
      </c>
      <c r="J2510" s="3">
        <f t="shared" ref="J2510" si="11708">E2510/(SUM(N2503:N2509)/7)*100</f>
        <v>0.17653854485065829</v>
      </c>
      <c r="K2510">
        <f t="shared" ref="K2510" si="11709">O2510-O2509</f>
        <v>3</v>
      </c>
      <c r="L2510" s="3">
        <f t="shared" ref="L2510" si="11710">SUM(K2504:K2510)/7</f>
        <v>1</v>
      </c>
      <c r="M2510" s="3">
        <f t="shared" ref="M2510" si="11711">O2510/(B2510/100000)</f>
        <v>154.18503079520542</v>
      </c>
      <c r="N2510">
        <v>119505</v>
      </c>
      <c r="O2510">
        <v>3873</v>
      </c>
    </row>
    <row r="2511" spans="1:15" customFormat="1" x14ac:dyDescent="0.2">
      <c r="A2511" t="s">
        <v>25</v>
      </c>
      <c r="B2511" s="2">
        <v>2511917</v>
      </c>
      <c r="C2511" s="1">
        <f t="shared" si="11606"/>
        <v>44488</v>
      </c>
      <c r="D2511">
        <f t="shared" ref="D2511" si="11712">N2511-N2510</f>
        <v>143</v>
      </c>
      <c r="E2511" s="2">
        <f t="shared" ref="E2511" si="11713">SUM(D2505:D2511)/7</f>
        <v>216</v>
      </c>
      <c r="F2511" s="2">
        <f t="shared" ref="F2511" si="11714">SUM(D2507:D2511)/5</f>
        <v>183</v>
      </c>
      <c r="G2511" s="2">
        <f t="shared" ref="G2511" si="11715">N2511/(B2511/100000)</f>
        <v>4763.2147081292896</v>
      </c>
      <c r="H2511">
        <f t="shared" si="11607"/>
        <v>580</v>
      </c>
      <c r="I2511">
        <f t="shared" si="11607"/>
        <v>566</v>
      </c>
      <c r="J2511" s="3">
        <f t="shared" ref="J2511" si="11716">E2511/(SUM(N2504:N2510)/7)*100</f>
        <v>0.18163318505562515</v>
      </c>
      <c r="K2511">
        <f t="shared" ref="K2511" si="11717">O2511-O2510</f>
        <v>0</v>
      </c>
      <c r="L2511" s="3">
        <f t="shared" ref="L2511" si="11718">SUM(K2505:K2511)/7</f>
        <v>1</v>
      </c>
      <c r="M2511" s="3">
        <f t="shared" ref="M2511" si="11719">O2511/(B2511/100000)</f>
        <v>154.18503079520542</v>
      </c>
      <c r="N2511">
        <v>119648</v>
      </c>
      <c r="O2511">
        <v>3873</v>
      </c>
    </row>
    <row r="2512" spans="1:15" customFormat="1" x14ac:dyDescent="0.2">
      <c r="A2512" t="s">
        <v>25</v>
      </c>
      <c r="B2512" s="2">
        <v>2511917</v>
      </c>
      <c r="C2512" s="1">
        <f t="shared" si="11606"/>
        <v>44489</v>
      </c>
      <c r="D2512">
        <f t="shared" ref="D2512" si="11720">N2512-N2511</f>
        <v>444</v>
      </c>
      <c r="E2512" s="2">
        <f t="shared" ref="E2512" si="11721">SUM(D2506:D2512)/7</f>
        <v>240</v>
      </c>
      <c r="F2512" s="2">
        <f t="shared" ref="F2512" si="11722">SUM(D2508:D2512)/5</f>
        <v>221.8</v>
      </c>
      <c r="G2512" s="2">
        <f t="shared" ref="G2512" si="11723">N2512/(B2512/100000)</f>
        <v>4780.8904513962843</v>
      </c>
      <c r="H2512">
        <f t="shared" si="11607"/>
        <v>581</v>
      </c>
      <c r="I2512">
        <f t="shared" si="11607"/>
        <v>567</v>
      </c>
      <c r="J2512" s="3">
        <f t="shared" ref="J2512" si="11724">E2512/(SUM(N2505:N2511)/7)*100</f>
        <v>0.2014487522767906</v>
      </c>
      <c r="K2512">
        <f t="shared" ref="K2512" si="11725">O2512-O2511</f>
        <v>0</v>
      </c>
      <c r="L2512" s="3">
        <f t="shared" ref="L2512" si="11726">SUM(K2506:K2512)/7</f>
        <v>0.7142857142857143</v>
      </c>
      <c r="M2512" s="3">
        <f t="shared" ref="M2512" si="11727">O2512/(B2512/100000)</f>
        <v>154.18503079520542</v>
      </c>
      <c r="N2512">
        <v>120092</v>
      </c>
      <c r="O2512">
        <v>3873</v>
      </c>
    </row>
    <row r="2513" spans="1:15" customFormat="1" x14ac:dyDescent="0.2">
      <c r="A2513" t="s">
        <v>25</v>
      </c>
      <c r="B2513" s="2">
        <v>2511917</v>
      </c>
      <c r="C2513" s="1">
        <f t="shared" si="11606"/>
        <v>44490</v>
      </c>
      <c r="D2513">
        <f t="shared" ref="D2513" si="11728">N2513-N2512</f>
        <v>236</v>
      </c>
      <c r="E2513" s="2">
        <f t="shared" ref="E2513" si="11729">SUM(D2507:D2513)/7</f>
        <v>227.85714285714286</v>
      </c>
      <c r="F2513" s="2">
        <f t="shared" ref="F2513" si="11730">SUM(D2509:D2513)/5</f>
        <v>217.4</v>
      </c>
      <c r="G2513" s="2">
        <f t="shared" ref="G2513" si="11731">N2513/(B2513/100000)</f>
        <v>4790.2856662859476</v>
      </c>
      <c r="H2513">
        <f t="shared" si="11607"/>
        <v>582</v>
      </c>
      <c r="I2513">
        <f t="shared" si="11607"/>
        <v>568</v>
      </c>
      <c r="J2513" s="3">
        <f t="shared" ref="J2513" si="11732">E2513/(SUM(N2506:N2512)/7)*100</f>
        <v>0.19087189563914561</v>
      </c>
      <c r="K2513">
        <f t="shared" ref="K2513" si="11733">O2513-O2512</f>
        <v>9</v>
      </c>
      <c r="L2513" s="3">
        <f t="shared" ref="L2513" si="11734">SUM(K2507:K2513)/7</f>
        <v>2</v>
      </c>
      <c r="M2513" s="3">
        <f t="shared" ref="M2513" si="11735">O2513/(B2513/100000)</f>
        <v>154.54332288845532</v>
      </c>
      <c r="N2513">
        <v>120328</v>
      </c>
      <c r="O2513">
        <v>3882</v>
      </c>
    </row>
    <row r="2514" spans="1:15" customFormat="1" x14ac:dyDescent="0.2">
      <c r="A2514" t="s">
        <v>25</v>
      </c>
      <c r="B2514" s="2">
        <v>2511917</v>
      </c>
      <c r="C2514" s="1">
        <f t="shared" si="11606"/>
        <v>44491</v>
      </c>
      <c r="D2514">
        <f t="shared" ref="D2514" si="11736">N2514-N2513</f>
        <v>685</v>
      </c>
      <c r="E2514" s="2">
        <f t="shared" ref="E2514" si="11737">SUM(D2508:D2514)/7</f>
        <v>290</v>
      </c>
      <c r="F2514" s="2">
        <f t="shared" ref="F2514" si="11738">SUM(D2510:D2514)/5</f>
        <v>315.2</v>
      </c>
      <c r="G2514" s="2">
        <f t="shared" ref="G2514" si="11739">N2514/(B2514/100000)</f>
        <v>4817.5556756055239</v>
      </c>
      <c r="H2514">
        <f t="shared" si="11607"/>
        <v>583</v>
      </c>
      <c r="I2514">
        <f t="shared" si="11607"/>
        <v>569</v>
      </c>
      <c r="J2514" s="3">
        <f t="shared" ref="J2514" si="11740">E2514/(SUM(N2507:N2513)/7)*100</f>
        <v>0.24246506950267188</v>
      </c>
      <c r="K2514">
        <f t="shared" ref="K2514" si="11741">O2514-O2513</f>
        <v>9</v>
      </c>
      <c r="L2514" s="3">
        <f t="shared" ref="L2514" si="11742">SUM(K2508:K2514)/7</f>
        <v>3</v>
      </c>
      <c r="M2514" s="3">
        <f t="shared" ref="M2514" si="11743">O2514/(B2514/100000)</f>
        <v>154.90161498170519</v>
      </c>
      <c r="N2514">
        <v>121013</v>
      </c>
      <c r="O2514">
        <v>3891</v>
      </c>
    </row>
    <row r="2515" spans="1:15" customFormat="1" x14ac:dyDescent="0.2">
      <c r="A2515" t="s">
        <v>25</v>
      </c>
      <c r="B2515" s="2">
        <v>2511917</v>
      </c>
      <c r="C2515" s="1">
        <f t="shared" si="11606"/>
        <v>44492</v>
      </c>
      <c r="D2515">
        <f t="shared" ref="D2515" si="11744">N2515-N2514</f>
        <v>320</v>
      </c>
      <c r="E2515" s="2">
        <f t="shared" ref="E2515" si="11745">SUM(D2509:D2515)/7</f>
        <v>298.85714285714283</v>
      </c>
      <c r="F2515" s="2">
        <f t="shared" ref="F2515" si="11746">SUM(D2511:D2515)/5</f>
        <v>365.6</v>
      </c>
      <c r="G2515" s="2">
        <f t="shared" ref="G2515" si="11747">N2515/(B2515/100000)</f>
        <v>4830.2949500321865</v>
      </c>
      <c r="H2515">
        <f t="shared" si="11607"/>
        <v>584</v>
      </c>
      <c r="I2515">
        <f t="shared" si="11607"/>
        <v>570</v>
      </c>
      <c r="J2515" s="3">
        <f t="shared" ref="J2515" si="11748">E2515/(SUM(N2508:N2514)/7)*100</f>
        <v>0.24926602356350322</v>
      </c>
      <c r="K2515">
        <f t="shared" ref="K2515" si="11749">O2515-O2514</f>
        <v>6</v>
      </c>
      <c r="L2515" s="3">
        <f t="shared" ref="L2515" si="11750">SUM(K2509:K2515)/7</f>
        <v>3.8571428571428572</v>
      </c>
      <c r="M2515" s="3">
        <f t="shared" ref="M2515" si="11751">O2515/(B2515/100000)</f>
        <v>155.14047637720515</v>
      </c>
      <c r="N2515">
        <v>121333</v>
      </c>
      <c r="O2515">
        <v>3897</v>
      </c>
    </row>
    <row r="2516" spans="1:15" customFormat="1" x14ac:dyDescent="0.2">
      <c r="A2516" t="s">
        <v>25</v>
      </c>
      <c r="B2516" s="2">
        <v>2511917</v>
      </c>
      <c r="C2516" s="1">
        <f t="shared" si="11606"/>
        <v>44493</v>
      </c>
      <c r="D2516">
        <f t="shared" ref="D2516" si="11752">N2516-N2515</f>
        <v>281</v>
      </c>
      <c r="E2516" s="2">
        <f t="shared" ref="E2516" si="11753">SUM(D2510:D2516)/7</f>
        <v>311</v>
      </c>
      <c r="F2516" s="2">
        <f t="shared" ref="F2516" si="11754">SUM(D2512:D2516)/5</f>
        <v>393.2</v>
      </c>
      <c r="G2516" s="2">
        <f t="shared" ref="G2516" si="11755">N2516/(B2516/100000)</f>
        <v>4841.4816253880999</v>
      </c>
      <c r="H2516">
        <f t="shared" si="11607"/>
        <v>585</v>
      </c>
      <c r="I2516">
        <f t="shared" si="11607"/>
        <v>571</v>
      </c>
      <c r="J2516" s="3">
        <f t="shared" ref="J2516" si="11756">E2516/(SUM(N2509:N2515)/7)*100</f>
        <v>0.25874897189774604</v>
      </c>
      <c r="K2516">
        <f t="shared" ref="K2516" si="11757">O2516-O2515</f>
        <v>0</v>
      </c>
      <c r="L2516" s="3">
        <f t="shared" ref="L2516" si="11758">SUM(K2510:K2516)/7</f>
        <v>3.8571428571428572</v>
      </c>
      <c r="M2516" s="3">
        <f t="shared" ref="M2516" si="11759">O2516/(B2516/100000)</f>
        <v>155.14047637720515</v>
      </c>
      <c r="N2516">
        <v>121614</v>
      </c>
      <c r="O2516">
        <v>3897</v>
      </c>
    </row>
    <row r="2517" spans="1:15" customFormat="1" x14ac:dyDescent="0.2">
      <c r="A2517" t="s">
        <v>25</v>
      </c>
      <c r="B2517" s="2">
        <v>2511917</v>
      </c>
      <c r="C2517" s="1">
        <f t="shared" si="11606"/>
        <v>44494</v>
      </c>
      <c r="D2517">
        <f t="shared" ref="D2517" si="11760">N2517-N2516</f>
        <v>102</v>
      </c>
      <c r="E2517" s="2">
        <f t="shared" ref="E2517" si="11761">SUM(D2511:D2517)/7</f>
        <v>315.85714285714283</v>
      </c>
      <c r="F2517" s="2">
        <f t="shared" ref="F2517" si="11762">SUM(D2513:D2517)/5</f>
        <v>324.8</v>
      </c>
      <c r="G2517" s="2">
        <f t="shared" ref="G2517" si="11763">N2517/(B2517/100000)</f>
        <v>4845.5422691115991</v>
      </c>
      <c r="H2517">
        <f t="shared" si="11607"/>
        <v>586</v>
      </c>
      <c r="I2517">
        <f t="shared" si="11607"/>
        <v>572</v>
      </c>
      <c r="J2517" s="3">
        <f t="shared" ref="J2517" si="11764">E2517/(SUM(N2510:N2516)/7)*100</f>
        <v>0.26211185573059975</v>
      </c>
      <c r="K2517">
        <f t="shared" ref="K2517" si="11765">O2517-O2516</f>
        <v>0</v>
      </c>
      <c r="L2517" s="3">
        <f t="shared" ref="L2517" si="11766">SUM(K2511:K2517)/7</f>
        <v>3.4285714285714284</v>
      </c>
      <c r="M2517" s="3">
        <f t="shared" ref="M2517" si="11767">O2517/(B2517/100000)</f>
        <v>155.14047637720515</v>
      </c>
      <c r="N2517">
        <v>121716</v>
      </c>
      <c r="O2517">
        <v>3897</v>
      </c>
    </row>
    <row r="2518" spans="1:15" customFormat="1" x14ac:dyDescent="0.2">
      <c r="A2518" t="s">
        <v>25</v>
      </c>
      <c r="B2518" s="2">
        <v>2511917</v>
      </c>
      <c r="C2518" s="1">
        <f t="shared" si="11606"/>
        <v>44495</v>
      </c>
      <c r="D2518">
        <f t="shared" ref="D2518:D2519" si="11768">N2518-N2517</f>
        <v>280</v>
      </c>
      <c r="E2518" s="2">
        <f t="shared" ref="E2518:E2519" si="11769">SUM(D2512:D2518)/7</f>
        <v>335.42857142857144</v>
      </c>
      <c r="F2518" s="2">
        <f t="shared" ref="F2518:F2519" si="11770">SUM(D2514:D2518)/5</f>
        <v>333.6</v>
      </c>
      <c r="G2518" s="2">
        <f t="shared" ref="G2518:G2519" si="11771">N2518/(B2518/100000)</f>
        <v>4856.689134234929</v>
      </c>
      <c r="H2518">
        <f t="shared" si="11607"/>
        <v>587</v>
      </c>
      <c r="I2518">
        <f t="shared" si="11607"/>
        <v>573</v>
      </c>
      <c r="J2518" s="3">
        <f t="shared" ref="J2518:J2519" si="11772">E2518/(SUM(N2511:N2517)/7)*100</f>
        <v>0.27762538072986626</v>
      </c>
      <c r="K2518">
        <f t="shared" ref="K2518:K2519" si="11773">O2518-O2517</f>
        <v>2</v>
      </c>
      <c r="L2518" s="3">
        <f t="shared" ref="L2518:L2519" si="11774">SUM(K2512:K2518)/7</f>
        <v>3.7142857142857144</v>
      </c>
      <c r="M2518" s="3">
        <f t="shared" ref="M2518:M2519" si="11775">O2518/(B2518/100000)</f>
        <v>155.22009684237179</v>
      </c>
      <c r="N2518">
        <f>N2519-687</f>
        <v>121996</v>
      </c>
      <c r="O2518">
        <v>3899</v>
      </c>
    </row>
    <row r="2519" spans="1:15" customFormat="1" x14ac:dyDescent="0.2">
      <c r="A2519" t="s">
        <v>25</v>
      </c>
      <c r="B2519" s="2">
        <v>2511917</v>
      </c>
      <c r="C2519" s="1">
        <f t="shared" si="11606"/>
        <v>44496</v>
      </c>
      <c r="D2519">
        <f t="shared" si="11768"/>
        <v>687</v>
      </c>
      <c r="E2519" s="2">
        <f t="shared" si="11769"/>
        <v>370.14285714285717</v>
      </c>
      <c r="F2519" s="2">
        <f t="shared" si="11770"/>
        <v>334</v>
      </c>
      <c r="G2519" s="2">
        <f t="shared" si="11771"/>
        <v>4884.0387640196714</v>
      </c>
      <c r="H2519">
        <f t="shared" si="11607"/>
        <v>588</v>
      </c>
      <c r="I2519">
        <f t="shared" si="11607"/>
        <v>574</v>
      </c>
      <c r="J2519" s="3">
        <f t="shared" si="11772"/>
        <v>0.30550930795243914</v>
      </c>
      <c r="K2519">
        <f t="shared" si="11773"/>
        <v>8</v>
      </c>
      <c r="L2519" s="3">
        <f t="shared" si="11774"/>
        <v>4.8571428571428568</v>
      </c>
      <c r="M2519" s="3">
        <f t="shared" si="11775"/>
        <v>155.53857870303835</v>
      </c>
      <c r="N2519">
        <v>122683</v>
      </c>
      <c r="O2519">
        <v>3907</v>
      </c>
    </row>
    <row r="2520" spans="1:15" customFormat="1" x14ac:dyDescent="0.2">
      <c r="A2520" t="s">
        <v>25</v>
      </c>
      <c r="B2520" s="2">
        <v>2511917</v>
      </c>
      <c r="C2520" s="1">
        <f t="shared" si="11606"/>
        <v>44497</v>
      </c>
      <c r="D2520">
        <f t="shared" ref="D2520" si="11776">N2520-N2519</f>
        <v>620</v>
      </c>
      <c r="E2520" s="2">
        <f t="shared" ref="E2520" si="11777">SUM(D2514:D2520)/7</f>
        <v>425</v>
      </c>
      <c r="F2520" s="2">
        <f t="shared" ref="F2520" si="11778">SUM(D2516:D2520)/5</f>
        <v>394</v>
      </c>
      <c r="G2520" s="2">
        <f t="shared" ref="G2520" si="11779">N2520/(B2520/100000)</f>
        <v>4908.7211082213307</v>
      </c>
      <c r="H2520">
        <f t="shared" si="11607"/>
        <v>589</v>
      </c>
      <c r="I2520">
        <f t="shared" si="11607"/>
        <v>575</v>
      </c>
      <c r="J2520" s="3">
        <f t="shared" ref="J2520" si="11780">E2520/(SUM(N2513:N2519)/7)*100</f>
        <v>0.34971899050527638</v>
      </c>
      <c r="K2520">
        <f t="shared" ref="K2520" si="11781">O2520-O2519</f>
        <v>1</v>
      </c>
      <c r="L2520" s="3">
        <f t="shared" ref="L2520" si="11782">SUM(K2514:K2520)/7</f>
        <v>3.7142857142857144</v>
      </c>
      <c r="M2520" s="3">
        <f t="shared" ref="M2520" si="11783">O2520/(B2520/100000)</f>
        <v>155.57838893562169</v>
      </c>
      <c r="N2520">
        <v>123303</v>
      </c>
      <c r="O2520">
        <v>3908</v>
      </c>
    </row>
    <row r="2521" spans="1:15" customFormat="1" x14ac:dyDescent="0.2">
      <c r="A2521" t="s">
        <v>25</v>
      </c>
      <c r="B2521" s="2">
        <v>2511917</v>
      </c>
      <c r="C2521" s="1">
        <f t="shared" si="11606"/>
        <v>44498</v>
      </c>
      <c r="D2521">
        <f t="shared" ref="D2521:D2522" si="11784">N2521-N2520</f>
        <v>625</v>
      </c>
      <c r="E2521" s="2">
        <f t="shared" ref="E2521:E2522" si="11785">SUM(D2515:D2521)/7</f>
        <v>416.42857142857144</v>
      </c>
      <c r="F2521" s="2">
        <f t="shared" ref="F2521:F2522" si="11786">SUM(D2517:D2521)/5</f>
        <v>462.8</v>
      </c>
      <c r="G2521" s="2">
        <f t="shared" ref="G2521:G2522" si="11787">N2521/(B2521/100000)</f>
        <v>4933.6025035859066</v>
      </c>
      <c r="H2521">
        <f t="shared" si="11607"/>
        <v>590</v>
      </c>
      <c r="I2521">
        <f t="shared" si="11607"/>
        <v>576</v>
      </c>
      <c r="J2521" s="3">
        <f t="shared" ref="J2521:J2522" si="11788">E2521/(SUM(N2514:N2520)/7)*100</f>
        <v>0.34147164321074719</v>
      </c>
      <c r="K2521">
        <f t="shared" ref="K2521:K2522" si="11789">O2521-O2520</f>
        <v>6</v>
      </c>
      <c r="L2521" s="3">
        <f t="shared" ref="L2521:L2522" si="11790">SUM(K2515:K2521)/7</f>
        <v>3.2857142857142856</v>
      </c>
      <c r="M2521" s="3">
        <f t="shared" ref="M2521:M2522" si="11791">O2521/(B2521/100000)</f>
        <v>155.81725033112161</v>
      </c>
      <c r="N2521">
        <v>123928</v>
      </c>
      <c r="O2521">
        <v>3914</v>
      </c>
    </row>
    <row r="2522" spans="1:15" customFormat="1" x14ac:dyDescent="0.2">
      <c r="A2522" t="s">
        <v>25</v>
      </c>
      <c r="B2522" s="2">
        <v>2511917</v>
      </c>
      <c r="C2522" s="1">
        <f t="shared" si="11606"/>
        <v>44499</v>
      </c>
      <c r="D2522">
        <f t="shared" si="11784"/>
        <v>484</v>
      </c>
      <c r="E2522" s="2">
        <f t="shared" si="11785"/>
        <v>439.85714285714283</v>
      </c>
      <c r="F2522" s="2">
        <f t="shared" si="11786"/>
        <v>539.20000000000005</v>
      </c>
      <c r="G2522" s="2">
        <f t="shared" si="11787"/>
        <v>4952.870656156234</v>
      </c>
      <c r="H2522">
        <f t="shared" si="11607"/>
        <v>591</v>
      </c>
      <c r="I2522">
        <f t="shared" si="11607"/>
        <v>577</v>
      </c>
      <c r="J2522" s="3">
        <f t="shared" si="11788"/>
        <v>0.35945564476115865</v>
      </c>
      <c r="K2522">
        <f t="shared" si="11789"/>
        <v>4</v>
      </c>
      <c r="L2522" s="3">
        <f t="shared" si="11790"/>
        <v>3</v>
      </c>
      <c r="M2522" s="3">
        <f t="shared" si="11791"/>
        <v>155.9764912614549</v>
      </c>
      <c r="N2522">
        <v>124412</v>
      </c>
      <c r="O2522">
        <v>3918</v>
      </c>
    </row>
    <row r="2523" spans="1:15" customFormat="1" x14ac:dyDescent="0.2">
      <c r="A2523" t="s">
        <v>25</v>
      </c>
      <c r="B2523" s="2">
        <v>2511917</v>
      </c>
      <c r="C2523" s="1">
        <f t="shared" si="11606"/>
        <v>44500</v>
      </c>
      <c r="D2523">
        <f t="shared" ref="D2523" si="11792">N2523-N2522</f>
        <v>414</v>
      </c>
      <c r="E2523" s="2">
        <f t="shared" ref="E2523" si="11793">SUM(D2517:D2523)/7</f>
        <v>458.85714285714283</v>
      </c>
      <c r="F2523" s="2">
        <f t="shared" ref="F2523" si="11794">SUM(D2519:D2523)/5</f>
        <v>566</v>
      </c>
      <c r="G2523" s="2">
        <f t="shared" ref="G2523" si="11795">N2523/(B2523/100000)</f>
        <v>4969.3520924457298</v>
      </c>
      <c r="H2523">
        <f t="shared" si="11607"/>
        <v>592</v>
      </c>
      <c r="I2523">
        <f t="shared" si="11607"/>
        <v>578</v>
      </c>
      <c r="J2523" s="3">
        <f t="shared" ref="J2523" si="11796">E2523/(SUM(N2516:N2522)/7)*100</f>
        <v>0.37363956577777985</v>
      </c>
      <c r="K2523">
        <f t="shared" ref="K2523" si="11797">O2523-O2522</f>
        <v>0</v>
      </c>
      <c r="L2523" s="3">
        <f t="shared" ref="L2523" si="11798">SUM(K2517:K2523)/7</f>
        <v>3</v>
      </c>
      <c r="M2523" s="3">
        <f t="shared" ref="M2523" si="11799">O2523/(B2523/100000)</f>
        <v>155.9764912614549</v>
      </c>
      <c r="N2523">
        <v>124826</v>
      </c>
      <c r="O2523">
        <v>3918</v>
      </c>
    </row>
    <row r="2524" spans="1:15" customFormat="1" x14ac:dyDescent="0.2">
      <c r="A2524" t="s">
        <v>25</v>
      </c>
      <c r="B2524" s="2">
        <v>2511917</v>
      </c>
      <c r="C2524" s="1">
        <f t="shared" si="11606"/>
        <v>44501</v>
      </c>
      <c r="D2524">
        <f t="shared" ref="D2524" si="11800">N2524-N2523</f>
        <v>254</v>
      </c>
      <c r="E2524" s="2">
        <f t="shared" ref="E2524" si="11801">SUM(D2518:D2524)/7</f>
        <v>480.57142857142856</v>
      </c>
      <c r="F2524" s="2">
        <f t="shared" ref="F2524" si="11802">SUM(D2520:D2524)/5</f>
        <v>479.4</v>
      </c>
      <c r="G2524" s="2">
        <f t="shared" ref="G2524" si="11803">N2524/(B2524/100000)</f>
        <v>4979.4638915218929</v>
      </c>
      <c r="H2524">
        <f t="shared" si="11607"/>
        <v>593</v>
      </c>
      <c r="I2524">
        <f t="shared" si="11607"/>
        <v>579</v>
      </c>
      <c r="J2524" s="3">
        <f t="shared" ref="J2524" si="11804">E2524/(SUM(N2517:N2523)/7)*100</f>
        <v>0.38986445140833315</v>
      </c>
      <c r="K2524">
        <f t="shared" ref="K2524" si="11805">O2524-O2523</f>
        <v>1</v>
      </c>
      <c r="L2524" s="3">
        <f t="shared" ref="L2524" si="11806">SUM(K2518:K2524)/7</f>
        <v>3.1428571428571428</v>
      </c>
      <c r="M2524" s="3">
        <f t="shared" ref="M2524" si="11807">O2524/(B2524/100000)</f>
        <v>156.0163014940382</v>
      </c>
      <c r="N2524">
        <v>125080</v>
      </c>
      <c r="O2524">
        <v>3919</v>
      </c>
    </row>
    <row r="2525" spans="1:15" customFormat="1" x14ac:dyDescent="0.2">
      <c r="A2525" t="s">
        <v>25</v>
      </c>
      <c r="B2525" s="2">
        <v>2511917</v>
      </c>
      <c r="C2525" s="1">
        <f t="shared" si="11606"/>
        <v>44502</v>
      </c>
      <c r="D2525">
        <f t="shared" ref="D2525" si="11808">N2525-N2524</f>
        <v>273</v>
      </c>
      <c r="E2525" s="2">
        <f t="shared" ref="E2525" si="11809">SUM(D2519:D2525)/7</f>
        <v>479.57142857142856</v>
      </c>
      <c r="F2525" s="2">
        <f t="shared" ref="F2525" si="11810">SUM(D2521:D2525)/5</f>
        <v>410</v>
      </c>
      <c r="G2525" s="2">
        <f t="shared" ref="G2525" si="11811">N2525/(B2525/100000)</f>
        <v>4990.3320850171403</v>
      </c>
      <c r="H2525">
        <f t="shared" si="11607"/>
        <v>594</v>
      </c>
      <c r="I2525">
        <f t="shared" si="11607"/>
        <v>580</v>
      </c>
      <c r="J2525" s="3">
        <f t="shared" ref="J2525" si="11812">E2525/(SUM(N2518:N2524)/7)*100</f>
        <v>0.38754230987684535</v>
      </c>
      <c r="K2525">
        <f t="shared" ref="K2525" si="11813">O2525-O2524</f>
        <v>7</v>
      </c>
      <c r="L2525" s="3">
        <f t="shared" ref="L2525" si="11814">SUM(K2519:K2525)/7</f>
        <v>3.8571428571428572</v>
      </c>
      <c r="M2525" s="3">
        <f t="shared" ref="M2525" si="11815">O2525/(B2525/100000)</f>
        <v>156.29497312212146</v>
      </c>
      <c r="N2525">
        <v>125353</v>
      </c>
      <c r="O2525">
        <v>3926</v>
      </c>
    </row>
    <row r="2526" spans="1:15" customFormat="1" x14ac:dyDescent="0.2">
      <c r="A2526" t="s">
        <v>25</v>
      </c>
      <c r="B2526" s="2">
        <v>2511917</v>
      </c>
      <c r="C2526" s="1">
        <f t="shared" si="11606"/>
        <v>44503</v>
      </c>
      <c r="D2526">
        <f t="shared" ref="D2526" si="11816">N2526-N2525</f>
        <v>936</v>
      </c>
      <c r="E2526" s="2">
        <f t="shared" ref="E2526" si="11817">SUM(D2520:D2526)/7</f>
        <v>515.14285714285711</v>
      </c>
      <c r="F2526" s="2">
        <f t="shared" ref="F2526" si="11818">SUM(D2522:D2526)/5</f>
        <v>472.2</v>
      </c>
      <c r="G2526" s="2">
        <f t="shared" ref="G2526" si="11819">N2526/(B2526/100000)</f>
        <v>5027.5944627151293</v>
      </c>
      <c r="H2526">
        <f t="shared" si="11607"/>
        <v>595</v>
      </c>
      <c r="I2526">
        <f t="shared" si="11607"/>
        <v>581</v>
      </c>
      <c r="J2526" s="3">
        <f t="shared" ref="J2526" si="11820">E2526/(SUM(N2519:N2525)/7)*100</f>
        <v>0.41468056601712311</v>
      </c>
      <c r="K2526">
        <f t="shared" ref="K2526" si="11821">O2526-O2525</f>
        <v>5</v>
      </c>
      <c r="L2526" s="3">
        <f t="shared" ref="L2526" si="11822">SUM(K2520:K2526)/7</f>
        <v>3.4285714285714284</v>
      </c>
      <c r="M2526" s="3">
        <f t="shared" ref="M2526" si="11823">O2526/(B2526/100000)</f>
        <v>156.49402428503808</v>
      </c>
      <c r="N2526">
        <v>126289</v>
      </c>
      <c r="O2526">
        <v>3931</v>
      </c>
    </row>
    <row r="2527" spans="1:15" customFormat="1" x14ac:dyDescent="0.2">
      <c r="A2527" t="s">
        <v>25</v>
      </c>
      <c r="B2527" s="2">
        <v>2511917</v>
      </c>
      <c r="C2527" s="1">
        <f t="shared" si="11606"/>
        <v>44504</v>
      </c>
      <c r="D2527">
        <f t="shared" ref="D2527" si="11824">N2527-N2526</f>
        <v>1303</v>
      </c>
      <c r="E2527" s="2">
        <f t="shared" ref="E2527" si="11825">SUM(D2521:D2527)/7</f>
        <v>612.71428571428567</v>
      </c>
      <c r="F2527" s="2">
        <f t="shared" ref="F2527" si="11826">SUM(D2523:D2527)/5</f>
        <v>636</v>
      </c>
      <c r="G2527" s="2">
        <f t="shared" ref="G2527" si="11827">N2527/(B2527/100000)</f>
        <v>5079.467195771198</v>
      </c>
      <c r="H2527">
        <f t="shared" si="11607"/>
        <v>596</v>
      </c>
      <c r="I2527">
        <f t="shared" si="11607"/>
        <v>582</v>
      </c>
      <c r="J2527" s="3">
        <f t="shared" ref="J2527" si="11828">E2527/(SUM(N2520:N2526)/7)*100</f>
        <v>0.49118692244881124</v>
      </c>
      <c r="K2527">
        <f t="shared" ref="K2527" si="11829">O2527-O2526</f>
        <v>6</v>
      </c>
      <c r="L2527" s="3">
        <f t="shared" ref="L2527" si="11830">SUM(K2521:K2527)/7</f>
        <v>4.1428571428571432</v>
      </c>
      <c r="M2527" s="3">
        <f t="shared" ref="M2527" si="11831">O2527/(B2527/100000)</f>
        <v>156.732885680538</v>
      </c>
      <c r="N2527">
        <v>127592</v>
      </c>
      <c r="O2527">
        <v>3937</v>
      </c>
    </row>
    <row r="2528" spans="1:15" customFormat="1" x14ac:dyDescent="0.2">
      <c r="A2528" t="s">
        <v>25</v>
      </c>
      <c r="B2528" s="2">
        <v>2511917</v>
      </c>
      <c r="C2528" s="1">
        <f t="shared" si="11606"/>
        <v>44505</v>
      </c>
      <c r="D2528">
        <f t="shared" ref="D2528" si="11832">N2528-N2527</f>
        <v>1067</v>
      </c>
      <c r="E2528" s="2">
        <f t="shared" ref="E2528" si="11833">SUM(D2522:D2528)/7</f>
        <v>675.85714285714289</v>
      </c>
      <c r="F2528" s="2">
        <f t="shared" ref="F2528" si="11834">SUM(D2524:D2528)/5</f>
        <v>766.6</v>
      </c>
      <c r="G2528" s="2">
        <f t="shared" ref="G2528" si="11835">N2528/(B2528/100000)</f>
        <v>5121.9447139376025</v>
      </c>
      <c r="H2528">
        <f t="shared" si="11607"/>
        <v>597</v>
      </c>
      <c r="I2528">
        <f t="shared" si="11607"/>
        <v>583</v>
      </c>
      <c r="J2528" s="3">
        <f t="shared" ref="J2528" si="11836">E2528/(SUM(N2521:N2527)/7)*100</f>
        <v>0.53915758763732513</v>
      </c>
      <c r="K2528">
        <f t="shared" ref="K2528" si="11837">O2528-O2527</f>
        <v>3</v>
      </c>
      <c r="L2528" s="3">
        <f t="shared" ref="L2528" si="11838">SUM(K2522:K2528)/7</f>
        <v>3.7142857142857144</v>
      </c>
      <c r="M2528" s="3">
        <f t="shared" ref="M2528" si="11839">O2528/(B2528/100000)</f>
        <v>156.85231637828798</v>
      </c>
      <c r="N2528">
        <v>128659</v>
      </c>
      <c r="O2528">
        <v>3940</v>
      </c>
    </row>
    <row r="2529" spans="1:15" customFormat="1" x14ac:dyDescent="0.2">
      <c r="A2529" t="s">
        <v>25</v>
      </c>
      <c r="B2529" s="2">
        <v>2511917</v>
      </c>
      <c r="C2529" s="1">
        <f t="shared" si="11606"/>
        <v>44506</v>
      </c>
      <c r="D2529">
        <f t="shared" ref="D2529" si="11840">N2529-N2528</f>
        <v>1303</v>
      </c>
      <c r="E2529" s="2">
        <f t="shared" ref="E2529" si="11841">SUM(D2523:D2529)/7</f>
        <v>792.85714285714289</v>
      </c>
      <c r="F2529" s="2">
        <f t="shared" ref="F2529" si="11842">SUM(D2525:D2529)/5</f>
        <v>976.4</v>
      </c>
      <c r="G2529" s="2">
        <f t="shared" ref="G2529" si="11843">N2529/(B2529/100000)</f>
        <v>5173.8174469936703</v>
      </c>
      <c r="H2529">
        <f t="shared" si="11607"/>
        <v>598</v>
      </c>
      <c r="I2529">
        <f t="shared" si="11607"/>
        <v>584</v>
      </c>
      <c r="J2529" s="3">
        <f t="shared" ref="J2529" si="11844">E2529/(SUM(N2522:N2528)/7)*100</f>
        <v>0.62910120141326742</v>
      </c>
      <c r="K2529">
        <f t="shared" ref="K2529" si="11845">O2529-O2528</f>
        <v>7</v>
      </c>
      <c r="L2529" s="3">
        <f t="shared" ref="L2529" si="11846">SUM(K2523:K2529)/7</f>
        <v>4.1428571428571432</v>
      </c>
      <c r="M2529" s="3">
        <f t="shared" ref="M2529" si="11847">O2529/(B2529/100000)</f>
        <v>157.13098800637124</v>
      </c>
      <c r="N2529">
        <v>129962</v>
      </c>
      <c r="O2529">
        <v>3947</v>
      </c>
    </row>
    <row r="2530" spans="1:15" customFormat="1" x14ac:dyDescent="0.2">
      <c r="A2530" t="s">
        <v>25</v>
      </c>
      <c r="B2530" s="2">
        <v>2511917</v>
      </c>
      <c r="C2530" s="1">
        <f t="shared" si="11606"/>
        <v>44507</v>
      </c>
      <c r="D2530">
        <f t="shared" ref="D2530" si="11848">N2530-N2529</f>
        <v>819</v>
      </c>
      <c r="E2530" s="2">
        <f t="shared" ref="E2530" si="11849">SUM(D2524:D2530)/7</f>
        <v>850.71428571428567</v>
      </c>
      <c r="F2530" s="2">
        <f t="shared" ref="F2530" si="11850">SUM(D2526:D2530)/5</f>
        <v>1085.5999999999999</v>
      </c>
      <c r="G2530" s="2">
        <f t="shared" ref="G2530" si="11851">N2530/(B2530/100000)</f>
        <v>5206.4220274794106</v>
      </c>
      <c r="H2530">
        <f t="shared" si="11607"/>
        <v>599</v>
      </c>
      <c r="I2530">
        <f t="shared" si="11607"/>
        <v>585</v>
      </c>
      <c r="J2530" s="3">
        <f t="shared" ref="J2530" si="11852">E2530/(SUM(N2523:N2529)/7)*100</f>
        <v>0.67078864694439144</v>
      </c>
      <c r="K2530">
        <f t="shared" ref="K2530" si="11853">O2530-O2529</f>
        <v>0</v>
      </c>
      <c r="L2530" s="3">
        <f t="shared" ref="L2530" si="11854">SUM(K2524:K2530)/7</f>
        <v>4.1428571428571432</v>
      </c>
      <c r="M2530" s="3">
        <f t="shared" ref="M2530" si="11855">O2530/(B2530/100000)</f>
        <v>157.13098800637124</v>
      </c>
      <c r="N2530">
        <v>130781</v>
      </c>
      <c r="O2530">
        <v>3947</v>
      </c>
    </row>
    <row r="2531" spans="1:15" customFormat="1" x14ac:dyDescent="0.2">
      <c r="A2531" t="s">
        <v>25</v>
      </c>
      <c r="B2531" s="2">
        <v>2511917</v>
      </c>
      <c r="C2531" s="1">
        <f t="shared" si="11606"/>
        <v>44508</v>
      </c>
      <c r="D2531">
        <f t="shared" ref="D2531:D2532" si="11856">N2531-N2530</f>
        <v>377</v>
      </c>
      <c r="E2531" s="2">
        <f t="shared" ref="E2531:E2532" si="11857">SUM(D2525:D2531)/7</f>
        <v>868.28571428571433</v>
      </c>
      <c r="F2531" s="2">
        <f t="shared" ref="F2531:F2532" si="11858">SUM(D2527:D2531)/5</f>
        <v>973.8</v>
      </c>
      <c r="G2531" s="2">
        <f t="shared" ref="G2531:G2532" si="11859">N2531/(B2531/100000)</f>
        <v>5221.4304851633233</v>
      </c>
      <c r="H2531">
        <f t="shared" si="11607"/>
        <v>600</v>
      </c>
      <c r="I2531">
        <f t="shared" si="11607"/>
        <v>586</v>
      </c>
      <c r="J2531" s="3">
        <f t="shared" ref="J2531:J2532" si="11860">E2531/(SUM(N2524:N2530)/7)*100</f>
        <v>0.68008181569984205</v>
      </c>
      <c r="K2531">
        <f t="shared" ref="K2531:K2532" si="11861">O2531-O2530</f>
        <v>0</v>
      </c>
      <c r="L2531" s="3">
        <f t="shared" ref="L2531:L2532" si="11862">SUM(K2525:K2531)/7</f>
        <v>4</v>
      </c>
      <c r="M2531" s="3">
        <f t="shared" ref="M2531:M2532" si="11863">O2531/(B2531/100000)</f>
        <v>157.13098800637124</v>
      </c>
      <c r="N2531">
        <v>131158</v>
      </c>
      <c r="O2531">
        <v>3947</v>
      </c>
    </row>
    <row r="2532" spans="1:15" customFormat="1" x14ac:dyDescent="0.2">
      <c r="A2532" t="s">
        <v>25</v>
      </c>
      <c r="B2532" s="2">
        <v>2511917</v>
      </c>
      <c r="C2532" s="1">
        <f t="shared" si="11606"/>
        <v>44509</v>
      </c>
      <c r="D2532">
        <f t="shared" si="11856"/>
        <v>643</v>
      </c>
      <c r="E2532" s="2">
        <f t="shared" si="11857"/>
        <v>921.14285714285711</v>
      </c>
      <c r="F2532" s="2">
        <f t="shared" si="11858"/>
        <v>841.8</v>
      </c>
      <c r="G2532" s="2">
        <f t="shared" si="11859"/>
        <v>5247.028464714399</v>
      </c>
      <c r="H2532">
        <f t="shared" si="11607"/>
        <v>601</v>
      </c>
      <c r="I2532">
        <f t="shared" si="11607"/>
        <v>587</v>
      </c>
      <c r="J2532" s="3">
        <f t="shared" si="11860"/>
        <v>0.71660846816049006</v>
      </c>
      <c r="K2532">
        <f t="shared" si="11861"/>
        <v>8</v>
      </c>
      <c r="L2532" s="3">
        <f t="shared" si="11862"/>
        <v>4.1428571428571432</v>
      </c>
      <c r="M2532" s="3">
        <f t="shared" si="11863"/>
        <v>157.44946986703781</v>
      </c>
      <c r="N2532">
        <v>131801</v>
      </c>
      <c r="O2532">
        <v>3955</v>
      </c>
    </row>
    <row r="2533" spans="1:15" customFormat="1" x14ac:dyDescent="0.2">
      <c r="A2533" t="s">
        <v>25</v>
      </c>
      <c r="B2533" s="2">
        <v>2511917</v>
      </c>
      <c r="C2533" s="1">
        <f t="shared" si="11606"/>
        <v>44510</v>
      </c>
      <c r="D2533">
        <f t="shared" ref="D2533" si="11864">N2533-N2532</f>
        <v>1467</v>
      </c>
      <c r="E2533" s="2">
        <f t="shared" ref="E2533" si="11865">SUM(D2527:D2533)/7</f>
        <v>997</v>
      </c>
      <c r="F2533" s="2">
        <f t="shared" ref="F2533" si="11866">SUM(D2529:D2533)/5</f>
        <v>921.8</v>
      </c>
      <c r="G2533" s="2">
        <f t="shared" ref="G2533" si="11867">N2533/(B2533/100000)</f>
        <v>5305.4300759141324</v>
      </c>
      <c r="H2533">
        <f t="shared" si="11607"/>
        <v>602</v>
      </c>
      <c r="I2533">
        <f t="shared" si="11607"/>
        <v>588</v>
      </c>
      <c r="J2533" s="3">
        <f t="shared" ref="J2533" si="11868">E2533/(SUM(N2526:N2532)/7)*100</f>
        <v>0.77010334987784723</v>
      </c>
      <c r="K2533">
        <f t="shared" ref="K2533" si="11869">O2533-O2532</f>
        <v>4</v>
      </c>
      <c r="L2533" s="3">
        <f t="shared" ref="L2533" si="11870">SUM(K2527:K2533)/7</f>
        <v>4</v>
      </c>
      <c r="M2533" s="3">
        <f t="shared" ref="M2533" si="11871">O2533/(B2533/100000)</f>
        <v>157.60871079737109</v>
      </c>
      <c r="N2533">
        <v>133268</v>
      </c>
      <c r="O2533">
        <v>3959</v>
      </c>
    </row>
    <row r="2534" spans="1:15" customFormat="1" x14ac:dyDescent="0.2">
      <c r="A2534" t="s">
        <v>25</v>
      </c>
      <c r="B2534" s="2">
        <v>2511917</v>
      </c>
      <c r="C2534" s="1">
        <f t="shared" si="11606"/>
        <v>44511</v>
      </c>
      <c r="D2534">
        <f t="shared" ref="D2534" si="11872">N2534-N2533</f>
        <v>1779</v>
      </c>
      <c r="E2534" s="2">
        <f t="shared" ref="E2534" si="11873">SUM(D2528:D2534)/7</f>
        <v>1065</v>
      </c>
      <c r="F2534" s="2">
        <f t="shared" ref="F2534" si="11874">SUM(D2530:D2534)/5</f>
        <v>1017</v>
      </c>
      <c r="G2534" s="2">
        <f t="shared" ref="G2534" si="11875">N2534/(B2534/100000)</f>
        <v>5376.2524796798616</v>
      </c>
      <c r="H2534">
        <f t="shared" si="11607"/>
        <v>603</v>
      </c>
      <c r="I2534">
        <f t="shared" si="11607"/>
        <v>589</v>
      </c>
      <c r="J2534" s="3">
        <f t="shared" ref="J2534" si="11876">E2534/(SUM(N2527:N2533)/7)*100</f>
        <v>0.81634127993114491</v>
      </c>
      <c r="K2534">
        <f t="shared" ref="K2534" si="11877">O2534-O2533</f>
        <v>2</v>
      </c>
      <c r="L2534" s="3">
        <f t="shared" ref="L2534" si="11878">SUM(K2528:K2534)/7</f>
        <v>3.4285714285714284</v>
      </c>
      <c r="M2534" s="3">
        <f t="shared" ref="M2534" si="11879">O2534/(B2534/100000)</f>
        <v>157.68833126253773</v>
      </c>
      <c r="N2534">
        <v>135047</v>
      </c>
      <c r="O2534">
        <v>3961</v>
      </c>
    </row>
    <row r="2535" spans="1:15" customFormat="1" x14ac:dyDescent="0.2">
      <c r="A2535" t="s">
        <v>25</v>
      </c>
      <c r="B2535" s="2">
        <v>2511917</v>
      </c>
      <c r="C2535" s="1">
        <f t="shared" si="11606"/>
        <v>44512</v>
      </c>
      <c r="D2535">
        <f t="shared" ref="D2535" si="11880">N2535-N2534</f>
        <v>2124</v>
      </c>
      <c r="E2535" s="2">
        <f t="shared" ref="E2535" si="11881">SUM(D2529:D2535)/7</f>
        <v>1216</v>
      </c>
      <c r="F2535" s="2">
        <f t="shared" ref="F2535" si="11882">SUM(D2531:D2535)/5</f>
        <v>1278</v>
      </c>
      <c r="G2535" s="2">
        <f t="shared" ref="G2535" si="11883">N2535/(B2535/100000)</f>
        <v>5460.8094136868376</v>
      </c>
      <c r="H2535">
        <f t="shared" si="11607"/>
        <v>604</v>
      </c>
      <c r="I2535">
        <f t="shared" si="11607"/>
        <v>590</v>
      </c>
      <c r="J2535" s="3">
        <f t="shared" ref="J2535" si="11884">E2535/(SUM(N2528:N2534)/7)*100</f>
        <v>0.92453805681911982</v>
      </c>
      <c r="K2535">
        <f t="shared" ref="K2535" si="11885">O2535-O2534</f>
        <v>7</v>
      </c>
      <c r="L2535" s="3">
        <f t="shared" ref="L2535" si="11886">SUM(K2529:K2535)/7</f>
        <v>4</v>
      </c>
      <c r="M2535" s="3">
        <f t="shared" ref="M2535" si="11887">O2535/(B2535/100000)</f>
        <v>157.96700289062099</v>
      </c>
      <c r="N2535">
        <v>137171</v>
      </c>
      <c r="O2535">
        <v>3968</v>
      </c>
    </row>
    <row r="2536" spans="1:15" customFormat="1" x14ac:dyDescent="0.2">
      <c r="A2536" t="s">
        <v>25</v>
      </c>
      <c r="B2536" s="2">
        <v>2511917</v>
      </c>
      <c r="C2536" s="1">
        <f t="shared" si="11606"/>
        <v>44513</v>
      </c>
      <c r="D2536">
        <f t="shared" ref="D2536" si="11888">N2536-N2535</f>
        <v>1681</v>
      </c>
      <c r="E2536" s="2">
        <f t="shared" ref="E2536" si="11889">SUM(D2530:D2536)/7</f>
        <v>1270</v>
      </c>
      <c r="F2536" s="2">
        <f t="shared" ref="F2536" si="11890">SUM(D2532:D2536)/5</f>
        <v>1538.8</v>
      </c>
      <c r="G2536" s="2">
        <f t="shared" ref="G2536" si="11891">N2536/(B2536/100000)</f>
        <v>5527.7304146594015</v>
      </c>
      <c r="H2536">
        <f t="shared" si="11607"/>
        <v>605</v>
      </c>
      <c r="I2536">
        <f t="shared" si="11607"/>
        <v>591</v>
      </c>
      <c r="J2536" s="3">
        <f t="shared" ref="J2536" si="11892">E2536/(SUM(N2529:N2535)/7)*100</f>
        <v>0.95674933382695426</v>
      </c>
      <c r="K2536">
        <f t="shared" ref="K2536" si="11893">O2536-O2535</f>
        <v>8</v>
      </c>
      <c r="L2536" s="3">
        <f t="shared" ref="L2536" si="11894">SUM(K2530:K2536)/7</f>
        <v>4.1428571428571432</v>
      </c>
      <c r="M2536" s="3">
        <f t="shared" ref="M2536" si="11895">O2536/(B2536/100000)</f>
        <v>158.28548475128756</v>
      </c>
      <c r="N2536">
        <v>138852</v>
      </c>
      <c r="O2536">
        <v>3976</v>
      </c>
    </row>
    <row r="2537" spans="1:15" customFormat="1" x14ac:dyDescent="0.2">
      <c r="A2537" t="s">
        <v>25</v>
      </c>
      <c r="B2537" s="2">
        <v>2511917</v>
      </c>
      <c r="C2537" s="1">
        <f t="shared" si="11606"/>
        <v>44514</v>
      </c>
      <c r="D2537">
        <f t="shared" ref="D2537" si="11896">N2537-N2536</f>
        <v>1245</v>
      </c>
      <c r="E2537" s="2">
        <f t="shared" ref="E2537" si="11897">SUM(D2531:D2537)/7</f>
        <v>1330.8571428571429</v>
      </c>
      <c r="F2537" s="2">
        <f t="shared" ref="F2537" si="11898">SUM(D2533:D2537)/5</f>
        <v>1659.2</v>
      </c>
      <c r="G2537" s="2">
        <f t="shared" ref="G2537" si="11899">N2537/(B2537/100000)</f>
        <v>5577.2941542256367</v>
      </c>
      <c r="H2537">
        <f t="shared" si="11607"/>
        <v>606</v>
      </c>
      <c r="I2537">
        <f t="shared" si="11607"/>
        <v>592</v>
      </c>
      <c r="J2537" s="3">
        <f t="shared" ref="J2537" si="11900">E2537/(SUM(N2530:N2536)/7)*100</f>
        <v>0.99309439087154794</v>
      </c>
      <c r="K2537">
        <f t="shared" ref="K2537" si="11901">O2537-O2536</f>
        <v>1</v>
      </c>
      <c r="L2537" s="3">
        <f t="shared" ref="L2537" si="11902">SUM(K2531:K2537)/7</f>
        <v>4.2857142857142856</v>
      </c>
      <c r="M2537" s="3">
        <f t="shared" ref="M2537" si="11903">O2537/(B2537/100000)</f>
        <v>158.32529498387089</v>
      </c>
      <c r="N2537">
        <v>140097</v>
      </c>
      <c r="O2537">
        <v>3977</v>
      </c>
    </row>
    <row r="2538" spans="1:15" customFormat="1" x14ac:dyDescent="0.2">
      <c r="A2538" t="s">
        <v>25</v>
      </c>
      <c r="B2538" s="2">
        <v>2511917</v>
      </c>
      <c r="C2538" s="1">
        <f t="shared" si="11606"/>
        <v>44515</v>
      </c>
      <c r="D2538">
        <f t="shared" ref="D2538" si="11904">N2538-N2537</f>
        <v>808</v>
      </c>
      <c r="E2538" s="2">
        <f t="shared" ref="E2538" si="11905">SUM(D2532:D2538)/7</f>
        <v>1392.4285714285713</v>
      </c>
      <c r="F2538" s="2">
        <f t="shared" ref="F2538" si="11906">SUM(D2534:D2538)/5</f>
        <v>1527.4</v>
      </c>
      <c r="G2538" s="2">
        <f t="shared" ref="G2538" si="11907">N2538/(B2538/100000)</f>
        <v>5609.4608221529616</v>
      </c>
      <c r="H2538">
        <f t="shared" si="11607"/>
        <v>607</v>
      </c>
      <c r="I2538">
        <f t="shared" si="11607"/>
        <v>593</v>
      </c>
      <c r="J2538" s="3">
        <f t="shared" ref="J2538" si="11908">E2538/(SUM(N2531:N2537)/7)*100</f>
        <v>1.0288222218000114</v>
      </c>
      <c r="K2538">
        <f t="shared" ref="K2538" si="11909">O2538-O2537</f>
        <v>2</v>
      </c>
      <c r="L2538" s="3">
        <f t="shared" ref="L2538" si="11910">SUM(K2532:K2538)/7</f>
        <v>4.5714285714285712</v>
      </c>
      <c r="M2538" s="3">
        <f t="shared" ref="M2538" si="11911">O2538/(B2538/100000)</f>
        <v>158.40491544903753</v>
      </c>
      <c r="N2538">
        <v>140905</v>
      </c>
      <c r="O2538">
        <v>3979</v>
      </c>
    </row>
    <row r="2539" spans="1:15" customFormat="1" x14ac:dyDescent="0.2">
      <c r="A2539" t="s">
        <v>25</v>
      </c>
      <c r="B2539" s="2">
        <v>2511917</v>
      </c>
      <c r="C2539" s="1">
        <f t="shared" si="11606"/>
        <v>44516</v>
      </c>
      <c r="D2539">
        <f t="shared" ref="D2539" si="11912">N2539-N2538</f>
        <v>1387</v>
      </c>
      <c r="E2539" s="2">
        <f t="shared" ref="E2539:E2540" si="11913">SUM(D2533:D2539)/7</f>
        <v>1498.7142857142858</v>
      </c>
      <c r="F2539" s="2">
        <f t="shared" ref="F2539:F2540" si="11914">SUM(D2535:D2539)/5</f>
        <v>1449</v>
      </c>
      <c r="G2539" s="2">
        <f t="shared" ref="G2539:G2540" si="11915">N2539/(B2539/100000)</f>
        <v>5664.6776147460287</v>
      </c>
      <c r="H2539">
        <f t="shared" si="11607"/>
        <v>608</v>
      </c>
      <c r="I2539">
        <f t="shared" si="11607"/>
        <v>594</v>
      </c>
      <c r="J2539" s="3">
        <f t="shared" ref="J2539:J2540" si="11916">E2539/(SUM(N2532:N2538)/7)*100</f>
        <v>1.0960767535817606</v>
      </c>
      <c r="K2539">
        <f t="shared" ref="K2539:K2540" si="11917">O2539-O2538</f>
        <v>9</v>
      </c>
      <c r="L2539" s="3">
        <f t="shared" ref="L2539:L2540" si="11918">SUM(K2533:K2539)/7</f>
        <v>4.7142857142857144</v>
      </c>
      <c r="M2539" s="3">
        <f t="shared" ref="M2539:M2540" si="11919">O2539/(B2539/100000)</f>
        <v>158.76320754228743</v>
      </c>
      <c r="N2539">
        <f>N2540-D2540</f>
        <v>142292</v>
      </c>
      <c r="O2539">
        <v>3988</v>
      </c>
    </row>
    <row r="2540" spans="1:15" customFormat="1" x14ac:dyDescent="0.2">
      <c r="A2540" t="s">
        <v>25</v>
      </c>
      <c r="B2540" s="2">
        <v>2511917</v>
      </c>
      <c r="C2540" s="1">
        <f t="shared" si="11606"/>
        <v>44517</v>
      </c>
      <c r="D2540">
        <v>2302</v>
      </c>
      <c r="E2540" s="2">
        <f t="shared" si="11913"/>
        <v>1618</v>
      </c>
      <c r="F2540" s="2">
        <f t="shared" si="11914"/>
        <v>1484.6</v>
      </c>
      <c r="G2540" s="2">
        <f t="shared" si="11915"/>
        <v>5756.3207701528354</v>
      </c>
      <c r="H2540">
        <f t="shared" si="11607"/>
        <v>609</v>
      </c>
      <c r="I2540">
        <f t="shared" si="11607"/>
        <v>595</v>
      </c>
      <c r="J2540" s="3">
        <f t="shared" si="11916"/>
        <v>1.1704863005770787</v>
      </c>
      <c r="K2540">
        <f t="shared" si="11917"/>
        <v>10</v>
      </c>
      <c r="L2540" s="3">
        <f t="shared" si="11918"/>
        <v>5.5714285714285712</v>
      </c>
      <c r="M2540" s="3">
        <f t="shared" si="11919"/>
        <v>159.16130986812064</v>
      </c>
      <c r="N2540">
        <v>144594</v>
      </c>
      <c r="O2540">
        <v>3998</v>
      </c>
    </row>
    <row r="2541" spans="1:15" customFormat="1" x14ac:dyDescent="0.2">
      <c r="A2541" t="s">
        <v>25</v>
      </c>
      <c r="B2541" s="2">
        <v>2511917</v>
      </c>
      <c r="C2541" s="1">
        <f t="shared" si="11606"/>
        <v>44518</v>
      </c>
      <c r="D2541">
        <f t="shared" ref="D2541" si="11920">N2541-N2540</f>
        <v>2726</v>
      </c>
      <c r="E2541" s="2">
        <f t="shared" ref="E2541" si="11921">SUM(D2535:D2541)/7</f>
        <v>1753.2857142857142</v>
      </c>
      <c r="F2541" s="2">
        <f t="shared" ref="F2541" si="11922">SUM(D2537:D2541)/5</f>
        <v>1693.6</v>
      </c>
      <c r="G2541" s="2">
        <f t="shared" ref="G2541" si="11923">N2541/(B2541/100000)</f>
        <v>5864.8434641749709</v>
      </c>
      <c r="H2541">
        <f t="shared" si="11607"/>
        <v>610</v>
      </c>
      <c r="I2541">
        <f t="shared" si="11607"/>
        <v>596</v>
      </c>
      <c r="J2541" s="3">
        <f t="shared" ref="J2541" si="11924">E2541/(SUM(N2534:N2540)/7)*100</f>
        <v>1.2536799331534141</v>
      </c>
      <c r="K2541">
        <f t="shared" ref="K2541" si="11925">O2541-O2540</f>
        <v>14</v>
      </c>
      <c r="L2541" s="3">
        <f t="shared" ref="L2541" si="11926">SUM(K2535:K2541)/7</f>
        <v>7.2857142857142856</v>
      </c>
      <c r="M2541" s="3">
        <f t="shared" ref="M2541" si="11927">O2541/(B2541/100000)</f>
        <v>159.71865312428716</v>
      </c>
      <c r="N2541">
        <v>147320</v>
      </c>
      <c r="O2541">
        <v>4012</v>
      </c>
    </row>
    <row r="2542" spans="1:15" customFormat="1" x14ac:dyDescent="0.2">
      <c r="A2542" t="s">
        <v>25</v>
      </c>
      <c r="B2542" s="2">
        <v>2511917</v>
      </c>
      <c r="C2542" s="1">
        <f t="shared" si="11606"/>
        <v>44519</v>
      </c>
      <c r="D2542">
        <f t="shared" ref="D2542" si="11928">N2542-N2541</f>
        <v>3123</v>
      </c>
      <c r="E2542" s="2">
        <f t="shared" ref="E2542" si="11929">SUM(D2536:D2542)/7</f>
        <v>1896</v>
      </c>
      <c r="F2542" s="2">
        <f t="shared" ref="F2542" si="11930">SUM(D2538:D2542)/5</f>
        <v>2069.1999999999998</v>
      </c>
      <c r="G2542" s="2">
        <f t="shared" ref="G2542" si="11931">N2542/(B2542/100000)</f>
        <v>5989.170820532685</v>
      </c>
      <c r="H2542">
        <f t="shared" si="11607"/>
        <v>611</v>
      </c>
      <c r="I2542">
        <f t="shared" si="11607"/>
        <v>597</v>
      </c>
      <c r="J2542" s="3">
        <f t="shared" ref="J2542" si="11932">E2542/(SUM(N2535:N2541)/7)*100</f>
        <v>1.338941175165022</v>
      </c>
      <c r="K2542">
        <f t="shared" ref="K2542" si="11933">O2542-O2541</f>
        <v>4</v>
      </c>
      <c r="L2542" s="3">
        <f t="shared" ref="L2542" si="11934">SUM(K2536:K2542)/7</f>
        <v>6.8571428571428568</v>
      </c>
      <c r="M2542" s="3">
        <f t="shared" ref="M2542" si="11935">O2542/(B2542/100000)</f>
        <v>159.87789405462044</v>
      </c>
      <c r="N2542">
        <v>150443</v>
      </c>
      <c r="O2542">
        <v>4016</v>
      </c>
    </row>
    <row r="2543" spans="1:15" customFormat="1" x14ac:dyDescent="0.2">
      <c r="A2543" t="s">
        <v>25</v>
      </c>
      <c r="B2543" s="2">
        <v>2511917</v>
      </c>
      <c r="C2543" s="1">
        <f t="shared" si="11606"/>
        <v>44520</v>
      </c>
      <c r="D2543">
        <f t="shared" ref="D2543" si="11936">N2543-N2542</f>
        <v>2870</v>
      </c>
      <c r="E2543" s="2">
        <f t="shared" ref="E2543" si="11937">SUM(D2537:D2543)/7</f>
        <v>2065.8571428571427</v>
      </c>
      <c r="F2543" s="2">
        <f t="shared" ref="F2543" si="11938">SUM(D2539:D2543)/5</f>
        <v>2481.6</v>
      </c>
      <c r="G2543" s="2">
        <f t="shared" ref="G2543" si="11939">N2543/(B2543/100000)</f>
        <v>6103.4261880468184</v>
      </c>
      <c r="H2543">
        <f t="shared" si="11607"/>
        <v>612</v>
      </c>
      <c r="I2543">
        <f t="shared" si="11607"/>
        <v>598</v>
      </c>
      <c r="J2543" s="3">
        <f t="shared" ref="J2543" si="11940">E2543/(SUM(N2536:N2542)/7)*100</f>
        <v>1.4396174028350335</v>
      </c>
      <c r="K2543">
        <f t="shared" ref="K2543" si="11941">O2543-O2542</f>
        <v>15</v>
      </c>
      <c r="L2543" s="3">
        <f t="shared" ref="L2543" si="11942">SUM(K2537:K2543)/7</f>
        <v>7.8571428571428568</v>
      </c>
      <c r="M2543" s="3">
        <f t="shared" ref="M2543" si="11943">O2543/(B2543/100000)</f>
        <v>160.47504754337027</v>
      </c>
      <c r="N2543">
        <v>153313</v>
      </c>
      <c r="O2543">
        <v>4031</v>
      </c>
    </row>
    <row r="2544" spans="1:15" customFormat="1" x14ac:dyDescent="0.2">
      <c r="A2544" t="s">
        <v>25</v>
      </c>
      <c r="B2544" s="2">
        <v>2511917</v>
      </c>
      <c r="C2544" s="1">
        <f t="shared" si="11606"/>
        <v>44521</v>
      </c>
      <c r="D2544">
        <f t="shared" ref="D2544" si="11944">N2544-N2543</f>
        <v>1459</v>
      </c>
      <c r="E2544" s="2">
        <f t="shared" ref="E2544" si="11945">SUM(D2538:D2544)/7</f>
        <v>2096.4285714285716</v>
      </c>
      <c r="F2544" s="2">
        <f t="shared" ref="F2544" si="11946">SUM(D2540:D2544)/5</f>
        <v>2496</v>
      </c>
      <c r="G2544" s="2">
        <f t="shared" ref="G2544" si="11947">N2544/(B2544/100000)</f>
        <v>6161.509317385885</v>
      </c>
      <c r="H2544">
        <f t="shared" si="11607"/>
        <v>613</v>
      </c>
      <c r="I2544">
        <f t="shared" si="11607"/>
        <v>599</v>
      </c>
      <c r="J2544" s="3">
        <f t="shared" ref="J2544" si="11948">E2544/(SUM(N2537:N2543)/7)*100</f>
        <v>1.4401882696542765</v>
      </c>
      <c r="K2544">
        <f t="shared" ref="K2544" si="11949">O2544-O2543</f>
        <v>1</v>
      </c>
      <c r="L2544" s="3">
        <f t="shared" ref="L2544" si="11950">SUM(K2538:K2544)/7</f>
        <v>7.8571428571428568</v>
      </c>
      <c r="M2544" s="3">
        <f t="shared" ref="M2544" si="11951">O2544/(B2544/100000)</f>
        <v>160.51485777595357</v>
      </c>
      <c r="N2544">
        <v>154772</v>
      </c>
      <c r="O2544">
        <v>4032</v>
      </c>
    </row>
    <row r="2545" spans="1:15" customFormat="1" x14ac:dyDescent="0.2">
      <c r="A2545" t="s">
        <v>25</v>
      </c>
      <c r="B2545" s="2">
        <v>2511917</v>
      </c>
      <c r="C2545" s="1">
        <f t="shared" si="11606"/>
        <v>44522</v>
      </c>
      <c r="D2545">
        <f t="shared" ref="D2545" si="11952">N2545-N2544</f>
        <v>954</v>
      </c>
      <c r="E2545" s="2">
        <f t="shared" ref="E2545" si="11953">SUM(D2539:D2545)/7</f>
        <v>2117.2857142857142</v>
      </c>
      <c r="F2545" s="2">
        <f t="shared" ref="F2545" si="11954">SUM(D2541:D2545)/5</f>
        <v>2226.4</v>
      </c>
      <c r="G2545" s="2">
        <f t="shared" ref="G2545" si="11955">N2545/(B2545/100000)</f>
        <v>6199.4882792703738</v>
      </c>
      <c r="H2545">
        <f t="shared" si="11607"/>
        <v>614</v>
      </c>
      <c r="I2545">
        <f t="shared" si="11607"/>
        <v>600</v>
      </c>
      <c r="J2545" s="3">
        <f t="shared" ref="J2545" si="11956">E2545/(SUM(N2538:N2544)/7)*100</f>
        <v>1.433866175715119</v>
      </c>
      <c r="K2545">
        <f t="shared" ref="K2545" si="11957">O2545-O2544</f>
        <v>1</v>
      </c>
      <c r="L2545" s="3">
        <f t="shared" ref="L2545" si="11958">SUM(K2539:K2545)/7</f>
        <v>7.7142857142857144</v>
      </c>
      <c r="M2545" s="3">
        <f t="shared" ref="M2545" si="11959">O2545/(B2545/100000)</f>
        <v>160.55466800853691</v>
      </c>
      <c r="N2545">
        <v>155726</v>
      </c>
      <c r="O2545">
        <v>4033</v>
      </c>
    </row>
    <row r="2546" spans="1:15" customFormat="1" x14ac:dyDescent="0.2">
      <c r="A2546" t="s">
        <v>25</v>
      </c>
      <c r="B2546" s="2">
        <v>2511917</v>
      </c>
      <c r="C2546" s="1">
        <f t="shared" si="11606"/>
        <v>44523</v>
      </c>
      <c r="D2546">
        <f t="shared" ref="D2546" si="11960">N2546-N2545</f>
        <v>2125</v>
      </c>
      <c r="E2546" s="2">
        <f t="shared" ref="E2546" si="11961">SUM(D2540:D2546)/7</f>
        <v>2222.7142857142858</v>
      </c>
      <c r="F2546" s="2">
        <f t="shared" ref="F2546" si="11962">SUM(D2542:D2546)/5</f>
        <v>2106.1999999999998</v>
      </c>
      <c r="G2546" s="2">
        <f t="shared" ref="G2546" si="11963">N2546/(B2546/100000)</f>
        <v>6284.0850235099324</v>
      </c>
      <c r="H2546">
        <f t="shared" si="11607"/>
        <v>615</v>
      </c>
      <c r="I2546">
        <f t="shared" si="11607"/>
        <v>601</v>
      </c>
      <c r="J2546" s="3">
        <f t="shared" ref="J2546" si="11964">E2546/(SUM(N2539:N2545)/7)*100</f>
        <v>1.4839860366632966</v>
      </c>
      <c r="K2546">
        <f t="shared" ref="K2546" si="11965">O2546-O2545</f>
        <v>8</v>
      </c>
      <c r="L2546" s="3">
        <f t="shared" ref="L2546" si="11966">SUM(K2540:K2546)/7</f>
        <v>7.5714285714285712</v>
      </c>
      <c r="M2546" s="3">
        <f t="shared" ref="M2546" si="11967">O2546/(B2546/100000)</f>
        <v>160.87314986920347</v>
      </c>
      <c r="N2546">
        <v>157851</v>
      </c>
      <c r="O2546">
        <v>4041</v>
      </c>
    </row>
    <row r="2547" spans="1:15" customFormat="1" x14ac:dyDescent="0.2">
      <c r="A2547" t="s">
        <v>25</v>
      </c>
      <c r="B2547" s="2">
        <v>2511917</v>
      </c>
      <c r="C2547" s="1">
        <f t="shared" si="11606"/>
        <v>44524</v>
      </c>
      <c r="D2547">
        <f t="shared" ref="D2547" si="11968">N2547-N2546</f>
        <v>3221</v>
      </c>
      <c r="E2547" s="2">
        <f t="shared" ref="E2547" si="11969">SUM(D2541:D2547)/7</f>
        <v>2354</v>
      </c>
      <c r="F2547" s="2">
        <f t="shared" ref="F2547" si="11970">SUM(D2543:D2547)/5</f>
        <v>2125.8000000000002</v>
      </c>
      <c r="G2547" s="2">
        <f t="shared" ref="G2547" si="11971">N2547/(B2547/100000)</f>
        <v>6412.3137826608126</v>
      </c>
      <c r="H2547">
        <f t="shared" si="11607"/>
        <v>616</v>
      </c>
      <c r="I2547">
        <f t="shared" si="11607"/>
        <v>602</v>
      </c>
      <c r="J2547" s="3">
        <f t="shared" ref="J2547" si="11972">E2547/(SUM(N2540:N2546)/7)*100</f>
        <v>1.5486565559449594</v>
      </c>
      <c r="K2547">
        <f t="shared" ref="K2547" si="11973">O2547-O2546</f>
        <v>11</v>
      </c>
      <c r="L2547" s="3">
        <f t="shared" ref="L2547" si="11974">SUM(K2541:K2547)/7</f>
        <v>7.7142857142857144</v>
      </c>
      <c r="M2547" s="3">
        <f t="shared" ref="M2547" si="11975">O2547/(B2547/100000)</f>
        <v>161.31106242762002</v>
      </c>
      <c r="N2547">
        <v>161072</v>
      </c>
      <c r="O2547">
        <v>4052</v>
      </c>
    </row>
    <row r="2548" spans="1:15" customFormat="1" x14ac:dyDescent="0.2">
      <c r="A2548" t="s">
        <v>25</v>
      </c>
      <c r="B2548" s="2">
        <v>2511917</v>
      </c>
      <c r="C2548" s="1">
        <f t="shared" si="11606"/>
        <v>44525</v>
      </c>
      <c r="D2548">
        <f t="shared" ref="D2548" si="11976">N2548-N2547</f>
        <v>3813</v>
      </c>
      <c r="E2548" s="2">
        <f t="shared" ref="E2548" si="11977">SUM(D2542:D2548)/7</f>
        <v>2509.2857142857142</v>
      </c>
      <c r="F2548" s="2">
        <f t="shared" ref="F2548" si="11978">SUM(D2544:D2548)/5</f>
        <v>2314.4</v>
      </c>
      <c r="G2548" s="2">
        <f t="shared" ref="G2548" si="11979">N2548/(B2548/100000)</f>
        <v>6564.1101995010185</v>
      </c>
      <c r="H2548">
        <f t="shared" si="11607"/>
        <v>617</v>
      </c>
      <c r="I2548">
        <f t="shared" si="11607"/>
        <v>603</v>
      </c>
      <c r="J2548" s="3">
        <f t="shared" ref="J2548" si="11980">E2548/(SUM(N2541:N2547)/7)*100</f>
        <v>1.625640793079481</v>
      </c>
      <c r="K2548">
        <f t="shared" ref="K2548" si="11981">O2548-O2547</f>
        <v>6</v>
      </c>
      <c r="L2548" s="3">
        <f t="shared" ref="L2548" si="11982">SUM(K2542:K2548)/7</f>
        <v>6.5714285714285712</v>
      </c>
      <c r="M2548" s="3">
        <f t="shared" ref="M2548" si="11983">O2548/(B2548/100000)</f>
        <v>161.54992382311994</v>
      </c>
      <c r="N2548">
        <v>164885</v>
      </c>
      <c r="O2548">
        <v>4058</v>
      </c>
    </row>
    <row r="2549" spans="1:15" customFormat="1" x14ac:dyDescent="0.2">
      <c r="A2549" t="s">
        <v>25</v>
      </c>
      <c r="B2549" s="2">
        <v>2511917</v>
      </c>
      <c r="C2549" s="1">
        <f t="shared" si="11606"/>
        <v>44526</v>
      </c>
      <c r="D2549">
        <f t="shared" ref="D2549" si="11984">N2549-N2548</f>
        <v>3302</v>
      </c>
      <c r="E2549" s="2">
        <f t="shared" ref="E2549" si="11985">SUM(D2543:D2549)/7</f>
        <v>2534.8571428571427</v>
      </c>
      <c r="F2549" s="2">
        <f t="shared" ref="F2549" si="11986">SUM(D2545:D2549)/5</f>
        <v>2683</v>
      </c>
      <c r="G2549" s="2">
        <f t="shared" ref="G2549" si="11987">N2549/(B2549/100000)</f>
        <v>6695.5635874911468</v>
      </c>
      <c r="H2549">
        <f t="shared" si="11607"/>
        <v>618</v>
      </c>
      <c r="I2549">
        <f t="shared" si="11607"/>
        <v>604</v>
      </c>
      <c r="J2549" s="3">
        <f t="shared" ref="J2549" si="11988">E2549/(SUM(N2542:N2548)/7)*100</f>
        <v>1.6159378978600476</v>
      </c>
      <c r="K2549">
        <f t="shared" ref="K2549" si="11989">O2549-O2548</f>
        <v>19</v>
      </c>
      <c r="L2549" s="3">
        <f t="shared" ref="L2549" si="11990">SUM(K2543:K2549)/7</f>
        <v>8.7142857142857135</v>
      </c>
      <c r="M2549" s="3">
        <f t="shared" ref="M2549" si="11991">O2549/(B2549/100000)</f>
        <v>162.30631824220308</v>
      </c>
      <c r="N2549">
        <v>168187</v>
      </c>
      <c r="O2549">
        <v>4077</v>
      </c>
    </row>
    <row r="2550" spans="1:15" customFormat="1" x14ac:dyDescent="0.2">
      <c r="A2550" t="s">
        <v>25</v>
      </c>
      <c r="B2550" s="2">
        <v>2511917</v>
      </c>
      <c r="C2550" s="1">
        <f t="shared" ref="C2550:C2555" si="11992">C2549+1</f>
        <v>44527</v>
      </c>
      <c r="D2550">
        <f t="shared" ref="D2550:D2555" si="11993">N2550-N2549</f>
        <v>2997</v>
      </c>
      <c r="E2550" s="2">
        <f t="shared" ref="E2550:E2556" si="11994">SUM(D2544:D2550)/7</f>
        <v>2553</v>
      </c>
      <c r="F2550" s="2">
        <f t="shared" ref="F2550:F2555" si="11995">SUM(D2546:D2550)/5</f>
        <v>3091.6</v>
      </c>
      <c r="G2550" s="2">
        <f t="shared" ref="G2550:G2555" si="11996">N2550/(B2550/100000)</f>
        <v>6814.8748545433627</v>
      </c>
      <c r="H2550">
        <f t="shared" ref="H2550:I2552" si="11997">H2549+1</f>
        <v>619</v>
      </c>
      <c r="I2550">
        <f t="shared" si="11997"/>
        <v>605</v>
      </c>
      <c r="J2550" s="3">
        <f t="shared" ref="J2550:J2555" si="11998">E2550/(SUM(N2543:N2549)/7)*100</f>
        <v>1.6016225042704557</v>
      </c>
      <c r="K2550">
        <f t="shared" ref="K2550:K2555" si="11999">O2550-O2549</f>
        <v>11</v>
      </c>
      <c r="L2550" s="3">
        <f t="shared" ref="L2550:L2556" si="12000">SUM(K2544:K2550)/7</f>
        <v>8.1428571428571423</v>
      </c>
      <c r="M2550" s="3">
        <f t="shared" ref="M2550:M2555" si="12001">O2550/(B2550/100000)</f>
        <v>162.74423080061959</v>
      </c>
      <c r="N2550">
        <v>171184</v>
      </c>
      <c r="O2550">
        <v>4088</v>
      </c>
    </row>
    <row r="2551" spans="1:15" customFormat="1" x14ac:dyDescent="0.2">
      <c r="A2551" t="s">
        <v>25</v>
      </c>
      <c r="B2551" s="2">
        <v>2511917</v>
      </c>
      <c r="C2551" s="1">
        <f t="shared" si="11992"/>
        <v>44528</v>
      </c>
      <c r="D2551">
        <f t="shared" si="11993"/>
        <v>2371</v>
      </c>
      <c r="E2551" s="2">
        <f t="shared" si="11994"/>
        <v>2683.2857142857142</v>
      </c>
      <c r="F2551" s="2">
        <f t="shared" si="11995"/>
        <v>3140.8</v>
      </c>
      <c r="G2551" s="2">
        <f t="shared" si="11996"/>
        <v>6909.2649159984185</v>
      </c>
      <c r="H2551">
        <f t="shared" si="11997"/>
        <v>620</v>
      </c>
      <c r="I2551">
        <f t="shared" si="11997"/>
        <v>606</v>
      </c>
      <c r="J2551" s="3">
        <f t="shared" si="11998"/>
        <v>1.6568211227713008</v>
      </c>
      <c r="K2551">
        <f t="shared" si="11999"/>
        <v>2</v>
      </c>
      <c r="L2551" s="3">
        <f t="shared" si="12000"/>
        <v>8.2857142857142865</v>
      </c>
      <c r="M2551" s="3">
        <f t="shared" si="12001"/>
        <v>162.82385126578626</v>
      </c>
      <c r="N2551">
        <v>173555</v>
      </c>
      <c r="O2551">
        <v>4090</v>
      </c>
    </row>
    <row r="2552" spans="1:15" customFormat="1" x14ac:dyDescent="0.2">
      <c r="A2552" t="s">
        <v>25</v>
      </c>
      <c r="B2552" s="2">
        <v>2511917</v>
      </c>
      <c r="C2552" s="1">
        <f t="shared" si="11992"/>
        <v>44529</v>
      </c>
      <c r="D2552">
        <f t="shared" si="11993"/>
        <v>1350</v>
      </c>
      <c r="E2552" s="2">
        <f t="shared" si="11994"/>
        <v>2739.8571428571427</v>
      </c>
      <c r="F2552" s="2">
        <f t="shared" si="11995"/>
        <v>2766.6</v>
      </c>
      <c r="G2552" s="2">
        <f t="shared" si="11996"/>
        <v>6963.0087299859033</v>
      </c>
      <c r="H2552">
        <f t="shared" si="11997"/>
        <v>621</v>
      </c>
      <c r="I2552">
        <f t="shared" si="11997"/>
        <v>607</v>
      </c>
      <c r="J2552" s="3">
        <f t="shared" si="11998"/>
        <v>1.6641792339864288</v>
      </c>
      <c r="K2552">
        <f t="shared" si="11999"/>
        <v>7</v>
      </c>
      <c r="L2552" s="3">
        <f t="shared" si="12000"/>
        <v>9.1428571428571423</v>
      </c>
      <c r="M2552" s="3">
        <f t="shared" si="12001"/>
        <v>163.10252289386949</v>
      </c>
      <c r="N2552">
        <v>174905</v>
      </c>
      <c r="O2552">
        <v>4097</v>
      </c>
    </row>
    <row r="2553" spans="1:15" customFormat="1" x14ac:dyDescent="0.2">
      <c r="A2553" t="s">
        <v>25</v>
      </c>
      <c r="B2553" s="2">
        <v>2511917</v>
      </c>
      <c r="C2553" s="1">
        <f t="shared" si="11992"/>
        <v>44530</v>
      </c>
      <c r="D2553">
        <f t="shared" si="11993"/>
        <v>2091</v>
      </c>
      <c r="E2553" s="2">
        <f t="shared" si="11994"/>
        <v>2735</v>
      </c>
      <c r="F2553" s="2">
        <f t="shared" si="11995"/>
        <v>2422.1999999999998</v>
      </c>
      <c r="G2553" s="2">
        <f t="shared" si="11996"/>
        <v>7046.2519263176291</v>
      </c>
      <c r="H2553">
        <f t="shared" ref="H2553:H2569" si="12002">H2552+1</f>
        <v>622</v>
      </c>
      <c r="I2553">
        <f t="shared" ref="I2553:I2569" si="12003">I2552+1</f>
        <v>608</v>
      </c>
      <c r="J2553" s="3">
        <f t="shared" si="11998"/>
        <v>1.6340357396774947</v>
      </c>
      <c r="K2553">
        <f t="shared" si="11999"/>
        <v>28</v>
      </c>
      <c r="L2553" s="3">
        <f t="shared" si="12000"/>
        <v>12</v>
      </c>
      <c r="M2553" s="3">
        <f t="shared" si="12001"/>
        <v>164.2172094062025</v>
      </c>
      <c r="N2553">
        <v>176996</v>
      </c>
      <c r="O2553">
        <v>4125</v>
      </c>
    </row>
    <row r="2554" spans="1:15" customFormat="1" x14ac:dyDescent="0.2">
      <c r="A2554" t="s">
        <v>25</v>
      </c>
      <c r="B2554" s="2">
        <v>2511917</v>
      </c>
      <c r="C2554" s="1">
        <f t="shared" si="11992"/>
        <v>44531</v>
      </c>
      <c r="D2554">
        <f t="shared" si="11993"/>
        <v>3316</v>
      </c>
      <c r="E2554" s="2">
        <f t="shared" si="11994"/>
        <v>2748.5714285714284</v>
      </c>
      <c r="F2554" s="2">
        <f t="shared" si="11995"/>
        <v>2425</v>
      </c>
      <c r="G2554" s="2">
        <f t="shared" si="11996"/>
        <v>7178.2626575639242</v>
      </c>
      <c r="H2554">
        <f t="shared" si="12002"/>
        <v>623</v>
      </c>
      <c r="I2554">
        <f t="shared" si="12003"/>
        <v>609</v>
      </c>
      <c r="J2554" s="3">
        <f t="shared" si="11998"/>
        <v>1.6157422336880576</v>
      </c>
      <c r="K2554">
        <f t="shared" si="11999"/>
        <v>24</v>
      </c>
      <c r="L2554" s="3">
        <f t="shared" si="12000"/>
        <v>13.857142857142858</v>
      </c>
      <c r="M2554" s="3">
        <f t="shared" si="12001"/>
        <v>165.17265498820223</v>
      </c>
      <c r="N2554">
        <v>180312</v>
      </c>
      <c r="O2554">
        <v>4149</v>
      </c>
    </row>
    <row r="2555" spans="1:15" customFormat="1" x14ac:dyDescent="0.2">
      <c r="A2555" t="s">
        <v>25</v>
      </c>
      <c r="B2555" s="2">
        <v>2511917</v>
      </c>
      <c r="C2555" s="1">
        <f t="shared" si="11992"/>
        <v>44532</v>
      </c>
      <c r="D2555">
        <f t="shared" si="11993"/>
        <v>2275</v>
      </c>
      <c r="E2555" s="2">
        <f t="shared" si="11994"/>
        <v>2528.8571428571427</v>
      </c>
      <c r="F2555" s="2">
        <f t="shared" si="11995"/>
        <v>2280.6</v>
      </c>
      <c r="G2555" s="2">
        <f t="shared" si="11996"/>
        <v>7268.8309366909816</v>
      </c>
      <c r="H2555">
        <f t="shared" si="12002"/>
        <v>624</v>
      </c>
      <c r="I2555">
        <f t="shared" si="12003"/>
        <v>610</v>
      </c>
      <c r="J2555" s="3">
        <f t="shared" si="11998"/>
        <v>1.4629461894970677</v>
      </c>
      <c r="K2555">
        <f t="shared" si="11999"/>
        <v>13</v>
      </c>
      <c r="L2555" s="3">
        <f t="shared" si="12000"/>
        <v>14.857142857142858</v>
      </c>
      <c r="M2555" s="3">
        <f t="shared" si="12001"/>
        <v>165.69018801178541</v>
      </c>
      <c r="N2555">
        <v>182587</v>
      </c>
      <c r="O2555">
        <v>4162</v>
      </c>
    </row>
    <row r="2556" spans="1:15" customFormat="1" x14ac:dyDescent="0.2">
      <c r="A2556" t="s">
        <v>25</v>
      </c>
      <c r="B2556" s="2">
        <v>2511917</v>
      </c>
      <c r="C2556" s="1">
        <f t="shared" ref="C2556:C2569" si="12004">C2555+1</f>
        <v>44533</v>
      </c>
      <c r="D2556">
        <f t="shared" ref="D2556" si="12005">N2556-N2555</f>
        <v>4241</v>
      </c>
      <c r="E2556" s="2">
        <f t="shared" si="11994"/>
        <v>2663</v>
      </c>
      <c r="F2556" s="2">
        <f t="shared" ref="F2556" si="12006">SUM(D2552:D2556)/5</f>
        <v>2654.6</v>
      </c>
      <c r="G2556" s="2">
        <f t="shared" ref="G2556" si="12007">N2556/(B2556/100000)</f>
        <v>7437.6661330768493</v>
      </c>
      <c r="H2556">
        <f t="shared" si="12002"/>
        <v>625</v>
      </c>
      <c r="I2556">
        <f t="shared" si="12003"/>
        <v>611</v>
      </c>
      <c r="J2556" s="3">
        <f t="shared" ref="J2556" si="12008">E2556/(SUM(N2549:N2555)/7)*100</f>
        <v>1.51833552437596</v>
      </c>
      <c r="K2556">
        <f t="shared" ref="K2556" si="12009">O2556-O2555</f>
        <v>21</v>
      </c>
      <c r="L2556" s="3">
        <f t="shared" si="12000"/>
        <v>15.142857142857142</v>
      </c>
      <c r="M2556" s="3">
        <f t="shared" ref="M2556" si="12010">O2556/(B2556/100000)</f>
        <v>166.52620289603519</v>
      </c>
      <c r="N2556">
        <v>186828</v>
      </c>
      <c r="O2556">
        <v>4183</v>
      </c>
    </row>
    <row r="2557" spans="1:15" customFormat="1" x14ac:dyDescent="0.2">
      <c r="A2557" t="s">
        <v>25</v>
      </c>
      <c r="B2557" s="2">
        <v>2511917</v>
      </c>
      <c r="C2557" s="1">
        <f t="shared" si="12004"/>
        <v>44534</v>
      </c>
      <c r="D2557">
        <f t="shared" ref="D2557" si="12011">N2557-N2556</f>
        <v>2889</v>
      </c>
      <c r="E2557" s="2">
        <f t="shared" ref="E2557" si="12012">SUM(D2551:D2557)/7</f>
        <v>2647.5714285714284</v>
      </c>
      <c r="F2557" s="2">
        <f t="shared" ref="F2557" si="12013">SUM(D2553:D2557)/5</f>
        <v>2962.4</v>
      </c>
      <c r="G2557" s="2">
        <f t="shared" ref="G2557" si="12014">N2557/(B2557/100000)</f>
        <v>7552.6778950100661</v>
      </c>
      <c r="H2557">
        <f t="shared" si="12002"/>
        <v>626</v>
      </c>
      <c r="I2557">
        <f t="shared" si="12003"/>
        <v>612</v>
      </c>
      <c r="J2557" s="3">
        <f t="shared" ref="J2557" si="12015">E2557/(SUM(N2550:N2556)/7)*100</f>
        <v>1.4869617055008677</v>
      </c>
      <c r="K2557">
        <f t="shared" ref="K2557" si="12016">O2557-O2556</f>
        <v>16</v>
      </c>
      <c r="L2557" s="3">
        <f t="shared" ref="L2557" si="12017">SUM(K2551:K2557)/7</f>
        <v>15.857142857142858</v>
      </c>
      <c r="M2557" s="3">
        <f t="shared" ref="M2557" si="12018">O2557/(B2557/100000)</f>
        <v>167.16316661736832</v>
      </c>
      <c r="N2557">
        <v>189717</v>
      </c>
      <c r="O2557">
        <v>4199</v>
      </c>
    </row>
    <row r="2558" spans="1:15" customFormat="1" x14ac:dyDescent="0.2">
      <c r="A2558" t="s">
        <v>25</v>
      </c>
      <c r="B2558" s="2">
        <v>2511917</v>
      </c>
      <c r="C2558" s="1">
        <f t="shared" si="12004"/>
        <v>44535</v>
      </c>
      <c r="D2558">
        <f t="shared" ref="D2558" si="12019">N2558-N2557</f>
        <v>1706</v>
      </c>
      <c r="E2558" s="2">
        <f t="shared" ref="E2558" si="12020">SUM(D2552:D2558)/7</f>
        <v>2552.5714285714284</v>
      </c>
      <c r="F2558" s="2">
        <f t="shared" ref="F2558" si="12021">SUM(D2554:D2558)/5</f>
        <v>2885.4</v>
      </c>
      <c r="G2558" s="2">
        <f t="shared" ref="G2558" si="12022">N2558/(B2558/100000)</f>
        <v>7620.5941517972133</v>
      </c>
      <c r="H2558">
        <f t="shared" si="12002"/>
        <v>627</v>
      </c>
      <c r="I2558">
        <f t="shared" si="12003"/>
        <v>613</v>
      </c>
      <c r="J2558" s="3">
        <f t="shared" ref="J2558" si="12023">E2558/(SUM(N2551:N2557)/7)*100</f>
        <v>1.412601786702506</v>
      </c>
      <c r="K2558">
        <f t="shared" ref="K2558" si="12024">O2558-O2557</f>
        <v>3</v>
      </c>
      <c r="L2558" s="3">
        <f t="shared" ref="L2558" si="12025">SUM(K2552:K2558)/7</f>
        <v>16</v>
      </c>
      <c r="M2558" s="3">
        <f t="shared" ref="M2558" si="12026">O2558/(B2558/100000)</f>
        <v>167.2825973151183</v>
      </c>
      <c r="N2558">
        <v>191423</v>
      </c>
      <c r="O2558">
        <v>4202</v>
      </c>
    </row>
    <row r="2559" spans="1:15" customFormat="1" x14ac:dyDescent="0.2">
      <c r="A2559" t="s">
        <v>25</v>
      </c>
      <c r="B2559" s="2">
        <v>2511917</v>
      </c>
      <c r="C2559" s="1">
        <f t="shared" si="12004"/>
        <v>44536</v>
      </c>
      <c r="D2559">
        <f t="shared" ref="D2559" si="12027">N2559-N2558</f>
        <v>848</v>
      </c>
      <c r="E2559" s="2">
        <f t="shared" ref="E2559" si="12028">SUM(D2553:D2559)/7</f>
        <v>2480.8571428571427</v>
      </c>
      <c r="F2559" s="2">
        <f t="shared" ref="F2559" si="12029">SUM(D2555:D2559)/5</f>
        <v>2391.8000000000002</v>
      </c>
      <c r="G2559" s="2">
        <f t="shared" ref="G2559" si="12030">N2559/(B2559/100000)</f>
        <v>7654.3532290278699</v>
      </c>
      <c r="H2559">
        <f t="shared" si="12002"/>
        <v>628</v>
      </c>
      <c r="I2559">
        <f t="shared" si="12003"/>
        <v>614</v>
      </c>
      <c r="J2559" s="3">
        <f t="shared" ref="J2559" si="12031">E2559/(SUM(N2552:N2558)/7)*100</f>
        <v>1.3537911765806443</v>
      </c>
      <c r="K2559">
        <f t="shared" ref="K2559" si="12032">O2559-O2558</f>
        <v>4</v>
      </c>
      <c r="L2559" s="3">
        <f t="shared" ref="L2559" si="12033">SUM(K2553:K2559)/7</f>
        <v>15.571428571428571</v>
      </c>
      <c r="M2559" s="3">
        <f t="shared" ref="M2559" si="12034">O2559/(B2559/100000)</f>
        <v>167.44183824545158</v>
      </c>
      <c r="N2559">
        <v>192271</v>
      </c>
      <c r="O2559">
        <v>4206</v>
      </c>
    </row>
    <row r="2560" spans="1:15" customFormat="1" x14ac:dyDescent="0.2">
      <c r="A2560" t="s">
        <v>25</v>
      </c>
      <c r="B2560" s="2">
        <v>2511917</v>
      </c>
      <c r="C2560" s="1">
        <f t="shared" si="12004"/>
        <v>44537</v>
      </c>
      <c r="D2560">
        <f t="shared" ref="D2560" si="12035">N2560-N2559</f>
        <v>1848</v>
      </c>
      <c r="E2560" s="2">
        <f t="shared" ref="E2560" si="12036">SUM(D2554:D2560)/7</f>
        <v>2446.1428571428573</v>
      </c>
      <c r="F2560" s="2">
        <f t="shared" ref="F2560" si="12037">SUM(D2556:D2560)/5</f>
        <v>2306.4</v>
      </c>
      <c r="G2560" s="2">
        <f t="shared" ref="G2560" si="12038">N2560/(B2560/100000)</f>
        <v>7727.9225388418481</v>
      </c>
      <c r="H2560">
        <f t="shared" si="12002"/>
        <v>629</v>
      </c>
      <c r="I2560">
        <f t="shared" si="12003"/>
        <v>615</v>
      </c>
      <c r="J2560" s="3">
        <f t="shared" ref="J2560" si="12039">E2560/(SUM(N2553:N2559)/7)*100</f>
        <v>1.3170180919812879</v>
      </c>
      <c r="K2560">
        <f t="shared" ref="K2560" si="12040">O2560-O2559</f>
        <v>19</v>
      </c>
      <c r="L2560" s="3">
        <f t="shared" ref="L2560" si="12041">SUM(K2554:K2560)/7</f>
        <v>14.285714285714286</v>
      </c>
      <c r="M2560" s="3">
        <f t="shared" ref="M2560" si="12042">O2560/(B2560/100000)</f>
        <v>168.19823266453469</v>
      </c>
      <c r="N2560">
        <v>194119</v>
      </c>
      <c r="O2560">
        <v>4225</v>
      </c>
    </row>
    <row r="2561" spans="1:15" customFormat="1" x14ac:dyDescent="0.2">
      <c r="A2561" t="s">
        <v>25</v>
      </c>
      <c r="B2561" s="2">
        <v>2511917</v>
      </c>
      <c r="C2561" s="1">
        <f t="shared" si="12004"/>
        <v>44538</v>
      </c>
      <c r="D2561">
        <f t="shared" ref="D2561" si="12043">N2561-N2560</f>
        <v>3435</v>
      </c>
      <c r="E2561" s="2">
        <f t="shared" ref="E2561" si="12044">SUM(D2555:D2561)/7</f>
        <v>2463.1428571428573</v>
      </c>
      <c r="F2561" s="2">
        <f t="shared" ref="F2561" si="12045">SUM(D2557:D2561)/5</f>
        <v>2145.1999999999998</v>
      </c>
      <c r="G2561" s="2">
        <f t="shared" ref="G2561" si="12046">N2561/(B2561/100000)</f>
        <v>7864.6706877655588</v>
      </c>
      <c r="H2561">
        <f t="shared" si="12002"/>
        <v>630</v>
      </c>
      <c r="I2561">
        <f t="shared" si="12003"/>
        <v>616</v>
      </c>
      <c r="J2561" s="3">
        <f t="shared" ref="J2561" si="12047">E2561/(SUM(N2554:N2560)/7)*100</f>
        <v>1.3089321218258854</v>
      </c>
      <c r="K2561">
        <f t="shared" ref="K2561" si="12048">O2561-O2560</f>
        <v>42</v>
      </c>
      <c r="L2561" s="3">
        <f t="shared" ref="L2561" si="12049">SUM(K2555:K2561)/7</f>
        <v>16.857142857142858</v>
      </c>
      <c r="M2561" s="3">
        <f t="shared" ref="M2561" si="12050">O2561/(B2561/100000)</f>
        <v>169.87026243303421</v>
      </c>
      <c r="N2561">
        <v>197554</v>
      </c>
      <c r="O2561">
        <v>4267</v>
      </c>
    </row>
    <row r="2562" spans="1:15" customFormat="1" x14ac:dyDescent="0.2">
      <c r="A2562" t="s">
        <v>25</v>
      </c>
      <c r="B2562" s="2">
        <v>2511917</v>
      </c>
      <c r="C2562" s="1">
        <f t="shared" si="12004"/>
        <v>44539</v>
      </c>
      <c r="D2562">
        <f t="shared" ref="D2562" si="12051">N2562-N2561</f>
        <v>2636</v>
      </c>
      <c r="E2562" s="2">
        <f t="shared" ref="E2562" si="12052">SUM(D2556:D2562)/7</f>
        <v>2514.7142857142858</v>
      </c>
      <c r="F2562" s="2">
        <f t="shared" ref="F2562" si="12053">SUM(D2558:D2562)/5</f>
        <v>2094.6</v>
      </c>
      <c r="G2562" s="2">
        <f t="shared" ref="G2562" si="12054">N2562/(B2562/100000)</f>
        <v>7969.610460855195</v>
      </c>
      <c r="H2562">
        <f t="shared" si="12002"/>
        <v>631</v>
      </c>
      <c r="I2562">
        <f t="shared" si="12003"/>
        <v>617</v>
      </c>
      <c r="J2562" s="3">
        <f t="shared" ref="J2562" si="12055">E2562/(SUM(N2555:N2561)/7)*100</f>
        <v>1.3190718014775582</v>
      </c>
      <c r="K2562">
        <f t="shared" ref="K2562" si="12056">O2562-O2561</f>
        <v>13</v>
      </c>
      <c r="L2562" s="3">
        <f t="shared" ref="L2562" si="12057">SUM(K2556:K2562)/7</f>
        <v>16.857142857142858</v>
      </c>
      <c r="M2562" s="3">
        <f t="shared" ref="M2562" si="12058">O2562/(B2562/100000)</f>
        <v>170.3877954566174</v>
      </c>
      <c r="N2562">
        <v>200190</v>
      </c>
      <c r="O2562">
        <v>4280</v>
      </c>
    </row>
    <row r="2563" spans="1:15" customFormat="1" x14ac:dyDescent="0.2">
      <c r="A2563" t="s">
        <v>25</v>
      </c>
      <c r="B2563" s="2">
        <v>2511917</v>
      </c>
      <c r="C2563" s="1">
        <f t="shared" si="12004"/>
        <v>44540</v>
      </c>
      <c r="D2563">
        <f t="shared" ref="D2563" si="12059">N2563-N2562</f>
        <v>5033</v>
      </c>
      <c r="E2563" s="2">
        <f t="shared" ref="E2563" si="12060">SUM(D2557:D2563)/7</f>
        <v>2627.8571428571427</v>
      </c>
      <c r="F2563" s="2">
        <f t="shared" ref="F2563" si="12061">SUM(D2559:D2563)/5</f>
        <v>2760</v>
      </c>
      <c r="G2563" s="2">
        <f t="shared" ref="G2563" si="12062">N2563/(B2563/100000)</f>
        <v>8169.9753614470537</v>
      </c>
      <c r="H2563">
        <f t="shared" si="12002"/>
        <v>632</v>
      </c>
      <c r="I2563">
        <f t="shared" si="12003"/>
        <v>618</v>
      </c>
      <c r="J2563" s="3">
        <f t="shared" ref="J2563" si="12063">E2563/(SUM(N2556:N2562)/7)*100</f>
        <v>1.3604742837448651</v>
      </c>
      <c r="K2563">
        <f t="shared" ref="K2563" si="12064">O2563-O2562</f>
        <v>24</v>
      </c>
      <c r="L2563" s="3">
        <f t="shared" ref="L2563" si="12065">SUM(K2557:K2563)/7</f>
        <v>17.285714285714285</v>
      </c>
      <c r="M2563" s="3">
        <f t="shared" ref="M2563" si="12066">O2563/(B2563/100000)</f>
        <v>171.34324103861712</v>
      </c>
      <c r="N2563">
        <v>205223</v>
      </c>
      <c r="O2563">
        <v>4304</v>
      </c>
    </row>
    <row r="2564" spans="1:15" customFormat="1" x14ac:dyDescent="0.2">
      <c r="A2564" t="s">
        <v>25</v>
      </c>
      <c r="B2564" s="2">
        <v>2511917</v>
      </c>
      <c r="C2564" s="1">
        <f t="shared" si="12004"/>
        <v>44541</v>
      </c>
      <c r="D2564">
        <f t="shared" ref="D2564" si="12067">N2564-N2563</f>
        <v>2221</v>
      </c>
      <c r="E2564" s="2">
        <f t="shared" ref="E2564" si="12068">SUM(D2558:D2564)/7</f>
        <v>2532.4285714285716</v>
      </c>
      <c r="F2564" s="2">
        <f t="shared" ref="F2564" si="12069">SUM(D2560:D2564)/5</f>
        <v>3034.6</v>
      </c>
      <c r="G2564" s="2">
        <f t="shared" ref="G2564" si="12070">N2564/(B2564/100000)</f>
        <v>8258.3938880146125</v>
      </c>
      <c r="H2564">
        <f t="shared" si="12002"/>
        <v>633</v>
      </c>
      <c r="I2564">
        <f t="shared" si="12003"/>
        <v>619</v>
      </c>
      <c r="J2564" s="3">
        <f t="shared" ref="J2564" si="12071">E2564/(SUM(N2557:N2563)/7)*100</f>
        <v>1.2934723680533413</v>
      </c>
      <c r="K2564">
        <f t="shared" ref="K2564" si="12072">O2564-O2563</f>
        <v>16</v>
      </c>
      <c r="L2564" s="3">
        <f t="shared" ref="L2564" si="12073">SUM(K2558:K2564)/7</f>
        <v>17.285714285714285</v>
      </c>
      <c r="M2564" s="3">
        <f t="shared" ref="M2564" si="12074">O2564/(B2564/100000)</f>
        <v>171.98020475995025</v>
      </c>
      <c r="N2564">
        <v>207444</v>
      </c>
      <c r="O2564">
        <v>4320</v>
      </c>
    </row>
    <row r="2565" spans="1:15" customFormat="1" x14ac:dyDescent="0.2">
      <c r="A2565" t="s">
        <v>25</v>
      </c>
      <c r="B2565" s="2">
        <v>2511917</v>
      </c>
      <c r="C2565" s="1">
        <f t="shared" si="12004"/>
        <v>44542</v>
      </c>
      <c r="D2565">
        <f t="shared" ref="D2565" si="12075">N2565-N2564</f>
        <v>1597</v>
      </c>
      <c r="E2565" s="2">
        <f t="shared" ref="E2565" si="12076">SUM(D2559:D2565)/7</f>
        <v>2516.8571428571427</v>
      </c>
      <c r="F2565" s="2">
        <f t="shared" ref="F2565" si="12077">SUM(D2561:D2565)/5</f>
        <v>2984.4</v>
      </c>
      <c r="G2565" s="2">
        <f t="shared" ref="G2565" si="12078">N2565/(B2565/100000)</f>
        <v>8321.9708294501761</v>
      </c>
      <c r="H2565">
        <f t="shared" si="12002"/>
        <v>634</v>
      </c>
      <c r="I2565">
        <f t="shared" si="12003"/>
        <v>620</v>
      </c>
      <c r="J2565" s="3">
        <f t="shared" ref="J2565" si="12079">E2565/(SUM(N2558:N2564)/7)*100</f>
        <v>1.2691035452491817</v>
      </c>
      <c r="K2565">
        <f t="shared" ref="K2565" si="12080">O2565-O2564</f>
        <v>4</v>
      </c>
      <c r="L2565" s="3">
        <f t="shared" ref="L2565" si="12081">SUM(K2559:K2565)/7</f>
        <v>17.428571428571427</v>
      </c>
      <c r="M2565" s="3">
        <f t="shared" ref="M2565" si="12082">O2565/(B2565/100000)</f>
        <v>172.13944569028357</v>
      </c>
      <c r="N2565">
        <v>209041</v>
      </c>
      <c r="O2565">
        <v>4324</v>
      </c>
    </row>
    <row r="2566" spans="1:15" customFormat="1" x14ac:dyDescent="0.2">
      <c r="A2566" t="s">
        <v>25</v>
      </c>
      <c r="B2566" s="2">
        <v>2511917</v>
      </c>
      <c r="C2566" s="1">
        <f t="shared" si="12004"/>
        <v>44543</v>
      </c>
      <c r="D2566">
        <f t="shared" ref="D2566" si="12083">N2566-N2565</f>
        <v>968</v>
      </c>
      <c r="E2566" s="2">
        <f t="shared" ref="E2566" si="12084">SUM(D2560:D2566)/7</f>
        <v>2534</v>
      </c>
      <c r="F2566" s="2">
        <f t="shared" ref="F2566" si="12085">SUM(D2562:D2566)/5</f>
        <v>2491</v>
      </c>
      <c r="G2566" s="2">
        <f t="shared" ref="G2566" si="12086">N2566/(B2566/100000)</f>
        <v>8360.5071345908327</v>
      </c>
      <c r="H2566">
        <f t="shared" si="12002"/>
        <v>635</v>
      </c>
      <c r="I2566">
        <f t="shared" si="12003"/>
        <v>621</v>
      </c>
      <c r="J2566" s="3">
        <f t="shared" ref="J2566" si="12087">E2566/(SUM(N2559:N2565)/7)*100</f>
        <v>1.261734960258692</v>
      </c>
      <c r="K2566">
        <f t="shared" ref="K2566" si="12088">O2566-O2565</f>
        <v>3</v>
      </c>
      <c r="L2566" s="3">
        <f t="shared" ref="L2566" si="12089">SUM(K2560:K2566)/7</f>
        <v>17.285714285714285</v>
      </c>
      <c r="M2566" s="3">
        <f t="shared" ref="M2566" si="12090">O2566/(B2566/100000)</f>
        <v>172.25887638803351</v>
      </c>
      <c r="N2566">
        <v>210009</v>
      </c>
      <c r="O2566">
        <v>4327</v>
      </c>
    </row>
    <row r="2567" spans="1:15" customFormat="1" x14ac:dyDescent="0.2">
      <c r="A2567" t="s">
        <v>25</v>
      </c>
      <c r="B2567" s="2">
        <v>2511917</v>
      </c>
      <c r="C2567" s="1">
        <f t="shared" si="12004"/>
        <v>44544</v>
      </c>
      <c r="D2567">
        <f t="shared" ref="D2567" si="12091">N2567-N2566</f>
        <v>1650</v>
      </c>
      <c r="E2567" s="2">
        <f t="shared" ref="E2567" si="12092">SUM(D2561:D2567)/7</f>
        <v>2505.7142857142858</v>
      </c>
      <c r="F2567" s="2">
        <f t="shared" ref="F2567" si="12093">SUM(D2563:D2567)/5</f>
        <v>2293.8000000000002</v>
      </c>
      <c r="G2567" s="2">
        <f t="shared" ref="G2567" si="12094">N2567/(B2567/100000)</f>
        <v>8426.1940183533134</v>
      </c>
      <c r="H2567">
        <f t="shared" si="12002"/>
        <v>636</v>
      </c>
      <c r="I2567">
        <f t="shared" si="12003"/>
        <v>622</v>
      </c>
      <c r="J2567" s="3">
        <f t="shared" ref="J2567" si="12095">E2567/(SUM(N2560:N2566)/7)*100</f>
        <v>1.232104974781888</v>
      </c>
      <c r="K2567">
        <f t="shared" ref="K2567" si="12096">O2567-O2566</f>
        <v>34</v>
      </c>
      <c r="L2567" s="3">
        <f t="shared" ref="L2567" si="12097">SUM(K2561:K2567)/7</f>
        <v>19.428571428571427</v>
      </c>
      <c r="M2567" s="3">
        <f t="shared" ref="M2567" si="12098">O2567/(B2567/100000)</f>
        <v>173.61242429586645</v>
      </c>
      <c r="N2567">
        <v>211659</v>
      </c>
      <c r="O2567">
        <v>4361</v>
      </c>
    </row>
    <row r="2568" spans="1:15" customFormat="1" x14ac:dyDescent="0.2">
      <c r="A2568" t="s">
        <v>25</v>
      </c>
      <c r="B2568" s="2">
        <v>2511917</v>
      </c>
      <c r="C2568" s="1">
        <f t="shared" si="12004"/>
        <v>44545</v>
      </c>
      <c r="D2568">
        <f t="shared" ref="D2568" si="12099">N2568-N2567</f>
        <v>3005</v>
      </c>
      <c r="E2568" s="2">
        <f t="shared" ref="E2568" si="12100">SUM(D2562:D2568)/7</f>
        <v>2444.2857142857142</v>
      </c>
      <c r="F2568" s="2">
        <f t="shared" ref="F2568" si="12101">SUM(D2564:D2568)/5</f>
        <v>1888.2</v>
      </c>
      <c r="G2568" s="2">
        <f t="shared" ref="G2568" si="12102">N2568/(B2568/100000)</f>
        <v>8545.8237672661962</v>
      </c>
      <c r="H2568">
        <f t="shared" si="12002"/>
        <v>637</v>
      </c>
      <c r="I2568">
        <f t="shared" si="12003"/>
        <v>623</v>
      </c>
      <c r="J2568" s="3">
        <f t="shared" ref="J2568" si="12103">E2568/(SUM(N2561:N2567)/7)*100</f>
        <v>1.18727101143555</v>
      </c>
      <c r="K2568">
        <f t="shared" ref="K2568" si="12104">O2568-O2567</f>
        <v>25</v>
      </c>
      <c r="L2568" s="3">
        <f t="shared" ref="L2568" si="12105">SUM(K2562:K2568)/7</f>
        <v>17</v>
      </c>
      <c r="M2568" s="3">
        <f t="shared" ref="M2568" si="12106">O2568/(B2568/100000)</f>
        <v>174.60768011044951</v>
      </c>
      <c r="N2568">
        <v>214664</v>
      </c>
      <c r="O2568">
        <v>4386</v>
      </c>
    </row>
    <row r="2569" spans="1:15" customFormat="1" x14ac:dyDescent="0.2">
      <c r="A2569" t="s">
        <v>25</v>
      </c>
      <c r="B2569" s="2">
        <v>2511917</v>
      </c>
      <c r="C2569" s="1">
        <f t="shared" si="12004"/>
        <v>44546</v>
      </c>
      <c r="D2569">
        <f t="shared" ref="D2569" si="12107">N2569-N2568</f>
        <v>2689</v>
      </c>
      <c r="E2569" s="2">
        <f t="shared" ref="E2569" si="12108">SUM(D2563:D2569)/7</f>
        <v>2451.8571428571427</v>
      </c>
      <c r="F2569" s="2">
        <f t="shared" ref="F2569" si="12109">SUM(D2565:D2569)/5</f>
        <v>1981.8</v>
      </c>
      <c r="G2569" s="2">
        <f t="shared" ref="G2569" si="12110">N2569/(B2569/100000)</f>
        <v>8652.8734826827476</v>
      </c>
      <c r="H2569">
        <f t="shared" si="12002"/>
        <v>638</v>
      </c>
      <c r="I2569">
        <f t="shared" si="12003"/>
        <v>624</v>
      </c>
      <c r="J2569" s="3">
        <f t="shared" ref="J2569" si="12111">E2569/(SUM(N2562:N2568)/7)*100</f>
        <v>1.1769748256447885</v>
      </c>
      <c r="K2569">
        <f t="shared" ref="K2569" si="12112">O2569-O2568</f>
        <v>22</v>
      </c>
      <c r="L2569" s="3">
        <f t="shared" ref="L2569" si="12113">SUM(K2563:K2569)/7</f>
        <v>18.285714285714285</v>
      </c>
      <c r="M2569" s="3">
        <f t="shared" ref="M2569" si="12114">O2569/(B2569/100000)</f>
        <v>175.48350522728259</v>
      </c>
      <c r="N2569">
        <v>217353</v>
      </c>
      <c r="O2569">
        <v>4408</v>
      </c>
    </row>
    <row r="2570" spans="1:15" s="10" customFormat="1" ht="15" customHeight="1" x14ac:dyDescent="0.2">
      <c r="A2570" s="10" t="s">
        <v>24</v>
      </c>
      <c r="B2570" s="19">
        <v>682986</v>
      </c>
      <c r="C2570" s="17">
        <v>43905</v>
      </c>
      <c r="D2570" s="10">
        <v>0</v>
      </c>
      <c r="E2570" s="10">
        <v>0</v>
      </c>
      <c r="F2570" s="10">
        <v>0</v>
      </c>
      <c r="G2570" s="19">
        <v>8</v>
      </c>
      <c r="H2570" s="10">
        <v>0</v>
      </c>
      <c r="I2570" s="10">
        <v>0</v>
      </c>
      <c r="J2570" s="20">
        <v>0</v>
      </c>
      <c r="K2570" s="10">
        <v>0</v>
      </c>
      <c r="L2570" s="10">
        <v>0</v>
      </c>
      <c r="M2570" s="20">
        <f t="shared" si="9178"/>
        <v>0</v>
      </c>
      <c r="N2570" s="21">
        <v>53</v>
      </c>
      <c r="O2570" s="21">
        <v>0</v>
      </c>
    </row>
    <row r="2571" spans="1:15" x14ac:dyDescent="0.2">
      <c r="A2571" s="5" t="s">
        <v>24</v>
      </c>
      <c r="B2571" s="13">
        <v>682986</v>
      </c>
      <c r="C2571" s="6">
        <v>43906</v>
      </c>
      <c r="D2571" s="5">
        <f>N2571-N2570</f>
        <v>3</v>
      </c>
      <c r="E2571" s="5">
        <v>0</v>
      </c>
      <c r="F2571" s="5">
        <v>0</v>
      </c>
      <c r="G2571" s="13">
        <v>8</v>
      </c>
      <c r="H2571" s="5">
        <v>0</v>
      </c>
      <c r="I2571" s="5">
        <v>0</v>
      </c>
      <c r="J2571" s="8">
        <v>0</v>
      </c>
      <c r="K2571" s="5">
        <v>0</v>
      </c>
      <c r="L2571" s="5">
        <v>0</v>
      </c>
      <c r="M2571" s="8">
        <f t="shared" si="9178"/>
        <v>0</v>
      </c>
      <c r="N2571" s="18">
        <v>56</v>
      </c>
      <c r="O2571" s="18">
        <v>0</v>
      </c>
    </row>
    <row r="2572" spans="1:15" x14ac:dyDescent="0.2">
      <c r="A2572" s="5" t="s">
        <v>24</v>
      </c>
      <c r="B2572" s="13">
        <v>682986</v>
      </c>
      <c r="C2572" s="6">
        <f>C2571+1</f>
        <v>43907</v>
      </c>
      <c r="D2572" s="5">
        <v>1</v>
      </c>
      <c r="E2572" s="5">
        <v>0</v>
      </c>
      <c r="F2572" s="5">
        <v>0</v>
      </c>
      <c r="G2572" s="13">
        <v>8</v>
      </c>
      <c r="H2572" s="5">
        <v>0</v>
      </c>
      <c r="I2572" s="5">
        <v>0</v>
      </c>
      <c r="J2572" s="8">
        <f>E2572/(SUM(N7761:N7840)/3)*100</f>
        <v>0</v>
      </c>
      <c r="K2572" s="5">
        <v>0</v>
      </c>
      <c r="L2572" s="5">
        <v>0</v>
      </c>
      <c r="M2572" s="8">
        <f t="shared" si="9178"/>
        <v>0</v>
      </c>
      <c r="N2572" s="18">
        <v>57</v>
      </c>
      <c r="O2572" s="18">
        <v>0</v>
      </c>
    </row>
    <row r="2573" spans="1:15" x14ac:dyDescent="0.2">
      <c r="A2573" s="5" t="s">
        <v>24</v>
      </c>
      <c r="B2573" s="13">
        <v>682986</v>
      </c>
      <c r="C2573" s="6">
        <f t="shared" ref="C2573:C2636" si="12115">C2572+1</f>
        <v>43908</v>
      </c>
      <c r="D2573" s="5">
        <v>12</v>
      </c>
      <c r="E2573" s="5">
        <v>0</v>
      </c>
      <c r="F2573" s="5">
        <v>0</v>
      </c>
      <c r="G2573" s="13">
        <v>10</v>
      </c>
      <c r="H2573" s="5">
        <v>0</v>
      </c>
      <c r="I2573" s="5">
        <v>0</v>
      </c>
      <c r="J2573" s="8">
        <f>E2573/(SUM(N2570:N2572)/3)*100</f>
        <v>0</v>
      </c>
      <c r="K2573" s="5">
        <v>0</v>
      </c>
      <c r="L2573" s="5">
        <v>0</v>
      </c>
      <c r="M2573" s="8">
        <f t="shared" si="9178"/>
        <v>0</v>
      </c>
      <c r="N2573" s="18">
        <v>69</v>
      </c>
      <c r="O2573" s="18">
        <v>0</v>
      </c>
    </row>
    <row r="2574" spans="1:15" x14ac:dyDescent="0.2">
      <c r="A2574" s="5" t="s">
        <v>24</v>
      </c>
      <c r="B2574" s="13">
        <v>682986</v>
      </c>
      <c r="C2574" s="6">
        <f t="shared" si="12115"/>
        <v>43909</v>
      </c>
      <c r="D2574" s="5">
        <v>11</v>
      </c>
      <c r="E2574" s="5">
        <v>0</v>
      </c>
      <c r="F2574" s="5">
        <f>SUM(D2570:D2574)/5</f>
        <v>5.4</v>
      </c>
      <c r="G2574" s="13">
        <v>12</v>
      </c>
      <c r="H2574" s="5">
        <v>0</v>
      </c>
      <c r="I2574" s="5">
        <v>0</v>
      </c>
      <c r="J2574" s="8">
        <f>E2574/(SUM(N2571:N2573)/3)*100</f>
        <v>0</v>
      </c>
      <c r="K2574" s="5">
        <v>0</v>
      </c>
      <c r="L2574" s="5">
        <v>0</v>
      </c>
      <c r="M2574" s="8">
        <f t="shared" si="9178"/>
        <v>0</v>
      </c>
      <c r="N2574" s="18">
        <v>80</v>
      </c>
      <c r="O2574" s="18">
        <v>0</v>
      </c>
    </row>
    <row r="2575" spans="1:15" x14ac:dyDescent="0.2">
      <c r="A2575" s="5" t="s">
        <v>24</v>
      </c>
      <c r="B2575" s="13">
        <v>682986</v>
      </c>
      <c r="C2575" s="6">
        <f t="shared" si="12115"/>
        <v>43910</v>
      </c>
      <c r="D2575" s="5">
        <v>41</v>
      </c>
      <c r="E2575" s="5">
        <v>0</v>
      </c>
      <c r="F2575" s="5">
        <f>SUM(D2571:D2575)/5</f>
        <v>13.6</v>
      </c>
      <c r="G2575" s="13">
        <v>18</v>
      </c>
      <c r="H2575" s="5">
        <v>1</v>
      </c>
      <c r="I2575" s="5">
        <v>0</v>
      </c>
      <c r="J2575" s="8">
        <f>E2575/(SUM(N2572:N2574)/3)*100</f>
        <v>0</v>
      </c>
      <c r="K2575" s="5">
        <v>0</v>
      </c>
      <c r="L2575" s="5">
        <v>0</v>
      </c>
      <c r="M2575" s="8">
        <f t="shared" si="9178"/>
        <v>0</v>
      </c>
      <c r="N2575" s="18">
        <v>121</v>
      </c>
      <c r="O2575" s="18">
        <v>0</v>
      </c>
    </row>
    <row r="2576" spans="1:15" x14ac:dyDescent="0.2">
      <c r="A2576" s="5" t="s">
        <v>24</v>
      </c>
      <c r="B2576" s="13">
        <v>682986</v>
      </c>
      <c r="C2576" s="6">
        <f t="shared" si="12115"/>
        <v>43911</v>
      </c>
      <c r="D2576" s="5">
        <v>21</v>
      </c>
      <c r="E2576" s="8">
        <f>SUM(D2570:D2576)/7</f>
        <v>12.714285714285714</v>
      </c>
      <c r="F2576" s="5">
        <f>SUM(D2572:D2576)/5</f>
        <v>17.2</v>
      </c>
      <c r="G2576" s="13">
        <v>21</v>
      </c>
      <c r="H2576" s="5">
        <v>2</v>
      </c>
      <c r="I2576" s="5">
        <v>0</v>
      </c>
      <c r="J2576" s="8">
        <v>0</v>
      </c>
      <c r="K2576" s="5">
        <v>0</v>
      </c>
      <c r="L2576" s="5">
        <f>SUM(K2570:K2576)/7</f>
        <v>0</v>
      </c>
      <c r="M2576" s="8">
        <f t="shared" si="9178"/>
        <v>0</v>
      </c>
      <c r="N2576" s="18">
        <v>142</v>
      </c>
      <c r="O2576" s="18">
        <v>0</v>
      </c>
    </row>
    <row r="2577" spans="1:15" x14ac:dyDescent="0.2">
      <c r="A2577" s="5" t="s">
        <v>24</v>
      </c>
      <c r="B2577" s="13">
        <v>682986</v>
      </c>
      <c r="C2577" s="6">
        <f t="shared" si="12115"/>
        <v>43912</v>
      </c>
      <c r="D2577" s="5">
        <v>23</v>
      </c>
      <c r="E2577" s="8">
        <f>SUM(D2571:D2577)/7</f>
        <v>16</v>
      </c>
      <c r="F2577" s="5">
        <f>SUM(D2573:D2577)/5</f>
        <v>21.6</v>
      </c>
      <c r="G2577" s="13">
        <v>24</v>
      </c>
      <c r="H2577" s="5">
        <v>3</v>
      </c>
      <c r="I2577" s="5">
        <v>0</v>
      </c>
      <c r="J2577" s="8">
        <f t="shared" ref="J2577:J2608" si="12116">E2577/(SUM(N2570:N2576)/7)*100</f>
        <v>19.377162629757784</v>
      </c>
      <c r="K2577" s="5">
        <v>0</v>
      </c>
      <c r="L2577" s="8">
        <f t="shared" ref="L2577:L2624" si="12117">SUM(K2571:K2577)/7</f>
        <v>0</v>
      </c>
      <c r="M2577" s="8">
        <f t="shared" si="9178"/>
        <v>0</v>
      </c>
      <c r="N2577" s="18">
        <v>165</v>
      </c>
      <c r="O2577" s="18">
        <v>0</v>
      </c>
    </row>
    <row r="2578" spans="1:15" x14ac:dyDescent="0.2">
      <c r="A2578" s="5" t="s">
        <v>24</v>
      </c>
      <c r="B2578" s="13">
        <v>682986</v>
      </c>
      <c r="C2578" s="6">
        <f t="shared" si="12115"/>
        <v>43913</v>
      </c>
      <c r="D2578" s="5">
        <v>5</v>
      </c>
      <c r="E2578" s="8">
        <f t="shared" ref="E2578:E2625" si="12118">SUM(D2572:D2578)/7</f>
        <v>16.285714285714285</v>
      </c>
      <c r="F2578" s="5">
        <f>SUM(D2574:D2578)/5</f>
        <v>20.2</v>
      </c>
      <c r="G2578" s="13">
        <v>25</v>
      </c>
      <c r="H2578" s="5">
        <v>4</v>
      </c>
      <c r="I2578" s="5">
        <v>0</v>
      </c>
      <c r="J2578" s="8">
        <f t="shared" si="12116"/>
        <v>16.521739130434781</v>
      </c>
      <c r="K2578" s="5">
        <v>0</v>
      </c>
      <c r="L2578" s="8">
        <f t="shared" si="12117"/>
        <v>0</v>
      </c>
      <c r="M2578" s="8">
        <f t="shared" si="9178"/>
        <v>0</v>
      </c>
      <c r="N2578" s="18">
        <v>170</v>
      </c>
      <c r="O2578" s="18">
        <v>0</v>
      </c>
    </row>
    <row r="2579" spans="1:15" x14ac:dyDescent="0.2">
      <c r="A2579" s="5" t="s">
        <v>24</v>
      </c>
      <c r="B2579" s="13">
        <v>682986</v>
      </c>
      <c r="C2579" s="6">
        <f t="shared" si="12115"/>
        <v>43914</v>
      </c>
      <c r="D2579" s="5">
        <v>13</v>
      </c>
      <c r="E2579" s="8">
        <f t="shared" si="12118"/>
        <v>18</v>
      </c>
      <c r="F2579" s="5">
        <f t="shared" ref="F2579:F2623" si="12119">SUM(D2575:D2579)/5</f>
        <v>20.6</v>
      </c>
      <c r="G2579" s="13">
        <v>27</v>
      </c>
      <c r="H2579" s="5">
        <v>5</v>
      </c>
      <c r="I2579" s="5">
        <v>0</v>
      </c>
      <c r="J2579" s="8">
        <f t="shared" si="12116"/>
        <v>15.671641791044777</v>
      </c>
      <c r="K2579" s="5">
        <v>0</v>
      </c>
      <c r="L2579" s="8">
        <f t="shared" si="12117"/>
        <v>0</v>
      </c>
      <c r="M2579" s="8">
        <f t="shared" si="9178"/>
        <v>0</v>
      </c>
      <c r="N2579" s="18">
        <v>183</v>
      </c>
      <c r="O2579" s="18">
        <v>0</v>
      </c>
    </row>
    <row r="2580" spans="1:15" x14ac:dyDescent="0.2">
      <c r="A2580" s="5" t="s">
        <v>24</v>
      </c>
      <c r="B2580" s="13">
        <v>682986</v>
      </c>
      <c r="C2580" s="6">
        <f t="shared" si="12115"/>
        <v>43915</v>
      </c>
      <c r="D2580" s="5">
        <v>17</v>
      </c>
      <c r="E2580" s="8">
        <f t="shared" si="12118"/>
        <v>18.714285714285715</v>
      </c>
      <c r="F2580" s="5">
        <f t="shared" si="12119"/>
        <v>15.8</v>
      </c>
      <c r="G2580" s="13">
        <v>29</v>
      </c>
      <c r="H2580" s="5">
        <v>6</v>
      </c>
      <c r="I2580" s="5">
        <v>0</v>
      </c>
      <c r="J2580" s="8">
        <f t="shared" si="12116"/>
        <v>14.086021505376344</v>
      </c>
      <c r="K2580" s="5">
        <v>0</v>
      </c>
      <c r="L2580" s="8">
        <f t="shared" si="12117"/>
        <v>0</v>
      </c>
      <c r="M2580" s="8">
        <f t="shared" si="9178"/>
        <v>0</v>
      </c>
      <c r="N2580" s="18">
        <v>200</v>
      </c>
      <c r="O2580" s="18">
        <v>0</v>
      </c>
    </row>
    <row r="2581" spans="1:15" x14ac:dyDescent="0.2">
      <c r="A2581" s="5" t="s">
        <v>24</v>
      </c>
      <c r="B2581" s="13">
        <v>682986</v>
      </c>
      <c r="C2581" s="6">
        <f t="shared" si="12115"/>
        <v>43916</v>
      </c>
      <c r="D2581" s="5">
        <v>11</v>
      </c>
      <c r="E2581" s="8">
        <f t="shared" si="12118"/>
        <v>18.714285714285715</v>
      </c>
      <c r="F2581" s="5">
        <f t="shared" si="12119"/>
        <v>13.8</v>
      </c>
      <c r="G2581" s="13">
        <v>31</v>
      </c>
      <c r="H2581" s="5">
        <f>H2580+1</f>
        <v>7</v>
      </c>
      <c r="I2581" s="5">
        <v>0</v>
      </c>
      <c r="J2581" s="8">
        <f t="shared" si="12116"/>
        <v>12.346842601319509</v>
      </c>
      <c r="K2581" s="5">
        <v>1</v>
      </c>
      <c r="L2581" s="8">
        <f t="shared" si="12117"/>
        <v>0.14285714285714285</v>
      </c>
      <c r="M2581" s="8">
        <f t="shared" si="9178"/>
        <v>0.14641588553791732</v>
      </c>
      <c r="N2581" s="5">
        <f t="shared" ref="N2581:N2587" si="12120">N2580+D2581</f>
        <v>211</v>
      </c>
      <c r="O2581" s="18">
        <v>1</v>
      </c>
    </row>
    <row r="2582" spans="1:15" x14ac:dyDescent="0.2">
      <c r="A2582" s="5" t="s">
        <v>24</v>
      </c>
      <c r="B2582" s="13">
        <v>682986</v>
      </c>
      <c r="C2582" s="6">
        <f t="shared" si="12115"/>
        <v>43917</v>
      </c>
      <c r="D2582" s="5">
        <v>30</v>
      </c>
      <c r="E2582" s="8">
        <f t="shared" si="12118"/>
        <v>17.142857142857142</v>
      </c>
      <c r="F2582" s="5">
        <f t="shared" si="12119"/>
        <v>15.2</v>
      </c>
      <c r="G2582" s="13">
        <v>35</v>
      </c>
      <c r="H2582" s="5">
        <f t="shared" ref="H2582:I2597" si="12121">H2581+1</f>
        <v>8</v>
      </c>
      <c r="I2582" s="5">
        <v>0</v>
      </c>
      <c r="J2582" s="8">
        <f t="shared" si="12116"/>
        <v>10.067114093959733</v>
      </c>
      <c r="K2582" s="5">
        <v>0</v>
      </c>
      <c r="L2582" s="8">
        <f t="shared" si="12117"/>
        <v>0.14285714285714285</v>
      </c>
      <c r="M2582" s="8">
        <f t="shared" si="9178"/>
        <v>0.14641588553791732</v>
      </c>
      <c r="N2582" s="5">
        <f t="shared" si="12120"/>
        <v>241</v>
      </c>
      <c r="O2582" s="18">
        <v>1</v>
      </c>
    </row>
    <row r="2583" spans="1:15" x14ac:dyDescent="0.2">
      <c r="A2583" s="5" t="s">
        <v>24</v>
      </c>
      <c r="B2583" s="13">
        <v>682986</v>
      </c>
      <c r="C2583" s="6">
        <f t="shared" si="12115"/>
        <v>43918</v>
      </c>
      <c r="D2583" s="5">
        <v>19</v>
      </c>
      <c r="E2583" s="8">
        <f t="shared" si="12118"/>
        <v>16.857142857142858</v>
      </c>
      <c r="F2583" s="5">
        <f t="shared" si="12119"/>
        <v>18</v>
      </c>
      <c r="G2583" s="22">
        <v>38</v>
      </c>
      <c r="H2583" s="5">
        <f t="shared" si="12121"/>
        <v>9</v>
      </c>
      <c r="I2583" s="5">
        <v>0</v>
      </c>
      <c r="J2583" s="8">
        <f t="shared" si="12116"/>
        <v>8.9939024390243905</v>
      </c>
      <c r="K2583" s="5">
        <f t="shared" ref="K2583:K2646" si="12122">O2583-O2582</f>
        <v>1</v>
      </c>
      <c r="L2583" s="8">
        <f t="shared" si="12117"/>
        <v>0.2857142857142857</v>
      </c>
      <c r="M2583" s="8">
        <f t="shared" si="9178"/>
        <v>0.29283177107583463</v>
      </c>
      <c r="N2583" s="5">
        <f t="shared" si="12120"/>
        <v>260</v>
      </c>
      <c r="O2583" s="18">
        <v>2</v>
      </c>
    </row>
    <row r="2584" spans="1:15" x14ac:dyDescent="0.2">
      <c r="A2584" s="5" t="s">
        <v>24</v>
      </c>
      <c r="B2584" s="13">
        <v>682986</v>
      </c>
      <c r="C2584" s="6">
        <f t="shared" si="12115"/>
        <v>43919</v>
      </c>
      <c r="D2584" s="5">
        <v>15</v>
      </c>
      <c r="E2584" s="8">
        <f t="shared" si="12118"/>
        <v>15.714285714285714</v>
      </c>
      <c r="F2584" s="5">
        <f t="shared" si="12119"/>
        <v>18.399999999999999</v>
      </c>
      <c r="G2584" s="22">
        <v>40</v>
      </c>
      <c r="H2584" s="5">
        <f t="shared" si="12121"/>
        <v>10</v>
      </c>
      <c r="I2584" s="5">
        <v>0</v>
      </c>
      <c r="J2584" s="8">
        <f t="shared" si="12116"/>
        <v>7.6923076923076925</v>
      </c>
      <c r="K2584" s="5">
        <f t="shared" si="12122"/>
        <v>0</v>
      </c>
      <c r="L2584" s="8">
        <f t="shared" si="12117"/>
        <v>0.2857142857142857</v>
      </c>
      <c r="M2584" s="8">
        <f t="shared" si="9178"/>
        <v>0.29283177107583463</v>
      </c>
      <c r="N2584" s="5">
        <f t="shared" si="12120"/>
        <v>275</v>
      </c>
      <c r="O2584" s="5">
        <v>2</v>
      </c>
    </row>
    <row r="2585" spans="1:15" x14ac:dyDescent="0.2">
      <c r="A2585" s="5" t="s">
        <v>24</v>
      </c>
      <c r="B2585" s="13">
        <v>682986</v>
      </c>
      <c r="C2585" s="6">
        <f t="shared" si="12115"/>
        <v>43920</v>
      </c>
      <c r="D2585" s="5">
        <v>11</v>
      </c>
      <c r="E2585" s="8">
        <f t="shared" si="12118"/>
        <v>16.571428571428573</v>
      </c>
      <c r="F2585" s="5">
        <f t="shared" si="12119"/>
        <v>17.2</v>
      </c>
      <c r="G2585" s="13">
        <v>42</v>
      </c>
      <c r="H2585" s="5">
        <f t="shared" si="12121"/>
        <v>11</v>
      </c>
      <c r="I2585" s="5">
        <v>0</v>
      </c>
      <c r="J2585" s="8">
        <f t="shared" si="12116"/>
        <v>7.5324675324675336</v>
      </c>
      <c r="K2585" s="5">
        <f t="shared" si="12122"/>
        <v>0</v>
      </c>
      <c r="L2585" s="8">
        <f t="shared" si="12117"/>
        <v>0.2857142857142857</v>
      </c>
      <c r="M2585" s="8">
        <f t="shared" si="9178"/>
        <v>0.29283177107583463</v>
      </c>
      <c r="N2585" s="5">
        <f t="shared" si="12120"/>
        <v>286</v>
      </c>
      <c r="O2585" s="18">
        <v>2</v>
      </c>
    </row>
    <row r="2586" spans="1:15" x14ac:dyDescent="0.2">
      <c r="A2586" s="5" t="s">
        <v>24</v>
      </c>
      <c r="B2586" s="13">
        <v>682986</v>
      </c>
      <c r="C2586" s="6">
        <f t="shared" si="12115"/>
        <v>43921</v>
      </c>
      <c r="D2586" s="5">
        <v>8</v>
      </c>
      <c r="E2586" s="8">
        <f t="shared" si="12118"/>
        <v>15.857142857142858</v>
      </c>
      <c r="F2586" s="5">
        <f t="shared" si="12119"/>
        <v>16.600000000000001</v>
      </c>
      <c r="G2586" s="13">
        <v>43</v>
      </c>
      <c r="H2586" s="5">
        <f t="shared" si="12121"/>
        <v>12</v>
      </c>
      <c r="I2586" s="5">
        <v>0</v>
      </c>
      <c r="J2586" s="8">
        <f t="shared" si="12116"/>
        <v>6.7028985507246368</v>
      </c>
      <c r="K2586" s="5">
        <f t="shared" si="12122"/>
        <v>2</v>
      </c>
      <c r="L2586" s="8">
        <f t="shared" si="12117"/>
        <v>0.5714285714285714</v>
      </c>
      <c r="M2586" s="8">
        <f t="shared" si="9178"/>
        <v>0.58566354215166927</v>
      </c>
      <c r="N2586" s="5">
        <f t="shared" si="12120"/>
        <v>294</v>
      </c>
      <c r="O2586" s="18">
        <v>4</v>
      </c>
    </row>
    <row r="2587" spans="1:15" x14ac:dyDescent="0.2">
      <c r="A2587" s="5" t="s">
        <v>24</v>
      </c>
      <c r="B2587" s="13">
        <v>682986</v>
      </c>
      <c r="C2587" s="6">
        <f t="shared" si="12115"/>
        <v>43922</v>
      </c>
      <c r="D2587" s="5">
        <v>17</v>
      </c>
      <c r="E2587" s="8">
        <f t="shared" si="12118"/>
        <v>15.857142857142858</v>
      </c>
      <c r="F2587" s="5">
        <f t="shared" si="12119"/>
        <v>14</v>
      </c>
      <c r="G2587" s="13">
        <v>46</v>
      </c>
      <c r="H2587" s="5">
        <f t="shared" si="12121"/>
        <v>13</v>
      </c>
      <c r="I2587" s="5">
        <v>1</v>
      </c>
      <c r="J2587" s="8">
        <f t="shared" si="12116"/>
        <v>6.2818336162988127</v>
      </c>
      <c r="K2587" s="5">
        <f t="shared" si="12122"/>
        <v>1</v>
      </c>
      <c r="L2587" s="8">
        <f t="shared" si="12117"/>
        <v>0.7142857142857143</v>
      </c>
      <c r="M2587" s="8">
        <f t="shared" si="9178"/>
        <v>0.73207942768958656</v>
      </c>
      <c r="N2587" s="5">
        <f t="shared" si="12120"/>
        <v>311</v>
      </c>
      <c r="O2587" s="18">
        <v>5</v>
      </c>
    </row>
    <row r="2588" spans="1:15" x14ac:dyDescent="0.2">
      <c r="A2588" s="5" t="s">
        <v>24</v>
      </c>
      <c r="B2588" s="13">
        <v>682986</v>
      </c>
      <c r="C2588" s="6">
        <f t="shared" si="12115"/>
        <v>43923</v>
      </c>
      <c r="D2588" s="5">
        <f t="shared" ref="D2588:D2610" si="12123">N2588-N2587</f>
        <v>16</v>
      </c>
      <c r="E2588" s="8">
        <f t="shared" si="12118"/>
        <v>16.571428571428573</v>
      </c>
      <c r="F2588" s="5">
        <f t="shared" si="12119"/>
        <v>13.4</v>
      </c>
      <c r="G2588" s="13">
        <v>48</v>
      </c>
      <c r="H2588" s="5">
        <f t="shared" si="12121"/>
        <v>14</v>
      </c>
      <c r="I2588" s="5">
        <v>2</v>
      </c>
      <c r="J2588" s="8">
        <f t="shared" si="12116"/>
        <v>6.1767838125665611</v>
      </c>
      <c r="K2588" s="5">
        <f t="shared" si="12122"/>
        <v>1</v>
      </c>
      <c r="L2588" s="8">
        <f t="shared" si="12117"/>
        <v>0.7142857142857143</v>
      </c>
      <c r="M2588" s="8">
        <f t="shared" si="9178"/>
        <v>0.87849531322750396</v>
      </c>
      <c r="N2588" s="5">
        <v>327</v>
      </c>
      <c r="O2588" s="18">
        <v>6</v>
      </c>
    </row>
    <row r="2589" spans="1:15" x14ac:dyDescent="0.2">
      <c r="A2589" s="5" t="s">
        <v>24</v>
      </c>
      <c r="B2589" s="13">
        <v>682986</v>
      </c>
      <c r="C2589" s="6">
        <f t="shared" si="12115"/>
        <v>43924</v>
      </c>
      <c r="D2589" s="5">
        <f t="shared" si="12123"/>
        <v>14</v>
      </c>
      <c r="E2589" s="8">
        <f t="shared" si="12118"/>
        <v>14.285714285714286</v>
      </c>
      <c r="F2589" s="5">
        <f t="shared" si="12119"/>
        <v>13.2</v>
      </c>
      <c r="G2589" s="13">
        <v>50</v>
      </c>
      <c r="H2589" s="5">
        <f t="shared" si="12121"/>
        <v>15</v>
      </c>
      <c r="I2589" s="5">
        <f>I2588+1</f>
        <v>3</v>
      </c>
      <c r="J2589" s="8">
        <f t="shared" si="12116"/>
        <v>5.0150451354062193</v>
      </c>
      <c r="K2589" s="5">
        <f t="shared" si="12122"/>
        <v>0</v>
      </c>
      <c r="L2589" s="8">
        <f t="shared" si="12117"/>
        <v>0.7142857142857143</v>
      </c>
      <c r="M2589" s="8">
        <f t="shared" si="9178"/>
        <v>0.87849531322750396</v>
      </c>
      <c r="N2589" s="5">
        <v>341</v>
      </c>
      <c r="O2589" s="18">
        <v>6</v>
      </c>
    </row>
    <row r="2590" spans="1:15" x14ac:dyDescent="0.2">
      <c r="A2590" s="5" t="s">
        <v>24</v>
      </c>
      <c r="B2590" s="13">
        <v>682986</v>
      </c>
      <c r="C2590" s="6">
        <f t="shared" si="12115"/>
        <v>43925</v>
      </c>
      <c r="D2590" s="5">
        <f t="shared" si="12123"/>
        <v>13</v>
      </c>
      <c r="E2590" s="8">
        <f t="shared" si="12118"/>
        <v>13.428571428571429</v>
      </c>
      <c r="F2590" s="5">
        <f t="shared" si="12119"/>
        <v>13.6</v>
      </c>
      <c r="G2590" s="13">
        <v>52</v>
      </c>
      <c r="H2590" s="5">
        <f t="shared" si="12121"/>
        <v>16</v>
      </c>
      <c r="I2590" s="5">
        <f t="shared" si="12121"/>
        <v>4</v>
      </c>
      <c r="J2590" s="8">
        <f t="shared" si="12116"/>
        <v>4.4890162368672399</v>
      </c>
      <c r="K2590" s="5">
        <f t="shared" si="12122"/>
        <v>0</v>
      </c>
      <c r="L2590" s="8">
        <f t="shared" si="12117"/>
        <v>0.5714285714285714</v>
      </c>
      <c r="M2590" s="8">
        <f t="shared" si="9178"/>
        <v>0.87849531322750396</v>
      </c>
      <c r="N2590" s="5">
        <v>354</v>
      </c>
      <c r="O2590" s="18">
        <v>6</v>
      </c>
    </row>
    <row r="2591" spans="1:15" x14ac:dyDescent="0.2">
      <c r="A2591" s="5" t="s">
        <v>24</v>
      </c>
      <c r="B2591" s="13">
        <v>682986</v>
      </c>
      <c r="C2591" s="6">
        <f t="shared" si="12115"/>
        <v>43926</v>
      </c>
      <c r="D2591" s="5">
        <f t="shared" si="12123"/>
        <v>40</v>
      </c>
      <c r="E2591" s="8">
        <f t="shared" si="12118"/>
        <v>17</v>
      </c>
      <c r="F2591" s="5">
        <f t="shared" si="12119"/>
        <v>20</v>
      </c>
      <c r="G2591" s="13">
        <v>58</v>
      </c>
      <c r="H2591" s="5">
        <f t="shared" si="12121"/>
        <v>17</v>
      </c>
      <c r="I2591" s="5">
        <f t="shared" si="12121"/>
        <v>5</v>
      </c>
      <c r="J2591" s="8">
        <f t="shared" si="12116"/>
        <v>5.4387568555758685</v>
      </c>
      <c r="K2591" s="5">
        <f t="shared" si="12122"/>
        <v>0</v>
      </c>
      <c r="L2591" s="8">
        <f t="shared" si="12117"/>
        <v>0.5714285714285714</v>
      </c>
      <c r="M2591" s="8">
        <f t="shared" si="9178"/>
        <v>0.87849531322750396</v>
      </c>
      <c r="N2591" s="5">
        <v>394</v>
      </c>
      <c r="O2591" s="18">
        <v>6</v>
      </c>
    </row>
    <row r="2592" spans="1:15" x14ac:dyDescent="0.2">
      <c r="A2592" s="5" t="s">
        <v>24</v>
      </c>
      <c r="B2592" s="13">
        <v>682986</v>
      </c>
      <c r="C2592" s="6">
        <f t="shared" si="12115"/>
        <v>43927</v>
      </c>
      <c r="D2592" s="5">
        <f t="shared" si="12123"/>
        <v>3</v>
      </c>
      <c r="E2592" s="8">
        <f t="shared" si="12118"/>
        <v>15.857142857142858</v>
      </c>
      <c r="F2592" s="5">
        <f t="shared" si="12119"/>
        <v>17.2</v>
      </c>
      <c r="G2592" s="13">
        <v>58</v>
      </c>
      <c r="H2592" s="5">
        <f t="shared" si="12121"/>
        <v>18</v>
      </c>
      <c r="I2592" s="5">
        <f t="shared" si="12121"/>
        <v>6</v>
      </c>
      <c r="J2592" s="8">
        <f t="shared" si="12116"/>
        <v>4.8114434330299094</v>
      </c>
      <c r="K2592" s="5">
        <f t="shared" si="12122"/>
        <v>2</v>
      </c>
      <c r="L2592" s="8">
        <f t="shared" si="12117"/>
        <v>0.8571428571428571</v>
      </c>
      <c r="M2592" s="8">
        <f t="shared" si="9178"/>
        <v>1.1713270843033385</v>
      </c>
      <c r="N2592" s="5">
        <v>397</v>
      </c>
      <c r="O2592" s="18">
        <v>8</v>
      </c>
    </row>
    <row r="2593" spans="1:15" x14ac:dyDescent="0.2">
      <c r="A2593" s="5" t="s">
        <v>24</v>
      </c>
      <c r="B2593" s="13">
        <v>682986</v>
      </c>
      <c r="C2593" s="6">
        <f t="shared" si="12115"/>
        <v>43928</v>
      </c>
      <c r="D2593" s="5">
        <f t="shared" si="12123"/>
        <v>2</v>
      </c>
      <c r="E2593" s="8">
        <f t="shared" si="12118"/>
        <v>15</v>
      </c>
      <c r="F2593" s="5">
        <f t="shared" si="12119"/>
        <v>14.4</v>
      </c>
      <c r="G2593" s="13">
        <v>58</v>
      </c>
      <c r="H2593" s="5">
        <f t="shared" si="12121"/>
        <v>19</v>
      </c>
      <c r="I2593" s="5">
        <f t="shared" si="12121"/>
        <v>7</v>
      </c>
      <c r="J2593" s="8">
        <f t="shared" si="12116"/>
        <v>4.3424317617866004</v>
      </c>
      <c r="K2593" s="5">
        <f t="shared" si="12122"/>
        <v>1</v>
      </c>
      <c r="L2593" s="8">
        <f t="shared" si="12117"/>
        <v>0.7142857142857143</v>
      </c>
      <c r="M2593" s="8">
        <f t="shared" si="9178"/>
        <v>1.3177429698412559</v>
      </c>
      <c r="N2593" s="5">
        <v>399</v>
      </c>
      <c r="O2593" s="18">
        <v>9</v>
      </c>
    </row>
    <row r="2594" spans="1:15" x14ac:dyDescent="0.2">
      <c r="A2594" s="5" t="s">
        <v>24</v>
      </c>
      <c r="B2594" s="13">
        <v>682986</v>
      </c>
      <c r="C2594" s="6">
        <f t="shared" si="12115"/>
        <v>43929</v>
      </c>
      <c r="D2594" s="5">
        <f t="shared" si="12123"/>
        <v>25</v>
      </c>
      <c r="E2594" s="8">
        <f t="shared" si="12118"/>
        <v>16.142857142857142</v>
      </c>
      <c r="F2594" s="5">
        <f t="shared" si="12119"/>
        <v>16.600000000000001</v>
      </c>
      <c r="G2594" s="13">
        <v>62</v>
      </c>
      <c r="H2594" s="5">
        <f t="shared" si="12121"/>
        <v>20</v>
      </c>
      <c r="I2594" s="5">
        <f t="shared" si="12121"/>
        <v>8</v>
      </c>
      <c r="J2594" s="8">
        <f t="shared" si="12116"/>
        <v>4.4787950852160119</v>
      </c>
      <c r="K2594" s="5">
        <f t="shared" si="12122"/>
        <v>1</v>
      </c>
      <c r="L2594" s="8">
        <f t="shared" si="12117"/>
        <v>0.7142857142857143</v>
      </c>
      <c r="M2594" s="8">
        <f t="shared" si="9178"/>
        <v>1.4641588553791731</v>
      </c>
      <c r="N2594" s="5">
        <v>424</v>
      </c>
      <c r="O2594" s="18">
        <v>10</v>
      </c>
    </row>
    <row r="2595" spans="1:15" x14ac:dyDescent="0.2">
      <c r="A2595" s="5" t="s">
        <v>24</v>
      </c>
      <c r="B2595" s="13">
        <v>682986</v>
      </c>
      <c r="C2595" s="6">
        <f t="shared" si="12115"/>
        <v>43930</v>
      </c>
      <c r="D2595" s="5">
        <f t="shared" si="12123"/>
        <v>21</v>
      </c>
      <c r="E2595" s="8">
        <f t="shared" si="12118"/>
        <v>16.857142857142858</v>
      </c>
      <c r="F2595" s="5">
        <f t="shared" si="12119"/>
        <v>18.2</v>
      </c>
      <c r="G2595" s="13">
        <v>65</v>
      </c>
      <c r="H2595" s="5">
        <f t="shared" si="12121"/>
        <v>21</v>
      </c>
      <c r="I2595" s="5">
        <f t="shared" si="12121"/>
        <v>9</v>
      </c>
      <c r="J2595" s="8">
        <f t="shared" si="12116"/>
        <v>4.4764795144157823</v>
      </c>
      <c r="K2595" s="5">
        <f t="shared" si="12122"/>
        <v>1</v>
      </c>
      <c r="L2595" s="8">
        <f t="shared" si="12117"/>
        <v>0.7142857142857143</v>
      </c>
      <c r="M2595" s="8">
        <f t="shared" si="9178"/>
        <v>1.6105747409170905</v>
      </c>
      <c r="N2595" s="5">
        <v>445</v>
      </c>
      <c r="O2595" s="18">
        <v>11</v>
      </c>
    </row>
    <row r="2596" spans="1:15" x14ac:dyDescent="0.2">
      <c r="A2596" s="5" t="s">
        <v>24</v>
      </c>
      <c r="B2596" s="13">
        <v>682986</v>
      </c>
      <c r="C2596" s="6">
        <f t="shared" si="12115"/>
        <v>43931</v>
      </c>
      <c r="D2596" s="5">
        <f t="shared" si="12123"/>
        <v>9</v>
      </c>
      <c r="E2596" s="8">
        <f t="shared" si="12118"/>
        <v>16.142857142857142</v>
      </c>
      <c r="F2596" s="5">
        <f t="shared" si="12119"/>
        <v>12</v>
      </c>
      <c r="G2596" s="13">
        <v>67</v>
      </c>
      <c r="H2596" s="5">
        <f t="shared" si="12121"/>
        <v>22</v>
      </c>
      <c r="I2596" s="5">
        <f t="shared" si="12121"/>
        <v>10</v>
      </c>
      <c r="J2596" s="8">
        <f t="shared" si="12116"/>
        <v>4.1031227305737108</v>
      </c>
      <c r="K2596" s="5">
        <f t="shared" si="12122"/>
        <v>2</v>
      </c>
      <c r="L2596" s="8">
        <f t="shared" si="12117"/>
        <v>1</v>
      </c>
      <c r="M2596" s="8">
        <f t="shared" si="9178"/>
        <v>1.9034065119929251</v>
      </c>
      <c r="N2596" s="5">
        <v>454</v>
      </c>
      <c r="O2596" s="18">
        <v>13</v>
      </c>
    </row>
    <row r="2597" spans="1:15" x14ac:dyDescent="0.2">
      <c r="A2597" s="5" t="s">
        <v>24</v>
      </c>
      <c r="B2597" s="13">
        <v>682986</v>
      </c>
      <c r="C2597" s="6">
        <f t="shared" si="12115"/>
        <v>43932</v>
      </c>
      <c r="D2597" s="5">
        <f t="shared" si="12123"/>
        <v>15</v>
      </c>
      <c r="E2597" s="8">
        <f t="shared" si="12118"/>
        <v>16.428571428571427</v>
      </c>
      <c r="F2597" s="5">
        <f t="shared" si="12119"/>
        <v>14.4</v>
      </c>
      <c r="G2597" s="13">
        <v>69</v>
      </c>
      <c r="H2597" s="5">
        <f t="shared" si="12121"/>
        <v>23</v>
      </c>
      <c r="I2597" s="5">
        <f t="shared" si="12121"/>
        <v>11</v>
      </c>
      <c r="J2597" s="8">
        <f t="shared" si="12116"/>
        <v>4.0111614928496682</v>
      </c>
      <c r="K2597" s="5">
        <f t="shared" si="12122"/>
        <v>2</v>
      </c>
      <c r="L2597" s="8">
        <f t="shared" si="12117"/>
        <v>1.2857142857142858</v>
      </c>
      <c r="M2597" s="8">
        <f t="shared" si="9178"/>
        <v>2.1962382830687597</v>
      </c>
      <c r="N2597" s="5">
        <v>469</v>
      </c>
      <c r="O2597" s="18">
        <v>15</v>
      </c>
    </row>
    <row r="2598" spans="1:15" x14ac:dyDescent="0.2">
      <c r="A2598" s="5" t="s">
        <v>24</v>
      </c>
      <c r="B2598" s="13">
        <v>682986</v>
      </c>
      <c r="C2598" s="6">
        <f t="shared" si="12115"/>
        <v>43933</v>
      </c>
      <c r="D2598" s="5">
        <f t="shared" si="12123"/>
        <v>11</v>
      </c>
      <c r="E2598" s="8">
        <f t="shared" si="12118"/>
        <v>12.285714285714286</v>
      </c>
      <c r="F2598" s="5">
        <f t="shared" si="12119"/>
        <v>16.2</v>
      </c>
      <c r="G2598" s="13">
        <v>70</v>
      </c>
      <c r="H2598" s="5">
        <f t="shared" ref="H2598:I2613" si="12124">H2597+1</f>
        <v>24</v>
      </c>
      <c r="I2598" s="5">
        <f t="shared" si="12124"/>
        <v>12</v>
      </c>
      <c r="J2598" s="8">
        <f t="shared" si="12116"/>
        <v>2.8839704896042924</v>
      </c>
      <c r="K2598" s="5">
        <f t="shared" si="12122"/>
        <v>0</v>
      </c>
      <c r="L2598" s="8">
        <f t="shared" si="12117"/>
        <v>1.2857142857142858</v>
      </c>
      <c r="M2598" s="8">
        <f t="shared" si="9178"/>
        <v>2.1962382830687597</v>
      </c>
      <c r="N2598" s="5">
        <v>480</v>
      </c>
      <c r="O2598" s="18">
        <v>15</v>
      </c>
    </row>
    <row r="2599" spans="1:15" x14ac:dyDescent="0.2">
      <c r="A2599" s="5" t="s">
        <v>24</v>
      </c>
      <c r="B2599" s="13">
        <v>682986</v>
      </c>
      <c r="C2599" s="6">
        <f t="shared" si="12115"/>
        <v>43934</v>
      </c>
      <c r="D2599" s="5">
        <f t="shared" si="12123"/>
        <v>6</v>
      </c>
      <c r="E2599" s="8">
        <f t="shared" si="12118"/>
        <v>12.714285714285714</v>
      </c>
      <c r="F2599" s="5">
        <f t="shared" si="12119"/>
        <v>12.4</v>
      </c>
      <c r="G2599" s="13">
        <v>71</v>
      </c>
      <c r="H2599" s="5">
        <f t="shared" si="12124"/>
        <v>25</v>
      </c>
      <c r="I2599" s="5">
        <f t="shared" si="12124"/>
        <v>13</v>
      </c>
      <c r="J2599" s="8">
        <f t="shared" si="12116"/>
        <v>2.9009126466753585</v>
      </c>
      <c r="K2599" s="5">
        <f t="shared" si="12122"/>
        <v>2</v>
      </c>
      <c r="L2599" s="8">
        <f t="shared" si="12117"/>
        <v>1.2857142857142858</v>
      </c>
      <c r="M2599" s="8">
        <f t="shared" si="9178"/>
        <v>2.4890700541445945</v>
      </c>
      <c r="N2599" s="5">
        <v>486</v>
      </c>
      <c r="O2599" s="18">
        <v>17</v>
      </c>
    </row>
    <row r="2600" spans="1:15" x14ac:dyDescent="0.2">
      <c r="A2600" s="5" t="s">
        <v>24</v>
      </c>
      <c r="B2600" s="13">
        <v>682986</v>
      </c>
      <c r="C2600" s="6">
        <f t="shared" si="12115"/>
        <v>43935</v>
      </c>
      <c r="D2600" s="5">
        <f t="shared" si="12123"/>
        <v>6</v>
      </c>
      <c r="E2600" s="8">
        <f t="shared" si="12118"/>
        <v>13.285714285714286</v>
      </c>
      <c r="F2600" s="5">
        <f t="shared" si="12119"/>
        <v>9.4</v>
      </c>
      <c r="G2600" s="13">
        <v>72</v>
      </c>
      <c r="H2600" s="5">
        <f t="shared" si="12124"/>
        <v>26</v>
      </c>
      <c r="I2600" s="5">
        <f t="shared" si="12124"/>
        <v>14</v>
      </c>
      <c r="J2600" s="8">
        <f t="shared" si="12116"/>
        <v>2.9458346531517265</v>
      </c>
      <c r="K2600" s="5">
        <f t="shared" si="12122"/>
        <v>3</v>
      </c>
      <c r="L2600" s="8">
        <f t="shared" si="12117"/>
        <v>1.5714285714285714</v>
      </c>
      <c r="M2600" s="8">
        <f t="shared" si="9178"/>
        <v>2.9283177107583462</v>
      </c>
      <c r="N2600" s="5">
        <v>492</v>
      </c>
      <c r="O2600" s="18">
        <v>20</v>
      </c>
    </row>
    <row r="2601" spans="1:15" x14ac:dyDescent="0.2">
      <c r="A2601" s="5" t="s">
        <v>24</v>
      </c>
      <c r="B2601" s="13">
        <v>682986</v>
      </c>
      <c r="C2601" s="6">
        <f t="shared" si="12115"/>
        <v>43936</v>
      </c>
      <c r="D2601" s="5">
        <f t="shared" si="12123"/>
        <v>8</v>
      </c>
      <c r="E2601" s="8">
        <f t="shared" si="12118"/>
        <v>10.857142857142858</v>
      </c>
      <c r="F2601" s="5">
        <f t="shared" si="12119"/>
        <v>9.1999999999999993</v>
      </c>
      <c r="G2601" s="13">
        <v>73</v>
      </c>
      <c r="H2601" s="5">
        <f t="shared" si="12124"/>
        <v>27</v>
      </c>
      <c r="I2601" s="5">
        <f t="shared" si="12124"/>
        <v>15</v>
      </c>
      <c r="J2601" s="8">
        <f t="shared" si="12116"/>
        <v>2.3384615384615386</v>
      </c>
      <c r="K2601" s="5">
        <f t="shared" si="12122"/>
        <v>1</v>
      </c>
      <c r="L2601" s="8">
        <f t="shared" si="12117"/>
        <v>1.5714285714285714</v>
      </c>
      <c r="M2601" s="8">
        <f t="shared" si="9178"/>
        <v>3.0747335962962636</v>
      </c>
      <c r="N2601" s="5">
        <v>500</v>
      </c>
      <c r="O2601" s="18">
        <v>21</v>
      </c>
    </row>
    <row r="2602" spans="1:15" x14ac:dyDescent="0.2">
      <c r="A2602" s="5" t="s">
        <v>24</v>
      </c>
      <c r="B2602" s="13">
        <v>682986</v>
      </c>
      <c r="C2602" s="6">
        <f t="shared" si="12115"/>
        <v>43937</v>
      </c>
      <c r="D2602" s="5">
        <f t="shared" si="12123"/>
        <v>7</v>
      </c>
      <c r="E2602" s="8">
        <f t="shared" si="12118"/>
        <v>8.8571428571428577</v>
      </c>
      <c r="F2602" s="5">
        <f t="shared" si="12119"/>
        <v>7.6</v>
      </c>
      <c r="G2602" s="13">
        <v>74</v>
      </c>
      <c r="H2602" s="5">
        <f t="shared" si="12124"/>
        <v>28</v>
      </c>
      <c r="I2602" s="5">
        <f t="shared" si="12124"/>
        <v>16</v>
      </c>
      <c r="J2602" s="8">
        <f t="shared" si="12116"/>
        <v>1.8641010222489478</v>
      </c>
      <c r="K2602" s="5">
        <f t="shared" si="12122"/>
        <v>0</v>
      </c>
      <c r="L2602" s="8">
        <f t="shared" si="12117"/>
        <v>1.4285714285714286</v>
      </c>
      <c r="M2602" s="8">
        <f t="shared" si="9178"/>
        <v>3.0747335962962636</v>
      </c>
      <c r="N2602" s="5">
        <v>507</v>
      </c>
      <c r="O2602" s="18">
        <v>21</v>
      </c>
    </row>
    <row r="2603" spans="1:15" x14ac:dyDescent="0.2">
      <c r="A2603" s="5" t="s">
        <v>24</v>
      </c>
      <c r="B2603" s="13">
        <v>682986</v>
      </c>
      <c r="C2603" s="6">
        <f t="shared" si="12115"/>
        <v>43938</v>
      </c>
      <c r="D2603" s="5">
        <f t="shared" si="12123"/>
        <v>49</v>
      </c>
      <c r="E2603" s="8">
        <f t="shared" si="12118"/>
        <v>14.571428571428571</v>
      </c>
      <c r="F2603" s="5">
        <f t="shared" si="12119"/>
        <v>15.2</v>
      </c>
      <c r="G2603" s="13">
        <v>81</v>
      </c>
      <c r="H2603" s="5">
        <f t="shared" si="12124"/>
        <v>29</v>
      </c>
      <c r="I2603" s="5">
        <f t="shared" si="12124"/>
        <v>17</v>
      </c>
      <c r="J2603" s="8">
        <f t="shared" si="12116"/>
        <v>3.0106257378984651</v>
      </c>
      <c r="K2603" s="5">
        <f t="shared" si="12122"/>
        <v>1</v>
      </c>
      <c r="L2603" s="8">
        <f t="shared" si="12117"/>
        <v>1.2857142857142858</v>
      </c>
      <c r="M2603" s="8">
        <f t="shared" si="9178"/>
        <v>3.221149481834181</v>
      </c>
      <c r="N2603" s="5">
        <v>556</v>
      </c>
      <c r="O2603" s="18">
        <v>22</v>
      </c>
    </row>
    <row r="2604" spans="1:15" x14ac:dyDescent="0.2">
      <c r="A2604" s="5" t="s">
        <v>24</v>
      </c>
      <c r="B2604" s="13">
        <v>682986</v>
      </c>
      <c r="C2604" s="6">
        <f t="shared" si="12115"/>
        <v>43939</v>
      </c>
      <c r="D2604" s="5">
        <f t="shared" si="12123"/>
        <v>11</v>
      </c>
      <c r="E2604" s="8">
        <f t="shared" si="12118"/>
        <v>14</v>
      </c>
      <c r="F2604" s="5">
        <f t="shared" si="12119"/>
        <v>16.2</v>
      </c>
      <c r="G2604" s="13">
        <v>83</v>
      </c>
      <c r="H2604" s="5">
        <f t="shared" si="12124"/>
        <v>30</v>
      </c>
      <c r="I2604" s="5">
        <f t="shared" si="12124"/>
        <v>18</v>
      </c>
      <c r="J2604" s="8">
        <f t="shared" si="12116"/>
        <v>2.8080229226361033</v>
      </c>
      <c r="K2604" s="5">
        <f t="shared" si="12122"/>
        <v>2</v>
      </c>
      <c r="L2604" s="8">
        <f t="shared" si="12117"/>
        <v>1.2857142857142858</v>
      </c>
      <c r="M2604" s="8">
        <f t="shared" si="9178"/>
        <v>3.5139812529100158</v>
      </c>
      <c r="N2604" s="5">
        <v>567</v>
      </c>
      <c r="O2604" s="18">
        <v>24</v>
      </c>
    </row>
    <row r="2605" spans="1:15" x14ac:dyDescent="0.2">
      <c r="A2605" s="5" t="s">
        <v>24</v>
      </c>
      <c r="B2605" s="13">
        <v>682986</v>
      </c>
      <c r="C2605" s="6">
        <f t="shared" si="12115"/>
        <v>43940</v>
      </c>
      <c r="D2605" s="5">
        <f t="shared" si="12123"/>
        <v>18</v>
      </c>
      <c r="E2605" s="8">
        <f t="shared" si="12118"/>
        <v>15</v>
      </c>
      <c r="F2605" s="5">
        <f t="shared" si="12119"/>
        <v>18.600000000000001</v>
      </c>
      <c r="G2605" s="13">
        <v>86</v>
      </c>
      <c r="H2605" s="5">
        <f t="shared" si="12124"/>
        <v>31</v>
      </c>
      <c r="I2605" s="5">
        <f t="shared" si="12124"/>
        <v>19</v>
      </c>
      <c r="J2605" s="8">
        <f t="shared" si="12116"/>
        <v>2.9264214046822743</v>
      </c>
      <c r="K2605" s="5">
        <f t="shared" si="12122"/>
        <v>1</v>
      </c>
      <c r="L2605" s="8">
        <f t="shared" si="12117"/>
        <v>1.4285714285714286</v>
      </c>
      <c r="M2605" s="8">
        <f t="shared" ref="M2605:M2668" si="12125">O2605/(B2605/100000)</f>
        <v>3.6603971384479332</v>
      </c>
      <c r="N2605" s="5">
        <v>585</v>
      </c>
      <c r="O2605" s="18">
        <v>25</v>
      </c>
    </row>
    <row r="2606" spans="1:15" x14ac:dyDescent="0.2">
      <c r="A2606" s="5" t="s">
        <v>24</v>
      </c>
      <c r="B2606" s="13">
        <v>682986</v>
      </c>
      <c r="C2606" s="6">
        <f t="shared" si="12115"/>
        <v>43941</v>
      </c>
      <c r="D2606" s="5">
        <f t="shared" si="12123"/>
        <v>19</v>
      </c>
      <c r="E2606" s="8">
        <f t="shared" si="12118"/>
        <v>16.857142857142858</v>
      </c>
      <c r="F2606" s="5">
        <f t="shared" si="12119"/>
        <v>20.8</v>
      </c>
      <c r="G2606" s="13">
        <v>88</v>
      </c>
      <c r="H2606" s="5">
        <f t="shared" si="12124"/>
        <v>32</v>
      </c>
      <c r="I2606" s="5">
        <f t="shared" si="12124"/>
        <v>20</v>
      </c>
      <c r="J2606" s="8">
        <f t="shared" si="12116"/>
        <v>3.1952342269157872</v>
      </c>
      <c r="K2606" s="5">
        <f t="shared" si="12122"/>
        <v>0</v>
      </c>
      <c r="L2606" s="8">
        <f t="shared" si="12117"/>
        <v>1.1428571428571428</v>
      </c>
      <c r="M2606" s="8">
        <f t="shared" si="12125"/>
        <v>3.6603971384479332</v>
      </c>
      <c r="N2606" s="5">
        <v>604</v>
      </c>
      <c r="O2606" s="18">
        <v>25</v>
      </c>
    </row>
    <row r="2607" spans="1:15" x14ac:dyDescent="0.2">
      <c r="A2607" s="5" t="s">
        <v>24</v>
      </c>
      <c r="B2607" s="13">
        <v>682986</v>
      </c>
      <c r="C2607" s="6">
        <f t="shared" si="12115"/>
        <v>43942</v>
      </c>
      <c r="D2607" s="5">
        <f t="shared" si="12123"/>
        <v>5</v>
      </c>
      <c r="E2607" s="8">
        <f t="shared" si="12118"/>
        <v>16.714285714285715</v>
      </c>
      <c r="F2607" s="5">
        <f t="shared" si="12119"/>
        <v>20.399999999999999</v>
      </c>
      <c r="G2607" s="13">
        <v>89</v>
      </c>
      <c r="H2607" s="5">
        <f t="shared" si="12124"/>
        <v>33</v>
      </c>
      <c r="I2607" s="5">
        <f t="shared" si="12124"/>
        <v>21</v>
      </c>
      <c r="J2607" s="8">
        <f t="shared" si="12116"/>
        <v>3.0700603516137499</v>
      </c>
      <c r="K2607" s="5">
        <f t="shared" si="12122"/>
        <v>0</v>
      </c>
      <c r="L2607" s="8">
        <f t="shared" si="12117"/>
        <v>0.7142857142857143</v>
      </c>
      <c r="M2607" s="8">
        <f t="shared" si="12125"/>
        <v>3.6603971384479332</v>
      </c>
      <c r="N2607" s="5">
        <v>609</v>
      </c>
      <c r="O2607" s="18">
        <v>25</v>
      </c>
    </row>
    <row r="2608" spans="1:15" x14ac:dyDescent="0.2">
      <c r="A2608" s="5" t="s">
        <v>24</v>
      </c>
      <c r="B2608" s="13">
        <v>682986</v>
      </c>
      <c r="C2608" s="6">
        <f t="shared" si="12115"/>
        <v>43943</v>
      </c>
      <c r="D2608" s="5">
        <f t="shared" si="12123"/>
        <v>15</v>
      </c>
      <c r="E2608" s="8">
        <f t="shared" si="12118"/>
        <v>17.714285714285715</v>
      </c>
      <c r="F2608" s="5">
        <f t="shared" si="12119"/>
        <v>13.6</v>
      </c>
      <c r="G2608" s="13">
        <v>91</v>
      </c>
      <c r="H2608" s="5">
        <f t="shared" si="12124"/>
        <v>34</v>
      </c>
      <c r="I2608" s="5">
        <f t="shared" si="12124"/>
        <v>22</v>
      </c>
      <c r="J2608" s="8">
        <f t="shared" si="12116"/>
        <v>3.1568228105906315</v>
      </c>
      <c r="K2608" s="5">
        <f t="shared" si="12122"/>
        <v>1</v>
      </c>
      <c r="L2608" s="8">
        <f t="shared" si="12117"/>
        <v>0.7142857142857143</v>
      </c>
      <c r="M2608" s="8">
        <f t="shared" si="12125"/>
        <v>3.8068130239858502</v>
      </c>
      <c r="N2608" s="5">
        <v>624</v>
      </c>
      <c r="O2608" s="18">
        <v>26</v>
      </c>
    </row>
    <row r="2609" spans="1:15" x14ac:dyDescent="0.2">
      <c r="A2609" s="5" t="s">
        <v>24</v>
      </c>
      <c r="B2609" s="13">
        <v>682986</v>
      </c>
      <c r="C2609" s="6">
        <f t="shared" si="12115"/>
        <v>43944</v>
      </c>
      <c r="D2609" s="5">
        <f t="shared" si="12123"/>
        <v>48</v>
      </c>
      <c r="E2609" s="8">
        <f t="shared" si="12118"/>
        <v>23.571428571428573</v>
      </c>
      <c r="F2609" s="5">
        <f t="shared" si="12119"/>
        <v>21</v>
      </c>
      <c r="G2609" s="13">
        <v>98</v>
      </c>
      <c r="H2609" s="5">
        <f t="shared" si="12124"/>
        <v>35</v>
      </c>
      <c r="I2609" s="5">
        <f t="shared" si="12124"/>
        <v>23</v>
      </c>
      <c r="J2609" s="8">
        <f t="shared" ref="J2609:J2672" si="12126">E2609/(SUM(N2602:N2608)/7)*100</f>
        <v>4.0720631786771966</v>
      </c>
      <c r="K2609" s="5">
        <f t="shared" si="12122"/>
        <v>1</v>
      </c>
      <c r="L2609" s="8">
        <f t="shared" si="12117"/>
        <v>0.8571428571428571</v>
      </c>
      <c r="M2609" s="8">
        <f t="shared" si="12125"/>
        <v>3.9532289095237676</v>
      </c>
      <c r="N2609" s="5">
        <v>672</v>
      </c>
      <c r="O2609" s="18">
        <v>27</v>
      </c>
    </row>
    <row r="2610" spans="1:15" x14ac:dyDescent="0.2">
      <c r="A2610" s="5" t="s">
        <v>24</v>
      </c>
      <c r="B2610" s="13">
        <v>682986</v>
      </c>
      <c r="C2610" s="6">
        <f t="shared" si="12115"/>
        <v>43945</v>
      </c>
      <c r="D2610" s="5">
        <f t="shared" si="12123"/>
        <v>35</v>
      </c>
      <c r="E2610" s="8">
        <f t="shared" si="12118"/>
        <v>21.571428571428573</v>
      </c>
      <c r="F2610" s="5">
        <f t="shared" si="12119"/>
        <v>24.4</v>
      </c>
      <c r="G2610" s="13">
        <v>104</v>
      </c>
      <c r="H2610" s="5">
        <f t="shared" si="12124"/>
        <v>36</v>
      </c>
      <c r="I2610" s="5">
        <f t="shared" si="12124"/>
        <v>24</v>
      </c>
      <c r="J2610" s="8">
        <f t="shared" si="12126"/>
        <v>3.5807446051695524</v>
      </c>
      <c r="K2610" s="5">
        <f t="shared" si="12122"/>
        <v>0</v>
      </c>
      <c r="L2610" s="8">
        <f t="shared" si="12117"/>
        <v>0.7142857142857143</v>
      </c>
      <c r="M2610" s="8">
        <f t="shared" si="12125"/>
        <v>3.9532289095237676</v>
      </c>
      <c r="N2610" s="5">
        <v>707</v>
      </c>
      <c r="O2610" s="18">
        <v>27</v>
      </c>
    </row>
    <row r="2611" spans="1:15" x14ac:dyDescent="0.2">
      <c r="A2611" s="5" t="s">
        <v>24</v>
      </c>
      <c r="B2611" s="13">
        <v>682986</v>
      </c>
      <c r="C2611" s="6">
        <f t="shared" si="12115"/>
        <v>43946</v>
      </c>
      <c r="D2611" s="5">
        <v>12</v>
      </c>
      <c r="E2611" s="8">
        <f t="shared" si="12118"/>
        <v>21.714285714285715</v>
      </c>
      <c r="F2611" s="5">
        <f t="shared" si="12119"/>
        <v>23</v>
      </c>
      <c r="G2611" s="13">
        <v>105</v>
      </c>
      <c r="H2611" s="5">
        <f t="shared" si="12124"/>
        <v>37</v>
      </c>
      <c r="I2611" s="5">
        <f t="shared" si="12124"/>
        <v>25</v>
      </c>
      <c r="J2611" s="8">
        <f t="shared" si="12126"/>
        <v>3.4798534798534799</v>
      </c>
      <c r="K2611" s="5">
        <f t="shared" si="12122"/>
        <v>0</v>
      </c>
      <c r="L2611" s="8">
        <f t="shared" si="12117"/>
        <v>0.42857142857142855</v>
      </c>
      <c r="M2611" s="8">
        <f t="shared" si="12125"/>
        <v>3.9532289095237676</v>
      </c>
      <c r="N2611" s="5">
        <v>719</v>
      </c>
      <c r="O2611" s="18">
        <v>27</v>
      </c>
    </row>
    <row r="2612" spans="1:15" x14ac:dyDescent="0.2">
      <c r="A2612" s="5" t="s">
        <v>24</v>
      </c>
      <c r="B2612" s="13">
        <v>682986</v>
      </c>
      <c r="C2612" s="6">
        <f t="shared" si="12115"/>
        <v>43947</v>
      </c>
      <c r="D2612" s="5">
        <f t="shared" ref="D2612:D2621" si="12127">N2612-N2611</f>
        <v>20</v>
      </c>
      <c r="E2612" s="8">
        <f t="shared" si="12118"/>
        <v>22</v>
      </c>
      <c r="F2612" s="5">
        <f t="shared" si="12119"/>
        <v>26</v>
      </c>
      <c r="G2612" s="13">
        <v>108</v>
      </c>
      <c r="H2612" s="5">
        <f t="shared" si="12124"/>
        <v>38</v>
      </c>
      <c r="I2612" s="5">
        <f t="shared" si="12124"/>
        <v>26</v>
      </c>
      <c r="J2612" s="8">
        <f t="shared" si="12126"/>
        <v>3.4070796460176993</v>
      </c>
      <c r="K2612" s="5">
        <f t="shared" si="12122"/>
        <v>0</v>
      </c>
      <c r="L2612" s="8">
        <f t="shared" si="12117"/>
        <v>0.2857142857142857</v>
      </c>
      <c r="M2612" s="8">
        <f t="shared" si="12125"/>
        <v>3.9532289095237676</v>
      </c>
      <c r="N2612" s="5">
        <v>739</v>
      </c>
      <c r="O2612" s="18">
        <v>27</v>
      </c>
    </row>
    <row r="2613" spans="1:15" x14ac:dyDescent="0.2">
      <c r="A2613" s="5" t="s">
        <v>24</v>
      </c>
      <c r="B2613" s="13">
        <v>682986</v>
      </c>
      <c r="C2613" s="6">
        <f t="shared" si="12115"/>
        <v>43948</v>
      </c>
      <c r="D2613" s="5">
        <f t="shared" si="12127"/>
        <v>15</v>
      </c>
      <c r="E2613" s="8">
        <f t="shared" si="12118"/>
        <v>21.428571428571427</v>
      </c>
      <c r="F2613" s="5">
        <f t="shared" si="12119"/>
        <v>26</v>
      </c>
      <c r="G2613" s="13">
        <v>110</v>
      </c>
      <c r="H2613" s="5">
        <f t="shared" si="12124"/>
        <v>39</v>
      </c>
      <c r="I2613" s="5">
        <f t="shared" si="12124"/>
        <v>27</v>
      </c>
      <c r="J2613" s="8">
        <f t="shared" si="12126"/>
        <v>3.2092426187419769</v>
      </c>
      <c r="K2613" s="5">
        <f t="shared" si="12122"/>
        <v>0</v>
      </c>
      <c r="L2613" s="8">
        <f t="shared" si="12117"/>
        <v>0.2857142857142857</v>
      </c>
      <c r="M2613" s="8">
        <f t="shared" si="12125"/>
        <v>3.9532289095237676</v>
      </c>
      <c r="N2613" s="5">
        <v>754</v>
      </c>
      <c r="O2613" s="18">
        <v>27</v>
      </c>
    </row>
    <row r="2614" spans="1:15" x14ac:dyDescent="0.2">
      <c r="A2614" s="5" t="s">
        <v>24</v>
      </c>
      <c r="B2614" s="13">
        <v>682986</v>
      </c>
      <c r="C2614" s="6">
        <f t="shared" si="12115"/>
        <v>43949</v>
      </c>
      <c r="D2614" s="5">
        <f t="shared" si="12127"/>
        <v>5</v>
      </c>
      <c r="E2614" s="8">
        <f t="shared" si="12118"/>
        <v>21.428571428571427</v>
      </c>
      <c r="F2614" s="5">
        <f t="shared" si="12119"/>
        <v>17.399999999999999</v>
      </c>
      <c r="G2614" s="13">
        <v>111</v>
      </c>
      <c r="H2614" s="5">
        <f t="shared" ref="H2614:I2629" si="12128">H2613+1</f>
        <v>40</v>
      </c>
      <c r="I2614" s="5">
        <f t="shared" si="12128"/>
        <v>28</v>
      </c>
      <c r="J2614" s="8">
        <f t="shared" si="12126"/>
        <v>3.1094527363184081</v>
      </c>
      <c r="K2614" s="5">
        <f t="shared" si="12122"/>
        <v>0</v>
      </c>
      <c r="L2614" s="8">
        <f t="shared" si="12117"/>
        <v>0.2857142857142857</v>
      </c>
      <c r="M2614" s="8">
        <f t="shared" si="12125"/>
        <v>3.9532289095237676</v>
      </c>
      <c r="N2614" s="5">
        <v>759</v>
      </c>
      <c r="O2614" s="18">
        <v>27</v>
      </c>
    </row>
    <row r="2615" spans="1:15" x14ac:dyDescent="0.2">
      <c r="A2615" s="5" t="s">
        <v>24</v>
      </c>
      <c r="B2615" s="13">
        <v>682986</v>
      </c>
      <c r="C2615" s="6">
        <f t="shared" si="12115"/>
        <v>43950</v>
      </c>
      <c r="D2615" s="5">
        <f t="shared" si="12127"/>
        <v>38</v>
      </c>
      <c r="E2615" s="8">
        <f t="shared" si="12118"/>
        <v>24.714285714285715</v>
      </c>
      <c r="F2615" s="5">
        <f t="shared" si="12119"/>
        <v>18</v>
      </c>
      <c r="G2615" s="13">
        <v>117</v>
      </c>
      <c r="H2615" s="5">
        <f t="shared" si="12128"/>
        <v>41</v>
      </c>
      <c r="I2615" s="5">
        <f t="shared" si="12128"/>
        <v>29</v>
      </c>
      <c r="J2615" s="8">
        <f t="shared" si="12126"/>
        <v>3.4780860474467232</v>
      </c>
      <c r="K2615" s="5">
        <f t="shared" si="12122"/>
        <v>2</v>
      </c>
      <c r="L2615" s="8">
        <f t="shared" si="12117"/>
        <v>0.42857142857142855</v>
      </c>
      <c r="M2615" s="8">
        <f t="shared" si="12125"/>
        <v>4.2460606805996024</v>
      </c>
      <c r="N2615" s="5">
        <v>797</v>
      </c>
      <c r="O2615" s="18">
        <v>29</v>
      </c>
    </row>
    <row r="2616" spans="1:15" x14ac:dyDescent="0.2">
      <c r="A2616" s="5" t="s">
        <v>24</v>
      </c>
      <c r="B2616" s="13">
        <v>682986</v>
      </c>
      <c r="C2616" s="6">
        <f t="shared" si="12115"/>
        <v>43951</v>
      </c>
      <c r="D2616" s="5">
        <f t="shared" si="12127"/>
        <v>30</v>
      </c>
      <c r="E2616" s="8">
        <f t="shared" si="12118"/>
        <v>22.142857142857142</v>
      </c>
      <c r="F2616" s="5">
        <f t="shared" si="12119"/>
        <v>21.6</v>
      </c>
      <c r="G2616" s="13">
        <v>121</v>
      </c>
      <c r="H2616" s="5">
        <f t="shared" si="12128"/>
        <v>42</v>
      </c>
      <c r="I2616" s="5">
        <f t="shared" si="12128"/>
        <v>30</v>
      </c>
      <c r="J2616" s="8">
        <f t="shared" si="12126"/>
        <v>3.0114629881484358</v>
      </c>
      <c r="K2616" s="5">
        <f t="shared" si="12122"/>
        <v>0</v>
      </c>
      <c r="L2616" s="8">
        <f t="shared" si="12117"/>
        <v>0.2857142857142857</v>
      </c>
      <c r="M2616" s="8">
        <f t="shared" si="12125"/>
        <v>4.2460606805996024</v>
      </c>
      <c r="N2616" s="5">
        <v>827</v>
      </c>
      <c r="O2616" s="18">
        <v>29</v>
      </c>
    </row>
    <row r="2617" spans="1:15" x14ac:dyDescent="0.2">
      <c r="A2617" s="5" t="s">
        <v>24</v>
      </c>
      <c r="B2617" s="13">
        <v>682986</v>
      </c>
      <c r="C2617" s="6">
        <f t="shared" si="12115"/>
        <v>43952</v>
      </c>
      <c r="D2617" s="5">
        <f t="shared" si="12127"/>
        <v>32</v>
      </c>
      <c r="E2617" s="8">
        <f t="shared" si="12118"/>
        <v>21.714285714285715</v>
      </c>
      <c r="F2617" s="5">
        <f t="shared" si="12119"/>
        <v>24</v>
      </c>
      <c r="G2617" s="13">
        <v>126</v>
      </c>
      <c r="H2617" s="5">
        <f t="shared" si="12128"/>
        <v>43</v>
      </c>
      <c r="I2617" s="5">
        <f t="shared" si="12128"/>
        <v>31</v>
      </c>
      <c r="J2617" s="8">
        <f t="shared" si="12126"/>
        <v>2.8668427008675974</v>
      </c>
      <c r="K2617" s="5">
        <f t="shared" si="12122"/>
        <v>1</v>
      </c>
      <c r="L2617" s="8">
        <f t="shared" si="12117"/>
        <v>0.42857142857142855</v>
      </c>
      <c r="M2617" s="8">
        <f t="shared" si="12125"/>
        <v>4.3924765661375194</v>
      </c>
      <c r="N2617" s="5">
        <v>859</v>
      </c>
      <c r="O2617" s="18">
        <v>30</v>
      </c>
    </row>
    <row r="2618" spans="1:15" x14ac:dyDescent="0.2">
      <c r="A2618" s="5" t="s">
        <v>24</v>
      </c>
      <c r="B2618" s="13">
        <v>682986</v>
      </c>
      <c r="C2618" s="6">
        <f t="shared" si="12115"/>
        <v>43953</v>
      </c>
      <c r="D2618" s="5">
        <f t="shared" si="12127"/>
        <v>12</v>
      </c>
      <c r="E2618" s="8">
        <f t="shared" si="12118"/>
        <v>21.714285714285715</v>
      </c>
      <c r="F2618" s="5">
        <f t="shared" si="12119"/>
        <v>23.4</v>
      </c>
      <c r="G2618" s="13">
        <v>128</v>
      </c>
      <c r="H2618" s="5">
        <f t="shared" si="12128"/>
        <v>44</v>
      </c>
      <c r="I2618" s="5">
        <f t="shared" si="12128"/>
        <v>32</v>
      </c>
      <c r="J2618" s="8">
        <f t="shared" si="12126"/>
        <v>2.786945361202787</v>
      </c>
      <c r="K2618" s="5">
        <f t="shared" si="12122"/>
        <v>0</v>
      </c>
      <c r="L2618" s="8">
        <f t="shared" si="12117"/>
        <v>0.42857142857142855</v>
      </c>
      <c r="M2618" s="8">
        <f t="shared" si="12125"/>
        <v>4.3924765661375194</v>
      </c>
      <c r="N2618" s="5">
        <v>871</v>
      </c>
      <c r="O2618" s="18">
        <v>30</v>
      </c>
    </row>
    <row r="2619" spans="1:15" x14ac:dyDescent="0.2">
      <c r="A2619" s="5" t="s">
        <v>24</v>
      </c>
      <c r="B2619" s="13">
        <v>682986</v>
      </c>
      <c r="C2619" s="6">
        <f t="shared" si="12115"/>
        <v>43954</v>
      </c>
      <c r="D2619" s="5">
        <f t="shared" si="12127"/>
        <v>4</v>
      </c>
      <c r="E2619" s="8">
        <f t="shared" si="12118"/>
        <v>19.428571428571427</v>
      </c>
      <c r="F2619" s="5">
        <f t="shared" si="12119"/>
        <v>23.2</v>
      </c>
      <c r="G2619" s="13">
        <v>128</v>
      </c>
      <c r="H2619" s="5">
        <f t="shared" si="12128"/>
        <v>45</v>
      </c>
      <c r="I2619" s="5">
        <f t="shared" si="12128"/>
        <v>33</v>
      </c>
      <c r="J2619" s="8">
        <f t="shared" si="12126"/>
        <v>2.4259721726721368</v>
      </c>
      <c r="K2619" s="5">
        <f t="shared" si="12122"/>
        <v>0</v>
      </c>
      <c r="L2619" s="8">
        <f t="shared" si="12117"/>
        <v>0.42857142857142855</v>
      </c>
      <c r="M2619" s="8">
        <f t="shared" si="12125"/>
        <v>4.3924765661375194</v>
      </c>
      <c r="N2619" s="5">
        <v>875</v>
      </c>
      <c r="O2619" s="18">
        <v>30</v>
      </c>
    </row>
    <row r="2620" spans="1:15" x14ac:dyDescent="0.2">
      <c r="A2620" s="5" t="s">
        <v>24</v>
      </c>
      <c r="B2620" s="13">
        <v>682986</v>
      </c>
      <c r="C2620" s="6">
        <f t="shared" si="12115"/>
        <v>43955</v>
      </c>
      <c r="D2620" s="5">
        <f t="shared" si="12127"/>
        <v>18</v>
      </c>
      <c r="E2620" s="8">
        <f t="shared" si="12118"/>
        <v>19.857142857142858</v>
      </c>
      <c r="F2620" s="5">
        <f t="shared" si="12119"/>
        <v>19.2</v>
      </c>
      <c r="G2620" s="13">
        <v>131</v>
      </c>
      <c r="H2620" s="5">
        <f t="shared" si="12128"/>
        <v>46</v>
      </c>
      <c r="I2620" s="5">
        <f t="shared" si="12128"/>
        <v>34</v>
      </c>
      <c r="J2620" s="8">
        <f t="shared" si="12126"/>
        <v>2.4207593173110413</v>
      </c>
      <c r="K2620" s="5">
        <f t="shared" si="12122"/>
        <v>0</v>
      </c>
      <c r="L2620" s="8">
        <f t="shared" si="12117"/>
        <v>0.42857142857142855</v>
      </c>
      <c r="M2620" s="8">
        <f t="shared" si="12125"/>
        <v>4.3924765661375194</v>
      </c>
      <c r="N2620" s="5">
        <v>893</v>
      </c>
      <c r="O2620" s="18">
        <v>30</v>
      </c>
    </row>
    <row r="2621" spans="1:15" x14ac:dyDescent="0.2">
      <c r="A2621" s="5" t="s">
        <v>24</v>
      </c>
      <c r="B2621" s="13">
        <v>682986</v>
      </c>
      <c r="C2621" s="6">
        <f t="shared" si="12115"/>
        <v>43956</v>
      </c>
      <c r="D2621" s="5">
        <f t="shared" si="12127"/>
        <v>2</v>
      </c>
      <c r="E2621" s="8">
        <f t="shared" si="12118"/>
        <v>19.428571428571427</v>
      </c>
      <c r="F2621" s="5">
        <f t="shared" si="12119"/>
        <v>13.6</v>
      </c>
      <c r="G2621" s="13">
        <v>131</v>
      </c>
      <c r="H2621" s="5">
        <f t="shared" si="12128"/>
        <v>47</v>
      </c>
      <c r="I2621" s="5">
        <f t="shared" si="12128"/>
        <v>35</v>
      </c>
      <c r="J2621" s="8">
        <f t="shared" si="12126"/>
        <v>2.3125318823329364</v>
      </c>
      <c r="K2621" s="5">
        <f t="shared" si="12122"/>
        <v>1</v>
      </c>
      <c r="L2621" s="8">
        <f t="shared" si="12117"/>
        <v>0.5714285714285714</v>
      </c>
      <c r="M2621" s="8">
        <f t="shared" si="12125"/>
        <v>4.5388924516754372</v>
      </c>
      <c r="N2621" s="5">
        <v>895</v>
      </c>
      <c r="O2621" s="18">
        <v>31</v>
      </c>
    </row>
    <row r="2622" spans="1:15" x14ac:dyDescent="0.2">
      <c r="A2622" s="5" t="s">
        <v>24</v>
      </c>
      <c r="B2622" s="13">
        <v>682986</v>
      </c>
      <c r="C2622" s="6">
        <f t="shared" si="12115"/>
        <v>43957</v>
      </c>
      <c r="D2622" s="5">
        <v>21</v>
      </c>
      <c r="E2622" s="8">
        <f t="shared" si="12118"/>
        <v>17</v>
      </c>
      <c r="F2622" s="5">
        <f t="shared" si="12119"/>
        <v>11.4</v>
      </c>
      <c r="G2622" s="13">
        <v>134</v>
      </c>
      <c r="H2622" s="5">
        <f t="shared" si="12128"/>
        <v>48</v>
      </c>
      <c r="I2622" s="5">
        <f t="shared" si="12128"/>
        <v>36</v>
      </c>
      <c r="J2622" s="8">
        <f t="shared" si="12126"/>
        <v>1.9777297656639523</v>
      </c>
      <c r="K2622" s="5">
        <f t="shared" si="12122"/>
        <v>0</v>
      </c>
      <c r="L2622" s="8">
        <f t="shared" si="12117"/>
        <v>0.2857142857142857</v>
      </c>
      <c r="M2622" s="8">
        <f t="shared" si="12125"/>
        <v>4.5388924516754372</v>
      </c>
      <c r="N2622" s="5">
        <v>916</v>
      </c>
      <c r="O2622" s="5">
        <v>31</v>
      </c>
    </row>
    <row r="2623" spans="1:15" x14ac:dyDescent="0.2">
      <c r="A2623" s="5" t="s">
        <v>24</v>
      </c>
      <c r="B2623" s="13">
        <v>682986</v>
      </c>
      <c r="C2623" s="6">
        <f t="shared" si="12115"/>
        <v>43958</v>
      </c>
      <c r="D2623" s="5">
        <f t="shared" ref="D2623:D2686" si="12129">N2623-N2622</f>
        <v>47</v>
      </c>
      <c r="E2623" s="8">
        <f t="shared" si="12118"/>
        <v>19.428571428571427</v>
      </c>
      <c r="F2623" s="5">
        <f t="shared" si="12119"/>
        <v>18.399999999999999</v>
      </c>
      <c r="G2623" s="13">
        <v>141</v>
      </c>
      <c r="H2623" s="5">
        <f t="shared" si="12128"/>
        <v>49</v>
      </c>
      <c r="I2623" s="5">
        <f t="shared" si="12128"/>
        <v>37</v>
      </c>
      <c r="J2623" s="8">
        <f t="shared" si="12126"/>
        <v>2.2164276401564535</v>
      </c>
      <c r="K2623" s="5">
        <f t="shared" si="12122"/>
        <v>1</v>
      </c>
      <c r="L2623" s="8">
        <f t="shared" si="12117"/>
        <v>0.42857142857142855</v>
      </c>
      <c r="M2623" s="8">
        <f t="shared" si="12125"/>
        <v>4.6853083372133542</v>
      </c>
      <c r="N2623" s="5">
        <v>963</v>
      </c>
      <c r="O2623" s="18">
        <v>32</v>
      </c>
    </row>
    <row r="2624" spans="1:15" x14ac:dyDescent="0.2">
      <c r="A2624" s="5" t="s">
        <v>24</v>
      </c>
      <c r="B2624" s="13">
        <v>682986</v>
      </c>
      <c r="C2624" s="6">
        <f t="shared" si="12115"/>
        <v>43959</v>
      </c>
      <c r="D2624" s="5">
        <f t="shared" si="12129"/>
        <v>34</v>
      </c>
      <c r="E2624" s="8">
        <f t="shared" si="12118"/>
        <v>19.714285714285715</v>
      </c>
      <c r="F2624" s="5">
        <f t="shared" ref="F2624" si="12130">SUM(D2620:D2624)/5</f>
        <v>24.4</v>
      </c>
      <c r="G2624" s="13">
        <v>146</v>
      </c>
      <c r="H2624" s="5">
        <f t="shared" si="12128"/>
        <v>50</v>
      </c>
      <c r="I2624" s="5">
        <f t="shared" si="12128"/>
        <v>38</v>
      </c>
      <c r="J2624" s="8">
        <f t="shared" si="12126"/>
        <v>2.2002551020408165</v>
      </c>
      <c r="K2624" s="5">
        <f t="shared" si="12122"/>
        <v>0</v>
      </c>
      <c r="L2624" s="8">
        <f t="shared" si="12117"/>
        <v>0.2857142857142857</v>
      </c>
      <c r="M2624" s="8">
        <f t="shared" si="12125"/>
        <v>4.6853083372133542</v>
      </c>
      <c r="N2624" s="5">
        <v>997</v>
      </c>
      <c r="O2624" s="18">
        <v>32</v>
      </c>
    </row>
    <row r="2625" spans="1:15" x14ac:dyDescent="0.2">
      <c r="A2625" s="5" t="s">
        <v>24</v>
      </c>
      <c r="B2625" s="13">
        <v>682986</v>
      </c>
      <c r="C2625" s="6">
        <f t="shared" si="12115"/>
        <v>43960</v>
      </c>
      <c r="D2625" s="5">
        <f t="shared" si="12129"/>
        <v>27</v>
      </c>
      <c r="E2625" s="13">
        <f t="shared" si="12118"/>
        <v>21.857142857142858</v>
      </c>
      <c r="F2625" s="13">
        <f t="shared" ref="F2625:F2641" si="12131">SUM(D2621:D2625)/5</f>
        <v>26.2</v>
      </c>
      <c r="G2625" s="13">
        <v>150</v>
      </c>
      <c r="H2625" s="5">
        <f t="shared" si="12128"/>
        <v>51</v>
      </c>
      <c r="I2625" s="5">
        <f t="shared" si="12128"/>
        <v>39</v>
      </c>
      <c r="J2625" s="8">
        <f t="shared" si="12126"/>
        <v>2.3868954758190326</v>
      </c>
      <c r="K2625" s="5">
        <f t="shared" si="12122"/>
        <v>0</v>
      </c>
      <c r="L2625" s="8">
        <f t="shared" ref="L2625:L2634" si="12132">SUM(K2619:K2625)/7</f>
        <v>0.2857142857142857</v>
      </c>
      <c r="M2625" s="8">
        <f t="shared" si="12125"/>
        <v>4.6853083372133542</v>
      </c>
      <c r="N2625" s="5">
        <v>1024</v>
      </c>
      <c r="O2625" s="18">
        <v>32</v>
      </c>
    </row>
    <row r="2626" spans="1:15" x14ac:dyDescent="0.2">
      <c r="A2626" s="5" t="s">
        <v>24</v>
      </c>
      <c r="B2626" s="13">
        <v>682986</v>
      </c>
      <c r="C2626" s="6">
        <f t="shared" si="12115"/>
        <v>43961</v>
      </c>
      <c r="D2626" s="5">
        <f t="shared" si="12129"/>
        <v>19</v>
      </c>
      <c r="E2626" s="13">
        <f t="shared" ref="E2626:E2634" si="12133">SUM(D2620:D2626)/7</f>
        <v>24</v>
      </c>
      <c r="F2626" s="13">
        <f t="shared" si="12131"/>
        <v>29.6</v>
      </c>
      <c r="G2626" s="13">
        <v>153</v>
      </c>
      <c r="H2626" s="5">
        <f t="shared" si="12128"/>
        <v>52</v>
      </c>
      <c r="I2626" s="5">
        <f t="shared" si="12128"/>
        <v>40</v>
      </c>
      <c r="J2626" s="8">
        <f t="shared" si="12126"/>
        <v>2.5598049672405914</v>
      </c>
      <c r="K2626" s="5">
        <f t="shared" si="12122"/>
        <v>0</v>
      </c>
      <c r="L2626" s="8">
        <f t="shared" si="12132"/>
        <v>0.2857142857142857</v>
      </c>
      <c r="M2626" s="8">
        <f t="shared" si="12125"/>
        <v>4.6853083372133542</v>
      </c>
      <c r="N2626" s="5">
        <v>1043</v>
      </c>
      <c r="O2626" s="18">
        <v>32</v>
      </c>
    </row>
    <row r="2627" spans="1:15" x14ac:dyDescent="0.2">
      <c r="A2627" s="5" t="s">
        <v>24</v>
      </c>
      <c r="B2627" s="13">
        <v>682986</v>
      </c>
      <c r="C2627" s="6">
        <f t="shared" si="12115"/>
        <v>43962</v>
      </c>
      <c r="D2627" s="5">
        <f t="shared" si="12129"/>
        <v>12</v>
      </c>
      <c r="E2627" s="13">
        <f t="shared" si="12133"/>
        <v>23.142857142857142</v>
      </c>
      <c r="F2627" s="13">
        <f t="shared" si="12131"/>
        <v>27.8</v>
      </c>
      <c r="G2627" s="13">
        <v>154</v>
      </c>
      <c r="H2627" s="5">
        <f t="shared" si="12128"/>
        <v>53</v>
      </c>
      <c r="I2627" s="5">
        <f t="shared" si="12128"/>
        <v>41</v>
      </c>
      <c r="J2627" s="8">
        <f t="shared" si="12126"/>
        <v>2.4067746248700046</v>
      </c>
      <c r="K2627" s="5">
        <f t="shared" si="12122"/>
        <v>2</v>
      </c>
      <c r="L2627" s="8">
        <f t="shared" si="12132"/>
        <v>0.5714285714285714</v>
      </c>
      <c r="M2627" s="8">
        <f t="shared" si="12125"/>
        <v>4.978140108289189</v>
      </c>
      <c r="N2627" s="5">
        <v>1055</v>
      </c>
      <c r="O2627" s="18">
        <v>34</v>
      </c>
    </row>
    <row r="2628" spans="1:15" x14ac:dyDescent="0.2">
      <c r="A2628" s="5" t="s">
        <v>24</v>
      </c>
      <c r="B2628" s="13">
        <v>682986</v>
      </c>
      <c r="C2628" s="6">
        <f t="shared" si="12115"/>
        <v>43963</v>
      </c>
      <c r="D2628" s="5">
        <f t="shared" si="12129"/>
        <v>3</v>
      </c>
      <c r="E2628" s="13">
        <f t="shared" si="12133"/>
        <v>23.285714285714285</v>
      </c>
      <c r="F2628" s="13">
        <f t="shared" si="12131"/>
        <v>19</v>
      </c>
      <c r="G2628" s="13">
        <v>155</v>
      </c>
      <c r="H2628" s="5">
        <f t="shared" si="12128"/>
        <v>54</v>
      </c>
      <c r="I2628" s="5">
        <f t="shared" si="12128"/>
        <v>42</v>
      </c>
      <c r="J2628" s="8">
        <f t="shared" si="12126"/>
        <v>2.3647178296822862</v>
      </c>
      <c r="K2628" s="5">
        <f t="shared" si="12122"/>
        <v>1</v>
      </c>
      <c r="L2628" s="8">
        <f t="shared" si="12132"/>
        <v>0.5714285714285714</v>
      </c>
      <c r="M2628" s="8">
        <f t="shared" si="12125"/>
        <v>5.1245559938271059</v>
      </c>
      <c r="N2628" s="5">
        <v>1058</v>
      </c>
      <c r="O2628" s="18">
        <v>35</v>
      </c>
    </row>
    <row r="2629" spans="1:15" x14ac:dyDescent="0.2">
      <c r="A2629" s="5" t="s">
        <v>24</v>
      </c>
      <c r="B2629" s="13">
        <v>682986</v>
      </c>
      <c r="C2629" s="6">
        <f t="shared" si="12115"/>
        <v>43964</v>
      </c>
      <c r="D2629" s="5">
        <f t="shared" si="12129"/>
        <v>19</v>
      </c>
      <c r="E2629" s="13">
        <f t="shared" si="12133"/>
        <v>23</v>
      </c>
      <c r="F2629" s="13">
        <f t="shared" si="12131"/>
        <v>16</v>
      </c>
      <c r="G2629" s="13">
        <v>158</v>
      </c>
      <c r="H2629" s="5">
        <f t="shared" si="12128"/>
        <v>55</v>
      </c>
      <c r="I2629" s="5">
        <f t="shared" si="12128"/>
        <v>43</v>
      </c>
      <c r="J2629" s="8">
        <f t="shared" si="12126"/>
        <v>2.2817460317460316</v>
      </c>
      <c r="K2629" s="5">
        <f t="shared" si="12122"/>
        <v>1</v>
      </c>
      <c r="L2629" s="8">
        <f t="shared" si="12132"/>
        <v>0.7142857142857143</v>
      </c>
      <c r="M2629" s="8">
        <f t="shared" si="12125"/>
        <v>5.2709718793650238</v>
      </c>
      <c r="N2629" s="5">
        <v>1077</v>
      </c>
      <c r="O2629" s="18">
        <v>36</v>
      </c>
    </row>
    <row r="2630" spans="1:15" x14ac:dyDescent="0.2">
      <c r="A2630" s="5" t="s">
        <v>24</v>
      </c>
      <c r="B2630" s="13">
        <v>682986</v>
      </c>
      <c r="C2630" s="6">
        <f t="shared" si="12115"/>
        <v>43965</v>
      </c>
      <c r="D2630" s="5">
        <f t="shared" si="12129"/>
        <v>27</v>
      </c>
      <c r="E2630" s="13">
        <f t="shared" si="12133"/>
        <v>20.142857142857142</v>
      </c>
      <c r="F2630" s="13">
        <f t="shared" si="12131"/>
        <v>16</v>
      </c>
      <c r="G2630" s="13">
        <v>162</v>
      </c>
      <c r="H2630" s="5">
        <f t="shared" ref="H2630:I2645" si="12134">H2629+1</f>
        <v>56</v>
      </c>
      <c r="I2630" s="5">
        <f t="shared" si="12134"/>
        <v>44</v>
      </c>
      <c r="J2630" s="8">
        <f t="shared" si="12126"/>
        <v>1.9537203824303726</v>
      </c>
      <c r="K2630" s="5">
        <f t="shared" si="12122"/>
        <v>1</v>
      </c>
      <c r="L2630" s="8">
        <f t="shared" si="12132"/>
        <v>0.7142857142857143</v>
      </c>
      <c r="M2630" s="8">
        <f t="shared" si="12125"/>
        <v>5.4173877649029407</v>
      </c>
      <c r="N2630" s="5">
        <v>1104</v>
      </c>
      <c r="O2630" s="18">
        <v>37</v>
      </c>
    </row>
    <row r="2631" spans="1:15" x14ac:dyDescent="0.2">
      <c r="A2631" s="5" t="s">
        <v>24</v>
      </c>
      <c r="B2631" s="13">
        <v>682986</v>
      </c>
      <c r="C2631" s="6">
        <f t="shared" si="12115"/>
        <v>43966</v>
      </c>
      <c r="D2631" s="5">
        <f t="shared" si="12129"/>
        <v>25</v>
      </c>
      <c r="E2631" s="13">
        <f t="shared" si="12133"/>
        <v>18.857142857142858</v>
      </c>
      <c r="F2631" s="13">
        <f t="shared" si="12131"/>
        <v>17.2</v>
      </c>
      <c r="G2631" s="13">
        <v>165</v>
      </c>
      <c r="H2631" s="5">
        <f t="shared" si="12134"/>
        <v>57</v>
      </c>
      <c r="I2631" s="5">
        <f t="shared" si="12134"/>
        <v>45</v>
      </c>
      <c r="J2631" s="8">
        <f t="shared" si="12126"/>
        <v>1.7939657515629248</v>
      </c>
      <c r="K2631" s="5">
        <f t="shared" si="12122"/>
        <v>0</v>
      </c>
      <c r="L2631" s="8">
        <f t="shared" si="12132"/>
        <v>0.7142857142857143</v>
      </c>
      <c r="M2631" s="8">
        <f t="shared" si="12125"/>
        <v>5.4173877649029407</v>
      </c>
      <c r="N2631" s="5">
        <v>1129</v>
      </c>
      <c r="O2631" s="18">
        <v>37</v>
      </c>
    </row>
    <row r="2632" spans="1:15" x14ac:dyDescent="0.2">
      <c r="A2632" s="5" t="s">
        <v>24</v>
      </c>
      <c r="B2632" s="13">
        <v>682986</v>
      </c>
      <c r="C2632" s="6">
        <f t="shared" si="12115"/>
        <v>43967</v>
      </c>
      <c r="D2632" s="5">
        <f t="shared" si="12129"/>
        <v>21</v>
      </c>
      <c r="E2632" s="13">
        <f t="shared" si="12133"/>
        <v>18</v>
      </c>
      <c r="F2632" s="13">
        <f t="shared" si="12131"/>
        <v>19</v>
      </c>
      <c r="G2632" s="13">
        <v>168</v>
      </c>
      <c r="H2632" s="5">
        <f t="shared" si="12134"/>
        <v>58</v>
      </c>
      <c r="I2632" s="5">
        <f t="shared" si="12134"/>
        <v>46</v>
      </c>
      <c r="J2632" s="8">
        <f t="shared" si="12126"/>
        <v>1.6822429906542056</v>
      </c>
      <c r="K2632" s="5">
        <f t="shared" si="12122"/>
        <v>0</v>
      </c>
      <c r="L2632" s="8">
        <f t="shared" si="12132"/>
        <v>0.7142857142857143</v>
      </c>
      <c r="M2632" s="8">
        <f t="shared" si="12125"/>
        <v>5.4173877649029407</v>
      </c>
      <c r="N2632" s="5">
        <v>1150</v>
      </c>
      <c r="O2632" s="18">
        <v>37</v>
      </c>
    </row>
    <row r="2633" spans="1:15" x14ac:dyDescent="0.2">
      <c r="A2633" s="5" t="s">
        <v>24</v>
      </c>
      <c r="B2633" s="13">
        <v>682986</v>
      </c>
      <c r="C2633" s="6">
        <f t="shared" si="12115"/>
        <v>43968</v>
      </c>
      <c r="D2633" s="5">
        <f t="shared" si="12129"/>
        <v>14</v>
      </c>
      <c r="E2633" s="13">
        <f t="shared" si="12133"/>
        <v>17.285714285714285</v>
      </c>
      <c r="F2633" s="13">
        <f t="shared" si="12131"/>
        <v>21.2</v>
      </c>
      <c r="G2633" s="13">
        <v>170</v>
      </c>
      <c r="H2633" s="5">
        <f t="shared" si="12134"/>
        <v>59</v>
      </c>
      <c r="I2633" s="5">
        <f t="shared" si="12134"/>
        <v>47</v>
      </c>
      <c r="J2633" s="8">
        <f t="shared" si="12126"/>
        <v>1.5887605042016806</v>
      </c>
      <c r="K2633" s="5">
        <f t="shared" si="12122"/>
        <v>0</v>
      </c>
      <c r="L2633" s="8">
        <f t="shared" si="12132"/>
        <v>0.7142857142857143</v>
      </c>
      <c r="M2633" s="8">
        <f t="shared" si="12125"/>
        <v>5.4173877649029407</v>
      </c>
      <c r="N2633" s="5">
        <v>1164</v>
      </c>
      <c r="O2633" s="18">
        <v>37</v>
      </c>
    </row>
    <row r="2634" spans="1:15" x14ac:dyDescent="0.2">
      <c r="A2634" s="5" t="s">
        <v>24</v>
      </c>
      <c r="B2634" s="13">
        <v>682986</v>
      </c>
      <c r="C2634" s="6">
        <f t="shared" si="12115"/>
        <v>43969</v>
      </c>
      <c r="D2634" s="5">
        <f t="shared" si="12129"/>
        <v>7</v>
      </c>
      <c r="E2634" s="13">
        <f t="shared" si="12133"/>
        <v>16.571428571428573</v>
      </c>
      <c r="F2634" s="13">
        <f t="shared" si="12131"/>
        <v>18.8</v>
      </c>
      <c r="G2634" s="13">
        <v>172</v>
      </c>
      <c r="H2634" s="5">
        <f t="shared" si="12134"/>
        <v>60</v>
      </c>
      <c r="I2634" s="5">
        <f t="shared" si="12134"/>
        <v>48</v>
      </c>
      <c r="J2634" s="8">
        <f t="shared" si="12126"/>
        <v>1.4992891301538067</v>
      </c>
      <c r="K2634" s="5">
        <f t="shared" si="12122"/>
        <v>1</v>
      </c>
      <c r="L2634" s="8">
        <f t="shared" si="12132"/>
        <v>0.5714285714285714</v>
      </c>
      <c r="M2634" s="8">
        <f t="shared" si="12125"/>
        <v>5.5638036504408586</v>
      </c>
      <c r="N2634" s="5">
        <v>1171</v>
      </c>
      <c r="O2634" s="5">
        <v>38</v>
      </c>
    </row>
    <row r="2635" spans="1:15" x14ac:dyDescent="0.2">
      <c r="A2635" s="5" t="s">
        <v>24</v>
      </c>
      <c r="B2635" s="13">
        <v>682986</v>
      </c>
      <c r="C2635" s="6">
        <f t="shared" si="12115"/>
        <v>43970</v>
      </c>
      <c r="D2635" s="5">
        <f t="shared" si="12129"/>
        <v>66</v>
      </c>
      <c r="E2635" s="13">
        <f t="shared" ref="E2635" si="12135">SUM(D2629:D2635)/7</f>
        <v>25.571428571428573</v>
      </c>
      <c r="F2635" s="13">
        <f t="shared" si="12131"/>
        <v>26.6</v>
      </c>
      <c r="G2635" s="13">
        <v>181</v>
      </c>
      <c r="H2635" s="5">
        <f t="shared" si="12134"/>
        <v>61</v>
      </c>
      <c r="I2635" s="5">
        <f t="shared" si="12134"/>
        <v>49</v>
      </c>
      <c r="J2635" s="8">
        <f t="shared" si="12126"/>
        <v>2.2793836750286514</v>
      </c>
      <c r="K2635" s="5">
        <f t="shared" si="12122"/>
        <v>0</v>
      </c>
      <c r="L2635" s="8">
        <f t="shared" ref="L2635" si="12136">SUM(K2629:K2635)/7</f>
        <v>0.42857142857142855</v>
      </c>
      <c r="M2635" s="8">
        <f t="shared" si="12125"/>
        <v>5.5638036504408586</v>
      </c>
      <c r="N2635" s="5">
        <v>1237</v>
      </c>
      <c r="O2635" s="18">
        <v>38</v>
      </c>
    </row>
    <row r="2636" spans="1:15" x14ac:dyDescent="0.2">
      <c r="A2636" s="5" t="s">
        <v>24</v>
      </c>
      <c r="B2636" s="13">
        <v>682986</v>
      </c>
      <c r="C2636" s="6">
        <f t="shared" si="12115"/>
        <v>43971</v>
      </c>
      <c r="D2636" s="5">
        <f t="shared" si="12129"/>
        <v>19</v>
      </c>
      <c r="E2636" s="13">
        <f t="shared" ref="E2636:E2644" si="12137">SUM(D2630:D2636)/7</f>
        <v>25.571428571428573</v>
      </c>
      <c r="F2636" s="13">
        <f t="shared" si="12131"/>
        <v>25.4</v>
      </c>
      <c r="G2636" s="13">
        <v>184</v>
      </c>
      <c r="H2636" s="5">
        <f t="shared" si="12134"/>
        <v>62</v>
      </c>
      <c r="I2636" s="5">
        <f t="shared" si="12134"/>
        <v>50</v>
      </c>
      <c r="J2636" s="8">
        <f t="shared" si="12126"/>
        <v>2.2285856573705183</v>
      </c>
      <c r="K2636" s="5">
        <f t="shared" si="12122"/>
        <v>0</v>
      </c>
      <c r="L2636" s="8">
        <f t="shared" ref="L2636:L2654" si="12138">SUM(K2630:K2636)/7</f>
        <v>0.2857142857142857</v>
      </c>
      <c r="M2636" s="8">
        <f t="shared" si="12125"/>
        <v>5.5638036504408586</v>
      </c>
      <c r="N2636" s="5">
        <v>1256</v>
      </c>
      <c r="O2636" s="18">
        <v>38</v>
      </c>
    </row>
    <row r="2637" spans="1:15" x14ac:dyDescent="0.2">
      <c r="A2637" s="5" t="s">
        <v>24</v>
      </c>
      <c r="B2637" s="13">
        <v>682986</v>
      </c>
      <c r="C2637" s="6">
        <f t="shared" ref="C2637:C2700" si="12139">C2636+1</f>
        <v>43972</v>
      </c>
      <c r="D2637" s="5">
        <f t="shared" si="12129"/>
        <v>17</v>
      </c>
      <c r="E2637" s="13">
        <f t="shared" si="12137"/>
        <v>24.142857142857142</v>
      </c>
      <c r="F2637" s="13">
        <f t="shared" si="12131"/>
        <v>24.6</v>
      </c>
      <c r="G2637" s="13">
        <v>186</v>
      </c>
      <c r="H2637" s="5">
        <f t="shared" si="12134"/>
        <v>63</v>
      </c>
      <c r="I2637" s="5">
        <f t="shared" si="12134"/>
        <v>51</v>
      </c>
      <c r="J2637" s="8">
        <f t="shared" si="12126"/>
        <v>2.0582145901838995</v>
      </c>
      <c r="K2637" s="5">
        <f t="shared" si="12122"/>
        <v>1</v>
      </c>
      <c r="L2637" s="8">
        <f t="shared" si="12138"/>
        <v>0.2857142857142857</v>
      </c>
      <c r="M2637" s="8">
        <f t="shared" si="12125"/>
        <v>5.7102195359787755</v>
      </c>
      <c r="N2637" s="5">
        <v>1273</v>
      </c>
      <c r="O2637" s="18">
        <v>39</v>
      </c>
    </row>
    <row r="2638" spans="1:15" x14ac:dyDescent="0.2">
      <c r="A2638" s="5" t="s">
        <v>24</v>
      </c>
      <c r="B2638" s="13">
        <v>682986</v>
      </c>
      <c r="C2638" s="6">
        <f t="shared" si="12139"/>
        <v>43973</v>
      </c>
      <c r="D2638" s="5">
        <f t="shared" si="12129"/>
        <v>18</v>
      </c>
      <c r="E2638" s="13">
        <f t="shared" si="12137"/>
        <v>23.142857142857142</v>
      </c>
      <c r="F2638" s="13">
        <f t="shared" si="12131"/>
        <v>25.4</v>
      </c>
      <c r="G2638" s="13">
        <v>189</v>
      </c>
      <c r="H2638" s="5">
        <f t="shared" si="12134"/>
        <v>64</v>
      </c>
      <c r="I2638" s="5">
        <f t="shared" si="12134"/>
        <v>52</v>
      </c>
      <c r="J2638" s="8">
        <f t="shared" si="12126"/>
        <v>1.9331742243436756</v>
      </c>
      <c r="K2638" s="5">
        <f t="shared" si="12122"/>
        <v>0</v>
      </c>
      <c r="L2638" s="8">
        <f t="shared" si="12138"/>
        <v>0.2857142857142857</v>
      </c>
      <c r="M2638" s="8">
        <f t="shared" si="12125"/>
        <v>5.7102195359787755</v>
      </c>
      <c r="N2638" s="5">
        <v>1291</v>
      </c>
      <c r="O2638" s="18">
        <v>39</v>
      </c>
    </row>
    <row r="2639" spans="1:15" x14ac:dyDescent="0.2">
      <c r="A2639" s="5" t="s">
        <v>24</v>
      </c>
      <c r="B2639" s="13">
        <v>682986</v>
      </c>
      <c r="C2639" s="6">
        <f t="shared" si="12139"/>
        <v>43974</v>
      </c>
      <c r="D2639" s="5">
        <f t="shared" si="12129"/>
        <v>5</v>
      </c>
      <c r="E2639" s="13">
        <f t="shared" si="12137"/>
        <v>20.857142857142858</v>
      </c>
      <c r="F2639" s="13">
        <f t="shared" si="12131"/>
        <v>25</v>
      </c>
      <c r="G2639" s="13">
        <v>190</v>
      </c>
      <c r="H2639" s="5">
        <f t="shared" si="12134"/>
        <v>65</v>
      </c>
      <c r="I2639" s="5">
        <f t="shared" si="12134"/>
        <v>53</v>
      </c>
      <c r="J2639" s="8">
        <f t="shared" si="12126"/>
        <v>1.7092015921329899</v>
      </c>
      <c r="K2639" s="5">
        <f t="shared" si="12122"/>
        <v>2</v>
      </c>
      <c r="L2639" s="8">
        <f t="shared" si="12138"/>
        <v>0.5714285714285714</v>
      </c>
      <c r="M2639" s="8">
        <f t="shared" si="12125"/>
        <v>6.0030513070546103</v>
      </c>
      <c r="N2639" s="5">
        <v>1296</v>
      </c>
      <c r="O2639" s="18">
        <v>41</v>
      </c>
    </row>
    <row r="2640" spans="1:15" x14ac:dyDescent="0.2">
      <c r="A2640" s="5" t="s">
        <v>24</v>
      </c>
      <c r="B2640" s="13">
        <v>682986</v>
      </c>
      <c r="C2640" s="6">
        <f t="shared" si="12139"/>
        <v>43975</v>
      </c>
      <c r="D2640" s="5">
        <f t="shared" si="12129"/>
        <v>3</v>
      </c>
      <c r="E2640" s="13">
        <f t="shared" si="12137"/>
        <v>19.285714285714285</v>
      </c>
      <c r="F2640" s="13">
        <f t="shared" si="12131"/>
        <v>12.4</v>
      </c>
      <c r="G2640" s="13">
        <v>190</v>
      </c>
      <c r="H2640" s="5">
        <f t="shared" si="12134"/>
        <v>66</v>
      </c>
      <c r="I2640" s="5">
        <f t="shared" si="12134"/>
        <v>54</v>
      </c>
      <c r="J2640" s="8">
        <f t="shared" si="12126"/>
        <v>1.5538674033149171</v>
      </c>
      <c r="K2640" s="5">
        <f t="shared" si="12122"/>
        <v>0</v>
      </c>
      <c r="L2640" s="8">
        <f t="shared" si="12138"/>
        <v>0.5714285714285714</v>
      </c>
      <c r="M2640" s="8">
        <f t="shared" si="12125"/>
        <v>6.0030513070546103</v>
      </c>
      <c r="N2640" s="5">
        <v>1299</v>
      </c>
      <c r="O2640" s="18">
        <v>41</v>
      </c>
    </row>
    <row r="2641" spans="1:15" x14ac:dyDescent="0.2">
      <c r="A2641" s="5" t="s">
        <v>24</v>
      </c>
      <c r="B2641" s="13">
        <v>682986</v>
      </c>
      <c r="C2641" s="6">
        <f t="shared" si="12139"/>
        <v>43976</v>
      </c>
      <c r="D2641" s="5">
        <f t="shared" si="12129"/>
        <v>13</v>
      </c>
      <c r="E2641" s="13">
        <f t="shared" si="12137"/>
        <v>20.142857142857142</v>
      </c>
      <c r="F2641" s="13">
        <f t="shared" si="12131"/>
        <v>11.2</v>
      </c>
      <c r="G2641" s="13">
        <v>192</v>
      </c>
      <c r="H2641" s="5">
        <f t="shared" si="12134"/>
        <v>67</v>
      </c>
      <c r="I2641" s="5">
        <f t="shared" si="12134"/>
        <v>55</v>
      </c>
      <c r="J2641" s="8">
        <f t="shared" si="12126"/>
        <v>1.5980958857531453</v>
      </c>
      <c r="K2641" s="5">
        <f t="shared" si="12122"/>
        <v>0</v>
      </c>
      <c r="L2641" s="8">
        <f t="shared" si="12138"/>
        <v>0.42857142857142855</v>
      </c>
      <c r="M2641" s="8">
        <f t="shared" si="12125"/>
        <v>6.0030513070546103</v>
      </c>
      <c r="N2641" s="5">
        <v>1312</v>
      </c>
      <c r="O2641" s="18">
        <v>41</v>
      </c>
    </row>
    <row r="2642" spans="1:15" x14ac:dyDescent="0.2">
      <c r="A2642" s="5" t="s">
        <v>24</v>
      </c>
      <c r="B2642" s="13">
        <v>682986</v>
      </c>
      <c r="C2642" s="6">
        <f t="shared" si="12139"/>
        <v>43977</v>
      </c>
      <c r="D2642" s="5">
        <f t="shared" si="12129"/>
        <v>1</v>
      </c>
      <c r="E2642" s="13">
        <f t="shared" si="12137"/>
        <v>10.857142857142858</v>
      </c>
      <c r="F2642" s="13">
        <f t="shared" ref="F2642" si="12140">SUM(D2638:D2642)/5</f>
        <v>8</v>
      </c>
      <c r="G2642" s="13">
        <v>192</v>
      </c>
      <c r="H2642" s="5">
        <f t="shared" si="12134"/>
        <v>68</v>
      </c>
      <c r="I2642" s="5">
        <f t="shared" si="12134"/>
        <v>56</v>
      </c>
      <c r="J2642" s="8">
        <f t="shared" si="12126"/>
        <v>0.8478357875948237</v>
      </c>
      <c r="K2642" s="5">
        <f t="shared" si="12122"/>
        <v>1</v>
      </c>
      <c r="L2642" s="8">
        <f t="shared" si="12138"/>
        <v>0.5714285714285714</v>
      </c>
      <c r="M2642" s="8">
        <f t="shared" si="12125"/>
        <v>6.1494671925925273</v>
      </c>
      <c r="N2642" s="5">
        <v>1313</v>
      </c>
      <c r="O2642" s="18">
        <v>42</v>
      </c>
    </row>
    <row r="2643" spans="1:15" x14ac:dyDescent="0.2">
      <c r="A2643" s="5" t="s">
        <v>24</v>
      </c>
      <c r="B2643" s="13">
        <v>682986</v>
      </c>
      <c r="C2643" s="6">
        <f t="shared" si="12139"/>
        <v>43978</v>
      </c>
      <c r="D2643" s="5">
        <f t="shared" si="12129"/>
        <v>9</v>
      </c>
      <c r="E2643" s="13">
        <f t="shared" si="12137"/>
        <v>9.4285714285714288</v>
      </c>
      <c r="F2643" s="13">
        <f t="shared" ref="F2643:F2644" si="12141">SUM(D2639:D2643)/5</f>
        <v>6.2</v>
      </c>
      <c r="G2643" s="13">
        <f t="shared" ref="G2643:G2706" si="12142">N2643/(B2643/100000)</f>
        <v>193.5618006811267</v>
      </c>
      <c r="H2643" s="5">
        <f t="shared" si="12134"/>
        <v>69</v>
      </c>
      <c r="I2643" s="5">
        <f t="shared" si="12134"/>
        <v>57</v>
      </c>
      <c r="J2643" s="8">
        <f t="shared" si="12126"/>
        <v>0.73008849557522126</v>
      </c>
      <c r="K2643" s="5">
        <f t="shared" si="12122"/>
        <v>0</v>
      </c>
      <c r="L2643" s="8">
        <f t="shared" si="12138"/>
        <v>0.5714285714285714</v>
      </c>
      <c r="M2643" s="8">
        <f t="shared" si="12125"/>
        <v>6.1494671925925273</v>
      </c>
      <c r="N2643" s="5">
        <v>1322</v>
      </c>
      <c r="O2643" s="18">
        <v>42</v>
      </c>
    </row>
    <row r="2644" spans="1:15" x14ac:dyDescent="0.2">
      <c r="A2644" s="5" t="s">
        <v>24</v>
      </c>
      <c r="B2644" s="13">
        <v>682986</v>
      </c>
      <c r="C2644" s="6">
        <f t="shared" si="12139"/>
        <v>43979</v>
      </c>
      <c r="D2644" s="5">
        <f t="shared" si="12129"/>
        <v>26</v>
      </c>
      <c r="E2644" s="13">
        <f t="shared" si="12137"/>
        <v>10.714285714285714</v>
      </c>
      <c r="F2644" s="13">
        <f t="shared" si="12141"/>
        <v>10.4</v>
      </c>
      <c r="G2644" s="13">
        <f t="shared" si="12142"/>
        <v>197.36861370511255</v>
      </c>
      <c r="H2644" s="5">
        <f t="shared" si="12134"/>
        <v>70</v>
      </c>
      <c r="I2644" s="5">
        <f t="shared" si="12134"/>
        <v>58</v>
      </c>
      <c r="J2644" s="8">
        <f t="shared" si="12126"/>
        <v>0.8236327696024599</v>
      </c>
      <c r="K2644" s="5">
        <f t="shared" si="12122"/>
        <v>-1</v>
      </c>
      <c r="L2644" s="8">
        <f t="shared" si="12138"/>
        <v>0.2857142857142857</v>
      </c>
      <c r="M2644" s="8">
        <f t="shared" si="12125"/>
        <v>6.0030513070546103</v>
      </c>
      <c r="N2644" s="5">
        <v>1348</v>
      </c>
      <c r="O2644" s="18">
        <v>41</v>
      </c>
    </row>
    <row r="2645" spans="1:15" x14ac:dyDescent="0.2">
      <c r="A2645" s="5" t="s">
        <v>24</v>
      </c>
      <c r="B2645" s="13">
        <v>682986</v>
      </c>
      <c r="C2645" s="6">
        <f t="shared" si="12139"/>
        <v>43980</v>
      </c>
      <c r="D2645" s="5">
        <f t="shared" si="12129"/>
        <v>24</v>
      </c>
      <c r="E2645" s="13">
        <f t="shared" ref="E2645" si="12143">SUM(D2639:D2645)/7</f>
        <v>11.571428571428571</v>
      </c>
      <c r="F2645" s="13">
        <f t="shared" ref="F2645" si="12144">SUM(D2641:D2645)/5</f>
        <v>14.6</v>
      </c>
      <c r="G2645" s="13">
        <f t="shared" si="12142"/>
        <v>200.88259495802257</v>
      </c>
      <c r="H2645" s="5">
        <f t="shared" si="12134"/>
        <v>71</v>
      </c>
      <c r="I2645" s="5">
        <f t="shared" si="12134"/>
        <v>59</v>
      </c>
      <c r="J2645" s="8">
        <f t="shared" si="12126"/>
        <v>0.88225683476745442</v>
      </c>
      <c r="K2645" s="5">
        <f t="shared" si="12122"/>
        <v>0</v>
      </c>
      <c r="L2645" s="8">
        <f t="shared" si="12138"/>
        <v>0.2857142857142857</v>
      </c>
      <c r="M2645" s="8">
        <f t="shared" si="12125"/>
        <v>6.0030513070546103</v>
      </c>
      <c r="N2645" s="5">
        <v>1372</v>
      </c>
      <c r="O2645" s="18">
        <v>41</v>
      </c>
    </row>
    <row r="2646" spans="1:15" x14ac:dyDescent="0.2">
      <c r="A2646" s="5" t="s">
        <v>24</v>
      </c>
      <c r="B2646" s="13">
        <v>682986</v>
      </c>
      <c r="C2646" s="6">
        <f t="shared" si="12139"/>
        <v>43981</v>
      </c>
      <c r="D2646" s="5">
        <f t="shared" si="12129"/>
        <v>26</v>
      </c>
      <c r="E2646" s="13">
        <f t="shared" ref="E2646:E2655" si="12145">SUM(D2640:D2646)/7</f>
        <v>14.571428571428571</v>
      </c>
      <c r="F2646" s="13">
        <f t="shared" ref="F2646:F2655" si="12146">SUM(D2642:D2646)/5</f>
        <v>17.2</v>
      </c>
      <c r="G2646" s="13">
        <f t="shared" si="12142"/>
        <v>204.68940798200842</v>
      </c>
      <c r="H2646" s="5">
        <f t="shared" ref="H2646:I2661" si="12147">H2645+1</f>
        <v>72</v>
      </c>
      <c r="I2646" s="5">
        <f t="shared" si="12147"/>
        <v>60</v>
      </c>
      <c r="J2646" s="8">
        <f t="shared" si="12126"/>
        <v>1.1012740228892248</v>
      </c>
      <c r="K2646" s="5">
        <f t="shared" si="12122"/>
        <v>1</v>
      </c>
      <c r="L2646" s="8">
        <f t="shared" si="12138"/>
        <v>0.14285714285714285</v>
      </c>
      <c r="M2646" s="8">
        <f t="shared" si="12125"/>
        <v>6.1494671925925273</v>
      </c>
      <c r="N2646" s="5">
        <v>1398</v>
      </c>
      <c r="O2646" s="18">
        <v>42</v>
      </c>
    </row>
    <row r="2647" spans="1:15" x14ac:dyDescent="0.2">
      <c r="A2647" s="5" t="s">
        <v>24</v>
      </c>
      <c r="B2647" s="13">
        <v>682986</v>
      </c>
      <c r="C2647" s="6">
        <f t="shared" si="12139"/>
        <v>43982</v>
      </c>
      <c r="D2647" s="5">
        <f t="shared" si="12129"/>
        <v>0</v>
      </c>
      <c r="E2647" s="13">
        <f t="shared" si="12145"/>
        <v>14.142857142857142</v>
      </c>
      <c r="F2647" s="13">
        <f t="shared" si="12146"/>
        <v>17</v>
      </c>
      <c r="G2647" s="13">
        <f t="shared" si="12142"/>
        <v>204.68940798200842</v>
      </c>
      <c r="H2647" s="5">
        <f t="shared" si="12147"/>
        <v>73</v>
      </c>
      <c r="I2647" s="5">
        <f t="shared" si="12147"/>
        <v>61</v>
      </c>
      <c r="J2647" s="8">
        <f t="shared" si="12126"/>
        <v>1.0572404955147372</v>
      </c>
      <c r="K2647" s="5">
        <f t="shared" ref="K2647:K2710" si="12148">O2647-O2646</f>
        <v>0</v>
      </c>
      <c r="L2647" s="8">
        <f t="shared" si="12138"/>
        <v>0.14285714285714285</v>
      </c>
      <c r="M2647" s="8">
        <f t="shared" si="12125"/>
        <v>6.1494671925925273</v>
      </c>
      <c r="N2647" s="5">
        <v>1398</v>
      </c>
      <c r="O2647" s="18">
        <v>42</v>
      </c>
    </row>
    <row r="2648" spans="1:15" x14ac:dyDescent="0.2">
      <c r="A2648" s="5" t="s">
        <v>24</v>
      </c>
      <c r="B2648" s="13">
        <v>682986</v>
      </c>
      <c r="C2648" s="6">
        <f t="shared" si="12139"/>
        <v>43983</v>
      </c>
      <c r="D2648" s="5">
        <f t="shared" si="12129"/>
        <v>0</v>
      </c>
      <c r="E2648" s="13">
        <f t="shared" si="12145"/>
        <v>12.285714285714286</v>
      </c>
      <c r="F2648" s="13">
        <f t="shared" si="12146"/>
        <v>15.2</v>
      </c>
      <c r="G2648" s="13">
        <f t="shared" si="12142"/>
        <v>204.68940798200842</v>
      </c>
      <c r="H2648" s="5">
        <f t="shared" si="12147"/>
        <v>74</v>
      </c>
      <c r="I2648" s="5">
        <f t="shared" si="12147"/>
        <v>62</v>
      </c>
      <c r="J2648" s="8">
        <f t="shared" si="12126"/>
        <v>0.90880270527316931</v>
      </c>
      <c r="K2648" s="5">
        <f t="shared" si="12148"/>
        <v>0</v>
      </c>
      <c r="L2648" s="8">
        <f t="shared" si="12138"/>
        <v>0.14285714285714285</v>
      </c>
      <c r="M2648" s="8">
        <f t="shared" si="12125"/>
        <v>6.1494671925925273</v>
      </c>
      <c r="N2648" s="5">
        <v>1398</v>
      </c>
      <c r="O2648" s="18">
        <v>42</v>
      </c>
    </row>
    <row r="2649" spans="1:15" x14ac:dyDescent="0.2">
      <c r="A2649" s="5" t="s">
        <v>24</v>
      </c>
      <c r="B2649" s="13">
        <v>682986</v>
      </c>
      <c r="C2649" s="6">
        <f t="shared" si="12139"/>
        <v>43984</v>
      </c>
      <c r="D2649" s="5">
        <f t="shared" si="12129"/>
        <v>38</v>
      </c>
      <c r="E2649" s="13">
        <f t="shared" si="12145"/>
        <v>17.571428571428573</v>
      </c>
      <c r="F2649" s="13">
        <f t="shared" si="12146"/>
        <v>17.600000000000001</v>
      </c>
      <c r="G2649" s="13">
        <f t="shared" si="12142"/>
        <v>210.25321163244928</v>
      </c>
      <c r="H2649" s="5">
        <f t="shared" si="12147"/>
        <v>75</v>
      </c>
      <c r="I2649" s="5">
        <f t="shared" si="12147"/>
        <v>63</v>
      </c>
      <c r="J2649" s="8">
        <f t="shared" si="12126"/>
        <v>1.2880929940307886</v>
      </c>
      <c r="K2649" s="5">
        <f t="shared" si="12148"/>
        <v>0</v>
      </c>
      <c r="L2649" s="8">
        <f t="shared" si="12138"/>
        <v>0</v>
      </c>
      <c r="M2649" s="8">
        <f t="shared" si="12125"/>
        <v>6.1494671925925273</v>
      </c>
      <c r="N2649" s="5">
        <v>1436</v>
      </c>
      <c r="O2649" s="18">
        <v>42</v>
      </c>
    </row>
    <row r="2650" spans="1:15" x14ac:dyDescent="0.2">
      <c r="A2650" s="5" t="s">
        <v>24</v>
      </c>
      <c r="B2650" s="13">
        <v>682986</v>
      </c>
      <c r="C2650" s="6">
        <f t="shared" si="12139"/>
        <v>43985</v>
      </c>
      <c r="D2650" s="5">
        <f t="shared" si="12129"/>
        <v>11</v>
      </c>
      <c r="E2650" s="13">
        <f t="shared" si="12145"/>
        <v>17.857142857142858</v>
      </c>
      <c r="F2650" s="13">
        <f t="shared" si="12146"/>
        <v>15</v>
      </c>
      <c r="G2650" s="13">
        <f t="shared" si="12142"/>
        <v>211.86378637336637</v>
      </c>
      <c r="H2650" s="5">
        <f t="shared" si="12147"/>
        <v>76</v>
      </c>
      <c r="I2650" s="5">
        <f t="shared" si="12147"/>
        <v>64</v>
      </c>
      <c r="J2650" s="8">
        <f t="shared" si="12126"/>
        <v>1.2923904052936313</v>
      </c>
      <c r="K2650" s="5">
        <f t="shared" si="12148"/>
        <v>1</v>
      </c>
      <c r="L2650" s="8">
        <f t="shared" si="12138"/>
        <v>0.14285714285714285</v>
      </c>
      <c r="M2650" s="8">
        <f t="shared" si="12125"/>
        <v>6.2958830781304451</v>
      </c>
      <c r="N2650" s="5">
        <v>1447</v>
      </c>
      <c r="O2650" s="18">
        <v>43</v>
      </c>
    </row>
    <row r="2651" spans="1:15" x14ac:dyDescent="0.2">
      <c r="A2651" s="5" t="s">
        <v>24</v>
      </c>
      <c r="B2651" s="13">
        <v>682986</v>
      </c>
      <c r="C2651" s="6">
        <f t="shared" si="12139"/>
        <v>43986</v>
      </c>
      <c r="D2651" s="5">
        <f t="shared" si="12129"/>
        <v>15</v>
      </c>
      <c r="E2651" s="13">
        <f t="shared" si="12145"/>
        <v>16.285714285714285</v>
      </c>
      <c r="F2651" s="13">
        <f t="shared" si="12146"/>
        <v>12.8</v>
      </c>
      <c r="G2651" s="13">
        <f t="shared" si="12142"/>
        <v>214.06002465643513</v>
      </c>
      <c r="H2651" s="5">
        <f t="shared" si="12147"/>
        <v>77</v>
      </c>
      <c r="I2651" s="5">
        <f t="shared" si="12147"/>
        <v>65</v>
      </c>
      <c r="J2651" s="8">
        <f t="shared" si="12126"/>
        <v>1.1636215167908541</v>
      </c>
      <c r="K2651" s="5">
        <f t="shared" si="12148"/>
        <v>1</v>
      </c>
      <c r="L2651" s="8">
        <f t="shared" si="12138"/>
        <v>0.42857142857142855</v>
      </c>
      <c r="M2651" s="8">
        <f t="shared" si="12125"/>
        <v>6.4422989636683621</v>
      </c>
      <c r="N2651" s="5">
        <v>1462</v>
      </c>
      <c r="O2651" s="18">
        <v>44</v>
      </c>
    </row>
    <row r="2652" spans="1:15" x14ac:dyDescent="0.2">
      <c r="A2652" s="5" t="s">
        <v>24</v>
      </c>
      <c r="B2652" s="13">
        <v>682986</v>
      </c>
      <c r="C2652" s="6">
        <f t="shared" si="12139"/>
        <v>43987</v>
      </c>
      <c r="D2652" s="5">
        <f t="shared" si="12129"/>
        <v>36</v>
      </c>
      <c r="E2652" s="13">
        <f t="shared" si="12145"/>
        <v>18</v>
      </c>
      <c r="F2652" s="13">
        <f t="shared" si="12146"/>
        <v>20</v>
      </c>
      <c r="G2652" s="13">
        <f t="shared" si="12142"/>
        <v>219.33099653580015</v>
      </c>
      <c r="H2652" s="5">
        <f t="shared" si="12147"/>
        <v>78</v>
      </c>
      <c r="I2652" s="5">
        <f t="shared" si="12147"/>
        <v>66</v>
      </c>
      <c r="J2652" s="8">
        <f t="shared" si="12126"/>
        <v>1.2713147008374532</v>
      </c>
      <c r="K2652" s="5">
        <f t="shared" si="12148"/>
        <v>0</v>
      </c>
      <c r="L2652" s="8">
        <f t="shared" si="12138"/>
        <v>0.42857142857142855</v>
      </c>
      <c r="M2652" s="8">
        <f t="shared" si="12125"/>
        <v>6.4422989636683621</v>
      </c>
      <c r="N2652" s="5">
        <v>1498</v>
      </c>
      <c r="O2652" s="18">
        <v>44</v>
      </c>
    </row>
    <row r="2653" spans="1:15" x14ac:dyDescent="0.2">
      <c r="A2653" s="5" t="s">
        <v>24</v>
      </c>
      <c r="B2653" s="13">
        <v>682986</v>
      </c>
      <c r="C2653" s="6">
        <f t="shared" si="12139"/>
        <v>43988</v>
      </c>
      <c r="D2653" s="5">
        <f t="shared" si="12129"/>
        <v>15</v>
      </c>
      <c r="E2653" s="13">
        <f t="shared" si="12145"/>
        <v>16.428571428571427</v>
      </c>
      <c r="F2653" s="13">
        <f t="shared" si="12146"/>
        <v>23</v>
      </c>
      <c r="G2653" s="13">
        <f t="shared" si="12142"/>
        <v>221.52723481886892</v>
      </c>
      <c r="H2653" s="5">
        <f t="shared" si="12147"/>
        <v>79</v>
      </c>
      <c r="I2653" s="5">
        <f t="shared" si="12147"/>
        <v>67</v>
      </c>
      <c r="J2653" s="8">
        <f t="shared" si="12126"/>
        <v>1.1457606854637838</v>
      </c>
      <c r="K2653" s="5">
        <f t="shared" si="12148"/>
        <v>0</v>
      </c>
      <c r="L2653" s="8">
        <f t="shared" si="12138"/>
        <v>0.2857142857142857</v>
      </c>
      <c r="M2653" s="8">
        <f t="shared" si="12125"/>
        <v>6.4422989636683621</v>
      </c>
      <c r="N2653" s="5">
        <v>1513</v>
      </c>
      <c r="O2653" s="18">
        <v>44</v>
      </c>
    </row>
    <row r="2654" spans="1:15" x14ac:dyDescent="0.2">
      <c r="A2654" s="5" t="s">
        <v>24</v>
      </c>
      <c r="B2654" s="13">
        <v>682986</v>
      </c>
      <c r="C2654" s="6">
        <f t="shared" si="12139"/>
        <v>43989</v>
      </c>
      <c r="D2654" s="5">
        <f t="shared" si="12129"/>
        <v>4</v>
      </c>
      <c r="E2654" s="13">
        <f t="shared" si="12145"/>
        <v>17</v>
      </c>
      <c r="F2654" s="13">
        <f t="shared" si="12146"/>
        <v>16.2</v>
      </c>
      <c r="G2654" s="13">
        <f t="shared" si="12142"/>
        <v>222.11289836102057</v>
      </c>
      <c r="H2654" s="5">
        <f t="shared" si="12147"/>
        <v>80</v>
      </c>
      <c r="I2654" s="5">
        <f t="shared" si="12147"/>
        <v>68</v>
      </c>
      <c r="J2654" s="8">
        <f t="shared" si="12126"/>
        <v>1.1721828211189915</v>
      </c>
      <c r="K2654" s="5">
        <f t="shared" si="12148"/>
        <v>0</v>
      </c>
      <c r="L2654" s="8">
        <f t="shared" si="12138"/>
        <v>0.2857142857142857</v>
      </c>
      <c r="M2654" s="8">
        <f t="shared" si="12125"/>
        <v>6.4422989636683621</v>
      </c>
      <c r="N2654" s="5">
        <v>1517</v>
      </c>
      <c r="O2654" s="18">
        <v>44</v>
      </c>
    </row>
    <row r="2655" spans="1:15" x14ac:dyDescent="0.2">
      <c r="A2655" s="5" t="s">
        <v>24</v>
      </c>
      <c r="B2655" s="13">
        <v>682986</v>
      </c>
      <c r="C2655" s="6">
        <f t="shared" si="12139"/>
        <v>43990</v>
      </c>
      <c r="D2655" s="5">
        <f t="shared" si="12129"/>
        <v>14</v>
      </c>
      <c r="E2655" s="13">
        <f t="shared" si="12145"/>
        <v>19</v>
      </c>
      <c r="F2655" s="13">
        <f t="shared" si="12146"/>
        <v>16.8</v>
      </c>
      <c r="G2655" s="13">
        <f t="shared" si="12142"/>
        <v>224.16272075855142</v>
      </c>
      <c r="H2655" s="5">
        <f t="shared" si="12147"/>
        <v>81</v>
      </c>
      <c r="I2655" s="5">
        <f t="shared" si="12147"/>
        <v>69</v>
      </c>
      <c r="J2655" s="8">
        <f t="shared" si="12126"/>
        <v>1.2949079933794179</v>
      </c>
      <c r="K2655" s="5">
        <f t="shared" si="12148"/>
        <v>0</v>
      </c>
      <c r="L2655" s="8">
        <f t="shared" ref="L2655:L2718" si="12149">SUM(K2649:K2655)/7</f>
        <v>0.2857142857142857</v>
      </c>
      <c r="M2655" s="8">
        <f t="shared" si="12125"/>
        <v>6.4422989636683621</v>
      </c>
      <c r="N2655" s="5">
        <v>1531</v>
      </c>
      <c r="O2655" s="18">
        <v>44</v>
      </c>
    </row>
    <row r="2656" spans="1:15" x14ac:dyDescent="0.2">
      <c r="A2656" s="5" t="s">
        <v>24</v>
      </c>
      <c r="B2656" s="13">
        <v>682986</v>
      </c>
      <c r="C2656" s="6">
        <f t="shared" si="12139"/>
        <v>43991</v>
      </c>
      <c r="D2656" s="5">
        <f t="shared" si="12129"/>
        <v>1</v>
      </c>
      <c r="E2656" s="13">
        <f t="shared" ref="E2656:E2719" si="12150">SUM(D2650:D2656)/7</f>
        <v>13.714285714285714</v>
      </c>
      <c r="F2656" s="13">
        <f t="shared" ref="F2656:F2719" si="12151">SUM(D2652:D2656)/5</f>
        <v>14</v>
      </c>
      <c r="G2656" s="13">
        <f t="shared" si="12142"/>
        <v>224.30913664408934</v>
      </c>
      <c r="H2656" s="5">
        <f t="shared" si="12147"/>
        <v>82</v>
      </c>
      <c r="I2656" s="5">
        <f t="shared" si="12147"/>
        <v>70</v>
      </c>
      <c r="J2656" s="8">
        <f t="shared" si="12126"/>
        <v>0.92272202998846597</v>
      </c>
      <c r="K2656" s="5">
        <f t="shared" si="12148"/>
        <v>-1</v>
      </c>
      <c r="L2656" s="8">
        <f t="shared" si="12149"/>
        <v>0.14285714285714285</v>
      </c>
      <c r="M2656" s="8">
        <f t="shared" si="12125"/>
        <v>6.2958830781304451</v>
      </c>
      <c r="N2656" s="5">
        <v>1532</v>
      </c>
      <c r="O2656" s="18">
        <v>43</v>
      </c>
    </row>
    <row r="2657" spans="1:15" x14ac:dyDescent="0.2">
      <c r="A2657" s="5" t="s">
        <v>24</v>
      </c>
      <c r="B2657" s="13">
        <v>682986</v>
      </c>
      <c r="C2657" s="6">
        <f t="shared" si="12139"/>
        <v>43992</v>
      </c>
      <c r="D2657" s="5">
        <f t="shared" si="12129"/>
        <v>15</v>
      </c>
      <c r="E2657" s="13">
        <f t="shared" si="12150"/>
        <v>14.285714285714286</v>
      </c>
      <c r="F2657" s="13">
        <f t="shared" si="12151"/>
        <v>9.8000000000000007</v>
      </c>
      <c r="G2657" s="13">
        <f t="shared" si="12142"/>
        <v>226.5053749271581</v>
      </c>
      <c r="H2657" s="5">
        <f t="shared" si="12147"/>
        <v>83</v>
      </c>
      <c r="I2657" s="5">
        <f t="shared" si="12147"/>
        <v>71</v>
      </c>
      <c r="J2657" s="8">
        <f t="shared" si="12126"/>
        <v>0.95238095238095244</v>
      </c>
      <c r="K2657" s="5">
        <f t="shared" si="12148"/>
        <v>0</v>
      </c>
      <c r="L2657" s="8">
        <f t="shared" si="12149"/>
        <v>0</v>
      </c>
      <c r="M2657" s="8">
        <f t="shared" si="12125"/>
        <v>6.2958830781304451</v>
      </c>
      <c r="N2657" s="5">
        <v>1547</v>
      </c>
      <c r="O2657" s="18">
        <v>43</v>
      </c>
    </row>
    <row r="2658" spans="1:15" x14ac:dyDescent="0.2">
      <c r="A2658" s="5" t="s">
        <v>24</v>
      </c>
      <c r="B2658" s="13">
        <v>682986</v>
      </c>
      <c r="C2658" s="6">
        <f t="shared" si="12139"/>
        <v>43993</v>
      </c>
      <c r="D2658" s="5">
        <f t="shared" si="12129"/>
        <v>18</v>
      </c>
      <c r="E2658" s="13">
        <f t="shared" si="12150"/>
        <v>14.714285714285714</v>
      </c>
      <c r="F2658" s="13">
        <f t="shared" si="12151"/>
        <v>10.4</v>
      </c>
      <c r="G2658" s="13">
        <f t="shared" si="12142"/>
        <v>229.1408608668406</v>
      </c>
      <c r="H2658" s="5">
        <f t="shared" si="12147"/>
        <v>84</v>
      </c>
      <c r="I2658" s="5">
        <f t="shared" si="12147"/>
        <v>72</v>
      </c>
      <c r="J2658" s="8">
        <f t="shared" si="12126"/>
        <v>0.97169811320754718</v>
      </c>
      <c r="K2658" s="5">
        <f t="shared" si="12148"/>
        <v>0</v>
      </c>
      <c r="L2658" s="8">
        <f t="shared" si="12149"/>
        <v>-0.14285714285714285</v>
      </c>
      <c r="M2658" s="8">
        <f t="shared" si="12125"/>
        <v>6.2958830781304451</v>
      </c>
      <c r="N2658" s="5">
        <v>1565</v>
      </c>
      <c r="O2658" s="18">
        <v>43</v>
      </c>
    </row>
    <row r="2659" spans="1:15" x14ac:dyDescent="0.2">
      <c r="A2659" s="5" t="s">
        <v>24</v>
      </c>
      <c r="B2659" s="13">
        <v>682986</v>
      </c>
      <c r="C2659" s="6">
        <f t="shared" si="12139"/>
        <v>43994</v>
      </c>
      <c r="D2659" s="5">
        <f t="shared" si="12129"/>
        <v>8</v>
      </c>
      <c r="E2659" s="13">
        <f t="shared" si="12150"/>
        <v>10.714285714285714</v>
      </c>
      <c r="F2659" s="13">
        <f t="shared" si="12151"/>
        <v>11.2</v>
      </c>
      <c r="G2659" s="13">
        <f t="shared" si="12142"/>
        <v>230.31218795114395</v>
      </c>
      <c r="H2659" s="5">
        <f t="shared" si="12147"/>
        <v>85</v>
      </c>
      <c r="I2659" s="5">
        <f t="shared" si="12147"/>
        <v>73</v>
      </c>
      <c r="J2659" s="8">
        <f t="shared" si="12126"/>
        <v>0.70073811081005322</v>
      </c>
      <c r="K2659" s="5">
        <f t="shared" si="12148"/>
        <v>2</v>
      </c>
      <c r="L2659" s="8">
        <f t="shared" si="12149"/>
        <v>0.14285714285714285</v>
      </c>
      <c r="M2659" s="8">
        <f t="shared" si="12125"/>
        <v>6.588714849206279</v>
      </c>
      <c r="N2659" s="5">
        <v>1573</v>
      </c>
      <c r="O2659" s="18">
        <v>45</v>
      </c>
    </row>
    <row r="2660" spans="1:15" x14ac:dyDescent="0.2">
      <c r="A2660" s="5" t="s">
        <v>24</v>
      </c>
      <c r="B2660" s="13">
        <v>682986</v>
      </c>
      <c r="C2660" s="6">
        <f t="shared" si="12139"/>
        <v>43995</v>
      </c>
      <c r="D2660" s="5">
        <f t="shared" si="12129"/>
        <v>8</v>
      </c>
      <c r="E2660" s="13">
        <f t="shared" si="12150"/>
        <v>9.7142857142857135</v>
      </c>
      <c r="F2660" s="13">
        <f t="shared" si="12151"/>
        <v>10</v>
      </c>
      <c r="G2660" s="13">
        <f t="shared" si="12142"/>
        <v>231.48351503544728</v>
      </c>
      <c r="H2660" s="5">
        <f t="shared" si="12147"/>
        <v>86</v>
      </c>
      <c r="I2660" s="5">
        <f t="shared" si="12147"/>
        <v>74</v>
      </c>
      <c r="J2660" s="8">
        <f t="shared" si="12126"/>
        <v>0.63091482649842257</v>
      </c>
      <c r="K2660" s="5">
        <f t="shared" si="12148"/>
        <v>0</v>
      </c>
      <c r="L2660" s="8">
        <f t="shared" si="12149"/>
        <v>0.14285714285714285</v>
      </c>
      <c r="M2660" s="8">
        <f t="shared" si="12125"/>
        <v>6.588714849206279</v>
      </c>
      <c r="N2660" s="5">
        <v>1581</v>
      </c>
      <c r="O2660" s="18">
        <v>45</v>
      </c>
    </row>
    <row r="2661" spans="1:15" x14ac:dyDescent="0.2">
      <c r="A2661" s="5" t="s">
        <v>24</v>
      </c>
      <c r="B2661" s="13">
        <v>682986</v>
      </c>
      <c r="C2661" s="6">
        <f t="shared" si="12139"/>
        <v>43996</v>
      </c>
      <c r="D2661" s="5">
        <f t="shared" si="12129"/>
        <v>8</v>
      </c>
      <c r="E2661" s="13">
        <f t="shared" si="12150"/>
        <v>10.285714285714286</v>
      </c>
      <c r="F2661" s="13">
        <f t="shared" si="12151"/>
        <v>11.4</v>
      </c>
      <c r="G2661" s="13">
        <f t="shared" si="12142"/>
        <v>232.65484211975061</v>
      </c>
      <c r="H2661" s="5">
        <f t="shared" si="12147"/>
        <v>87</v>
      </c>
      <c r="I2661" s="5">
        <f t="shared" si="12147"/>
        <v>75</v>
      </c>
      <c r="J2661" s="8">
        <f t="shared" si="12126"/>
        <v>0.6638392033929561</v>
      </c>
      <c r="K2661" s="5">
        <f t="shared" si="12148"/>
        <v>1</v>
      </c>
      <c r="L2661" s="8">
        <f t="shared" si="12149"/>
        <v>0.2857142857142857</v>
      </c>
      <c r="M2661" s="8">
        <f t="shared" si="12125"/>
        <v>6.7351307347441969</v>
      </c>
      <c r="N2661" s="5">
        <v>1589</v>
      </c>
      <c r="O2661" s="18">
        <v>46</v>
      </c>
    </row>
    <row r="2662" spans="1:15" x14ac:dyDescent="0.2">
      <c r="A2662" s="5" t="s">
        <v>24</v>
      </c>
      <c r="B2662" s="13">
        <v>682986</v>
      </c>
      <c r="C2662" s="6">
        <f t="shared" si="12139"/>
        <v>43997</v>
      </c>
      <c r="D2662" s="5">
        <f t="shared" si="12129"/>
        <v>3</v>
      </c>
      <c r="E2662" s="13">
        <f t="shared" si="12150"/>
        <v>8.7142857142857135</v>
      </c>
      <c r="F2662" s="13">
        <f t="shared" si="12151"/>
        <v>9</v>
      </c>
      <c r="G2662" s="13">
        <f t="shared" si="12142"/>
        <v>233.09408977636437</v>
      </c>
      <c r="H2662" s="5">
        <f t="shared" ref="H2662:I2677" si="12152">H2661+1</f>
        <v>88</v>
      </c>
      <c r="I2662" s="5">
        <f t="shared" si="12152"/>
        <v>76</v>
      </c>
      <c r="J2662" s="8">
        <f t="shared" si="12126"/>
        <v>0.55871038651767713</v>
      </c>
      <c r="K2662" s="5">
        <f t="shared" si="12148"/>
        <v>2</v>
      </c>
      <c r="L2662" s="8">
        <f t="shared" si="12149"/>
        <v>0.5714285714285714</v>
      </c>
      <c r="M2662" s="8">
        <f t="shared" si="12125"/>
        <v>7.0279625058200317</v>
      </c>
      <c r="N2662" s="5">
        <v>1592</v>
      </c>
      <c r="O2662" s="18">
        <v>48</v>
      </c>
    </row>
    <row r="2663" spans="1:15" x14ac:dyDescent="0.2">
      <c r="A2663" s="5" t="s">
        <v>24</v>
      </c>
      <c r="B2663" s="13">
        <v>682986</v>
      </c>
      <c r="C2663" s="6">
        <f t="shared" si="12139"/>
        <v>43998</v>
      </c>
      <c r="D2663" s="5">
        <f t="shared" si="12129"/>
        <v>1</v>
      </c>
      <c r="E2663" s="13">
        <f t="shared" si="12150"/>
        <v>8.7142857142857135</v>
      </c>
      <c r="F2663" s="13">
        <f t="shared" si="12151"/>
        <v>5.6</v>
      </c>
      <c r="G2663" s="13">
        <f t="shared" si="12142"/>
        <v>233.24050566190229</v>
      </c>
      <c r="H2663" s="5">
        <f t="shared" si="12152"/>
        <v>89</v>
      </c>
      <c r="I2663" s="5">
        <f t="shared" si="12152"/>
        <v>77</v>
      </c>
      <c r="J2663" s="8">
        <f t="shared" si="12126"/>
        <v>0.55560615720921758</v>
      </c>
      <c r="K2663" s="5">
        <f t="shared" si="12148"/>
        <v>0</v>
      </c>
      <c r="L2663" s="8">
        <f t="shared" si="12149"/>
        <v>0.7142857142857143</v>
      </c>
      <c r="M2663" s="8">
        <f t="shared" si="12125"/>
        <v>7.0279625058200317</v>
      </c>
      <c r="N2663" s="5">
        <v>1593</v>
      </c>
      <c r="O2663" s="18">
        <v>48</v>
      </c>
    </row>
    <row r="2664" spans="1:15" x14ac:dyDescent="0.2">
      <c r="A2664" s="5" t="s">
        <v>24</v>
      </c>
      <c r="B2664" s="13">
        <v>682986</v>
      </c>
      <c r="C2664" s="6">
        <f t="shared" si="12139"/>
        <v>43999</v>
      </c>
      <c r="D2664" s="5">
        <f t="shared" si="12129"/>
        <v>14</v>
      </c>
      <c r="E2664" s="13">
        <f t="shared" si="12150"/>
        <v>8.5714285714285712</v>
      </c>
      <c r="F2664" s="13">
        <f t="shared" si="12151"/>
        <v>6.8</v>
      </c>
      <c r="G2664" s="13">
        <f t="shared" si="12142"/>
        <v>235.29032805943314</v>
      </c>
      <c r="H2664" s="5">
        <f t="shared" si="12152"/>
        <v>90</v>
      </c>
      <c r="I2664" s="5">
        <f t="shared" si="12152"/>
        <v>78</v>
      </c>
      <c r="J2664" s="8">
        <f t="shared" si="12126"/>
        <v>0.54347826086956519</v>
      </c>
      <c r="K2664" s="5">
        <f t="shared" si="12148"/>
        <v>1</v>
      </c>
      <c r="L2664" s="8">
        <f t="shared" si="12149"/>
        <v>0.8571428571428571</v>
      </c>
      <c r="M2664" s="8">
        <f t="shared" si="12125"/>
        <v>7.1743783913579486</v>
      </c>
      <c r="N2664" s="5">
        <v>1607</v>
      </c>
      <c r="O2664" s="18">
        <v>49</v>
      </c>
    </row>
    <row r="2665" spans="1:15" x14ac:dyDescent="0.2">
      <c r="A2665" s="5" t="s">
        <v>24</v>
      </c>
      <c r="B2665" s="13">
        <v>682986</v>
      </c>
      <c r="C2665" s="6">
        <f t="shared" si="12139"/>
        <v>44000</v>
      </c>
      <c r="D2665" s="5">
        <f t="shared" si="12129"/>
        <v>12</v>
      </c>
      <c r="E2665" s="13">
        <f t="shared" si="12150"/>
        <v>7.7142857142857144</v>
      </c>
      <c r="F2665" s="13">
        <f t="shared" si="12151"/>
        <v>7.6</v>
      </c>
      <c r="G2665" s="13">
        <f t="shared" si="12142"/>
        <v>237.04731868588814</v>
      </c>
      <c r="H2665" s="5">
        <f t="shared" si="12152"/>
        <v>91</v>
      </c>
      <c r="I2665" s="5">
        <f t="shared" si="12152"/>
        <v>79</v>
      </c>
      <c r="J2665" s="8">
        <f t="shared" si="12126"/>
        <v>0.48648648648648646</v>
      </c>
      <c r="K2665" s="5">
        <f t="shared" si="12148"/>
        <v>0</v>
      </c>
      <c r="L2665" s="8">
        <f t="shared" si="12149"/>
        <v>0.8571428571428571</v>
      </c>
      <c r="M2665" s="8">
        <f t="shared" si="12125"/>
        <v>7.1743783913579486</v>
      </c>
      <c r="N2665" s="5">
        <v>1619</v>
      </c>
      <c r="O2665" s="18">
        <v>49</v>
      </c>
    </row>
    <row r="2666" spans="1:15" x14ac:dyDescent="0.2">
      <c r="A2666" s="5" t="s">
        <v>24</v>
      </c>
      <c r="B2666" s="13">
        <v>682986</v>
      </c>
      <c r="C2666" s="6">
        <f t="shared" si="12139"/>
        <v>44001</v>
      </c>
      <c r="D2666" s="5">
        <f t="shared" si="12129"/>
        <v>7</v>
      </c>
      <c r="E2666" s="13">
        <f t="shared" si="12150"/>
        <v>7.5714285714285712</v>
      </c>
      <c r="F2666" s="13">
        <f t="shared" si="12151"/>
        <v>7.4</v>
      </c>
      <c r="G2666" s="13">
        <f t="shared" si="12142"/>
        <v>238.07222988465355</v>
      </c>
      <c r="H2666" s="5">
        <f t="shared" si="12152"/>
        <v>92</v>
      </c>
      <c r="I2666" s="5">
        <f t="shared" si="12152"/>
        <v>80</v>
      </c>
      <c r="J2666" s="8">
        <f t="shared" si="12126"/>
        <v>0.47516585978124443</v>
      </c>
      <c r="K2666" s="5">
        <f t="shared" si="12148"/>
        <v>0</v>
      </c>
      <c r="L2666" s="8">
        <f t="shared" si="12149"/>
        <v>0.5714285714285714</v>
      </c>
      <c r="M2666" s="8">
        <f t="shared" si="12125"/>
        <v>7.1743783913579486</v>
      </c>
      <c r="N2666" s="5">
        <v>1626</v>
      </c>
      <c r="O2666" s="18">
        <v>49</v>
      </c>
    </row>
    <row r="2667" spans="1:15" x14ac:dyDescent="0.2">
      <c r="A2667" s="5" t="s">
        <v>24</v>
      </c>
      <c r="B2667" s="13">
        <v>682986</v>
      </c>
      <c r="C2667" s="6">
        <f t="shared" si="12139"/>
        <v>44002</v>
      </c>
      <c r="D2667" s="5">
        <f t="shared" si="12129"/>
        <v>10</v>
      </c>
      <c r="E2667" s="13">
        <f t="shared" si="12150"/>
        <v>7.8571428571428568</v>
      </c>
      <c r="F2667" s="13">
        <f t="shared" si="12151"/>
        <v>8.8000000000000007</v>
      </c>
      <c r="G2667" s="13">
        <f t="shared" si="12142"/>
        <v>239.53638874003275</v>
      </c>
      <c r="H2667" s="5">
        <f t="shared" si="12152"/>
        <v>93</v>
      </c>
      <c r="I2667" s="5">
        <f t="shared" si="12152"/>
        <v>81</v>
      </c>
      <c r="J2667" s="8">
        <f t="shared" si="12126"/>
        <v>0.49076470063353256</v>
      </c>
      <c r="K2667" s="5">
        <f t="shared" si="12148"/>
        <v>0</v>
      </c>
      <c r="L2667" s="8">
        <f t="shared" si="12149"/>
        <v>0.5714285714285714</v>
      </c>
      <c r="M2667" s="8">
        <f t="shared" si="12125"/>
        <v>7.1743783913579486</v>
      </c>
      <c r="N2667" s="5">
        <v>1636</v>
      </c>
      <c r="O2667" s="18">
        <v>49</v>
      </c>
    </row>
    <row r="2668" spans="1:15" x14ac:dyDescent="0.2">
      <c r="A2668" s="5" t="s">
        <v>24</v>
      </c>
      <c r="B2668" s="13">
        <v>682986</v>
      </c>
      <c r="C2668" s="6">
        <f t="shared" si="12139"/>
        <v>44003</v>
      </c>
      <c r="D2668" s="5">
        <f t="shared" si="12129"/>
        <v>9</v>
      </c>
      <c r="E2668" s="13">
        <f t="shared" si="12150"/>
        <v>8</v>
      </c>
      <c r="F2668" s="13">
        <f t="shared" si="12151"/>
        <v>10.4</v>
      </c>
      <c r="G2668" s="13">
        <f t="shared" si="12142"/>
        <v>240.854131709874</v>
      </c>
      <c r="H2668" s="5">
        <f t="shared" si="12152"/>
        <v>94</v>
      </c>
      <c r="I2668" s="5">
        <f t="shared" si="12152"/>
        <v>82</v>
      </c>
      <c r="J2668" s="8">
        <f t="shared" si="12126"/>
        <v>0.49724738057183454</v>
      </c>
      <c r="K2668" s="5">
        <f t="shared" si="12148"/>
        <v>0</v>
      </c>
      <c r="L2668" s="8">
        <f t="shared" si="12149"/>
        <v>0.42857142857142855</v>
      </c>
      <c r="M2668" s="8">
        <f t="shared" si="12125"/>
        <v>7.1743783913579486</v>
      </c>
      <c r="N2668" s="5">
        <v>1645</v>
      </c>
      <c r="O2668" s="18">
        <v>49</v>
      </c>
    </row>
    <row r="2669" spans="1:15" x14ac:dyDescent="0.2">
      <c r="A2669" s="5" t="s">
        <v>24</v>
      </c>
      <c r="B2669" s="13">
        <v>682986</v>
      </c>
      <c r="C2669" s="6">
        <f t="shared" si="12139"/>
        <v>44004</v>
      </c>
      <c r="D2669" s="5">
        <f t="shared" si="12129"/>
        <v>3</v>
      </c>
      <c r="E2669" s="13">
        <f t="shared" si="12150"/>
        <v>8</v>
      </c>
      <c r="F2669" s="13">
        <f t="shared" si="12151"/>
        <v>8.1999999999999993</v>
      </c>
      <c r="G2669" s="13">
        <f t="shared" si="12142"/>
        <v>241.29337936648776</v>
      </c>
      <c r="H2669" s="5">
        <f t="shared" si="12152"/>
        <v>95</v>
      </c>
      <c r="I2669" s="5">
        <f t="shared" si="12152"/>
        <v>83</v>
      </c>
      <c r="J2669" s="8">
        <f t="shared" si="12126"/>
        <v>0.49478706485244744</v>
      </c>
      <c r="K2669" s="5">
        <f t="shared" si="12148"/>
        <v>0</v>
      </c>
      <c r="L2669" s="8">
        <f t="shared" si="12149"/>
        <v>0.14285714285714285</v>
      </c>
      <c r="M2669" s="8">
        <f t="shared" ref="M2669:M2732" si="12153">O2669/(B2669/100000)</f>
        <v>7.1743783913579486</v>
      </c>
      <c r="N2669" s="5">
        <v>1648</v>
      </c>
      <c r="O2669" s="18">
        <v>49</v>
      </c>
    </row>
    <row r="2670" spans="1:15" x14ac:dyDescent="0.2">
      <c r="A2670" s="5" t="s">
        <v>24</v>
      </c>
      <c r="B2670" s="13">
        <v>682986</v>
      </c>
      <c r="C2670" s="6">
        <f t="shared" si="12139"/>
        <v>44005</v>
      </c>
      <c r="D2670" s="5">
        <f t="shared" si="12129"/>
        <v>6</v>
      </c>
      <c r="E2670" s="13">
        <f t="shared" si="12150"/>
        <v>8.7142857142857135</v>
      </c>
      <c r="F2670" s="13">
        <f t="shared" si="12151"/>
        <v>7</v>
      </c>
      <c r="G2670" s="13">
        <f t="shared" si="12142"/>
        <v>242.17187467971524</v>
      </c>
      <c r="H2670" s="5">
        <f t="shared" si="12152"/>
        <v>96</v>
      </c>
      <c r="I2670" s="5">
        <f t="shared" si="12152"/>
        <v>84</v>
      </c>
      <c r="J2670" s="8">
        <f t="shared" si="12126"/>
        <v>0.53631088447336028</v>
      </c>
      <c r="K2670" s="5">
        <f t="shared" si="12148"/>
        <v>0</v>
      </c>
      <c r="L2670" s="8">
        <f t="shared" si="12149"/>
        <v>0.14285714285714285</v>
      </c>
      <c r="M2670" s="8">
        <f t="shared" si="12153"/>
        <v>7.1743783913579486</v>
      </c>
      <c r="N2670" s="5">
        <v>1654</v>
      </c>
      <c r="O2670" s="18">
        <v>49</v>
      </c>
    </row>
    <row r="2671" spans="1:15" x14ac:dyDescent="0.2">
      <c r="A2671" s="5" t="s">
        <v>24</v>
      </c>
      <c r="B2671" s="13">
        <v>682986</v>
      </c>
      <c r="C2671" s="6">
        <f t="shared" si="12139"/>
        <v>44006</v>
      </c>
      <c r="D2671" s="5">
        <f t="shared" si="12129"/>
        <v>-1</v>
      </c>
      <c r="E2671" s="13">
        <f t="shared" si="12150"/>
        <v>6.5714285714285712</v>
      </c>
      <c r="F2671" s="13">
        <f t="shared" si="12151"/>
        <v>5.4</v>
      </c>
      <c r="G2671" s="13">
        <f t="shared" si="12142"/>
        <v>242.02545879417733</v>
      </c>
      <c r="H2671" s="5">
        <f t="shared" si="12152"/>
        <v>97</v>
      </c>
      <c r="I2671" s="5">
        <f t="shared" si="12152"/>
        <v>85</v>
      </c>
      <c r="J2671" s="8">
        <f t="shared" si="12126"/>
        <v>0.40227372103191955</v>
      </c>
      <c r="K2671" s="5">
        <f t="shared" si="12148"/>
        <v>0</v>
      </c>
      <c r="L2671" s="8">
        <f t="shared" si="12149"/>
        <v>0</v>
      </c>
      <c r="M2671" s="8">
        <f t="shared" si="12153"/>
        <v>7.1743783913579486</v>
      </c>
      <c r="N2671" s="5">
        <v>1653</v>
      </c>
      <c r="O2671" s="18">
        <v>49</v>
      </c>
    </row>
    <row r="2672" spans="1:15" x14ac:dyDescent="0.2">
      <c r="A2672" s="5" t="s">
        <v>24</v>
      </c>
      <c r="B2672" s="13">
        <v>682986</v>
      </c>
      <c r="C2672" s="6">
        <f t="shared" si="12139"/>
        <v>44007</v>
      </c>
      <c r="D2672" s="5">
        <f t="shared" si="12129"/>
        <v>0</v>
      </c>
      <c r="E2672" s="13">
        <f t="shared" si="12150"/>
        <v>4.8571428571428568</v>
      </c>
      <c r="F2672" s="13">
        <f t="shared" si="12151"/>
        <v>3.4</v>
      </c>
      <c r="G2672" s="13">
        <f t="shared" si="12142"/>
        <v>242.02545879417733</v>
      </c>
      <c r="H2672" s="5">
        <f t="shared" si="12152"/>
        <v>98</v>
      </c>
      <c r="I2672" s="5">
        <f t="shared" si="12152"/>
        <v>86</v>
      </c>
      <c r="J2672" s="8">
        <f t="shared" si="12126"/>
        <v>0.29614145109311035</v>
      </c>
      <c r="K2672" s="5">
        <f t="shared" si="12148"/>
        <v>0</v>
      </c>
      <c r="L2672" s="8">
        <f t="shared" si="12149"/>
        <v>0</v>
      </c>
      <c r="M2672" s="8">
        <f t="shared" si="12153"/>
        <v>7.1743783913579486</v>
      </c>
      <c r="N2672" s="5">
        <v>1653</v>
      </c>
      <c r="O2672" s="18">
        <v>49</v>
      </c>
    </row>
    <row r="2673" spans="1:15" x14ac:dyDescent="0.2">
      <c r="A2673" s="5" t="s">
        <v>24</v>
      </c>
      <c r="B2673" s="13">
        <v>682986</v>
      </c>
      <c r="C2673" s="6">
        <f t="shared" si="12139"/>
        <v>44008</v>
      </c>
      <c r="D2673" s="5">
        <f t="shared" si="12129"/>
        <v>5</v>
      </c>
      <c r="E2673" s="13">
        <f t="shared" si="12150"/>
        <v>4.5714285714285712</v>
      </c>
      <c r="F2673" s="13">
        <f t="shared" si="12151"/>
        <v>2.6</v>
      </c>
      <c r="G2673" s="13">
        <f t="shared" si="12142"/>
        <v>242.75753822186692</v>
      </c>
      <c r="H2673" s="5">
        <f t="shared" si="12152"/>
        <v>99</v>
      </c>
      <c r="I2673" s="5">
        <f t="shared" si="12152"/>
        <v>87</v>
      </c>
      <c r="J2673" s="8">
        <f t="shared" ref="J2673:J2736" si="12154">E2673/(SUM(N2666:N2672)/7)*100</f>
        <v>0.27789839339991318</v>
      </c>
      <c r="K2673" s="5">
        <f t="shared" si="12148"/>
        <v>0</v>
      </c>
      <c r="L2673" s="8">
        <f t="shared" si="12149"/>
        <v>0</v>
      </c>
      <c r="M2673" s="8">
        <f t="shared" si="12153"/>
        <v>7.1743783913579486</v>
      </c>
      <c r="N2673" s="5">
        <v>1658</v>
      </c>
      <c r="O2673" s="18">
        <v>49</v>
      </c>
    </row>
    <row r="2674" spans="1:15" x14ac:dyDescent="0.2">
      <c r="A2674" s="5" t="s">
        <v>24</v>
      </c>
      <c r="B2674" s="13">
        <v>682986</v>
      </c>
      <c r="C2674" s="6">
        <f t="shared" si="12139"/>
        <v>44009</v>
      </c>
      <c r="D2674" s="5">
        <f t="shared" si="12129"/>
        <v>1</v>
      </c>
      <c r="E2674" s="13">
        <f t="shared" si="12150"/>
        <v>3.2857142857142856</v>
      </c>
      <c r="F2674" s="13">
        <f t="shared" si="12151"/>
        <v>2.2000000000000002</v>
      </c>
      <c r="G2674" s="13">
        <f t="shared" si="12142"/>
        <v>242.90395410740484</v>
      </c>
      <c r="H2674" s="5">
        <f t="shared" si="12152"/>
        <v>100</v>
      </c>
      <c r="I2674" s="5">
        <f t="shared" si="12152"/>
        <v>88</v>
      </c>
      <c r="J2674" s="8">
        <f t="shared" si="12154"/>
        <v>0.19918593574088506</v>
      </c>
      <c r="K2674" s="5">
        <f t="shared" si="12148"/>
        <v>1</v>
      </c>
      <c r="L2674" s="8">
        <f t="shared" si="12149"/>
        <v>0.14285714285714285</v>
      </c>
      <c r="M2674" s="8">
        <f t="shared" si="12153"/>
        <v>7.3207942768958665</v>
      </c>
      <c r="N2674" s="5">
        <v>1659</v>
      </c>
      <c r="O2674" s="18">
        <v>50</v>
      </c>
    </row>
    <row r="2675" spans="1:15" x14ac:dyDescent="0.2">
      <c r="A2675" s="5" t="s">
        <v>24</v>
      </c>
      <c r="B2675" s="13">
        <v>682986</v>
      </c>
      <c r="C2675" s="6">
        <f t="shared" si="12139"/>
        <v>44010</v>
      </c>
      <c r="D2675" s="5">
        <f t="shared" si="12129"/>
        <v>2</v>
      </c>
      <c r="E2675" s="13">
        <f t="shared" si="12150"/>
        <v>2.2857142857142856</v>
      </c>
      <c r="F2675" s="13">
        <f t="shared" si="12151"/>
        <v>1.4</v>
      </c>
      <c r="G2675" s="13">
        <f t="shared" si="12142"/>
        <v>243.19678587848068</v>
      </c>
      <c r="H2675" s="5">
        <f t="shared" si="12152"/>
        <v>101</v>
      </c>
      <c r="I2675" s="5">
        <f t="shared" si="12152"/>
        <v>89</v>
      </c>
      <c r="J2675" s="8">
        <f t="shared" si="12154"/>
        <v>0.13828867761452029</v>
      </c>
      <c r="K2675" s="5">
        <f t="shared" si="12148"/>
        <v>0</v>
      </c>
      <c r="L2675" s="8">
        <f t="shared" si="12149"/>
        <v>0.14285714285714285</v>
      </c>
      <c r="M2675" s="8">
        <f t="shared" si="12153"/>
        <v>7.3207942768958665</v>
      </c>
      <c r="N2675" s="5">
        <v>1661</v>
      </c>
      <c r="O2675" s="18">
        <v>50</v>
      </c>
    </row>
    <row r="2676" spans="1:15" x14ac:dyDescent="0.2">
      <c r="A2676" s="5" t="s">
        <v>24</v>
      </c>
      <c r="B2676" s="13">
        <v>682986</v>
      </c>
      <c r="C2676" s="6">
        <f t="shared" si="12139"/>
        <v>44011</v>
      </c>
      <c r="D2676" s="5">
        <f t="shared" si="12129"/>
        <v>0</v>
      </c>
      <c r="E2676" s="13">
        <f t="shared" si="12150"/>
        <v>1.8571428571428572</v>
      </c>
      <c r="F2676" s="13">
        <f t="shared" si="12151"/>
        <v>1.6</v>
      </c>
      <c r="G2676" s="13">
        <f t="shared" si="12142"/>
        <v>243.19678587848068</v>
      </c>
      <c r="H2676" s="5">
        <f t="shared" si="12152"/>
        <v>102</v>
      </c>
      <c r="I2676" s="5">
        <f t="shared" si="12152"/>
        <v>90</v>
      </c>
      <c r="J2676" s="8">
        <f t="shared" si="12154"/>
        <v>0.11220438460210599</v>
      </c>
      <c r="K2676" s="5">
        <f t="shared" si="12148"/>
        <v>0</v>
      </c>
      <c r="L2676" s="8">
        <f t="shared" si="12149"/>
        <v>0.14285714285714285</v>
      </c>
      <c r="M2676" s="8">
        <f t="shared" si="12153"/>
        <v>7.3207942768958665</v>
      </c>
      <c r="N2676" s="5">
        <v>1661</v>
      </c>
      <c r="O2676" s="18">
        <v>50</v>
      </c>
    </row>
    <row r="2677" spans="1:15" x14ac:dyDescent="0.2">
      <c r="A2677" s="5" t="s">
        <v>24</v>
      </c>
      <c r="B2677" s="13">
        <v>682986</v>
      </c>
      <c r="C2677" s="6">
        <f t="shared" si="12139"/>
        <v>44012</v>
      </c>
      <c r="D2677" s="5">
        <f t="shared" si="12129"/>
        <v>1</v>
      </c>
      <c r="E2677" s="13">
        <f t="shared" si="12150"/>
        <v>1.1428571428571428</v>
      </c>
      <c r="F2677" s="13">
        <f t="shared" si="12151"/>
        <v>1.8</v>
      </c>
      <c r="G2677" s="13">
        <f t="shared" si="12142"/>
        <v>243.34320176401857</v>
      </c>
      <c r="H2677" s="5">
        <f t="shared" si="12152"/>
        <v>103</v>
      </c>
      <c r="I2677" s="5">
        <f t="shared" si="12152"/>
        <v>91</v>
      </c>
      <c r="J2677" s="8">
        <f t="shared" si="12154"/>
        <v>6.8971463057160093E-2</v>
      </c>
      <c r="K2677" s="5">
        <f t="shared" si="12148"/>
        <v>3</v>
      </c>
      <c r="L2677" s="8">
        <f t="shared" si="12149"/>
        <v>0.5714285714285714</v>
      </c>
      <c r="M2677" s="8">
        <f t="shared" si="12153"/>
        <v>7.7600419335096182</v>
      </c>
      <c r="N2677" s="5">
        <v>1662</v>
      </c>
      <c r="O2677" s="18">
        <v>53</v>
      </c>
    </row>
    <row r="2678" spans="1:15" x14ac:dyDescent="0.2">
      <c r="A2678" s="5" t="s">
        <v>24</v>
      </c>
      <c r="B2678" s="13">
        <v>682986</v>
      </c>
      <c r="C2678" s="6">
        <f t="shared" si="12139"/>
        <v>44013</v>
      </c>
      <c r="D2678" s="5">
        <f t="shared" si="12129"/>
        <v>5</v>
      </c>
      <c r="E2678" s="13">
        <f t="shared" si="12150"/>
        <v>2</v>
      </c>
      <c r="F2678" s="13">
        <f t="shared" si="12151"/>
        <v>1.8</v>
      </c>
      <c r="G2678" s="13">
        <f t="shared" si="12142"/>
        <v>244.07528119170817</v>
      </c>
      <c r="H2678" s="5">
        <f t="shared" ref="H2678:I2693" si="12155">H2677+1</f>
        <v>104</v>
      </c>
      <c r="I2678" s="5">
        <f t="shared" si="12155"/>
        <v>92</v>
      </c>
      <c r="J2678" s="8">
        <f t="shared" si="12154"/>
        <v>0.12061686913069698</v>
      </c>
      <c r="K2678" s="5">
        <f t="shared" si="12148"/>
        <v>0</v>
      </c>
      <c r="L2678" s="8">
        <f t="shared" si="12149"/>
        <v>0.5714285714285714</v>
      </c>
      <c r="M2678" s="8">
        <f t="shared" si="12153"/>
        <v>7.7600419335096182</v>
      </c>
      <c r="N2678" s="5">
        <v>1667</v>
      </c>
      <c r="O2678" s="18">
        <v>53</v>
      </c>
    </row>
    <row r="2679" spans="1:15" x14ac:dyDescent="0.2">
      <c r="A2679" s="5" t="s">
        <v>24</v>
      </c>
      <c r="B2679" s="13">
        <v>682986</v>
      </c>
      <c r="C2679" s="6">
        <f t="shared" si="12139"/>
        <v>44014</v>
      </c>
      <c r="D2679" s="5">
        <f t="shared" si="12129"/>
        <v>3</v>
      </c>
      <c r="E2679" s="13">
        <f t="shared" si="12150"/>
        <v>2.4285714285714284</v>
      </c>
      <c r="F2679" s="13">
        <f t="shared" si="12151"/>
        <v>2.2000000000000002</v>
      </c>
      <c r="G2679" s="13">
        <f t="shared" si="12142"/>
        <v>244.51452884832193</v>
      </c>
      <c r="H2679" s="5">
        <f t="shared" si="12155"/>
        <v>105</v>
      </c>
      <c r="I2679" s="5">
        <f t="shared" si="12155"/>
        <v>93</v>
      </c>
      <c r="J2679" s="8">
        <f t="shared" si="12154"/>
        <v>0.14628689441528267</v>
      </c>
      <c r="K2679" s="5">
        <f t="shared" si="12148"/>
        <v>0</v>
      </c>
      <c r="L2679" s="8">
        <f t="shared" si="12149"/>
        <v>0.5714285714285714</v>
      </c>
      <c r="M2679" s="8">
        <f t="shared" si="12153"/>
        <v>7.7600419335096182</v>
      </c>
      <c r="N2679" s="5">
        <v>1670</v>
      </c>
      <c r="O2679" s="18">
        <v>53</v>
      </c>
    </row>
    <row r="2680" spans="1:15" x14ac:dyDescent="0.2">
      <c r="A2680" s="5" t="s">
        <v>24</v>
      </c>
      <c r="B2680" s="13">
        <v>682986</v>
      </c>
      <c r="C2680" s="6">
        <f t="shared" si="12139"/>
        <v>44015</v>
      </c>
      <c r="D2680" s="5">
        <f t="shared" si="12129"/>
        <v>5</v>
      </c>
      <c r="E2680" s="13">
        <f t="shared" si="12150"/>
        <v>2.4285714285714284</v>
      </c>
      <c r="F2680" s="13">
        <f t="shared" si="12151"/>
        <v>2.8</v>
      </c>
      <c r="G2680" s="13">
        <f t="shared" si="12142"/>
        <v>245.2466082760115</v>
      </c>
      <c r="H2680" s="5">
        <f t="shared" si="12155"/>
        <v>106</v>
      </c>
      <c r="I2680" s="5">
        <f t="shared" si="12155"/>
        <v>94</v>
      </c>
      <c r="J2680" s="8">
        <f t="shared" si="12154"/>
        <v>0.146073208455061</v>
      </c>
      <c r="K2680" s="5">
        <f t="shared" si="12148"/>
        <v>0</v>
      </c>
      <c r="L2680" s="8">
        <f t="shared" si="12149"/>
        <v>0.5714285714285714</v>
      </c>
      <c r="M2680" s="8">
        <f t="shared" si="12153"/>
        <v>7.7600419335096182</v>
      </c>
      <c r="N2680" s="5">
        <v>1675</v>
      </c>
      <c r="O2680" s="18">
        <v>53</v>
      </c>
    </row>
    <row r="2681" spans="1:15" x14ac:dyDescent="0.2">
      <c r="A2681" s="5" t="s">
        <v>24</v>
      </c>
      <c r="B2681" s="13">
        <v>682986</v>
      </c>
      <c r="C2681" s="6">
        <f t="shared" si="12139"/>
        <v>44016</v>
      </c>
      <c r="D2681" s="5">
        <f t="shared" si="12129"/>
        <v>0</v>
      </c>
      <c r="E2681" s="13">
        <f t="shared" si="12150"/>
        <v>2.2857142857142856</v>
      </c>
      <c r="F2681" s="13">
        <f t="shared" si="12151"/>
        <v>2.8</v>
      </c>
      <c r="G2681" s="13">
        <f t="shared" si="12142"/>
        <v>245.2466082760115</v>
      </c>
      <c r="H2681" s="5">
        <f t="shared" si="12155"/>
        <v>107</v>
      </c>
      <c r="I2681" s="5">
        <f t="shared" si="12155"/>
        <v>95</v>
      </c>
      <c r="J2681" s="8">
        <f t="shared" si="12154"/>
        <v>0.13728013728013727</v>
      </c>
      <c r="K2681" s="5">
        <f t="shared" si="12148"/>
        <v>0</v>
      </c>
      <c r="L2681" s="8">
        <f t="shared" si="12149"/>
        <v>0.42857142857142855</v>
      </c>
      <c r="M2681" s="8">
        <f t="shared" si="12153"/>
        <v>7.7600419335096182</v>
      </c>
      <c r="N2681" s="5">
        <v>1675</v>
      </c>
      <c r="O2681" s="18">
        <v>53</v>
      </c>
    </row>
    <row r="2682" spans="1:15" x14ac:dyDescent="0.2">
      <c r="A2682" s="5" t="s">
        <v>24</v>
      </c>
      <c r="B2682" s="13">
        <v>682986</v>
      </c>
      <c r="C2682" s="6">
        <f t="shared" si="12139"/>
        <v>44017</v>
      </c>
      <c r="D2682" s="5">
        <f t="shared" si="12129"/>
        <v>3</v>
      </c>
      <c r="E2682" s="13">
        <f t="shared" si="12150"/>
        <v>2.4285714285714284</v>
      </c>
      <c r="F2682" s="13">
        <f t="shared" si="12151"/>
        <v>3.2</v>
      </c>
      <c r="G2682" s="13">
        <f t="shared" si="12142"/>
        <v>245.68585593262526</v>
      </c>
      <c r="H2682" s="5">
        <f t="shared" si="12155"/>
        <v>108</v>
      </c>
      <c r="I2682" s="5">
        <f t="shared" si="12155"/>
        <v>96</v>
      </c>
      <c r="J2682" s="8">
        <f t="shared" si="12154"/>
        <v>0.1456601833604661</v>
      </c>
      <c r="K2682" s="5">
        <f t="shared" si="12148"/>
        <v>0</v>
      </c>
      <c r="L2682" s="8">
        <f t="shared" si="12149"/>
        <v>0.42857142857142855</v>
      </c>
      <c r="M2682" s="8">
        <f t="shared" si="12153"/>
        <v>7.7600419335096182</v>
      </c>
      <c r="N2682" s="5">
        <v>1678</v>
      </c>
      <c r="O2682" s="18">
        <v>53</v>
      </c>
    </row>
    <row r="2683" spans="1:15" x14ac:dyDescent="0.2">
      <c r="A2683" s="5" t="s">
        <v>24</v>
      </c>
      <c r="B2683" s="13">
        <v>682986</v>
      </c>
      <c r="C2683" s="6">
        <f t="shared" si="12139"/>
        <v>44018</v>
      </c>
      <c r="D2683" s="5">
        <f t="shared" si="12129"/>
        <v>1</v>
      </c>
      <c r="E2683" s="13">
        <f t="shared" si="12150"/>
        <v>2.5714285714285716</v>
      </c>
      <c r="F2683" s="13">
        <f t="shared" si="12151"/>
        <v>2.4</v>
      </c>
      <c r="G2683" s="13">
        <f t="shared" si="12142"/>
        <v>245.83227181816318</v>
      </c>
      <c r="H2683" s="5">
        <f t="shared" si="12155"/>
        <v>109</v>
      </c>
      <c r="I2683" s="5">
        <f t="shared" si="12155"/>
        <v>97</v>
      </c>
      <c r="J2683" s="8">
        <f t="shared" si="12154"/>
        <v>0.1540041067761807</v>
      </c>
      <c r="K2683" s="5">
        <f t="shared" si="12148"/>
        <v>1</v>
      </c>
      <c r="L2683" s="8">
        <f t="shared" si="12149"/>
        <v>0.5714285714285714</v>
      </c>
      <c r="M2683" s="8">
        <f t="shared" si="12153"/>
        <v>7.9064578190475352</v>
      </c>
      <c r="N2683" s="5">
        <v>1679</v>
      </c>
      <c r="O2683" s="18">
        <v>54</v>
      </c>
    </row>
    <row r="2684" spans="1:15" x14ac:dyDescent="0.2">
      <c r="A2684" s="5" t="s">
        <v>24</v>
      </c>
      <c r="B2684" s="13">
        <v>682986</v>
      </c>
      <c r="C2684" s="6">
        <f t="shared" si="12139"/>
        <v>44019</v>
      </c>
      <c r="D2684" s="5">
        <f t="shared" si="12129"/>
        <v>0</v>
      </c>
      <c r="E2684" s="13">
        <f t="shared" si="12150"/>
        <v>2.4285714285714284</v>
      </c>
      <c r="F2684" s="13">
        <f t="shared" si="12151"/>
        <v>1.8</v>
      </c>
      <c r="G2684" s="13">
        <f t="shared" si="12142"/>
        <v>245.83227181816318</v>
      </c>
      <c r="H2684" s="5">
        <f t="shared" si="12155"/>
        <v>110</v>
      </c>
      <c r="I2684" s="5">
        <f t="shared" si="12155"/>
        <v>98</v>
      </c>
      <c r="J2684" s="8">
        <f t="shared" si="12154"/>
        <v>0.14522467110883308</v>
      </c>
      <c r="K2684" s="5">
        <f t="shared" si="12148"/>
        <v>0</v>
      </c>
      <c r="L2684" s="8">
        <f t="shared" si="12149"/>
        <v>0.14285714285714285</v>
      </c>
      <c r="M2684" s="8">
        <f t="shared" si="12153"/>
        <v>7.9064578190475352</v>
      </c>
      <c r="N2684" s="5">
        <v>1679</v>
      </c>
      <c r="O2684" s="18">
        <v>54</v>
      </c>
    </row>
    <row r="2685" spans="1:15" x14ac:dyDescent="0.2">
      <c r="A2685" s="5" t="s">
        <v>24</v>
      </c>
      <c r="B2685" s="13">
        <v>682986</v>
      </c>
      <c r="C2685" s="6">
        <f t="shared" si="12139"/>
        <v>44020</v>
      </c>
      <c r="D2685" s="5">
        <f t="shared" si="12129"/>
        <v>0</v>
      </c>
      <c r="E2685" s="13">
        <f t="shared" si="12150"/>
        <v>1.7142857142857142</v>
      </c>
      <c r="F2685" s="13">
        <f t="shared" si="12151"/>
        <v>0.8</v>
      </c>
      <c r="G2685" s="13">
        <f t="shared" si="12142"/>
        <v>245.83227181816318</v>
      </c>
      <c r="H2685" s="5">
        <f t="shared" si="12155"/>
        <v>111</v>
      </c>
      <c r="I2685" s="5">
        <f t="shared" si="12155"/>
        <v>99</v>
      </c>
      <c r="J2685" s="8">
        <f t="shared" si="12154"/>
        <v>0.10236287639682676</v>
      </c>
      <c r="K2685" s="5">
        <f t="shared" si="12148"/>
        <v>0</v>
      </c>
      <c r="L2685" s="8">
        <f t="shared" si="12149"/>
        <v>0.14285714285714285</v>
      </c>
      <c r="M2685" s="8">
        <f t="shared" si="12153"/>
        <v>7.9064578190475352</v>
      </c>
      <c r="N2685" s="5">
        <v>1679</v>
      </c>
      <c r="O2685" s="18">
        <v>54</v>
      </c>
    </row>
    <row r="2686" spans="1:15" x14ac:dyDescent="0.2">
      <c r="A2686" s="5" t="s">
        <v>24</v>
      </c>
      <c r="B2686" s="13">
        <v>682986</v>
      </c>
      <c r="C2686" s="6">
        <f t="shared" si="12139"/>
        <v>44021</v>
      </c>
      <c r="D2686" s="5">
        <f t="shared" si="12129"/>
        <v>5</v>
      </c>
      <c r="E2686" s="13">
        <f t="shared" si="12150"/>
        <v>2</v>
      </c>
      <c r="F2686" s="13">
        <f t="shared" si="12151"/>
        <v>1.8</v>
      </c>
      <c r="G2686" s="13">
        <f t="shared" si="12142"/>
        <v>246.56435124585278</v>
      </c>
      <c r="H2686" s="5">
        <f t="shared" si="12155"/>
        <v>112</v>
      </c>
      <c r="I2686" s="5">
        <f t="shared" si="12155"/>
        <v>100</v>
      </c>
      <c r="J2686" s="8">
        <f t="shared" si="12154"/>
        <v>0.11930123561994035</v>
      </c>
      <c r="K2686" s="5">
        <f t="shared" si="12148"/>
        <v>0</v>
      </c>
      <c r="L2686" s="8">
        <f t="shared" si="12149"/>
        <v>0.14285714285714285</v>
      </c>
      <c r="M2686" s="8">
        <f t="shared" si="12153"/>
        <v>7.9064578190475352</v>
      </c>
      <c r="N2686" s="5">
        <v>1684</v>
      </c>
      <c r="O2686" s="18">
        <v>54</v>
      </c>
    </row>
    <row r="2687" spans="1:15" x14ac:dyDescent="0.2">
      <c r="A2687" s="5" t="s">
        <v>24</v>
      </c>
      <c r="B2687" s="13">
        <v>682986</v>
      </c>
      <c r="C2687" s="6">
        <f t="shared" si="12139"/>
        <v>44022</v>
      </c>
      <c r="D2687" s="5">
        <f t="shared" ref="D2687:D2750" si="12156">N2687-N2686</f>
        <v>4</v>
      </c>
      <c r="E2687" s="13">
        <f t="shared" si="12150"/>
        <v>1.8571428571428572</v>
      </c>
      <c r="F2687" s="13">
        <f t="shared" si="12151"/>
        <v>2</v>
      </c>
      <c r="G2687" s="13">
        <f t="shared" si="12142"/>
        <v>247.15001478800443</v>
      </c>
      <c r="H2687" s="5">
        <f t="shared" si="12155"/>
        <v>113</v>
      </c>
      <c r="I2687" s="5">
        <f t="shared" si="12155"/>
        <v>101</v>
      </c>
      <c r="J2687" s="8">
        <f t="shared" si="12154"/>
        <v>0.11064771469912335</v>
      </c>
      <c r="K2687" s="5">
        <f t="shared" si="12148"/>
        <v>0</v>
      </c>
      <c r="L2687" s="8">
        <f t="shared" si="12149"/>
        <v>0.14285714285714285</v>
      </c>
      <c r="M2687" s="8">
        <f t="shared" si="12153"/>
        <v>7.9064578190475352</v>
      </c>
      <c r="N2687" s="5">
        <v>1688</v>
      </c>
      <c r="O2687" s="18">
        <v>54</v>
      </c>
    </row>
    <row r="2688" spans="1:15" x14ac:dyDescent="0.2">
      <c r="A2688" s="5" t="s">
        <v>24</v>
      </c>
      <c r="B2688" s="13">
        <v>682986</v>
      </c>
      <c r="C2688" s="6">
        <f t="shared" si="12139"/>
        <v>44023</v>
      </c>
      <c r="D2688" s="5">
        <f t="shared" si="12156"/>
        <v>1</v>
      </c>
      <c r="E2688" s="13">
        <f t="shared" si="12150"/>
        <v>2</v>
      </c>
      <c r="F2688" s="13">
        <f t="shared" si="12151"/>
        <v>2</v>
      </c>
      <c r="G2688" s="13">
        <f t="shared" si="12142"/>
        <v>247.29643067354235</v>
      </c>
      <c r="H2688" s="5">
        <f t="shared" si="12155"/>
        <v>114</v>
      </c>
      <c r="I2688" s="5">
        <f t="shared" si="12155"/>
        <v>102</v>
      </c>
      <c r="J2688" s="8">
        <f t="shared" si="12154"/>
        <v>0.11902737629654822</v>
      </c>
      <c r="K2688" s="5">
        <f t="shared" si="12148"/>
        <v>1</v>
      </c>
      <c r="L2688" s="8">
        <f t="shared" si="12149"/>
        <v>0.2857142857142857</v>
      </c>
      <c r="M2688" s="8">
        <f t="shared" si="12153"/>
        <v>8.052873704585453</v>
      </c>
      <c r="N2688" s="5">
        <v>1689</v>
      </c>
      <c r="O2688" s="18">
        <v>55</v>
      </c>
    </row>
    <row r="2689" spans="1:15" x14ac:dyDescent="0.2">
      <c r="A2689" s="5" t="s">
        <v>24</v>
      </c>
      <c r="B2689" s="13">
        <v>682986</v>
      </c>
      <c r="C2689" s="6">
        <f t="shared" si="12139"/>
        <v>44024</v>
      </c>
      <c r="D2689" s="5">
        <f t="shared" si="12156"/>
        <v>0</v>
      </c>
      <c r="E2689" s="13">
        <f t="shared" si="12150"/>
        <v>1.5714285714285714</v>
      </c>
      <c r="F2689" s="13">
        <f t="shared" si="12151"/>
        <v>2</v>
      </c>
      <c r="G2689" s="13">
        <f t="shared" si="12142"/>
        <v>247.29643067354235</v>
      </c>
      <c r="H2689" s="5">
        <f t="shared" si="12155"/>
        <v>115</v>
      </c>
      <c r="I2689" s="5">
        <f t="shared" si="12155"/>
        <v>103</v>
      </c>
      <c r="J2689" s="8">
        <f t="shared" si="12154"/>
        <v>9.3410326086956527E-2</v>
      </c>
      <c r="K2689" s="5">
        <f t="shared" si="12148"/>
        <v>0</v>
      </c>
      <c r="L2689" s="8">
        <f t="shared" si="12149"/>
        <v>0.2857142857142857</v>
      </c>
      <c r="M2689" s="8">
        <f t="shared" si="12153"/>
        <v>8.052873704585453</v>
      </c>
      <c r="N2689" s="5">
        <v>1689</v>
      </c>
      <c r="O2689" s="18">
        <v>55</v>
      </c>
    </row>
    <row r="2690" spans="1:15" x14ac:dyDescent="0.2">
      <c r="A2690" s="5" t="s">
        <v>24</v>
      </c>
      <c r="B2690" s="13">
        <v>682986</v>
      </c>
      <c r="C2690" s="6">
        <f t="shared" si="12139"/>
        <v>44025</v>
      </c>
      <c r="D2690" s="5">
        <f t="shared" si="12156"/>
        <v>1</v>
      </c>
      <c r="E2690" s="13">
        <f t="shared" si="12150"/>
        <v>1.5714285714285714</v>
      </c>
      <c r="F2690" s="13">
        <f t="shared" si="12151"/>
        <v>2.2000000000000002</v>
      </c>
      <c r="G2690" s="13">
        <f t="shared" si="12142"/>
        <v>247.44284655908027</v>
      </c>
      <c r="H2690" s="5">
        <f t="shared" si="12155"/>
        <v>116</v>
      </c>
      <c r="I2690" s="5">
        <f t="shared" si="12155"/>
        <v>104</v>
      </c>
      <c r="J2690" s="8">
        <f t="shared" si="12154"/>
        <v>9.3323152625774161E-2</v>
      </c>
      <c r="K2690" s="5">
        <f t="shared" si="12148"/>
        <v>0</v>
      </c>
      <c r="L2690" s="8">
        <f t="shared" si="12149"/>
        <v>0.14285714285714285</v>
      </c>
      <c r="M2690" s="8">
        <f t="shared" si="12153"/>
        <v>8.052873704585453</v>
      </c>
      <c r="N2690" s="5">
        <v>1690</v>
      </c>
      <c r="O2690" s="18">
        <v>55</v>
      </c>
    </row>
    <row r="2691" spans="1:15" x14ac:dyDescent="0.2">
      <c r="A2691" s="5" t="s">
        <v>24</v>
      </c>
      <c r="B2691" s="13">
        <v>682986</v>
      </c>
      <c r="C2691" s="6">
        <f t="shared" si="12139"/>
        <v>44026</v>
      </c>
      <c r="D2691" s="5">
        <f t="shared" si="12156"/>
        <v>1</v>
      </c>
      <c r="E2691" s="13">
        <f t="shared" si="12150"/>
        <v>1.7142857142857142</v>
      </c>
      <c r="F2691" s="13">
        <f t="shared" si="12151"/>
        <v>1.4</v>
      </c>
      <c r="G2691" s="13">
        <f t="shared" si="12142"/>
        <v>247.58926244461819</v>
      </c>
      <c r="H2691" s="5">
        <f t="shared" si="12155"/>
        <v>117</v>
      </c>
      <c r="I2691" s="5">
        <f t="shared" si="12155"/>
        <v>105</v>
      </c>
      <c r="J2691" s="8">
        <f t="shared" si="12154"/>
        <v>0.10171215460247499</v>
      </c>
      <c r="K2691" s="5">
        <f t="shared" si="12148"/>
        <v>0</v>
      </c>
      <c r="L2691" s="8">
        <f t="shared" si="12149"/>
        <v>0.14285714285714285</v>
      </c>
      <c r="M2691" s="8">
        <f t="shared" si="12153"/>
        <v>8.052873704585453</v>
      </c>
      <c r="N2691" s="5">
        <v>1691</v>
      </c>
      <c r="O2691" s="18">
        <v>55</v>
      </c>
    </row>
    <row r="2692" spans="1:15" x14ac:dyDescent="0.2">
      <c r="A2692" s="5" t="s">
        <v>24</v>
      </c>
      <c r="B2692" s="13">
        <v>682986</v>
      </c>
      <c r="C2692" s="6">
        <f t="shared" si="12139"/>
        <v>44027</v>
      </c>
      <c r="D2692" s="5">
        <f t="shared" si="12156"/>
        <v>0</v>
      </c>
      <c r="E2692" s="13">
        <f t="shared" si="12150"/>
        <v>1.7142857142857142</v>
      </c>
      <c r="F2692" s="13">
        <f t="shared" si="12151"/>
        <v>0.6</v>
      </c>
      <c r="G2692" s="13">
        <f t="shared" si="12142"/>
        <v>247.58926244461819</v>
      </c>
      <c r="H2692" s="5">
        <f t="shared" si="12155"/>
        <v>118</v>
      </c>
      <c r="I2692" s="5">
        <f t="shared" si="12155"/>
        <v>106</v>
      </c>
      <c r="J2692" s="8">
        <f t="shared" si="12154"/>
        <v>0.10160880609652836</v>
      </c>
      <c r="K2692" s="5">
        <f t="shared" si="12148"/>
        <v>0</v>
      </c>
      <c r="L2692" s="8">
        <f t="shared" si="12149"/>
        <v>0.14285714285714285</v>
      </c>
      <c r="M2692" s="8">
        <f t="shared" si="12153"/>
        <v>8.052873704585453</v>
      </c>
      <c r="N2692" s="5">
        <v>1691</v>
      </c>
      <c r="O2692" s="18">
        <v>55</v>
      </c>
    </row>
    <row r="2693" spans="1:15" x14ac:dyDescent="0.2">
      <c r="A2693" s="5" t="s">
        <v>24</v>
      </c>
      <c r="B2693" s="13">
        <v>682986</v>
      </c>
      <c r="C2693" s="6">
        <f t="shared" si="12139"/>
        <v>44028</v>
      </c>
      <c r="D2693" s="5">
        <f t="shared" si="12156"/>
        <v>6</v>
      </c>
      <c r="E2693" s="13">
        <f t="shared" si="12150"/>
        <v>1.8571428571428572</v>
      </c>
      <c r="F2693" s="13">
        <f t="shared" si="12151"/>
        <v>1.6</v>
      </c>
      <c r="G2693" s="13">
        <f t="shared" si="12142"/>
        <v>248.4677577578457</v>
      </c>
      <c r="H2693" s="5">
        <f t="shared" si="12155"/>
        <v>119</v>
      </c>
      <c r="I2693" s="5">
        <f t="shared" si="12155"/>
        <v>107</v>
      </c>
      <c r="J2693" s="8">
        <f t="shared" si="12154"/>
        <v>0.10996447301641009</v>
      </c>
      <c r="K2693" s="5">
        <f t="shared" si="12148"/>
        <v>0</v>
      </c>
      <c r="L2693" s="8">
        <f t="shared" si="12149"/>
        <v>0.14285714285714285</v>
      </c>
      <c r="M2693" s="8">
        <f t="shared" si="12153"/>
        <v>8.052873704585453</v>
      </c>
      <c r="N2693" s="5">
        <v>1697</v>
      </c>
      <c r="O2693" s="18">
        <v>55</v>
      </c>
    </row>
    <row r="2694" spans="1:15" x14ac:dyDescent="0.2">
      <c r="A2694" s="5" t="s">
        <v>24</v>
      </c>
      <c r="B2694" s="13">
        <v>682986</v>
      </c>
      <c r="C2694" s="6">
        <f t="shared" si="12139"/>
        <v>44029</v>
      </c>
      <c r="D2694" s="5">
        <f t="shared" si="12156"/>
        <v>4</v>
      </c>
      <c r="E2694" s="13">
        <f t="shared" si="12150"/>
        <v>1.8571428571428572</v>
      </c>
      <c r="F2694" s="13">
        <f t="shared" si="12151"/>
        <v>2.4</v>
      </c>
      <c r="G2694" s="13">
        <f t="shared" si="12142"/>
        <v>249.05342129999735</v>
      </c>
      <c r="H2694" s="5">
        <f t="shared" ref="H2694:I2709" si="12157">H2693+1</f>
        <v>120</v>
      </c>
      <c r="I2694" s="5">
        <f t="shared" si="12157"/>
        <v>108</v>
      </c>
      <c r="J2694" s="8">
        <f t="shared" si="12154"/>
        <v>0.10984368398817068</v>
      </c>
      <c r="K2694" s="5">
        <f t="shared" si="12148"/>
        <v>0</v>
      </c>
      <c r="L2694" s="8">
        <f t="shared" si="12149"/>
        <v>0.14285714285714285</v>
      </c>
      <c r="M2694" s="8">
        <f t="shared" si="12153"/>
        <v>8.052873704585453</v>
      </c>
      <c r="N2694" s="5">
        <v>1701</v>
      </c>
      <c r="O2694" s="18">
        <v>55</v>
      </c>
    </row>
    <row r="2695" spans="1:15" x14ac:dyDescent="0.2">
      <c r="A2695" s="5" t="s">
        <v>24</v>
      </c>
      <c r="B2695" s="13">
        <v>682986</v>
      </c>
      <c r="C2695" s="6">
        <f t="shared" si="12139"/>
        <v>44030</v>
      </c>
      <c r="D2695" s="5">
        <f t="shared" si="12156"/>
        <v>8</v>
      </c>
      <c r="E2695" s="13">
        <f t="shared" si="12150"/>
        <v>2.8571428571428572</v>
      </c>
      <c r="F2695" s="13">
        <f t="shared" si="12151"/>
        <v>3.8</v>
      </c>
      <c r="G2695" s="13">
        <f t="shared" si="12142"/>
        <v>250.22474838430071</v>
      </c>
      <c r="H2695" s="5">
        <f t="shared" si="12157"/>
        <v>121</v>
      </c>
      <c r="I2695" s="5">
        <f t="shared" si="12157"/>
        <v>109</v>
      </c>
      <c r="J2695" s="8">
        <f t="shared" si="12154"/>
        <v>0.16880486158001351</v>
      </c>
      <c r="K2695" s="5">
        <f t="shared" si="12148"/>
        <v>0</v>
      </c>
      <c r="L2695" s="8">
        <f t="shared" si="12149"/>
        <v>0</v>
      </c>
      <c r="M2695" s="8">
        <f t="shared" si="12153"/>
        <v>8.052873704585453</v>
      </c>
      <c r="N2695" s="5">
        <v>1709</v>
      </c>
      <c r="O2695" s="18">
        <v>55</v>
      </c>
    </row>
    <row r="2696" spans="1:15" x14ac:dyDescent="0.2">
      <c r="A2696" s="5" t="s">
        <v>24</v>
      </c>
      <c r="B2696" s="13">
        <v>682986</v>
      </c>
      <c r="C2696" s="6">
        <f t="shared" si="12139"/>
        <v>44031</v>
      </c>
      <c r="D2696" s="5">
        <f t="shared" si="12156"/>
        <v>9</v>
      </c>
      <c r="E2696" s="13">
        <f t="shared" si="12150"/>
        <v>4.1428571428571432</v>
      </c>
      <c r="F2696" s="13">
        <f t="shared" si="12151"/>
        <v>5.4</v>
      </c>
      <c r="G2696" s="13">
        <f t="shared" si="12142"/>
        <v>251.54249135414196</v>
      </c>
      <c r="H2696" s="5">
        <f t="shared" si="12157"/>
        <v>122</v>
      </c>
      <c r="I2696" s="5">
        <f t="shared" si="12157"/>
        <v>110</v>
      </c>
      <c r="J2696" s="8">
        <f t="shared" si="12154"/>
        <v>0.24435456690259524</v>
      </c>
      <c r="K2696" s="5">
        <f t="shared" si="12148"/>
        <v>0</v>
      </c>
      <c r="L2696" s="8">
        <f t="shared" si="12149"/>
        <v>0</v>
      </c>
      <c r="M2696" s="8">
        <f t="shared" si="12153"/>
        <v>8.052873704585453</v>
      </c>
      <c r="N2696" s="5">
        <v>1718</v>
      </c>
      <c r="O2696" s="18">
        <v>55</v>
      </c>
    </row>
    <row r="2697" spans="1:15" x14ac:dyDescent="0.2">
      <c r="A2697" s="5" t="s">
        <v>24</v>
      </c>
      <c r="B2697" s="13">
        <v>682986</v>
      </c>
      <c r="C2697" s="6">
        <f t="shared" si="12139"/>
        <v>44032</v>
      </c>
      <c r="D2697" s="5">
        <f t="shared" si="12156"/>
        <v>2</v>
      </c>
      <c r="E2697" s="13">
        <f t="shared" si="12150"/>
        <v>4.2857142857142856</v>
      </c>
      <c r="F2697" s="13">
        <f t="shared" si="12151"/>
        <v>5.8</v>
      </c>
      <c r="G2697" s="13">
        <f t="shared" si="12142"/>
        <v>251.8353231252178</v>
      </c>
      <c r="H2697" s="5">
        <f t="shared" si="12157"/>
        <v>123</v>
      </c>
      <c r="I2697" s="5">
        <f t="shared" si="12157"/>
        <v>111</v>
      </c>
      <c r="J2697" s="8">
        <f t="shared" si="12154"/>
        <v>0.25216441119609984</v>
      </c>
      <c r="K2697" s="5">
        <f t="shared" si="12148"/>
        <v>0</v>
      </c>
      <c r="L2697" s="8">
        <f t="shared" si="12149"/>
        <v>0</v>
      </c>
      <c r="M2697" s="8">
        <f t="shared" si="12153"/>
        <v>8.052873704585453</v>
      </c>
      <c r="N2697" s="5">
        <v>1720</v>
      </c>
      <c r="O2697" s="18">
        <v>55</v>
      </c>
    </row>
    <row r="2698" spans="1:15" x14ac:dyDescent="0.2">
      <c r="A2698" s="5" t="s">
        <v>24</v>
      </c>
      <c r="B2698" s="13">
        <v>682986</v>
      </c>
      <c r="C2698" s="6">
        <f t="shared" si="12139"/>
        <v>44033</v>
      </c>
      <c r="D2698" s="5">
        <f t="shared" si="12156"/>
        <v>1</v>
      </c>
      <c r="E2698" s="13">
        <f t="shared" si="12150"/>
        <v>4.2857142857142856</v>
      </c>
      <c r="F2698" s="13">
        <f t="shared" si="12151"/>
        <v>4.8</v>
      </c>
      <c r="G2698" s="13">
        <f t="shared" si="12142"/>
        <v>251.98173901075572</v>
      </c>
      <c r="H2698" s="5">
        <f t="shared" si="12157"/>
        <v>124</v>
      </c>
      <c r="I2698" s="5">
        <f t="shared" si="12157"/>
        <v>112</v>
      </c>
      <c r="J2698" s="8">
        <f t="shared" si="12154"/>
        <v>0.25153014169531313</v>
      </c>
      <c r="K2698" s="5">
        <f t="shared" si="12148"/>
        <v>0</v>
      </c>
      <c r="L2698" s="8">
        <f t="shared" si="12149"/>
        <v>0</v>
      </c>
      <c r="M2698" s="8">
        <f t="shared" si="12153"/>
        <v>8.052873704585453</v>
      </c>
      <c r="N2698" s="5">
        <v>1721</v>
      </c>
      <c r="O2698" s="18">
        <v>55</v>
      </c>
    </row>
    <row r="2699" spans="1:15" x14ac:dyDescent="0.2">
      <c r="A2699" s="5" t="s">
        <v>24</v>
      </c>
      <c r="B2699" s="13">
        <v>682986</v>
      </c>
      <c r="C2699" s="6">
        <f t="shared" si="12139"/>
        <v>44034</v>
      </c>
      <c r="D2699" s="5">
        <f t="shared" si="12156"/>
        <v>4</v>
      </c>
      <c r="E2699" s="13">
        <f t="shared" si="12150"/>
        <v>4.8571428571428568</v>
      </c>
      <c r="F2699" s="13">
        <f t="shared" si="12151"/>
        <v>4.8</v>
      </c>
      <c r="G2699" s="13">
        <f t="shared" si="12142"/>
        <v>252.56740255290737</v>
      </c>
      <c r="H2699" s="5">
        <f t="shared" si="12157"/>
        <v>125</v>
      </c>
      <c r="I2699" s="5">
        <f t="shared" si="12157"/>
        <v>113</v>
      </c>
      <c r="J2699" s="8">
        <f t="shared" si="12154"/>
        <v>0.28435226227314542</v>
      </c>
      <c r="K2699" s="5">
        <f t="shared" si="12148"/>
        <v>0</v>
      </c>
      <c r="L2699" s="8">
        <f t="shared" si="12149"/>
        <v>0</v>
      </c>
      <c r="M2699" s="8">
        <f t="shared" si="12153"/>
        <v>8.052873704585453</v>
      </c>
      <c r="N2699" s="5">
        <v>1725</v>
      </c>
      <c r="O2699" s="18">
        <v>55</v>
      </c>
    </row>
    <row r="2700" spans="1:15" x14ac:dyDescent="0.2">
      <c r="A2700" s="5" t="s">
        <v>24</v>
      </c>
      <c r="B2700" s="13">
        <v>682986</v>
      </c>
      <c r="C2700" s="6">
        <f t="shared" si="12139"/>
        <v>44035</v>
      </c>
      <c r="D2700" s="5">
        <f t="shared" si="12156"/>
        <v>2</v>
      </c>
      <c r="E2700" s="13">
        <f t="shared" si="12150"/>
        <v>4.2857142857142856</v>
      </c>
      <c r="F2700" s="13">
        <f t="shared" si="12151"/>
        <v>3.6</v>
      </c>
      <c r="G2700" s="13">
        <f t="shared" si="12142"/>
        <v>252.86023432398321</v>
      </c>
      <c r="H2700" s="5">
        <f t="shared" si="12157"/>
        <v>126</v>
      </c>
      <c r="I2700" s="5">
        <f t="shared" si="12157"/>
        <v>114</v>
      </c>
      <c r="J2700" s="8">
        <f t="shared" si="12154"/>
        <v>0.25018764073054789</v>
      </c>
      <c r="K2700" s="5">
        <f t="shared" si="12148"/>
        <v>0</v>
      </c>
      <c r="L2700" s="8">
        <f t="shared" si="12149"/>
        <v>0</v>
      </c>
      <c r="M2700" s="8">
        <f t="shared" si="12153"/>
        <v>8.052873704585453</v>
      </c>
      <c r="N2700" s="5">
        <v>1727</v>
      </c>
      <c r="O2700" s="18">
        <v>55</v>
      </c>
    </row>
    <row r="2701" spans="1:15" x14ac:dyDescent="0.2">
      <c r="A2701" s="5" t="s">
        <v>24</v>
      </c>
      <c r="B2701" s="13">
        <v>682986</v>
      </c>
      <c r="C2701" s="6">
        <f t="shared" ref="C2701:C2764" si="12158">C2700+1</f>
        <v>44036</v>
      </c>
      <c r="D2701" s="5">
        <f t="shared" si="12156"/>
        <v>6</v>
      </c>
      <c r="E2701" s="13">
        <f t="shared" si="12150"/>
        <v>4.5714285714285712</v>
      </c>
      <c r="F2701" s="13">
        <f t="shared" si="12151"/>
        <v>3</v>
      </c>
      <c r="G2701" s="13">
        <f t="shared" si="12142"/>
        <v>253.73872963721072</v>
      </c>
      <c r="H2701" s="5">
        <f t="shared" si="12157"/>
        <v>127</v>
      </c>
      <c r="I2701" s="5">
        <f t="shared" si="12157"/>
        <v>115</v>
      </c>
      <c r="J2701" s="8">
        <f t="shared" si="12154"/>
        <v>0.26620081523999667</v>
      </c>
      <c r="K2701" s="5">
        <f t="shared" si="12148"/>
        <v>0</v>
      </c>
      <c r="L2701" s="8">
        <f t="shared" si="12149"/>
        <v>0</v>
      </c>
      <c r="M2701" s="8">
        <f t="shared" si="12153"/>
        <v>8.052873704585453</v>
      </c>
      <c r="N2701" s="5">
        <v>1733</v>
      </c>
      <c r="O2701" s="18">
        <v>55</v>
      </c>
    </row>
    <row r="2702" spans="1:15" x14ac:dyDescent="0.2">
      <c r="A2702" s="5" t="s">
        <v>24</v>
      </c>
      <c r="B2702" s="13">
        <v>682986</v>
      </c>
      <c r="C2702" s="6">
        <f t="shared" si="12158"/>
        <v>44037</v>
      </c>
      <c r="D2702" s="5">
        <f t="shared" si="12156"/>
        <v>9</v>
      </c>
      <c r="E2702" s="13">
        <f t="shared" si="12150"/>
        <v>4.7142857142857144</v>
      </c>
      <c r="F2702" s="13">
        <f t="shared" si="12151"/>
        <v>4.4000000000000004</v>
      </c>
      <c r="G2702" s="13">
        <f t="shared" si="12142"/>
        <v>255.05647260705197</v>
      </c>
      <c r="H2702" s="5">
        <f t="shared" si="12157"/>
        <v>128</v>
      </c>
      <c r="I2702" s="5">
        <f t="shared" si="12157"/>
        <v>116</v>
      </c>
      <c r="J2702" s="8">
        <f t="shared" si="12154"/>
        <v>0.27379075748776238</v>
      </c>
      <c r="K2702" s="5">
        <f t="shared" si="12148"/>
        <v>0</v>
      </c>
      <c r="L2702" s="8">
        <f t="shared" si="12149"/>
        <v>0</v>
      </c>
      <c r="M2702" s="8">
        <f t="shared" si="12153"/>
        <v>8.052873704585453</v>
      </c>
      <c r="N2702" s="5">
        <v>1742</v>
      </c>
      <c r="O2702" s="18">
        <v>55</v>
      </c>
    </row>
    <row r="2703" spans="1:15" x14ac:dyDescent="0.2">
      <c r="A2703" s="5" t="s">
        <v>24</v>
      </c>
      <c r="B2703" s="13">
        <v>682986</v>
      </c>
      <c r="C2703" s="6">
        <f t="shared" si="12158"/>
        <v>44038</v>
      </c>
      <c r="D2703" s="5">
        <f t="shared" si="12156"/>
        <v>4</v>
      </c>
      <c r="E2703" s="13">
        <f t="shared" si="12150"/>
        <v>4</v>
      </c>
      <c r="F2703" s="13">
        <f t="shared" si="12151"/>
        <v>5</v>
      </c>
      <c r="G2703" s="13">
        <f t="shared" si="12142"/>
        <v>255.64213614920365</v>
      </c>
      <c r="H2703" s="5">
        <f t="shared" si="12157"/>
        <v>129</v>
      </c>
      <c r="I2703" s="5">
        <f t="shared" si="12157"/>
        <v>117</v>
      </c>
      <c r="J2703" s="8">
        <f t="shared" si="12154"/>
        <v>0.23167301009432398</v>
      </c>
      <c r="K2703" s="5">
        <f t="shared" si="12148"/>
        <v>0</v>
      </c>
      <c r="L2703" s="8">
        <f t="shared" si="12149"/>
        <v>0</v>
      </c>
      <c r="M2703" s="8">
        <f t="shared" si="12153"/>
        <v>8.052873704585453</v>
      </c>
      <c r="N2703" s="5">
        <v>1746</v>
      </c>
      <c r="O2703" s="18">
        <v>55</v>
      </c>
    </row>
    <row r="2704" spans="1:15" x14ac:dyDescent="0.2">
      <c r="A2704" s="5" t="s">
        <v>24</v>
      </c>
      <c r="B2704" s="13">
        <v>682986</v>
      </c>
      <c r="C2704" s="6">
        <f t="shared" si="12158"/>
        <v>44039</v>
      </c>
      <c r="D2704" s="5">
        <f t="shared" si="12156"/>
        <v>1</v>
      </c>
      <c r="E2704" s="13">
        <f t="shared" si="12150"/>
        <v>3.8571428571428572</v>
      </c>
      <c r="F2704" s="13">
        <f t="shared" si="12151"/>
        <v>4.4000000000000004</v>
      </c>
      <c r="G2704" s="13">
        <f t="shared" si="12142"/>
        <v>255.78855203474157</v>
      </c>
      <c r="H2704" s="5">
        <f t="shared" si="12157"/>
        <v>130</v>
      </c>
      <c r="I2704" s="5">
        <f t="shared" si="12157"/>
        <v>118</v>
      </c>
      <c r="J2704" s="8">
        <f t="shared" si="12154"/>
        <v>0.22288261515601782</v>
      </c>
      <c r="K2704" s="5">
        <f t="shared" si="12148"/>
        <v>0</v>
      </c>
      <c r="L2704" s="8">
        <f t="shared" si="12149"/>
        <v>0</v>
      </c>
      <c r="M2704" s="8">
        <f t="shared" si="12153"/>
        <v>8.052873704585453</v>
      </c>
      <c r="N2704" s="5">
        <v>1747</v>
      </c>
      <c r="O2704" s="18">
        <v>55</v>
      </c>
    </row>
    <row r="2705" spans="1:15" x14ac:dyDescent="0.2">
      <c r="A2705" s="5" t="s">
        <v>24</v>
      </c>
      <c r="B2705" s="13">
        <v>682986</v>
      </c>
      <c r="C2705" s="6">
        <f t="shared" si="12158"/>
        <v>44040</v>
      </c>
      <c r="D2705" s="5">
        <f t="shared" si="12156"/>
        <v>5</v>
      </c>
      <c r="E2705" s="13">
        <f t="shared" si="12150"/>
        <v>4.4285714285714288</v>
      </c>
      <c r="F2705" s="13">
        <f t="shared" si="12151"/>
        <v>5</v>
      </c>
      <c r="G2705" s="13">
        <f t="shared" si="12142"/>
        <v>256.52063146243114</v>
      </c>
      <c r="H2705" s="5">
        <f t="shared" si="12157"/>
        <v>131</v>
      </c>
      <c r="I2705" s="5">
        <f t="shared" si="12157"/>
        <v>119</v>
      </c>
      <c r="J2705" s="8">
        <f t="shared" si="12154"/>
        <v>0.25533316860225685</v>
      </c>
      <c r="K2705" s="5">
        <f t="shared" si="12148"/>
        <v>0</v>
      </c>
      <c r="L2705" s="8">
        <f t="shared" si="12149"/>
        <v>0</v>
      </c>
      <c r="M2705" s="8">
        <f t="shared" si="12153"/>
        <v>8.052873704585453</v>
      </c>
      <c r="N2705" s="5">
        <v>1752</v>
      </c>
      <c r="O2705" s="18">
        <v>55</v>
      </c>
    </row>
    <row r="2706" spans="1:15" x14ac:dyDescent="0.2">
      <c r="A2706" s="5" t="s">
        <v>24</v>
      </c>
      <c r="B2706" s="13">
        <v>682986</v>
      </c>
      <c r="C2706" s="6">
        <f t="shared" si="12158"/>
        <v>44041</v>
      </c>
      <c r="D2706" s="5">
        <f t="shared" si="12156"/>
        <v>6</v>
      </c>
      <c r="E2706" s="13">
        <f t="shared" si="12150"/>
        <v>4.7142857142857144</v>
      </c>
      <c r="F2706" s="13">
        <f t="shared" si="12151"/>
        <v>5</v>
      </c>
      <c r="G2706" s="13">
        <f t="shared" si="12142"/>
        <v>257.39912677565866</v>
      </c>
      <c r="H2706" s="5">
        <f t="shared" si="12157"/>
        <v>132</v>
      </c>
      <c r="I2706" s="5">
        <f t="shared" si="12157"/>
        <v>120</v>
      </c>
      <c r="J2706" s="8">
        <f t="shared" si="12154"/>
        <v>0.27111403220506081</v>
      </c>
      <c r="K2706" s="5">
        <f t="shared" si="12148"/>
        <v>0</v>
      </c>
      <c r="L2706" s="8">
        <f t="shared" si="12149"/>
        <v>0</v>
      </c>
      <c r="M2706" s="8">
        <f t="shared" si="12153"/>
        <v>8.052873704585453</v>
      </c>
      <c r="N2706" s="5">
        <v>1758</v>
      </c>
      <c r="O2706" s="18">
        <v>55</v>
      </c>
    </row>
    <row r="2707" spans="1:15" x14ac:dyDescent="0.2">
      <c r="A2707" s="5" t="s">
        <v>24</v>
      </c>
      <c r="B2707" s="13">
        <v>682986</v>
      </c>
      <c r="C2707" s="6">
        <f t="shared" si="12158"/>
        <v>44042</v>
      </c>
      <c r="D2707" s="5">
        <f t="shared" si="12156"/>
        <v>5</v>
      </c>
      <c r="E2707" s="13">
        <f t="shared" si="12150"/>
        <v>5.1428571428571432</v>
      </c>
      <c r="F2707" s="13">
        <f t="shared" si="12151"/>
        <v>4.2</v>
      </c>
      <c r="G2707" s="13">
        <f t="shared" ref="G2707:G2770" si="12159">N2707/(B2707/100000)</f>
        <v>258.13120620334826</v>
      </c>
      <c r="H2707" s="5">
        <f t="shared" si="12157"/>
        <v>133</v>
      </c>
      <c r="I2707" s="5">
        <f t="shared" si="12157"/>
        <v>121</v>
      </c>
      <c r="J2707" s="8">
        <f t="shared" si="12154"/>
        <v>0.29496108152396561</v>
      </c>
      <c r="K2707" s="5">
        <f t="shared" si="12148"/>
        <v>0</v>
      </c>
      <c r="L2707" s="8">
        <f t="shared" si="12149"/>
        <v>0</v>
      </c>
      <c r="M2707" s="8">
        <f t="shared" si="12153"/>
        <v>8.052873704585453</v>
      </c>
      <c r="N2707" s="5">
        <v>1763</v>
      </c>
      <c r="O2707" s="18">
        <v>55</v>
      </c>
    </row>
    <row r="2708" spans="1:15" x14ac:dyDescent="0.2">
      <c r="A2708" s="5" t="s">
        <v>24</v>
      </c>
      <c r="B2708" s="13">
        <v>682986</v>
      </c>
      <c r="C2708" s="6">
        <f t="shared" si="12158"/>
        <v>44043</v>
      </c>
      <c r="D2708" s="5">
        <f t="shared" si="12156"/>
        <v>11</v>
      </c>
      <c r="E2708" s="13">
        <f t="shared" si="12150"/>
        <v>5.8571428571428568</v>
      </c>
      <c r="F2708" s="13">
        <f t="shared" si="12151"/>
        <v>5.6</v>
      </c>
      <c r="G2708" s="13">
        <f t="shared" si="12159"/>
        <v>259.74178094426532</v>
      </c>
      <c r="H2708" s="5">
        <f t="shared" si="12157"/>
        <v>134</v>
      </c>
      <c r="I2708" s="5">
        <f t="shared" si="12157"/>
        <v>122</v>
      </c>
      <c r="J2708" s="8">
        <f t="shared" si="12154"/>
        <v>0.33493995588595699</v>
      </c>
      <c r="K2708" s="5">
        <f t="shared" si="12148"/>
        <v>1</v>
      </c>
      <c r="L2708" s="8">
        <f t="shared" si="12149"/>
        <v>0.14285714285714285</v>
      </c>
      <c r="M2708" s="8">
        <f t="shared" si="12153"/>
        <v>8.1992895901233691</v>
      </c>
      <c r="N2708" s="5">
        <v>1774</v>
      </c>
      <c r="O2708" s="18">
        <v>56</v>
      </c>
    </row>
    <row r="2709" spans="1:15" x14ac:dyDescent="0.2">
      <c r="A2709" s="5" t="s">
        <v>24</v>
      </c>
      <c r="B2709" s="13">
        <v>682986</v>
      </c>
      <c r="C2709" s="6">
        <f t="shared" si="12158"/>
        <v>44044</v>
      </c>
      <c r="D2709" s="5">
        <f t="shared" si="12156"/>
        <v>7</v>
      </c>
      <c r="E2709" s="13">
        <f t="shared" si="12150"/>
        <v>5.5714285714285712</v>
      </c>
      <c r="F2709" s="13">
        <f t="shared" si="12151"/>
        <v>6.8</v>
      </c>
      <c r="G2709" s="13">
        <f t="shared" si="12159"/>
        <v>260.76669214303075</v>
      </c>
      <c r="H2709" s="5">
        <f t="shared" si="12157"/>
        <v>135</v>
      </c>
      <c r="I2709" s="5">
        <f t="shared" si="12157"/>
        <v>123</v>
      </c>
      <c r="J2709" s="8">
        <f t="shared" si="12154"/>
        <v>0.31753786028334141</v>
      </c>
      <c r="K2709" s="5">
        <f t="shared" si="12148"/>
        <v>0</v>
      </c>
      <c r="L2709" s="8">
        <f t="shared" si="12149"/>
        <v>0.14285714285714285</v>
      </c>
      <c r="M2709" s="8">
        <f t="shared" si="12153"/>
        <v>8.1992895901233691</v>
      </c>
      <c r="N2709" s="5">
        <v>1781</v>
      </c>
      <c r="O2709" s="18">
        <v>56</v>
      </c>
    </row>
    <row r="2710" spans="1:15" x14ac:dyDescent="0.2">
      <c r="A2710" s="5" t="s">
        <v>24</v>
      </c>
      <c r="B2710" s="13">
        <v>682986</v>
      </c>
      <c r="C2710" s="6">
        <f t="shared" si="12158"/>
        <v>44045</v>
      </c>
      <c r="D2710" s="5">
        <f t="shared" si="12156"/>
        <v>1</v>
      </c>
      <c r="E2710" s="13">
        <f t="shared" si="12150"/>
        <v>5.1428571428571432</v>
      </c>
      <c r="F2710" s="13">
        <f t="shared" si="12151"/>
        <v>6</v>
      </c>
      <c r="G2710" s="13">
        <f t="shared" si="12159"/>
        <v>260.91310802856867</v>
      </c>
      <c r="H2710" s="5">
        <f t="shared" ref="H2710:I2725" si="12160">H2709+1</f>
        <v>136</v>
      </c>
      <c r="I2710" s="5">
        <f t="shared" si="12160"/>
        <v>124</v>
      </c>
      <c r="J2710" s="8">
        <f t="shared" si="12154"/>
        <v>0.29218407596785978</v>
      </c>
      <c r="K2710" s="5">
        <f t="shared" si="12148"/>
        <v>0</v>
      </c>
      <c r="L2710" s="8">
        <f t="shared" si="12149"/>
        <v>0.14285714285714285</v>
      </c>
      <c r="M2710" s="8">
        <f t="shared" si="12153"/>
        <v>8.1992895901233691</v>
      </c>
      <c r="N2710" s="5">
        <v>1782</v>
      </c>
      <c r="O2710" s="18">
        <v>56</v>
      </c>
    </row>
    <row r="2711" spans="1:15" x14ac:dyDescent="0.2">
      <c r="A2711" s="5" t="s">
        <v>24</v>
      </c>
      <c r="B2711" s="13">
        <v>682986</v>
      </c>
      <c r="C2711" s="6">
        <f t="shared" si="12158"/>
        <v>44046</v>
      </c>
      <c r="D2711" s="5">
        <f t="shared" si="12156"/>
        <v>0</v>
      </c>
      <c r="E2711" s="13">
        <f t="shared" si="12150"/>
        <v>5</v>
      </c>
      <c r="F2711" s="13">
        <f t="shared" si="12151"/>
        <v>4.8</v>
      </c>
      <c r="G2711" s="13">
        <f t="shared" si="12159"/>
        <v>260.91310802856867</v>
      </c>
      <c r="H2711" s="5">
        <f t="shared" si="12160"/>
        <v>137</v>
      </c>
      <c r="I2711" s="5">
        <f t="shared" si="12160"/>
        <v>125</v>
      </c>
      <c r="J2711" s="8">
        <f t="shared" si="12154"/>
        <v>0.28324026867362628</v>
      </c>
      <c r="K2711" s="5">
        <f t="shared" ref="K2711:K2774" si="12161">O2711-O2710</f>
        <v>0</v>
      </c>
      <c r="L2711" s="8">
        <f t="shared" si="12149"/>
        <v>0.14285714285714285</v>
      </c>
      <c r="M2711" s="8">
        <f t="shared" si="12153"/>
        <v>8.1992895901233691</v>
      </c>
      <c r="N2711" s="5">
        <v>1782</v>
      </c>
      <c r="O2711" s="18">
        <v>56</v>
      </c>
    </row>
    <row r="2712" spans="1:15" x14ac:dyDescent="0.2">
      <c r="A2712" s="5" t="s">
        <v>24</v>
      </c>
      <c r="B2712" s="13">
        <v>682986</v>
      </c>
      <c r="C2712" s="6">
        <f t="shared" si="12158"/>
        <v>44047</v>
      </c>
      <c r="D2712" s="5">
        <f t="shared" si="12156"/>
        <v>5</v>
      </c>
      <c r="E2712" s="13">
        <f t="shared" si="12150"/>
        <v>5</v>
      </c>
      <c r="F2712" s="13">
        <f t="shared" si="12151"/>
        <v>4.8</v>
      </c>
      <c r="G2712" s="13">
        <f t="shared" si="12159"/>
        <v>261.64518745625827</v>
      </c>
      <c r="H2712" s="5">
        <f t="shared" si="12160"/>
        <v>138</v>
      </c>
      <c r="I2712" s="5">
        <f t="shared" si="12160"/>
        <v>126</v>
      </c>
      <c r="J2712" s="8">
        <f t="shared" si="12154"/>
        <v>0.2824402840542285</v>
      </c>
      <c r="K2712" s="5">
        <f t="shared" si="12161"/>
        <v>0</v>
      </c>
      <c r="L2712" s="8">
        <f t="shared" si="12149"/>
        <v>0.14285714285714285</v>
      </c>
      <c r="M2712" s="8">
        <f t="shared" si="12153"/>
        <v>8.1992895901233691</v>
      </c>
      <c r="N2712" s="5">
        <v>1787</v>
      </c>
      <c r="O2712" s="18">
        <v>56</v>
      </c>
    </row>
    <row r="2713" spans="1:15" x14ac:dyDescent="0.2">
      <c r="A2713" s="5" t="s">
        <v>24</v>
      </c>
      <c r="B2713" s="13">
        <v>682986</v>
      </c>
      <c r="C2713" s="6">
        <f t="shared" si="12158"/>
        <v>44048</v>
      </c>
      <c r="D2713" s="5">
        <f t="shared" si="12156"/>
        <v>3</v>
      </c>
      <c r="E2713" s="13">
        <f t="shared" si="12150"/>
        <v>4.5714285714285712</v>
      </c>
      <c r="F2713" s="13">
        <f t="shared" si="12151"/>
        <v>3.2</v>
      </c>
      <c r="G2713" s="13">
        <f t="shared" si="12159"/>
        <v>262.08443511287203</v>
      </c>
      <c r="H2713" s="5">
        <f t="shared" si="12160"/>
        <v>139</v>
      </c>
      <c r="I2713" s="5">
        <f t="shared" si="12160"/>
        <v>127</v>
      </c>
      <c r="J2713" s="8">
        <f t="shared" si="12154"/>
        <v>0.25750382232236257</v>
      </c>
      <c r="K2713" s="5">
        <f t="shared" si="12161"/>
        <v>0</v>
      </c>
      <c r="L2713" s="8">
        <f t="shared" si="12149"/>
        <v>0.14285714285714285</v>
      </c>
      <c r="M2713" s="8">
        <f t="shared" si="12153"/>
        <v>8.1992895901233691</v>
      </c>
      <c r="N2713" s="5">
        <v>1790</v>
      </c>
      <c r="O2713" s="18">
        <v>56</v>
      </c>
    </row>
    <row r="2714" spans="1:15" x14ac:dyDescent="0.2">
      <c r="A2714" s="5" t="s">
        <v>24</v>
      </c>
      <c r="B2714" s="13">
        <v>682986</v>
      </c>
      <c r="C2714" s="6">
        <f t="shared" si="12158"/>
        <v>44049</v>
      </c>
      <c r="D2714" s="5">
        <f t="shared" si="12156"/>
        <v>2</v>
      </c>
      <c r="E2714" s="13">
        <f t="shared" si="12150"/>
        <v>4.1428571428571432</v>
      </c>
      <c r="F2714" s="13">
        <f t="shared" si="12151"/>
        <v>2.2000000000000002</v>
      </c>
      <c r="G2714" s="13">
        <f t="shared" si="12159"/>
        <v>262.37726688394781</v>
      </c>
      <c r="H2714" s="5">
        <f t="shared" si="12160"/>
        <v>140</v>
      </c>
      <c r="I2714" s="5">
        <f t="shared" si="12160"/>
        <v>128</v>
      </c>
      <c r="J2714" s="8">
        <f t="shared" si="12154"/>
        <v>0.23276346416245286</v>
      </c>
      <c r="K2714" s="5">
        <f t="shared" si="12161"/>
        <v>0</v>
      </c>
      <c r="L2714" s="8">
        <f t="shared" si="12149"/>
        <v>0.14285714285714285</v>
      </c>
      <c r="M2714" s="8">
        <f t="shared" si="12153"/>
        <v>8.1992895901233691</v>
      </c>
      <c r="N2714" s="5">
        <v>1792</v>
      </c>
      <c r="O2714" s="18">
        <v>56</v>
      </c>
    </row>
    <row r="2715" spans="1:15" x14ac:dyDescent="0.2">
      <c r="A2715" s="5" t="s">
        <v>24</v>
      </c>
      <c r="B2715" s="13">
        <v>682986</v>
      </c>
      <c r="C2715" s="6">
        <f t="shared" si="12158"/>
        <v>44050</v>
      </c>
      <c r="D2715" s="5">
        <f t="shared" si="12156"/>
        <v>6</v>
      </c>
      <c r="E2715" s="13">
        <f t="shared" si="12150"/>
        <v>3.4285714285714284</v>
      </c>
      <c r="F2715" s="13">
        <f t="shared" si="12151"/>
        <v>3.2</v>
      </c>
      <c r="G2715" s="13">
        <f t="shared" si="12159"/>
        <v>263.25576219717533</v>
      </c>
      <c r="H2715" s="5">
        <f t="shared" si="12160"/>
        <v>141</v>
      </c>
      <c r="I2715" s="5">
        <f t="shared" si="12160"/>
        <v>129</v>
      </c>
      <c r="J2715" s="8">
        <f t="shared" si="12154"/>
        <v>0.19218449711723254</v>
      </c>
      <c r="K2715" s="5">
        <f t="shared" si="12161"/>
        <v>0</v>
      </c>
      <c r="L2715" s="8">
        <f t="shared" si="12149"/>
        <v>0</v>
      </c>
      <c r="M2715" s="8">
        <f t="shared" si="12153"/>
        <v>8.1992895901233691</v>
      </c>
      <c r="N2715" s="5">
        <v>1798</v>
      </c>
      <c r="O2715" s="18">
        <v>56</v>
      </c>
    </row>
    <row r="2716" spans="1:15" x14ac:dyDescent="0.2">
      <c r="A2716" s="5" t="s">
        <v>24</v>
      </c>
      <c r="B2716" s="13">
        <v>682986</v>
      </c>
      <c r="C2716" s="6">
        <f t="shared" si="12158"/>
        <v>44051</v>
      </c>
      <c r="D2716" s="5">
        <f t="shared" si="12156"/>
        <v>2</v>
      </c>
      <c r="E2716" s="13">
        <f t="shared" si="12150"/>
        <v>2.7142857142857144</v>
      </c>
      <c r="F2716" s="13">
        <f t="shared" si="12151"/>
        <v>3.6</v>
      </c>
      <c r="G2716" s="13">
        <f t="shared" si="12159"/>
        <v>263.54859396825117</v>
      </c>
      <c r="H2716" s="5">
        <f t="shared" si="12160"/>
        <v>142</v>
      </c>
      <c r="I2716" s="5">
        <f t="shared" si="12160"/>
        <v>130</v>
      </c>
      <c r="J2716" s="8">
        <f t="shared" si="12154"/>
        <v>0.15185421994884912</v>
      </c>
      <c r="K2716" s="5">
        <f t="shared" si="12161"/>
        <v>0</v>
      </c>
      <c r="L2716" s="8">
        <f t="shared" si="12149"/>
        <v>0</v>
      </c>
      <c r="M2716" s="8">
        <f t="shared" si="12153"/>
        <v>8.1992895901233691</v>
      </c>
      <c r="N2716" s="5">
        <v>1800</v>
      </c>
      <c r="O2716" s="18">
        <v>56</v>
      </c>
    </row>
    <row r="2717" spans="1:15" x14ac:dyDescent="0.2">
      <c r="A2717" s="5" t="s">
        <v>24</v>
      </c>
      <c r="B2717" s="13">
        <v>682986</v>
      </c>
      <c r="C2717" s="6">
        <f t="shared" si="12158"/>
        <v>44052</v>
      </c>
      <c r="D2717" s="5">
        <f t="shared" si="12156"/>
        <v>3</v>
      </c>
      <c r="E2717" s="13">
        <f t="shared" si="12150"/>
        <v>3</v>
      </c>
      <c r="F2717" s="13">
        <f t="shared" si="12151"/>
        <v>3.2</v>
      </c>
      <c r="G2717" s="13">
        <f t="shared" si="12159"/>
        <v>263.98784162486493</v>
      </c>
      <c r="H2717" s="5">
        <f t="shared" si="12160"/>
        <v>143</v>
      </c>
      <c r="I2717" s="5">
        <f t="shared" si="12160"/>
        <v>131</v>
      </c>
      <c r="J2717" s="8">
        <f t="shared" si="12154"/>
        <v>0.16758439071103665</v>
      </c>
      <c r="K2717" s="5">
        <f t="shared" si="12161"/>
        <v>0</v>
      </c>
      <c r="L2717" s="8">
        <f t="shared" si="12149"/>
        <v>0</v>
      </c>
      <c r="M2717" s="8">
        <f t="shared" si="12153"/>
        <v>8.1992895901233691</v>
      </c>
      <c r="N2717" s="5">
        <v>1803</v>
      </c>
      <c r="O2717" s="18">
        <v>56</v>
      </c>
    </row>
    <row r="2718" spans="1:15" x14ac:dyDescent="0.2">
      <c r="A2718" s="5" t="s">
        <v>24</v>
      </c>
      <c r="B2718" s="13">
        <v>682986</v>
      </c>
      <c r="C2718" s="6">
        <f t="shared" si="12158"/>
        <v>44053</v>
      </c>
      <c r="D2718" s="5">
        <f t="shared" si="12156"/>
        <v>1</v>
      </c>
      <c r="E2718" s="13">
        <f t="shared" si="12150"/>
        <v>3.1428571428571428</v>
      </c>
      <c r="F2718" s="13">
        <f t="shared" si="12151"/>
        <v>2.8</v>
      </c>
      <c r="G2718" s="13">
        <f t="shared" si="12159"/>
        <v>264.13425751040285</v>
      </c>
      <c r="H2718" s="5">
        <f t="shared" si="12160"/>
        <v>144</v>
      </c>
      <c r="I2718" s="5">
        <f t="shared" si="12160"/>
        <v>132</v>
      </c>
      <c r="J2718" s="8">
        <f t="shared" si="12154"/>
        <v>0.17527087316762269</v>
      </c>
      <c r="K2718" s="5">
        <f t="shared" si="12161"/>
        <v>0</v>
      </c>
      <c r="L2718" s="8">
        <f t="shared" si="12149"/>
        <v>0</v>
      </c>
      <c r="M2718" s="8">
        <f t="shared" si="12153"/>
        <v>8.1992895901233691</v>
      </c>
      <c r="N2718" s="5">
        <v>1804</v>
      </c>
      <c r="O2718" s="18">
        <v>56</v>
      </c>
    </row>
    <row r="2719" spans="1:15" x14ac:dyDescent="0.2">
      <c r="A2719" s="5" t="s">
        <v>24</v>
      </c>
      <c r="B2719" s="13">
        <v>682986</v>
      </c>
      <c r="C2719" s="6">
        <f t="shared" si="12158"/>
        <v>44054</v>
      </c>
      <c r="D2719" s="5">
        <f t="shared" si="12156"/>
        <v>5</v>
      </c>
      <c r="E2719" s="13">
        <f t="shared" si="12150"/>
        <v>3.1428571428571428</v>
      </c>
      <c r="F2719" s="13">
        <f t="shared" si="12151"/>
        <v>3.4</v>
      </c>
      <c r="G2719" s="13">
        <f t="shared" si="12159"/>
        <v>264.86633693809245</v>
      </c>
      <c r="H2719" s="5">
        <f t="shared" si="12160"/>
        <v>145</v>
      </c>
      <c r="I2719" s="5">
        <f t="shared" si="12160"/>
        <v>133</v>
      </c>
      <c r="J2719" s="8">
        <f t="shared" si="12154"/>
        <v>0.17496421186575473</v>
      </c>
      <c r="K2719" s="5">
        <f t="shared" si="12161"/>
        <v>0</v>
      </c>
      <c r="L2719" s="8">
        <f t="shared" ref="L2719:L2782" si="12162">SUM(K2713:K2719)/7</f>
        <v>0</v>
      </c>
      <c r="M2719" s="8">
        <f t="shared" si="12153"/>
        <v>8.1992895901233691</v>
      </c>
      <c r="N2719" s="5">
        <v>1809</v>
      </c>
      <c r="O2719" s="18">
        <v>56</v>
      </c>
    </row>
    <row r="2720" spans="1:15" x14ac:dyDescent="0.2">
      <c r="A2720" s="5" t="s">
        <v>24</v>
      </c>
      <c r="B2720" s="13">
        <v>682986</v>
      </c>
      <c r="C2720" s="6">
        <f t="shared" si="12158"/>
        <v>44055</v>
      </c>
      <c r="D2720" s="5">
        <f t="shared" si="12156"/>
        <v>10</v>
      </c>
      <c r="E2720" s="13">
        <f t="shared" ref="E2720:E2783" si="12163">SUM(D2714:D2720)/7</f>
        <v>4.1428571428571432</v>
      </c>
      <c r="F2720" s="13">
        <f t="shared" ref="F2720:F2783" si="12164">SUM(D2716:D2720)/5</f>
        <v>4.2</v>
      </c>
      <c r="G2720" s="13">
        <f t="shared" si="12159"/>
        <v>266.33049579347158</v>
      </c>
      <c r="H2720" s="5">
        <f t="shared" si="12160"/>
        <v>146</v>
      </c>
      <c r="I2720" s="5">
        <f t="shared" si="12160"/>
        <v>134</v>
      </c>
      <c r="J2720" s="8">
        <f t="shared" si="12154"/>
        <v>0.23023181962527789</v>
      </c>
      <c r="K2720" s="5">
        <f t="shared" si="12161"/>
        <v>0</v>
      </c>
      <c r="L2720" s="8">
        <f t="shared" si="12162"/>
        <v>0</v>
      </c>
      <c r="M2720" s="8">
        <f t="shared" si="12153"/>
        <v>8.1992895901233691</v>
      </c>
      <c r="N2720" s="5">
        <v>1819</v>
      </c>
      <c r="O2720" s="18">
        <v>56</v>
      </c>
    </row>
    <row r="2721" spans="1:15" x14ac:dyDescent="0.2">
      <c r="A2721" s="5" t="s">
        <v>24</v>
      </c>
      <c r="B2721" s="13">
        <v>682986</v>
      </c>
      <c r="C2721" s="6">
        <f t="shared" si="12158"/>
        <v>44056</v>
      </c>
      <c r="D2721" s="5">
        <f t="shared" si="12156"/>
        <v>3</v>
      </c>
      <c r="E2721" s="13">
        <f t="shared" si="12163"/>
        <v>4.2857142857142856</v>
      </c>
      <c r="F2721" s="13">
        <f t="shared" si="12164"/>
        <v>4.4000000000000004</v>
      </c>
      <c r="G2721" s="13">
        <f t="shared" si="12159"/>
        <v>266.76974345008534</v>
      </c>
      <c r="H2721" s="5">
        <f t="shared" si="12160"/>
        <v>147</v>
      </c>
      <c r="I2721" s="5">
        <f t="shared" si="12160"/>
        <v>135</v>
      </c>
      <c r="J2721" s="8">
        <f t="shared" si="12154"/>
        <v>0.23762376237623761</v>
      </c>
      <c r="K2721" s="5">
        <f t="shared" si="12161"/>
        <v>0</v>
      </c>
      <c r="L2721" s="8">
        <f t="shared" si="12162"/>
        <v>0</v>
      </c>
      <c r="M2721" s="8">
        <f t="shared" si="12153"/>
        <v>8.1992895901233691</v>
      </c>
      <c r="N2721" s="5">
        <v>1822</v>
      </c>
      <c r="O2721" s="18">
        <v>56</v>
      </c>
    </row>
    <row r="2722" spans="1:15" x14ac:dyDescent="0.2">
      <c r="A2722" s="5" t="s">
        <v>24</v>
      </c>
      <c r="B2722" s="13">
        <v>682986</v>
      </c>
      <c r="C2722" s="6">
        <f t="shared" si="12158"/>
        <v>44057</v>
      </c>
      <c r="D2722" s="5">
        <f t="shared" si="12156"/>
        <v>6</v>
      </c>
      <c r="E2722" s="13">
        <f t="shared" si="12163"/>
        <v>4.2857142857142856</v>
      </c>
      <c r="F2722" s="13">
        <f t="shared" si="12164"/>
        <v>5</v>
      </c>
      <c r="G2722" s="13">
        <f t="shared" si="12159"/>
        <v>267.64823876331286</v>
      </c>
      <c r="H2722" s="5">
        <f t="shared" si="12160"/>
        <v>148</v>
      </c>
      <c r="I2722" s="5">
        <f t="shared" si="12160"/>
        <v>136</v>
      </c>
      <c r="J2722" s="8">
        <f t="shared" si="12154"/>
        <v>0.23706045041485577</v>
      </c>
      <c r="K2722" s="5">
        <f t="shared" si="12161"/>
        <v>0</v>
      </c>
      <c r="L2722" s="8">
        <f t="shared" si="12162"/>
        <v>0</v>
      </c>
      <c r="M2722" s="8">
        <f t="shared" si="12153"/>
        <v>8.1992895901233691</v>
      </c>
      <c r="N2722" s="5">
        <v>1828</v>
      </c>
      <c r="O2722" s="18">
        <v>56</v>
      </c>
    </row>
    <row r="2723" spans="1:15" x14ac:dyDescent="0.2">
      <c r="A2723" s="5" t="s">
        <v>24</v>
      </c>
      <c r="B2723" s="13">
        <v>682986</v>
      </c>
      <c r="C2723" s="6">
        <f t="shared" si="12158"/>
        <v>44058</v>
      </c>
      <c r="D2723" s="5">
        <f t="shared" si="12156"/>
        <v>7</v>
      </c>
      <c r="E2723" s="13">
        <f t="shared" si="12163"/>
        <v>5</v>
      </c>
      <c r="F2723" s="13">
        <f t="shared" si="12164"/>
        <v>6.2</v>
      </c>
      <c r="G2723" s="13">
        <f t="shared" si="12159"/>
        <v>268.6731499620783</v>
      </c>
      <c r="H2723" s="5">
        <f t="shared" si="12160"/>
        <v>149</v>
      </c>
      <c r="I2723" s="5">
        <f t="shared" si="12160"/>
        <v>137</v>
      </c>
      <c r="J2723" s="8">
        <f t="shared" si="12154"/>
        <v>0.27591643673630273</v>
      </c>
      <c r="K2723" s="5">
        <f t="shared" si="12161"/>
        <v>0</v>
      </c>
      <c r="L2723" s="8">
        <f t="shared" si="12162"/>
        <v>0</v>
      </c>
      <c r="M2723" s="8">
        <f t="shared" si="12153"/>
        <v>8.1992895901233691</v>
      </c>
      <c r="N2723" s="5">
        <v>1835</v>
      </c>
      <c r="O2723" s="18">
        <v>56</v>
      </c>
    </row>
    <row r="2724" spans="1:15" x14ac:dyDescent="0.2">
      <c r="A2724" s="5" t="s">
        <v>24</v>
      </c>
      <c r="B2724" s="13">
        <v>682986</v>
      </c>
      <c r="C2724" s="6">
        <f t="shared" si="12158"/>
        <v>44059</v>
      </c>
      <c r="D2724" s="5">
        <f t="shared" si="12156"/>
        <v>6</v>
      </c>
      <c r="E2724" s="13">
        <f t="shared" si="12163"/>
        <v>5.4285714285714288</v>
      </c>
      <c r="F2724" s="13">
        <f t="shared" si="12164"/>
        <v>6.4</v>
      </c>
      <c r="G2724" s="13">
        <f t="shared" si="12159"/>
        <v>269.55164527530582</v>
      </c>
      <c r="H2724" s="5">
        <f t="shared" si="12160"/>
        <v>150</v>
      </c>
      <c r="I2724" s="5">
        <f t="shared" si="12160"/>
        <v>138</v>
      </c>
      <c r="J2724" s="8">
        <f t="shared" si="12154"/>
        <v>0.29874213836477992</v>
      </c>
      <c r="K2724" s="5">
        <f t="shared" si="12161"/>
        <v>0</v>
      </c>
      <c r="L2724" s="8">
        <f t="shared" si="12162"/>
        <v>0</v>
      </c>
      <c r="M2724" s="8">
        <f t="shared" si="12153"/>
        <v>8.1992895901233691</v>
      </c>
      <c r="N2724" s="5">
        <v>1841</v>
      </c>
      <c r="O2724" s="18">
        <v>56</v>
      </c>
    </row>
    <row r="2725" spans="1:15" x14ac:dyDescent="0.2">
      <c r="A2725" s="5" t="s">
        <v>24</v>
      </c>
      <c r="B2725" s="13">
        <v>682986</v>
      </c>
      <c r="C2725" s="6">
        <f t="shared" si="12158"/>
        <v>44060</v>
      </c>
      <c r="D2725" s="5">
        <f t="shared" si="12156"/>
        <v>4</v>
      </c>
      <c r="E2725" s="13">
        <f t="shared" si="12163"/>
        <v>5.8571428571428568</v>
      </c>
      <c r="F2725" s="13">
        <f t="shared" si="12164"/>
        <v>5.2</v>
      </c>
      <c r="G2725" s="13">
        <f t="shared" si="12159"/>
        <v>270.13730881745744</v>
      </c>
      <c r="H2725" s="5">
        <f t="shared" si="12160"/>
        <v>151</v>
      </c>
      <c r="I2725" s="5">
        <f t="shared" si="12160"/>
        <v>139</v>
      </c>
      <c r="J2725" s="8">
        <f t="shared" si="12154"/>
        <v>0.32136698542091235</v>
      </c>
      <c r="K2725" s="5">
        <f t="shared" si="12161"/>
        <v>0</v>
      </c>
      <c r="L2725" s="8">
        <f t="shared" si="12162"/>
        <v>0</v>
      </c>
      <c r="M2725" s="8">
        <f t="shared" si="12153"/>
        <v>8.1992895901233691</v>
      </c>
      <c r="N2725" s="5">
        <v>1845</v>
      </c>
      <c r="O2725" s="18">
        <v>56</v>
      </c>
    </row>
    <row r="2726" spans="1:15" x14ac:dyDescent="0.2">
      <c r="A2726" s="5" t="s">
        <v>24</v>
      </c>
      <c r="B2726" s="13">
        <v>682986</v>
      </c>
      <c r="C2726" s="6">
        <f t="shared" si="12158"/>
        <v>44061</v>
      </c>
      <c r="D2726" s="5">
        <f t="shared" si="12156"/>
        <v>6</v>
      </c>
      <c r="E2726" s="13">
        <f t="shared" si="12163"/>
        <v>6</v>
      </c>
      <c r="F2726" s="13">
        <f t="shared" si="12164"/>
        <v>5.8</v>
      </c>
      <c r="G2726" s="13">
        <f t="shared" si="12159"/>
        <v>271.01580413068496</v>
      </c>
      <c r="H2726" s="5">
        <f t="shared" ref="H2726:I2741" si="12165">H2725+1</f>
        <v>152</v>
      </c>
      <c r="I2726" s="5">
        <f t="shared" si="12165"/>
        <v>140</v>
      </c>
      <c r="J2726" s="8">
        <f t="shared" si="12154"/>
        <v>0.32815063676849754</v>
      </c>
      <c r="K2726" s="5">
        <f t="shared" si="12161"/>
        <v>0</v>
      </c>
      <c r="L2726" s="8">
        <f t="shared" si="12162"/>
        <v>0</v>
      </c>
      <c r="M2726" s="8">
        <f t="shared" si="12153"/>
        <v>8.1992895901233691</v>
      </c>
      <c r="N2726" s="5">
        <v>1851</v>
      </c>
      <c r="O2726" s="18">
        <v>56</v>
      </c>
    </row>
    <row r="2727" spans="1:15" x14ac:dyDescent="0.2">
      <c r="A2727" s="5" t="s">
        <v>24</v>
      </c>
      <c r="B2727" s="13">
        <v>682986</v>
      </c>
      <c r="C2727" s="6">
        <f t="shared" si="12158"/>
        <v>44062</v>
      </c>
      <c r="D2727" s="5">
        <f t="shared" si="12156"/>
        <v>14</v>
      </c>
      <c r="E2727" s="13">
        <f t="shared" si="12163"/>
        <v>6.5714285714285712</v>
      </c>
      <c r="F2727" s="13">
        <f t="shared" si="12164"/>
        <v>7.4</v>
      </c>
      <c r="G2727" s="13">
        <f t="shared" si="12159"/>
        <v>273.06562652821583</v>
      </c>
      <c r="H2727" s="5">
        <f t="shared" si="12165"/>
        <v>153</v>
      </c>
      <c r="I2727" s="5">
        <f t="shared" si="12165"/>
        <v>141</v>
      </c>
      <c r="J2727" s="8">
        <f t="shared" si="12154"/>
        <v>0.35822755237131065</v>
      </c>
      <c r="K2727" s="5">
        <f t="shared" si="12161"/>
        <v>0</v>
      </c>
      <c r="L2727" s="8">
        <f t="shared" si="12162"/>
        <v>0</v>
      </c>
      <c r="M2727" s="8">
        <f t="shared" si="12153"/>
        <v>8.1992895901233691</v>
      </c>
      <c r="N2727" s="5">
        <v>1865</v>
      </c>
      <c r="O2727" s="18">
        <v>56</v>
      </c>
    </row>
    <row r="2728" spans="1:15" x14ac:dyDescent="0.2">
      <c r="A2728" s="5" t="s">
        <v>24</v>
      </c>
      <c r="B2728" s="13">
        <v>682986</v>
      </c>
      <c r="C2728" s="6">
        <f t="shared" si="12158"/>
        <v>44063</v>
      </c>
      <c r="D2728" s="5">
        <f t="shared" si="12156"/>
        <v>12</v>
      </c>
      <c r="E2728" s="13">
        <f t="shared" si="12163"/>
        <v>7.8571428571428568</v>
      </c>
      <c r="F2728" s="13">
        <f t="shared" si="12164"/>
        <v>8.4</v>
      </c>
      <c r="G2728" s="13">
        <f t="shared" si="12159"/>
        <v>274.82261715467081</v>
      </c>
      <c r="H2728" s="5">
        <f t="shared" si="12165"/>
        <v>154</v>
      </c>
      <c r="I2728" s="5">
        <f t="shared" si="12165"/>
        <v>142</v>
      </c>
      <c r="J2728" s="8">
        <f t="shared" si="12154"/>
        <v>0.42678668425545119</v>
      </c>
      <c r="K2728" s="5">
        <f t="shared" si="12161"/>
        <v>0</v>
      </c>
      <c r="L2728" s="8">
        <f t="shared" si="12162"/>
        <v>0</v>
      </c>
      <c r="M2728" s="8">
        <f t="shared" si="12153"/>
        <v>8.1992895901233691</v>
      </c>
      <c r="N2728" s="5">
        <v>1877</v>
      </c>
      <c r="O2728" s="18">
        <v>56</v>
      </c>
    </row>
    <row r="2729" spans="1:15" x14ac:dyDescent="0.2">
      <c r="A2729" s="5" t="s">
        <v>24</v>
      </c>
      <c r="B2729" s="13">
        <v>682986</v>
      </c>
      <c r="C2729" s="6">
        <f t="shared" si="12158"/>
        <v>44064</v>
      </c>
      <c r="D2729" s="5">
        <f t="shared" si="12156"/>
        <v>8</v>
      </c>
      <c r="E2729" s="13">
        <f t="shared" si="12163"/>
        <v>8.1428571428571423</v>
      </c>
      <c r="F2729" s="13">
        <f t="shared" si="12164"/>
        <v>8.8000000000000007</v>
      </c>
      <c r="G2729" s="13">
        <f t="shared" si="12159"/>
        <v>275.99394423897417</v>
      </c>
      <c r="H2729" s="5">
        <f t="shared" si="12165"/>
        <v>155</v>
      </c>
      <c r="I2729" s="5">
        <f t="shared" si="12165"/>
        <v>143</v>
      </c>
      <c r="J2729" s="8">
        <f t="shared" si="12154"/>
        <v>0.44042651831247098</v>
      </c>
      <c r="K2729" s="5">
        <f t="shared" si="12161"/>
        <v>0</v>
      </c>
      <c r="L2729" s="8">
        <f t="shared" si="12162"/>
        <v>0</v>
      </c>
      <c r="M2729" s="8">
        <f t="shared" si="12153"/>
        <v>8.1992895901233691</v>
      </c>
      <c r="N2729" s="5">
        <v>1885</v>
      </c>
      <c r="O2729" s="18">
        <v>56</v>
      </c>
    </row>
    <row r="2730" spans="1:15" x14ac:dyDescent="0.2">
      <c r="A2730" s="5" t="s">
        <v>24</v>
      </c>
      <c r="B2730" s="13">
        <v>682986</v>
      </c>
      <c r="C2730" s="6">
        <f t="shared" si="12158"/>
        <v>44065</v>
      </c>
      <c r="D2730" s="5">
        <f t="shared" si="12156"/>
        <v>8</v>
      </c>
      <c r="E2730" s="13">
        <f t="shared" si="12163"/>
        <v>8.2857142857142865</v>
      </c>
      <c r="F2730" s="13">
        <f t="shared" si="12164"/>
        <v>9.6</v>
      </c>
      <c r="G2730" s="13">
        <f t="shared" si="12159"/>
        <v>277.16527132327747</v>
      </c>
      <c r="H2730" s="5">
        <f t="shared" si="12165"/>
        <v>156</v>
      </c>
      <c r="I2730" s="5">
        <f t="shared" si="12165"/>
        <v>144</v>
      </c>
      <c r="J2730" s="8">
        <f t="shared" si="12154"/>
        <v>0.44618816832064012</v>
      </c>
      <c r="K2730" s="5">
        <f t="shared" si="12161"/>
        <v>0</v>
      </c>
      <c r="L2730" s="8">
        <f t="shared" si="12162"/>
        <v>0</v>
      </c>
      <c r="M2730" s="8">
        <f t="shared" si="12153"/>
        <v>8.1992895901233691</v>
      </c>
      <c r="N2730" s="5">
        <v>1893</v>
      </c>
      <c r="O2730" s="18">
        <v>56</v>
      </c>
    </row>
    <row r="2731" spans="1:15" x14ac:dyDescent="0.2">
      <c r="A2731" s="5" t="s">
        <v>24</v>
      </c>
      <c r="B2731" s="13">
        <v>682986</v>
      </c>
      <c r="C2731" s="6">
        <f t="shared" si="12158"/>
        <v>44066</v>
      </c>
      <c r="D2731" s="5">
        <f t="shared" si="12156"/>
        <v>7</v>
      </c>
      <c r="E2731" s="13">
        <f t="shared" si="12163"/>
        <v>8.4285714285714288</v>
      </c>
      <c r="F2731" s="13">
        <f t="shared" si="12164"/>
        <v>9.8000000000000007</v>
      </c>
      <c r="G2731" s="13">
        <f t="shared" si="12159"/>
        <v>278.1901825220429</v>
      </c>
      <c r="H2731" s="5">
        <f t="shared" si="12165"/>
        <v>157</v>
      </c>
      <c r="I2731" s="5">
        <f t="shared" si="12165"/>
        <v>145</v>
      </c>
      <c r="J2731" s="8">
        <f t="shared" si="12154"/>
        <v>0.45186490005361113</v>
      </c>
      <c r="K2731" s="5">
        <f t="shared" si="12161"/>
        <v>0</v>
      </c>
      <c r="L2731" s="8">
        <f t="shared" si="12162"/>
        <v>0</v>
      </c>
      <c r="M2731" s="8">
        <f t="shared" si="12153"/>
        <v>8.1992895901233691</v>
      </c>
      <c r="N2731" s="5">
        <v>1900</v>
      </c>
      <c r="O2731" s="18">
        <v>56</v>
      </c>
    </row>
    <row r="2732" spans="1:15" x14ac:dyDescent="0.2">
      <c r="A2732" s="5" t="s">
        <v>24</v>
      </c>
      <c r="B2732" s="13">
        <v>682986</v>
      </c>
      <c r="C2732" s="6">
        <f t="shared" si="12158"/>
        <v>44067</v>
      </c>
      <c r="D2732" s="5">
        <f t="shared" si="12156"/>
        <v>5</v>
      </c>
      <c r="E2732" s="13">
        <f t="shared" si="12163"/>
        <v>8.5714285714285712</v>
      </c>
      <c r="F2732" s="13">
        <f t="shared" si="12164"/>
        <v>8</v>
      </c>
      <c r="G2732" s="13">
        <f t="shared" si="12159"/>
        <v>278.9222619497325</v>
      </c>
      <c r="H2732" s="5">
        <f t="shared" si="12165"/>
        <v>158</v>
      </c>
      <c r="I2732" s="5">
        <f t="shared" si="12165"/>
        <v>146</v>
      </c>
      <c r="J2732" s="8">
        <f t="shared" si="12154"/>
        <v>0.45745654162854521</v>
      </c>
      <c r="K2732" s="5">
        <f t="shared" si="12161"/>
        <v>0</v>
      </c>
      <c r="L2732" s="8">
        <f t="shared" si="12162"/>
        <v>0</v>
      </c>
      <c r="M2732" s="8">
        <f t="shared" si="12153"/>
        <v>8.1992895901233691</v>
      </c>
      <c r="N2732" s="5">
        <v>1905</v>
      </c>
      <c r="O2732" s="18">
        <v>56</v>
      </c>
    </row>
    <row r="2733" spans="1:15" x14ac:dyDescent="0.2">
      <c r="A2733" s="5" t="s">
        <v>24</v>
      </c>
      <c r="B2733" s="13">
        <v>682986</v>
      </c>
      <c r="C2733" s="6">
        <f t="shared" si="12158"/>
        <v>44068</v>
      </c>
      <c r="D2733" s="5">
        <f t="shared" si="12156"/>
        <v>8</v>
      </c>
      <c r="E2733" s="13">
        <f t="shared" si="12163"/>
        <v>8.8571428571428577</v>
      </c>
      <c r="F2733" s="13">
        <f t="shared" si="12164"/>
        <v>7.2</v>
      </c>
      <c r="G2733" s="13">
        <f t="shared" si="12159"/>
        <v>280.09358903403586</v>
      </c>
      <c r="H2733" s="5">
        <f t="shared" si="12165"/>
        <v>159</v>
      </c>
      <c r="I2733" s="5">
        <f t="shared" si="12165"/>
        <v>147</v>
      </c>
      <c r="J2733" s="8">
        <f t="shared" si="12154"/>
        <v>0.47055251973284767</v>
      </c>
      <c r="K2733" s="5">
        <f t="shared" si="12161"/>
        <v>0</v>
      </c>
      <c r="L2733" s="8">
        <f t="shared" si="12162"/>
        <v>0</v>
      </c>
      <c r="M2733" s="8">
        <f t="shared" ref="M2733:M3221" si="12166">O2733/(B2733/100000)</f>
        <v>8.1992895901233691</v>
      </c>
      <c r="N2733" s="5">
        <v>1913</v>
      </c>
      <c r="O2733" s="18">
        <v>56</v>
      </c>
    </row>
    <row r="2734" spans="1:15" x14ac:dyDescent="0.2">
      <c r="A2734" s="5" t="s">
        <v>24</v>
      </c>
      <c r="B2734" s="13">
        <v>682986</v>
      </c>
      <c r="C2734" s="6">
        <f t="shared" si="12158"/>
        <v>44069</v>
      </c>
      <c r="D2734" s="5">
        <f t="shared" si="12156"/>
        <v>11</v>
      </c>
      <c r="E2734" s="13">
        <f t="shared" si="12163"/>
        <v>8.4285714285714288</v>
      </c>
      <c r="F2734" s="13">
        <f t="shared" si="12164"/>
        <v>7.8</v>
      </c>
      <c r="G2734" s="13">
        <f t="shared" si="12159"/>
        <v>281.70416377495292</v>
      </c>
      <c r="H2734" s="5">
        <f t="shared" si="12165"/>
        <v>160</v>
      </c>
      <c r="I2734" s="5">
        <f t="shared" si="12165"/>
        <v>148</v>
      </c>
      <c r="J2734" s="8">
        <f t="shared" si="12154"/>
        <v>0.44568665961625625</v>
      </c>
      <c r="K2734" s="5">
        <f t="shared" si="12161"/>
        <v>0</v>
      </c>
      <c r="L2734" s="8">
        <f t="shared" si="12162"/>
        <v>0</v>
      </c>
      <c r="M2734" s="8">
        <f t="shared" si="12166"/>
        <v>8.1992895901233691</v>
      </c>
      <c r="N2734" s="5">
        <v>1924</v>
      </c>
      <c r="O2734" s="18">
        <v>56</v>
      </c>
    </row>
    <row r="2735" spans="1:15" x14ac:dyDescent="0.2">
      <c r="A2735" s="5" t="s">
        <v>24</v>
      </c>
      <c r="B2735" s="13">
        <v>682986</v>
      </c>
      <c r="C2735" s="6">
        <f t="shared" si="12158"/>
        <v>44070</v>
      </c>
      <c r="D2735" s="5">
        <f t="shared" si="12156"/>
        <v>20</v>
      </c>
      <c r="E2735" s="13">
        <f t="shared" si="12163"/>
        <v>9.5714285714285712</v>
      </c>
      <c r="F2735" s="13">
        <f t="shared" si="12164"/>
        <v>10.199999999999999</v>
      </c>
      <c r="G2735" s="13">
        <f t="shared" si="12159"/>
        <v>284.63248148571125</v>
      </c>
      <c r="H2735" s="5">
        <f t="shared" si="12165"/>
        <v>161</v>
      </c>
      <c r="I2735" s="5">
        <f t="shared" si="12165"/>
        <v>149</v>
      </c>
      <c r="J2735" s="8">
        <f t="shared" si="12154"/>
        <v>0.50387305407234706</v>
      </c>
      <c r="K2735" s="5">
        <f t="shared" si="12161"/>
        <v>0</v>
      </c>
      <c r="L2735" s="8">
        <f t="shared" si="12162"/>
        <v>0</v>
      </c>
      <c r="M2735" s="8">
        <f t="shared" si="12166"/>
        <v>8.1992895901233691</v>
      </c>
      <c r="N2735" s="5">
        <v>1944</v>
      </c>
      <c r="O2735" s="18">
        <v>56</v>
      </c>
    </row>
    <row r="2736" spans="1:15" x14ac:dyDescent="0.2">
      <c r="A2736" s="5" t="s">
        <v>24</v>
      </c>
      <c r="B2736" s="13">
        <v>682986</v>
      </c>
      <c r="C2736" s="6">
        <f t="shared" si="12158"/>
        <v>44071</v>
      </c>
      <c r="D2736" s="5">
        <f t="shared" si="12156"/>
        <v>14</v>
      </c>
      <c r="E2736" s="13">
        <f t="shared" si="12163"/>
        <v>10.428571428571429</v>
      </c>
      <c r="F2736" s="13">
        <f t="shared" si="12164"/>
        <v>11.6</v>
      </c>
      <c r="G2736" s="13">
        <f t="shared" si="12159"/>
        <v>286.68230388324213</v>
      </c>
      <c r="H2736" s="5">
        <f t="shared" si="12165"/>
        <v>162</v>
      </c>
      <c r="I2736" s="5">
        <f t="shared" si="12165"/>
        <v>150</v>
      </c>
      <c r="J2736" s="8">
        <f t="shared" si="12154"/>
        <v>0.54624363962885369</v>
      </c>
      <c r="K2736" s="5">
        <f t="shared" si="12161"/>
        <v>0</v>
      </c>
      <c r="L2736" s="8">
        <f t="shared" si="12162"/>
        <v>0</v>
      </c>
      <c r="M2736" s="8">
        <f t="shared" si="12166"/>
        <v>8.1992895901233691</v>
      </c>
      <c r="N2736" s="5">
        <v>1958</v>
      </c>
      <c r="O2736" s="18">
        <v>56</v>
      </c>
    </row>
    <row r="2737" spans="1:15" x14ac:dyDescent="0.2">
      <c r="A2737" s="5" t="s">
        <v>24</v>
      </c>
      <c r="B2737" s="13">
        <v>682986</v>
      </c>
      <c r="C2737" s="6">
        <f t="shared" si="12158"/>
        <v>44072</v>
      </c>
      <c r="D2737" s="5">
        <f t="shared" si="12156"/>
        <v>22</v>
      </c>
      <c r="E2737" s="13">
        <f t="shared" si="12163"/>
        <v>12.428571428571429</v>
      </c>
      <c r="F2737" s="13">
        <f t="shared" si="12164"/>
        <v>15</v>
      </c>
      <c r="G2737" s="13">
        <f t="shared" si="12159"/>
        <v>289.9034533650763</v>
      </c>
      <c r="H2737" s="5">
        <f t="shared" si="12165"/>
        <v>163</v>
      </c>
      <c r="I2737" s="5">
        <f t="shared" si="12165"/>
        <v>151</v>
      </c>
      <c r="J2737" s="8">
        <f t="shared" ref="J2737:J2786" si="12167">E2737/(SUM(N2730:N2736)/7)*100</f>
        <v>0.64746595222147796</v>
      </c>
      <c r="K2737" s="5">
        <f t="shared" si="12161"/>
        <v>0</v>
      </c>
      <c r="L2737" s="8">
        <f t="shared" si="12162"/>
        <v>0</v>
      </c>
      <c r="M2737" s="8">
        <f t="shared" si="12166"/>
        <v>8.1992895901233691</v>
      </c>
      <c r="N2737" s="5">
        <v>1980</v>
      </c>
      <c r="O2737" s="18">
        <v>56</v>
      </c>
    </row>
    <row r="2738" spans="1:15" x14ac:dyDescent="0.2">
      <c r="A2738" s="5" t="s">
        <v>24</v>
      </c>
      <c r="B2738" s="13">
        <v>682986</v>
      </c>
      <c r="C2738" s="6">
        <f t="shared" si="12158"/>
        <v>44073</v>
      </c>
      <c r="D2738" s="5">
        <f t="shared" si="12156"/>
        <v>12</v>
      </c>
      <c r="E2738" s="13">
        <f t="shared" si="12163"/>
        <v>13.142857142857142</v>
      </c>
      <c r="F2738" s="13">
        <f t="shared" si="12164"/>
        <v>15.8</v>
      </c>
      <c r="G2738" s="13">
        <f t="shared" si="12159"/>
        <v>291.66044399153128</v>
      </c>
      <c r="H2738" s="5">
        <f t="shared" si="12165"/>
        <v>164</v>
      </c>
      <c r="I2738" s="5">
        <f t="shared" si="12165"/>
        <v>152</v>
      </c>
      <c r="J2738" s="8">
        <f t="shared" si="12167"/>
        <v>0.68027210884353739</v>
      </c>
      <c r="K2738" s="5">
        <f t="shared" si="12161"/>
        <v>0</v>
      </c>
      <c r="L2738" s="8">
        <f t="shared" si="12162"/>
        <v>0</v>
      </c>
      <c r="M2738" s="8">
        <f t="shared" si="12166"/>
        <v>8.1992895901233691</v>
      </c>
      <c r="N2738" s="5">
        <v>1992</v>
      </c>
      <c r="O2738" s="18">
        <v>56</v>
      </c>
    </row>
    <row r="2739" spans="1:15" x14ac:dyDescent="0.2">
      <c r="A2739" s="5" t="s">
        <v>24</v>
      </c>
      <c r="B2739" s="13">
        <v>682986</v>
      </c>
      <c r="C2739" s="6">
        <f t="shared" si="12158"/>
        <v>44074</v>
      </c>
      <c r="D2739" s="5">
        <f t="shared" si="12156"/>
        <v>1</v>
      </c>
      <c r="E2739" s="13">
        <f t="shared" si="12163"/>
        <v>12.571428571428571</v>
      </c>
      <c r="F2739" s="13">
        <f t="shared" si="12164"/>
        <v>13.8</v>
      </c>
      <c r="G2739" s="13">
        <f t="shared" si="12159"/>
        <v>291.8068598770692</v>
      </c>
      <c r="H2739" s="5">
        <f t="shared" si="12165"/>
        <v>165</v>
      </c>
      <c r="I2739" s="5">
        <f t="shared" si="12165"/>
        <v>153</v>
      </c>
      <c r="J2739" s="8">
        <f t="shared" si="12167"/>
        <v>0.64629847238542892</v>
      </c>
      <c r="K2739" s="5">
        <f t="shared" si="12161"/>
        <v>0</v>
      </c>
      <c r="L2739" s="8">
        <f t="shared" si="12162"/>
        <v>0</v>
      </c>
      <c r="M2739" s="8">
        <f t="shared" si="12166"/>
        <v>8.1992895901233691</v>
      </c>
      <c r="N2739" s="5">
        <v>1993</v>
      </c>
      <c r="O2739" s="18">
        <v>56</v>
      </c>
    </row>
    <row r="2740" spans="1:15" x14ac:dyDescent="0.2">
      <c r="A2740" s="5" t="s">
        <v>24</v>
      </c>
      <c r="B2740" s="13">
        <v>682986</v>
      </c>
      <c r="C2740" s="6">
        <f t="shared" si="12158"/>
        <v>44075</v>
      </c>
      <c r="D2740" s="5">
        <f t="shared" si="12156"/>
        <v>9</v>
      </c>
      <c r="E2740" s="13">
        <f t="shared" si="12163"/>
        <v>12.714285714285714</v>
      </c>
      <c r="F2740" s="13">
        <f t="shared" si="12164"/>
        <v>11.6</v>
      </c>
      <c r="G2740" s="13">
        <f t="shared" si="12159"/>
        <v>293.12460284691048</v>
      </c>
      <c r="H2740" s="5">
        <f t="shared" si="12165"/>
        <v>166</v>
      </c>
      <c r="I2740" s="5">
        <f t="shared" si="12165"/>
        <v>154</v>
      </c>
      <c r="J2740" s="8">
        <f t="shared" si="12167"/>
        <v>0.64944541739638051</v>
      </c>
      <c r="K2740" s="5">
        <f t="shared" si="12161"/>
        <v>0</v>
      </c>
      <c r="L2740" s="8">
        <f t="shared" si="12162"/>
        <v>0</v>
      </c>
      <c r="M2740" s="8">
        <f t="shared" si="12166"/>
        <v>8.1992895901233691</v>
      </c>
      <c r="N2740" s="5">
        <v>2002</v>
      </c>
      <c r="O2740" s="18">
        <v>56</v>
      </c>
    </row>
    <row r="2741" spans="1:15" x14ac:dyDescent="0.2">
      <c r="A2741" s="5" t="s">
        <v>24</v>
      </c>
      <c r="B2741" s="13">
        <v>682986</v>
      </c>
      <c r="C2741" s="6">
        <f t="shared" si="12158"/>
        <v>44076</v>
      </c>
      <c r="D2741" s="5">
        <f t="shared" si="12156"/>
        <v>13</v>
      </c>
      <c r="E2741" s="13">
        <f t="shared" si="12163"/>
        <v>13</v>
      </c>
      <c r="F2741" s="13">
        <f t="shared" si="12164"/>
        <v>11.4</v>
      </c>
      <c r="G2741" s="13">
        <f t="shared" si="12159"/>
        <v>295.02800935890338</v>
      </c>
      <c r="H2741" s="5">
        <f t="shared" si="12165"/>
        <v>167</v>
      </c>
      <c r="I2741" s="5">
        <f t="shared" si="12165"/>
        <v>155</v>
      </c>
      <c r="J2741" s="8">
        <f t="shared" si="12167"/>
        <v>0.65975494816211122</v>
      </c>
      <c r="K2741" s="5">
        <f t="shared" si="12161"/>
        <v>1</v>
      </c>
      <c r="L2741" s="8">
        <f t="shared" si="12162"/>
        <v>0.14285714285714285</v>
      </c>
      <c r="M2741" s="8">
        <f t="shared" si="12166"/>
        <v>8.345705475661287</v>
      </c>
      <c r="N2741" s="5">
        <v>2015</v>
      </c>
      <c r="O2741" s="18">
        <v>57</v>
      </c>
    </row>
    <row r="2742" spans="1:15" x14ac:dyDescent="0.2">
      <c r="A2742" s="5" t="s">
        <v>24</v>
      </c>
      <c r="B2742" s="13">
        <v>682986</v>
      </c>
      <c r="C2742" s="6">
        <f t="shared" si="12158"/>
        <v>44077</v>
      </c>
      <c r="D2742" s="5">
        <f t="shared" si="12156"/>
        <v>22</v>
      </c>
      <c r="E2742" s="13">
        <f t="shared" si="12163"/>
        <v>13.285714285714286</v>
      </c>
      <c r="F2742" s="13">
        <f t="shared" si="12164"/>
        <v>11.4</v>
      </c>
      <c r="G2742" s="13">
        <f t="shared" si="12159"/>
        <v>298.24915884073761</v>
      </c>
      <c r="H2742" s="5">
        <f t="shared" ref="H2742:I2757" si="12168">H2741+1</f>
        <v>168</v>
      </c>
      <c r="I2742" s="5">
        <f t="shared" si="12168"/>
        <v>156</v>
      </c>
      <c r="J2742" s="8">
        <f t="shared" si="12167"/>
        <v>0.66983578219533291</v>
      </c>
      <c r="K2742" s="5">
        <f t="shared" si="12161"/>
        <v>1</v>
      </c>
      <c r="L2742" s="8">
        <f t="shared" si="12162"/>
        <v>0.2857142857142857</v>
      </c>
      <c r="M2742" s="8">
        <f t="shared" si="12166"/>
        <v>8.4921213611992048</v>
      </c>
      <c r="N2742" s="5">
        <v>2037</v>
      </c>
      <c r="O2742" s="18">
        <v>58</v>
      </c>
    </row>
    <row r="2743" spans="1:15" x14ac:dyDescent="0.2">
      <c r="A2743" s="5" t="s">
        <v>24</v>
      </c>
      <c r="B2743" s="13">
        <v>682986</v>
      </c>
      <c r="C2743" s="6">
        <f t="shared" si="12158"/>
        <v>44078</v>
      </c>
      <c r="D2743" s="5">
        <f t="shared" si="12156"/>
        <v>11</v>
      </c>
      <c r="E2743" s="13">
        <f t="shared" si="12163"/>
        <v>12.857142857142858</v>
      </c>
      <c r="F2743" s="13">
        <f t="shared" si="12164"/>
        <v>11.2</v>
      </c>
      <c r="G2743" s="13">
        <f t="shared" si="12159"/>
        <v>299.85973358165467</v>
      </c>
      <c r="H2743" s="5">
        <f t="shared" si="12168"/>
        <v>169</v>
      </c>
      <c r="I2743" s="5">
        <f t="shared" si="12168"/>
        <v>157</v>
      </c>
      <c r="J2743" s="8">
        <f t="shared" si="12167"/>
        <v>0.64391500321957496</v>
      </c>
      <c r="K2743" s="5">
        <f t="shared" si="12161"/>
        <v>0</v>
      </c>
      <c r="L2743" s="8">
        <f t="shared" si="12162"/>
        <v>0.2857142857142857</v>
      </c>
      <c r="M2743" s="8">
        <f t="shared" si="12166"/>
        <v>8.4921213611992048</v>
      </c>
      <c r="N2743" s="5">
        <v>2048</v>
      </c>
      <c r="O2743" s="18">
        <v>58</v>
      </c>
    </row>
    <row r="2744" spans="1:15" x14ac:dyDescent="0.2">
      <c r="A2744" s="5" t="s">
        <v>24</v>
      </c>
      <c r="B2744" s="13">
        <v>682986</v>
      </c>
      <c r="C2744" s="6">
        <f t="shared" si="12158"/>
        <v>44079</v>
      </c>
      <c r="D2744" s="5">
        <f t="shared" si="12156"/>
        <v>8</v>
      </c>
      <c r="E2744" s="13">
        <f t="shared" si="12163"/>
        <v>10.857142857142858</v>
      </c>
      <c r="F2744" s="13">
        <f t="shared" si="12164"/>
        <v>12.6</v>
      </c>
      <c r="G2744" s="13">
        <f t="shared" si="12159"/>
        <v>301.03106066595802</v>
      </c>
      <c r="H2744" s="5">
        <f t="shared" si="12168"/>
        <v>170</v>
      </c>
      <c r="I2744" s="5">
        <f t="shared" si="12168"/>
        <v>158</v>
      </c>
      <c r="J2744" s="8">
        <f t="shared" si="12167"/>
        <v>0.54027155754602973</v>
      </c>
      <c r="K2744" s="5">
        <f t="shared" si="12161"/>
        <v>0</v>
      </c>
      <c r="L2744" s="8">
        <f t="shared" si="12162"/>
        <v>0.2857142857142857</v>
      </c>
      <c r="M2744" s="8">
        <f t="shared" si="12166"/>
        <v>8.4921213611992048</v>
      </c>
      <c r="N2744" s="5">
        <v>2056</v>
      </c>
      <c r="O2744" s="18">
        <v>58</v>
      </c>
    </row>
    <row r="2745" spans="1:15" x14ac:dyDescent="0.2">
      <c r="A2745" s="5" t="s">
        <v>24</v>
      </c>
      <c r="B2745" s="13">
        <v>682986</v>
      </c>
      <c r="C2745" s="6">
        <f t="shared" si="12158"/>
        <v>44080</v>
      </c>
      <c r="D2745" s="5">
        <f t="shared" si="12156"/>
        <v>11</v>
      </c>
      <c r="E2745" s="13">
        <f t="shared" si="12163"/>
        <v>10.714285714285714</v>
      </c>
      <c r="F2745" s="13">
        <f t="shared" si="12164"/>
        <v>13</v>
      </c>
      <c r="G2745" s="13">
        <f t="shared" si="12159"/>
        <v>302.64163540687508</v>
      </c>
      <c r="H2745" s="5">
        <f t="shared" si="12168"/>
        <v>171</v>
      </c>
      <c r="I2745" s="5">
        <f t="shared" si="12168"/>
        <v>159</v>
      </c>
      <c r="J2745" s="8">
        <f t="shared" si="12167"/>
        <v>0.53029767376087111</v>
      </c>
      <c r="K2745" s="5">
        <f t="shared" si="12161"/>
        <v>0</v>
      </c>
      <c r="L2745" s="8">
        <f t="shared" si="12162"/>
        <v>0.2857142857142857</v>
      </c>
      <c r="M2745" s="8">
        <f t="shared" si="12166"/>
        <v>8.4921213611992048</v>
      </c>
      <c r="N2745" s="5">
        <v>2067</v>
      </c>
      <c r="O2745" s="18">
        <v>58</v>
      </c>
    </row>
    <row r="2746" spans="1:15" x14ac:dyDescent="0.2">
      <c r="A2746" s="5" t="s">
        <v>24</v>
      </c>
      <c r="B2746" s="13">
        <v>682986</v>
      </c>
      <c r="C2746" s="6">
        <f t="shared" si="12158"/>
        <v>44081</v>
      </c>
      <c r="D2746" s="5">
        <f t="shared" si="12156"/>
        <v>3</v>
      </c>
      <c r="E2746" s="13">
        <f t="shared" si="12163"/>
        <v>11</v>
      </c>
      <c r="F2746" s="13">
        <f t="shared" si="12164"/>
        <v>11</v>
      </c>
      <c r="G2746" s="13">
        <f t="shared" si="12159"/>
        <v>303.08088306348884</v>
      </c>
      <c r="H2746" s="5">
        <f t="shared" si="12168"/>
        <v>172</v>
      </c>
      <c r="I2746" s="5">
        <f t="shared" si="12168"/>
        <v>160</v>
      </c>
      <c r="J2746" s="8">
        <f t="shared" si="12167"/>
        <v>0.54156702771135179</v>
      </c>
      <c r="K2746" s="5">
        <f t="shared" si="12161"/>
        <v>0</v>
      </c>
      <c r="L2746" s="8">
        <f t="shared" si="12162"/>
        <v>0.2857142857142857</v>
      </c>
      <c r="M2746" s="8">
        <f t="shared" si="12166"/>
        <v>8.4921213611992048</v>
      </c>
      <c r="N2746" s="5">
        <v>2070</v>
      </c>
      <c r="O2746" s="18">
        <v>58</v>
      </c>
    </row>
    <row r="2747" spans="1:15" x14ac:dyDescent="0.2">
      <c r="A2747" s="5" t="s">
        <v>24</v>
      </c>
      <c r="B2747" s="13">
        <v>682986</v>
      </c>
      <c r="C2747" s="6">
        <f t="shared" si="12158"/>
        <v>44082</v>
      </c>
      <c r="D2747" s="5">
        <f t="shared" si="12156"/>
        <v>3</v>
      </c>
      <c r="E2747" s="13">
        <f t="shared" si="12163"/>
        <v>10.142857142857142</v>
      </c>
      <c r="F2747" s="13">
        <f t="shared" si="12164"/>
        <v>7.2</v>
      </c>
      <c r="G2747" s="13">
        <f t="shared" si="12159"/>
        <v>303.5201307201026</v>
      </c>
      <c r="H2747" s="5">
        <f t="shared" si="12168"/>
        <v>173</v>
      </c>
      <c r="I2747" s="5">
        <f t="shared" si="12168"/>
        <v>161</v>
      </c>
      <c r="J2747" s="8">
        <f t="shared" si="12167"/>
        <v>0.49667715984610006</v>
      </c>
      <c r="K2747" s="5">
        <f t="shared" si="12161"/>
        <v>0</v>
      </c>
      <c r="L2747" s="8">
        <f t="shared" si="12162"/>
        <v>0.2857142857142857</v>
      </c>
      <c r="M2747" s="8">
        <f t="shared" si="12166"/>
        <v>8.4921213611992048</v>
      </c>
      <c r="N2747" s="5">
        <v>2073</v>
      </c>
      <c r="O2747" s="18">
        <v>58</v>
      </c>
    </row>
    <row r="2748" spans="1:15" x14ac:dyDescent="0.2">
      <c r="A2748" s="5" t="s">
        <v>24</v>
      </c>
      <c r="B2748" s="13">
        <v>682986</v>
      </c>
      <c r="C2748" s="6">
        <f t="shared" si="12158"/>
        <v>44083</v>
      </c>
      <c r="D2748" s="5">
        <f t="shared" si="12156"/>
        <v>12</v>
      </c>
      <c r="E2748" s="13">
        <f t="shared" si="12163"/>
        <v>10</v>
      </c>
      <c r="F2748" s="13">
        <f t="shared" si="12164"/>
        <v>7.4</v>
      </c>
      <c r="G2748" s="13">
        <f t="shared" si="12159"/>
        <v>305.27712134655764</v>
      </c>
      <c r="H2748" s="5">
        <f t="shared" si="12168"/>
        <v>174</v>
      </c>
      <c r="I2748" s="5">
        <f t="shared" si="12168"/>
        <v>162</v>
      </c>
      <c r="J2748" s="8">
        <f t="shared" si="12167"/>
        <v>0.48726158986495893</v>
      </c>
      <c r="K2748" s="5">
        <f t="shared" si="12161"/>
        <v>0</v>
      </c>
      <c r="L2748" s="8">
        <f t="shared" si="12162"/>
        <v>0.14285714285714285</v>
      </c>
      <c r="M2748" s="8">
        <f t="shared" si="12166"/>
        <v>8.4921213611992048</v>
      </c>
      <c r="N2748" s="5">
        <v>2085</v>
      </c>
      <c r="O2748" s="18">
        <v>58</v>
      </c>
    </row>
    <row r="2749" spans="1:15" x14ac:dyDescent="0.2">
      <c r="A2749" s="5" t="s">
        <v>24</v>
      </c>
      <c r="B2749" s="13">
        <v>682986</v>
      </c>
      <c r="C2749" s="6">
        <f t="shared" si="12158"/>
        <v>44084</v>
      </c>
      <c r="D2749" s="5">
        <f t="shared" si="12156"/>
        <v>9</v>
      </c>
      <c r="E2749" s="13">
        <f t="shared" si="12163"/>
        <v>8.1428571428571423</v>
      </c>
      <c r="F2749" s="13">
        <f t="shared" si="12164"/>
        <v>7.6</v>
      </c>
      <c r="G2749" s="13">
        <f t="shared" si="12159"/>
        <v>306.59486431639885</v>
      </c>
      <c r="H2749" s="5">
        <f t="shared" si="12168"/>
        <v>175</v>
      </c>
      <c r="I2749" s="5">
        <f t="shared" si="12168"/>
        <v>163</v>
      </c>
      <c r="J2749" s="8">
        <f t="shared" si="12167"/>
        <v>0.39484621778886114</v>
      </c>
      <c r="K2749" s="5">
        <f t="shared" si="12161"/>
        <v>0</v>
      </c>
      <c r="L2749" s="8">
        <f t="shared" si="12162"/>
        <v>0</v>
      </c>
      <c r="M2749" s="8">
        <f t="shared" si="12166"/>
        <v>8.4921213611992048</v>
      </c>
      <c r="N2749" s="5">
        <v>2094</v>
      </c>
      <c r="O2749" s="18">
        <v>58</v>
      </c>
    </row>
    <row r="2750" spans="1:15" x14ac:dyDescent="0.2">
      <c r="A2750" s="5" t="s">
        <v>24</v>
      </c>
      <c r="B2750" s="13">
        <v>682986</v>
      </c>
      <c r="C2750" s="6">
        <f t="shared" si="12158"/>
        <v>44085</v>
      </c>
      <c r="D2750" s="5">
        <f t="shared" si="12156"/>
        <v>15</v>
      </c>
      <c r="E2750" s="13">
        <f t="shared" si="12163"/>
        <v>8.7142857142857135</v>
      </c>
      <c r="F2750" s="13">
        <f t="shared" si="12164"/>
        <v>8.4</v>
      </c>
      <c r="G2750" s="13">
        <f t="shared" si="12159"/>
        <v>308.79110259946765</v>
      </c>
      <c r="H2750" s="5">
        <f t="shared" si="12168"/>
        <v>176</v>
      </c>
      <c r="I2750" s="5">
        <f t="shared" si="12168"/>
        <v>164</v>
      </c>
      <c r="J2750" s="8">
        <f t="shared" si="12167"/>
        <v>0.42089284482163797</v>
      </c>
      <c r="K2750" s="5">
        <f t="shared" si="12161"/>
        <v>0</v>
      </c>
      <c r="L2750" s="8">
        <f t="shared" si="12162"/>
        <v>0</v>
      </c>
      <c r="M2750" s="8">
        <f t="shared" si="12166"/>
        <v>8.4921213611992048</v>
      </c>
      <c r="N2750" s="5">
        <v>2109</v>
      </c>
      <c r="O2750" s="18">
        <v>58</v>
      </c>
    </row>
    <row r="2751" spans="1:15" x14ac:dyDescent="0.2">
      <c r="A2751" s="5" t="s">
        <v>24</v>
      </c>
      <c r="B2751" s="13">
        <v>682986</v>
      </c>
      <c r="C2751" s="6">
        <f t="shared" si="12158"/>
        <v>44086</v>
      </c>
      <c r="D2751" s="5">
        <f t="shared" ref="D2751:D2786" si="12169">N2751-N2750</f>
        <v>8</v>
      </c>
      <c r="E2751" s="13">
        <f t="shared" si="12163"/>
        <v>8.7142857142857135</v>
      </c>
      <c r="F2751" s="13">
        <f t="shared" si="12164"/>
        <v>9.4</v>
      </c>
      <c r="G2751" s="13">
        <f t="shared" si="12159"/>
        <v>309.96242968377095</v>
      </c>
      <c r="H2751" s="5">
        <f t="shared" si="12168"/>
        <v>177</v>
      </c>
      <c r="I2751" s="5">
        <f t="shared" si="12168"/>
        <v>165</v>
      </c>
      <c r="J2751" s="8">
        <f t="shared" si="12167"/>
        <v>0.41912876185241166</v>
      </c>
      <c r="K2751" s="5">
        <f t="shared" si="12161"/>
        <v>0</v>
      </c>
      <c r="L2751" s="8">
        <f t="shared" si="12162"/>
        <v>0</v>
      </c>
      <c r="M2751" s="8">
        <f t="shared" si="12166"/>
        <v>8.4921213611992048</v>
      </c>
      <c r="N2751" s="5">
        <v>2117</v>
      </c>
      <c r="O2751" s="18">
        <v>58</v>
      </c>
    </row>
    <row r="2752" spans="1:15" x14ac:dyDescent="0.2">
      <c r="A2752" s="5" t="s">
        <v>24</v>
      </c>
      <c r="B2752" s="13">
        <v>682986</v>
      </c>
      <c r="C2752" s="6">
        <f t="shared" si="12158"/>
        <v>44087</v>
      </c>
      <c r="D2752" s="5">
        <f t="shared" si="12169"/>
        <v>13</v>
      </c>
      <c r="E2752" s="13">
        <f t="shared" si="12163"/>
        <v>9</v>
      </c>
      <c r="F2752" s="13">
        <f t="shared" si="12164"/>
        <v>11.4</v>
      </c>
      <c r="G2752" s="13">
        <f t="shared" si="12159"/>
        <v>311.8658361957639</v>
      </c>
      <c r="H2752" s="5">
        <f t="shared" si="12168"/>
        <v>178</v>
      </c>
      <c r="I2752" s="5">
        <f t="shared" si="12168"/>
        <v>166</v>
      </c>
      <c r="J2752" s="8">
        <f t="shared" si="12167"/>
        <v>0.43106397536777286</v>
      </c>
      <c r="K2752" s="5">
        <f t="shared" si="12161"/>
        <v>0</v>
      </c>
      <c r="L2752" s="8">
        <f t="shared" si="12162"/>
        <v>0</v>
      </c>
      <c r="M2752" s="8">
        <f t="shared" si="12166"/>
        <v>8.4921213611992048</v>
      </c>
      <c r="N2752" s="5">
        <v>2130</v>
      </c>
      <c r="O2752" s="18">
        <v>58</v>
      </c>
    </row>
    <row r="2753" spans="1:15" x14ac:dyDescent="0.2">
      <c r="A2753" s="5" t="s">
        <v>24</v>
      </c>
      <c r="B2753" s="13">
        <v>682986</v>
      </c>
      <c r="C2753" s="6">
        <f t="shared" si="12158"/>
        <v>44088</v>
      </c>
      <c r="D2753" s="5">
        <f t="shared" si="12169"/>
        <v>5</v>
      </c>
      <c r="E2753" s="13">
        <f t="shared" si="12163"/>
        <v>9.2857142857142865</v>
      </c>
      <c r="F2753" s="13">
        <f t="shared" si="12164"/>
        <v>10</v>
      </c>
      <c r="G2753" s="13">
        <f t="shared" si="12159"/>
        <v>312.5979156234535</v>
      </c>
      <c r="H2753" s="5">
        <f t="shared" si="12168"/>
        <v>179</v>
      </c>
      <c r="I2753" s="5">
        <f t="shared" si="12168"/>
        <v>167</v>
      </c>
      <c r="J2753" s="8">
        <f t="shared" si="12167"/>
        <v>0.44283962392696563</v>
      </c>
      <c r="K2753" s="5">
        <f t="shared" si="12161"/>
        <v>0</v>
      </c>
      <c r="L2753" s="8">
        <f t="shared" si="12162"/>
        <v>0</v>
      </c>
      <c r="M2753" s="8">
        <f t="shared" si="12166"/>
        <v>8.4921213611992048</v>
      </c>
      <c r="N2753" s="5">
        <v>2135</v>
      </c>
      <c r="O2753" s="18">
        <v>58</v>
      </c>
    </row>
    <row r="2754" spans="1:15" x14ac:dyDescent="0.2">
      <c r="A2754" s="5" t="s">
        <v>24</v>
      </c>
      <c r="B2754" s="13">
        <v>682986</v>
      </c>
      <c r="C2754" s="6">
        <f t="shared" si="12158"/>
        <v>44089</v>
      </c>
      <c r="D2754" s="5">
        <f t="shared" si="12169"/>
        <v>2</v>
      </c>
      <c r="E2754" s="13">
        <f t="shared" si="12163"/>
        <v>9.1428571428571423</v>
      </c>
      <c r="F2754" s="13">
        <f t="shared" si="12164"/>
        <v>8.6</v>
      </c>
      <c r="G2754" s="13">
        <f t="shared" si="12159"/>
        <v>312.89074739452934</v>
      </c>
      <c r="H2754" s="5">
        <f t="shared" si="12168"/>
        <v>180</v>
      </c>
      <c r="I2754" s="5">
        <f t="shared" si="12168"/>
        <v>168</v>
      </c>
      <c r="J2754" s="8">
        <f t="shared" si="12167"/>
        <v>0.43410432069456684</v>
      </c>
      <c r="K2754" s="5">
        <f t="shared" si="12161"/>
        <v>1</v>
      </c>
      <c r="L2754" s="8">
        <f t="shared" si="12162"/>
        <v>0.14285714285714285</v>
      </c>
      <c r="M2754" s="8">
        <f t="shared" si="12166"/>
        <v>8.6385372467371226</v>
      </c>
      <c r="N2754" s="5">
        <v>2137</v>
      </c>
      <c r="O2754" s="18">
        <v>59</v>
      </c>
    </row>
    <row r="2755" spans="1:15" x14ac:dyDescent="0.2">
      <c r="A2755" s="5" t="s">
        <v>24</v>
      </c>
      <c r="B2755" s="13">
        <v>682986</v>
      </c>
      <c r="C2755" s="6">
        <f t="shared" si="12158"/>
        <v>44090</v>
      </c>
      <c r="D2755" s="5">
        <f t="shared" si="12169"/>
        <v>22</v>
      </c>
      <c r="E2755" s="13">
        <f t="shared" si="12163"/>
        <v>10.571428571428571</v>
      </c>
      <c r="F2755" s="13">
        <f t="shared" si="12164"/>
        <v>10</v>
      </c>
      <c r="G2755" s="13">
        <f t="shared" si="12159"/>
        <v>316.11189687636352</v>
      </c>
      <c r="H2755" s="5">
        <f t="shared" si="12168"/>
        <v>181</v>
      </c>
      <c r="I2755" s="5">
        <f t="shared" si="12168"/>
        <v>169</v>
      </c>
      <c r="J2755" s="8">
        <f t="shared" si="12167"/>
        <v>0.4997636253123523</v>
      </c>
      <c r="K2755" s="5">
        <f t="shared" si="12161"/>
        <v>0</v>
      </c>
      <c r="L2755" s="8">
        <f t="shared" si="12162"/>
        <v>0.14285714285714285</v>
      </c>
      <c r="M2755" s="8">
        <f t="shared" si="12166"/>
        <v>8.6385372467371226</v>
      </c>
      <c r="N2755" s="5">
        <v>2159</v>
      </c>
      <c r="O2755" s="18">
        <v>59</v>
      </c>
    </row>
    <row r="2756" spans="1:15" x14ac:dyDescent="0.2">
      <c r="A2756" s="5" t="s">
        <v>24</v>
      </c>
      <c r="B2756" s="13">
        <v>682986</v>
      </c>
      <c r="C2756" s="6">
        <f t="shared" si="12158"/>
        <v>44091</v>
      </c>
      <c r="D2756" s="5">
        <f t="shared" si="12169"/>
        <v>15</v>
      </c>
      <c r="E2756" s="13">
        <f t="shared" si="12163"/>
        <v>11.428571428571429</v>
      </c>
      <c r="F2756" s="13">
        <f t="shared" si="12164"/>
        <v>11.4</v>
      </c>
      <c r="G2756" s="13">
        <f t="shared" si="12159"/>
        <v>318.30813515943225</v>
      </c>
      <c r="H2756" s="5">
        <f t="shared" si="12168"/>
        <v>182</v>
      </c>
      <c r="I2756" s="5">
        <f t="shared" si="12168"/>
        <v>170</v>
      </c>
      <c r="J2756" s="8">
        <f t="shared" si="12167"/>
        <v>0.537598279685505</v>
      </c>
      <c r="K2756" s="5">
        <f t="shared" si="12161"/>
        <v>0</v>
      </c>
      <c r="L2756" s="8">
        <f t="shared" si="12162"/>
        <v>0.14285714285714285</v>
      </c>
      <c r="M2756" s="8">
        <f t="shared" si="12166"/>
        <v>8.6385372467371226</v>
      </c>
      <c r="N2756" s="5">
        <v>2174</v>
      </c>
      <c r="O2756" s="18">
        <v>59</v>
      </c>
    </row>
    <row r="2757" spans="1:15" x14ac:dyDescent="0.2">
      <c r="A2757" s="5" t="s">
        <v>24</v>
      </c>
      <c r="B2757" s="13">
        <v>682986</v>
      </c>
      <c r="C2757" s="6">
        <f t="shared" si="12158"/>
        <v>44092</v>
      </c>
      <c r="D2757" s="5">
        <f t="shared" si="12169"/>
        <v>3</v>
      </c>
      <c r="E2757" s="13">
        <f t="shared" si="12163"/>
        <v>9.7142857142857135</v>
      </c>
      <c r="F2757" s="13">
        <f t="shared" si="12164"/>
        <v>9.4</v>
      </c>
      <c r="G2757" s="13">
        <f t="shared" si="12159"/>
        <v>318.74738281604601</v>
      </c>
      <c r="H2757" s="5">
        <f t="shared" si="12168"/>
        <v>183</v>
      </c>
      <c r="I2757" s="5">
        <f t="shared" si="12168"/>
        <v>171</v>
      </c>
      <c r="J2757" s="8">
        <f t="shared" si="12167"/>
        <v>0.45451507252189016</v>
      </c>
      <c r="K2757" s="5">
        <f t="shared" si="12161"/>
        <v>0</v>
      </c>
      <c r="L2757" s="8">
        <f t="shared" si="12162"/>
        <v>0.14285714285714285</v>
      </c>
      <c r="M2757" s="8">
        <f t="shared" si="12166"/>
        <v>8.6385372467371226</v>
      </c>
      <c r="N2757" s="5">
        <v>2177</v>
      </c>
      <c r="O2757" s="18">
        <v>59</v>
      </c>
    </row>
    <row r="2758" spans="1:15" x14ac:dyDescent="0.2">
      <c r="A2758" s="5" t="s">
        <v>24</v>
      </c>
      <c r="B2758" s="13">
        <v>682986</v>
      </c>
      <c r="C2758" s="6">
        <f t="shared" si="12158"/>
        <v>44093</v>
      </c>
      <c r="D2758" s="5">
        <f t="shared" si="12169"/>
        <v>14</v>
      </c>
      <c r="E2758" s="13">
        <f t="shared" si="12163"/>
        <v>10.571428571428571</v>
      </c>
      <c r="F2758" s="13">
        <f t="shared" si="12164"/>
        <v>11.2</v>
      </c>
      <c r="G2758" s="13">
        <f t="shared" si="12159"/>
        <v>320.79720521357683</v>
      </c>
      <c r="H2758" s="5">
        <f t="shared" ref="H2758:I2773" si="12170">H2757+1</f>
        <v>184</v>
      </c>
      <c r="I2758" s="5">
        <f t="shared" si="12170"/>
        <v>172</v>
      </c>
      <c r="J2758" s="8">
        <f t="shared" si="12167"/>
        <v>0.49238139596779562</v>
      </c>
      <c r="K2758" s="5">
        <f t="shared" si="12161"/>
        <v>0</v>
      </c>
      <c r="L2758" s="8">
        <f t="shared" si="12162"/>
        <v>0.14285714285714285</v>
      </c>
      <c r="M2758" s="8">
        <f t="shared" si="12166"/>
        <v>8.6385372467371226</v>
      </c>
      <c r="N2758" s="5">
        <v>2191</v>
      </c>
      <c r="O2758" s="18">
        <v>59</v>
      </c>
    </row>
    <row r="2759" spans="1:15" x14ac:dyDescent="0.2">
      <c r="A2759" s="5" t="s">
        <v>24</v>
      </c>
      <c r="B2759" s="13">
        <v>682986</v>
      </c>
      <c r="C2759" s="6">
        <f t="shared" si="12158"/>
        <v>44094</v>
      </c>
      <c r="D2759" s="5">
        <f t="shared" si="12169"/>
        <v>24</v>
      </c>
      <c r="E2759" s="13">
        <f t="shared" si="12163"/>
        <v>12.142857142857142</v>
      </c>
      <c r="F2759" s="13">
        <f t="shared" si="12164"/>
        <v>15.6</v>
      </c>
      <c r="G2759" s="13">
        <f t="shared" si="12159"/>
        <v>324.31118646648684</v>
      </c>
      <c r="H2759" s="5">
        <f t="shared" si="12170"/>
        <v>185</v>
      </c>
      <c r="I2759" s="5">
        <f t="shared" si="12170"/>
        <v>173</v>
      </c>
      <c r="J2759" s="8">
        <f t="shared" si="12167"/>
        <v>0.56280209229954314</v>
      </c>
      <c r="K2759" s="5">
        <f t="shared" si="12161"/>
        <v>0</v>
      </c>
      <c r="L2759" s="8">
        <f t="shared" si="12162"/>
        <v>0.14285714285714285</v>
      </c>
      <c r="M2759" s="8">
        <f t="shared" si="12166"/>
        <v>8.6385372467371226</v>
      </c>
      <c r="N2759" s="5">
        <v>2215</v>
      </c>
      <c r="O2759" s="18">
        <v>59</v>
      </c>
    </row>
    <row r="2760" spans="1:15" x14ac:dyDescent="0.2">
      <c r="A2760" s="5" t="s">
        <v>24</v>
      </c>
      <c r="B2760" s="13">
        <v>682986</v>
      </c>
      <c r="C2760" s="6">
        <f t="shared" si="12158"/>
        <v>44095</v>
      </c>
      <c r="D2760" s="5">
        <f t="shared" si="12169"/>
        <v>4</v>
      </c>
      <c r="E2760" s="13">
        <f t="shared" si="12163"/>
        <v>12</v>
      </c>
      <c r="F2760" s="13">
        <f t="shared" si="12164"/>
        <v>12</v>
      </c>
      <c r="G2760" s="13">
        <f t="shared" si="12159"/>
        <v>324.89685000863852</v>
      </c>
      <c r="H2760" s="5">
        <f t="shared" si="12170"/>
        <v>186</v>
      </c>
      <c r="I2760" s="5">
        <f t="shared" si="12170"/>
        <v>174</v>
      </c>
      <c r="J2760" s="8">
        <f t="shared" si="12167"/>
        <v>0.55306821174611531</v>
      </c>
      <c r="K2760" s="5">
        <f t="shared" si="12161"/>
        <v>0</v>
      </c>
      <c r="L2760" s="8">
        <f t="shared" si="12162"/>
        <v>0.14285714285714285</v>
      </c>
      <c r="M2760" s="8">
        <f t="shared" si="12166"/>
        <v>8.6385372467371226</v>
      </c>
      <c r="N2760" s="5">
        <v>2219</v>
      </c>
      <c r="O2760" s="18">
        <v>59</v>
      </c>
    </row>
    <row r="2761" spans="1:15" x14ac:dyDescent="0.2">
      <c r="A2761" s="5" t="s">
        <v>24</v>
      </c>
      <c r="B2761" s="13">
        <v>682986</v>
      </c>
      <c r="C2761" s="6">
        <f t="shared" si="12158"/>
        <v>44096</v>
      </c>
      <c r="D2761" s="5">
        <f t="shared" si="12169"/>
        <v>4</v>
      </c>
      <c r="E2761" s="13">
        <f t="shared" si="12163"/>
        <v>12.285714285714286</v>
      </c>
      <c r="F2761" s="13">
        <f t="shared" si="12164"/>
        <v>9.8000000000000007</v>
      </c>
      <c r="G2761" s="13">
        <f t="shared" si="12159"/>
        <v>325.4825135507902</v>
      </c>
      <c r="H2761" s="5">
        <f t="shared" si="12170"/>
        <v>187</v>
      </c>
      <c r="I2761" s="5">
        <f t="shared" si="12170"/>
        <v>175</v>
      </c>
      <c r="J2761" s="8">
        <f t="shared" si="12167"/>
        <v>0.56312205343111577</v>
      </c>
      <c r="K2761" s="5">
        <f t="shared" si="12161"/>
        <v>0</v>
      </c>
      <c r="L2761" s="8">
        <f t="shared" si="12162"/>
        <v>0</v>
      </c>
      <c r="M2761" s="8">
        <f t="shared" si="12166"/>
        <v>8.6385372467371226</v>
      </c>
      <c r="N2761" s="5">
        <v>2223</v>
      </c>
      <c r="O2761" s="18">
        <v>59</v>
      </c>
    </row>
    <row r="2762" spans="1:15" x14ac:dyDescent="0.2">
      <c r="A2762" s="5" t="s">
        <v>24</v>
      </c>
      <c r="B2762" s="13">
        <v>682986</v>
      </c>
      <c r="C2762" s="6">
        <f t="shared" si="12158"/>
        <v>44097</v>
      </c>
      <c r="D2762" s="5">
        <f t="shared" si="12169"/>
        <v>27</v>
      </c>
      <c r="E2762" s="13">
        <f t="shared" si="12163"/>
        <v>13</v>
      </c>
      <c r="F2762" s="13">
        <f t="shared" si="12164"/>
        <v>14.6</v>
      </c>
      <c r="G2762" s="13">
        <f t="shared" si="12159"/>
        <v>329.43574246031397</v>
      </c>
      <c r="H2762" s="5">
        <f t="shared" si="12170"/>
        <v>188</v>
      </c>
      <c r="I2762" s="5">
        <f t="shared" si="12170"/>
        <v>176</v>
      </c>
      <c r="J2762" s="8">
        <f t="shared" si="12167"/>
        <v>0.59252506836827712</v>
      </c>
      <c r="K2762" s="5">
        <f t="shared" si="12161"/>
        <v>0</v>
      </c>
      <c r="L2762" s="8">
        <f t="shared" si="12162"/>
        <v>0</v>
      </c>
      <c r="M2762" s="8">
        <f t="shared" si="12166"/>
        <v>8.6385372467371226</v>
      </c>
      <c r="N2762" s="5">
        <v>2250</v>
      </c>
      <c r="O2762" s="18">
        <v>59</v>
      </c>
    </row>
    <row r="2763" spans="1:15" x14ac:dyDescent="0.2">
      <c r="A2763" s="5" t="s">
        <v>24</v>
      </c>
      <c r="B2763" s="13">
        <v>682986</v>
      </c>
      <c r="C2763" s="6">
        <f t="shared" si="12158"/>
        <v>44098</v>
      </c>
      <c r="D2763" s="5">
        <f t="shared" si="12169"/>
        <v>12</v>
      </c>
      <c r="E2763" s="13">
        <f t="shared" si="12163"/>
        <v>12.571428571428571</v>
      </c>
      <c r="F2763" s="13">
        <f t="shared" si="12164"/>
        <v>14.2</v>
      </c>
      <c r="G2763" s="13">
        <f t="shared" si="12159"/>
        <v>331.19273308676895</v>
      </c>
      <c r="H2763" s="5">
        <f t="shared" si="12170"/>
        <v>189</v>
      </c>
      <c r="I2763" s="5">
        <f t="shared" si="12170"/>
        <v>177</v>
      </c>
      <c r="J2763" s="8">
        <f t="shared" si="12167"/>
        <v>0.56961615638552654</v>
      </c>
      <c r="K2763" s="5">
        <f t="shared" si="12161"/>
        <v>0</v>
      </c>
      <c r="L2763" s="8">
        <f t="shared" si="12162"/>
        <v>0</v>
      </c>
      <c r="M2763" s="8">
        <f t="shared" si="12166"/>
        <v>8.6385372467371226</v>
      </c>
      <c r="N2763" s="5">
        <v>2262</v>
      </c>
      <c r="O2763" s="18">
        <v>59</v>
      </c>
    </row>
    <row r="2764" spans="1:15" x14ac:dyDescent="0.2">
      <c r="A2764" s="5" t="s">
        <v>24</v>
      </c>
      <c r="B2764" s="13">
        <v>682986</v>
      </c>
      <c r="C2764" s="6">
        <f t="shared" si="12158"/>
        <v>44099</v>
      </c>
      <c r="D2764" s="5">
        <f t="shared" si="12169"/>
        <v>18</v>
      </c>
      <c r="E2764" s="13">
        <f t="shared" si="12163"/>
        <v>14.714285714285714</v>
      </c>
      <c r="F2764" s="13">
        <f t="shared" si="12164"/>
        <v>13</v>
      </c>
      <c r="G2764" s="13">
        <f t="shared" si="12159"/>
        <v>333.82821902645151</v>
      </c>
      <c r="H2764" s="5">
        <f t="shared" si="12170"/>
        <v>190</v>
      </c>
      <c r="I2764" s="5">
        <f t="shared" si="12170"/>
        <v>178</v>
      </c>
      <c r="J2764" s="8">
        <f t="shared" si="12167"/>
        <v>0.66293364227328311</v>
      </c>
      <c r="K2764" s="5">
        <f t="shared" si="12161"/>
        <v>0</v>
      </c>
      <c r="L2764" s="8">
        <f t="shared" si="12162"/>
        <v>0</v>
      </c>
      <c r="M2764" s="8">
        <f t="shared" si="12166"/>
        <v>8.6385372467371226</v>
      </c>
      <c r="N2764" s="5">
        <v>2280</v>
      </c>
      <c r="O2764" s="18">
        <v>59</v>
      </c>
    </row>
    <row r="2765" spans="1:15" x14ac:dyDescent="0.2">
      <c r="A2765" s="5" t="s">
        <v>24</v>
      </c>
      <c r="B2765" s="13">
        <v>682986</v>
      </c>
      <c r="C2765" s="6">
        <f t="shared" ref="C2765:C3020" si="12171">C2764+1</f>
        <v>44100</v>
      </c>
      <c r="D2765" s="5">
        <f t="shared" si="12169"/>
        <v>40</v>
      </c>
      <c r="E2765" s="13">
        <f t="shared" si="12163"/>
        <v>18.428571428571427</v>
      </c>
      <c r="F2765" s="13">
        <f t="shared" si="12164"/>
        <v>20.2</v>
      </c>
      <c r="G2765" s="13">
        <f t="shared" si="12159"/>
        <v>339.68485444796818</v>
      </c>
      <c r="H2765" s="5">
        <f t="shared" si="12170"/>
        <v>191</v>
      </c>
      <c r="I2765" s="5">
        <f t="shared" si="12170"/>
        <v>179</v>
      </c>
      <c r="J2765" s="8">
        <f t="shared" si="12167"/>
        <v>0.82480818414322254</v>
      </c>
      <c r="K2765" s="5">
        <f t="shared" si="12161"/>
        <v>0</v>
      </c>
      <c r="L2765" s="8">
        <f t="shared" si="12162"/>
        <v>0</v>
      </c>
      <c r="M2765" s="8">
        <f t="shared" si="12166"/>
        <v>8.6385372467371226</v>
      </c>
      <c r="N2765" s="5">
        <v>2320</v>
      </c>
      <c r="O2765" s="18">
        <v>59</v>
      </c>
    </row>
    <row r="2766" spans="1:15" x14ac:dyDescent="0.2">
      <c r="A2766" s="5" t="s">
        <v>24</v>
      </c>
      <c r="B2766" s="13">
        <v>682986</v>
      </c>
      <c r="C2766" s="6">
        <f t="shared" si="12171"/>
        <v>44101</v>
      </c>
      <c r="D2766" s="5">
        <f t="shared" si="12169"/>
        <v>46</v>
      </c>
      <c r="E2766" s="13">
        <f t="shared" si="12163"/>
        <v>21.571428571428573</v>
      </c>
      <c r="F2766" s="13">
        <f t="shared" si="12164"/>
        <v>28.6</v>
      </c>
      <c r="G2766" s="13">
        <f t="shared" si="12159"/>
        <v>346.41998518271237</v>
      </c>
      <c r="H2766" s="5">
        <f t="shared" si="12170"/>
        <v>192</v>
      </c>
      <c r="I2766" s="5">
        <f t="shared" si="12170"/>
        <v>180</v>
      </c>
      <c r="J2766" s="8">
        <f t="shared" si="12167"/>
        <v>0.95757498890227666</v>
      </c>
      <c r="K2766" s="5">
        <f t="shared" si="12161"/>
        <v>0</v>
      </c>
      <c r="L2766" s="8">
        <f t="shared" si="12162"/>
        <v>0</v>
      </c>
      <c r="M2766" s="8">
        <f t="shared" si="12166"/>
        <v>8.6385372467371226</v>
      </c>
      <c r="N2766" s="5">
        <v>2366</v>
      </c>
      <c r="O2766" s="18">
        <v>59</v>
      </c>
    </row>
    <row r="2767" spans="1:15" x14ac:dyDescent="0.2">
      <c r="A2767" s="5" t="s">
        <v>24</v>
      </c>
      <c r="B2767" s="13">
        <v>682986</v>
      </c>
      <c r="C2767" s="6">
        <f t="shared" si="12171"/>
        <v>44102</v>
      </c>
      <c r="D2767" s="5">
        <f t="shared" si="12169"/>
        <v>6</v>
      </c>
      <c r="E2767" s="13">
        <f t="shared" si="12163"/>
        <v>21.857142857142858</v>
      </c>
      <c r="F2767" s="13">
        <f t="shared" si="12164"/>
        <v>24.4</v>
      </c>
      <c r="G2767" s="13">
        <f t="shared" si="12159"/>
        <v>347.29848049593988</v>
      </c>
      <c r="H2767" s="5">
        <f t="shared" si="12170"/>
        <v>193</v>
      </c>
      <c r="I2767" s="5">
        <f t="shared" si="12170"/>
        <v>181</v>
      </c>
      <c r="J2767" s="8">
        <f t="shared" si="12167"/>
        <v>0.96105527638190957</v>
      </c>
      <c r="K2767" s="5">
        <f t="shared" si="12161"/>
        <v>0</v>
      </c>
      <c r="L2767" s="8">
        <f t="shared" si="12162"/>
        <v>0</v>
      </c>
      <c r="M2767" s="8">
        <f t="shared" si="12166"/>
        <v>8.6385372467371226</v>
      </c>
      <c r="N2767" s="5">
        <v>2372</v>
      </c>
      <c r="O2767" s="18">
        <v>59</v>
      </c>
    </row>
    <row r="2768" spans="1:15" x14ac:dyDescent="0.2">
      <c r="A2768" s="5" t="s">
        <v>24</v>
      </c>
      <c r="B2768" s="13">
        <v>682986</v>
      </c>
      <c r="C2768" s="6">
        <f t="shared" si="12171"/>
        <v>44103</v>
      </c>
      <c r="D2768" s="5">
        <f t="shared" si="12169"/>
        <v>13</v>
      </c>
      <c r="E2768" s="13">
        <f t="shared" si="12163"/>
        <v>23.142857142857142</v>
      </c>
      <c r="F2768" s="13">
        <f t="shared" si="12164"/>
        <v>24.6</v>
      </c>
      <c r="G2768" s="13">
        <f t="shared" si="12159"/>
        <v>349.20188700793278</v>
      </c>
      <c r="H2768" s="5">
        <f t="shared" si="12170"/>
        <v>194</v>
      </c>
      <c r="I2768" s="5">
        <f t="shared" si="12170"/>
        <v>182</v>
      </c>
      <c r="J2768" s="8">
        <f t="shared" si="12167"/>
        <v>1.0079014496360355</v>
      </c>
      <c r="K2768" s="5">
        <f t="shared" si="12161"/>
        <v>0</v>
      </c>
      <c r="L2768" s="8">
        <f t="shared" si="12162"/>
        <v>0</v>
      </c>
      <c r="M2768" s="8">
        <f t="shared" si="12166"/>
        <v>8.6385372467371226</v>
      </c>
      <c r="N2768" s="5">
        <v>2385</v>
      </c>
      <c r="O2768" s="18">
        <v>59</v>
      </c>
    </row>
    <row r="2769" spans="1:15" x14ac:dyDescent="0.2">
      <c r="A2769" s="5" t="s">
        <v>24</v>
      </c>
      <c r="B2769" s="13">
        <v>682986</v>
      </c>
      <c r="C2769" s="6">
        <f t="shared" si="12171"/>
        <v>44104</v>
      </c>
      <c r="D2769" s="5">
        <f t="shared" si="12169"/>
        <v>50</v>
      </c>
      <c r="E2769" s="13">
        <f t="shared" si="12163"/>
        <v>26.428571428571427</v>
      </c>
      <c r="F2769" s="13">
        <f t="shared" si="12164"/>
        <v>31</v>
      </c>
      <c r="G2769" s="13">
        <f t="shared" si="12159"/>
        <v>356.52268128482865</v>
      </c>
      <c r="H2769" s="5">
        <f t="shared" si="12170"/>
        <v>195</v>
      </c>
      <c r="I2769" s="5">
        <f t="shared" si="12170"/>
        <v>183</v>
      </c>
      <c r="J2769" s="8">
        <f t="shared" si="12167"/>
        <v>1.1395133969818294</v>
      </c>
      <c r="K2769" s="5">
        <f t="shared" si="12161"/>
        <v>0</v>
      </c>
      <c r="L2769" s="8">
        <f t="shared" si="12162"/>
        <v>0</v>
      </c>
      <c r="M2769" s="8">
        <f t="shared" si="12166"/>
        <v>8.6385372467371226</v>
      </c>
      <c r="N2769" s="5">
        <v>2435</v>
      </c>
      <c r="O2769" s="18">
        <v>59</v>
      </c>
    </row>
    <row r="2770" spans="1:15" x14ac:dyDescent="0.2">
      <c r="A2770" s="5" t="s">
        <v>24</v>
      </c>
      <c r="B2770" s="13">
        <v>682986</v>
      </c>
      <c r="C2770" s="6">
        <f t="shared" si="12171"/>
        <v>44105</v>
      </c>
      <c r="D2770" s="5">
        <f t="shared" si="12169"/>
        <v>36</v>
      </c>
      <c r="E2770" s="13">
        <f t="shared" si="12163"/>
        <v>29.857142857142858</v>
      </c>
      <c r="F2770" s="13">
        <f t="shared" si="12164"/>
        <v>30.2</v>
      </c>
      <c r="G2770" s="13">
        <f t="shared" si="12159"/>
        <v>361.7936531641937</v>
      </c>
      <c r="H2770" s="5">
        <f t="shared" si="12170"/>
        <v>196</v>
      </c>
      <c r="I2770" s="5">
        <f t="shared" si="12170"/>
        <v>184</v>
      </c>
      <c r="J2770" s="8">
        <f t="shared" si="12167"/>
        <v>1.2728380024360535</v>
      </c>
      <c r="K2770" s="5">
        <f t="shared" si="12161"/>
        <v>0</v>
      </c>
      <c r="L2770" s="8">
        <f t="shared" si="12162"/>
        <v>0</v>
      </c>
      <c r="M2770" s="8">
        <f t="shared" si="12166"/>
        <v>8.6385372467371226</v>
      </c>
      <c r="N2770" s="5">
        <v>2471</v>
      </c>
      <c r="O2770" s="18">
        <v>59</v>
      </c>
    </row>
    <row r="2771" spans="1:15" x14ac:dyDescent="0.2">
      <c r="A2771" s="5" t="s">
        <v>24</v>
      </c>
      <c r="B2771" s="13">
        <v>682986</v>
      </c>
      <c r="C2771" s="6">
        <f t="shared" si="12171"/>
        <v>44106</v>
      </c>
      <c r="D2771" s="5">
        <f t="shared" si="12169"/>
        <v>40</v>
      </c>
      <c r="E2771" s="13">
        <f t="shared" si="12163"/>
        <v>33</v>
      </c>
      <c r="F2771" s="13">
        <f t="shared" si="12164"/>
        <v>29</v>
      </c>
      <c r="G2771" s="13">
        <f t="shared" ref="G2771:G2786" si="12172">N2771/(B2771/100000)</f>
        <v>367.65028858571037</v>
      </c>
      <c r="H2771" s="5">
        <f t="shared" si="12170"/>
        <v>197</v>
      </c>
      <c r="I2771" s="5">
        <f t="shared" si="12170"/>
        <v>185</v>
      </c>
      <c r="J2771" s="8">
        <f t="shared" si="12167"/>
        <v>1.3891394551686813</v>
      </c>
      <c r="K2771" s="5">
        <f t="shared" si="12161"/>
        <v>0</v>
      </c>
      <c r="L2771" s="8">
        <f t="shared" si="12162"/>
        <v>0</v>
      </c>
      <c r="M2771" s="8">
        <f t="shared" si="12166"/>
        <v>8.6385372467371226</v>
      </c>
      <c r="N2771" s="5">
        <v>2511</v>
      </c>
      <c r="O2771" s="18">
        <v>59</v>
      </c>
    </row>
    <row r="2772" spans="1:15" x14ac:dyDescent="0.2">
      <c r="A2772" s="5" t="s">
        <v>24</v>
      </c>
      <c r="B2772" s="13">
        <v>682986</v>
      </c>
      <c r="C2772" s="6">
        <f t="shared" si="12171"/>
        <v>44107</v>
      </c>
      <c r="D2772" s="5">
        <f t="shared" si="12169"/>
        <v>46</v>
      </c>
      <c r="E2772" s="13">
        <f t="shared" si="12163"/>
        <v>33.857142857142854</v>
      </c>
      <c r="F2772" s="13">
        <f t="shared" si="12164"/>
        <v>37</v>
      </c>
      <c r="G2772" s="13">
        <f t="shared" si="12172"/>
        <v>374.38541932045462</v>
      </c>
      <c r="H2772" s="5">
        <f t="shared" si="12170"/>
        <v>198</v>
      </c>
      <c r="I2772" s="5">
        <f t="shared" si="12170"/>
        <v>186</v>
      </c>
      <c r="J2772" s="8">
        <f t="shared" si="12167"/>
        <v>1.4056939501779357</v>
      </c>
      <c r="K2772" s="5">
        <f t="shared" si="12161"/>
        <v>0</v>
      </c>
      <c r="L2772" s="8">
        <f t="shared" si="12162"/>
        <v>0</v>
      </c>
      <c r="M2772" s="8">
        <f t="shared" si="12166"/>
        <v>8.6385372467371226</v>
      </c>
      <c r="N2772" s="5">
        <v>2557</v>
      </c>
      <c r="O2772" s="18">
        <v>59</v>
      </c>
    </row>
    <row r="2773" spans="1:15" x14ac:dyDescent="0.2">
      <c r="A2773" s="5" t="s">
        <v>24</v>
      </c>
      <c r="B2773" s="13">
        <v>682986</v>
      </c>
      <c r="C2773" s="6">
        <f t="shared" si="12171"/>
        <v>44108</v>
      </c>
      <c r="D2773" s="5">
        <f t="shared" si="12169"/>
        <v>41</v>
      </c>
      <c r="E2773" s="13">
        <f t="shared" si="12163"/>
        <v>33.142857142857146</v>
      </c>
      <c r="F2773" s="13">
        <f t="shared" si="12164"/>
        <v>42.6</v>
      </c>
      <c r="G2773" s="13">
        <f t="shared" si="12172"/>
        <v>380.38847062750921</v>
      </c>
      <c r="H2773" s="5">
        <f t="shared" si="12170"/>
        <v>199</v>
      </c>
      <c r="I2773" s="5">
        <f t="shared" si="12170"/>
        <v>187</v>
      </c>
      <c r="J2773" s="8">
        <f t="shared" si="12167"/>
        <v>1.3569632099198692</v>
      </c>
      <c r="K2773" s="5">
        <f t="shared" si="12161"/>
        <v>0</v>
      </c>
      <c r="L2773" s="8">
        <f t="shared" si="12162"/>
        <v>0</v>
      </c>
      <c r="M2773" s="8">
        <f t="shared" si="12166"/>
        <v>8.6385372467371226</v>
      </c>
      <c r="N2773" s="5">
        <v>2598</v>
      </c>
      <c r="O2773" s="18">
        <v>59</v>
      </c>
    </row>
    <row r="2774" spans="1:15" x14ac:dyDescent="0.2">
      <c r="A2774" s="5" t="s">
        <v>24</v>
      </c>
      <c r="B2774" s="13">
        <v>682986</v>
      </c>
      <c r="C2774" s="6">
        <f t="shared" si="12171"/>
        <v>44109</v>
      </c>
      <c r="D2774" s="5">
        <f t="shared" si="12169"/>
        <v>21</v>
      </c>
      <c r="E2774" s="13">
        <f t="shared" si="12163"/>
        <v>35.285714285714285</v>
      </c>
      <c r="F2774" s="13">
        <f t="shared" si="12164"/>
        <v>36.799999999999997</v>
      </c>
      <c r="G2774" s="13">
        <f t="shared" si="12172"/>
        <v>383.46320422380546</v>
      </c>
      <c r="H2774" s="5">
        <f t="shared" ref="H2774:I2901" si="12173">H2773+1</f>
        <v>200</v>
      </c>
      <c r="I2774" s="5">
        <f t="shared" si="12173"/>
        <v>188</v>
      </c>
      <c r="J2774" s="8">
        <f t="shared" si="12167"/>
        <v>1.4253563390847712</v>
      </c>
      <c r="K2774" s="5">
        <f t="shared" si="12161"/>
        <v>0</v>
      </c>
      <c r="L2774" s="8">
        <f t="shared" si="12162"/>
        <v>0</v>
      </c>
      <c r="M2774" s="8">
        <f t="shared" si="12166"/>
        <v>8.6385372467371226</v>
      </c>
      <c r="N2774" s="5">
        <v>2619</v>
      </c>
      <c r="O2774" s="18">
        <v>59</v>
      </c>
    </row>
    <row r="2775" spans="1:15" x14ac:dyDescent="0.2">
      <c r="A2775" s="5" t="s">
        <v>24</v>
      </c>
      <c r="B2775" s="13">
        <v>682986</v>
      </c>
      <c r="C2775" s="6">
        <f t="shared" si="12171"/>
        <v>44110</v>
      </c>
      <c r="D2775" s="5">
        <f t="shared" si="12169"/>
        <v>13</v>
      </c>
      <c r="E2775" s="13">
        <f t="shared" si="12163"/>
        <v>35.285714285714285</v>
      </c>
      <c r="F2775" s="13">
        <f t="shared" si="12164"/>
        <v>32.200000000000003</v>
      </c>
      <c r="G2775" s="13">
        <f t="shared" si="12172"/>
        <v>385.36661073579836</v>
      </c>
      <c r="H2775" s="5">
        <f t="shared" si="12173"/>
        <v>201</v>
      </c>
      <c r="I2775" s="5">
        <f t="shared" si="12173"/>
        <v>189</v>
      </c>
      <c r="J2775" s="8">
        <f t="shared" si="12167"/>
        <v>1.4053254437869822</v>
      </c>
      <c r="K2775" s="5">
        <f t="shared" ref="K2775:K2786" si="12174">O2775-O2774</f>
        <v>0</v>
      </c>
      <c r="L2775" s="8">
        <f t="shared" si="12162"/>
        <v>0</v>
      </c>
      <c r="M2775" s="8">
        <f t="shared" si="12166"/>
        <v>8.6385372467371226</v>
      </c>
      <c r="N2775" s="5">
        <v>2632</v>
      </c>
      <c r="O2775" s="18">
        <v>59</v>
      </c>
    </row>
    <row r="2776" spans="1:15" x14ac:dyDescent="0.2">
      <c r="A2776" s="5" t="s">
        <v>24</v>
      </c>
      <c r="B2776" s="13">
        <v>682986</v>
      </c>
      <c r="C2776" s="6">
        <f t="shared" si="12171"/>
        <v>44111</v>
      </c>
      <c r="D2776" s="5">
        <f t="shared" si="12169"/>
        <v>70</v>
      </c>
      <c r="E2776" s="13">
        <f t="shared" si="12163"/>
        <v>38.142857142857146</v>
      </c>
      <c r="F2776" s="13">
        <f t="shared" si="12164"/>
        <v>38.200000000000003</v>
      </c>
      <c r="G2776" s="13">
        <f t="shared" si="12172"/>
        <v>395.61572272345262</v>
      </c>
      <c r="H2776" s="5">
        <f t="shared" si="12173"/>
        <v>202</v>
      </c>
      <c r="I2776" s="5">
        <f t="shared" si="12173"/>
        <v>190</v>
      </c>
      <c r="J2776" s="8">
        <f t="shared" si="12167"/>
        <v>1.4980642989395725</v>
      </c>
      <c r="K2776" s="5">
        <f t="shared" si="12174"/>
        <v>0</v>
      </c>
      <c r="L2776" s="8">
        <f t="shared" si="12162"/>
        <v>0</v>
      </c>
      <c r="M2776" s="8">
        <f t="shared" si="12166"/>
        <v>8.6385372467371226</v>
      </c>
      <c r="N2776" s="5">
        <v>2702</v>
      </c>
      <c r="O2776" s="18">
        <v>59</v>
      </c>
    </row>
    <row r="2777" spans="1:15" x14ac:dyDescent="0.2">
      <c r="A2777" s="5" t="s">
        <v>24</v>
      </c>
      <c r="B2777" s="13">
        <v>682986</v>
      </c>
      <c r="C2777" s="6">
        <f t="shared" si="12171"/>
        <v>44112</v>
      </c>
      <c r="D2777" s="5">
        <f t="shared" si="12169"/>
        <v>103</v>
      </c>
      <c r="E2777" s="13">
        <f t="shared" si="12163"/>
        <v>47.714285714285715</v>
      </c>
      <c r="F2777" s="13">
        <f t="shared" si="12164"/>
        <v>49.6</v>
      </c>
      <c r="G2777" s="13">
        <f t="shared" si="12172"/>
        <v>410.69655893385806</v>
      </c>
      <c r="H2777" s="5">
        <f t="shared" si="12173"/>
        <v>203</v>
      </c>
      <c r="I2777" s="5">
        <f t="shared" si="12173"/>
        <v>191</v>
      </c>
      <c r="J2777" s="8">
        <f t="shared" si="12167"/>
        <v>1.8463239358761749</v>
      </c>
      <c r="K2777" s="5">
        <f t="shared" si="12174"/>
        <v>1</v>
      </c>
      <c r="L2777" s="8">
        <f t="shared" si="12162"/>
        <v>0.14285714285714285</v>
      </c>
      <c r="M2777" s="8">
        <f t="shared" si="12166"/>
        <v>8.7849531322750387</v>
      </c>
      <c r="N2777" s="5">
        <v>2805</v>
      </c>
      <c r="O2777" s="18">
        <v>60</v>
      </c>
    </row>
    <row r="2778" spans="1:15" x14ac:dyDescent="0.2">
      <c r="A2778" s="5" t="s">
        <v>24</v>
      </c>
      <c r="B2778" s="13">
        <v>682986</v>
      </c>
      <c r="C2778" s="6">
        <f t="shared" si="12171"/>
        <v>44113</v>
      </c>
      <c r="D2778" s="5">
        <f t="shared" si="12169"/>
        <v>75</v>
      </c>
      <c r="E2778" s="13">
        <f t="shared" si="12163"/>
        <v>52.714285714285715</v>
      </c>
      <c r="F2778" s="13">
        <f t="shared" si="12164"/>
        <v>56.4</v>
      </c>
      <c r="G2778" s="13">
        <f t="shared" si="12172"/>
        <v>421.67775034920186</v>
      </c>
      <c r="H2778" s="5">
        <f t="shared" si="12173"/>
        <v>204</v>
      </c>
      <c r="I2778" s="5">
        <f t="shared" si="12173"/>
        <v>192</v>
      </c>
      <c r="J2778" s="8">
        <f t="shared" si="12167"/>
        <v>2.0028224055579682</v>
      </c>
      <c r="K2778" s="5">
        <f t="shared" si="12174"/>
        <v>0</v>
      </c>
      <c r="L2778" s="8">
        <f t="shared" si="12162"/>
        <v>0.14285714285714285</v>
      </c>
      <c r="M2778" s="8">
        <f t="shared" si="12166"/>
        <v>8.7849531322750387</v>
      </c>
      <c r="N2778" s="5">
        <v>2880</v>
      </c>
      <c r="O2778" s="18">
        <v>60</v>
      </c>
    </row>
    <row r="2779" spans="1:15" x14ac:dyDescent="0.2">
      <c r="A2779" s="5" t="s">
        <v>24</v>
      </c>
      <c r="B2779" s="13">
        <v>682986</v>
      </c>
      <c r="C2779" s="6">
        <f t="shared" si="12171"/>
        <v>44114</v>
      </c>
      <c r="D2779" s="5">
        <f t="shared" si="12169"/>
        <v>0</v>
      </c>
      <c r="E2779" s="13">
        <f t="shared" si="12163"/>
        <v>46.142857142857146</v>
      </c>
      <c r="F2779" s="13">
        <f t="shared" si="12164"/>
        <v>52.2</v>
      </c>
      <c r="G2779" s="13">
        <f t="shared" si="12172"/>
        <v>421.67775034920186</v>
      </c>
      <c r="H2779" s="5">
        <f t="shared" si="12173"/>
        <v>205</v>
      </c>
      <c r="I2779" s="5">
        <f t="shared" si="12173"/>
        <v>193</v>
      </c>
      <c r="J2779" s="8">
        <f t="shared" si="12167"/>
        <v>1.7187250572021497</v>
      </c>
      <c r="K2779" s="5">
        <f t="shared" si="12174"/>
        <v>0</v>
      </c>
      <c r="L2779" s="8">
        <f t="shared" si="12162"/>
        <v>0.14285714285714285</v>
      </c>
      <c r="M2779" s="8">
        <f t="shared" si="12166"/>
        <v>8.7849531322750387</v>
      </c>
      <c r="N2779" s="5">
        <v>2880</v>
      </c>
      <c r="O2779" s="18">
        <v>60</v>
      </c>
    </row>
    <row r="2780" spans="1:15" x14ac:dyDescent="0.2">
      <c r="A2780" s="5" t="s">
        <v>24</v>
      </c>
      <c r="B2780" s="13">
        <v>682986</v>
      </c>
      <c r="C2780" s="6">
        <f t="shared" si="12171"/>
        <v>44115</v>
      </c>
      <c r="D2780" s="5">
        <f t="shared" si="12169"/>
        <v>178</v>
      </c>
      <c r="E2780" s="13">
        <f t="shared" si="12163"/>
        <v>65.714285714285708</v>
      </c>
      <c r="F2780" s="13">
        <f t="shared" si="12164"/>
        <v>85.2</v>
      </c>
      <c r="G2780" s="13">
        <f t="shared" si="12172"/>
        <v>447.73977797495115</v>
      </c>
      <c r="H2780" s="5">
        <f t="shared" si="12173"/>
        <v>206</v>
      </c>
      <c r="I2780" s="5">
        <f t="shared" si="12173"/>
        <v>194</v>
      </c>
      <c r="J2780" s="8">
        <f t="shared" si="12167"/>
        <v>2.4063611634233104</v>
      </c>
      <c r="K2780" s="5">
        <f t="shared" si="12174"/>
        <v>0</v>
      </c>
      <c r="L2780" s="8">
        <f t="shared" si="12162"/>
        <v>0.14285714285714285</v>
      </c>
      <c r="M2780" s="8">
        <f t="shared" si="12166"/>
        <v>8.7849531322750387</v>
      </c>
      <c r="N2780" s="5">
        <v>3058</v>
      </c>
      <c r="O2780" s="18">
        <v>60</v>
      </c>
    </row>
    <row r="2781" spans="1:15" x14ac:dyDescent="0.2">
      <c r="A2781" s="5" t="s">
        <v>24</v>
      </c>
      <c r="B2781" s="13">
        <v>682986</v>
      </c>
      <c r="C2781" s="6">
        <f t="shared" si="12171"/>
        <v>44116</v>
      </c>
      <c r="D2781" s="5">
        <f t="shared" si="12169"/>
        <v>22</v>
      </c>
      <c r="E2781" s="13">
        <f t="shared" si="12163"/>
        <v>65.857142857142861</v>
      </c>
      <c r="F2781" s="13">
        <f t="shared" si="12164"/>
        <v>75.599999999999994</v>
      </c>
      <c r="G2781" s="13">
        <f t="shared" si="12172"/>
        <v>450.96092745678533</v>
      </c>
      <c r="H2781" s="5">
        <f t="shared" si="12173"/>
        <v>207</v>
      </c>
      <c r="I2781" s="5">
        <f t="shared" si="12173"/>
        <v>195</v>
      </c>
      <c r="J2781" s="8">
        <f t="shared" si="12167"/>
        <v>2.3549243972210872</v>
      </c>
      <c r="K2781" s="5">
        <f t="shared" si="12174"/>
        <v>1</v>
      </c>
      <c r="L2781" s="8">
        <f t="shared" si="12162"/>
        <v>0.2857142857142857</v>
      </c>
      <c r="M2781" s="8">
        <f t="shared" si="12166"/>
        <v>8.9313690178129566</v>
      </c>
      <c r="N2781" s="5">
        <v>3080</v>
      </c>
      <c r="O2781" s="18">
        <v>61</v>
      </c>
    </row>
    <row r="2782" spans="1:15" x14ac:dyDescent="0.2">
      <c r="A2782" s="5" t="s">
        <v>24</v>
      </c>
      <c r="B2782" s="13">
        <v>682986</v>
      </c>
      <c r="C2782" s="6">
        <f t="shared" si="12171"/>
        <v>44117</v>
      </c>
      <c r="D2782" s="5">
        <f t="shared" si="12169"/>
        <v>33</v>
      </c>
      <c r="E2782" s="13">
        <f t="shared" si="12163"/>
        <v>68.714285714285708</v>
      </c>
      <c r="F2782" s="13">
        <f t="shared" si="12164"/>
        <v>61.6</v>
      </c>
      <c r="G2782" s="13">
        <f t="shared" si="12172"/>
        <v>455.79265167953662</v>
      </c>
      <c r="H2782" s="5">
        <f t="shared" si="12173"/>
        <v>208</v>
      </c>
      <c r="I2782" s="5">
        <f t="shared" si="12173"/>
        <v>196</v>
      </c>
      <c r="J2782" s="8">
        <f t="shared" si="12167"/>
        <v>2.4005589659130604</v>
      </c>
      <c r="K2782" s="5">
        <f t="shared" si="12174"/>
        <v>0</v>
      </c>
      <c r="L2782" s="8">
        <f t="shared" si="12162"/>
        <v>0.2857142857142857</v>
      </c>
      <c r="M2782" s="8">
        <f t="shared" si="12166"/>
        <v>8.9313690178129566</v>
      </c>
      <c r="N2782" s="5">
        <v>3113</v>
      </c>
      <c r="O2782" s="18">
        <v>61</v>
      </c>
    </row>
    <row r="2783" spans="1:15" x14ac:dyDescent="0.2">
      <c r="A2783" s="5" t="s">
        <v>24</v>
      </c>
      <c r="B2783" s="13">
        <v>682986</v>
      </c>
      <c r="C2783" s="6">
        <f t="shared" si="12171"/>
        <v>44118</v>
      </c>
      <c r="D2783" s="5">
        <f t="shared" si="12169"/>
        <v>53</v>
      </c>
      <c r="E2783" s="13">
        <f t="shared" si="12163"/>
        <v>66.285714285714292</v>
      </c>
      <c r="F2783" s="13">
        <f t="shared" si="12164"/>
        <v>57.2</v>
      </c>
      <c r="G2783" s="13">
        <f t="shared" si="12172"/>
        <v>463.55269361304624</v>
      </c>
      <c r="H2783" s="5">
        <f t="shared" si="12173"/>
        <v>209</v>
      </c>
      <c r="I2783" s="5">
        <f t="shared" si="12173"/>
        <v>197</v>
      </c>
      <c r="J2783" s="8">
        <f t="shared" si="12167"/>
        <v>2.2614289891802324</v>
      </c>
      <c r="K2783" s="5">
        <f t="shared" si="12174"/>
        <v>1</v>
      </c>
      <c r="L2783" s="8">
        <f t="shared" ref="L2783:L2786" si="12175">SUM(K2777:K2783)/7</f>
        <v>0.42857142857142855</v>
      </c>
      <c r="M2783" s="8">
        <f t="shared" si="12166"/>
        <v>9.0777849033508744</v>
      </c>
      <c r="N2783" s="5">
        <v>3166</v>
      </c>
      <c r="O2783" s="18">
        <v>62</v>
      </c>
    </row>
    <row r="2784" spans="1:15" x14ac:dyDescent="0.2">
      <c r="A2784" s="5" t="s">
        <v>24</v>
      </c>
      <c r="B2784" s="13">
        <v>682986</v>
      </c>
      <c r="C2784" s="6">
        <f t="shared" si="12171"/>
        <v>44119</v>
      </c>
      <c r="D2784" s="5">
        <f t="shared" si="12169"/>
        <v>108</v>
      </c>
      <c r="E2784" s="13">
        <f t="shared" ref="E2784:E2786" si="12176">SUM(D2778:D2784)/7</f>
        <v>67</v>
      </c>
      <c r="F2784" s="13">
        <f t="shared" ref="F2784:F2786" si="12177">SUM(D2780:D2784)/5</f>
        <v>78.8</v>
      </c>
      <c r="G2784" s="13">
        <f t="shared" si="12172"/>
        <v>479.36560925114134</v>
      </c>
      <c r="H2784" s="5">
        <f t="shared" si="12173"/>
        <v>210</v>
      </c>
      <c r="I2784" s="5">
        <f t="shared" si="12173"/>
        <v>198</v>
      </c>
      <c r="J2784" s="8">
        <f t="shared" si="12167"/>
        <v>2.2352492612715662</v>
      </c>
      <c r="K2784" s="5">
        <f t="shared" si="12174"/>
        <v>0</v>
      </c>
      <c r="L2784" s="8">
        <f t="shared" si="12175"/>
        <v>0.2857142857142857</v>
      </c>
      <c r="M2784" s="8">
        <f t="shared" si="12166"/>
        <v>9.0777849033508744</v>
      </c>
      <c r="N2784" s="5">
        <v>3274</v>
      </c>
      <c r="O2784" s="18">
        <v>62</v>
      </c>
    </row>
    <row r="2785" spans="1:15" x14ac:dyDescent="0.2">
      <c r="A2785" s="5" t="s">
        <v>24</v>
      </c>
      <c r="B2785" s="13">
        <v>682986</v>
      </c>
      <c r="C2785" s="6">
        <f t="shared" si="12171"/>
        <v>44120</v>
      </c>
      <c r="D2785" s="5">
        <f t="shared" si="12169"/>
        <v>103</v>
      </c>
      <c r="E2785" s="13">
        <f t="shared" si="12176"/>
        <v>71</v>
      </c>
      <c r="F2785" s="13">
        <f t="shared" si="12177"/>
        <v>63.8</v>
      </c>
      <c r="G2785" s="13">
        <f t="shared" si="12172"/>
        <v>494.44644546154677</v>
      </c>
      <c r="H2785" s="5">
        <f t="shared" si="12173"/>
        <v>211</v>
      </c>
      <c r="I2785" s="5">
        <f t="shared" si="12173"/>
        <v>199</v>
      </c>
      <c r="J2785" s="8">
        <f t="shared" si="12167"/>
        <v>2.3169083026432333</v>
      </c>
      <c r="K2785" s="5">
        <f t="shared" si="12174"/>
        <v>0</v>
      </c>
      <c r="L2785" s="8">
        <f t="shared" si="12175"/>
        <v>0.2857142857142857</v>
      </c>
      <c r="M2785" s="8">
        <f t="shared" si="12166"/>
        <v>9.0777849033508744</v>
      </c>
      <c r="N2785" s="5">
        <v>3377</v>
      </c>
      <c r="O2785" s="18">
        <v>62</v>
      </c>
    </row>
    <row r="2786" spans="1:15" x14ac:dyDescent="0.2">
      <c r="A2786" s="5" t="s">
        <v>24</v>
      </c>
      <c r="B2786" s="13">
        <v>682986</v>
      </c>
      <c r="C2786" s="6">
        <f t="shared" si="12171"/>
        <v>44121</v>
      </c>
      <c r="D2786" s="5">
        <f t="shared" si="12169"/>
        <v>100</v>
      </c>
      <c r="E2786" s="13">
        <f t="shared" si="12176"/>
        <v>85.285714285714292</v>
      </c>
      <c r="F2786" s="13">
        <f t="shared" si="12177"/>
        <v>79.400000000000006</v>
      </c>
      <c r="G2786" s="13">
        <f t="shared" si="12172"/>
        <v>509.08803401533851</v>
      </c>
      <c r="H2786" s="5">
        <f t="shared" si="12173"/>
        <v>212</v>
      </c>
      <c r="I2786" s="5">
        <f t="shared" si="12173"/>
        <v>200</v>
      </c>
      <c r="J2786" s="8">
        <f t="shared" si="12167"/>
        <v>2.7200656096227447</v>
      </c>
      <c r="K2786" s="5">
        <f t="shared" si="12174"/>
        <v>0</v>
      </c>
      <c r="L2786" s="8">
        <f t="shared" si="12175"/>
        <v>0.2857142857142857</v>
      </c>
      <c r="M2786" s="8">
        <f t="shared" si="12166"/>
        <v>9.0777849033508744</v>
      </c>
      <c r="N2786" s="5">
        <v>3477</v>
      </c>
      <c r="O2786" s="18">
        <v>62</v>
      </c>
    </row>
    <row r="2787" spans="1:15" x14ac:dyDescent="0.2">
      <c r="A2787" s="5" t="s">
        <v>24</v>
      </c>
      <c r="B2787" s="13">
        <v>682986</v>
      </c>
      <c r="C2787" s="6">
        <f t="shared" si="12171"/>
        <v>44122</v>
      </c>
      <c r="D2787" s="5">
        <f t="shared" ref="D2787" si="12178">N2787-N2786</f>
        <v>87</v>
      </c>
      <c r="E2787" s="13">
        <f t="shared" ref="E2787" si="12179">SUM(D2781:D2787)/7</f>
        <v>72.285714285714292</v>
      </c>
      <c r="F2787" s="13">
        <f t="shared" ref="F2787" si="12180">SUM(D2783:D2787)/5</f>
        <v>90.2</v>
      </c>
      <c r="G2787" s="13">
        <f t="shared" ref="G2787" si="12181">N2787/(B2787/100000)</f>
        <v>521.82621605713734</v>
      </c>
      <c r="H2787" s="5">
        <f t="shared" si="12173"/>
        <v>213</v>
      </c>
      <c r="I2787" s="5">
        <f t="shared" si="12173"/>
        <v>201</v>
      </c>
      <c r="J2787" s="8">
        <f t="shared" ref="J2787" si="12182">E2787/(SUM(N2780:N2786)/7)*100</f>
        <v>2.2444000887114663</v>
      </c>
      <c r="K2787" s="5">
        <f t="shared" ref="K2787" si="12183">O2787-O2786</f>
        <v>1</v>
      </c>
      <c r="L2787" s="8">
        <f t="shared" ref="L2787" si="12184">SUM(K2781:K2787)/7</f>
        <v>0.42857142857142855</v>
      </c>
      <c r="M2787" s="8">
        <f t="shared" ref="M2787" si="12185">O2787/(B2787/100000)</f>
        <v>9.2242007888887905</v>
      </c>
      <c r="N2787" s="5">
        <v>3564</v>
      </c>
      <c r="O2787" s="18">
        <v>63</v>
      </c>
    </row>
    <row r="2788" spans="1:15" x14ac:dyDescent="0.2">
      <c r="A2788" s="5" t="s">
        <v>24</v>
      </c>
      <c r="B2788" s="13">
        <v>682986</v>
      </c>
      <c r="C2788" s="6">
        <f t="shared" si="12171"/>
        <v>44123</v>
      </c>
      <c r="D2788" s="5">
        <f t="shared" ref="D2788" si="12186">N2788-N2787</f>
        <v>26</v>
      </c>
      <c r="E2788" s="13">
        <f t="shared" ref="E2788" si="12187">SUM(D2782:D2788)/7</f>
        <v>72.857142857142861</v>
      </c>
      <c r="F2788" s="13">
        <f t="shared" ref="F2788" si="12188">SUM(D2784:D2788)/5</f>
        <v>84.8</v>
      </c>
      <c r="G2788" s="13">
        <f t="shared" ref="G2788" si="12189">N2788/(B2788/100000)</f>
        <v>525.63302908112314</v>
      </c>
      <c r="H2788" s="5">
        <f t="shared" si="12173"/>
        <v>214</v>
      </c>
      <c r="I2788" s="5">
        <f t="shared" si="12173"/>
        <v>202</v>
      </c>
      <c r="J2788" s="8">
        <f t="shared" ref="J2788" si="12190">E2788/(SUM(N2781:N2787)/7)*100</f>
        <v>2.2124853585527746</v>
      </c>
      <c r="K2788" s="5">
        <f t="shared" ref="K2788" si="12191">O2788-O2787</f>
        <v>0</v>
      </c>
      <c r="L2788" s="8">
        <f t="shared" ref="L2788" si="12192">SUM(K2782:K2788)/7</f>
        <v>0.2857142857142857</v>
      </c>
      <c r="M2788" s="8">
        <f t="shared" ref="M2788" si="12193">O2788/(B2788/100000)</f>
        <v>9.2242007888887905</v>
      </c>
      <c r="N2788" s="5">
        <v>3590</v>
      </c>
      <c r="O2788" s="18">
        <v>63</v>
      </c>
    </row>
    <row r="2789" spans="1:15" x14ac:dyDescent="0.2">
      <c r="A2789" s="5" t="s">
        <v>24</v>
      </c>
      <c r="B2789" s="13">
        <v>682986</v>
      </c>
      <c r="C2789" s="6">
        <f t="shared" si="12171"/>
        <v>44124</v>
      </c>
      <c r="D2789" s="5">
        <f t="shared" ref="D2789" si="12194">N2789-N2788</f>
        <v>40</v>
      </c>
      <c r="E2789" s="13">
        <f t="shared" ref="E2789" si="12195">SUM(D2783:D2789)/7</f>
        <v>73.857142857142861</v>
      </c>
      <c r="F2789" s="13">
        <f t="shared" ref="F2789" si="12196">SUM(D2785:D2789)/5</f>
        <v>71.2</v>
      </c>
      <c r="G2789" s="13">
        <f t="shared" ref="G2789" si="12197">N2789/(B2789/100000)</f>
        <v>531.48966450263993</v>
      </c>
      <c r="H2789" s="5">
        <f t="shared" si="12173"/>
        <v>215</v>
      </c>
      <c r="I2789" s="5">
        <f t="shared" si="12173"/>
        <v>203</v>
      </c>
      <c r="J2789" s="8">
        <f t="shared" ref="J2789" si="12198">E2789/(SUM(N2782:N2788)/7)*100</f>
        <v>2.1943041466830784</v>
      </c>
      <c r="K2789" s="5">
        <f t="shared" ref="K2789" si="12199">O2789-O2788</f>
        <v>0</v>
      </c>
      <c r="L2789" s="8">
        <f t="shared" ref="L2789" si="12200">SUM(K2783:K2789)/7</f>
        <v>0.2857142857142857</v>
      </c>
      <c r="M2789" s="8">
        <f t="shared" ref="M2789" si="12201">O2789/(B2789/100000)</f>
        <v>9.2242007888887905</v>
      </c>
      <c r="N2789" s="5">
        <v>3630</v>
      </c>
      <c r="O2789" s="18">
        <v>63</v>
      </c>
    </row>
    <row r="2790" spans="1:15" x14ac:dyDescent="0.2">
      <c r="A2790" s="5" t="s">
        <v>24</v>
      </c>
      <c r="B2790" s="13">
        <v>682986</v>
      </c>
      <c r="C2790" s="6">
        <f t="shared" si="12171"/>
        <v>44125</v>
      </c>
      <c r="D2790" s="5">
        <f t="shared" ref="D2790" si="12202">N2790-N2789</f>
        <v>95</v>
      </c>
      <c r="E2790" s="13">
        <f t="shared" ref="E2790" si="12203">SUM(D2784:D2790)/7</f>
        <v>79.857142857142861</v>
      </c>
      <c r="F2790" s="13">
        <f t="shared" ref="F2790" si="12204">SUM(D2786:D2790)/5</f>
        <v>69.599999999999994</v>
      </c>
      <c r="G2790" s="13">
        <f t="shared" ref="G2790" si="12205">N2790/(B2790/100000)</f>
        <v>545.39917362874201</v>
      </c>
      <c r="H2790" s="5">
        <f t="shared" si="12173"/>
        <v>216</v>
      </c>
      <c r="I2790" s="5">
        <f t="shared" si="12173"/>
        <v>204</v>
      </c>
      <c r="J2790" s="8">
        <f t="shared" ref="J2790" si="12206">E2790/(SUM(N2783:N2789)/7)*100</f>
        <v>2.3216213971260071</v>
      </c>
      <c r="K2790" s="5">
        <f t="shared" ref="K2790" si="12207">O2790-O2789</f>
        <v>0</v>
      </c>
      <c r="L2790" s="8">
        <f t="shared" ref="L2790" si="12208">SUM(K2784:K2790)/7</f>
        <v>0.14285714285714285</v>
      </c>
      <c r="M2790" s="8">
        <f t="shared" ref="M2790" si="12209">O2790/(B2790/100000)</f>
        <v>9.2242007888887905</v>
      </c>
      <c r="N2790" s="5">
        <v>3725</v>
      </c>
      <c r="O2790" s="18">
        <v>63</v>
      </c>
    </row>
    <row r="2791" spans="1:15" x14ac:dyDescent="0.2">
      <c r="A2791" s="5" t="s">
        <v>24</v>
      </c>
      <c r="B2791" s="13">
        <v>682986</v>
      </c>
      <c r="C2791" s="6">
        <f t="shared" si="12171"/>
        <v>44126</v>
      </c>
      <c r="D2791" s="5">
        <f t="shared" ref="D2791" si="12210">N2791-N2790</f>
        <v>143</v>
      </c>
      <c r="E2791" s="13">
        <f t="shared" ref="E2791" si="12211">SUM(D2785:D2791)/7</f>
        <v>84.857142857142861</v>
      </c>
      <c r="F2791" s="13">
        <f t="shared" ref="F2791" si="12212">SUM(D2787:D2791)/5</f>
        <v>78.2</v>
      </c>
      <c r="G2791" s="13">
        <f t="shared" ref="G2791" si="12213">N2791/(B2791/100000)</f>
        <v>566.33664526066423</v>
      </c>
      <c r="H2791" s="5">
        <f t="shared" si="12173"/>
        <v>217</v>
      </c>
      <c r="I2791" s="5">
        <f t="shared" si="12173"/>
        <v>205</v>
      </c>
      <c r="J2791" s="8">
        <f t="shared" ref="J2791" si="12214">E2791/(SUM(N2784:N2790)/7)*100</f>
        <v>2.4110078337459919</v>
      </c>
      <c r="K2791" s="5">
        <f t="shared" ref="K2791" si="12215">O2791-O2790</f>
        <v>0</v>
      </c>
      <c r="L2791" s="8">
        <f t="shared" ref="L2791" si="12216">SUM(K2785:K2791)/7</f>
        <v>0.14285714285714285</v>
      </c>
      <c r="M2791" s="8">
        <f t="shared" ref="M2791" si="12217">O2791/(B2791/100000)</f>
        <v>9.2242007888887905</v>
      </c>
      <c r="N2791" s="5">
        <v>3868</v>
      </c>
      <c r="O2791" s="18">
        <v>63</v>
      </c>
    </row>
    <row r="2792" spans="1:15" x14ac:dyDescent="0.2">
      <c r="A2792" s="5" t="s">
        <v>24</v>
      </c>
      <c r="B2792" s="13">
        <v>682986</v>
      </c>
      <c r="C2792" s="6">
        <f t="shared" si="12171"/>
        <v>44127</v>
      </c>
      <c r="D2792" s="5">
        <f t="shared" ref="D2792" si="12218">N2792-N2791</f>
        <v>8</v>
      </c>
      <c r="E2792" s="13">
        <f t="shared" ref="E2792" si="12219">SUM(D2786:D2792)/7</f>
        <v>71.285714285714292</v>
      </c>
      <c r="F2792" s="13">
        <f t="shared" ref="F2792" si="12220">SUM(D2788:D2792)/5</f>
        <v>62.4</v>
      </c>
      <c r="G2792" s="13">
        <f t="shared" ref="G2792" si="12221">N2792/(B2792/100000)</f>
        <v>567.50797234496758</v>
      </c>
      <c r="H2792" s="5">
        <f t="shared" si="12173"/>
        <v>218</v>
      </c>
      <c r="I2792" s="5">
        <f t="shared" si="12173"/>
        <v>206</v>
      </c>
      <c r="J2792" s="8">
        <f t="shared" ref="J2792" si="12222">E2792/(SUM(N2785:N2791)/7)*100</f>
        <v>1.9777258134834133</v>
      </c>
      <c r="K2792" s="5">
        <f t="shared" ref="K2792" si="12223">O2792-O2791</f>
        <v>0</v>
      </c>
      <c r="L2792" s="8">
        <f t="shared" ref="L2792" si="12224">SUM(K2786:K2792)/7</f>
        <v>0.14285714285714285</v>
      </c>
      <c r="M2792" s="8">
        <f t="shared" ref="M2792" si="12225">O2792/(B2792/100000)</f>
        <v>9.2242007888887905</v>
      </c>
      <c r="N2792" s="5">
        <v>3876</v>
      </c>
      <c r="O2792" s="18">
        <v>63</v>
      </c>
    </row>
    <row r="2793" spans="1:15" x14ac:dyDescent="0.2">
      <c r="A2793" s="5" t="s">
        <v>24</v>
      </c>
      <c r="B2793" s="13">
        <v>682986</v>
      </c>
      <c r="C2793" s="6">
        <f t="shared" si="12171"/>
        <v>44128</v>
      </c>
      <c r="D2793" s="5">
        <f t="shared" ref="D2793" si="12226">N2793-N2792</f>
        <v>276</v>
      </c>
      <c r="E2793" s="13">
        <f t="shared" ref="E2793" si="12227">SUM(D2787:D2793)/7</f>
        <v>96.428571428571431</v>
      </c>
      <c r="F2793" s="13">
        <f t="shared" ref="F2793" si="12228">SUM(D2789:D2793)/5</f>
        <v>112.4</v>
      </c>
      <c r="G2793" s="13">
        <f t="shared" ref="G2793" si="12229">N2793/(B2793/100000)</f>
        <v>607.91875675343272</v>
      </c>
      <c r="H2793" s="5">
        <f t="shared" si="12173"/>
        <v>219</v>
      </c>
      <c r="I2793" s="5">
        <f t="shared" si="12173"/>
        <v>207</v>
      </c>
      <c r="J2793" s="8">
        <f t="shared" ref="J2793" si="12230">E2793/(SUM(N2786:N2792)/7)*100</f>
        <v>2.6233968130586862</v>
      </c>
      <c r="K2793" s="5">
        <f t="shared" ref="K2793" si="12231">O2793-O2792</f>
        <v>1</v>
      </c>
      <c r="L2793" s="8">
        <f t="shared" ref="L2793" si="12232">SUM(K2787:K2793)/7</f>
        <v>0.2857142857142857</v>
      </c>
      <c r="M2793" s="8">
        <f t="shared" ref="M2793" si="12233">O2793/(B2793/100000)</f>
        <v>9.3706166744267083</v>
      </c>
      <c r="N2793" s="5">
        <v>4152</v>
      </c>
      <c r="O2793" s="18">
        <v>64</v>
      </c>
    </row>
    <row r="2794" spans="1:15" x14ac:dyDescent="0.2">
      <c r="A2794" s="5" t="s">
        <v>24</v>
      </c>
      <c r="B2794" s="13">
        <v>682986</v>
      </c>
      <c r="C2794" s="6">
        <f t="shared" si="12171"/>
        <v>44129</v>
      </c>
      <c r="D2794" s="5">
        <f t="shared" ref="D2794" si="12234">N2794-N2793</f>
        <v>190</v>
      </c>
      <c r="E2794" s="13">
        <f t="shared" ref="E2794" si="12235">SUM(D2788:D2794)/7</f>
        <v>111.14285714285714</v>
      </c>
      <c r="F2794" s="13">
        <f t="shared" ref="F2794" si="12236">SUM(D2790:D2794)/5</f>
        <v>142.4</v>
      </c>
      <c r="G2794" s="13">
        <f t="shared" ref="G2794" si="12237">N2794/(B2794/100000)</f>
        <v>635.73777500563699</v>
      </c>
      <c r="H2794" s="5">
        <f t="shared" si="12173"/>
        <v>220</v>
      </c>
      <c r="I2794" s="5">
        <f t="shared" si="12173"/>
        <v>208</v>
      </c>
      <c r="J2794" s="8">
        <f t="shared" ref="J2794" si="12238">E2794/(SUM(N2787:N2793)/7)*100</f>
        <v>2.9464116644574889</v>
      </c>
      <c r="K2794" s="5">
        <f t="shared" ref="K2794" si="12239">O2794-O2793</f>
        <v>0</v>
      </c>
      <c r="L2794" s="8">
        <f t="shared" ref="L2794" si="12240">SUM(K2788:K2794)/7</f>
        <v>0.14285714285714285</v>
      </c>
      <c r="M2794" s="8">
        <f t="shared" ref="M2794" si="12241">O2794/(B2794/100000)</f>
        <v>9.3706166744267083</v>
      </c>
      <c r="N2794" s="5">
        <v>4342</v>
      </c>
      <c r="O2794" s="18">
        <v>64</v>
      </c>
    </row>
    <row r="2795" spans="1:15" x14ac:dyDescent="0.2">
      <c r="A2795" s="5" t="s">
        <v>24</v>
      </c>
      <c r="B2795" s="13">
        <v>682986</v>
      </c>
      <c r="C2795" s="6">
        <f t="shared" si="12171"/>
        <v>44130</v>
      </c>
      <c r="D2795" s="5">
        <f t="shared" ref="D2795" si="12242">N2795-N2794</f>
        <v>65</v>
      </c>
      <c r="E2795" s="13">
        <f t="shared" ref="E2795" si="12243">SUM(D2789:D2795)/7</f>
        <v>116.71428571428571</v>
      </c>
      <c r="F2795" s="13">
        <f t="shared" ref="F2795" si="12244">SUM(D2791:D2795)/5</f>
        <v>136.4</v>
      </c>
      <c r="G2795" s="13">
        <f t="shared" ref="G2795" si="12245">N2795/(B2795/100000)</f>
        <v>645.2548075656016</v>
      </c>
      <c r="H2795" s="5">
        <f t="shared" si="12173"/>
        <v>221</v>
      </c>
      <c r="I2795" s="5">
        <f t="shared" si="12173"/>
        <v>209</v>
      </c>
      <c r="J2795" s="8">
        <f t="shared" ref="J2795" si="12246">E2795/(SUM(N2788:N2794)/7)*100</f>
        <v>3.0055549424272519</v>
      </c>
      <c r="K2795" s="5">
        <f t="shared" ref="K2795" si="12247">O2795-O2794</f>
        <v>0</v>
      </c>
      <c r="L2795" s="8">
        <f t="shared" ref="L2795" si="12248">SUM(K2789:K2795)/7</f>
        <v>0.14285714285714285</v>
      </c>
      <c r="M2795" s="8">
        <f t="shared" ref="M2795" si="12249">O2795/(B2795/100000)</f>
        <v>9.3706166744267083</v>
      </c>
      <c r="N2795" s="5">
        <v>4407</v>
      </c>
      <c r="O2795" s="18">
        <v>64</v>
      </c>
    </row>
    <row r="2796" spans="1:15" x14ac:dyDescent="0.2">
      <c r="A2796" s="5" t="s">
        <v>24</v>
      </c>
      <c r="B2796" s="13">
        <v>682986</v>
      </c>
      <c r="C2796" s="6">
        <f t="shared" si="12171"/>
        <v>44131</v>
      </c>
      <c r="D2796" s="5">
        <f t="shared" ref="D2796" si="12250">N2796-N2795</f>
        <v>88</v>
      </c>
      <c r="E2796" s="13">
        <f t="shared" ref="E2796" si="12251">SUM(D2790:D2796)/7</f>
        <v>123.57142857142857</v>
      </c>
      <c r="F2796" s="13">
        <f t="shared" ref="F2796" si="12252">SUM(D2792:D2796)/5</f>
        <v>125.4</v>
      </c>
      <c r="G2796" s="13">
        <f t="shared" ref="G2796" si="12253">N2796/(B2796/100000)</f>
        <v>658.13940549293841</v>
      </c>
      <c r="H2796" s="5">
        <f t="shared" si="12173"/>
        <v>222</v>
      </c>
      <c r="I2796" s="5">
        <f t="shared" si="12173"/>
        <v>210</v>
      </c>
      <c r="J2796" s="8">
        <f t="shared" ref="J2796" si="12254">E2796/(SUM(N2789:N2795)/7)*100</f>
        <v>3.0892857142857144</v>
      </c>
      <c r="K2796" s="5">
        <f t="shared" ref="K2796" si="12255">O2796-O2795</f>
        <v>2</v>
      </c>
      <c r="L2796" s="8">
        <f t="shared" ref="L2796" si="12256">SUM(K2790:K2796)/7</f>
        <v>0.42857142857142855</v>
      </c>
      <c r="M2796" s="8">
        <f t="shared" ref="M2796" si="12257">O2796/(B2796/100000)</f>
        <v>9.663448445502544</v>
      </c>
      <c r="N2796" s="5">
        <v>4495</v>
      </c>
      <c r="O2796" s="18">
        <v>66</v>
      </c>
    </row>
    <row r="2797" spans="1:15" x14ac:dyDescent="0.2">
      <c r="A2797" s="5" t="s">
        <v>24</v>
      </c>
      <c r="B2797" s="13">
        <v>682986</v>
      </c>
      <c r="C2797" s="6">
        <f t="shared" si="12171"/>
        <v>44132</v>
      </c>
      <c r="D2797" s="5">
        <f t="shared" ref="D2797" si="12258">N2797-N2796</f>
        <v>194</v>
      </c>
      <c r="E2797" s="13">
        <f t="shared" ref="E2797" si="12259">SUM(D2791:D2797)/7</f>
        <v>137.71428571428572</v>
      </c>
      <c r="F2797" s="13">
        <f t="shared" ref="F2797" si="12260">SUM(D2793:D2797)/5</f>
        <v>162.6</v>
      </c>
      <c r="G2797" s="13">
        <f t="shared" ref="G2797" si="12261">N2797/(B2797/100000)</f>
        <v>686.54408728729436</v>
      </c>
      <c r="H2797" s="5">
        <f t="shared" si="12173"/>
        <v>223</v>
      </c>
      <c r="I2797" s="5">
        <f t="shared" si="12173"/>
        <v>211</v>
      </c>
      <c r="J2797" s="8">
        <f t="shared" ref="J2797" si="12262">E2797/(SUM(N2790:N2796)/7)*100</f>
        <v>3.3396847393036557</v>
      </c>
      <c r="K2797" s="5">
        <f t="shared" ref="K2797" si="12263">O2797-O2796</f>
        <v>0</v>
      </c>
      <c r="L2797" s="8">
        <f t="shared" ref="L2797" si="12264">SUM(K2791:K2797)/7</f>
        <v>0.42857142857142855</v>
      </c>
      <c r="M2797" s="8">
        <f t="shared" ref="M2797" si="12265">O2797/(B2797/100000)</f>
        <v>9.663448445502544</v>
      </c>
      <c r="N2797" s="5">
        <v>4689</v>
      </c>
      <c r="O2797" s="18">
        <v>66</v>
      </c>
    </row>
    <row r="2798" spans="1:15" x14ac:dyDescent="0.2">
      <c r="A2798" s="5" t="s">
        <v>24</v>
      </c>
      <c r="B2798" s="13">
        <v>682986</v>
      </c>
      <c r="C2798" s="6">
        <f t="shared" si="12171"/>
        <v>44133</v>
      </c>
      <c r="D2798" s="5">
        <f t="shared" ref="D2798" si="12266">N2798-N2797</f>
        <v>202</v>
      </c>
      <c r="E2798" s="13">
        <f t="shared" ref="E2798" si="12267">SUM(D2792:D2798)/7</f>
        <v>146.14285714285714</v>
      </c>
      <c r="F2798" s="13">
        <f t="shared" ref="F2798" si="12268">SUM(D2794:D2798)/5</f>
        <v>147.80000000000001</v>
      </c>
      <c r="G2798" s="13">
        <f t="shared" ref="G2798" si="12269">N2798/(B2798/100000)</f>
        <v>716.12009616595367</v>
      </c>
      <c r="H2798" s="5">
        <f t="shared" si="12173"/>
        <v>224</v>
      </c>
      <c r="I2798" s="5">
        <f t="shared" si="12173"/>
        <v>212</v>
      </c>
      <c r="J2798" s="8">
        <f t="shared" ref="J2798" si="12270">E2798/(SUM(N2791:N2797)/7)*100</f>
        <v>3.4295484260283615</v>
      </c>
      <c r="K2798" s="5">
        <f t="shared" ref="K2798" si="12271">O2798-O2797</f>
        <v>3</v>
      </c>
      <c r="L2798" s="8">
        <f t="shared" ref="L2798" si="12272">SUM(K2792:K2798)/7</f>
        <v>0.8571428571428571</v>
      </c>
      <c r="M2798" s="8">
        <f t="shared" ref="M2798" si="12273">O2798/(B2798/100000)</f>
        <v>10.102696102116296</v>
      </c>
      <c r="N2798" s="5">
        <v>4891</v>
      </c>
      <c r="O2798" s="18">
        <v>69</v>
      </c>
    </row>
    <row r="2799" spans="1:15" x14ac:dyDescent="0.2">
      <c r="A2799" s="5" t="s">
        <v>24</v>
      </c>
      <c r="B2799" s="13">
        <v>682986</v>
      </c>
      <c r="C2799" s="6">
        <f t="shared" si="12171"/>
        <v>44134</v>
      </c>
      <c r="D2799" s="5">
        <f t="shared" ref="D2799" si="12274">N2799-N2798</f>
        <v>209</v>
      </c>
      <c r="E2799" s="13">
        <f t="shared" ref="E2799" si="12275">SUM(D2793:D2799)/7</f>
        <v>174.85714285714286</v>
      </c>
      <c r="F2799" s="13">
        <f t="shared" ref="F2799" si="12276">SUM(D2795:D2799)/5</f>
        <v>151.6</v>
      </c>
      <c r="G2799" s="13">
        <f t="shared" ref="G2799" si="12277">N2799/(B2799/100000)</f>
        <v>746.72101624337836</v>
      </c>
      <c r="H2799" s="5">
        <f t="shared" si="12173"/>
        <v>225</v>
      </c>
      <c r="I2799" s="5">
        <f t="shared" si="12173"/>
        <v>213</v>
      </c>
      <c r="J2799" s="8">
        <f t="shared" ref="J2799" si="12278">E2799/(SUM(N2792:N2798)/7)*100</f>
        <v>3.9673278879813303</v>
      </c>
      <c r="K2799" s="5">
        <f t="shared" ref="K2799" si="12279">O2799-O2798</f>
        <v>1</v>
      </c>
      <c r="L2799" s="8">
        <f t="shared" ref="L2799" si="12280">SUM(K2793:K2799)/7</f>
        <v>1</v>
      </c>
      <c r="M2799" s="8">
        <f t="shared" ref="M2799" si="12281">O2799/(B2799/100000)</f>
        <v>10.249111987654212</v>
      </c>
      <c r="N2799" s="5">
        <v>5100</v>
      </c>
      <c r="O2799" s="18">
        <v>70</v>
      </c>
    </row>
    <row r="2800" spans="1:15" x14ac:dyDescent="0.2">
      <c r="A2800" s="5" t="s">
        <v>24</v>
      </c>
      <c r="B2800" s="13">
        <v>682986</v>
      </c>
      <c r="C2800" s="6">
        <f t="shared" si="12171"/>
        <v>44135</v>
      </c>
      <c r="D2800" s="5">
        <f t="shared" ref="D2800" si="12282">N2800-N2799</f>
        <v>231</v>
      </c>
      <c r="E2800" s="13">
        <f t="shared" ref="E2800" si="12283">SUM(D2794:D2800)/7</f>
        <v>168.42857142857142</v>
      </c>
      <c r="F2800" s="13">
        <f t="shared" ref="F2800" si="12284">SUM(D2796:D2800)/5</f>
        <v>184.8</v>
      </c>
      <c r="G2800" s="13">
        <f t="shared" ref="G2800" si="12285">N2800/(B2800/100000)</f>
        <v>780.54308580263728</v>
      </c>
      <c r="H2800" s="5">
        <f t="shared" si="12173"/>
        <v>226</v>
      </c>
      <c r="I2800" s="5">
        <f t="shared" si="12173"/>
        <v>214</v>
      </c>
      <c r="J2800" s="8">
        <f t="shared" ref="J2800" si="12286">E2800/(SUM(N2793:N2799)/7)*100</f>
        <v>3.6756453423120083</v>
      </c>
      <c r="K2800" s="5">
        <f t="shared" ref="K2800" si="12287">O2800-O2799</f>
        <v>2</v>
      </c>
      <c r="L2800" s="8">
        <f t="shared" ref="L2800" si="12288">SUM(K2794:K2800)/7</f>
        <v>1.1428571428571428</v>
      </c>
      <c r="M2800" s="8">
        <f t="shared" ref="M2800" si="12289">O2800/(B2800/100000)</f>
        <v>10.541943758730048</v>
      </c>
      <c r="N2800" s="5">
        <v>5331</v>
      </c>
      <c r="O2800" s="18">
        <v>72</v>
      </c>
    </row>
    <row r="2801" spans="1:15" x14ac:dyDescent="0.2">
      <c r="A2801" s="5" t="s">
        <v>24</v>
      </c>
      <c r="B2801" s="13">
        <v>682986</v>
      </c>
      <c r="C2801" s="6">
        <f t="shared" si="12171"/>
        <v>44136</v>
      </c>
      <c r="D2801" s="5">
        <f t="shared" ref="D2801:D2802" si="12290">N2801-N2800</f>
        <v>191</v>
      </c>
      <c r="E2801" s="13">
        <f t="shared" ref="E2801:E2802" si="12291">SUM(D2795:D2801)/7</f>
        <v>168.57142857142858</v>
      </c>
      <c r="F2801" s="13">
        <f t="shared" ref="F2801:F2802" si="12292">SUM(D2797:D2801)/5</f>
        <v>205.4</v>
      </c>
      <c r="G2801" s="13">
        <f t="shared" ref="G2801:G2802" si="12293">N2801/(B2801/100000)</f>
        <v>808.50851994037941</v>
      </c>
      <c r="H2801" s="5">
        <f t="shared" si="12173"/>
        <v>227</v>
      </c>
      <c r="I2801" s="5">
        <f t="shared" si="12173"/>
        <v>215</v>
      </c>
      <c r="J2801" s="8">
        <f t="shared" ref="J2801:J2802" si="12294">E2801/(SUM(N2794:N2800)/7)*100</f>
        <v>3.548338595699895</v>
      </c>
      <c r="K2801" s="5">
        <f t="shared" ref="K2801:K2802" si="12295">O2801-O2800</f>
        <v>0</v>
      </c>
      <c r="L2801" s="8">
        <f t="shared" ref="L2801:L2802" si="12296">SUM(K2795:K2801)/7</f>
        <v>1.1428571428571428</v>
      </c>
      <c r="M2801" s="8">
        <f t="shared" ref="M2801:M2802" si="12297">O2801/(B2801/100000)</f>
        <v>10.541943758730048</v>
      </c>
      <c r="N2801" s="5">
        <v>5522</v>
      </c>
      <c r="O2801" s="18">
        <v>72</v>
      </c>
    </row>
    <row r="2802" spans="1:15" x14ac:dyDescent="0.2">
      <c r="A2802" s="5" t="s">
        <v>24</v>
      </c>
      <c r="B2802" s="13">
        <v>682986</v>
      </c>
      <c r="C2802" s="6">
        <f t="shared" si="12171"/>
        <v>44137</v>
      </c>
      <c r="D2802" s="5">
        <f t="shared" si="12290"/>
        <v>151</v>
      </c>
      <c r="E2802" s="13">
        <f t="shared" si="12291"/>
        <v>180.85714285714286</v>
      </c>
      <c r="F2802" s="13">
        <f t="shared" si="12292"/>
        <v>196.8</v>
      </c>
      <c r="G2802" s="13">
        <f t="shared" si="12293"/>
        <v>830.61731865660499</v>
      </c>
      <c r="H2802" s="5">
        <f t="shared" si="12173"/>
        <v>228</v>
      </c>
      <c r="I2802" s="5">
        <f t="shared" si="12173"/>
        <v>216</v>
      </c>
      <c r="J2802" s="8">
        <f t="shared" si="12294"/>
        <v>3.676491941338754</v>
      </c>
      <c r="K2802" s="5">
        <f t="shared" si="12295"/>
        <v>1</v>
      </c>
      <c r="L2802" s="8">
        <f t="shared" si="12296"/>
        <v>1.2857142857142858</v>
      </c>
      <c r="M2802" s="8">
        <f t="shared" si="12297"/>
        <v>10.688359644267964</v>
      </c>
      <c r="N2802" s="5">
        <v>5673</v>
      </c>
      <c r="O2802" s="18">
        <v>73</v>
      </c>
    </row>
    <row r="2803" spans="1:15" x14ac:dyDescent="0.2">
      <c r="A2803" s="5" t="s">
        <v>24</v>
      </c>
      <c r="B2803" s="13">
        <v>682986</v>
      </c>
      <c r="C2803" s="6">
        <f t="shared" si="12171"/>
        <v>44138</v>
      </c>
      <c r="D2803" s="5">
        <f t="shared" ref="D2803" si="12298">N2803-N2802</f>
        <v>228</v>
      </c>
      <c r="E2803" s="13">
        <f t="shared" ref="E2803" si="12299">SUM(D2797:D2803)/7</f>
        <v>200.85714285714286</v>
      </c>
      <c r="F2803" s="13">
        <f t="shared" ref="F2803" si="12300">SUM(D2799:D2803)/5</f>
        <v>202</v>
      </c>
      <c r="G2803" s="13">
        <f t="shared" ref="G2803" si="12301">N2803/(B2803/100000)</f>
        <v>864.0001405592501</v>
      </c>
      <c r="H2803" s="5">
        <f t="shared" si="12173"/>
        <v>229</v>
      </c>
      <c r="I2803" s="5">
        <f t="shared" si="12173"/>
        <v>217</v>
      </c>
      <c r="J2803" s="8">
        <f t="shared" ref="J2803" si="12302">E2803/(SUM(N2796:N2802)/7)*100</f>
        <v>3.9382650345928685</v>
      </c>
      <c r="K2803" s="5">
        <f t="shared" ref="K2803" si="12303">O2803-O2802</f>
        <v>4</v>
      </c>
      <c r="L2803" s="8">
        <f t="shared" ref="L2803" si="12304">SUM(K2797:K2803)/7</f>
        <v>1.5714285714285714</v>
      </c>
      <c r="M2803" s="8">
        <f t="shared" ref="M2803" si="12305">O2803/(B2803/100000)</f>
        <v>11.274023186419633</v>
      </c>
      <c r="N2803" s="5">
        <v>5901</v>
      </c>
      <c r="O2803" s="18">
        <v>77</v>
      </c>
    </row>
    <row r="2804" spans="1:15" x14ac:dyDescent="0.2">
      <c r="A2804" s="5" t="s">
        <v>24</v>
      </c>
      <c r="B2804" s="13">
        <v>682986</v>
      </c>
      <c r="C2804" s="6">
        <f t="shared" si="12171"/>
        <v>44139</v>
      </c>
      <c r="D2804" s="5">
        <f t="shared" ref="D2804" si="12306">N2804-N2803</f>
        <v>207</v>
      </c>
      <c r="E2804" s="13">
        <f t="shared" ref="E2804" si="12307">SUM(D2798:D2804)/7</f>
        <v>202.71428571428572</v>
      </c>
      <c r="F2804" s="13">
        <f t="shared" ref="F2804" si="12308">SUM(D2800:D2804)/5</f>
        <v>201.6</v>
      </c>
      <c r="G2804" s="13">
        <f t="shared" ref="G2804" si="12309">N2804/(B2804/100000)</f>
        <v>894.30822886559895</v>
      </c>
      <c r="H2804" s="5">
        <f t="shared" si="12173"/>
        <v>230</v>
      </c>
      <c r="I2804" s="5">
        <f t="shared" si="12173"/>
        <v>218</v>
      </c>
      <c r="J2804" s="8">
        <f t="shared" ref="J2804" si="12310">E2804/(SUM(N2797:N2803)/7)*100</f>
        <v>3.8240763198318382</v>
      </c>
      <c r="K2804" s="5">
        <f t="shared" ref="K2804" si="12311">O2804-O2803</f>
        <v>1</v>
      </c>
      <c r="L2804" s="8">
        <f t="shared" ref="L2804" si="12312">SUM(K2798:K2804)/7</f>
        <v>1.7142857142857142</v>
      </c>
      <c r="M2804" s="8">
        <f t="shared" ref="M2804" si="12313">O2804/(B2804/100000)</f>
        <v>11.420439071957551</v>
      </c>
      <c r="N2804" s="5">
        <v>6108</v>
      </c>
      <c r="O2804" s="18">
        <v>78</v>
      </c>
    </row>
    <row r="2805" spans="1:15" x14ac:dyDescent="0.2">
      <c r="A2805" s="5" t="s">
        <v>24</v>
      </c>
      <c r="B2805" s="13">
        <v>682986</v>
      </c>
      <c r="C2805" s="6">
        <f t="shared" si="12171"/>
        <v>44140</v>
      </c>
      <c r="D2805" s="5">
        <f t="shared" ref="D2805" si="12314">N2805-N2804</f>
        <v>257</v>
      </c>
      <c r="E2805" s="13">
        <f t="shared" ref="E2805" si="12315">SUM(D2799:D2805)/7</f>
        <v>210.57142857142858</v>
      </c>
      <c r="F2805" s="13">
        <f t="shared" ref="F2805" si="12316">SUM(D2801:D2805)/5</f>
        <v>206.8</v>
      </c>
      <c r="G2805" s="13">
        <f t="shared" ref="G2805" si="12317">N2805/(B2805/100000)</f>
        <v>931.93711144884378</v>
      </c>
      <c r="H2805" s="5">
        <f t="shared" si="12173"/>
        <v>231</v>
      </c>
      <c r="I2805" s="5">
        <f t="shared" si="12173"/>
        <v>219</v>
      </c>
      <c r="J2805" s="8">
        <f t="shared" ref="J2805" si="12318">E2805/(SUM(N2798:N2804)/7)*100</f>
        <v>3.825987644707471</v>
      </c>
      <c r="K2805" s="5">
        <f t="shared" ref="K2805" si="12319">O2805-O2804</f>
        <v>2</v>
      </c>
      <c r="L2805" s="8">
        <f t="shared" ref="L2805" si="12320">SUM(K2799:K2805)/7</f>
        <v>1.5714285714285714</v>
      </c>
      <c r="M2805" s="8">
        <f t="shared" ref="M2805" si="12321">O2805/(B2805/100000)</f>
        <v>11.713270843033385</v>
      </c>
      <c r="N2805" s="5">
        <v>6365</v>
      </c>
      <c r="O2805" s="18">
        <v>80</v>
      </c>
    </row>
    <row r="2806" spans="1:15" x14ac:dyDescent="0.2">
      <c r="A2806" s="5" t="s">
        <v>24</v>
      </c>
      <c r="B2806" s="13">
        <v>682986</v>
      </c>
      <c r="C2806" s="6">
        <f t="shared" si="12171"/>
        <v>44141</v>
      </c>
      <c r="D2806" s="5">
        <f t="shared" ref="D2806" si="12322">N2806-N2805</f>
        <v>234</v>
      </c>
      <c r="E2806" s="13">
        <f t="shared" ref="E2806" si="12323">SUM(D2800:D2806)/7</f>
        <v>214.14285714285714</v>
      </c>
      <c r="F2806" s="13">
        <f t="shared" ref="F2806" si="12324">SUM(D2802:D2806)/5</f>
        <v>215.4</v>
      </c>
      <c r="G2806" s="13">
        <f t="shared" ref="G2806" si="12325">N2806/(B2806/100000)</f>
        <v>966.1984286647164</v>
      </c>
      <c r="H2806" s="5">
        <f t="shared" si="12173"/>
        <v>232</v>
      </c>
      <c r="I2806" s="5">
        <f t="shared" si="12173"/>
        <v>220</v>
      </c>
      <c r="J2806" s="8">
        <f t="shared" ref="J2806" si="12326">E2806/(SUM(N2799:N2805)/7)*100</f>
        <v>3.7474999999999996</v>
      </c>
      <c r="K2806" s="5">
        <f t="shared" ref="K2806" si="12327">O2806-O2805</f>
        <v>1</v>
      </c>
      <c r="L2806" s="8">
        <f t="shared" ref="L2806" si="12328">SUM(K2800:K2806)/7</f>
        <v>1.5714285714285714</v>
      </c>
      <c r="M2806" s="8">
        <f t="shared" ref="M2806" si="12329">O2806/(B2806/100000)</f>
        <v>11.859686728571303</v>
      </c>
      <c r="N2806" s="5">
        <v>6599</v>
      </c>
      <c r="O2806" s="18">
        <v>81</v>
      </c>
    </row>
    <row r="2807" spans="1:15" x14ac:dyDescent="0.2">
      <c r="A2807" s="5" t="s">
        <v>24</v>
      </c>
      <c r="B2807" s="13">
        <v>682986</v>
      </c>
      <c r="C2807" s="6">
        <f t="shared" si="12171"/>
        <v>44142</v>
      </c>
      <c r="D2807" s="5">
        <f t="shared" ref="D2807" si="12330">N2807-N2806</f>
        <v>273</v>
      </c>
      <c r="E2807" s="13">
        <f t="shared" ref="E2807" si="12331">SUM(D2801:D2807)/7</f>
        <v>220.14285714285714</v>
      </c>
      <c r="F2807" s="13">
        <f t="shared" ref="F2807" si="12332">SUM(D2803:D2807)/5</f>
        <v>239.8</v>
      </c>
      <c r="G2807" s="13">
        <f t="shared" ref="G2807" si="12333">N2807/(B2807/100000)</f>
        <v>1006.1699654165678</v>
      </c>
      <c r="H2807" s="5">
        <f t="shared" si="12173"/>
        <v>233</v>
      </c>
      <c r="I2807" s="5">
        <f t="shared" si="12173"/>
        <v>221</v>
      </c>
      <c r="J2807" s="8">
        <f t="shared" ref="J2807" si="12334">E2807/(SUM(N2800:N2806)/7)*100</f>
        <v>3.7133424901804859</v>
      </c>
      <c r="K2807" s="5">
        <f t="shared" ref="K2807" si="12335">O2807-O2806</f>
        <v>4</v>
      </c>
      <c r="L2807" s="8">
        <f t="shared" ref="L2807" si="12336">SUM(K2801:K2807)/7</f>
        <v>1.8571428571428572</v>
      </c>
      <c r="M2807" s="8">
        <f t="shared" ref="M2807" si="12337">O2807/(B2807/100000)</f>
        <v>12.445350270722972</v>
      </c>
      <c r="N2807" s="5">
        <v>6872</v>
      </c>
      <c r="O2807" s="18">
        <v>85</v>
      </c>
    </row>
    <row r="2808" spans="1:15" x14ac:dyDescent="0.2">
      <c r="A2808" s="5" t="s">
        <v>24</v>
      </c>
      <c r="B2808" s="13">
        <v>682986</v>
      </c>
      <c r="C2808" s="6">
        <f t="shared" si="12171"/>
        <v>44143</v>
      </c>
      <c r="D2808" s="5">
        <f t="shared" ref="D2808" si="12338">N2808-N2807</f>
        <v>195</v>
      </c>
      <c r="E2808" s="13">
        <f t="shared" ref="E2808" si="12339">SUM(D2802:D2808)/7</f>
        <v>220.71428571428572</v>
      </c>
      <c r="F2808" s="13">
        <f t="shared" ref="F2808" si="12340">SUM(D2804:D2808)/5</f>
        <v>233.2</v>
      </c>
      <c r="G2808" s="13">
        <f t="shared" ref="G2808" si="12341">N2808/(B2808/100000)</f>
        <v>1034.7210630964616</v>
      </c>
      <c r="H2808" s="5">
        <f t="shared" si="12173"/>
        <v>234</v>
      </c>
      <c r="I2808" s="5">
        <f t="shared" si="12173"/>
        <v>222</v>
      </c>
      <c r="J2808" s="8">
        <f t="shared" ref="J2808" si="12342">E2808/(SUM(N2801:N2807)/7)*100</f>
        <v>3.5896840148698885</v>
      </c>
      <c r="K2808" s="5">
        <f t="shared" ref="K2808" si="12343">O2808-O2807</f>
        <v>1</v>
      </c>
      <c r="L2808" s="8">
        <f t="shared" ref="L2808" si="12344">SUM(K2802:K2808)/7</f>
        <v>2</v>
      </c>
      <c r="M2808" s="8">
        <f t="shared" ref="M2808" si="12345">O2808/(B2808/100000)</f>
        <v>12.59176615626089</v>
      </c>
      <c r="N2808" s="5">
        <v>7067</v>
      </c>
      <c r="O2808" s="18">
        <v>86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2171"/>
        <v>44144</v>
      </c>
      <c r="D2809" s="5">
        <f t="shared" ref="D2809" si="12346">N2809-N2808</f>
        <v>66</v>
      </c>
      <c r="E2809" s="13">
        <f t="shared" ref="E2809" si="12347">SUM(D2803:D2809)/7</f>
        <v>208.57142857142858</v>
      </c>
      <c r="F2809" s="13">
        <f t="shared" ref="F2809" si="12348">SUM(D2805:D2809)/5</f>
        <v>205</v>
      </c>
      <c r="G2809" s="13">
        <f t="shared" ref="G2809" si="12349">N2809/(B2809/100000)</f>
        <v>1044.3845115419642</v>
      </c>
      <c r="H2809" s="5">
        <f t="shared" si="12173"/>
        <v>235</v>
      </c>
      <c r="I2809" s="5">
        <f t="shared" si="12173"/>
        <v>223</v>
      </c>
      <c r="J2809" s="8">
        <f t="shared" ref="J2809" si="12350">E2809/(SUM(N2802:N2808)/7)*100</f>
        <v>3.2746439385443535</v>
      </c>
      <c r="K2809" s="5">
        <f t="shared" ref="K2809" si="12351">O2809-O2808</f>
        <v>1</v>
      </c>
      <c r="L2809" s="8">
        <f t="shared" ref="L2809" si="12352">SUM(K2803:K2809)/7</f>
        <v>2</v>
      </c>
      <c r="M2809" s="8">
        <f t="shared" ref="M2809" si="12353">O2809/(B2809/100000)</f>
        <v>12.738182041798806</v>
      </c>
      <c r="N2809" s="5">
        <v>7133</v>
      </c>
      <c r="O2809" s="18">
        <v>87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2171"/>
        <v>44145</v>
      </c>
      <c r="D2810" s="5">
        <f t="shared" ref="D2810" si="12354">N2810-N2809</f>
        <v>121</v>
      </c>
      <c r="E2810" s="13">
        <f t="shared" ref="E2810" si="12355">SUM(D2804:D2810)/7</f>
        <v>193.28571428571428</v>
      </c>
      <c r="F2810" s="13">
        <f t="shared" ref="F2810" si="12356">SUM(D2806:D2810)/5</f>
        <v>177.8</v>
      </c>
      <c r="G2810" s="13">
        <f t="shared" ref="G2810" si="12357">N2810/(B2810/100000)</f>
        <v>1062.1008336920522</v>
      </c>
      <c r="H2810" s="5">
        <f t="shared" si="12173"/>
        <v>236</v>
      </c>
      <c r="I2810" s="5">
        <f t="shared" si="12173"/>
        <v>224</v>
      </c>
      <c r="J2810" s="8">
        <f t="shared" ref="J2810" si="12358">E2810/(SUM(N2803:N2809)/7)*100</f>
        <v>2.9384297969377782</v>
      </c>
      <c r="K2810" s="5">
        <f t="shared" ref="K2810" si="12359">O2810-O2809</f>
        <v>1</v>
      </c>
      <c r="L2810" s="8">
        <f t="shared" ref="L2810" si="12360">SUM(K2804:K2810)/7</f>
        <v>1.5714285714285714</v>
      </c>
      <c r="M2810" s="8">
        <f t="shared" ref="M2810" si="12361">O2810/(B2810/100000)</f>
        <v>12.884597927336724</v>
      </c>
      <c r="N2810" s="5">
        <v>7254</v>
      </c>
      <c r="O2810" s="18">
        <v>88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2171"/>
        <v>44146</v>
      </c>
      <c r="D2811" s="5">
        <f t="shared" ref="D2811" si="12362">N2811-N2810</f>
        <v>113</v>
      </c>
      <c r="E2811" s="13">
        <f t="shared" ref="E2811" si="12363">SUM(D2805:D2811)/7</f>
        <v>179.85714285714286</v>
      </c>
      <c r="F2811" s="13">
        <f t="shared" ref="F2811" si="12364">SUM(D2807:D2811)/5</f>
        <v>153.6</v>
      </c>
      <c r="G2811" s="13">
        <f t="shared" ref="G2811" si="12365">N2811/(B2811/100000)</f>
        <v>1078.6458287578369</v>
      </c>
      <c r="H2811" s="5">
        <f t="shared" si="12173"/>
        <v>237</v>
      </c>
      <c r="I2811" s="5">
        <f t="shared" si="12173"/>
        <v>225</v>
      </c>
      <c r="J2811" s="8">
        <f t="shared" ref="J2811" si="12366">E2811/(SUM(N2804:N2810)/7)*100</f>
        <v>2.6562302206844173</v>
      </c>
      <c r="K2811" s="5">
        <f t="shared" ref="K2811" si="12367">O2811-O2810</f>
        <v>1</v>
      </c>
      <c r="L2811" s="8">
        <f t="shared" ref="L2811" si="12368">SUM(K2805:K2811)/7</f>
        <v>1.5714285714285714</v>
      </c>
      <c r="M2811" s="8">
        <f t="shared" ref="M2811" si="12369">O2811/(B2811/100000)</f>
        <v>13.031013812874642</v>
      </c>
      <c r="N2811" s="5">
        <v>7367</v>
      </c>
      <c r="O2811" s="18">
        <v>89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2171"/>
        <v>44147</v>
      </c>
      <c r="D2812" s="5">
        <f t="shared" ref="D2812" si="12370">N2812-N2811</f>
        <v>198</v>
      </c>
      <c r="E2812" s="13">
        <f t="shared" ref="E2812" si="12371">SUM(D2806:D2812)/7</f>
        <v>171.42857142857142</v>
      </c>
      <c r="F2812" s="13">
        <f t="shared" ref="F2812" si="12372">SUM(D2808:D2812)/5</f>
        <v>138.6</v>
      </c>
      <c r="G2812" s="13">
        <f t="shared" ref="G2812" si="12373">N2812/(B2812/100000)</f>
        <v>1107.6361740943446</v>
      </c>
      <c r="H2812" s="5">
        <f t="shared" si="12173"/>
        <v>238</v>
      </c>
      <c r="I2812" s="5">
        <f t="shared" si="12173"/>
        <v>226</v>
      </c>
      <c r="J2812" s="8">
        <f t="shared" ref="J2812" si="12374">E2812/(SUM(N2805:N2811)/7)*100</f>
        <v>2.4662432949010418</v>
      </c>
      <c r="K2812" s="5">
        <f t="shared" ref="K2812" si="12375">O2812-O2811</f>
        <v>0</v>
      </c>
      <c r="L2812" s="8">
        <f t="shared" ref="L2812" si="12376">SUM(K2806:K2812)/7</f>
        <v>1.2857142857142858</v>
      </c>
      <c r="M2812" s="8">
        <f t="shared" ref="M2812" si="12377">O2812/(B2812/100000)</f>
        <v>13.031013812874642</v>
      </c>
      <c r="N2812" s="5">
        <v>7565</v>
      </c>
      <c r="O2812" s="18">
        <v>89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2171"/>
        <v>44148</v>
      </c>
      <c r="D2813" s="5">
        <f t="shared" ref="D2813" si="12378">N2813-N2812</f>
        <v>238</v>
      </c>
      <c r="E2813" s="13">
        <f t="shared" ref="E2813" si="12379">SUM(D2807:D2813)/7</f>
        <v>172</v>
      </c>
      <c r="F2813" s="13">
        <f t="shared" ref="F2813" si="12380">SUM(D2809:D2813)/5</f>
        <v>147.19999999999999</v>
      </c>
      <c r="G2813" s="13">
        <f t="shared" ref="G2813" si="12381">N2813/(B2813/100000)</f>
        <v>1142.4831548523689</v>
      </c>
      <c r="H2813" s="5">
        <f t="shared" si="12173"/>
        <v>239</v>
      </c>
      <c r="I2813" s="5">
        <f t="shared" si="12173"/>
        <v>227</v>
      </c>
      <c r="J2813" s="8">
        <f t="shared" ref="J2813" si="12382">E2813/(SUM(N2806:N2812)/7)*100</f>
        <v>2.4149066329702951</v>
      </c>
      <c r="K2813" s="5">
        <f t="shared" ref="K2813" si="12383">O2813-O2812</f>
        <v>4</v>
      </c>
      <c r="L2813" s="8">
        <f t="shared" ref="L2813" si="12384">SUM(K2807:K2813)/7</f>
        <v>1.7142857142857142</v>
      </c>
      <c r="M2813" s="8">
        <f t="shared" ref="M2813" si="12385">O2813/(B2813/100000)</f>
        <v>13.616677355026312</v>
      </c>
      <c r="N2813" s="5">
        <v>7803</v>
      </c>
      <c r="O2813" s="18">
        <v>93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2171"/>
        <v>44149</v>
      </c>
      <c r="D2814" s="5">
        <f t="shared" ref="D2814" si="12386">N2814-N2813</f>
        <v>162</v>
      </c>
      <c r="E2814" s="13">
        <f t="shared" ref="E2814" si="12387">SUM(D2808:D2814)/7</f>
        <v>156.14285714285714</v>
      </c>
      <c r="F2814" s="13">
        <f t="shared" ref="F2814" si="12388">SUM(D2810:D2814)/5</f>
        <v>166.4</v>
      </c>
      <c r="G2814" s="13">
        <f t="shared" ref="G2814" si="12389">N2814/(B2814/100000)</f>
        <v>1166.2025283095115</v>
      </c>
      <c r="H2814" s="5">
        <f t="shared" si="12173"/>
        <v>240</v>
      </c>
      <c r="I2814" s="5">
        <f t="shared" si="12173"/>
        <v>228</v>
      </c>
      <c r="J2814" s="8">
        <f t="shared" ref="J2814" si="12390">E2814/(SUM(N2807:N2813)/7)*100</f>
        <v>2.1405769569730322</v>
      </c>
      <c r="K2814" s="5">
        <f t="shared" ref="K2814" si="12391">O2814-O2813</f>
        <v>1</v>
      </c>
      <c r="L2814" s="8">
        <f t="shared" ref="L2814" si="12392">SUM(K2808:K2814)/7</f>
        <v>1.2857142857142858</v>
      </c>
      <c r="M2814" s="8">
        <f t="shared" ref="M2814" si="12393">O2814/(B2814/100000)</f>
        <v>13.763093240564228</v>
      </c>
      <c r="N2814" s="5">
        <v>7965</v>
      </c>
      <c r="O2814" s="18">
        <v>94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2171"/>
        <v>44150</v>
      </c>
      <c r="D2815" s="5">
        <f t="shared" ref="D2815" si="12394">N2815-N2814</f>
        <v>188</v>
      </c>
      <c r="E2815" s="13">
        <f t="shared" ref="E2815" si="12395">SUM(D2809:D2815)/7</f>
        <v>155.14285714285714</v>
      </c>
      <c r="F2815" s="13">
        <f t="shared" ref="F2815" si="12396">SUM(D2811:D2815)/5</f>
        <v>179.8</v>
      </c>
      <c r="G2815" s="13">
        <f t="shared" ref="G2815" si="12397">N2815/(B2815/100000)</f>
        <v>1193.72871479064</v>
      </c>
      <c r="H2815" s="5">
        <f t="shared" si="12173"/>
        <v>241</v>
      </c>
      <c r="I2815" s="5">
        <f t="shared" si="12173"/>
        <v>229</v>
      </c>
      <c r="J2815" s="8">
        <f t="shared" ref="J2815" si="12398">E2815/(SUM(N2808:N2814)/7)*100</f>
        <v>2.0822947424933851</v>
      </c>
      <c r="K2815" s="5">
        <f t="shared" ref="K2815" si="12399">O2815-O2814</f>
        <v>0</v>
      </c>
      <c r="L2815" s="8">
        <f t="shared" ref="L2815" si="12400">SUM(K2809:K2815)/7</f>
        <v>1.1428571428571428</v>
      </c>
      <c r="M2815" s="8">
        <f t="shared" ref="M2815" si="12401">O2815/(B2815/100000)</f>
        <v>13.763093240564228</v>
      </c>
      <c r="N2815" s="5">
        <v>8153</v>
      </c>
      <c r="O2815" s="18">
        <v>94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2171"/>
        <v>44151</v>
      </c>
      <c r="D2816" s="5">
        <f t="shared" ref="D2816" si="12402">N2816-N2815</f>
        <v>67</v>
      </c>
      <c r="E2816" s="13">
        <f t="shared" ref="E2816" si="12403">SUM(D2810:D2816)/7</f>
        <v>155.28571428571428</v>
      </c>
      <c r="F2816" s="13">
        <f t="shared" ref="F2816" si="12404">SUM(D2812:D2816)/5</f>
        <v>170.6</v>
      </c>
      <c r="G2816" s="13">
        <f t="shared" ref="G2816" si="12405">N2816/(B2816/100000)</f>
        <v>1203.5385791216804</v>
      </c>
      <c r="H2816" s="5">
        <f t="shared" si="12173"/>
        <v>242</v>
      </c>
      <c r="I2816" s="5">
        <f t="shared" si="12173"/>
        <v>230</v>
      </c>
      <c r="J2816" s="8">
        <f t="shared" ref="J2816" si="12406">E2816/(SUM(N2809:N2815)/7)*100</f>
        <v>2.0416979714500378</v>
      </c>
      <c r="K2816" s="5">
        <f t="shared" ref="K2816" si="12407">O2816-O2815</f>
        <v>3</v>
      </c>
      <c r="L2816" s="8">
        <f t="shared" ref="L2816" si="12408">SUM(K2810:K2816)/7</f>
        <v>1.4285714285714286</v>
      </c>
      <c r="M2816" s="8">
        <f t="shared" ref="M2816" si="12409">O2816/(B2816/100000)</f>
        <v>14.202340897177979</v>
      </c>
      <c r="N2816" s="5">
        <v>8220</v>
      </c>
      <c r="O2816" s="18">
        <v>97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2171"/>
        <v>44152</v>
      </c>
      <c r="D2817" s="5">
        <f t="shared" ref="D2817" si="12410">N2817-N2816</f>
        <v>57</v>
      </c>
      <c r="E2817" s="13">
        <f t="shared" ref="E2817" si="12411">SUM(D2811:D2817)/7</f>
        <v>146.14285714285714</v>
      </c>
      <c r="F2817" s="13">
        <f t="shared" ref="F2817" si="12412">SUM(D2813:D2817)/5</f>
        <v>142.4</v>
      </c>
      <c r="G2817" s="13">
        <f t="shared" ref="G2817" si="12413">N2817/(B2817/100000)</f>
        <v>1211.8842845973418</v>
      </c>
      <c r="H2817" s="5">
        <f t="shared" si="12173"/>
        <v>243</v>
      </c>
      <c r="I2817" s="5">
        <f t="shared" si="12173"/>
        <v>231</v>
      </c>
      <c r="J2817" s="8">
        <f t="shared" ref="J2817" si="12414">E2817/(SUM(N2810:N2816)/7)*100</f>
        <v>1.8830415815340438</v>
      </c>
      <c r="K2817" s="5">
        <f t="shared" ref="K2817" si="12415">O2817-O2816</f>
        <v>1</v>
      </c>
      <c r="L2817" s="8">
        <f t="shared" ref="L2817" si="12416">SUM(K2811:K2817)/7</f>
        <v>1.4285714285714286</v>
      </c>
      <c r="M2817" s="8">
        <f t="shared" ref="M2817" si="12417">O2817/(B2817/100000)</f>
        <v>14.348756782715897</v>
      </c>
      <c r="N2817" s="5">
        <v>8277</v>
      </c>
      <c r="O2817" s="18">
        <v>98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2171"/>
        <v>44153</v>
      </c>
      <c r="D2818" s="5">
        <f t="shared" ref="D2818" si="12418">N2818-N2817</f>
        <v>170</v>
      </c>
      <c r="E2818" s="13">
        <f t="shared" ref="E2818" si="12419">SUM(D2812:D2818)/7</f>
        <v>154.28571428571428</v>
      </c>
      <c r="F2818" s="13">
        <f t="shared" ref="F2818" si="12420">SUM(D2814:D2818)/5</f>
        <v>128.80000000000001</v>
      </c>
      <c r="G2818" s="13">
        <f t="shared" ref="G2818" si="12421">N2818/(B2818/100000)</f>
        <v>1236.7749851387875</v>
      </c>
      <c r="H2818" s="5">
        <f t="shared" si="12173"/>
        <v>244</v>
      </c>
      <c r="I2818" s="5">
        <f t="shared" si="12173"/>
        <v>232</v>
      </c>
      <c r="J2818" s="8">
        <f t="shared" ref="J2818" si="12422">E2818/(SUM(N2811:N2817)/7)*100</f>
        <v>1.9512195121951219</v>
      </c>
      <c r="K2818" s="5">
        <f t="shared" ref="K2818" si="12423">O2818-O2817</f>
        <v>4</v>
      </c>
      <c r="L2818" s="8">
        <f t="shared" ref="L2818" si="12424">SUM(K2812:K2818)/7</f>
        <v>1.8571428571428572</v>
      </c>
      <c r="M2818" s="8">
        <f t="shared" ref="M2818" si="12425">O2818/(B2818/100000)</f>
        <v>14.934420324867567</v>
      </c>
      <c r="N2818" s="5">
        <v>8447</v>
      </c>
      <c r="O2818" s="18">
        <v>102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2171"/>
        <v>44154</v>
      </c>
      <c r="D2819" s="5">
        <f t="shared" ref="D2819" si="12426">N2819-N2818</f>
        <v>302</v>
      </c>
      <c r="E2819" s="13">
        <f t="shared" ref="E2819" si="12427">SUM(D2813:D2819)/7</f>
        <v>169.14285714285714</v>
      </c>
      <c r="F2819" s="13">
        <f t="shared" ref="F2819" si="12428">SUM(D2815:D2819)/5</f>
        <v>156.80000000000001</v>
      </c>
      <c r="G2819" s="13">
        <f t="shared" ref="G2819" si="12429">N2819/(B2819/100000)</f>
        <v>1280.9925825712387</v>
      </c>
      <c r="H2819" s="5">
        <f t="shared" si="12173"/>
        <v>245</v>
      </c>
      <c r="I2819" s="5">
        <f t="shared" si="12173"/>
        <v>233</v>
      </c>
      <c r="J2819" s="8">
        <f t="shared" ref="J2819" si="12430">E2819/(SUM(N2812:N2818)/7)*100</f>
        <v>2.0981747297536772</v>
      </c>
      <c r="K2819" s="5">
        <f t="shared" ref="K2819" si="12431">O2819-O2818</f>
        <v>1</v>
      </c>
      <c r="L2819" s="8">
        <f t="shared" ref="L2819" si="12432">SUM(K2813:K2819)/7</f>
        <v>2</v>
      </c>
      <c r="M2819" s="8">
        <f t="shared" ref="M2819" si="12433">O2819/(B2819/100000)</f>
        <v>15.080836210405485</v>
      </c>
      <c r="N2819" s="5">
        <v>8749</v>
      </c>
      <c r="O2819" s="18">
        <v>103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2171"/>
        <v>44155</v>
      </c>
      <c r="D2820" s="5">
        <f t="shared" ref="D2820" si="12434">N2820-N2819</f>
        <v>118</v>
      </c>
      <c r="E2820" s="13">
        <f t="shared" ref="E2820" si="12435">SUM(D2814:D2820)/7</f>
        <v>152</v>
      </c>
      <c r="F2820" s="13">
        <f t="shared" ref="F2820" si="12436">SUM(D2816:D2820)/5</f>
        <v>142.80000000000001</v>
      </c>
      <c r="G2820" s="13">
        <f t="shared" ref="G2820" si="12437">N2820/(B2820/100000)</f>
        <v>1298.2696570647129</v>
      </c>
      <c r="H2820" s="5">
        <f t="shared" si="12173"/>
        <v>246</v>
      </c>
      <c r="I2820" s="5">
        <f t="shared" si="12173"/>
        <v>234</v>
      </c>
      <c r="J2820" s="8">
        <f t="shared" ref="J2820" si="12438">E2820/(SUM(N2813:N2819)/7)*100</f>
        <v>1.8467733536987534</v>
      </c>
      <c r="K2820" s="5">
        <f t="shared" ref="K2820" si="12439">O2820-O2819</f>
        <v>1</v>
      </c>
      <c r="L2820" s="8">
        <f t="shared" ref="L2820" si="12440">SUM(K2814:K2820)/7</f>
        <v>1.5714285714285714</v>
      </c>
      <c r="M2820" s="8">
        <f t="shared" ref="M2820" si="12441">O2820/(B2820/100000)</f>
        <v>15.227252095943401</v>
      </c>
      <c r="N2820" s="5">
        <v>8867</v>
      </c>
      <c r="O2820" s="18">
        <v>104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2171"/>
        <v>44156</v>
      </c>
      <c r="D2821" s="5">
        <f t="shared" ref="D2821" si="12442">N2821-N2820</f>
        <v>185</v>
      </c>
      <c r="E2821" s="13">
        <f t="shared" ref="E2821" si="12443">SUM(D2815:D2821)/7</f>
        <v>155.28571428571428</v>
      </c>
      <c r="F2821" s="13">
        <f t="shared" ref="F2821" si="12444">SUM(D2817:D2821)/5</f>
        <v>166.4</v>
      </c>
      <c r="G2821" s="13">
        <f t="shared" ref="G2821" si="12445">N2821/(B2821/100000)</f>
        <v>1325.3565958892275</v>
      </c>
      <c r="H2821" s="5">
        <f t="shared" si="12173"/>
        <v>247</v>
      </c>
      <c r="I2821" s="5">
        <f t="shared" si="12173"/>
        <v>235</v>
      </c>
      <c r="J2821" s="8">
        <f t="shared" ref="J2821" si="12446">E2821/(SUM(N2814:N2820)/7)*100</f>
        <v>1.8524830430485018</v>
      </c>
      <c r="K2821" s="5">
        <f t="shared" ref="K2821" si="12447">O2821-O2820</f>
        <v>1</v>
      </c>
      <c r="L2821" s="8">
        <f t="shared" ref="L2821" si="12448">SUM(K2815:K2821)/7</f>
        <v>1.5714285714285714</v>
      </c>
      <c r="M2821" s="8">
        <f t="shared" ref="M2821" si="12449">O2821/(B2821/100000)</f>
        <v>15.373667981481319</v>
      </c>
      <c r="N2821" s="5">
        <v>9052</v>
      </c>
      <c r="O2821" s="18">
        <v>105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171"/>
        <v>44157</v>
      </c>
      <c r="D2822" s="5">
        <f t="shared" ref="D2822" si="12450">N2822-N2821</f>
        <v>160</v>
      </c>
      <c r="E2822" s="13">
        <f t="shared" ref="E2822" si="12451">SUM(D2816:D2822)/7</f>
        <v>151.28571428571428</v>
      </c>
      <c r="F2822" s="13">
        <f t="shared" ref="F2822" si="12452">SUM(D2818:D2822)/5</f>
        <v>187</v>
      </c>
      <c r="G2822" s="13">
        <f t="shared" ref="G2822" si="12453">N2822/(B2822/100000)</f>
        <v>1348.7831375752944</v>
      </c>
      <c r="H2822" s="5">
        <f t="shared" si="12173"/>
        <v>248</v>
      </c>
      <c r="I2822" s="5">
        <f t="shared" si="12173"/>
        <v>236</v>
      </c>
      <c r="J2822" s="8">
        <f t="shared" ref="J2822" si="12454">E2822/(SUM(N2815:N2821)/7)*100</f>
        <v>1.7719400987199863</v>
      </c>
      <c r="K2822" s="5">
        <f t="shared" ref="K2822" si="12455">O2822-O2821</f>
        <v>1</v>
      </c>
      <c r="L2822" s="8">
        <f t="shared" ref="L2822" si="12456">SUM(K2816:K2822)/7</f>
        <v>1.7142857142857142</v>
      </c>
      <c r="M2822" s="8">
        <f t="shared" ref="M2822" si="12457">O2822/(B2822/100000)</f>
        <v>15.520083867019236</v>
      </c>
      <c r="N2822" s="5">
        <v>9212</v>
      </c>
      <c r="O2822" s="18">
        <v>106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171"/>
        <v>44158</v>
      </c>
      <c r="D2823" s="5">
        <f t="shared" ref="D2823" si="12458">N2823-N2822</f>
        <v>72</v>
      </c>
      <c r="E2823" s="13">
        <f t="shared" ref="E2823" si="12459">SUM(D2817:D2823)/7</f>
        <v>152</v>
      </c>
      <c r="F2823" s="13">
        <f t="shared" ref="F2823" si="12460">SUM(D2819:D2823)/5</f>
        <v>167.4</v>
      </c>
      <c r="G2823" s="13">
        <f t="shared" ref="G2823" si="12461">N2823/(B2823/100000)</f>
        <v>1359.3250813340244</v>
      </c>
      <c r="H2823" s="5">
        <f t="shared" si="12173"/>
        <v>249</v>
      </c>
      <c r="I2823" s="5">
        <f t="shared" si="12173"/>
        <v>237</v>
      </c>
      <c r="J2823" s="8">
        <f t="shared" ref="J2823" si="12462">E2823/(SUM(N2816:N2822)/7)*100</f>
        <v>1.749309483098777</v>
      </c>
      <c r="K2823" s="5">
        <f t="shared" ref="K2823" si="12463">O2823-O2822</f>
        <v>2</v>
      </c>
      <c r="L2823" s="8">
        <f t="shared" ref="L2823" si="12464">SUM(K2817:K2823)/7</f>
        <v>1.5714285714285714</v>
      </c>
      <c r="M2823" s="8">
        <f t="shared" ref="M2823" si="12465">O2823/(B2823/100000)</f>
        <v>15.81291563809507</v>
      </c>
      <c r="N2823" s="5">
        <v>9284</v>
      </c>
      <c r="O2823" s="18">
        <v>108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171"/>
        <v>44159</v>
      </c>
      <c r="D2824" s="5">
        <f t="shared" ref="D2824" si="12466">N2824-N2823</f>
        <v>23</v>
      </c>
      <c r="E2824" s="13">
        <f t="shared" ref="E2824" si="12467">SUM(D2818:D2824)/7</f>
        <v>147.14285714285714</v>
      </c>
      <c r="F2824" s="13">
        <f t="shared" ref="F2824" si="12468">SUM(D2820:D2824)/5</f>
        <v>111.6</v>
      </c>
      <c r="G2824" s="13">
        <f t="shared" ref="G2824" si="12469">N2824/(B2824/100000)</f>
        <v>1362.6926467013966</v>
      </c>
      <c r="H2824" s="5">
        <f t="shared" si="12173"/>
        <v>250</v>
      </c>
      <c r="I2824" s="5">
        <f t="shared" si="12173"/>
        <v>238</v>
      </c>
      <c r="J2824" s="8">
        <f t="shared" ref="J2824" si="12470">E2824/(SUM(N2817:N2823)/7)*100</f>
        <v>1.6642967942088935</v>
      </c>
      <c r="K2824" s="5">
        <f t="shared" ref="K2824" si="12471">O2824-O2823</f>
        <v>4</v>
      </c>
      <c r="L2824" s="8">
        <f t="shared" ref="L2824" si="12472">SUM(K2818:K2824)/7</f>
        <v>2</v>
      </c>
      <c r="M2824" s="8">
        <f t="shared" ref="M2824" si="12473">O2824/(B2824/100000)</f>
        <v>16.398579180246738</v>
      </c>
      <c r="N2824" s="5">
        <v>9307</v>
      </c>
      <c r="O2824" s="18">
        <v>112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171"/>
        <v>44160</v>
      </c>
      <c r="D2825" s="5">
        <f t="shared" ref="D2825" si="12474">N2825-N2824</f>
        <v>142</v>
      </c>
      <c r="E2825" s="13">
        <f t="shared" ref="E2825" si="12475">SUM(D2819:D2825)/7</f>
        <v>143.14285714285714</v>
      </c>
      <c r="F2825" s="13">
        <f t="shared" ref="F2825" si="12476">SUM(D2821:D2825)/5</f>
        <v>116.4</v>
      </c>
      <c r="G2825" s="13">
        <f t="shared" ref="G2825" si="12477">N2825/(B2825/100000)</f>
        <v>1383.4837024477808</v>
      </c>
      <c r="H2825" s="5">
        <f t="shared" si="12173"/>
        <v>251</v>
      </c>
      <c r="I2825" s="5">
        <f t="shared" si="12173"/>
        <v>239</v>
      </c>
      <c r="J2825" s="8">
        <f t="shared" ref="J2825" si="12478">E2825/(SUM(N2818:N2824)/7)*100</f>
        <v>1.5925490320734925</v>
      </c>
      <c r="K2825" s="5">
        <f t="shared" ref="K2825" si="12479">O2825-O2824</f>
        <v>1</v>
      </c>
      <c r="L2825" s="8">
        <f t="shared" ref="L2825" si="12480">SUM(K2819:K2825)/7</f>
        <v>1.5714285714285714</v>
      </c>
      <c r="M2825" s="8">
        <f t="shared" ref="M2825" si="12481">O2825/(B2825/100000)</f>
        <v>16.544995065784658</v>
      </c>
      <c r="N2825" s="5">
        <v>9449</v>
      </c>
      <c r="O2825" s="18">
        <v>113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171"/>
        <v>44161</v>
      </c>
      <c r="D2826" s="5">
        <f t="shared" ref="D2826" si="12482">N2826-N2825</f>
        <v>193</v>
      </c>
      <c r="E2826" s="13">
        <f t="shared" ref="E2826" si="12483">SUM(D2820:D2826)/7</f>
        <v>127.57142857142857</v>
      </c>
      <c r="F2826" s="13">
        <f t="shared" ref="F2826" si="12484">SUM(D2822:D2826)/5</f>
        <v>118</v>
      </c>
      <c r="G2826" s="13">
        <f t="shared" ref="G2826" si="12485">N2826/(B2826/100000)</f>
        <v>1411.7419683565988</v>
      </c>
      <c r="H2826" s="5">
        <f t="shared" si="12173"/>
        <v>252</v>
      </c>
      <c r="I2826" s="5">
        <f t="shared" si="12173"/>
        <v>240</v>
      </c>
      <c r="J2826" s="8">
        <f t="shared" ref="J2826" si="12486">E2826/(SUM(N2819:N2825)/7)*100</f>
        <v>1.3970588235294119</v>
      </c>
      <c r="K2826" s="5">
        <f t="shared" ref="K2826" si="12487">O2826-O2825</f>
        <v>1</v>
      </c>
      <c r="L2826" s="8">
        <f t="shared" ref="L2826" si="12488">SUM(K2820:K2826)/7</f>
        <v>1.5714285714285714</v>
      </c>
      <c r="M2826" s="8">
        <f t="shared" ref="M2826" si="12489">O2826/(B2826/100000)</f>
        <v>16.691410951322574</v>
      </c>
      <c r="N2826" s="5">
        <v>9642</v>
      </c>
      <c r="O2826" s="18">
        <v>114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171"/>
        <v>44162</v>
      </c>
      <c r="D2827" s="5">
        <f t="shared" ref="D2827" si="12490">N2827-N2826</f>
        <v>-2</v>
      </c>
      <c r="E2827" s="13">
        <f t="shared" ref="E2827" si="12491">SUM(D2821:D2827)/7</f>
        <v>110.42857142857143</v>
      </c>
      <c r="F2827" s="13">
        <f t="shared" ref="F2827" si="12492">SUM(D2823:D2827)/5</f>
        <v>85.6</v>
      </c>
      <c r="G2827" s="13">
        <f t="shared" ref="G2827" si="12493">N2827/(B2827/100000)</f>
        <v>1411.4491365855229</v>
      </c>
      <c r="H2827" s="5">
        <f t="shared" si="12173"/>
        <v>253</v>
      </c>
      <c r="I2827" s="5">
        <f t="shared" si="12173"/>
        <v>241</v>
      </c>
      <c r="J2827" s="8">
        <f t="shared" ref="J2827" si="12494">E2827/(SUM(N2820:N2826)/7)*100</f>
        <v>1.1926619659636184</v>
      </c>
      <c r="K2827" s="5">
        <f t="shared" ref="K2827" si="12495">O2827-O2826</f>
        <v>0</v>
      </c>
      <c r="L2827" s="8">
        <f t="shared" ref="L2827" si="12496">SUM(K2821:K2827)/7</f>
        <v>1.4285714285714286</v>
      </c>
      <c r="M2827" s="8">
        <f t="shared" ref="M2827" si="12497">O2827/(B2827/100000)</f>
        <v>16.691410951322574</v>
      </c>
      <c r="N2827" s="5">
        <v>9640</v>
      </c>
      <c r="O2827" s="18">
        <v>114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171"/>
        <v>44163</v>
      </c>
      <c r="D2828" s="5">
        <f t="shared" ref="D2828" si="12498">N2828-N2827</f>
        <v>228</v>
      </c>
      <c r="E2828" s="13">
        <f t="shared" ref="E2828" si="12499">SUM(D2822:D2828)/7</f>
        <v>116.57142857142857</v>
      </c>
      <c r="F2828" s="13">
        <f t="shared" ref="F2828" si="12500">SUM(D2824:D2828)/5</f>
        <v>116.8</v>
      </c>
      <c r="G2828" s="13">
        <f t="shared" ref="G2828" si="12501">N2828/(B2828/100000)</f>
        <v>1444.8319584881681</v>
      </c>
      <c r="H2828" s="5">
        <f t="shared" si="12173"/>
        <v>254</v>
      </c>
      <c r="I2828" s="5">
        <f t="shared" si="12173"/>
        <v>242</v>
      </c>
      <c r="J2828" s="8">
        <f t="shared" ref="J2828" si="12502">E2828/(SUM(N2821:N2827)/7)*100</f>
        <v>1.2441679626749611</v>
      </c>
      <c r="K2828" s="5">
        <f t="shared" ref="K2828" si="12503">O2828-O2827</f>
        <v>2</v>
      </c>
      <c r="L2828" s="8">
        <f t="shared" ref="L2828" si="12504">SUM(K2822:K2828)/7</f>
        <v>1.5714285714285714</v>
      </c>
      <c r="M2828" s="8">
        <f t="shared" ref="M2828" si="12505">O2828/(B2828/100000)</f>
        <v>16.98424272239841</v>
      </c>
      <c r="N2828" s="5">
        <v>9868</v>
      </c>
      <c r="O2828" s="18">
        <v>116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171"/>
        <v>44164</v>
      </c>
      <c r="D2829" s="5">
        <f t="shared" ref="D2829" si="12506">N2829-N2828</f>
        <v>4</v>
      </c>
      <c r="E2829" s="13">
        <f t="shared" ref="E2829" si="12507">SUM(D2823:D2829)/7</f>
        <v>94.285714285714292</v>
      </c>
      <c r="F2829" s="13">
        <f t="shared" ref="F2829" si="12508">SUM(D2825:D2829)/5</f>
        <v>113</v>
      </c>
      <c r="G2829" s="13">
        <f t="shared" ref="G2829" si="12509">N2829/(B2829/100000)</f>
        <v>1445.4176220303198</v>
      </c>
      <c r="H2829" s="5">
        <f t="shared" si="12173"/>
        <v>255</v>
      </c>
      <c r="I2829" s="5">
        <f t="shared" si="12173"/>
        <v>243</v>
      </c>
      <c r="J2829" s="8">
        <f t="shared" ref="J2829" si="12510">E2829/(SUM(N2822:N2828)/7)*100</f>
        <v>0.99394596548296743</v>
      </c>
      <c r="K2829" s="5">
        <f t="shared" ref="K2829" si="12511">O2829-O2828</f>
        <v>0</v>
      </c>
      <c r="L2829" s="8">
        <f t="shared" ref="L2829" si="12512">SUM(K2823:K2829)/7</f>
        <v>1.4285714285714286</v>
      </c>
      <c r="M2829" s="8">
        <f t="shared" ref="M2829" si="12513">O2829/(B2829/100000)</f>
        <v>16.98424272239841</v>
      </c>
      <c r="N2829" s="5">
        <v>9872</v>
      </c>
      <c r="O2829" s="18">
        <v>116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171"/>
        <v>44165</v>
      </c>
      <c r="D2830" s="5">
        <f t="shared" ref="D2830" si="12514">N2830-N2829</f>
        <v>37</v>
      </c>
      <c r="E2830" s="13">
        <f t="shared" ref="E2830" si="12515">SUM(D2824:D2830)/7</f>
        <v>89.285714285714292</v>
      </c>
      <c r="F2830" s="13">
        <f t="shared" ref="F2830" si="12516">SUM(D2826:D2830)/5</f>
        <v>92</v>
      </c>
      <c r="G2830" s="13">
        <f t="shared" ref="G2830" si="12517">N2830/(B2830/100000)</f>
        <v>1450.8350097952227</v>
      </c>
      <c r="H2830" s="5">
        <f t="shared" si="12173"/>
        <v>256</v>
      </c>
      <c r="I2830" s="5">
        <f t="shared" si="12173"/>
        <v>244</v>
      </c>
      <c r="J2830" s="8">
        <f t="shared" ref="J2830" si="12518">E2830/(SUM(N2823:N2829)/7)*100</f>
        <v>0.9319733977513347</v>
      </c>
      <c r="K2830" s="5">
        <f t="shared" ref="K2830" si="12519">O2830-O2829</f>
        <v>2</v>
      </c>
      <c r="L2830" s="8">
        <f t="shared" ref="L2830" si="12520">SUM(K2824:K2830)/7</f>
        <v>1.4285714285714286</v>
      </c>
      <c r="M2830" s="8">
        <f t="shared" ref="M2830" si="12521">O2830/(B2830/100000)</f>
        <v>17.277074493474245</v>
      </c>
      <c r="N2830" s="5">
        <v>9909</v>
      </c>
      <c r="O2830" s="18">
        <v>118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171"/>
        <v>44166</v>
      </c>
      <c r="D2831" s="5">
        <f t="shared" ref="D2831" si="12522">N2831-N2830</f>
        <v>185</v>
      </c>
      <c r="E2831" s="13">
        <f t="shared" ref="E2831" si="12523">SUM(D2825:D2831)/7</f>
        <v>112.42857142857143</v>
      </c>
      <c r="F2831" s="13">
        <f t="shared" ref="F2831" si="12524">SUM(D2827:D2831)/5</f>
        <v>90.4</v>
      </c>
      <c r="G2831" s="13">
        <f t="shared" ref="G2831" si="12525">N2831/(B2831/100000)</f>
        <v>1477.9219486197373</v>
      </c>
      <c r="H2831" s="5">
        <f t="shared" si="12173"/>
        <v>257</v>
      </c>
      <c r="I2831" s="5">
        <f t="shared" si="12173"/>
        <v>245</v>
      </c>
      <c r="J2831" s="8">
        <f t="shared" ref="J2831" si="12526">E2831/(SUM(N2824:N2830)/7)*100</f>
        <v>1.1627048029902343</v>
      </c>
      <c r="K2831" s="5">
        <f t="shared" ref="K2831" si="12527">O2831-O2830</f>
        <v>5</v>
      </c>
      <c r="L2831" s="8">
        <f t="shared" ref="L2831" si="12528">SUM(K2825:K2831)/7</f>
        <v>1.5714285714285714</v>
      </c>
      <c r="M2831" s="8">
        <f t="shared" ref="M2831" si="12529">O2831/(B2831/100000)</f>
        <v>18.009153921163829</v>
      </c>
      <c r="N2831" s="5">
        <v>10094</v>
      </c>
      <c r="O2831" s="18">
        <v>123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171"/>
        <v>44167</v>
      </c>
      <c r="D2832" s="5">
        <f t="shared" ref="D2832" si="12530">N2832-N2831</f>
        <v>159</v>
      </c>
      <c r="E2832" s="13">
        <f t="shared" ref="E2832" si="12531">SUM(D2826:D2832)/7</f>
        <v>114.85714285714286</v>
      </c>
      <c r="F2832" s="13">
        <f t="shared" ref="F2832" si="12532">SUM(D2828:D2832)/5</f>
        <v>122.6</v>
      </c>
      <c r="G2832" s="13">
        <f t="shared" ref="G2832" si="12533">N2832/(B2832/100000)</f>
        <v>1501.2020744202664</v>
      </c>
      <c r="H2832" s="5">
        <f t="shared" si="12173"/>
        <v>258</v>
      </c>
      <c r="I2832" s="5">
        <f t="shared" si="12173"/>
        <v>246</v>
      </c>
      <c r="J2832" s="8">
        <f t="shared" ref="J2832" si="12534">E2832/(SUM(N2825:N2831)/7)*100</f>
        <v>1.1741682974559688</v>
      </c>
      <c r="K2832" s="5">
        <f t="shared" ref="K2832" si="12535">O2832-O2831</f>
        <v>2</v>
      </c>
      <c r="L2832" s="8">
        <f t="shared" ref="L2832" si="12536">SUM(K2826:K2832)/7</f>
        <v>1.7142857142857142</v>
      </c>
      <c r="M2832" s="8">
        <f t="shared" ref="M2832" si="12537">O2832/(B2832/100000)</f>
        <v>18.301985692239665</v>
      </c>
      <c r="N2832" s="5">
        <v>10253</v>
      </c>
      <c r="O2832" s="18">
        <v>125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171"/>
        <v>44168</v>
      </c>
      <c r="D2833" s="5">
        <f t="shared" ref="D2833" si="12538">N2833-N2832</f>
        <v>172</v>
      </c>
      <c r="E2833" s="13">
        <f t="shared" ref="E2833" si="12539">SUM(D2827:D2833)/7</f>
        <v>111.85714285714286</v>
      </c>
      <c r="F2833" s="13">
        <f t="shared" ref="F2833" si="12540">SUM(D2829:D2833)/5</f>
        <v>111.4</v>
      </c>
      <c r="G2833" s="13">
        <f t="shared" ref="G2833" si="12541">N2833/(B2833/100000)</f>
        <v>1526.3856067327881</v>
      </c>
      <c r="H2833" s="5">
        <f t="shared" si="12173"/>
        <v>259</v>
      </c>
      <c r="I2833" s="5">
        <f t="shared" si="12173"/>
        <v>247</v>
      </c>
      <c r="J2833" s="8">
        <f t="shared" ref="J2833" si="12542">E2833/(SUM(N2826:N2832)/7)*100</f>
        <v>1.1302289327059096</v>
      </c>
      <c r="K2833" s="5">
        <f t="shared" ref="K2833" si="12543">O2833-O2832</f>
        <v>4</v>
      </c>
      <c r="L2833" s="8">
        <f t="shared" ref="L2833" si="12544">SUM(K2827:K2833)/7</f>
        <v>2.1428571428571428</v>
      </c>
      <c r="M2833" s="8">
        <f t="shared" ref="M2833" si="12545">O2833/(B2833/100000)</f>
        <v>18.887649234391333</v>
      </c>
      <c r="N2833" s="5">
        <v>10425</v>
      </c>
      <c r="O2833" s="18">
        <v>129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171"/>
        <v>44169</v>
      </c>
      <c r="D2834" s="5">
        <f t="shared" ref="D2834" si="12546">N2834-N2833</f>
        <v>74</v>
      </c>
      <c r="E2834" s="13">
        <f t="shared" ref="E2834" si="12547">SUM(D2828:D2834)/7</f>
        <v>122.71428571428571</v>
      </c>
      <c r="F2834" s="13">
        <f t="shared" ref="F2834" si="12548">SUM(D2830:D2834)/5</f>
        <v>125.4</v>
      </c>
      <c r="G2834" s="13">
        <f t="shared" ref="G2834" si="12549">N2834/(B2834/100000)</f>
        <v>1537.2203822625941</v>
      </c>
      <c r="H2834" s="5">
        <f t="shared" si="12173"/>
        <v>260</v>
      </c>
      <c r="I2834" s="5">
        <f t="shared" si="12173"/>
        <v>248</v>
      </c>
      <c r="J2834" s="8">
        <f t="shared" ref="J2834" si="12550">E2834/(SUM(N2827:N2833)/7)*100</f>
        <v>1.2260744208618204</v>
      </c>
      <c r="K2834" s="5">
        <f t="shared" ref="K2834" si="12551">O2834-O2833</f>
        <v>3</v>
      </c>
      <c r="L2834" s="8">
        <f t="shared" ref="L2834" si="12552">SUM(K2828:K2834)/7</f>
        <v>2.5714285714285716</v>
      </c>
      <c r="M2834" s="8">
        <f t="shared" ref="M2834" si="12553">O2834/(B2834/100000)</f>
        <v>19.326896891005088</v>
      </c>
      <c r="N2834" s="5">
        <v>10499</v>
      </c>
      <c r="O2834" s="18">
        <v>132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171"/>
        <v>44170</v>
      </c>
      <c r="D2835" s="5">
        <f t="shared" ref="D2835" si="12554">N2835-N2834</f>
        <v>133</v>
      </c>
      <c r="E2835" s="13">
        <f t="shared" ref="E2835" si="12555">SUM(D2829:D2835)/7</f>
        <v>109.14285714285714</v>
      </c>
      <c r="F2835" s="13">
        <f t="shared" ref="F2835" si="12556">SUM(D2831:D2835)/5</f>
        <v>144.6</v>
      </c>
      <c r="G2835" s="13">
        <f t="shared" ref="G2835" si="12557">N2835/(B2835/100000)</f>
        <v>1556.6936950391369</v>
      </c>
      <c r="H2835" s="5">
        <f t="shared" si="12173"/>
        <v>261</v>
      </c>
      <c r="I2835" s="5">
        <f t="shared" si="12173"/>
        <v>249</v>
      </c>
      <c r="J2835" s="8">
        <f t="shared" ref="J2835" si="12558">E2835/(SUM(N2828:N2834)/7)*100</f>
        <v>1.0772701635645798</v>
      </c>
      <c r="K2835" s="5">
        <f t="shared" ref="K2835" si="12559">O2835-O2834</f>
        <v>1</v>
      </c>
      <c r="L2835" s="8">
        <f t="shared" ref="L2835" si="12560">SUM(K2829:K2835)/7</f>
        <v>2.4285714285714284</v>
      </c>
      <c r="M2835" s="8">
        <f t="shared" ref="M2835" si="12561">O2835/(B2835/100000)</f>
        <v>19.473312776543004</v>
      </c>
      <c r="N2835" s="5">
        <v>10632</v>
      </c>
      <c r="O2835" s="18">
        <v>133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171"/>
        <v>44171</v>
      </c>
      <c r="D2836" s="5">
        <f t="shared" ref="D2836" si="12562">N2836-N2835</f>
        <v>129</v>
      </c>
      <c r="E2836" s="13">
        <f t="shared" ref="E2836" si="12563">SUM(D2830:D2836)/7</f>
        <v>127</v>
      </c>
      <c r="F2836" s="13">
        <f t="shared" ref="F2836" si="12564">SUM(D2832:D2836)/5</f>
        <v>133.4</v>
      </c>
      <c r="G2836" s="13">
        <f t="shared" ref="G2836" si="12565">N2836/(B2836/100000)</f>
        <v>1575.5813442735282</v>
      </c>
      <c r="H2836" s="5">
        <f t="shared" si="12173"/>
        <v>262</v>
      </c>
      <c r="I2836" s="5">
        <f t="shared" si="12173"/>
        <v>250</v>
      </c>
      <c r="J2836" s="8">
        <f t="shared" ref="J2836" si="12566">E2836/(SUM(N2829:N2835)/7)*100</f>
        <v>1.2401651693543887</v>
      </c>
      <c r="K2836" s="5">
        <f t="shared" ref="K2836" si="12567">O2836-O2835</f>
        <v>3</v>
      </c>
      <c r="L2836" s="8">
        <f t="shared" ref="L2836" si="12568">SUM(K2830:K2836)/7</f>
        <v>2.8571428571428572</v>
      </c>
      <c r="M2836" s="8">
        <f t="shared" ref="M2836" si="12569">O2836/(B2836/100000)</f>
        <v>19.912560433156756</v>
      </c>
      <c r="N2836" s="5">
        <v>10761</v>
      </c>
      <c r="O2836" s="18">
        <v>136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171"/>
        <v>44172</v>
      </c>
      <c r="D2837" s="5">
        <f t="shared" ref="D2837" si="12570">N2837-N2836</f>
        <v>57</v>
      </c>
      <c r="E2837" s="13">
        <f t="shared" ref="E2837" si="12571">SUM(D2831:D2837)/7</f>
        <v>129.85714285714286</v>
      </c>
      <c r="F2837" s="13">
        <f t="shared" ref="F2837" si="12572">SUM(D2833:D2837)/5</f>
        <v>113</v>
      </c>
      <c r="G2837" s="13">
        <f t="shared" ref="G2837" si="12573">N2837/(B2837/100000)</f>
        <v>1583.9270497491896</v>
      </c>
      <c r="H2837" s="5">
        <f t="shared" si="12173"/>
        <v>263</v>
      </c>
      <c r="I2837" s="5">
        <f t="shared" si="12173"/>
        <v>251</v>
      </c>
      <c r="J2837" s="8">
        <f t="shared" ref="J2837" si="12574">E2837/(SUM(N2830:N2836)/7)*100</f>
        <v>1.2525319333636475</v>
      </c>
      <c r="K2837" s="5">
        <f t="shared" ref="K2837" si="12575">O2837-O2836</f>
        <v>1</v>
      </c>
      <c r="L2837" s="8">
        <f t="shared" ref="L2837" si="12576">SUM(K2831:K2837)/7</f>
        <v>2.7142857142857144</v>
      </c>
      <c r="M2837" s="8">
        <f t="shared" ref="M2837" si="12577">O2837/(B2837/100000)</f>
        <v>20.058976318694672</v>
      </c>
      <c r="N2837" s="5">
        <v>10818</v>
      </c>
      <c r="O2837" s="18">
        <v>137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171"/>
        <v>44173</v>
      </c>
      <c r="D2838" s="5">
        <f t="shared" ref="D2838" si="12578">N2838-N2837</f>
        <v>41</v>
      </c>
      <c r="E2838" s="13">
        <f t="shared" ref="E2838" si="12579">SUM(D2832:D2838)/7</f>
        <v>109.28571428571429</v>
      </c>
      <c r="F2838" s="13">
        <f t="shared" ref="F2838" si="12580">SUM(D2834:D2838)/5</f>
        <v>86.8</v>
      </c>
      <c r="G2838" s="13">
        <f t="shared" ref="G2838" si="12581">N2838/(B2838/100000)</f>
        <v>1589.9301010562442</v>
      </c>
      <c r="H2838" s="5">
        <f t="shared" si="12173"/>
        <v>264</v>
      </c>
      <c r="I2838" s="5">
        <f t="shared" si="12173"/>
        <v>252</v>
      </c>
      <c r="J2838" s="8">
        <f t="shared" ref="J2838" si="12582">E2838/(SUM(N2831:N2837)/7)*100</f>
        <v>1.0410712827631259</v>
      </c>
      <c r="K2838" s="5">
        <f t="shared" ref="K2838" si="12583">O2838-O2837</f>
        <v>2</v>
      </c>
      <c r="L2838" s="8">
        <f t="shared" ref="L2838" si="12584">SUM(K2832:K2838)/7</f>
        <v>2.2857142857142856</v>
      </c>
      <c r="M2838" s="8">
        <f t="shared" ref="M2838" si="12585">O2838/(B2838/100000)</f>
        <v>20.351808089770508</v>
      </c>
      <c r="N2838" s="5">
        <v>10859</v>
      </c>
      <c r="O2838" s="18">
        <v>139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171"/>
        <v>44174</v>
      </c>
      <c r="D2839" s="5">
        <f t="shared" ref="D2839" si="12586">N2839-N2838</f>
        <v>114</v>
      </c>
      <c r="E2839" s="13">
        <f t="shared" ref="E2839" si="12587">SUM(D2833:D2839)/7</f>
        <v>102.85714285714286</v>
      </c>
      <c r="F2839" s="13">
        <f t="shared" ref="F2839" si="12588">SUM(D2835:D2839)/5</f>
        <v>94.8</v>
      </c>
      <c r="G2839" s="13">
        <f t="shared" ref="G2839" si="12589">N2839/(B2839/100000)</f>
        <v>1606.6215120075667</v>
      </c>
      <c r="H2839" s="5">
        <f t="shared" si="12173"/>
        <v>265</v>
      </c>
      <c r="I2839" s="5">
        <f t="shared" si="12173"/>
        <v>253</v>
      </c>
      <c r="J2839" s="8">
        <f t="shared" ref="J2839" si="12590">E2839/(SUM(N2832:N2838)/7)*100</f>
        <v>0.96973615095559429</v>
      </c>
      <c r="K2839" s="5">
        <f t="shared" ref="K2839" si="12591">O2839-O2838</f>
        <v>3</v>
      </c>
      <c r="L2839" s="8">
        <f t="shared" ref="L2839" si="12592">SUM(K2833:K2839)/7</f>
        <v>2.4285714285714284</v>
      </c>
      <c r="M2839" s="8">
        <f t="shared" ref="M2839" si="12593">O2839/(B2839/100000)</f>
        <v>20.791055746384259</v>
      </c>
      <c r="N2839" s="5">
        <v>10973</v>
      </c>
      <c r="O2839" s="18">
        <v>142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171"/>
        <v>44175</v>
      </c>
      <c r="D2840" s="5">
        <f t="shared" ref="D2840" si="12594">N2840-N2839</f>
        <v>211</v>
      </c>
      <c r="E2840" s="13">
        <f t="shared" ref="E2840" si="12595">SUM(D2834:D2840)/7</f>
        <v>108.42857142857143</v>
      </c>
      <c r="F2840" s="13">
        <f t="shared" ref="F2840" si="12596">SUM(D2836:D2840)/5</f>
        <v>110.4</v>
      </c>
      <c r="G2840" s="13">
        <f t="shared" ref="G2840" si="12597">N2840/(B2840/100000)</f>
        <v>1637.5152638560673</v>
      </c>
      <c r="H2840" s="5">
        <f t="shared" si="12173"/>
        <v>266</v>
      </c>
      <c r="I2840" s="5">
        <f t="shared" si="12173"/>
        <v>254</v>
      </c>
      <c r="J2840" s="8">
        <f t="shared" ref="J2840" si="12598">E2840/(SUM(N2833:N2839)/7)*100</f>
        <v>1.0124454760094441</v>
      </c>
      <c r="K2840" s="5">
        <f t="shared" ref="K2840" si="12599">O2840-O2839</f>
        <v>5</v>
      </c>
      <c r="L2840" s="8">
        <f t="shared" ref="L2840" si="12600">SUM(K2834:K2840)/7</f>
        <v>2.5714285714285716</v>
      </c>
      <c r="M2840" s="8">
        <f t="shared" ref="M2840" si="12601">O2840/(B2840/100000)</f>
        <v>21.523135174073847</v>
      </c>
      <c r="N2840" s="5">
        <v>11184</v>
      </c>
      <c r="O2840" s="18">
        <v>147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171"/>
        <v>44176</v>
      </c>
      <c r="D2841" s="5">
        <f t="shared" ref="D2841" si="12602">N2841-N2840</f>
        <v>182</v>
      </c>
      <c r="E2841" s="13">
        <f t="shared" ref="E2841" si="12603">SUM(D2835:D2841)/7</f>
        <v>123.85714285714286</v>
      </c>
      <c r="F2841" s="13">
        <f t="shared" ref="F2841" si="12604">SUM(D2837:D2841)/5</f>
        <v>121</v>
      </c>
      <c r="G2841" s="13">
        <f t="shared" ref="G2841" si="12605">N2841/(B2841/100000)</f>
        <v>1664.1629550239684</v>
      </c>
      <c r="H2841" s="5">
        <f t="shared" si="12173"/>
        <v>267</v>
      </c>
      <c r="I2841" s="5">
        <f t="shared" si="12173"/>
        <v>255</v>
      </c>
      <c r="J2841" s="8">
        <f t="shared" ref="J2841" si="12606">E2841/(SUM(N2834:N2840)/7)*100</f>
        <v>1.144917201489581</v>
      </c>
      <c r="K2841" s="5">
        <f t="shared" ref="K2841" si="12607">O2841-O2840</f>
        <v>3</v>
      </c>
      <c r="L2841" s="8">
        <f t="shared" ref="L2841" si="12608">SUM(K2835:K2841)/7</f>
        <v>2.5714285714285716</v>
      </c>
      <c r="M2841" s="8">
        <f t="shared" ref="M2841" si="12609">O2841/(B2841/100000)</f>
        <v>21.962382830687599</v>
      </c>
      <c r="N2841" s="5">
        <v>11366</v>
      </c>
      <c r="O2841" s="18">
        <v>150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171"/>
        <v>44177</v>
      </c>
      <c r="D2842" s="5">
        <f t="shared" ref="D2842" si="12610">N2842-N2841</f>
        <v>122</v>
      </c>
      <c r="E2842" s="13">
        <f t="shared" ref="E2842" si="12611">SUM(D2836:D2842)/7</f>
        <v>122.28571428571429</v>
      </c>
      <c r="F2842" s="13">
        <f t="shared" ref="F2842" si="12612">SUM(D2838:D2842)/5</f>
        <v>134</v>
      </c>
      <c r="G2842" s="13">
        <f t="shared" ref="G2842" si="12613">N2842/(B2842/100000)</f>
        <v>1682.0256930595942</v>
      </c>
      <c r="H2842" s="5">
        <f t="shared" si="12173"/>
        <v>268</v>
      </c>
      <c r="I2842" s="5">
        <f t="shared" si="12173"/>
        <v>256</v>
      </c>
      <c r="J2842" s="8">
        <f t="shared" ref="J2842" si="12614">E2842/(SUM(N2835:N2841)/7)*100</f>
        <v>1.1175956027313201</v>
      </c>
      <c r="K2842" s="5">
        <f t="shared" ref="K2842" si="12615">O2842-O2841</f>
        <v>0</v>
      </c>
      <c r="L2842" s="8">
        <f t="shared" ref="L2842" si="12616">SUM(K2836:K2842)/7</f>
        <v>2.4285714285714284</v>
      </c>
      <c r="M2842" s="8">
        <f t="shared" ref="M2842" si="12617">O2842/(B2842/100000)</f>
        <v>21.962382830687599</v>
      </c>
      <c r="N2842" s="5">
        <v>11488</v>
      </c>
      <c r="O2842" s="18">
        <v>150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171"/>
        <v>44178</v>
      </c>
      <c r="D2843" s="5">
        <f t="shared" ref="D2843" si="12618">N2843-N2842</f>
        <v>173</v>
      </c>
      <c r="E2843" s="13">
        <f t="shared" ref="E2843" si="12619">SUM(D2837:D2843)/7</f>
        <v>128.57142857142858</v>
      </c>
      <c r="F2843" s="13">
        <f t="shared" ref="F2843" si="12620">SUM(D2839:D2843)/5</f>
        <v>160.4</v>
      </c>
      <c r="G2843" s="13">
        <f t="shared" ref="G2843" si="12621">N2843/(B2843/100000)</f>
        <v>1707.3556412576538</v>
      </c>
      <c r="H2843" s="5">
        <f t="shared" si="12173"/>
        <v>269</v>
      </c>
      <c r="I2843" s="5">
        <f t="shared" si="12173"/>
        <v>257</v>
      </c>
      <c r="J2843" s="8">
        <f t="shared" ref="J2843" si="12622">E2843/(SUM(N2836:N2842)/7)*100</f>
        <v>1.1620550297615206</v>
      </c>
      <c r="K2843" s="5">
        <f t="shared" ref="K2843" si="12623">O2843-O2842</f>
        <v>4</v>
      </c>
      <c r="L2843" s="8">
        <f t="shared" ref="L2843" si="12624">SUM(K2837:K2843)/7</f>
        <v>2.5714285714285716</v>
      </c>
      <c r="M2843" s="8">
        <f t="shared" ref="M2843" si="12625">O2843/(B2843/100000)</f>
        <v>22.548046372839266</v>
      </c>
      <c r="N2843" s="5">
        <v>11661</v>
      </c>
      <c r="O2843" s="18">
        <v>154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171"/>
        <v>44179</v>
      </c>
      <c r="D2844" s="5">
        <f t="shared" ref="D2844" si="12626">N2844-N2843</f>
        <v>53</v>
      </c>
      <c r="E2844" s="13">
        <f t="shared" ref="E2844" si="12627">SUM(D2838:D2844)/7</f>
        <v>128</v>
      </c>
      <c r="F2844" s="13">
        <f t="shared" ref="F2844" si="12628">SUM(D2840:D2844)/5</f>
        <v>148.19999999999999</v>
      </c>
      <c r="G2844" s="13">
        <f t="shared" ref="G2844" si="12629">N2844/(B2844/100000)</f>
        <v>1715.1156831911635</v>
      </c>
      <c r="H2844" s="5">
        <f t="shared" si="12173"/>
        <v>270</v>
      </c>
      <c r="I2844" s="5">
        <f t="shared" si="12173"/>
        <v>258</v>
      </c>
      <c r="J2844" s="8">
        <f t="shared" ref="J2844" si="12630">E2844/(SUM(N2837:N2843)/7)*100</f>
        <v>1.1436010670206382</v>
      </c>
      <c r="K2844" s="5">
        <f t="shared" ref="K2844" si="12631">O2844-O2843</f>
        <v>4</v>
      </c>
      <c r="L2844" s="8">
        <f t="shared" ref="L2844" si="12632">SUM(K2838:K2844)/7</f>
        <v>3</v>
      </c>
      <c r="M2844" s="8">
        <f t="shared" ref="M2844" si="12633">O2844/(B2844/100000)</f>
        <v>23.133709914990938</v>
      </c>
      <c r="N2844" s="5">
        <v>11714</v>
      </c>
      <c r="O2844" s="18">
        <v>158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171"/>
        <v>44180</v>
      </c>
      <c r="D2845" s="5">
        <f t="shared" ref="D2845" si="12634">N2845-N2844</f>
        <v>22</v>
      </c>
      <c r="E2845" s="13">
        <f t="shared" ref="E2845" si="12635">SUM(D2839:D2845)/7</f>
        <v>125.28571428571429</v>
      </c>
      <c r="F2845" s="13">
        <f t="shared" ref="F2845" si="12636">SUM(D2841:D2845)/5</f>
        <v>110.4</v>
      </c>
      <c r="G2845" s="13">
        <f t="shared" ref="G2845" si="12637">N2845/(B2845/100000)</f>
        <v>1718.3368326729976</v>
      </c>
      <c r="H2845" s="5">
        <f t="shared" si="12173"/>
        <v>271</v>
      </c>
      <c r="I2845" s="5">
        <f t="shared" si="12173"/>
        <v>259</v>
      </c>
      <c r="J2845" s="8">
        <f t="shared" ref="J2845" si="12638">E2845/(SUM(N2838:N2844)/7)*100</f>
        <v>1.1066944286705787</v>
      </c>
      <c r="K2845" s="5">
        <f t="shared" ref="K2845" si="12639">O2845-O2844</f>
        <v>1</v>
      </c>
      <c r="L2845" s="8">
        <f t="shared" ref="L2845" si="12640">SUM(K2839:K2845)/7</f>
        <v>2.8571428571428572</v>
      </c>
      <c r="M2845" s="8">
        <f t="shared" ref="M2845" si="12641">O2845/(B2845/100000)</f>
        <v>23.280125800528854</v>
      </c>
      <c r="N2845" s="5">
        <v>11736</v>
      </c>
      <c r="O2845" s="18">
        <v>159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171"/>
        <v>44181</v>
      </c>
      <c r="D2846" s="5">
        <f t="shared" ref="D2846" si="12642">N2846-N2845</f>
        <v>129</v>
      </c>
      <c r="E2846" s="13">
        <f t="shared" ref="E2846" si="12643">SUM(D2840:D2846)/7</f>
        <v>127.42857142857143</v>
      </c>
      <c r="F2846" s="13">
        <f t="shared" ref="F2846" si="12644">SUM(D2842:D2846)/5</f>
        <v>99.8</v>
      </c>
      <c r="G2846" s="13">
        <f t="shared" ref="G2846" si="12645">N2846/(B2846/100000)</f>
        <v>1737.224481907389</v>
      </c>
      <c r="H2846" s="5">
        <f t="shared" si="12173"/>
        <v>272</v>
      </c>
      <c r="I2846" s="5">
        <f t="shared" si="12173"/>
        <v>260</v>
      </c>
      <c r="J2846" s="8">
        <f t="shared" ref="J2846" si="12646">E2846/(SUM(N2839:N2845)/7)*100</f>
        <v>1.1133022141234616</v>
      </c>
      <c r="K2846" s="5">
        <f t="shared" ref="K2846" si="12647">O2846-O2845</f>
        <v>1</v>
      </c>
      <c r="L2846" s="8">
        <f t="shared" ref="L2846" si="12648">SUM(K2840:K2846)/7</f>
        <v>2.5714285714285716</v>
      </c>
      <c r="M2846" s="8">
        <f t="shared" ref="M2846" si="12649">O2846/(B2846/100000)</f>
        <v>23.42654168606677</v>
      </c>
      <c r="N2846" s="5">
        <v>11865</v>
      </c>
      <c r="O2846" s="18">
        <v>160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171"/>
        <v>44182</v>
      </c>
      <c r="D2847" s="5">
        <f t="shared" ref="D2847" si="12650">N2847-N2846</f>
        <v>221</v>
      </c>
      <c r="E2847" s="13">
        <f t="shared" ref="E2847" si="12651">SUM(D2841:D2847)/7</f>
        <v>128.85714285714286</v>
      </c>
      <c r="F2847" s="13">
        <f t="shared" ref="F2847" si="12652">SUM(D2843:D2847)/5</f>
        <v>119.6</v>
      </c>
      <c r="G2847" s="13">
        <f t="shared" ref="G2847" si="12653">N2847/(B2847/100000)</f>
        <v>1769.5823926112687</v>
      </c>
      <c r="H2847" s="5">
        <f t="shared" si="12173"/>
        <v>273</v>
      </c>
      <c r="I2847" s="5">
        <f t="shared" si="12173"/>
        <v>261</v>
      </c>
      <c r="J2847" s="8">
        <f t="shared" ref="J2847" si="12654">E2847/(SUM(N2840:N2846)/7)*100</f>
        <v>1.113387809514405</v>
      </c>
      <c r="K2847" s="5">
        <f t="shared" ref="K2847" si="12655">O2847-O2846</f>
        <v>3</v>
      </c>
      <c r="L2847" s="8">
        <f t="shared" ref="L2847" si="12656">SUM(K2841:K2847)/7</f>
        <v>2.2857142857142856</v>
      </c>
      <c r="M2847" s="8">
        <f t="shared" ref="M2847" si="12657">O2847/(B2847/100000)</f>
        <v>23.865789342680522</v>
      </c>
      <c r="N2847" s="5">
        <v>12086</v>
      </c>
      <c r="O2847" s="18">
        <v>163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171"/>
        <v>44183</v>
      </c>
      <c r="D2848" s="5">
        <f t="shared" ref="D2848" si="12658">N2848-N2847</f>
        <v>146</v>
      </c>
      <c r="E2848" s="13">
        <f t="shared" ref="E2848" si="12659">SUM(D2842:D2848)/7</f>
        <v>123.71428571428571</v>
      </c>
      <c r="F2848" s="13">
        <f t="shared" ref="F2848" si="12660">SUM(D2844:D2848)/5</f>
        <v>114.2</v>
      </c>
      <c r="G2848" s="13">
        <f t="shared" ref="G2848" si="12661">N2848/(B2848/100000)</f>
        <v>1790.9591118998046</v>
      </c>
      <c r="H2848" s="5">
        <f t="shared" si="12173"/>
        <v>274</v>
      </c>
      <c r="I2848" s="5">
        <f t="shared" si="12173"/>
        <v>262</v>
      </c>
      <c r="J2848" s="8">
        <f t="shared" ref="J2848" si="12662">E2848/(SUM(N2841:N2847)/7)*100</f>
        <v>1.0571805263928904</v>
      </c>
      <c r="K2848" s="5">
        <f t="shared" ref="K2848" si="12663">O2848-O2847</f>
        <v>2</v>
      </c>
      <c r="L2848" s="8">
        <f t="shared" ref="L2848" si="12664">SUM(K2842:K2848)/7</f>
        <v>2.1428571428571428</v>
      </c>
      <c r="M2848" s="8">
        <f t="shared" ref="M2848" si="12665">O2848/(B2848/100000)</f>
        <v>24.158621113756357</v>
      </c>
      <c r="N2848" s="5">
        <v>12232</v>
      </c>
      <c r="O2848" s="18">
        <v>165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171"/>
        <v>44184</v>
      </c>
      <c r="D2849" s="5">
        <f t="shared" ref="D2849:D2850" si="12666">N2849-N2848</f>
        <v>135</v>
      </c>
      <c r="E2849" s="13">
        <f t="shared" ref="E2849:E2850" si="12667">SUM(D2843:D2849)/7</f>
        <v>125.57142857142857</v>
      </c>
      <c r="F2849" s="13">
        <f t="shared" ref="F2849:F2850" si="12668">SUM(D2845:D2849)/5</f>
        <v>130.6</v>
      </c>
      <c r="G2849" s="13">
        <f t="shared" ref="G2849:G2850" si="12669">N2849/(B2849/100000)</f>
        <v>1810.7252564474236</v>
      </c>
      <c r="H2849" s="5">
        <f t="shared" si="12173"/>
        <v>275</v>
      </c>
      <c r="I2849" s="5">
        <f t="shared" si="12173"/>
        <v>263</v>
      </c>
      <c r="J2849" s="8">
        <f t="shared" ref="J2849:J2850" si="12670">E2849/(SUM(N2842:N2848)/7)*100</f>
        <v>1.0618250344277742</v>
      </c>
      <c r="K2849" s="5">
        <f t="shared" ref="K2849:K2850" si="12671">O2849-O2848</f>
        <v>2</v>
      </c>
      <c r="L2849" s="8">
        <f t="shared" ref="L2849:L2850" si="12672">SUM(K2843:K2849)/7</f>
        <v>2.4285714285714284</v>
      </c>
      <c r="M2849" s="8">
        <f t="shared" ref="M2849:M2850" si="12673">O2849/(B2849/100000)</f>
        <v>24.451452884832193</v>
      </c>
      <c r="N2849" s="5">
        <v>12367</v>
      </c>
      <c r="O2849" s="18">
        <v>167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171"/>
        <v>44185</v>
      </c>
      <c r="D2850" s="5">
        <f t="shared" si="12666"/>
        <v>90</v>
      </c>
      <c r="E2850" s="13">
        <f t="shared" si="12667"/>
        <v>113.71428571428571</v>
      </c>
      <c r="F2850" s="13">
        <f t="shared" si="12668"/>
        <v>144.19999999999999</v>
      </c>
      <c r="G2850" s="13">
        <f t="shared" si="12669"/>
        <v>1823.902686145836</v>
      </c>
      <c r="H2850" s="5">
        <f t="shared" si="12173"/>
        <v>276</v>
      </c>
      <c r="I2850" s="5">
        <f t="shared" si="12173"/>
        <v>264</v>
      </c>
      <c r="J2850" s="8">
        <f t="shared" si="12670"/>
        <v>0.9514588637477438</v>
      </c>
      <c r="K2850" s="5">
        <f t="shared" si="12671"/>
        <v>1</v>
      </c>
      <c r="L2850" s="8">
        <f t="shared" si="12672"/>
        <v>2</v>
      </c>
      <c r="M2850" s="8">
        <f t="shared" si="12673"/>
        <v>24.597868770370109</v>
      </c>
      <c r="N2850" s="5">
        <v>12457</v>
      </c>
      <c r="O2850" s="18">
        <v>168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171"/>
        <v>44186</v>
      </c>
      <c r="D2851" s="5">
        <f t="shared" ref="D2851" si="12674">N2851-N2850</f>
        <v>142</v>
      </c>
      <c r="E2851" s="13">
        <f t="shared" ref="E2851" si="12675">SUM(D2845:D2851)/7</f>
        <v>126.42857142857143</v>
      </c>
      <c r="F2851" s="13">
        <f t="shared" ref="F2851" si="12676">SUM(D2847:D2851)/5</f>
        <v>146.80000000000001</v>
      </c>
      <c r="G2851" s="13">
        <f t="shared" ref="G2851" si="12677">N2851/(B2851/100000)</f>
        <v>1844.6937418922203</v>
      </c>
      <c r="H2851" s="5">
        <f t="shared" si="12173"/>
        <v>277</v>
      </c>
      <c r="I2851" s="5">
        <f t="shared" si="12173"/>
        <v>265</v>
      </c>
      <c r="J2851" s="8">
        <f t="shared" ref="J2851" si="12678">E2851/(SUM(N2844:N2850)/7)*100</f>
        <v>1.0478705139893674</v>
      </c>
      <c r="K2851" s="5">
        <f t="shared" ref="K2851" si="12679">O2851-O2850</f>
        <v>3</v>
      </c>
      <c r="L2851" s="8">
        <f t="shared" ref="L2851" si="12680">SUM(K2845:K2851)/7</f>
        <v>1.8571428571428572</v>
      </c>
      <c r="M2851" s="8">
        <f t="shared" ref="M2851" si="12681">O2851/(B2851/100000)</f>
        <v>25.037116426983861</v>
      </c>
      <c r="N2851" s="5">
        <v>12599</v>
      </c>
      <c r="O2851" s="18">
        <v>171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171"/>
        <v>44187</v>
      </c>
      <c r="D2852" s="5">
        <f t="shared" ref="D2852" si="12682">N2852-N2851</f>
        <v>43</v>
      </c>
      <c r="E2852" s="13">
        <f t="shared" ref="E2852" si="12683">SUM(D2846:D2852)/7</f>
        <v>129.42857142857142</v>
      </c>
      <c r="F2852" s="13">
        <f t="shared" ref="F2852" si="12684">SUM(D2848:D2852)/5</f>
        <v>111.2</v>
      </c>
      <c r="G2852" s="13">
        <f t="shared" ref="G2852" si="12685">N2852/(B2852/100000)</f>
        <v>1850.9896249703509</v>
      </c>
      <c r="H2852" s="5">
        <f t="shared" si="12173"/>
        <v>278</v>
      </c>
      <c r="I2852" s="5">
        <f t="shared" si="12173"/>
        <v>266</v>
      </c>
      <c r="J2852" s="8">
        <f t="shared" ref="J2852" si="12686">E2852/(SUM(N2845:N2851)/7)*100</f>
        <v>1.0616109301399075</v>
      </c>
      <c r="K2852" s="5">
        <f t="shared" ref="K2852" si="12687">O2852-O2851</f>
        <v>1</v>
      </c>
      <c r="L2852" s="8">
        <f t="shared" ref="L2852" si="12688">SUM(K2846:K2852)/7</f>
        <v>1.8571428571428572</v>
      </c>
      <c r="M2852" s="8">
        <f t="shared" ref="M2852" si="12689">O2852/(B2852/100000)</f>
        <v>25.18353231252178</v>
      </c>
      <c r="N2852" s="5">
        <v>12642</v>
      </c>
      <c r="O2852" s="18">
        <v>172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171"/>
        <v>44188</v>
      </c>
      <c r="D2853" s="5">
        <f t="shared" ref="D2853" si="12690">N2853-N2852</f>
        <v>123</v>
      </c>
      <c r="E2853" s="13">
        <f t="shared" ref="E2853" si="12691">SUM(D2847:D2853)/7</f>
        <v>128.57142857142858</v>
      </c>
      <c r="F2853" s="13">
        <f t="shared" ref="F2853" si="12692">SUM(D2849:D2853)/5</f>
        <v>106.6</v>
      </c>
      <c r="G2853" s="13">
        <f t="shared" ref="G2853" si="12693">N2853/(B2853/100000)</f>
        <v>1868.9987788915146</v>
      </c>
      <c r="H2853" s="5">
        <f t="shared" si="12173"/>
        <v>279</v>
      </c>
      <c r="I2853" s="5">
        <f t="shared" si="12173"/>
        <v>267</v>
      </c>
      <c r="J2853" s="8">
        <f t="shared" ref="J2853" si="12694">E2853/(SUM(N2846:N2852)/7)*100</f>
        <v>1.0435024580280123</v>
      </c>
      <c r="K2853" s="5">
        <f t="shared" ref="K2853" si="12695">O2853-O2852</f>
        <v>3</v>
      </c>
      <c r="L2853" s="8">
        <f t="shared" ref="L2853" si="12696">SUM(K2847:K2853)/7</f>
        <v>2.1428571428571428</v>
      </c>
      <c r="M2853" s="8">
        <f t="shared" ref="M2853" si="12697">O2853/(B2853/100000)</f>
        <v>25.622779969135532</v>
      </c>
      <c r="N2853" s="5">
        <v>12765</v>
      </c>
      <c r="O2853" s="18">
        <v>175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171"/>
        <v>44189</v>
      </c>
      <c r="D2854" s="5">
        <f t="shared" ref="D2854" si="12698">N2854-N2853</f>
        <v>255</v>
      </c>
      <c r="E2854" s="13">
        <f t="shared" ref="E2854" si="12699">SUM(D2848:D2854)/7</f>
        <v>133.42857142857142</v>
      </c>
      <c r="F2854" s="13">
        <f t="shared" ref="F2854" si="12700">SUM(D2850:D2854)/5</f>
        <v>130.6</v>
      </c>
      <c r="G2854" s="13">
        <f t="shared" ref="G2854" si="12701">N2854/(B2854/100000)</f>
        <v>1906.3348297036835</v>
      </c>
      <c r="H2854" s="5">
        <f t="shared" si="12173"/>
        <v>280</v>
      </c>
      <c r="I2854" s="5">
        <f t="shared" si="12173"/>
        <v>268</v>
      </c>
      <c r="J2854" s="8">
        <f t="shared" ref="J2854" si="12702">E2854/(SUM(N2847:N2853)/7)*100</f>
        <v>1.0717400284573368</v>
      </c>
      <c r="K2854" s="5">
        <f t="shared" ref="K2854" si="12703">O2854-O2853</f>
        <v>2</v>
      </c>
      <c r="L2854" s="8">
        <f t="shared" ref="L2854" si="12704">SUM(K2848:K2854)/7</f>
        <v>2</v>
      </c>
      <c r="M2854" s="8">
        <f t="shared" ref="M2854" si="12705">O2854/(B2854/100000)</f>
        <v>25.915611740211364</v>
      </c>
      <c r="N2854" s="5">
        <v>13020</v>
      </c>
      <c r="O2854" s="18">
        <v>177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171"/>
        <v>44190</v>
      </c>
      <c r="D2855" s="5">
        <f>N2856-N2854-D2856</f>
        <v>79</v>
      </c>
      <c r="E2855" s="13">
        <f t="shared" ref="E2855" si="12706">SUM(D2849:D2855)/7</f>
        <v>123.85714285714286</v>
      </c>
      <c r="F2855" s="13">
        <f t="shared" ref="F2855" si="12707">SUM(D2851:D2855)/5</f>
        <v>128.4</v>
      </c>
      <c r="G2855" s="13">
        <f t="shared" ref="G2855" si="12708">N2855/(B2855/100000)</f>
        <v>1906.3348297036835</v>
      </c>
      <c r="H2855" s="5">
        <f t="shared" si="12173"/>
        <v>281</v>
      </c>
      <c r="I2855" s="5">
        <f t="shared" si="12173"/>
        <v>269</v>
      </c>
      <c r="J2855" s="8">
        <f t="shared" ref="J2855" si="12709">E2855/(SUM(N2848:N2854)/7)*100</f>
        <v>0.98431007470311749</v>
      </c>
      <c r="K2855" s="5">
        <f t="shared" ref="K2855" si="12710">O2855-O2854</f>
        <v>0</v>
      </c>
      <c r="L2855" s="8">
        <f t="shared" ref="L2855" si="12711">SUM(K2849:K2855)/7</f>
        <v>1.7142857142857142</v>
      </c>
      <c r="M2855" s="8">
        <f t="shared" ref="M2855" si="12712">O2855/(B2855/100000)</f>
        <v>25.915611740211364</v>
      </c>
      <c r="N2855" s="5">
        <v>13020</v>
      </c>
      <c r="O2855" s="18">
        <v>177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171"/>
        <v>44191</v>
      </c>
      <c r="D2856" s="5">
        <v>35</v>
      </c>
      <c r="E2856" s="13">
        <f t="shared" ref="E2856" si="12713">SUM(D2850:D2856)/7</f>
        <v>109.57142857142857</v>
      </c>
      <c r="F2856" s="13">
        <f t="shared" ref="F2856" si="12714">SUM(D2852:D2856)/5</f>
        <v>107</v>
      </c>
      <c r="G2856" s="13">
        <f t="shared" ref="G2856" si="12715">N2856/(B2856/100000)</f>
        <v>1923.0262406550062</v>
      </c>
      <c r="H2856" s="5">
        <f t="shared" si="12173"/>
        <v>282</v>
      </c>
      <c r="I2856" s="5">
        <f t="shared" si="12173"/>
        <v>270</v>
      </c>
      <c r="J2856" s="8">
        <f t="shared" ref="J2856" si="12716">E2856/(SUM(N2849:N2855)/7)*100</f>
        <v>0.8630583999099809</v>
      </c>
      <c r="K2856" s="5">
        <f t="shared" ref="K2856" si="12717">O2856-O2855</f>
        <v>1</v>
      </c>
      <c r="L2856" s="8">
        <f t="shared" ref="L2856" si="12718">SUM(K2850:K2856)/7</f>
        <v>1.5714285714285714</v>
      </c>
      <c r="M2856" s="8">
        <f t="shared" ref="M2856" si="12719">O2856/(B2856/100000)</f>
        <v>26.062027625749284</v>
      </c>
      <c r="N2856" s="5">
        <v>13134</v>
      </c>
      <c r="O2856" s="18">
        <v>178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171"/>
        <v>44192</v>
      </c>
      <c r="D2857" s="5">
        <f t="shared" ref="D2857" si="12720">N2857-N2856</f>
        <v>31</v>
      </c>
      <c r="E2857" s="13">
        <f t="shared" ref="E2857" si="12721">SUM(D2851:D2857)/7</f>
        <v>101.14285714285714</v>
      </c>
      <c r="F2857" s="13">
        <f t="shared" ref="F2857" si="12722">SUM(D2853:D2857)/5</f>
        <v>104.6</v>
      </c>
      <c r="G2857" s="13">
        <f t="shared" ref="G2857" si="12723">N2857/(B2857/100000)</f>
        <v>1927.5651331066815</v>
      </c>
      <c r="H2857" s="5">
        <f t="shared" si="12173"/>
        <v>283</v>
      </c>
      <c r="I2857" s="5">
        <f t="shared" si="12173"/>
        <v>271</v>
      </c>
      <c r="J2857" s="8">
        <f t="shared" ref="J2857" si="12724">E2857/(SUM(N2850:N2856)/7)*100</f>
        <v>0.78985240469895235</v>
      </c>
      <c r="K2857" s="5">
        <f t="shared" ref="K2857" si="12725">O2857-O2856</f>
        <v>4</v>
      </c>
      <c r="L2857" s="8">
        <f t="shared" ref="L2857" si="12726">SUM(K2851:K2857)/7</f>
        <v>2</v>
      </c>
      <c r="M2857" s="8">
        <f t="shared" ref="M2857" si="12727">O2857/(B2857/100000)</f>
        <v>26.647691167900952</v>
      </c>
      <c r="N2857" s="5">
        <v>13165</v>
      </c>
      <c r="O2857" s="18">
        <v>182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171"/>
        <v>44193</v>
      </c>
      <c r="D2858" s="5">
        <f t="shared" ref="D2858" si="12728">N2858-N2857</f>
        <v>40</v>
      </c>
      <c r="E2858" s="13">
        <f t="shared" ref="E2858" si="12729">SUM(D2852:D2858)/7</f>
        <v>86.571428571428569</v>
      </c>
      <c r="F2858" s="13">
        <f t="shared" ref="F2858" si="12730">SUM(D2854:D2858)/5</f>
        <v>88</v>
      </c>
      <c r="G2858" s="13">
        <f t="shared" ref="G2858" si="12731">N2858/(B2858/100000)</f>
        <v>1933.4217685281983</v>
      </c>
      <c r="H2858" s="5">
        <f t="shared" si="12173"/>
        <v>284</v>
      </c>
      <c r="I2858" s="5">
        <f t="shared" si="12173"/>
        <v>272</v>
      </c>
      <c r="J2858" s="8">
        <f t="shared" ref="J2858" si="12732">E2858/(SUM(N2851:N2857)/7)*100</f>
        <v>0.67076207869832316</v>
      </c>
      <c r="K2858" s="5">
        <f t="shared" ref="K2858" si="12733">O2858-O2857</f>
        <v>1</v>
      </c>
      <c r="L2858" s="8">
        <f t="shared" ref="L2858" si="12734">SUM(K2852:K2858)/7</f>
        <v>1.7142857142857142</v>
      </c>
      <c r="M2858" s="8">
        <f t="shared" ref="M2858" si="12735">O2858/(B2858/100000)</f>
        <v>26.794107053438871</v>
      </c>
      <c r="N2858" s="5">
        <v>13205</v>
      </c>
      <c r="O2858" s="18">
        <v>183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171"/>
        <v>44194</v>
      </c>
      <c r="D2859" s="5">
        <f t="shared" ref="D2859" si="12736">N2859-N2858</f>
        <v>54</v>
      </c>
      <c r="E2859" s="13">
        <f t="shared" ref="E2859" si="12737">SUM(D2853:D2859)/7</f>
        <v>88.142857142857139</v>
      </c>
      <c r="F2859" s="13">
        <f t="shared" ref="F2859" si="12738">SUM(D2855:D2859)/5</f>
        <v>47.8</v>
      </c>
      <c r="G2859" s="13">
        <f t="shared" ref="G2859" si="12739">N2859/(B2859/100000)</f>
        <v>1941.3282263472458</v>
      </c>
      <c r="H2859" s="5">
        <f t="shared" si="12173"/>
        <v>285</v>
      </c>
      <c r="I2859" s="5">
        <f t="shared" si="12173"/>
        <v>273</v>
      </c>
      <c r="J2859" s="8">
        <f t="shared" ref="J2859" si="12740">E2859/(SUM(N2852:N2858)/7)*100</f>
        <v>0.67838726347153955</v>
      </c>
      <c r="K2859" s="5">
        <f t="shared" ref="K2859" si="12741">O2859-O2858</f>
        <v>3</v>
      </c>
      <c r="L2859" s="8">
        <f t="shared" ref="L2859" si="12742">SUM(K2853:K2859)/7</f>
        <v>2</v>
      </c>
      <c r="M2859" s="8">
        <f t="shared" ref="M2859" si="12743">O2859/(B2859/100000)</f>
        <v>27.233354710052623</v>
      </c>
      <c r="N2859" s="5">
        <v>13259</v>
      </c>
      <c r="O2859" s="18">
        <v>186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171"/>
        <v>44195</v>
      </c>
      <c r="D2860" s="5">
        <f t="shared" ref="D2860" si="12744">N2860-N2859</f>
        <v>152</v>
      </c>
      <c r="E2860" s="13">
        <f t="shared" ref="E2860" si="12745">SUM(D2854:D2860)/7</f>
        <v>92.285714285714292</v>
      </c>
      <c r="F2860" s="13">
        <f t="shared" ref="F2860" si="12746">SUM(D2856:D2860)/5</f>
        <v>62.4</v>
      </c>
      <c r="G2860" s="13">
        <f t="shared" ref="G2860" si="12747">N2860/(B2860/100000)</f>
        <v>1963.5834409490092</v>
      </c>
      <c r="H2860" s="5">
        <f t="shared" si="12173"/>
        <v>286</v>
      </c>
      <c r="I2860" s="5">
        <f t="shared" si="12173"/>
        <v>274</v>
      </c>
      <c r="J2860" s="8">
        <f t="shared" ref="J2860" si="12748">E2860/(SUM(N2853:N2859)/7)*100</f>
        <v>0.7054866328848507</v>
      </c>
      <c r="K2860" s="5">
        <f t="shared" ref="K2860" si="12749">O2860-O2859</f>
        <v>5</v>
      </c>
      <c r="L2860" s="8">
        <f t="shared" ref="L2860" si="12750">SUM(K2854:K2860)/7</f>
        <v>2.2857142857142856</v>
      </c>
      <c r="M2860" s="8">
        <f t="shared" ref="M2860" si="12751">O2860/(B2860/100000)</f>
        <v>27.965434137742207</v>
      </c>
      <c r="N2860" s="5">
        <v>13411</v>
      </c>
      <c r="O2860" s="18">
        <v>191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171"/>
        <v>44196</v>
      </c>
      <c r="D2861" s="5">
        <f t="shared" ref="D2861" si="12752">N2861-N2860</f>
        <v>148</v>
      </c>
      <c r="E2861" s="13">
        <f t="shared" ref="E2861" si="12753">SUM(D2855:D2861)/7</f>
        <v>77</v>
      </c>
      <c r="F2861" s="13">
        <f t="shared" ref="F2861" si="12754">SUM(D2857:D2861)/5</f>
        <v>85</v>
      </c>
      <c r="G2861" s="13">
        <f t="shared" ref="G2861" si="12755">N2861/(B2861/100000)</f>
        <v>1985.252992008621</v>
      </c>
      <c r="H2861" s="5">
        <f t="shared" si="12173"/>
        <v>287</v>
      </c>
      <c r="I2861" s="5">
        <f t="shared" si="12173"/>
        <v>275</v>
      </c>
      <c r="J2861" s="8">
        <f t="shared" ref="J2861" si="12756">E2861/(SUM(N2854:N2860)/7)*100</f>
        <v>0.58450994426009073</v>
      </c>
      <c r="K2861" s="5">
        <f t="shared" ref="K2861" si="12757">O2861-O2860</f>
        <v>3</v>
      </c>
      <c r="L2861" s="8">
        <f t="shared" ref="L2861" si="12758">SUM(K2855:K2861)/7</f>
        <v>2.4285714285714284</v>
      </c>
      <c r="M2861" s="8">
        <f t="shared" ref="M2861" si="12759">O2861/(B2861/100000)</f>
        <v>28.404681794355959</v>
      </c>
      <c r="N2861" s="5">
        <v>13559</v>
      </c>
      <c r="O2861" s="18">
        <v>194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171"/>
        <v>44197</v>
      </c>
      <c r="D2862" s="5">
        <f t="shared" ref="D2862:D2864" si="12760">N2862-N2861</f>
        <v>122</v>
      </c>
      <c r="E2862" s="13">
        <f t="shared" ref="E2862" si="12761">SUM(D2856:D2862)/7</f>
        <v>83.142857142857139</v>
      </c>
      <c r="F2862" s="13">
        <f t="shared" ref="F2862" si="12762">SUM(D2858:D2862)/5</f>
        <v>103.2</v>
      </c>
      <c r="G2862" s="13">
        <f t="shared" ref="G2862" si="12763">N2862/(B2862/100000)</f>
        <v>2003.1157300442469</v>
      </c>
      <c r="H2862" s="5">
        <f t="shared" si="12173"/>
        <v>288</v>
      </c>
      <c r="I2862" s="5">
        <f t="shared" si="12173"/>
        <v>276</v>
      </c>
      <c r="J2862" s="8">
        <f t="shared" ref="J2862" si="12764">E2862/(SUM(N2855:N2861)/7)*100</f>
        <v>0.62747296583398915</v>
      </c>
      <c r="K2862" s="5">
        <f t="shared" ref="K2862" si="12765">O2862-O2861</f>
        <v>0</v>
      </c>
      <c r="L2862" s="8">
        <f t="shared" ref="L2862" si="12766">SUM(K2856:K2862)/7</f>
        <v>2.4285714285714284</v>
      </c>
      <c r="M2862" s="8">
        <f t="shared" ref="M2862" si="12767">O2862/(B2862/100000)</f>
        <v>28.404681794355959</v>
      </c>
      <c r="N2862" s="5">
        <f>N2863-D2863</f>
        <v>13681</v>
      </c>
      <c r="O2862" s="18">
        <v>194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171"/>
        <v>44198</v>
      </c>
      <c r="D2863" s="5">
        <v>22</v>
      </c>
      <c r="E2863" s="13">
        <f t="shared" ref="E2863" si="12768">SUM(D2857:D2863)/7</f>
        <v>81.285714285714292</v>
      </c>
      <c r="F2863" s="13">
        <f t="shared" ref="F2863" si="12769">SUM(D2859:D2863)/5</f>
        <v>99.6</v>
      </c>
      <c r="G2863" s="13">
        <f t="shared" ref="G2863" si="12770">N2863/(B2863/100000)</f>
        <v>2006.336879526081</v>
      </c>
      <c r="H2863" s="5">
        <f t="shared" si="12173"/>
        <v>289</v>
      </c>
      <c r="I2863" s="5">
        <f t="shared" si="12173"/>
        <v>277</v>
      </c>
      <c r="J2863" s="8">
        <f t="shared" ref="J2863" si="12771">E2863/(SUM(N2856:N2862)/7)*100</f>
        <v>0.60911640653435239</v>
      </c>
      <c r="K2863" s="5">
        <f t="shared" ref="K2863" si="12772">O2863-O2862</f>
        <v>7</v>
      </c>
      <c r="L2863" s="8">
        <f t="shared" ref="L2863" si="12773">SUM(K2857:K2863)/7</f>
        <v>3.2857142857142856</v>
      </c>
      <c r="M2863" s="8">
        <f t="shared" ref="M2863" si="12774">O2863/(B2863/100000)</f>
        <v>29.429592993121382</v>
      </c>
      <c r="N2863" s="5">
        <v>13703</v>
      </c>
      <c r="O2863" s="18">
        <v>201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171"/>
        <v>44199</v>
      </c>
      <c r="D2864" s="5">
        <f t="shared" si="12760"/>
        <v>10</v>
      </c>
      <c r="E2864" s="13">
        <f t="shared" ref="E2864" si="12775">SUM(D2858:D2864)/7</f>
        <v>78.285714285714292</v>
      </c>
      <c r="F2864" s="13">
        <f t="shared" ref="F2864" si="12776">SUM(D2860:D2864)/5</f>
        <v>90.8</v>
      </c>
      <c r="G2864" s="13">
        <f t="shared" ref="G2864" si="12777">N2864/(B2864/100000)</f>
        <v>2007.8010383814603</v>
      </c>
      <c r="H2864" s="5">
        <f t="shared" si="12173"/>
        <v>290</v>
      </c>
      <c r="I2864" s="5">
        <f t="shared" si="12173"/>
        <v>278</v>
      </c>
      <c r="J2864" s="8">
        <f t="shared" ref="J2864" si="12778">E2864/(SUM(N2857:N2863)/7)*100</f>
        <v>0.58308417479756991</v>
      </c>
      <c r="K2864" s="5">
        <f t="shared" ref="K2864" si="12779">O2864-O2863</f>
        <v>1</v>
      </c>
      <c r="L2864" s="8">
        <f t="shared" ref="L2864" si="12780">SUM(K2858:K2864)/7</f>
        <v>2.8571428571428572</v>
      </c>
      <c r="M2864" s="8">
        <f t="shared" ref="M2864" si="12781">O2864/(B2864/100000)</f>
        <v>29.576008878659298</v>
      </c>
      <c r="N2864" s="5">
        <v>13713</v>
      </c>
      <c r="O2864" s="18">
        <v>202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171"/>
        <v>44200</v>
      </c>
      <c r="D2865" s="5">
        <f t="shared" ref="D2865" si="12782">N2865-N2864</f>
        <v>34</v>
      </c>
      <c r="E2865" s="13">
        <f t="shared" ref="E2865" si="12783">SUM(D2859:D2865)/7</f>
        <v>77.428571428571431</v>
      </c>
      <c r="F2865" s="13">
        <f t="shared" ref="F2865" si="12784">SUM(D2861:D2865)/5</f>
        <v>67.2</v>
      </c>
      <c r="G2865" s="13">
        <f t="shared" ref="G2865" si="12785">N2865/(B2865/100000)</f>
        <v>2012.7791784897495</v>
      </c>
      <c r="H2865" s="5">
        <f t="shared" si="12173"/>
        <v>291</v>
      </c>
      <c r="I2865" s="5">
        <f t="shared" si="12173"/>
        <v>279</v>
      </c>
      <c r="J2865" s="8">
        <f t="shared" ref="J2865" si="12786">E2865/(SUM(N2858:N2864)/7)*100</f>
        <v>0.57335688821656394</v>
      </c>
      <c r="K2865" s="5">
        <f t="shared" ref="K2865" si="12787">O2865-O2864</f>
        <v>2</v>
      </c>
      <c r="L2865" s="8">
        <f t="shared" ref="L2865" si="12788">SUM(K2859:K2865)/7</f>
        <v>3</v>
      </c>
      <c r="M2865" s="8">
        <f t="shared" ref="M2865" si="12789">O2865/(B2865/100000)</f>
        <v>29.868840649735134</v>
      </c>
      <c r="N2865" s="5">
        <v>13747</v>
      </c>
      <c r="O2865" s="18">
        <v>204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171"/>
        <v>44201</v>
      </c>
      <c r="D2866" s="5">
        <f t="shared" ref="D2866" si="12790">N2866-N2865</f>
        <v>56</v>
      </c>
      <c r="E2866" s="13">
        <f t="shared" ref="E2866" si="12791">SUM(D2860:D2866)/7</f>
        <v>77.714285714285708</v>
      </c>
      <c r="F2866" s="13">
        <f t="shared" ref="F2866" si="12792">SUM(D2862:D2866)/5</f>
        <v>48.8</v>
      </c>
      <c r="G2866" s="13">
        <f t="shared" ref="G2866" si="12793">N2866/(B2866/100000)</f>
        <v>2020.9784680798728</v>
      </c>
      <c r="H2866" s="5">
        <f t="shared" si="12173"/>
        <v>292</v>
      </c>
      <c r="I2866" s="5">
        <f t="shared" si="12173"/>
        <v>280</v>
      </c>
      <c r="J2866" s="8">
        <f t="shared" ref="J2866" si="12794">E2866/(SUM(N2859:N2865)/7)*100</f>
        <v>0.5721918946493747</v>
      </c>
      <c r="K2866" s="5">
        <f t="shared" ref="K2866" si="12795">O2866-O2865</f>
        <v>4</v>
      </c>
      <c r="L2866" s="8">
        <f t="shared" ref="L2866" si="12796">SUM(K2860:K2866)/7</f>
        <v>3.1428571428571428</v>
      </c>
      <c r="M2866" s="8">
        <f t="shared" ref="M2866" si="12797">O2866/(B2866/100000)</f>
        <v>30.454504191886802</v>
      </c>
      <c r="N2866" s="5">
        <v>13803</v>
      </c>
      <c r="O2866" s="18">
        <v>208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171"/>
        <v>44202</v>
      </c>
      <c r="D2867" s="5">
        <f t="shared" ref="D2867" si="12798">N2867-N2866</f>
        <v>112</v>
      </c>
      <c r="E2867" s="13">
        <f t="shared" ref="E2867" si="12799">SUM(D2861:D2867)/7</f>
        <v>72</v>
      </c>
      <c r="F2867" s="13">
        <f t="shared" ref="F2867" si="12800">SUM(D2863:D2867)/5</f>
        <v>46.8</v>
      </c>
      <c r="G2867" s="13">
        <f t="shared" ref="G2867" si="12801">N2867/(B2867/100000)</f>
        <v>2037.3770472601195</v>
      </c>
      <c r="H2867" s="5">
        <f t="shared" si="12173"/>
        <v>293</v>
      </c>
      <c r="I2867" s="5">
        <f t="shared" si="12173"/>
        <v>281</v>
      </c>
      <c r="J2867" s="8">
        <f t="shared" ref="J2867" si="12802">E2867/(SUM(N2860:N2866)/7)*100</f>
        <v>0.52710292102868728</v>
      </c>
      <c r="K2867" s="5">
        <f t="shared" ref="K2867" si="12803">O2867-O2866</f>
        <v>1</v>
      </c>
      <c r="L2867" s="8">
        <f t="shared" ref="L2867" si="12804">SUM(K2861:K2867)/7</f>
        <v>2.5714285714285716</v>
      </c>
      <c r="M2867" s="8">
        <f t="shared" ref="M2867" si="12805">O2867/(B2867/100000)</f>
        <v>30.600920077424721</v>
      </c>
      <c r="N2867" s="5">
        <v>13915</v>
      </c>
      <c r="O2867" s="18">
        <v>209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171"/>
        <v>44203</v>
      </c>
      <c r="D2868" s="5">
        <f t="shared" ref="D2868" si="12806">N2868-N2867</f>
        <v>154</v>
      </c>
      <c r="E2868" s="13">
        <f t="shared" ref="E2868" si="12807">SUM(D2862:D2868)/7</f>
        <v>72.857142857142861</v>
      </c>
      <c r="F2868" s="13">
        <f t="shared" ref="F2868" si="12808">SUM(D2864:D2868)/5</f>
        <v>73.2</v>
      </c>
      <c r="G2868" s="13">
        <f t="shared" ref="G2868" si="12809">N2868/(B2868/100000)</f>
        <v>2059.9250936329586</v>
      </c>
      <c r="H2868" s="5">
        <f t="shared" si="12173"/>
        <v>294</v>
      </c>
      <c r="I2868" s="5">
        <f t="shared" si="12173"/>
        <v>282</v>
      </c>
      <c r="J2868" s="8">
        <f t="shared" ref="J2868" si="12810">E2868/(SUM(N2861:N2867)/7)*100</f>
        <v>0.53058124655382277</v>
      </c>
      <c r="K2868" s="5">
        <f t="shared" ref="K2868" si="12811">O2868-O2867</f>
        <v>0</v>
      </c>
      <c r="L2868" s="8">
        <f t="shared" ref="L2868" si="12812">SUM(K2862:K2868)/7</f>
        <v>2.1428571428571428</v>
      </c>
      <c r="M2868" s="8">
        <f t="shared" ref="M2868" si="12813">O2868/(B2868/100000)</f>
        <v>30.600920077424721</v>
      </c>
      <c r="N2868" s="5">
        <v>14069</v>
      </c>
      <c r="O2868" s="18">
        <v>209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171"/>
        <v>44204</v>
      </c>
      <c r="D2869" s="5">
        <f t="shared" ref="D2869" si="12814">N2869-N2868</f>
        <v>108</v>
      </c>
      <c r="E2869" s="13">
        <f t="shared" ref="E2869" si="12815">SUM(D2863:D2869)/7</f>
        <v>70.857142857142861</v>
      </c>
      <c r="F2869" s="13">
        <f t="shared" ref="F2869" si="12816">SUM(D2865:D2869)/5</f>
        <v>92.8</v>
      </c>
      <c r="G2869" s="13">
        <f t="shared" ref="G2869" si="12817">N2869/(B2869/100000)</f>
        <v>2075.7380092710537</v>
      </c>
      <c r="H2869" s="5">
        <f t="shared" si="12173"/>
        <v>295</v>
      </c>
      <c r="I2869" s="5">
        <f t="shared" si="12173"/>
        <v>283</v>
      </c>
      <c r="J2869" s="8">
        <f t="shared" ref="J2869" si="12818">E2869/(SUM(N2862:N2868)/7)*100</f>
        <v>0.51329283563245753</v>
      </c>
      <c r="K2869" s="5">
        <f t="shared" ref="K2869" si="12819">O2869-O2868</f>
        <v>4</v>
      </c>
      <c r="L2869" s="8">
        <f t="shared" ref="L2869" si="12820">SUM(K2863:K2869)/7</f>
        <v>2.7142857142857144</v>
      </c>
      <c r="M2869" s="8">
        <f t="shared" ref="M2869" si="12821">O2869/(B2869/100000)</f>
        <v>31.186583619576389</v>
      </c>
      <c r="N2869" s="5">
        <v>14177</v>
      </c>
      <c r="O2869" s="18">
        <v>213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171"/>
        <v>44205</v>
      </c>
      <c r="D2870" s="5">
        <f t="shared" ref="D2870" si="12822">N2870-N2869</f>
        <v>80</v>
      </c>
      <c r="E2870" s="13">
        <f t="shared" ref="E2870" si="12823">SUM(D2864:D2870)/7</f>
        <v>79.142857142857139</v>
      </c>
      <c r="F2870" s="13">
        <f t="shared" ref="F2870" si="12824">SUM(D2866:D2870)/5</f>
        <v>102</v>
      </c>
      <c r="G2870" s="13">
        <f t="shared" ref="G2870" si="12825">N2870/(B2870/100000)</f>
        <v>2087.4512801140872</v>
      </c>
      <c r="H2870" s="5">
        <f t="shared" si="12173"/>
        <v>296</v>
      </c>
      <c r="I2870" s="5">
        <f t="shared" si="12173"/>
        <v>284</v>
      </c>
      <c r="J2870" s="8">
        <f t="shared" ref="J2870" si="12826">E2870/(SUM(N2863:N2869)/7)*100</f>
        <v>0.57038722497348837</v>
      </c>
      <c r="K2870" s="5">
        <f t="shared" ref="K2870" si="12827">O2870-O2869</f>
        <v>6</v>
      </c>
      <c r="L2870" s="8">
        <f t="shared" ref="L2870" si="12828">SUM(K2864:K2870)/7</f>
        <v>2.5714285714285716</v>
      </c>
      <c r="M2870" s="8">
        <f t="shared" ref="M2870" si="12829">O2870/(B2870/100000)</f>
        <v>32.065078932803893</v>
      </c>
      <c r="N2870" s="5">
        <v>14257</v>
      </c>
      <c r="O2870" s="18">
        <v>219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171"/>
        <v>44206</v>
      </c>
      <c r="D2871" s="5">
        <f t="shared" ref="D2871" si="12830">N2871-N2870</f>
        <v>66</v>
      </c>
      <c r="E2871" s="13">
        <f t="shared" ref="E2871" si="12831">SUM(D2865:D2871)/7</f>
        <v>87.142857142857139</v>
      </c>
      <c r="F2871" s="13">
        <f t="shared" ref="F2871" si="12832">SUM(D2867:D2871)/5</f>
        <v>104</v>
      </c>
      <c r="G2871" s="13">
        <f t="shared" ref="G2871" si="12833">N2871/(B2871/100000)</f>
        <v>2097.1147285595898</v>
      </c>
      <c r="H2871" s="5">
        <f t="shared" si="12173"/>
        <v>297</v>
      </c>
      <c r="I2871" s="5">
        <f t="shared" si="12173"/>
        <v>285</v>
      </c>
      <c r="J2871" s="8">
        <f t="shared" ref="J2871" si="12834">E2871/(SUM(N2864:N2870)/7)*100</f>
        <v>0.62448173135000673</v>
      </c>
      <c r="K2871" s="5">
        <f t="shared" ref="K2871" si="12835">O2871-O2870</f>
        <v>3</v>
      </c>
      <c r="L2871" s="8">
        <f t="shared" ref="L2871" si="12836">SUM(K2865:K2871)/7</f>
        <v>2.8571428571428572</v>
      </c>
      <c r="M2871" s="8">
        <f t="shared" ref="M2871" si="12837">O2871/(B2871/100000)</f>
        <v>32.504326589417644</v>
      </c>
      <c r="N2871" s="5">
        <v>14323</v>
      </c>
      <c r="O2871" s="18">
        <v>222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171"/>
        <v>44207</v>
      </c>
      <c r="D2872" s="5">
        <f t="shared" ref="D2872" si="12838">N2872-N2871</f>
        <v>42</v>
      </c>
      <c r="E2872" s="13">
        <f t="shared" ref="E2872" si="12839">SUM(D2866:D2872)/7</f>
        <v>88.285714285714292</v>
      </c>
      <c r="F2872" s="13">
        <f t="shared" ref="F2872" si="12840">SUM(D2868:D2872)/5</f>
        <v>90</v>
      </c>
      <c r="G2872" s="13">
        <f t="shared" ref="G2872" si="12841">N2872/(B2872/100000)</f>
        <v>2103.2641957521823</v>
      </c>
      <c r="H2872" s="5">
        <f t="shared" si="12173"/>
        <v>298</v>
      </c>
      <c r="I2872" s="5">
        <f t="shared" si="12173"/>
        <v>286</v>
      </c>
      <c r="J2872" s="8">
        <f t="shared" ref="J2872" si="12842">E2872/(SUM(N2865:N2871)/7)*100</f>
        <v>0.62874525643243029</v>
      </c>
      <c r="K2872" s="5">
        <f t="shared" ref="K2872" si="12843">O2872-O2871</f>
        <v>1</v>
      </c>
      <c r="L2872" s="8">
        <f t="shared" ref="L2872" si="12844">SUM(K2866:K2872)/7</f>
        <v>2.7142857142857144</v>
      </c>
      <c r="M2872" s="8">
        <f t="shared" ref="M2872" si="12845">O2872/(B2872/100000)</f>
        <v>32.650742474955564</v>
      </c>
      <c r="N2872" s="5">
        <v>14365</v>
      </c>
      <c r="O2872" s="18">
        <v>223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171"/>
        <v>44208</v>
      </c>
      <c r="D2873" s="5">
        <f t="shared" ref="D2873" si="12846">N2873-N2872</f>
        <v>18</v>
      </c>
      <c r="E2873" s="13">
        <f t="shared" ref="E2873" si="12847">SUM(D2867:D2873)/7</f>
        <v>82.857142857142861</v>
      </c>
      <c r="F2873" s="13">
        <f t="shared" ref="F2873" si="12848">SUM(D2869:D2873)/5</f>
        <v>62.8</v>
      </c>
      <c r="G2873" s="13">
        <f t="shared" ref="G2873" si="12849">N2873/(B2873/100000)</f>
        <v>2105.8996816918648</v>
      </c>
      <c r="H2873" s="5">
        <f t="shared" si="12173"/>
        <v>299</v>
      </c>
      <c r="I2873" s="5">
        <f t="shared" si="12173"/>
        <v>287</v>
      </c>
      <c r="J2873" s="8">
        <f t="shared" ref="J2873" si="12850">E2873/(SUM(N2866:N2872)/7)*100</f>
        <v>0.58639759779190981</v>
      </c>
      <c r="K2873" s="5">
        <f t="shared" ref="K2873" si="12851">O2873-O2872</f>
        <v>2</v>
      </c>
      <c r="L2873" s="8">
        <f t="shared" ref="L2873" si="12852">SUM(K2867:K2873)/7</f>
        <v>2.4285714285714284</v>
      </c>
      <c r="M2873" s="8">
        <f t="shared" ref="M2873" si="12853">O2873/(B2873/100000)</f>
        <v>32.943574246031396</v>
      </c>
      <c r="N2873" s="5">
        <v>14383</v>
      </c>
      <c r="O2873" s="18">
        <v>225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171"/>
        <v>44209</v>
      </c>
      <c r="D2874" s="5">
        <f t="shared" ref="D2874" si="12854">N2874-N2873</f>
        <v>86</v>
      </c>
      <c r="E2874" s="13">
        <f t="shared" ref="E2874" si="12855">SUM(D2868:D2874)/7</f>
        <v>79.142857142857139</v>
      </c>
      <c r="F2874" s="13">
        <f t="shared" ref="F2874" si="12856">SUM(D2870:D2874)/5</f>
        <v>58.4</v>
      </c>
      <c r="G2874" s="13">
        <f t="shared" ref="G2874" si="12857">N2874/(B2874/100000)</f>
        <v>2118.4914478481255</v>
      </c>
      <c r="H2874" s="5">
        <f t="shared" si="12173"/>
        <v>300</v>
      </c>
      <c r="I2874" s="5">
        <f t="shared" si="12173"/>
        <v>288</v>
      </c>
      <c r="J2874" s="8">
        <f t="shared" ref="J2874" si="12858">E2874/(SUM(N2867:N2873)/7)*100</f>
        <v>0.55684548040486881</v>
      </c>
      <c r="K2874" s="5">
        <f t="shared" ref="K2874" si="12859">O2874-O2873</f>
        <v>1</v>
      </c>
      <c r="L2874" s="8">
        <f t="shared" ref="L2874" si="12860">SUM(K2868:K2874)/7</f>
        <v>2.4285714285714284</v>
      </c>
      <c r="M2874" s="8">
        <f t="shared" ref="M2874" si="12861">O2874/(B2874/100000)</f>
        <v>33.089990131569316</v>
      </c>
      <c r="N2874" s="5">
        <v>14469</v>
      </c>
      <c r="O2874" s="18">
        <v>226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171"/>
        <v>44210</v>
      </c>
      <c r="D2875" s="5">
        <f t="shared" ref="D2875" si="12862">N2875-N2874</f>
        <v>160</v>
      </c>
      <c r="E2875" s="13">
        <f t="shared" ref="E2875" si="12863">SUM(D2869:D2875)/7</f>
        <v>80</v>
      </c>
      <c r="F2875" s="13">
        <f t="shared" ref="F2875" si="12864">SUM(D2871:D2875)/5</f>
        <v>74.400000000000006</v>
      </c>
      <c r="G2875" s="13">
        <f t="shared" ref="G2875" si="12865">N2875/(B2875/100000)</f>
        <v>2141.9179895341927</v>
      </c>
      <c r="H2875" s="5">
        <f t="shared" si="12173"/>
        <v>301</v>
      </c>
      <c r="I2875" s="5">
        <f t="shared" si="12173"/>
        <v>289</v>
      </c>
      <c r="J2875" s="8">
        <f t="shared" ref="J2875" si="12866">E2875/(SUM(N2868:N2874)/7)*100</f>
        <v>0.55975930349949521</v>
      </c>
      <c r="K2875" s="5">
        <f t="shared" ref="K2875" si="12867">O2875-O2874</f>
        <v>1</v>
      </c>
      <c r="L2875" s="8">
        <f t="shared" ref="L2875" si="12868">SUM(K2869:K2875)/7</f>
        <v>2.5714285714285716</v>
      </c>
      <c r="M2875" s="8">
        <f t="shared" ref="M2875" si="12869">O2875/(B2875/100000)</f>
        <v>33.236406017107235</v>
      </c>
      <c r="N2875" s="5">
        <v>14629</v>
      </c>
      <c r="O2875" s="18">
        <v>227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171"/>
        <v>44211</v>
      </c>
      <c r="D2876" s="5">
        <f t="shared" ref="D2876" si="12870">N2876-N2875</f>
        <v>70</v>
      </c>
      <c r="E2876" s="13">
        <f t="shared" ref="E2876" si="12871">SUM(D2870:D2876)/7</f>
        <v>74.571428571428569</v>
      </c>
      <c r="F2876" s="13">
        <f t="shared" ref="F2876" si="12872">SUM(D2872:D2876)/5</f>
        <v>75.2</v>
      </c>
      <c r="G2876" s="13">
        <f t="shared" ref="G2876" si="12873">N2876/(B2876/100000)</f>
        <v>2152.1671015218467</v>
      </c>
      <c r="H2876" s="5">
        <f t="shared" si="12173"/>
        <v>302</v>
      </c>
      <c r="I2876" s="5">
        <f t="shared" si="12173"/>
        <v>290</v>
      </c>
      <c r="J2876" s="8">
        <f t="shared" ref="J2876" si="12874">E2876/(SUM(N2869:N2875)/7)*100</f>
        <v>0.51887120662405695</v>
      </c>
      <c r="K2876" s="5">
        <f t="shared" ref="K2876" si="12875">O2876-O2875</f>
        <v>0</v>
      </c>
      <c r="L2876" s="8">
        <f t="shared" ref="L2876" si="12876">SUM(K2870:K2876)/7</f>
        <v>2</v>
      </c>
      <c r="M2876" s="8">
        <f t="shared" ref="M2876" si="12877">O2876/(B2876/100000)</f>
        <v>33.236406017107235</v>
      </c>
      <c r="N2876" s="5">
        <v>14699</v>
      </c>
      <c r="O2876" s="18">
        <v>227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171"/>
        <v>44212</v>
      </c>
      <c r="D2877" s="5">
        <f t="shared" ref="D2877" si="12878">N2877-N2876</f>
        <v>97</v>
      </c>
      <c r="E2877" s="13">
        <f t="shared" ref="E2877" si="12879">SUM(D2871:D2877)/7</f>
        <v>77</v>
      </c>
      <c r="F2877" s="13">
        <f t="shared" ref="F2877" si="12880">SUM(D2873:D2877)/5</f>
        <v>86.2</v>
      </c>
      <c r="G2877" s="13">
        <f t="shared" ref="G2877" si="12881">N2877/(B2877/100000)</f>
        <v>2166.3694424190248</v>
      </c>
      <c r="H2877" s="5">
        <f t="shared" si="12173"/>
        <v>303</v>
      </c>
      <c r="I2877" s="5">
        <f t="shared" si="12173"/>
        <v>291</v>
      </c>
      <c r="J2877" s="8">
        <f t="shared" ref="J2877" si="12882">E2877/(SUM(N2870:N2876)/7)*100</f>
        <v>0.53300370828182952</v>
      </c>
      <c r="K2877" s="5">
        <f t="shared" ref="K2877" si="12883">O2877-O2876</f>
        <v>3</v>
      </c>
      <c r="L2877" s="8">
        <f t="shared" ref="L2877" si="12884">SUM(K2871:K2877)/7</f>
        <v>1.5714285714285714</v>
      </c>
      <c r="M2877" s="8">
        <f t="shared" ref="M2877" si="12885">O2877/(B2877/100000)</f>
        <v>33.675653673720987</v>
      </c>
      <c r="N2877" s="5">
        <v>14796</v>
      </c>
      <c r="O2877" s="18">
        <v>230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171"/>
        <v>44213</v>
      </c>
      <c r="D2878" s="5">
        <f t="shared" ref="D2878" si="12886">N2878-N2877</f>
        <v>104</v>
      </c>
      <c r="E2878" s="13">
        <f t="shared" ref="E2878" si="12887">SUM(D2872:D2878)/7</f>
        <v>82.428571428571431</v>
      </c>
      <c r="F2878" s="13">
        <f t="shared" ref="F2878" si="12888">SUM(D2874:D2878)/5</f>
        <v>103.4</v>
      </c>
      <c r="G2878" s="13">
        <f t="shared" ref="G2878" si="12889">N2878/(B2878/100000)</f>
        <v>2181.596694514968</v>
      </c>
      <c r="H2878" s="5">
        <f t="shared" si="12173"/>
        <v>304</v>
      </c>
      <c r="I2878" s="5">
        <f t="shared" si="12173"/>
        <v>292</v>
      </c>
      <c r="J2878" s="8">
        <f t="shared" ref="J2878" si="12890">E2878/(SUM(N2871:N2877)/7)*100</f>
        <v>0.56755587031790999</v>
      </c>
      <c r="K2878" s="5">
        <f t="shared" ref="K2878" si="12891">O2878-O2877</f>
        <v>1</v>
      </c>
      <c r="L2878" s="8">
        <f t="shared" ref="L2878" si="12892">SUM(K2872:K2878)/7</f>
        <v>1.2857142857142858</v>
      </c>
      <c r="M2878" s="8">
        <f t="shared" ref="M2878" si="12893">O2878/(B2878/100000)</f>
        <v>33.8220695592589</v>
      </c>
      <c r="N2878" s="5">
        <v>14900</v>
      </c>
      <c r="O2878" s="18">
        <v>231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171"/>
        <v>44214</v>
      </c>
      <c r="D2879" s="5">
        <f t="shared" ref="D2879" si="12894">N2879-N2878</f>
        <v>43</v>
      </c>
      <c r="E2879" s="13">
        <f t="shared" ref="E2879" si="12895">SUM(D2873:D2879)/7</f>
        <v>82.571428571428569</v>
      </c>
      <c r="F2879" s="13">
        <f t="shared" ref="F2879" si="12896">SUM(D2875:D2879)/5</f>
        <v>94.8</v>
      </c>
      <c r="G2879" s="13">
        <f t="shared" ref="G2879" si="12897">N2879/(B2879/100000)</f>
        <v>2187.8925775930984</v>
      </c>
      <c r="H2879" s="5">
        <f t="shared" si="12173"/>
        <v>305</v>
      </c>
      <c r="I2879" s="5">
        <f t="shared" si="12173"/>
        <v>293</v>
      </c>
      <c r="J2879" s="8">
        <f t="shared" ref="J2879" si="12898">E2879/(SUM(N2872:N2878)/7)*100</f>
        <v>0.56533093377412191</v>
      </c>
      <c r="K2879" s="5">
        <f t="shared" ref="K2879" si="12899">O2879-O2878</f>
        <v>1</v>
      </c>
      <c r="L2879" s="8">
        <f t="shared" ref="L2879" si="12900">SUM(K2873:K2879)/7</f>
        <v>1.2857142857142858</v>
      </c>
      <c r="M2879" s="8">
        <f t="shared" ref="M2879" si="12901">O2879/(B2879/100000)</f>
        <v>33.968485444796819</v>
      </c>
      <c r="N2879" s="5">
        <v>14943</v>
      </c>
      <c r="O2879" s="18">
        <v>232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171"/>
        <v>44215</v>
      </c>
      <c r="D2880" s="5">
        <f t="shared" ref="D2880" si="12902">N2880-N2879</f>
        <v>17</v>
      </c>
      <c r="E2880" s="13">
        <f t="shared" ref="E2880" si="12903">SUM(D2874:D2880)/7</f>
        <v>82.428571428571431</v>
      </c>
      <c r="F2880" s="13">
        <f t="shared" ref="F2880" si="12904">SUM(D2876:D2880)/5</f>
        <v>66.2</v>
      </c>
      <c r="G2880" s="13">
        <f t="shared" ref="G2880" si="12905">N2880/(B2880/100000)</f>
        <v>2190.381647647243</v>
      </c>
      <c r="H2880" s="5">
        <f t="shared" si="12173"/>
        <v>306</v>
      </c>
      <c r="I2880" s="5">
        <f t="shared" si="12173"/>
        <v>294</v>
      </c>
      <c r="J2880" s="8">
        <f t="shared" ref="J2880" si="12906">E2880/(SUM(N2873:N2879)/7)*100</f>
        <v>0.56118032659333394</v>
      </c>
      <c r="K2880" s="5">
        <f t="shared" ref="K2880" si="12907">O2880-O2879</f>
        <v>5</v>
      </c>
      <c r="L2880" s="8">
        <f t="shared" ref="L2880" si="12908">SUM(K2874:K2880)/7</f>
        <v>1.7142857142857142</v>
      </c>
      <c r="M2880" s="8">
        <f t="shared" ref="M2880" si="12909">O2880/(B2880/100000)</f>
        <v>34.700564872486403</v>
      </c>
      <c r="N2880" s="5">
        <v>14960</v>
      </c>
      <c r="O2880" s="18">
        <v>237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171"/>
        <v>44216</v>
      </c>
      <c r="D2881" s="5">
        <f t="shared" ref="D2881" si="12910">N2881-N2880</f>
        <v>67</v>
      </c>
      <c r="E2881" s="13">
        <f t="shared" ref="E2881" si="12911">SUM(D2875:D2881)/7</f>
        <v>79.714285714285708</v>
      </c>
      <c r="F2881" s="13">
        <f t="shared" ref="F2881" si="12912">SUM(D2877:D2881)/5</f>
        <v>65.599999999999994</v>
      </c>
      <c r="G2881" s="13">
        <f t="shared" ref="G2881" si="12913">N2881/(B2881/100000)</f>
        <v>2200.1915119782834</v>
      </c>
      <c r="H2881" s="5">
        <f t="shared" si="12173"/>
        <v>307</v>
      </c>
      <c r="I2881" s="5">
        <f t="shared" si="12173"/>
        <v>295</v>
      </c>
      <c r="J2881" s="8">
        <f t="shared" ref="J2881" si="12914">E2881/(SUM(N2874:N2880)/7)*100</f>
        <v>0.53967271461178379</v>
      </c>
      <c r="K2881" s="5">
        <f t="shared" ref="K2881" si="12915">O2881-O2880</f>
        <v>2</v>
      </c>
      <c r="L2881" s="8">
        <f t="shared" ref="L2881" si="12916">SUM(K2875:K2881)/7</f>
        <v>1.8571428571428572</v>
      </c>
      <c r="M2881" s="8">
        <f t="shared" ref="M2881" si="12917">O2881/(B2881/100000)</f>
        <v>34.993396643562242</v>
      </c>
      <c r="N2881" s="5">
        <v>15027</v>
      </c>
      <c r="O2881" s="18">
        <v>239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171"/>
        <v>44217</v>
      </c>
      <c r="D2882" s="5">
        <f t="shared" ref="D2882" si="12918">N2882-N2881</f>
        <v>124</v>
      </c>
      <c r="E2882" s="13">
        <f t="shared" ref="E2882" si="12919">SUM(D2876:D2882)/7</f>
        <v>74.571428571428569</v>
      </c>
      <c r="F2882" s="13">
        <f t="shared" ref="F2882" si="12920">SUM(D2878:D2882)/5</f>
        <v>71</v>
      </c>
      <c r="G2882" s="13">
        <f t="shared" ref="G2882" si="12921">N2882/(B2882/100000)</f>
        <v>2218.3470817849852</v>
      </c>
      <c r="H2882" s="5">
        <f t="shared" si="12173"/>
        <v>308</v>
      </c>
      <c r="I2882" s="5">
        <f t="shared" si="12173"/>
        <v>296</v>
      </c>
      <c r="J2882" s="8">
        <f t="shared" ref="J2882" si="12922">E2882/(SUM(N2875:N2881)/7)*100</f>
        <v>0.50214517959866856</v>
      </c>
      <c r="K2882" s="5">
        <f t="shared" ref="K2882" si="12923">O2882-O2881</f>
        <v>1</v>
      </c>
      <c r="L2882" s="8">
        <f t="shared" ref="L2882" si="12924">SUM(K2876:K2882)/7</f>
        <v>1.8571428571428572</v>
      </c>
      <c r="M2882" s="8">
        <f t="shared" ref="M2882" si="12925">O2882/(B2882/100000)</f>
        <v>35.139812529100155</v>
      </c>
      <c r="N2882" s="5">
        <v>15151</v>
      </c>
      <c r="O2882" s="18">
        <v>240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171"/>
        <v>44218</v>
      </c>
      <c r="D2883" s="5">
        <f t="shared" ref="D2883" si="12926">N2883-N2882</f>
        <v>97</v>
      </c>
      <c r="E2883" s="13">
        <f t="shared" ref="E2883" si="12927">SUM(D2877:D2883)/7</f>
        <v>78.428571428571431</v>
      </c>
      <c r="F2883" s="13">
        <f t="shared" ref="F2883" si="12928">SUM(D2879:D2883)/5</f>
        <v>69.599999999999994</v>
      </c>
      <c r="G2883" s="13">
        <f t="shared" ref="G2883" si="12929">N2883/(B2883/100000)</f>
        <v>2232.5494226821634</v>
      </c>
      <c r="H2883" s="5">
        <f t="shared" si="12173"/>
        <v>309</v>
      </c>
      <c r="I2883" s="5">
        <f t="shared" si="12173"/>
        <v>297</v>
      </c>
      <c r="J2883" s="8">
        <f t="shared" ref="J2883" si="12930">E2883/(SUM(N2876:N2882)/7)*100</f>
        <v>0.52547953596998354</v>
      </c>
      <c r="K2883" s="5">
        <f t="shared" ref="K2883" si="12931">O2883-O2882</f>
        <v>8</v>
      </c>
      <c r="L2883" s="8">
        <f t="shared" ref="L2883" si="12932">SUM(K2877:K2883)/7</f>
        <v>3</v>
      </c>
      <c r="M2883" s="8">
        <f t="shared" ref="M2883" si="12933">O2883/(B2883/100000)</f>
        <v>36.311139613403498</v>
      </c>
      <c r="N2883" s="5">
        <v>15248</v>
      </c>
      <c r="O2883" s="18">
        <v>248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171"/>
        <v>44219</v>
      </c>
      <c r="D2884" s="5">
        <f t="shared" ref="D2884" si="12934">N2884-N2883</f>
        <v>78</v>
      </c>
      <c r="E2884" s="13">
        <f t="shared" ref="E2884" si="12935">SUM(D2878:D2884)/7</f>
        <v>75.714285714285708</v>
      </c>
      <c r="F2884" s="13">
        <f t="shared" ref="F2884" si="12936">SUM(D2880:D2884)/5</f>
        <v>76.599999999999994</v>
      </c>
      <c r="G2884" s="13">
        <f t="shared" ref="G2884" si="12937">N2884/(B2884/100000)</f>
        <v>2243.9698617541208</v>
      </c>
      <c r="H2884" s="5">
        <f t="shared" si="12173"/>
        <v>310</v>
      </c>
      <c r="I2884" s="5">
        <f t="shared" si="12173"/>
        <v>298</v>
      </c>
      <c r="J2884" s="8">
        <f t="shared" ref="J2884" si="12938">E2884/(SUM(N2877:N2883)/7)*100</f>
        <v>0.50464175196381811</v>
      </c>
      <c r="K2884" s="5">
        <f t="shared" ref="K2884" si="12939">O2884-O2883</f>
        <v>2</v>
      </c>
      <c r="L2884" s="8">
        <f t="shared" ref="L2884" si="12940">SUM(K2878:K2884)/7</f>
        <v>2.8571428571428572</v>
      </c>
      <c r="M2884" s="8">
        <f t="shared" ref="M2884" si="12941">O2884/(B2884/100000)</f>
        <v>36.60397138447933</v>
      </c>
      <c r="N2884" s="5">
        <v>15326</v>
      </c>
      <c r="O2884" s="18">
        <v>250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171"/>
        <v>44220</v>
      </c>
      <c r="D2885" s="5">
        <f t="shared" ref="D2885" si="12942">N2885-N2884</f>
        <v>76</v>
      </c>
      <c r="E2885" s="13">
        <f t="shared" ref="E2885" si="12943">SUM(D2879:D2885)/7</f>
        <v>71.714285714285708</v>
      </c>
      <c r="F2885" s="13">
        <f t="shared" ref="F2885" si="12944">SUM(D2881:D2885)/5</f>
        <v>88.4</v>
      </c>
      <c r="G2885" s="13">
        <f t="shared" ref="G2885" si="12945">N2885/(B2885/100000)</f>
        <v>2255.0974690550024</v>
      </c>
      <c r="H2885" s="5">
        <f t="shared" si="12173"/>
        <v>311</v>
      </c>
      <c r="I2885" s="5">
        <f t="shared" si="12173"/>
        <v>299</v>
      </c>
      <c r="J2885" s="8">
        <f t="shared" ref="J2885" si="12946">E2885/(SUM(N2878:N2884)/7)*100</f>
        <v>0.47558145042868644</v>
      </c>
      <c r="K2885" s="5">
        <f t="shared" ref="K2885" si="12947">O2885-O2884</f>
        <v>1</v>
      </c>
      <c r="L2885" s="8">
        <f t="shared" ref="L2885" si="12948">SUM(K2879:K2885)/7</f>
        <v>2.8571428571428572</v>
      </c>
      <c r="M2885" s="8">
        <f t="shared" ref="M2885" si="12949">O2885/(B2885/100000)</f>
        <v>36.750387270017249</v>
      </c>
      <c r="N2885" s="5">
        <v>15402</v>
      </c>
      <c r="O2885" s="18">
        <v>251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171"/>
        <v>44221</v>
      </c>
      <c r="D2886" s="5">
        <f t="shared" ref="D2886" si="12950">N2886-N2885</f>
        <v>33</v>
      </c>
      <c r="E2886" s="13">
        <f t="shared" ref="E2886" si="12951">SUM(D2880:D2886)/7</f>
        <v>70.285714285714292</v>
      </c>
      <c r="F2886" s="13">
        <f t="shared" ref="F2886" si="12952">SUM(D2882:D2886)/5</f>
        <v>81.599999999999994</v>
      </c>
      <c r="G2886" s="13">
        <f t="shared" ref="G2886" si="12953">N2886/(B2886/100000)</f>
        <v>2259.9291932777537</v>
      </c>
      <c r="H2886" s="5">
        <f t="shared" si="12173"/>
        <v>312</v>
      </c>
      <c r="I2886" s="5">
        <f t="shared" si="12173"/>
        <v>300</v>
      </c>
      <c r="J2886" s="8">
        <f t="shared" ref="J2886" si="12954">E2886/(SUM(N2879:N2885)/7)*100</f>
        <v>0.4639014869362702</v>
      </c>
      <c r="K2886" s="5">
        <f t="shared" ref="K2886" si="12955">O2886-O2885</f>
        <v>2</v>
      </c>
      <c r="L2886" s="8">
        <f t="shared" ref="L2886" si="12956">SUM(K2880:K2886)/7</f>
        <v>3</v>
      </c>
      <c r="M2886" s="8">
        <f t="shared" ref="M2886" si="12957">O2886/(B2886/100000)</f>
        <v>37.043219041093082</v>
      </c>
      <c r="N2886" s="5">
        <v>15435</v>
      </c>
      <c r="O2886" s="18">
        <v>253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171"/>
        <v>44222</v>
      </c>
      <c r="D2887" s="5">
        <f t="shared" ref="D2887" si="12958">N2887-N2886</f>
        <v>32</v>
      </c>
      <c r="E2887" s="13">
        <f t="shared" ref="E2887" si="12959">SUM(D2881:D2887)/7</f>
        <v>72.428571428571431</v>
      </c>
      <c r="F2887" s="13">
        <f t="shared" ref="F2887" si="12960">SUM(D2883:D2887)/5</f>
        <v>63.2</v>
      </c>
      <c r="G2887" s="13">
        <f t="shared" ref="G2887" si="12961">N2887/(B2887/100000)</f>
        <v>2264.6145016149671</v>
      </c>
      <c r="H2887" s="5">
        <f t="shared" si="12173"/>
        <v>313</v>
      </c>
      <c r="I2887" s="5">
        <f t="shared" si="12173"/>
        <v>301</v>
      </c>
      <c r="J2887" s="8">
        <f t="shared" ref="J2887" si="12962">E2887/(SUM(N2880:N2886)/7)*100</f>
        <v>0.47583740814085546</v>
      </c>
      <c r="K2887" s="5">
        <f t="shared" ref="K2887" si="12963">O2887-O2886</f>
        <v>2</v>
      </c>
      <c r="L2887" s="8">
        <f t="shared" ref="L2887" si="12964">SUM(K2881:K2887)/7</f>
        <v>2.5714285714285716</v>
      </c>
      <c r="M2887" s="8">
        <f t="shared" ref="M2887" si="12965">O2887/(B2887/100000)</f>
        <v>37.336050812168914</v>
      </c>
      <c r="N2887" s="5">
        <v>15467</v>
      </c>
      <c r="O2887" s="18">
        <v>255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171"/>
        <v>44223</v>
      </c>
      <c r="D2888" s="5">
        <f t="shared" ref="D2888" si="12966">N2888-N2887</f>
        <v>82</v>
      </c>
      <c r="E2888" s="13">
        <f t="shared" ref="E2888" si="12967">SUM(D2882:D2888)/7</f>
        <v>74.571428571428569</v>
      </c>
      <c r="F2888" s="13">
        <f t="shared" ref="F2888" si="12968">SUM(D2884:D2888)/5</f>
        <v>60.2</v>
      </c>
      <c r="G2888" s="13">
        <f t="shared" ref="G2888" si="12969">N2888/(B2888/100000)</f>
        <v>2276.6206042290764</v>
      </c>
      <c r="H2888" s="5">
        <f t="shared" si="12173"/>
        <v>314</v>
      </c>
      <c r="I2888" s="5">
        <f t="shared" si="12173"/>
        <v>302</v>
      </c>
      <c r="J2888" s="8">
        <f t="shared" ref="J2888" si="12970">E2888/(SUM(N2881:N2887)/7)*100</f>
        <v>0.48759527723808099</v>
      </c>
      <c r="K2888" s="5">
        <f t="shared" ref="K2888" si="12971">O2888-O2887</f>
        <v>2</v>
      </c>
      <c r="L2888" s="8">
        <f t="shared" ref="L2888" si="12972">SUM(K2882:K2888)/7</f>
        <v>2.5714285714285716</v>
      </c>
      <c r="M2888" s="8">
        <f t="shared" ref="M2888" si="12973">O2888/(B2888/100000)</f>
        <v>37.628882583244753</v>
      </c>
      <c r="N2888" s="5">
        <v>15549</v>
      </c>
      <c r="O2888" s="18">
        <v>257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171"/>
        <v>44224</v>
      </c>
      <c r="D2889" s="5">
        <f t="shared" ref="D2889" si="12974">N2889-N2888</f>
        <v>90</v>
      </c>
      <c r="E2889" s="13">
        <f t="shared" ref="E2889" si="12975">SUM(D2883:D2889)/7</f>
        <v>69.714285714285708</v>
      </c>
      <c r="F2889" s="13">
        <f t="shared" ref="F2889" si="12976">SUM(D2885:D2889)/5</f>
        <v>62.6</v>
      </c>
      <c r="G2889" s="13">
        <f t="shared" ref="G2889" si="12977">N2889/(B2889/100000)</f>
        <v>2289.7980339274891</v>
      </c>
      <c r="H2889" s="5">
        <f t="shared" si="12173"/>
        <v>315</v>
      </c>
      <c r="I2889" s="5">
        <f t="shared" si="12173"/>
        <v>303</v>
      </c>
      <c r="J2889" s="8">
        <f t="shared" ref="J2889" si="12978">E2889/(SUM(N2882:N2888)/7)*100</f>
        <v>0.45362434698544313</v>
      </c>
      <c r="K2889" s="5">
        <f t="shared" ref="K2889" si="12979">O2889-O2888</f>
        <v>2</v>
      </c>
      <c r="L2889" s="8">
        <f t="shared" ref="L2889" si="12980">SUM(K2883:K2889)/7</f>
        <v>2.7142857142857144</v>
      </c>
      <c r="M2889" s="8">
        <f t="shared" ref="M2889" si="12981">O2889/(B2889/100000)</f>
        <v>37.921714354320585</v>
      </c>
      <c r="N2889" s="5">
        <v>15639</v>
      </c>
      <c r="O2889" s="18">
        <v>259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171"/>
        <v>44225</v>
      </c>
      <c r="D2890" s="5">
        <f t="shared" ref="D2890" si="12982">N2890-N2889</f>
        <v>108</v>
      </c>
      <c r="E2890" s="13">
        <f t="shared" ref="E2890" si="12983">SUM(D2884:D2890)/7</f>
        <v>71.285714285714292</v>
      </c>
      <c r="F2890" s="13">
        <f t="shared" ref="F2890" si="12984">SUM(D2886:D2890)/5</f>
        <v>69</v>
      </c>
      <c r="G2890" s="13">
        <f t="shared" ref="G2890" si="12985">N2890/(B2890/100000)</f>
        <v>2305.6109495655842</v>
      </c>
      <c r="H2890" s="5">
        <f t="shared" si="12173"/>
        <v>316</v>
      </c>
      <c r="I2890" s="5">
        <f t="shared" si="12173"/>
        <v>304</v>
      </c>
      <c r="J2890" s="8">
        <f t="shared" ref="J2890" si="12986">E2890/(SUM(N2883:N2889)/7)*100</f>
        <v>0.46175485351544432</v>
      </c>
      <c r="K2890" s="5">
        <f t="shared" ref="K2890" si="12987">O2890-O2889</f>
        <v>6</v>
      </c>
      <c r="L2890" s="8">
        <f t="shared" ref="L2890" si="12988">SUM(K2884:K2890)/7</f>
        <v>2.4285714285714284</v>
      </c>
      <c r="M2890" s="8">
        <f t="shared" ref="M2890" si="12989">O2890/(B2890/100000)</f>
        <v>38.800209667548089</v>
      </c>
      <c r="N2890" s="5">
        <v>15747</v>
      </c>
      <c r="O2890" s="18">
        <v>265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171"/>
        <v>44226</v>
      </c>
      <c r="D2891" s="5">
        <f t="shared" ref="D2891" si="12990">N2891-N2890</f>
        <v>138</v>
      </c>
      <c r="E2891" s="13">
        <f t="shared" ref="E2891" si="12991">SUM(D2885:D2891)/7</f>
        <v>79.857142857142861</v>
      </c>
      <c r="F2891" s="13">
        <f t="shared" ref="F2891" si="12992">SUM(D2887:D2891)/5</f>
        <v>90</v>
      </c>
      <c r="G2891" s="13">
        <f t="shared" ref="G2891" si="12993">N2891/(B2891/100000)</f>
        <v>2325.8163417698165</v>
      </c>
      <c r="H2891" s="5">
        <f t="shared" si="12173"/>
        <v>317</v>
      </c>
      <c r="I2891" s="5">
        <f t="shared" si="12173"/>
        <v>305</v>
      </c>
      <c r="J2891" s="8">
        <f t="shared" ref="J2891" si="12994">E2891/(SUM(N2884:N2890)/7)*100</f>
        <v>0.51489890848800268</v>
      </c>
      <c r="K2891" s="5">
        <f t="shared" ref="K2891" si="12995">O2891-O2890</f>
        <v>1</v>
      </c>
      <c r="L2891" s="8">
        <f t="shared" ref="L2891" si="12996">SUM(K2885:K2891)/7</f>
        <v>2.2857142857142856</v>
      </c>
      <c r="M2891" s="8">
        <f t="shared" ref="M2891" si="12997">O2891/(B2891/100000)</f>
        <v>38.946625553086008</v>
      </c>
      <c r="N2891" s="5">
        <v>15885</v>
      </c>
      <c r="O2891" s="18">
        <v>266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171"/>
        <v>44227</v>
      </c>
      <c r="D2892" s="5">
        <f t="shared" ref="D2892" si="12998">N2892-N2891</f>
        <v>86</v>
      </c>
      <c r="E2892" s="13">
        <f t="shared" ref="E2892" si="12999">SUM(D2886:D2892)/7</f>
        <v>81.285714285714292</v>
      </c>
      <c r="F2892" s="13">
        <f t="shared" ref="F2892" si="13000">SUM(D2888:D2892)/5</f>
        <v>100.8</v>
      </c>
      <c r="G2892" s="13">
        <f t="shared" ref="G2892" si="13001">N2892/(B2892/100000)</f>
        <v>2338.4081079260777</v>
      </c>
      <c r="H2892" s="5">
        <f t="shared" si="12173"/>
        <v>318</v>
      </c>
      <c r="I2892" s="5">
        <f t="shared" si="12173"/>
        <v>306</v>
      </c>
      <c r="J2892" s="8">
        <f t="shared" ref="J2892" si="13002">E2892/(SUM(N2885:N2891)/7)*100</f>
        <v>0.52142516769913128</v>
      </c>
      <c r="K2892" s="5">
        <f t="shared" ref="K2892" si="13003">O2892-O2891</f>
        <v>2</v>
      </c>
      <c r="L2892" s="8">
        <f t="shared" ref="L2892" si="13004">SUM(K2886:K2892)/7</f>
        <v>2.4285714285714284</v>
      </c>
      <c r="M2892" s="8">
        <f t="shared" ref="M2892" si="13005">O2892/(B2892/100000)</f>
        <v>39.23945732416184</v>
      </c>
      <c r="N2892" s="5">
        <v>15971</v>
      </c>
      <c r="O2892" s="18">
        <v>268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171"/>
        <v>44228</v>
      </c>
      <c r="D2893" s="5">
        <f t="shared" ref="D2893" si="13006">N2893-N2892</f>
        <v>27</v>
      </c>
      <c r="E2893" s="13">
        <f t="shared" ref="E2893" si="13007">SUM(D2887:D2893)/7</f>
        <v>80.428571428571431</v>
      </c>
      <c r="F2893" s="13">
        <f t="shared" ref="F2893" si="13008">SUM(D2889:D2893)/5</f>
        <v>89.8</v>
      </c>
      <c r="G2893" s="13">
        <f t="shared" ref="G2893" si="13009">N2893/(B2893/100000)</f>
        <v>2342.3613368356014</v>
      </c>
      <c r="H2893" s="5">
        <f t="shared" si="12173"/>
        <v>319</v>
      </c>
      <c r="I2893" s="5">
        <f t="shared" si="12173"/>
        <v>307</v>
      </c>
      <c r="J2893" s="8">
        <f t="shared" ref="J2893" si="13010">E2893/(SUM(N2886:N2892)/7)*100</f>
        <v>0.51325061763284807</v>
      </c>
      <c r="K2893" s="5">
        <f t="shared" ref="K2893" si="13011">O2893-O2892</f>
        <v>0</v>
      </c>
      <c r="L2893" s="8">
        <f t="shared" ref="L2893" si="13012">SUM(K2887:K2893)/7</f>
        <v>2.1428571428571428</v>
      </c>
      <c r="M2893" s="8">
        <f t="shared" ref="M2893" si="13013">O2893/(B2893/100000)</f>
        <v>39.23945732416184</v>
      </c>
      <c r="N2893" s="5">
        <v>15998</v>
      </c>
      <c r="O2893" s="18">
        <v>268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171"/>
        <v>44229</v>
      </c>
      <c r="D2894" s="5">
        <f t="shared" ref="D2894" si="13014">N2894-N2893</f>
        <v>35</v>
      </c>
      <c r="E2894" s="13">
        <f t="shared" ref="E2894" si="13015">SUM(D2888:D2894)/7</f>
        <v>80.857142857142861</v>
      </c>
      <c r="F2894" s="13">
        <f t="shared" ref="F2894" si="13016">SUM(D2890:D2894)/5</f>
        <v>78.8</v>
      </c>
      <c r="G2894" s="13">
        <f t="shared" ref="G2894" si="13017">N2894/(B2894/100000)</f>
        <v>2347.4858928294284</v>
      </c>
      <c r="H2894" s="5">
        <f t="shared" si="12173"/>
        <v>320</v>
      </c>
      <c r="I2894" s="5">
        <f t="shared" si="12173"/>
        <v>308</v>
      </c>
      <c r="J2894" s="8">
        <f t="shared" ref="J2894" si="13018">E2894/(SUM(N2887:N2893)/7)*100</f>
        <v>0.51335074735161812</v>
      </c>
      <c r="K2894" s="5">
        <f t="shared" ref="K2894" si="13019">O2894-O2893</f>
        <v>5</v>
      </c>
      <c r="L2894" s="8">
        <f t="shared" ref="L2894" si="13020">SUM(K2888:K2894)/7</f>
        <v>2.5714285714285716</v>
      </c>
      <c r="M2894" s="8">
        <f t="shared" ref="M2894" si="13021">O2894/(B2894/100000)</f>
        <v>39.971536751851431</v>
      </c>
      <c r="N2894" s="5">
        <v>16033</v>
      </c>
      <c r="O2894" s="18">
        <v>273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171"/>
        <v>44230</v>
      </c>
      <c r="D2895" s="5">
        <f t="shared" ref="D2895" si="13022">N2895-N2894</f>
        <v>122</v>
      </c>
      <c r="E2895" s="13">
        <f t="shared" ref="E2895" si="13023">SUM(D2889:D2895)/7</f>
        <v>86.571428571428569</v>
      </c>
      <c r="F2895" s="13">
        <f t="shared" ref="F2895" si="13024">SUM(D2891:D2895)/5</f>
        <v>81.599999999999994</v>
      </c>
      <c r="G2895" s="13">
        <f t="shared" ref="G2895" si="13025">N2895/(B2895/100000)</f>
        <v>2365.3486308650545</v>
      </c>
      <c r="H2895" s="5">
        <f t="shared" si="12173"/>
        <v>321</v>
      </c>
      <c r="I2895" s="5">
        <f t="shared" si="12173"/>
        <v>309</v>
      </c>
      <c r="J2895" s="8">
        <f t="shared" ref="J2895" si="13026">E2895/(SUM(N2888:N2894)/7)*100</f>
        <v>0.54682283301149592</v>
      </c>
      <c r="K2895" s="5">
        <f t="shared" ref="K2895" si="13027">O2895-O2894</f>
        <v>5</v>
      </c>
      <c r="L2895" s="8">
        <f t="shared" ref="L2895" si="13028">SUM(K2889:K2895)/7</f>
        <v>3</v>
      </c>
      <c r="M2895" s="8">
        <f t="shared" ref="M2895" si="13029">O2895/(B2895/100000)</f>
        <v>40.703616179541015</v>
      </c>
      <c r="N2895" s="5">
        <v>16155</v>
      </c>
      <c r="O2895" s="18">
        <v>278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171"/>
        <v>44231</v>
      </c>
      <c r="D2896" s="5">
        <f t="shared" ref="D2896" si="13030">N2896-N2895</f>
        <v>71</v>
      </c>
      <c r="E2896" s="13">
        <f t="shared" ref="E2896" si="13031">SUM(D2890:D2896)/7</f>
        <v>83.857142857142861</v>
      </c>
      <c r="F2896" s="13">
        <f t="shared" ref="F2896" si="13032">SUM(D2892:D2896)/5</f>
        <v>68.2</v>
      </c>
      <c r="G2896" s="13">
        <f t="shared" ref="G2896" si="13033">N2896/(B2896/100000)</f>
        <v>2375.7441587382464</v>
      </c>
      <c r="H2896" s="5">
        <f t="shared" si="12173"/>
        <v>322</v>
      </c>
      <c r="I2896" s="5">
        <f t="shared" si="12173"/>
        <v>310</v>
      </c>
      <c r="J2896" s="8">
        <f t="shared" ref="J2896" si="13034">E2896/(SUM(N2889:N2895)/7)*100</f>
        <v>0.52679757332088883</v>
      </c>
      <c r="K2896" s="5">
        <f t="shared" ref="K2896" si="13035">O2896-O2895</f>
        <v>5</v>
      </c>
      <c r="L2896" s="8">
        <f t="shared" ref="L2896" si="13036">SUM(K2890:K2896)/7</f>
        <v>3.4285714285714284</v>
      </c>
      <c r="M2896" s="8">
        <f t="shared" ref="M2896" si="13037">O2896/(B2896/100000)</f>
        <v>41.435695607230599</v>
      </c>
      <c r="N2896" s="5">
        <v>16226</v>
      </c>
      <c r="O2896" s="18">
        <v>283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171"/>
        <v>44232</v>
      </c>
      <c r="D2897" s="5">
        <f t="shared" ref="D2897" si="13038">N2897-N2896</f>
        <v>129</v>
      </c>
      <c r="E2897" s="13">
        <f t="shared" ref="E2897" si="13039">SUM(D2891:D2897)/7</f>
        <v>86.857142857142861</v>
      </c>
      <c r="F2897" s="13">
        <f t="shared" ref="F2897" si="13040">SUM(D2893:D2897)/5</f>
        <v>76.8</v>
      </c>
      <c r="G2897" s="13">
        <f t="shared" ref="G2897" si="13041">N2897/(B2897/100000)</f>
        <v>2394.6318079726379</v>
      </c>
      <c r="H2897" s="5">
        <f t="shared" si="12173"/>
        <v>323</v>
      </c>
      <c r="I2897" s="5">
        <f t="shared" si="12173"/>
        <v>311</v>
      </c>
      <c r="J2897" s="8">
        <f t="shared" ref="J2897" si="13042">E2897/(SUM(N2890:N2896)/7)*100</f>
        <v>0.5427844485113601</v>
      </c>
      <c r="K2897" s="5">
        <f t="shared" ref="K2897" si="13043">O2897-O2896</f>
        <v>2</v>
      </c>
      <c r="L2897" s="8">
        <f t="shared" ref="L2897" si="13044">SUM(K2891:K2897)/7</f>
        <v>2.8571428571428572</v>
      </c>
      <c r="M2897" s="8">
        <f t="shared" ref="M2897" si="13045">O2897/(B2897/100000)</f>
        <v>41.728527378306438</v>
      </c>
      <c r="N2897" s="5">
        <v>16355</v>
      </c>
      <c r="O2897" s="18">
        <v>285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171"/>
        <v>44233</v>
      </c>
      <c r="D2898" s="5">
        <f t="shared" ref="D2898" si="13046">N2898-N2897</f>
        <v>81</v>
      </c>
      <c r="E2898" s="13">
        <f t="shared" ref="E2898" si="13047">SUM(D2892:D2898)/7</f>
        <v>78.714285714285708</v>
      </c>
      <c r="F2898" s="13">
        <f t="shared" ref="F2898" si="13048">SUM(D2894:D2898)/5</f>
        <v>87.6</v>
      </c>
      <c r="G2898" s="13">
        <f t="shared" ref="G2898" si="13049">N2898/(B2898/100000)</f>
        <v>2406.4914947012089</v>
      </c>
      <c r="H2898" s="5">
        <f t="shared" si="12173"/>
        <v>324</v>
      </c>
      <c r="I2898" s="5">
        <f t="shared" si="12173"/>
        <v>312</v>
      </c>
      <c r="J2898" s="8">
        <f t="shared" ref="J2898" si="13050">E2898/(SUM(N2891:N2897)/7)*100</f>
        <v>0.48924287223746477</v>
      </c>
      <c r="K2898" s="5">
        <f t="shared" ref="K2898" si="13051">O2898-O2897</f>
        <v>1</v>
      </c>
      <c r="L2898" s="8">
        <f t="shared" ref="L2898" si="13052">SUM(K2892:K2898)/7</f>
        <v>2.8571428571428572</v>
      </c>
      <c r="M2898" s="8">
        <f t="shared" ref="M2898" si="13053">O2898/(B2898/100000)</f>
        <v>41.874943263844351</v>
      </c>
      <c r="N2898" s="5">
        <v>16436</v>
      </c>
      <c r="O2898" s="18">
        <v>286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171"/>
        <v>44234</v>
      </c>
      <c r="D2899" s="5">
        <f t="shared" ref="D2899" si="13054">N2899-N2898</f>
        <v>58</v>
      </c>
      <c r="E2899" s="13">
        <f t="shared" ref="E2899" si="13055">SUM(D2893:D2899)/7</f>
        <v>74.714285714285708</v>
      </c>
      <c r="F2899" s="13">
        <f t="shared" ref="F2899" si="13056">SUM(D2895:D2899)/5</f>
        <v>92.2</v>
      </c>
      <c r="G2899" s="13">
        <f t="shared" ref="G2899" si="13057">N2899/(B2899/100000)</f>
        <v>2414.9836160624081</v>
      </c>
      <c r="H2899" s="5">
        <f t="shared" si="12173"/>
        <v>325</v>
      </c>
      <c r="I2899" s="5">
        <f t="shared" si="12173"/>
        <v>313</v>
      </c>
      <c r="J2899" s="8">
        <f t="shared" ref="J2899" si="13058">E2899/(SUM(N2892:N2898)/7)*100</f>
        <v>0.46212027497481745</v>
      </c>
      <c r="K2899" s="5">
        <f t="shared" ref="K2899" si="13059">O2899-O2898</f>
        <v>0</v>
      </c>
      <c r="L2899" s="8">
        <f t="shared" ref="L2899" si="13060">SUM(K2893:K2899)/7</f>
        <v>2.5714285714285716</v>
      </c>
      <c r="M2899" s="8">
        <f t="shared" ref="M2899" si="13061">O2899/(B2899/100000)</f>
        <v>41.874943263844351</v>
      </c>
      <c r="N2899" s="5">
        <v>16494</v>
      </c>
      <c r="O2899" s="18">
        <v>286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171"/>
        <v>44235</v>
      </c>
      <c r="D2900" s="5">
        <f t="shared" ref="D2900" si="13062">N2900-N2899</f>
        <v>49</v>
      </c>
      <c r="E2900" s="13">
        <f t="shared" ref="E2900" si="13063">SUM(D2894:D2900)/7</f>
        <v>77.857142857142861</v>
      </c>
      <c r="F2900" s="13">
        <f t="shared" ref="F2900" si="13064">SUM(D2896:D2900)/5</f>
        <v>77.599999999999994</v>
      </c>
      <c r="G2900" s="13">
        <f t="shared" ref="G2900" si="13065">N2900/(B2900/100000)</f>
        <v>2422.1579944537662</v>
      </c>
      <c r="H2900" s="5">
        <f t="shared" si="12173"/>
        <v>326</v>
      </c>
      <c r="I2900" s="5">
        <f t="shared" si="12173"/>
        <v>314</v>
      </c>
      <c r="J2900" s="8">
        <f t="shared" ref="J2900" si="13066">E2900/(SUM(N2893:N2899)/7)*100</f>
        <v>0.47934422192318188</v>
      </c>
      <c r="K2900" s="5">
        <f t="shared" ref="K2900" si="13067">O2900-O2899</f>
        <v>4</v>
      </c>
      <c r="L2900" s="8">
        <f t="shared" ref="L2900" si="13068">SUM(K2894:K2900)/7</f>
        <v>3.1428571428571428</v>
      </c>
      <c r="M2900" s="8">
        <f t="shared" ref="M2900" si="13069">O2900/(B2900/100000)</f>
        <v>42.460606805996022</v>
      </c>
      <c r="N2900" s="5">
        <v>16543</v>
      </c>
      <c r="O2900" s="18">
        <v>290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171"/>
        <v>44236</v>
      </c>
      <c r="D2901" s="5">
        <f t="shared" ref="D2901" si="13070">N2901-N2900</f>
        <v>26</v>
      </c>
      <c r="E2901" s="13">
        <f t="shared" ref="E2901" si="13071">SUM(D2895:D2901)/7</f>
        <v>76.571428571428569</v>
      </c>
      <c r="F2901" s="13">
        <f t="shared" ref="F2901" si="13072">SUM(D2897:D2901)/5</f>
        <v>68.599999999999994</v>
      </c>
      <c r="G2901" s="13">
        <f t="shared" ref="G2901" si="13073">N2901/(B2901/100000)</f>
        <v>2425.9648074777519</v>
      </c>
      <c r="H2901" s="5">
        <f t="shared" si="12173"/>
        <v>327</v>
      </c>
      <c r="I2901" s="5">
        <f t="shared" ref="I2901:I3137" si="13074">I2900+1</f>
        <v>315</v>
      </c>
      <c r="J2901" s="8">
        <f t="shared" ref="J2901" si="13075">E2901/(SUM(N2894:N2900)/7)*100</f>
        <v>0.46917946114388753</v>
      </c>
      <c r="K2901" s="5">
        <f t="shared" ref="K2901" si="13076">O2901-O2900</f>
        <v>3</v>
      </c>
      <c r="L2901" s="8">
        <f t="shared" ref="L2901" si="13077">SUM(K2895:K2901)/7</f>
        <v>2.8571428571428572</v>
      </c>
      <c r="M2901" s="8">
        <f t="shared" ref="M2901" si="13078">O2901/(B2901/100000)</f>
        <v>42.899854462609774</v>
      </c>
      <c r="N2901" s="5">
        <v>16569</v>
      </c>
      <c r="O2901" s="18">
        <v>293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171"/>
        <v>44237</v>
      </c>
      <c r="D2902" s="5">
        <f t="shared" ref="D2902" si="13079">N2902-N2901</f>
        <v>49</v>
      </c>
      <c r="E2902" s="13">
        <f t="shared" ref="E2902" si="13080">SUM(D2896:D2902)/7</f>
        <v>66.142857142857139</v>
      </c>
      <c r="F2902" s="13">
        <f t="shared" ref="F2902" si="13081">SUM(D2898:D2902)/5</f>
        <v>52.6</v>
      </c>
      <c r="G2902" s="13">
        <f t="shared" ref="G2902" si="13082">N2902/(B2902/100000)</f>
        <v>2433.13918586911</v>
      </c>
      <c r="H2902" s="5">
        <f t="shared" ref="H2902:H3137" si="13083">H2901+1</f>
        <v>328</v>
      </c>
      <c r="I2902" s="5">
        <f t="shared" si="13074"/>
        <v>316</v>
      </c>
      <c r="J2902" s="8">
        <f t="shared" ref="J2902" si="13084">E2902/(SUM(N2895:N2901)/7)*100</f>
        <v>0.40338740873686596</v>
      </c>
      <c r="K2902" s="5">
        <f t="shared" ref="K2902" si="13085">O2902-O2901</f>
        <v>8</v>
      </c>
      <c r="L2902" s="8">
        <f t="shared" ref="L2902" si="13086">SUM(K2896:K2902)/7</f>
        <v>3.2857142857142856</v>
      </c>
      <c r="M2902" s="8">
        <f t="shared" ref="M2902" si="13087">O2902/(B2902/100000)</f>
        <v>44.071181546913117</v>
      </c>
      <c r="N2902" s="5">
        <v>16618</v>
      </c>
      <c r="O2902" s="18">
        <v>301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171"/>
        <v>44238</v>
      </c>
      <c r="D2903" s="5">
        <f t="shared" ref="D2903" si="13088">N2903-N2902</f>
        <v>99</v>
      </c>
      <c r="E2903" s="13">
        <f t="shared" ref="E2903" si="13089">SUM(D2897:D2903)/7</f>
        <v>70.142857142857139</v>
      </c>
      <c r="F2903" s="13">
        <f t="shared" ref="F2903" si="13090">SUM(D2899:D2903)/5</f>
        <v>56.2</v>
      </c>
      <c r="G2903" s="13">
        <f t="shared" ref="G2903" si="13091">N2903/(B2903/100000)</f>
        <v>2447.6343585373638</v>
      </c>
      <c r="H2903" s="5">
        <f t="shared" si="13083"/>
        <v>329</v>
      </c>
      <c r="I2903" s="5">
        <f t="shared" si="13074"/>
        <v>317</v>
      </c>
      <c r="J2903" s="8">
        <f t="shared" ref="J2903" si="13092">E2903/(SUM(N2896:N2902)/7)*100</f>
        <v>0.42606364054459778</v>
      </c>
      <c r="K2903" s="5">
        <f t="shared" ref="K2903" si="13093">O2903-O2902</f>
        <v>4</v>
      </c>
      <c r="L2903" s="8">
        <f t="shared" ref="L2903" si="13094">SUM(K2897:K2903)/7</f>
        <v>3.1428571428571428</v>
      </c>
      <c r="M2903" s="8">
        <f t="shared" ref="M2903" si="13095">O2903/(B2903/100000)</f>
        <v>44.656845089064781</v>
      </c>
      <c r="N2903" s="5">
        <v>16717</v>
      </c>
      <c r="O2903" s="18">
        <v>305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171"/>
        <v>44239</v>
      </c>
      <c r="D2904" s="5">
        <f t="shared" ref="D2904" si="13096">N2904-N2903</f>
        <v>80</v>
      </c>
      <c r="E2904" s="13">
        <f t="shared" ref="E2904" si="13097">SUM(D2898:D2904)/7</f>
        <v>63.142857142857146</v>
      </c>
      <c r="F2904" s="13">
        <f t="shared" ref="F2904" si="13098">SUM(D2900:D2904)/5</f>
        <v>60.6</v>
      </c>
      <c r="G2904" s="13">
        <f t="shared" ref="G2904" si="13099">N2904/(B2904/100000)</f>
        <v>2459.3476293803974</v>
      </c>
      <c r="H2904" s="5">
        <f t="shared" si="13083"/>
        <v>330</v>
      </c>
      <c r="I2904" s="5">
        <f t="shared" si="13074"/>
        <v>318</v>
      </c>
      <c r="J2904" s="8">
        <f t="shared" ref="J2904" si="13100">E2904/(SUM(N2897:N2903)/7)*100</f>
        <v>0.381916842359935</v>
      </c>
      <c r="K2904" s="5">
        <f t="shared" ref="K2904" si="13101">O2904-O2903</f>
        <v>1</v>
      </c>
      <c r="L2904" s="8">
        <f t="shared" ref="L2904" si="13102">SUM(K2898:K2904)/7</f>
        <v>3</v>
      </c>
      <c r="M2904" s="8">
        <f t="shared" ref="M2904" si="13103">O2904/(B2904/100000)</f>
        <v>44.803260974602701</v>
      </c>
      <c r="N2904" s="5">
        <v>16797</v>
      </c>
      <c r="O2904" s="18">
        <v>306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171"/>
        <v>44240</v>
      </c>
      <c r="D2905" s="5">
        <f t="shared" ref="D2905" si="13104">N2905-N2904</f>
        <v>61</v>
      </c>
      <c r="E2905" s="13">
        <f t="shared" ref="E2905" si="13105">SUM(D2899:D2905)/7</f>
        <v>60.285714285714285</v>
      </c>
      <c r="F2905" s="13">
        <f t="shared" ref="F2905" si="13106">SUM(D2901:D2905)/5</f>
        <v>63</v>
      </c>
      <c r="G2905" s="13">
        <f t="shared" ref="G2905" si="13107">N2905/(B2905/100000)</f>
        <v>2468.2789983982102</v>
      </c>
      <c r="H2905" s="5">
        <f t="shared" si="13083"/>
        <v>331</v>
      </c>
      <c r="I2905" s="5">
        <f t="shared" si="13074"/>
        <v>319</v>
      </c>
      <c r="J2905" s="8">
        <f t="shared" ref="J2905" si="13108">E2905/(SUM(N2898:N2904)/7)*100</f>
        <v>0.36324823110162341</v>
      </c>
      <c r="K2905" s="5">
        <f t="shared" ref="K2905" si="13109">O2905-O2904</f>
        <v>1</v>
      </c>
      <c r="L2905" s="8">
        <f t="shared" ref="L2905" si="13110">SUM(K2899:K2905)/7</f>
        <v>3</v>
      </c>
      <c r="M2905" s="8">
        <f t="shared" ref="M2905" si="13111">O2905/(B2905/100000)</f>
        <v>44.94967686014062</v>
      </c>
      <c r="N2905" s="5">
        <v>16858</v>
      </c>
      <c r="O2905" s="18">
        <v>307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171"/>
        <v>44241</v>
      </c>
      <c r="D2906" s="5">
        <f t="shared" ref="D2906" si="13112">N2906-N2905</f>
        <v>51</v>
      </c>
      <c r="E2906" s="13">
        <f t="shared" ref="E2906" si="13113">SUM(D2900:D2906)/7</f>
        <v>59.285714285714285</v>
      </c>
      <c r="F2906" s="13">
        <f t="shared" ref="F2906" si="13114">SUM(D2902:D2906)/5</f>
        <v>68</v>
      </c>
      <c r="G2906" s="13">
        <f t="shared" ref="G2906" si="13115">N2906/(B2906/100000)</f>
        <v>2475.7462085606439</v>
      </c>
      <c r="H2906" s="5">
        <f t="shared" si="13083"/>
        <v>332</v>
      </c>
      <c r="I2906" s="5">
        <f t="shared" si="13074"/>
        <v>320</v>
      </c>
      <c r="J2906" s="8">
        <f t="shared" ref="J2906" si="13116">E2906/(SUM(N2899:N2905)/7)*100</f>
        <v>0.35592987752581567</v>
      </c>
      <c r="K2906" s="5">
        <f t="shared" ref="K2906" si="13117">O2906-O2905</f>
        <v>3</v>
      </c>
      <c r="L2906" s="8">
        <f t="shared" ref="L2906" si="13118">SUM(K2900:K2906)/7</f>
        <v>3.4285714285714284</v>
      </c>
      <c r="M2906" s="8">
        <f t="shared" ref="M2906" si="13119">O2906/(B2906/100000)</f>
        <v>45.388924516754372</v>
      </c>
      <c r="N2906" s="5">
        <v>16909</v>
      </c>
      <c r="O2906" s="18">
        <v>310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171"/>
        <v>44242</v>
      </c>
      <c r="D2907" s="5">
        <f t="shared" ref="D2907" si="13120">N2907-N2906</f>
        <v>64</v>
      </c>
      <c r="E2907" s="13">
        <f t="shared" ref="E2907" si="13121">SUM(D2901:D2907)/7</f>
        <v>61.428571428571431</v>
      </c>
      <c r="F2907" s="13">
        <f t="shared" ref="F2907" si="13122">SUM(D2903:D2907)/5</f>
        <v>71</v>
      </c>
      <c r="G2907" s="13">
        <f t="shared" ref="G2907" si="13123">N2907/(B2907/100000)</f>
        <v>2485.1168252350708</v>
      </c>
      <c r="H2907" s="5">
        <f t="shared" si="13083"/>
        <v>333</v>
      </c>
      <c r="I2907" s="5">
        <f t="shared" si="13074"/>
        <v>321</v>
      </c>
      <c r="J2907" s="8">
        <f t="shared" ref="J2907" si="13124">E2907/(SUM(N2900:N2906)/7)*100</f>
        <v>0.36748681747869866</v>
      </c>
      <c r="K2907" s="5">
        <f t="shared" ref="K2907" si="13125">O2907-O2906</f>
        <v>2</v>
      </c>
      <c r="L2907" s="8">
        <f t="shared" ref="L2907" si="13126">SUM(K2901:K2907)/7</f>
        <v>3.1428571428571428</v>
      </c>
      <c r="M2907" s="8">
        <f t="shared" ref="M2907" si="13127">O2907/(B2907/100000)</f>
        <v>45.681756287830204</v>
      </c>
      <c r="N2907" s="5">
        <v>16973</v>
      </c>
      <c r="O2907" s="18">
        <v>312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171"/>
        <v>44243</v>
      </c>
      <c r="D2908" s="5">
        <f t="shared" ref="D2908" si="13128">N2908-N2907</f>
        <v>28</v>
      </c>
      <c r="E2908" s="13">
        <f t="shared" ref="E2908" si="13129">SUM(D2902:D2908)/7</f>
        <v>61.714285714285715</v>
      </c>
      <c r="F2908" s="13">
        <f t="shared" ref="F2908" si="13130">SUM(D2904:D2908)/5</f>
        <v>56.8</v>
      </c>
      <c r="G2908" s="13">
        <f t="shared" ref="G2908" si="13131">N2908/(B2908/100000)</f>
        <v>2489.2164700301323</v>
      </c>
      <c r="H2908" s="5">
        <f t="shared" si="13083"/>
        <v>334</v>
      </c>
      <c r="I2908" s="5">
        <f t="shared" si="13074"/>
        <v>322</v>
      </c>
      <c r="J2908" s="8">
        <f t="shared" ref="J2908" si="13132">E2908/(SUM(N2901:N2907)/7)*100</f>
        <v>0.36784427925511537</v>
      </c>
      <c r="K2908" s="5">
        <f t="shared" ref="K2908" si="13133">O2908-O2907</f>
        <v>2</v>
      </c>
      <c r="L2908" s="8">
        <f t="shared" ref="L2908" si="13134">SUM(K2902:K2908)/7</f>
        <v>3</v>
      </c>
      <c r="M2908" s="8">
        <f t="shared" ref="M2908" si="13135">O2908/(B2908/100000)</f>
        <v>45.974588058906036</v>
      </c>
      <c r="N2908" s="5">
        <v>17001</v>
      </c>
      <c r="O2908" s="18">
        <v>314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171"/>
        <v>44244</v>
      </c>
      <c r="D2909" s="5">
        <f t="shared" ref="D2909" si="13136">N2909-N2908</f>
        <v>72</v>
      </c>
      <c r="E2909" s="13">
        <f t="shared" ref="E2909" si="13137">SUM(D2903:D2909)/7</f>
        <v>65</v>
      </c>
      <c r="F2909" s="13">
        <f t="shared" ref="F2909" si="13138">SUM(D2905:D2909)/5</f>
        <v>55.2</v>
      </c>
      <c r="G2909" s="13">
        <f t="shared" ref="G2909" si="13139">N2909/(B2909/100000)</f>
        <v>2499.7584137888625</v>
      </c>
      <c r="H2909" s="5">
        <f t="shared" si="13083"/>
        <v>335</v>
      </c>
      <c r="I2909" s="5">
        <f t="shared" si="13074"/>
        <v>323</v>
      </c>
      <c r="J2909" s="8">
        <f t="shared" ref="J2909" si="13140">E2909/(SUM(N2902:N2908)/7)*100</f>
        <v>0.38600867034859554</v>
      </c>
      <c r="K2909" s="5">
        <f t="shared" ref="K2909" si="13141">O2909-O2908</f>
        <v>2</v>
      </c>
      <c r="L2909" s="8">
        <f t="shared" ref="L2909" si="13142">SUM(K2903:K2909)/7</f>
        <v>2.1428571428571428</v>
      </c>
      <c r="M2909" s="8">
        <f t="shared" ref="M2909" si="13143">O2909/(B2909/100000)</f>
        <v>46.267419829981876</v>
      </c>
      <c r="N2909" s="5">
        <v>17073</v>
      </c>
      <c r="O2909" s="18">
        <v>316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171"/>
        <v>44245</v>
      </c>
      <c r="D2910" s="5">
        <f t="shared" ref="D2910" si="13144">N2910-N2909</f>
        <v>97</v>
      </c>
      <c r="E2910" s="13">
        <f t="shared" ref="E2910" si="13145">SUM(D2904:D2910)/7</f>
        <v>64.714285714285708</v>
      </c>
      <c r="F2910" s="13">
        <f t="shared" ref="F2910" si="13146">SUM(D2906:D2910)/5</f>
        <v>62.4</v>
      </c>
      <c r="G2910" s="13">
        <f t="shared" ref="G2910" si="13147">N2910/(B2910/100000)</f>
        <v>2513.9607546860402</v>
      </c>
      <c r="H2910" s="5">
        <f t="shared" si="13083"/>
        <v>336</v>
      </c>
      <c r="I2910" s="5">
        <f t="shared" si="13074"/>
        <v>324</v>
      </c>
      <c r="J2910" s="8">
        <f t="shared" ref="J2910" si="13148">E2910/(SUM(N2903:N2909)/7)*100</f>
        <v>0.3828341559056182</v>
      </c>
      <c r="K2910" s="5">
        <f t="shared" ref="K2910" si="13149">O2910-O2909</f>
        <v>1</v>
      </c>
      <c r="L2910" s="8">
        <f t="shared" ref="L2910" si="13150">SUM(K2904:K2910)/7</f>
        <v>1.7142857142857142</v>
      </c>
      <c r="M2910" s="8">
        <f t="shared" ref="M2910" si="13151">O2910/(B2910/100000)</f>
        <v>46.413835715519788</v>
      </c>
      <c r="N2910" s="5">
        <v>17170</v>
      </c>
      <c r="O2910" s="18">
        <v>317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171"/>
        <v>44246</v>
      </c>
      <c r="D2911" s="5">
        <f t="shared" ref="D2911" si="13152">N2911-N2910</f>
        <v>0</v>
      </c>
      <c r="E2911" s="13">
        <f t="shared" ref="E2911" si="13153">SUM(D2905:D2911)/7</f>
        <v>53.285714285714285</v>
      </c>
      <c r="F2911" s="13">
        <f t="shared" ref="F2911" si="13154">SUM(D2907:D2911)/5</f>
        <v>52.2</v>
      </c>
      <c r="G2911" s="13">
        <f t="shared" ref="G2911" si="13155">N2911/(B2911/100000)</f>
        <v>2513.9607546860402</v>
      </c>
      <c r="H2911" s="5">
        <f t="shared" si="13083"/>
        <v>337</v>
      </c>
      <c r="I2911" s="5">
        <f t="shared" si="13074"/>
        <v>325</v>
      </c>
      <c r="J2911" s="8">
        <f t="shared" ref="J2911" si="13156">E2911/(SUM(N2904:N2910)/7)*100</f>
        <v>0.31402328655256312</v>
      </c>
      <c r="K2911" s="5">
        <f t="shared" ref="K2911" si="13157">O2911-O2910</f>
        <v>0</v>
      </c>
      <c r="L2911" s="8">
        <f t="shared" ref="L2911" si="13158">SUM(K2905:K2911)/7</f>
        <v>1.5714285714285714</v>
      </c>
      <c r="M2911" s="8">
        <f t="shared" ref="M2911" si="13159">O2911/(B2911/100000)</f>
        <v>46.413835715519788</v>
      </c>
      <c r="N2911" s="5">
        <v>17170</v>
      </c>
      <c r="O2911" s="18">
        <v>317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171"/>
        <v>44247</v>
      </c>
      <c r="D2912" s="5">
        <f t="shared" ref="D2912" si="13160">N2912-N2911</f>
        <v>170</v>
      </c>
      <c r="E2912" s="13">
        <f t="shared" ref="E2912" si="13161">SUM(D2906:D2912)/7</f>
        <v>68.857142857142861</v>
      </c>
      <c r="F2912" s="13">
        <f t="shared" ref="F2912" si="13162">SUM(D2908:D2912)/5</f>
        <v>73.400000000000006</v>
      </c>
      <c r="G2912" s="13">
        <f t="shared" ref="G2912" si="13163">N2912/(B2912/100000)</f>
        <v>2538.8514552274864</v>
      </c>
      <c r="H2912" s="5">
        <f t="shared" si="13083"/>
        <v>338</v>
      </c>
      <c r="I2912" s="5">
        <f t="shared" si="13074"/>
        <v>326</v>
      </c>
      <c r="J2912" s="8">
        <f t="shared" ref="J2912" si="13164">E2912/(SUM(N2905:N2911)/7)*100</f>
        <v>0.4045185222485187</v>
      </c>
      <c r="K2912" s="5">
        <f t="shared" ref="K2912" si="13165">O2912-O2911</f>
        <v>4</v>
      </c>
      <c r="L2912" s="8">
        <f t="shared" ref="L2912" si="13166">SUM(K2906:K2912)/7</f>
        <v>2</v>
      </c>
      <c r="M2912" s="8">
        <f t="shared" ref="M2912" si="13167">O2912/(B2912/100000)</f>
        <v>46.999499257671459</v>
      </c>
      <c r="N2912" s="5">
        <v>17340</v>
      </c>
      <c r="O2912" s="18">
        <v>321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171"/>
        <v>44248</v>
      </c>
      <c r="D2913" s="5">
        <f t="shared" ref="D2913:D2914" si="13168">N2913-N2912</f>
        <v>85</v>
      </c>
      <c r="E2913" s="13">
        <f t="shared" ref="E2913:E2914" si="13169">SUM(D2907:D2913)/7</f>
        <v>73.714285714285708</v>
      </c>
      <c r="F2913" s="13">
        <f t="shared" ref="F2913:F2914" si="13170">SUM(D2909:D2913)/5</f>
        <v>84.8</v>
      </c>
      <c r="G2913" s="13">
        <f t="shared" ref="G2913:G2914" si="13171">N2913/(B2913/100000)</f>
        <v>2551.2968054982093</v>
      </c>
      <c r="H2913" s="5">
        <f t="shared" si="13083"/>
        <v>339</v>
      </c>
      <c r="I2913" s="5">
        <f t="shared" si="13074"/>
        <v>327</v>
      </c>
      <c r="J2913" s="8">
        <f t="shared" ref="J2913:J2914" si="13172">E2913/(SUM(N2906:N2912)/7)*100</f>
        <v>0.43130830184894181</v>
      </c>
      <c r="K2913" s="5">
        <f t="shared" ref="K2913:K2914" si="13173">O2913-O2912</f>
        <v>5</v>
      </c>
      <c r="L2913" s="8">
        <f t="shared" ref="L2913:L2914" si="13174">SUM(K2907:K2913)/7</f>
        <v>2.2857142857142856</v>
      </c>
      <c r="M2913" s="8">
        <f t="shared" ref="M2913:M2914" si="13175">O2913/(B2913/100000)</f>
        <v>47.731578685361043</v>
      </c>
      <c r="N2913" s="5">
        <v>17425</v>
      </c>
      <c r="O2913" s="18">
        <v>326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171"/>
        <v>44249</v>
      </c>
      <c r="D2914" s="5">
        <f t="shared" si="13168"/>
        <v>60</v>
      </c>
      <c r="E2914" s="13">
        <f t="shared" si="13169"/>
        <v>73.142857142857139</v>
      </c>
      <c r="F2914" s="13">
        <f t="shared" si="13170"/>
        <v>82.4</v>
      </c>
      <c r="G2914" s="13">
        <f t="shared" si="13171"/>
        <v>2560.0817586304843</v>
      </c>
      <c r="H2914" s="5">
        <f t="shared" si="13083"/>
        <v>340</v>
      </c>
      <c r="I2914" s="5">
        <f t="shared" si="13074"/>
        <v>328</v>
      </c>
      <c r="J2914" s="8">
        <f t="shared" si="13172"/>
        <v>0.42612690591916902</v>
      </c>
      <c r="K2914" s="5">
        <f t="shared" si="13173"/>
        <v>1</v>
      </c>
      <c r="L2914" s="8">
        <f t="shared" si="13174"/>
        <v>2.1428571428571428</v>
      </c>
      <c r="M2914" s="8">
        <f t="shared" si="13175"/>
        <v>47.877994570898963</v>
      </c>
      <c r="N2914" s="5">
        <v>17485</v>
      </c>
      <c r="O2914" s="18">
        <v>327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171"/>
        <v>44250</v>
      </c>
      <c r="D2915" s="5">
        <f t="shared" ref="D2915" si="13176">N2915-N2914</f>
        <v>33</v>
      </c>
      <c r="E2915" s="13">
        <f t="shared" ref="E2915" si="13177">SUM(D2909:D2915)/7</f>
        <v>73.857142857142861</v>
      </c>
      <c r="F2915" s="13">
        <f t="shared" ref="F2915" si="13178">SUM(D2911:D2915)/5</f>
        <v>69.599999999999994</v>
      </c>
      <c r="G2915" s="13">
        <f t="shared" ref="G2915" si="13179">N2915/(B2915/100000)</f>
        <v>2564.9134828532356</v>
      </c>
      <c r="H2915" s="5">
        <f t="shared" si="13083"/>
        <v>341</v>
      </c>
      <c r="I2915" s="5">
        <f t="shared" si="13074"/>
        <v>329</v>
      </c>
      <c r="J2915" s="8">
        <f t="shared" ref="J2915" si="13180">E2915/(SUM(N2908:N2914)/7)*100</f>
        <v>0.42846250745872838</v>
      </c>
      <c r="K2915" s="5">
        <f t="shared" ref="K2915" si="13181">O2915-O2914</f>
        <v>0</v>
      </c>
      <c r="L2915" s="8">
        <f t="shared" ref="L2915" si="13182">SUM(K2909:K2915)/7</f>
        <v>1.8571428571428572</v>
      </c>
      <c r="M2915" s="8">
        <f t="shared" ref="M2915" si="13183">O2915/(B2915/100000)</f>
        <v>47.877994570898963</v>
      </c>
      <c r="N2915" s="5">
        <v>17518</v>
      </c>
      <c r="O2915" s="18">
        <v>327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171"/>
        <v>44251</v>
      </c>
      <c r="D2916" s="5">
        <f t="shared" ref="D2916" si="13184">N2916-N2915</f>
        <v>66</v>
      </c>
      <c r="E2916" s="13">
        <f t="shared" ref="E2916" si="13185">SUM(D2910:D2916)/7</f>
        <v>73</v>
      </c>
      <c r="F2916" s="13">
        <f t="shared" ref="F2916" si="13186">SUM(D2912:D2916)/5</f>
        <v>82.8</v>
      </c>
      <c r="G2916" s="13">
        <f t="shared" ref="G2916" si="13187">N2916/(B2916/100000)</f>
        <v>2574.5769312987381</v>
      </c>
      <c r="H2916" s="5">
        <f t="shared" si="13083"/>
        <v>342</v>
      </c>
      <c r="I2916" s="5">
        <f t="shared" si="13074"/>
        <v>330</v>
      </c>
      <c r="J2916" s="8">
        <f t="shared" ref="J2916" si="13188">E2916/(SUM(N2909:N2915)/7)*100</f>
        <v>0.42168326717884819</v>
      </c>
      <c r="K2916" s="5">
        <f t="shared" ref="K2916" si="13189">O2916-O2915</f>
        <v>2</v>
      </c>
      <c r="L2916" s="8">
        <f t="shared" ref="L2916" si="13190">SUM(K2910:K2916)/7</f>
        <v>1.8571428571428572</v>
      </c>
      <c r="M2916" s="8">
        <f t="shared" ref="M2916" si="13191">O2916/(B2916/100000)</f>
        <v>48.170826341974795</v>
      </c>
      <c r="N2916" s="5">
        <v>17584</v>
      </c>
      <c r="O2916" s="18">
        <v>329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171"/>
        <v>44252</v>
      </c>
      <c r="D2917" s="5">
        <f t="shared" ref="D2917" si="13192">N2917-N2916</f>
        <v>121</v>
      </c>
      <c r="E2917" s="13">
        <f t="shared" ref="E2917" si="13193">SUM(D2911:D2917)/7</f>
        <v>76.428571428571431</v>
      </c>
      <c r="F2917" s="13">
        <f t="shared" ref="F2917" si="13194">SUM(D2913:D2917)/5</f>
        <v>73</v>
      </c>
      <c r="G2917" s="13">
        <f t="shared" ref="G2917" si="13195">N2917/(B2917/100000)</f>
        <v>2592.2932534488264</v>
      </c>
      <c r="H2917" s="5">
        <f t="shared" si="13083"/>
        <v>343</v>
      </c>
      <c r="I2917" s="5">
        <f t="shared" si="13074"/>
        <v>331</v>
      </c>
      <c r="J2917" s="8">
        <f t="shared" ref="J2917" si="13196">E2917/(SUM(N2910:N2916)/7)*100</f>
        <v>0.4396344870657069</v>
      </c>
      <c r="K2917" s="5">
        <f t="shared" ref="K2917" si="13197">O2917-O2916</f>
        <v>0</v>
      </c>
      <c r="L2917" s="8">
        <f t="shared" ref="L2917" si="13198">SUM(K2911:K2917)/7</f>
        <v>1.7142857142857142</v>
      </c>
      <c r="M2917" s="8">
        <f t="shared" ref="M2917" si="13199">O2917/(B2917/100000)</f>
        <v>48.170826341974795</v>
      </c>
      <c r="N2917" s="5">
        <v>17705</v>
      </c>
      <c r="O2917" s="18">
        <v>329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171"/>
        <v>44253</v>
      </c>
      <c r="D2918" s="5">
        <f t="shared" ref="D2918" si="13200">N2918-N2917</f>
        <v>85</v>
      </c>
      <c r="E2918" s="13">
        <f t="shared" ref="E2918" si="13201">SUM(D2912:D2918)/7</f>
        <v>88.571428571428569</v>
      </c>
      <c r="F2918" s="13">
        <f t="shared" ref="F2918" si="13202">SUM(D2914:D2918)/5</f>
        <v>73</v>
      </c>
      <c r="G2918" s="13">
        <f t="shared" ref="G2918" si="13203">N2918/(B2918/100000)</f>
        <v>2604.7386037195492</v>
      </c>
      <c r="H2918" s="5">
        <f t="shared" si="13083"/>
        <v>344</v>
      </c>
      <c r="I2918" s="5">
        <f t="shared" si="13074"/>
        <v>332</v>
      </c>
      <c r="J2918" s="8">
        <f t="shared" ref="J2918" si="13204">E2918/(SUM(N2911:N2917)/7)*100</f>
        <v>0.5072528982957939</v>
      </c>
      <c r="K2918" s="5">
        <f t="shared" ref="K2918" si="13205">O2918-O2917</f>
        <v>4</v>
      </c>
      <c r="L2918" s="8">
        <f t="shared" ref="L2918" si="13206">SUM(K2912:K2918)/7</f>
        <v>2.2857142857142856</v>
      </c>
      <c r="M2918" s="8">
        <f t="shared" ref="M2918" si="13207">O2918/(B2918/100000)</f>
        <v>48.756489884126466</v>
      </c>
      <c r="N2918" s="5">
        <v>17790</v>
      </c>
      <c r="O2918" s="18">
        <v>333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171"/>
        <v>44254</v>
      </c>
      <c r="D2919" s="5">
        <f t="shared" ref="D2919" si="13208">N2919-N2918</f>
        <v>104</v>
      </c>
      <c r="E2919" s="13">
        <f t="shared" ref="E2919" si="13209">SUM(D2913:D2919)/7</f>
        <v>79.142857142857139</v>
      </c>
      <c r="F2919" s="13">
        <f t="shared" ref="F2919" si="13210">SUM(D2915:D2919)/5</f>
        <v>81.8</v>
      </c>
      <c r="G2919" s="13">
        <f t="shared" ref="G2919" si="13211">N2919/(B2919/100000)</f>
        <v>2619.9658558154924</v>
      </c>
      <c r="H2919" s="5">
        <f t="shared" si="13083"/>
        <v>345</v>
      </c>
      <c r="I2919" s="5">
        <f t="shared" si="13074"/>
        <v>333</v>
      </c>
      <c r="J2919" s="8">
        <f t="shared" ref="J2919" si="13212">E2919/(SUM(N2912:N2918)/7)*100</f>
        <v>0.4509674635929245</v>
      </c>
      <c r="K2919" s="5">
        <f t="shared" ref="K2919" si="13213">O2919-O2918</f>
        <v>4</v>
      </c>
      <c r="L2919" s="8">
        <f t="shared" ref="L2919" si="13214">SUM(K2913:K2919)/7</f>
        <v>2.2857142857142856</v>
      </c>
      <c r="M2919" s="8">
        <f t="shared" ref="M2919" si="13215">O2919/(B2919/100000)</f>
        <v>49.342153426278138</v>
      </c>
      <c r="N2919" s="5">
        <v>17894</v>
      </c>
      <c r="O2919" s="18">
        <v>337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171"/>
        <v>44255</v>
      </c>
      <c r="D2920" s="5">
        <f t="shared" ref="D2920" si="13216">N2920-N2919</f>
        <v>103</v>
      </c>
      <c r="E2920" s="13">
        <f t="shared" ref="E2920" si="13217">SUM(D2914:D2920)/7</f>
        <v>81.714285714285708</v>
      </c>
      <c r="F2920" s="13">
        <f t="shared" ref="F2920" si="13218">SUM(D2916:D2920)/5</f>
        <v>95.8</v>
      </c>
      <c r="G2920" s="13">
        <f t="shared" ref="G2920" si="13219">N2920/(B2920/100000)</f>
        <v>2635.0466920258982</v>
      </c>
      <c r="H2920" s="5">
        <f t="shared" si="13083"/>
        <v>346</v>
      </c>
      <c r="I2920" s="5">
        <f t="shared" si="13074"/>
        <v>334</v>
      </c>
      <c r="J2920" s="8">
        <f t="shared" ref="J2920" si="13220">E2920/(SUM(N2913:N2919)/7)*100</f>
        <v>0.46352946896702618</v>
      </c>
      <c r="K2920" s="5">
        <f t="shared" ref="K2920" si="13221">O2920-O2919</f>
        <v>2</v>
      </c>
      <c r="L2920" s="8">
        <f t="shared" ref="L2920" si="13222">SUM(K2914:K2920)/7</f>
        <v>1.8571428571428572</v>
      </c>
      <c r="M2920" s="8">
        <f t="shared" ref="M2920" si="13223">O2920/(B2920/100000)</f>
        <v>49.63498519735397</v>
      </c>
      <c r="N2920" s="5">
        <v>17997</v>
      </c>
      <c r="O2920" s="18">
        <v>339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171"/>
        <v>44256</v>
      </c>
      <c r="D2921" s="5">
        <f t="shared" ref="D2921" si="13224">N2921-N2920</f>
        <v>49</v>
      </c>
      <c r="E2921" s="13">
        <f t="shared" ref="E2921" si="13225">SUM(D2915:D2921)/7</f>
        <v>80.142857142857139</v>
      </c>
      <c r="F2921" s="13">
        <f t="shared" ref="F2921" si="13226">SUM(D2917:D2921)/5</f>
        <v>92.4</v>
      </c>
      <c r="G2921" s="13">
        <f t="shared" ref="G2921" si="13227">N2921/(B2921/100000)</f>
        <v>2642.2210704172558</v>
      </c>
      <c r="H2921" s="5">
        <f t="shared" si="13083"/>
        <v>347</v>
      </c>
      <c r="I2921" s="5">
        <f t="shared" si="13074"/>
        <v>335</v>
      </c>
      <c r="J2921" s="8">
        <f t="shared" ref="J2921" si="13228">E2921/(SUM(N2914:N2920)/7)*100</f>
        <v>0.45251788695925721</v>
      </c>
      <c r="K2921" s="5">
        <f t="shared" ref="K2921" si="13229">O2921-O2920</f>
        <v>2</v>
      </c>
      <c r="L2921" s="8">
        <f t="shared" ref="L2921" si="13230">SUM(K2915:K2921)/7</f>
        <v>2</v>
      </c>
      <c r="M2921" s="8">
        <f t="shared" ref="M2921" si="13231">O2921/(B2921/100000)</f>
        <v>49.927816968429809</v>
      </c>
      <c r="N2921" s="5">
        <v>18046</v>
      </c>
      <c r="O2921" s="18">
        <v>341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171"/>
        <v>44257</v>
      </c>
      <c r="D2922" s="5">
        <f t="shared" ref="D2922" si="13232">N2922-N2921</f>
        <v>25</v>
      </c>
      <c r="E2922" s="13">
        <f t="shared" ref="E2922" si="13233">SUM(D2916:D2922)/7</f>
        <v>79</v>
      </c>
      <c r="F2922" s="13">
        <f t="shared" ref="F2922" si="13234">SUM(D2918:D2922)/5</f>
        <v>73.2</v>
      </c>
      <c r="G2922" s="13">
        <f t="shared" ref="G2922" si="13235">N2922/(B2922/100000)</f>
        <v>2645.8814675557037</v>
      </c>
      <c r="H2922" s="5">
        <f t="shared" si="13083"/>
        <v>348</v>
      </c>
      <c r="I2922" s="5">
        <f t="shared" si="13074"/>
        <v>336</v>
      </c>
      <c r="J2922" s="8">
        <f t="shared" ref="J2922" si="13236">E2922/(SUM(N2915:N2921)/7)*100</f>
        <v>0.44405543867538183</v>
      </c>
      <c r="K2922" s="5">
        <f t="shared" ref="K2922" si="13237">O2922-O2921</f>
        <v>1</v>
      </c>
      <c r="L2922" s="8">
        <f t="shared" ref="L2922" si="13238">SUM(K2916:K2922)/7</f>
        <v>2.1428571428571428</v>
      </c>
      <c r="M2922" s="8">
        <f t="shared" ref="M2922" si="13239">O2922/(B2922/100000)</f>
        <v>50.074232853967722</v>
      </c>
      <c r="N2922" s="5">
        <v>18071</v>
      </c>
      <c r="O2922" s="18">
        <v>342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171"/>
        <v>44258</v>
      </c>
      <c r="D2923" s="5">
        <f t="shared" ref="D2923" si="13240">N2923-N2922</f>
        <v>78</v>
      </c>
      <c r="E2923" s="13">
        <f t="shared" ref="E2923" si="13241">SUM(D2917:D2923)/7</f>
        <v>80.714285714285708</v>
      </c>
      <c r="F2923" s="13">
        <f t="shared" ref="F2923" si="13242">SUM(D2919:D2923)/5</f>
        <v>71.8</v>
      </c>
      <c r="G2923" s="13">
        <f t="shared" ref="G2923" si="13243">N2923/(B2923/100000)</f>
        <v>2657.3019066276615</v>
      </c>
      <c r="H2923" s="5">
        <f t="shared" si="13083"/>
        <v>349</v>
      </c>
      <c r="I2923" s="5">
        <f t="shared" si="13074"/>
        <v>337</v>
      </c>
      <c r="J2923" s="8">
        <f t="shared" ref="J2923" si="13244">E2923/(SUM(N2916:N2922)/7)*100</f>
        <v>0.45168562680374458</v>
      </c>
      <c r="K2923" s="5">
        <f t="shared" ref="K2923" si="13245">O2923-O2922</f>
        <v>4</v>
      </c>
      <c r="L2923" s="8">
        <f t="shared" ref="L2923" si="13246">SUM(K2917:K2923)/7</f>
        <v>2.4285714285714284</v>
      </c>
      <c r="M2923" s="8">
        <f t="shared" ref="M2923" si="13247">O2923/(B2923/100000)</f>
        <v>50.659896396119393</v>
      </c>
      <c r="N2923" s="5">
        <v>18149</v>
      </c>
      <c r="O2923" s="18">
        <v>346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171"/>
        <v>44259</v>
      </c>
      <c r="D2924" s="5">
        <f t="shared" ref="D2924" si="13248">N2924-N2923</f>
        <v>109</v>
      </c>
      <c r="E2924" s="13">
        <f t="shared" ref="E2924" si="13249">SUM(D2918:D2924)/7</f>
        <v>79</v>
      </c>
      <c r="F2924" s="13">
        <f t="shared" ref="F2924" si="13250">SUM(D2920:D2924)/5</f>
        <v>72.8</v>
      </c>
      <c r="G2924" s="13">
        <f t="shared" ref="G2924" si="13251">N2924/(B2924/100000)</f>
        <v>2673.2612381512945</v>
      </c>
      <c r="H2924" s="5">
        <f t="shared" si="13083"/>
        <v>350</v>
      </c>
      <c r="I2924" s="5">
        <f t="shared" si="13074"/>
        <v>338</v>
      </c>
      <c r="J2924" s="8">
        <f t="shared" ref="J2924" si="13252">E2924/(SUM(N2917:N2923)/7)*100</f>
        <v>0.44010441536943307</v>
      </c>
      <c r="K2924" s="5">
        <f t="shared" ref="K2924" si="13253">O2924-O2923</f>
        <v>4</v>
      </c>
      <c r="L2924" s="8">
        <f t="shared" ref="L2924" si="13254">SUM(K2918:K2924)/7</f>
        <v>3</v>
      </c>
      <c r="M2924" s="8">
        <f t="shared" ref="M2924" si="13255">O2924/(B2924/100000)</f>
        <v>51.245559938271064</v>
      </c>
      <c r="N2924" s="5">
        <v>18258</v>
      </c>
      <c r="O2924" s="18">
        <v>350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171"/>
        <v>44260</v>
      </c>
      <c r="D2925" s="5">
        <f t="shared" ref="D2925" si="13256">N2925-N2924</f>
        <v>76</v>
      </c>
      <c r="E2925" s="13">
        <f t="shared" ref="E2925" si="13257">SUM(D2919:D2925)/7</f>
        <v>77.714285714285708</v>
      </c>
      <c r="F2925" s="13">
        <f t="shared" ref="F2925" si="13258">SUM(D2921:D2925)/5</f>
        <v>67.400000000000006</v>
      </c>
      <c r="G2925" s="13">
        <f t="shared" ref="G2925" si="13259">N2925/(B2925/100000)</f>
        <v>2684.3888454521762</v>
      </c>
      <c r="H2925" s="5">
        <f t="shared" si="13083"/>
        <v>351</v>
      </c>
      <c r="I2925" s="5">
        <f t="shared" si="13074"/>
        <v>339</v>
      </c>
      <c r="J2925" s="8">
        <f t="shared" ref="J2925" si="13260">E2925/(SUM(N2918:N2924)/7)*100</f>
        <v>0.43104472881423078</v>
      </c>
      <c r="K2925" s="5">
        <f t="shared" ref="K2925" si="13261">O2925-O2924</f>
        <v>5</v>
      </c>
      <c r="L2925" s="8">
        <f t="shared" ref="L2925" si="13262">SUM(K2919:K2925)/7</f>
        <v>3.1428571428571428</v>
      </c>
      <c r="M2925" s="8">
        <f t="shared" ref="M2925" si="13263">O2925/(B2925/100000)</f>
        <v>51.977639365960648</v>
      </c>
      <c r="N2925" s="5">
        <v>18334</v>
      </c>
      <c r="O2925" s="18">
        <v>355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171"/>
        <v>44261</v>
      </c>
      <c r="D2926" s="5">
        <f t="shared" ref="D2926" si="13264">N2926-N2925</f>
        <v>69</v>
      </c>
      <c r="E2926" s="13">
        <f t="shared" ref="E2926" si="13265">SUM(D2920:D2926)/7</f>
        <v>72.714285714285708</v>
      </c>
      <c r="F2926" s="13">
        <f t="shared" ref="F2926" si="13266">SUM(D2922:D2926)/5</f>
        <v>71.400000000000006</v>
      </c>
      <c r="G2926" s="13">
        <f t="shared" ref="G2926" si="13267">N2926/(B2926/100000)</f>
        <v>2694.4915415542923</v>
      </c>
      <c r="H2926" s="5">
        <f t="shared" si="13083"/>
        <v>352</v>
      </c>
      <c r="I2926" s="5">
        <f t="shared" si="13074"/>
        <v>340</v>
      </c>
      <c r="J2926" s="8">
        <f t="shared" ref="J2926" si="13268">E2926/(SUM(N2919:N2925)/7)*100</f>
        <v>0.40158107756274208</v>
      </c>
      <c r="K2926" s="5">
        <f t="shared" ref="K2926" si="13269">O2926-O2925</f>
        <v>9</v>
      </c>
      <c r="L2926" s="8">
        <f t="shared" ref="L2926" si="13270">SUM(K2920:K2926)/7</f>
        <v>3.8571428571428572</v>
      </c>
      <c r="M2926" s="8">
        <f t="shared" ref="M2926" si="13271">O2926/(B2926/100000)</f>
        <v>53.295382335801904</v>
      </c>
      <c r="N2926" s="5">
        <v>18403</v>
      </c>
      <c r="O2926" s="18">
        <v>364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171"/>
        <v>44262</v>
      </c>
      <c r="D2927" s="5">
        <f t="shared" ref="D2927" si="13272">N2927-N2926</f>
        <v>61</v>
      </c>
      <c r="E2927" s="13">
        <f t="shared" ref="E2927" si="13273">SUM(D2921:D2927)/7</f>
        <v>66.714285714285708</v>
      </c>
      <c r="F2927" s="13">
        <f t="shared" ref="F2927" si="13274">SUM(D2923:D2927)/5</f>
        <v>78.599999999999994</v>
      </c>
      <c r="G2927" s="13">
        <f t="shared" ref="G2927" si="13275">N2927/(B2927/100000)</f>
        <v>2703.4229105721056</v>
      </c>
      <c r="H2927" s="5">
        <f t="shared" si="13083"/>
        <v>353</v>
      </c>
      <c r="I2927" s="5">
        <f t="shared" si="13074"/>
        <v>341</v>
      </c>
      <c r="J2927" s="8">
        <f t="shared" ref="J2927" si="13276">E2927/(SUM(N2920:N2926)/7)*100</f>
        <v>0.36697103521978969</v>
      </c>
      <c r="K2927" s="5">
        <f t="shared" ref="K2927" si="13277">O2927-O2926</f>
        <v>2</v>
      </c>
      <c r="L2927" s="8">
        <f t="shared" ref="L2927" si="13278">SUM(K2921:K2927)/7</f>
        <v>3.8571428571428572</v>
      </c>
      <c r="M2927" s="8">
        <f t="shared" ref="M2927" si="13279">O2927/(B2927/100000)</f>
        <v>53.588214106877743</v>
      </c>
      <c r="N2927" s="5">
        <v>18464</v>
      </c>
      <c r="O2927" s="18">
        <v>366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171"/>
        <v>44263</v>
      </c>
      <c r="D2928" s="5">
        <f t="shared" ref="D2928" si="13280">N2928-N2927</f>
        <v>28</v>
      </c>
      <c r="E2928" s="13">
        <f t="shared" ref="E2928" si="13281">SUM(D2922:D2928)/7</f>
        <v>63.714285714285715</v>
      </c>
      <c r="F2928" s="13">
        <f t="shared" ref="F2928" si="13282">SUM(D2924:D2928)/5</f>
        <v>68.599999999999994</v>
      </c>
      <c r="G2928" s="13">
        <f t="shared" ref="G2928" si="13283">N2928/(B2928/100000)</f>
        <v>2707.5225553671671</v>
      </c>
      <c r="H2928" s="5">
        <f t="shared" si="13083"/>
        <v>354</v>
      </c>
      <c r="I2928" s="5">
        <f t="shared" si="13074"/>
        <v>342</v>
      </c>
      <c r="J2928" s="8">
        <f t="shared" ref="J2928" si="13284">E2928/(SUM(N2921:N2927)/7)*100</f>
        <v>0.34918770796633386</v>
      </c>
      <c r="K2928" s="5">
        <f t="shared" ref="K2928" si="13285">O2928-O2927</f>
        <v>0</v>
      </c>
      <c r="L2928" s="8">
        <f t="shared" ref="L2928" si="13286">SUM(K2922:K2928)/7</f>
        <v>3.5714285714285716</v>
      </c>
      <c r="M2928" s="8">
        <f t="shared" ref="M2928" si="13287">O2928/(B2928/100000)</f>
        <v>53.588214106877743</v>
      </c>
      <c r="N2928" s="5">
        <v>18492</v>
      </c>
      <c r="O2928" s="18">
        <v>366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171"/>
        <v>44264</v>
      </c>
      <c r="D2929" s="5">
        <f t="shared" ref="D2929" si="13288">N2929-N2928</f>
        <v>26</v>
      </c>
      <c r="E2929" s="13">
        <f t="shared" ref="E2929" si="13289">SUM(D2923:D2929)/7</f>
        <v>63.857142857142854</v>
      </c>
      <c r="F2929" s="13">
        <f t="shared" ref="F2929" si="13290">SUM(D2925:D2929)/5</f>
        <v>52</v>
      </c>
      <c r="G2929" s="13">
        <f t="shared" ref="G2929" si="13291">N2929/(B2929/100000)</f>
        <v>2711.3293683911529</v>
      </c>
      <c r="H2929" s="5">
        <f t="shared" si="13083"/>
        <v>355</v>
      </c>
      <c r="I2929" s="5">
        <f t="shared" si="13074"/>
        <v>343</v>
      </c>
      <c r="J2929" s="8">
        <f t="shared" ref="J2929" si="13292">E2929/(SUM(N2922:N2928)/7)*100</f>
        <v>0.34875283800547702</v>
      </c>
      <c r="K2929" s="5">
        <f t="shared" ref="K2929" si="13293">O2929-O2928</f>
        <v>2</v>
      </c>
      <c r="L2929" s="8">
        <f t="shared" ref="L2929" si="13294">SUM(K2923:K2929)/7</f>
        <v>3.7142857142857144</v>
      </c>
      <c r="M2929" s="8">
        <f t="shared" ref="M2929" si="13295">O2929/(B2929/100000)</f>
        <v>53.881045877953575</v>
      </c>
      <c r="N2929" s="5">
        <v>18518</v>
      </c>
      <c r="O2929" s="18">
        <v>368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171"/>
        <v>44265</v>
      </c>
      <c r="D2930" s="5">
        <f t="shared" ref="D2930" si="13296">N2930-N2929</f>
        <v>60</v>
      </c>
      <c r="E2930" s="13">
        <f t="shared" ref="E2930" si="13297">SUM(D2924:D2930)/7</f>
        <v>61.285714285714285</v>
      </c>
      <c r="F2930" s="13">
        <f t="shared" ref="F2930" si="13298">SUM(D2926:D2930)/5</f>
        <v>48.8</v>
      </c>
      <c r="G2930" s="13">
        <f t="shared" ref="G2930" si="13299">N2930/(B2930/100000)</f>
        <v>2720.1143215234279</v>
      </c>
      <c r="H2930" s="5">
        <f t="shared" si="13083"/>
        <v>356</v>
      </c>
      <c r="I2930" s="5">
        <f t="shared" si="13074"/>
        <v>344</v>
      </c>
      <c r="J2930" s="8">
        <f t="shared" ref="J2930" si="13300">E2930/(SUM(N2923:N2929)/7)*100</f>
        <v>0.33354584894804767</v>
      </c>
      <c r="K2930" s="5">
        <f t="shared" ref="K2930" si="13301">O2930-O2929</f>
        <v>2</v>
      </c>
      <c r="L2930" s="8">
        <f t="shared" ref="L2930" si="13302">SUM(K2924:K2930)/7</f>
        <v>3.4285714285714284</v>
      </c>
      <c r="M2930" s="8">
        <f t="shared" ref="M2930" si="13303">O2930/(B2930/100000)</f>
        <v>54.173877649029407</v>
      </c>
      <c r="N2930" s="5">
        <v>18578</v>
      </c>
      <c r="O2930" s="18">
        <v>370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171"/>
        <v>44266</v>
      </c>
      <c r="D2931" s="5">
        <f t="shared" ref="D2931" si="13304">N2931-N2930</f>
        <v>110</v>
      </c>
      <c r="E2931" s="13">
        <f t="shared" ref="E2931" si="13305">SUM(D2925:D2931)/7</f>
        <v>61.428571428571431</v>
      </c>
      <c r="F2931" s="13">
        <f t="shared" ref="F2931" si="13306">SUM(D2927:D2931)/5</f>
        <v>57</v>
      </c>
      <c r="G2931" s="13">
        <f t="shared" ref="G2931" si="13307">N2931/(B2931/100000)</f>
        <v>2736.2200689325987</v>
      </c>
      <c r="H2931" s="5">
        <f t="shared" si="13083"/>
        <v>357</v>
      </c>
      <c r="I2931" s="5">
        <f t="shared" si="13074"/>
        <v>345</v>
      </c>
      <c r="J2931" s="8">
        <f t="shared" ref="J2931" si="13308">E2931/(SUM(N2924:N2930)/7)*100</f>
        <v>0.33321193053693621</v>
      </c>
      <c r="K2931" s="5">
        <f t="shared" ref="K2931" si="13309">O2931-O2930</f>
        <v>5</v>
      </c>
      <c r="L2931" s="8">
        <f t="shared" ref="L2931" si="13310">SUM(K2925:K2931)/7</f>
        <v>3.5714285714285716</v>
      </c>
      <c r="M2931" s="8">
        <f t="shared" ref="M2931" si="13311">O2931/(B2931/100000)</f>
        <v>54.905957076718998</v>
      </c>
      <c r="N2931" s="5">
        <v>18688</v>
      </c>
      <c r="O2931" s="18">
        <v>375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171"/>
        <v>44267</v>
      </c>
      <c r="D2932" s="5">
        <f t="shared" ref="D2932" si="13312">N2932-N2931</f>
        <v>70</v>
      </c>
      <c r="E2932" s="13">
        <f t="shared" ref="E2932" si="13313">SUM(D2926:D2932)/7</f>
        <v>60.571428571428569</v>
      </c>
      <c r="F2932" s="13">
        <f t="shared" ref="F2932" si="13314">SUM(D2928:D2932)/5</f>
        <v>58.8</v>
      </c>
      <c r="G2932" s="13">
        <f t="shared" ref="G2932" si="13315">N2932/(B2932/100000)</f>
        <v>2746.4691809202532</v>
      </c>
      <c r="H2932" s="5">
        <f t="shared" si="13083"/>
        <v>358</v>
      </c>
      <c r="I2932" s="5">
        <f t="shared" si="13074"/>
        <v>346</v>
      </c>
      <c r="J2932" s="8">
        <f t="shared" ref="J2932" si="13316">E2932/(SUM(N2925:N2931)/7)*100</f>
        <v>0.32747128833692468</v>
      </c>
      <c r="K2932" s="5">
        <f t="shared" ref="K2932" si="13317">O2932-O2931</f>
        <v>3</v>
      </c>
      <c r="L2932" s="8">
        <f t="shared" ref="L2932" si="13318">SUM(K2926:K2932)/7</f>
        <v>3.2857142857142856</v>
      </c>
      <c r="M2932" s="8">
        <f t="shared" ref="M2932" si="13319">O2932/(B2932/100000)</f>
        <v>55.34520473333275</v>
      </c>
      <c r="N2932" s="5">
        <v>18758</v>
      </c>
      <c r="O2932" s="18">
        <v>378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171"/>
        <v>44268</v>
      </c>
      <c r="D2933" s="5">
        <f t="shared" ref="D2933" si="13320">N2933-N2932</f>
        <v>94</v>
      </c>
      <c r="E2933" s="13">
        <f t="shared" ref="E2933" si="13321">SUM(D2927:D2933)/7</f>
        <v>64.142857142857139</v>
      </c>
      <c r="F2933" s="13">
        <f t="shared" ref="F2933" si="13322">SUM(D2929:D2933)/5</f>
        <v>72</v>
      </c>
      <c r="G2933" s="13">
        <f t="shared" ref="G2933" si="13323">N2933/(B2933/100000)</f>
        <v>2760.2322741608173</v>
      </c>
      <c r="H2933" s="5">
        <f t="shared" si="13083"/>
        <v>359</v>
      </c>
      <c r="I2933" s="5">
        <f t="shared" si="13074"/>
        <v>347</v>
      </c>
      <c r="J2933" s="8">
        <f t="shared" ref="J2933" si="13324">E2933/(SUM(N2926:N2932)/7)*100</f>
        <v>0.34564783950854883</v>
      </c>
      <c r="K2933" s="5">
        <f t="shared" ref="K2933" si="13325">O2933-O2932</f>
        <v>0</v>
      </c>
      <c r="L2933" s="8">
        <f t="shared" ref="L2933" si="13326">SUM(K2927:K2933)/7</f>
        <v>2</v>
      </c>
      <c r="M2933" s="8">
        <f t="shared" ref="M2933" si="13327">O2933/(B2933/100000)</f>
        <v>55.34520473333275</v>
      </c>
      <c r="N2933" s="5">
        <v>18852</v>
      </c>
      <c r="O2933" s="18">
        <v>378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171"/>
        <v>44269</v>
      </c>
      <c r="D2934" s="5">
        <f t="shared" ref="D2934" si="13328">N2934-N2933</f>
        <v>84</v>
      </c>
      <c r="E2934" s="13">
        <f t="shared" ref="E2934" si="13329">SUM(D2928:D2934)/7</f>
        <v>67.428571428571431</v>
      </c>
      <c r="F2934" s="13">
        <f t="shared" ref="F2934" si="13330">SUM(D2930:D2934)/5</f>
        <v>83.6</v>
      </c>
      <c r="G2934" s="13">
        <f t="shared" ref="G2934" si="13331">N2934/(B2934/100000)</f>
        <v>2772.5312085460023</v>
      </c>
      <c r="H2934" s="5">
        <f t="shared" si="13083"/>
        <v>360</v>
      </c>
      <c r="I2934" s="5">
        <f t="shared" si="13074"/>
        <v>348</v>
      </c>
      <c r="J2934" s="8">
        <f t="shared" ref="J2934" si="13332">E2934/(SUM(N2927:N2933)/7)*100</f>
        <v>0.36210203298810895</v>
      </c>
      <c r="K2934" s="5">
        <f t="shared" ref="K2934" si="13333">O2934-O2933</f>
        <v>0</v>
      </c>
      <c r="L2934" s="8">
        <f t="shared" ref="L2934" si="13334">SUM(K2928:K2934)/7</f>
        <v>1.7142857142857142</v>
      </c>
      <c r="M2934" s="8">
        <f t="shared" ref="M2934" si="13335">O2934/(B2934/100000)</f>
        <v>55.34520473333275</v>
      </c>
      <c r="N2934" s="5">
        <v>18936</v>
      </c>
      <c r="O2934" s="18">
        <v>378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171"/>
        <v>44270</v>
      </c>
      <c r="D2935" s="5">
        <f t="shared" ref="D2935" si="13336">N2935-N2934</f>
        <v>66</v>
      </c>
      <c r="E2935" s="13">
        <f t="shared" ref="E2935" si="13337">SUM(D2929:D2935)/7</f>
        <v>72.857142857142861</v>
      </c>
      <c r="F2935" s="13">
        <f t="shared" ref="F2935" si="13338">SUM(D2931:D2935)/5</f>
        <v>84.8</v>
      </c>
      <c r="G2935" s="13">
        <f t="shared" ref="G2935" si="13339">N2935/(B2935/100000)</f>
        <v>2782.1946569915049</v>
      </c>
      <c r="H2935" s="5">
        <f t="shared" si="13083"/>
        <v>361</v>
      </c>
      <c r="I2935" s="5">
        <f t="shared" si="13074"/>
        <v>349</v>
      </c>
      <c r="J2935" s="8">
        <f t="shared" ref="J2935" si="13340">E2935/(SUM(N2928:N2934)/7)*100</f>
        <v>0.38984268700983021</v>
      </c>
      <c r="K2935" s="5">
        <f t="shared" ref="K2935" si="13341">O2935-O2934</f>
        <v>0</v>
      </c>
      <c r="L2935" s="8">
        <f t="shared" ref="L2935" si="13342">SUM(K2929:K2935)/7</f>
        <v>1.7142857142857142</v>
      </c>
      <c r="M2935" s="8">
        <f t="shared" ref="M2935" si="13343">O2935/(B2935/100000)</f>
        <v>55.34520473333275</v>
      </c>
      <c r="N2935" s="5">
        <v>19002</v>
      </c>
      <c r="O2935" s="18">
        <v>378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171"/>
        <v>44271</v>
      </c>
      <c r="D2936" s="5">
        <f t="shared" ref="D2936" si="13344">N2936-N2935</f>
        <v>55</v>
      </c>
      <c r="E2936" s="13">
        <f t="shared" ref="E2936" si="13345">SUM(D2930:D2936)/7</f>
        <v>77</v>
      </c>
      <c r="F2936" s="13">
        <f t="shared" ref="F2936" si="13346">SUM(D2932:D2936)/5</f>
        <v>73.8</v>
      </c>
      <c r="G2936" s="13">
        <f t="shared" ref="G2936" si="13347">N2936/(B2936/100000)</f>
        <v>2790.2475306960905</v>
      </c>
      <c r="H2936" s="5">
        <f t="shared" si="13083"/>
        <v>362</v>
      </c>
      <c r="I2936" s="5">
        <f t="shared" si="13074"/>
        <v>350</v>
      </c>
      <c r="J2936" s="8">
        <f t="shared" ref="J2936" si="13348">E2936/(SUM(N2929:N2935)/7)*100</f>
        <v>0.41041025797216213</v>
      </c>
      <c r="K2936" s="5">
        <f t="shared" ref="K2936" si="13349">O2936-O2935</f>
        <v>1</v>
      </c>
      <c r="L2936" s="8">
        <f t="shared" ref="L2936" si="13350">SUM(K2930:K2936)/7</f>
        <v>1.5714285714285714</v>
      </c>
      <c r="M2936" s="8">
        <f t="shared" ref="M2936" si="13351">O2936/(B2936/100000)</f>
        <v>55.491620618870662</v>
      </c>
      <c r="N2936" s="5">
        <v>19057</v>
      </c>
      <c r="O2936" s="18">
        <v>379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171"/>
        <v>44272</v>
      </c>
      <c r="D2937" s="5">
        <f t="shared" ref="D2937" si="13352">N2937-N2936</f>
        <v>77</v>
      </c>
      <c r="E2937" s="13">
        <f t="shared" ref="E2937" si="13353">SUM(D2931:D2937)/7</f>
        <v>79.428571428571431</v>
      </c>
      <c r="F2937" s="13">
        <f t="shared" ref="F2937" si="13354">SUM(D2933:D2937)/5</f>
        <v>75.2</v>
      </c>
      <c r="G2937" s="13">
        <f t="shared" ref="G2937" si="13355">N2937/(B2937/100000)</f>
        <v>2801.52155388251</v>
      </c>
      <c r="H2937" s="5">
        <f t="shared" si="13083"/>
        <v>363</v>
      </c>
      <c r="I2937" s="5">
        <f t="shared" si="13074"/>
        <v>351</v>
      </c>
      <c r="J2937" s="8">
        <f t="shared" ref="J2937" si="13356">E2937/(SUM(N2930:N2936)/7)*100</f>
        <v>0.42162416300778793</v>
      </c>
      <c r="K2937" s="5">
        <f t="shared" ref="K2937" si="13357">O2937-O2936</f>
        <v>2</v>
      </c>
      <c r="L2937" s="8">
        <f t="shared" ref="L2937" si="13358">SUM(K2931:K2937)/7</f>
        <v>1.5714285714285714</v>
      </c>
      <c r="M2937" s="8">
        <f t="shared" ref="M2937" si="13359">O2937/(B2937/100000)</f>
        <v>55.784452389946502</v>
      </c>
      <c r="N2937" s="5">
        <v>19134</v>
      </c>
      <c r="O2937" s="18">
        <v>381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171"/>
        <v>44273</v>
      </c>
      <c r="D2938" s="5">
        <f t="shared" ref="D2938" si="13360">N2938-N2937</f>
        <v>138</v>
      </c>
      <c r="E2938" s="13">
        <f t="shared" ref="E2938" si="13361">SUM(D2932:D2938)/7</f>
        <v>83.428571428571431</v>
      </c>
      <c r="F2938" s="13">
        <f t="shared" ref="F2938" si="13362">SUM(D2934:D2938)/5</f>
        <v>84</v>
      </c>
      <c r="G2938" s="13">
        <f t="shared" ref="G2938" si="13363">N2938/(B2938/100000)</f>
        <v>2821.7269460867428</v>
      </c>
      <c r="H2938" s="5">
        <f t="shared" si="13083"/>
        <v>364</v>
      </c>
      <c r="I2938" s="5">
        <f t="shared" si="13074"/>
        <v>352</v>
      </c>
      <c r="J2938" s="8">
        <f t="shared" ref="J2938" si="13364">E2938/(SUM(N2931:N2937)/7)*100</f>
        <v>0.44099768174163878</v>
      </c>
      <c r="K2938" s="5">
        <f t="shared" ref="K2938" si="13365">O2938-O2937</f>
        <v>4</v>
      </c>
      <c r="L2938" s="8">
        <f t="shared" ref="L2938" si="13366">SUM(K2932:K2938)/7</f>
        <v>1.4285714285714286</v>
      </c>
      <c r="M2938" s="8">
        <f t="shared" ref="M2938" si="13367">O2938/(B2938/100000)</f>
        <v>56.370115932098166</v>
      </c>
      <c r="N2938" s="5">
        <v>19272</v>
      </c>
      <c r="O2938" s="18">
        <v>385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171"/>
        <v>44274</v>
      </c>
      <c r="D2939" s="5">
        <f t="shared" ref="D2939" si="13368">N2939-N2938</f>
        <v>147</v>
      </c>
      <c r="E2939" s="13">
        <f t="shared" ref="E2939" si="13369">SUM(D2933:D2939)/7</f>
        <v>94.428571428571431</v>
      </c>
      <c r="F2939" s="13">
        <f t="shared" ref="F2939" si="13370">SUM(D2935:D2939)/5</f>
        <v>96.6</v>
      </c>
      <c r="G2939" s="13">
        <f t="shared" ref="G2939" si="13371">N2939/(B2939/100000)</f>
        <v>2843.2500812608164</v>
      </c>
      <c r="H2939" s="5">
        <f t="shared" si="13083"/>
        <v>365</v>
      </c>
      <c r="I2939" s="5">
        <f t="shared" si="13074"/>
        <v>353</v>
      </c>
      <c r="J2939" s="8">
        <f t="shared" ref="J2939" si="13372">E2939/(SUM(N2932:N2938)/7)*100</f>
        <v>0.49695137996105593</v>
      </c>
      <c r="K2939" s="5">
        <f t="shared" ref="K2939" si="13373">O2939-O2938</f>
        <v>5</v>
      </c>
      <c r="L2939" s="8">
        <f t="shared" ref="L2939" si="13374">SUM(K2933:K2939)/7</f>
        <v>1.7142857142857142</v>
      </c>
      <c r="M2939" s="8">
        <f t="shared" ref="M2939" si="13375">O2939/(B2939/100000)</f>
        <v>57.102195359787757</v>
      </c>
      <c r="N2939" s="5">
        <v>19419</v>
      </c>
      <c r="O2939" s="18">
        <v>390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171"/>
        <v>44275</v>
      </c>
      <c r="D2940" s="5">
        <f t="shared" ref="D2940" si="13376">N2940-N2939</f>
        <v>107</v>
      </c>
      <c r="E2940" s="13">
        <f t="shared" ref="E2940" si="13377">SUM(D2934:D2940)/7</f>
        <v>96.285714285714292</v>
      </c>
      <c r="F2940" s="13">
        <f t="shared" ref="F2940" si="13378">SUM(D2936:D2940)/5</f>
        <v>104.8</v>
      </c>
      <c r="G2940" s="13">
        <f t="shared" ref="G2940" si="13379">N2940/(B2940/100000)</f>
        <v>2858.9165810133736</v>
      </c>
      <c r="H2940" s="5">
        <f t="shared" si="13083"/>
        <v>366</v>
      </c>
      <c r="I2940" s="5">
        <f t="shared" si="13074"/>
        <v>354</v>
      </c>
      <c r="J2940" s="8">
        <f t="shared" ref="J2940" si="13380">E2940/(SUM(N2933:N2939)/7)*100</f>
        <v>0.5042192830211264</v>
      </c>
      <c r="K2940" s="5">
        <f t="shared" ref="K2940" si="13381">O2940-O2939</f>
        <v>1</v>
      </c>
      <c r="L2940" s="8">
        <f t="shared" ref="L2940" si="13382">SUM(K2934:K2940)/7</f>
        <v>1.8571428571428572</v>
      </c>
      <c r="M2940" s="8">
        <f t="shared" ref="M2940" si="13383">O2940/(B2940/100000)</f>
        <v>57.248611245325669</v>
      </c>
      <c r="N2940" s="5">
        <v>19526</v>
      </c>
      <c r="O2940" s="18">
        <v>391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171"/>
        <v>44276</v>
      </c>
      <c r="D2941" s="5">
        <f t="shared" ref="D2941" si="13384">N2941-N2940</f>
        <v>109</v>
      </c>
      <c r="E2941" s="13">
        <f t="shared" ref="E2941" si="13385">SUM(D2935:D2941)/7</f>
        <v>99.857142857142861</v>
      </c>
      <c r="F2941" s="13">
        <f t="shared" ref="F2941" si="13386">SUM(D2937:D2941)/5</f>
        <v>115.6</v>
      </c>
      <c r="G2941" s="13">
        <f t="shared" ref="G2941" si="13387">N2941/(B2941/100000)</f>
        <v>2874.8759125370066</v>
      </c>
      <c r="H2941" s="5">
        <f t="shared" si="13083"/>
        <v>367</v>
      </c>
      <c r="I2941" s="5">
        <f t="shared" si="13074"/>
        <v>355</v>
      </c>
      <c r="J2941" s="8">
        <f t="shared" ref="J2941" si="13388">E2941/(SUM(N2934:N2940)/7)*100</f>
        <v>0.52029833415211468</v>
      </c>
      <c r="K2941" s="5">
        <f t="shared" ref="K2941" si="13389">O2941-O2940</f>
        <v>1</v>
      </c>
      <c r="L2941" s="8">
        <f t="shared" ref="L2941" si="13390">SUM(K2935:K2941)/7</f>
        <v>2</v>
      </c>
      <c r="M2941" s="8">
        <f t="shared" ref="M2941" si="13391">O2941/(B2941/100000)</f>
        <v>57.395027130863589</v>
      </c>
      <c r="N2941" s="5">
        <v>19635</v>
      </c>
      <c r="O2941" s="18">
        <v>392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171"/>
        <v>44277</v>
      </c>
      <c r="D2942" s="5">
        <f t="shared" ref="D2942:D2945" si="13392">N2942-N2941</f>
        <v>76</v>
      </c>
      <c r="E2942" s="13">
        <f t="shared" ref="E2942:E2945" si="13393">SUM(D2936:D2942)/7</f>
        <v>101.28571428571429</v>
      </c>
      <c r="F2942" s="13">
        <f t="shared" ref="F2942:F2945" si="13394">SUM(D2938:D2942)/5</f>
        <v>115.4</v>
      </c>
      <c r="G2942" s="13">
        <f t="shared" ref="G2942:G2945" si="13395">N2942/(B2942/100000)</f>
        <v>2886.0035198378882</v>
      </c>
      <c r="H2942" s="5">
        <f t="shared" si="13083"/>
        <v>368</v>
      </c>
      <c r="I2942" s="5">
        <f t="shared" si="13074"/>
        <v>356</v>
      </c>
      <c r="J2942" s="8">
        <f t="shared" ref="J2942:J2945" si="13396">E2942/(SUM(N2935:N2941)/7)*100</f>
        <v>0.5250101817912548</v>
      </c>
      <c r="K2942" s="5">
        <f t="shared" ref="K2942:K2945" si="13397">O2942-O2941</f>
        <v>0</v>
      </c>
      <c r="L2942" s="8">
        <f t="shared" ref="L2942:L2945" si="13398">SUM(K2936:K2942)/7</f>
        <v>2</v>
      </c>
      <c r="M2942" s="8">
        <f t="shared" ref="M2942:M2945" si="13399">O2942/(B2942/100000)</f>
        <v>57.395027130863589</v>
      </c>
      <c r="N2942" s="5">
        <v>19711</v>
      </c>
      <c r="O2942" s="18">
        <v>392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171"/>
        <v>44278</v>
      </c>
      <c r="D2943" s="5">
        <f t="shared" si="13392"/>
        <v>53</v>
      </c>
      <c r="E2943" s="13">
        <f t="shared" si="13393"/>
        <v>101</v>
      </c>
      <c r="F2943" s="13">
        <f t="shared" si="13394"/>
        <v>98.4</v>
      </c>
      <c r="G2943" s="13">
        <f t="shared" si="13395"/>
        <v>2893.7635617713981</v>
      </c>
      <c r="H2943" s="5">
        <f t="shared" si="13083"/>
        <v>369</v>
      </c>
      <c r="I2943" s="5">
        <f t="shared" si="13074"/>
        <v>357</v>
      </c>
      <c r="J2943" s="8">
        <f t="shared" si="13396"/>
        <v>0.52079496736744402</v>
      </c>
      <c r="K2943" s="5">
        <f t="shared" si="13397"/>
        <v>3</v>
      </c>
      <c r="L2943" s="8">
        <f t="shared" si="13398"/>
        <v>2.2857142857142856</v>
      </c>
      <c r="M2943" s="8">
        <f t="shared" si="13399"/>
        <v>57.834274787477341</v>
      </c>
      <c r="N2943" s="5">
        <v>19764</v>
      </c>
      <c r="O2943" s="18">
        <v>395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171"/>
        <v>44279</v>
      </c>
      <c r="D2944" s="5">
        <f t="shared" si="13392"/>
        <v>109</v>
      </c>
      <c r="E2944" s="13">
        <f t="shared" si="13393"/>
        <v>105.57142857142857</v>
      </c>
      <c r="F2944" s="13">
        <f t="shared" si="13394"/>
        <v>90.8</v>
      </c>
      <c r="G2944" s="13">
        <f t="shared" si="13395"/>
        <v>2909.7228932950311</v>
      </c>
      <c r="H2944" s="5">
        <f t="shared" si="13083"/>
        <v>370</v>
      </c>
      <c r="I2944" s="5">
        <f t="shared" si="13074"/>
        <v>358</v>
      </c>
      <c r="J2944" s="8">
        <f t="shared" si="13396"/>
        <v>0.54154666901165893</v>
      </c>
      <c r="K2944" s="5">
        <f t="shared" si="13397"/>
        <v>1</v>
      </c>
      <c r="L2944" s="8">
        <f t="shared" si="13398"/>
        <v>2.1428571428571428</v>
      </c>
      <c r="M2944" s="8">
        <f t="shared" si="13399"/>
        <v>57.98069067301526</v>
      </c>
      <c r="N2944" s="5">
        <v>19873</v>
      </c>
      <c r="O2944" s="18">
        <v>396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171"/>
        <v>44280</v>
      </c>
      <c r="D2945" s="5">
        <f t="shared" si="13392"/>
        <v>188</v>
      </c>
      <c r="E2945" s="13">
        <f t="shared" si="13393"/>
        <v>112.71428571428571</v>
      </c>
      <c r="F2945" s="13">
        <f t="shared" si="13394"/>
        <v>107</v>
      </c>
      <c r="G2945" s="13">
        <f t="shared" si="13395"/>
        <v>2937.2490797761593</v>
      </c>
      <c r="H2945" s="5">
        <f t="shared" si="13083"/>
        <v>371</v>
      </c>
      <c r="I2945" s="5">
        <f t="shared" si="13074"/>
        <v>359</v>
      </c>
      <c r="J2945" s="8">
        <f t="shared" si="13396"/>
        <v>0.57507288629737607</v>
      </c>
      <c r="K2945" s="5">
        <f t="shared" si="13397"/>
        <v>2</v>
      </c>
      <c r="L2945" s="8">
        <f t="shared" si="13398"/>
        <v>1.8571428571428572</v>
      </c>
      <c r="M2945" s="8">
        <f t="shared" si="13399"/>
        <v>58.273522444091093</v>
      </c>
      <c r="N2945" s="5">
        <v>20061</v>
      </c>
      <c r="O2945" s="18">
        <v>398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171"/>
        <v>44281</v>
      </c>
      <c r="D2946" s="5">
        <f t="shared" ref="D2946" si="13400">N2946-N2945</f>
        <v>166</v>
      </c>
      <c r="E2946" s="13">
        <f t="shared" ref="E2946" si="13401">SUM(D2940:D2946)/7</f>
        <v>115.42857142857143</v>
      </c>
      <c r="F2946" s="13">
        <f t="shared" ref="F2946" si="13402">SUM(D2942:D2946)/5</f>
        <v>118.4</v>
      </c>
      <c r="G2946" s="13">
        <f t="shared" ref="G2946" si="13403">N2946/(B2946/100000)</f>
        <v>2961.5541167754536</v>
      </c>
      <c r="H2946" s="5">
        <f t="shared" si="13083"/>
        <v>372</v>
      </c>
      <c r="I2946" s="5">
        <f t="shared" si="13074"/>
        <v>360</v>
      </c>
      <c r="J2946" s="8">
        <f t="shared" ref="J2946" si="13404">E2946/(SUM(N2939:N2945)/7)*100</f>
        <v>0.58555392096471459</v>
      </c>
      <c r="K2946" s="5">
        <f t="shared" ref="K2946" si="13405">O2946-O2945</f>
        <v>2</v>
      </c>
      <c r="L2946" s="8">
        <f t="shared" ref="L2946" si="13406">SUM(K2940:K2946)/7</f>
        <v>1.4285714285714286</v>
      </c>
      <c r="M2946" s="8">
        <f t="shared" ref="M2946" si="13407">O2946/(B2946/100000)</f>
        <v>58.566354215166932</v>
      </c>
      <c r="N2946" s="5">
        <v>20227</v>
      </c>
      <c r="O2946" s="18">
        <v>400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171"/>
        <v>44282</v>
      </c>
      <c r="D2947" s="5">
        <f t="shared" ref="D2947" si="13408">N2947-N2946</f>
        <v>172</v>
      </c>
      <c r="E2947" s="13">
        <f t="shared" ref="E2947" si="13409">SUM(D2941:D2947)/7</f>
        <v>124.71428571428571</v>
      </c>
      <c r="F2947" s="13">
        <f t="shared" ref="F2947" si="13410">SUM(D2943:D2947)/5</f>
        <v>137.6</v>
      </c>
      <c r="G2947" s="13">
        <f t="shared" ref="G2947" si="13411">N2947/(B2947/100000)</f>
        <v>2986.7376490879756</v>
      </c>
      <c r="H2947" s="5">
        <f t="shared" si="13083"/>
        <v>373</v>
      </c>
      <c r="I2947" s="5">
        <f t="shared" si="13074"/>
        <v>361</v>
      </c>
      <c r="J2947" s="8">
        <f t="shared" ref="J2947" si="13412">E2947/(SUM(N2940:N2946)/7)*100</f>
        <v>0.62897613060801016</v>
      </c>
      <c r="K2947" s="5">
        <f t="shared" ref="K2947" si="13413">O2947-O2946</f>
        <v>1</v>
      </c>
      <c r="L2947" s="8">
        <f t="shared" ref="L2947" si="13414">SUM(K2941:K2947)/7</f>
        <v>1.4285714285714286</v>
      </c>
      <c r="M2947" s="8">
        <f t="shared" ref="M2947" si="13415">O2947/(B2947/100000)</f>
        <v>58.712770100704844</v>
      </c>
      <c r="N2947" s="5">
        <v>20399</v>
      </c>
      <c r="O2947" s="18">
        <v>401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171"/>
        <v>44283</v>
      </c>
      <c r="D2948" s="5">
        <f t="shared" ref="D2948" si="13416">N2948-N2947</f>
        <v>135</v>
      </c>
      <c r="E2948" s="13">
        <f t="shared" ref="E2948" si="13417">SUM(D2942:D2948)/7</f>
        <v>128.42857142857142</v>
      </c>
      <c r="F2948" s="13">
        <f t="shared" ref="F2948" si="13418">SUM(D2944:D2948)/5</f>
        <v>154</v>
      </c>
      <c r="G2948" s="13">
        <f t="shared" ref="G2948" si="13419">N2948/(B2948/100000)</f>
        <v>3006.5037936355943</v>
      </c>
      <c r="H2948" s="5">
        <f t="shared" si="13083"/>
        <v>374</v>
      </c>
      <c r="I2948" s="5">
        <f t="shared" si="13074"/>
        <v>362</v>
      </c>
      <c r="J2948" s="8">
        <f t="shared" ref="J2948" si="13420">E2948/(SUM(N2941:N2947)/7)*100</f>
        <v>0.64366005584592245</v>
      </c>
      <c r="K2948" s="5">
        <f t="shared" ref="K2948" si="13421">O2948-O2947</f>
        <v>0</v>
      </c>
      <c r="L2948" s="8">
        <f t="shared" ref="L2948" si="13422">SUM(K2942:K2948)/7</f>
        <v>1.2857142857142858</v>
      </c>
      <c r="M2948" s="8">
        <f t="shared" ref="M2948" si="13423">O2948/(B2948/100000)</f>
        <v>58.712770100704844</v>
      </c>
      <c r="N2948" s="5">
        <v>20534</v>
      </c>
      <c r="O2948" s="18">
        <v>401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171"/>
        <v>44284</v>
      </c>
      <c r="D2949" s="5">
        <f t="shared" ref="D2949" si="13424">N2949-N2948</f>
        <v>97</v>
      </c>
      <c r="E2949" s="13">
        <f t="shared" ref="E2949" si="13425">SUM(D2943:D2949)/7</f>
        <v>131.42857142857142</v>
      </c>
      <c r="F2949" s="13">
        <f t="shared" ref="F2949" si="13426">SUM(D2945:D2949)/5</f>
        <v>151.6</v>
      </c>
      <c r="G2949" s="13">
        <f t="shared" ref="G2949" si="13427">N2949/(B2949/100000)</f>
        <v>3020.7061345327725</v>
      </c>
      <c r="H2949" s="5">
        <f t="shared" si="13083"/>
        <v>375</v>
      </c>
      <c r="I2949" s="5">
        <f t="shared" si="13074"/>
        <v>363</v>
      </c>
      <c r="J2949" s="8">
        <f t="shared" ref="J2949" si="13428">E2949/(SUM(N2942:N2948)/7)*100</f>
        <v>0.65448285183788735</v>
      </c>
      <c r="K2949" s="5">
        <f t="shared" ref="K2949" si="13429">O2949-O2948</f>
        <v>0</v>
      </c>
      <c r="L2949" s="8">
        <f t="shared" ref="L2949" si="13430">SUM(K2943:K2949)/7</f>
        <v>1.2857142857142858</v>
      </c>
      <c r="M2949" s="8">
        <f t="shared" ref="M2949" si="13431">O2949/(B2949/100000)</f>
        <v>58.712770100704844</v>
      </c>
      <c r="N2949" s="5">
        <v>20631</v>
      </c>
      <c r="O2949" s="18">
        <v>401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171"/>
        <v>44285</v>
      </c>
      <c r="D2950" s="5">
        <f t="shared" ref="D2950" si="13432">N2950-N2949</f>
        <v>73</v>
      </c>
      <c r="E2950" s="13">
        <f t="shared" ref="E2950" si="13433">SUM(D2944:D2950)/7</f>
        <v>134.28571428571428</v>
      </c>
      <c r="F2950" s="13">
        <f t="shared" ref="F2950" si="13434">SUM(D2946:D2950)/5</f>
        <v>128.6</v>
      </c>
      <c r="G2950" s="13">
        <f t="shared" ref="G2950" si="13435">N2950/(B2950/100000)</f>
        <v>3031.3944941770401</v>
      </c>
      <c r="H2950" s="5">
        <f t="shared" si="13083"/>
        <v>376</v>
      </c>
      <c r="I2950" s="5">
        <f t="shared" si="13074"/>
        <v>364</v>
      </c>
      <c r="J2950" s="8">
        <f t="shared" ref="J2950" si="13436">E2950/(SUM(N2943:N2949)/7)*100</f>
        <v>0.66436260062619712</v>
      </c>
      <c r="K2950" s="5">
        <f t="shared" ref="K2950" si="13437">O2950-O2949</f>
        <v>1</v>
      </c>
      <c r="L2950" s="8">
        <f t="shared" ref="L2950" si="13438">SUM(K2944:K2950)/7</f>
        <v>1</v>
      </c>
      <c r="M2950" s="8">
        <f t="shared" ref="M2950" si="13439">O2950/(B2950/100000)</f>
        <v>58.859185986242764</v>
      </c>
      <c r="N2950" s="5">
        <v>20704</v>
      </c>
      <c r="O2950" s="18">
        <v>402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171"/>
        <v>44286</v>
      </c>
      <c r="D2951" s="5">
        <f t="shared" ref="D2951:D2952" si="13440">N2951-N2950</f>
        <v>117</v>
      </c>
      <c r="E2951" s="13">
        <f t="shared" ref="E2951:E2952" si="13441">SUM(D2945:D2951)/7</f>
        <v>135.42857142857142</v>
      </c>
      <c r="F2951" s="13">
        <f t="shared" ref="F2951:F2952" si="13442">SUM(D2947:D2951)/5</f>
        <v>118.8</v>
      </c>
      <c r="G2951" s="13">
        <f t="shared" ref="G2951:G2952" si="13443">N2951/(B2951/100000)</f>
        <v>3048.5251527849764</v>
      </c>
      <c r="H2951" s="5">
        <f t="shared" si="13083"/>
        <v>377</v>
      </c>
      <c r="I2951" s="5">
        <f t="shared" si="13074"/>
        <v>365</v>
      </c>
      <c r="J2951" s="8">
        <f t="shared" ref="J2951:J2952" si="13444">E2951/(SUM(N2944:N2950)/7)*100</f>
        <v>0.66559478757837232</v>
      </c>
      <c r="K2951" s="5">
        <f t="shared" ref="K2951:K2952" si="13445">O2951-O2950</f>
        <v>2</v>
      </c>
      <c r="L2951" s="8">
        <f t="shared" ref="L2951:L2952" si="13446">SUM(K2945:K2951)/7</f>
        <v>1.1428571428571428</v>
      </c>
      <c r="M2951" s="8">
        <f t="shared" ref="M2951:M2952" si="13447">O2951/(B2951/100000)</f>
        <v>59.152017757318596</v>
      </c>
      <c r="N2951" s="5">
        <v>20821</v>
      </c>
      <c r="O2951" s="18">
        <v>404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171"/>
        <v>44287</v>
      </c>
      <c r="D2952" s="5">
        <f t="shared" si="13440"/>
        <v>149</v>
      </c>
      <c r="E2952" s="13">
        <f t="shared" si="13441"/>
        <v>129.85714285714286</v>
      </c>
      <c r="F2952" s="13">
        <f t="shared" si="13442"/>
        <v>114.2</v>
      </c>
      <c r="G2952" s="13">
        <f t="shared" si="13443"/>
        <v>3070.3411197301261</v>
      </c>
      <c r="H2952" s="5">
        <f t="shared" si="13083"/>
        <v>378</v>
      </c>
      <c r="I2952" s="5">
        <f t="shared" si="13074"/>
        <v>366</v>
      </c>
      <c r="J2952" s="8">
        <f t="shared" si="13444"/>
        <v>0.63399289983749141</v>
      </c>
      <c r="K2952" s="5">
        <f t="shared" si="13445"/>
        <v>2</v>
      </c>
      <c r="L2952" s="8">
        <f t="shared" si="13446"/>
        <v>1.1428571428571428</v>
      </c>
      <c r="M2952" s="8">
        <f t="shared" si="13447"/>
        <v>59.444849528394435</v>
      </c>
      <c r="N2952" s="5">
        <v>20970</v>
      </c>
      <c r="O2952" s="18">
        <v>406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171"/>
        <v>44288</v>
      </c>
      <c r="D2953" s="5">
        <f t="shared" ref="D2953" si="13448">N2953-N2952</f>
        <v>159</v>
      </c>
      <c r="E2953" s="13">
        <f t="shared" ref="E2953" si="13449">SUM(D2947:D2953)/7</f>
        <v>128.85714285714286</v>
      </c>
      <c r="F2953" s="13">
        <f t="shared" ref="F2953" si="13450">SUM(D2949:D2953)/5</f>
        <v>119</v>
      </c>
      <c r="G2953" s="13">
        <f t="shared" ref="G2953" si="13451">N2953/(B2953/100000)</f>
        <v>3093.621245530655</v>
      </c>
      <c r="H2953" s="5">
        <f t="shared" si="13083"/>
        <v>379</v>
      </c>
      <c r="I2953" s="5">
        <f t="shared" si="13074"/>
        <v>367</v>
      </c>
      <c r="J2953" s="8">
        <f t="shared" ref="J2953" si="13452">E2953/(SUM(N2946:N2952)/7)*100</f>
        <v>0.62514727693608529</v>
      </c>
      <c r="K2953" s="5">
        <f t="shared" ref="K2953" si="13453">O2953-O2952</f>
        <v>0</v>
      </c>
      <c r="L2953" s="8">
        <f t="shared" ref="L2953" si="13454">SUM(K2947:K2953)/7</f>
        <v>0.8571428571428571</v>
      </c>
      <c r="M2953" s="8">
        <f t="shared" ref="M2953" si="13455">O2953/(B2953/100000)</f>
        <v>59.444849528394435</v>
      </c>
      <c r="N2953" s="5">
        <v>21129</v>
      </c>
      <c r="O2953" s="18">
        <v>406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171"/>
        <v>44289</v>
      </c>
      <c r="D2954" s="5">
        <f t="shared" ref="D2954" si="13456">N2954-N2953</f>
        <v>139</v>
      </c>
      <c r="E2954" s="13">
        <f t="shared" ref="E2954" si="13457">SUM(D2948:D2954)/7</f>
        <v>124.14285714285714</v>
      </c>
      <c r="F2954" s="13">
        <f t="shared" ref="F2954" si="13458">SUM(D2950:D2954)/5</f>
        <v>127.4</v>
      </c>
      <c r="G2954" s="13">
        <f t="shared" ref="G2954" si="13459">N2954/(B2954/100000)</f>
        <v>3113.9730536204256</v>
      </c>
      <c r="H2954" s="5">
        <f t="shared" si="13083"/>
        <v>380</v>
      </c>
      <c r="I2954" s="5">
        <f t="shared" si="13074"/>
        <v>368</v>
      </c>
      <c r="J2954" s="8">
        <f t="shared" ref="J2954" si="13460">E2954/(SUM(N2947:N2953)/7)*100</f>
        <v>0.5985343141306444</v>
      </c>
      <c r="K2954" s="5">
        <f t="shared" ref="K2954" si="13461">O2954-O2953</f>
        <v>0</v>
      </c>
      <c r="L2954" s="8">
        <f t="shared" ref="L2954" si="13462">SUM(K2948:K2954)/7</f>
        <v>0.7142857142857143</v>
      </c>
      <c r="M2954" s="8">
        <f t="shared" ref="M2954" si="13463">O2954/(B2954/100000)</f>
        <v>59.444849528394435</v>
      </c>
      <c r="N2954" s="5">
        <v>21268</v>
      </c>
      <c r="O2954" s="18">
        <v>406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171"/>
        <v>44290</v>
      </c>
      <c r="D2955" s="5">
        <f t="shared" ref="D2955" si="13464">N2955-N2954</f>
        <v>106</v>
      </c>
      <c r="E2955" s="13">
        <f t="shared" ref="E2955" si="13465">SUM(D2949:D2955)/7</f>
        <v>120</v>
      </c>
      <c r="F2955" s="13">
        <f t="shared" ref="F2955" si="13466">SUM(D2951:D2955)/5</f>
        <v>134</v>
      </c>
      <c r="G2955" s="13">
        <f t="shared" ref="G2955" si="13467">N2955/(B2955/100000)</f>
        <v>3129.493137487445</v>
      </c>
      <c r="H2955" s="5">
        <f t="shared" si="13083"/>
        <v>381</v>
      </c>
      <c r="I2955" s="5">
        <f t="shared" si="13074"/>
        <v>369</v>
      </c>
      <c r="J2955" s="8">
        <f t="shared" ref="J2955" si="13468">E2955/(SUM(N2948:N2954)/7)*100</f>
        <v>0.5751179334095593</v>
      </c>
      <c r="K2955" s="5">
        <f t="shared" ref="K2955" si="13469">O2955-O2954</f>
        <v>0</v>
      </c>
      <c r="L2955" s="8">
        <f t="shared" ref="L2955" si="13470">SUM(K2949:K2955)/7</f>
        <v>0.7142857142857143</v>
      </c>
      <c r="M2955" s="8">
        <f t="shared" ref="M2955" si="13471">O2955/(B2955/100000)</f>
        <v>59.444849528394435</v>
      </c>
      <c r="N2955" s="5">
        <v>21374</v>
      </c>
      <c r="O2955" s="18">
        <v>406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171"/>
        <v>44291</v>
      </c>
      <c r="D2956" s="5">
        <f t="shared" ref="D2956" si="13472">N2956-N2955</f>
        <v>84</v>
      </c>
      <c r="E2956" s="13">
        <f t="shared" ref="E2956" si="13473">SUM(D2950:D2956)/7</f>
        <v>118.14285714285714</v>
      </c>
      <c r="F2956" s="13">
        <f t="shared" ref="F2956" si="13474">SUM(D2952:D2956)/5</f>
        <v>127.4</v>
      </c>
      <c r="G2956" s="13">
        <f t="shared" ref="G2956" si="13475">N2956/(B2956/100000)</f>
        <v>3141.79207187263</v>
      </c>
      <c r="H2956" s="5">
        <f t="shared" si="13083"/>
        <v>382</v>
      </c>
      <c r="I2956" s="5">
        <f t="shared" si="13074"/>
        <v>370</v>
      </c>
      <c r="J2956" s="8">
        <f t="shared" ref="J2956" si="13476">E2956/(SUM(N2949:N2955)/7)*100</f>
        <v>0.56297950264471019</v>
      </c>
      <c r="K2956" s="5">
        <f t="shared" ref="K2956" si="13477">O2956-O2955</f>
        <v>1</v>
      </c>
      <c r="L2956" s="8">
        <f t="shared" ref="L2956" si="13478">SUM(K2950:K2956)/7</f>
        <v>0.8571428571428571</v>
      </c>
      <c r="M2956" s="8">
        <f t="shared" ref="M2956" si="13479">O2956/(B2956/100000)</f>
        <v>59.591265413932348</v>
      </c>
      <c r="N2956" s="5">
        <v>21458</v>
      </c>
      <c r="O2956" s="18">
        <v>407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171"/>
        <v>44292</v>
      </c>
      <c r="D2957" s="5">
        <f t="shared" ref="D2957" si="13480">N2957-N2956</f>
        <v>54</v>
      </c>
      <c r="E2957" s="13">
        <f t="shared" ref="E2957" si="13481">SUM(D2951:D2957)/7</f>
        <v>115.42857142857143</v>
      </c>
      <c r="F2957" s="13">
        <f t="shared" ref="F2957" si="13482">SUM(D2953:D2957)/5</f>
        <v>108.4</v>
      </c>
      <c r="G2957" s="13">
        <f t="shared" ref="G2957" si="13483">N2957/(B2957/100000)</f>
        <v>3149.6985296916773</v>
      </c>
      <c r="H2957" s="5">
        <f t="shared" si="13083"/>
        <v>383</v>
      </c>
      <c r="I2957" s="5">
        <f t="shared" si="13074"/>
        <v>371</v>
      </c>
      <c r="J2957" s="8">
        <f t="shared" ref="J2957" si="13484">E2957/(SUM(N2950:N2956)/7)*100</f>
        <v>0.54696596355365412</v>
      </c>
      <c r="K2957" s="5">
        <f t="shared" ref="K2957" si="13485">O2957-O2956</f>
        <v>2</v>
      </c>
      <c r="L2957" s="8">
        <f t="shared" ref="L2957" si="13486">SUM(K2951:K2957)/7</f>
        <v>1</v>
      </c>
      <c r="M2957" s="8">
        <f t="shared" ref="M2957" si="13487">O2957/(B2957/100000)</f>
        <v>59.884097185008187</v>
      </c>
      <c r="N2957" s="5">
        <v>21512</v>
      </c>
      <c r="O2957" s="18">
        <v>409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171"/>
        <v>44293</v>
      </c>
      <c r="D2958" s="5">
        <f t="shared" ref="D2958" si="13488">N2958-N2957</f>
        <v>38</v>
      </c>
      <c r="E2958" s="13">
        <f t="shared" ref="E2958" si="13489">SUM(D2952:D2958)/7</f>
        <v>104.14285714285714</v>
      </c>
      <c r="F2958" s="13">
        <f t="shared" ref="F2958" si="13490">SUM(D2954:D2958)/5</f>
        <v>84.2</v>
      </c>
      <c r="G2958" s="13">
        <f t="shared" ref="G2958" si="13491">N2958/(B2958/100000)</f>
        <v>3155.2623333421184</v>
      </c>
      <c r="H2958" s="5">
        <f t="shared" si="13083"/>
        <v>384</v>
      </c>
      <c r="I2958" s="5">
        <f t="shared" si="13074"/>
        <v>372</v>
      </c>
      <c r="J2958" s="8">
        <f t="shared" ref="J2958" si="13492">E2958/(SUM(N2951:N2957)/7)*100</f>
        <v>0.4908033285756605</v>
      </c>
      <c r="K2958" s="5">
        <f t="shared" ref="K2958" si="13493">O2958-O2957</f>
        <v>2</v>
      </c>
      <c r="L2958" s="8">
        <f t="shared" ref="L2958" si="13494">SUM(K2952:K2958)/7</f>
        <v>1</v>
      </c>
      <c r="M2958" s="8">
        <f t="shared" ref="M2958" si="13495">O2958/(B2958/100000)</f>
        <v>60.176928956084019</v>
      </c>
      <c r="N2958" s="5">
        <v>21550</v>
      </c>
      <c r="O2958" s="18">
        <v>411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171"/>
        <v>44294</v>
      </c>
      <c r="D2959" s="5">
        <f t="shared" ref="D2959" si="13496">N2959-N2958</f>
        <v>135</v>
      </c>
      <c r="E2959" s="13">
        <f t="shared" ref="E2959" si="13497">SUM(D2953:D2959)/7</f>
        <v>102.14285714285714</v>
      </c>
      <c r="F2959" s="13">
        <f t="shared" ref="F2959" si="13498">SUM(D2955:D2959)/5</f>
        <v>83.4</v>
      </c>
      <c r="G2959" s="13">
        <f t="shared" ref="G2959" si="13499">N2959/(B2959/100000)</f>
        <v>3175.0284778897371</v>
      </c>
      <c r="H2959" s="5">
        <f t="shared" si="13083"/>
        <v>385</v>
      </c>
      <c r="I2959" s="5">
        <f t="shared" si="13074"/>
        <v>373</v>
      </c>
      <c r="J2959" s="8">
        <f t="shared" ref="J2959" si="13500">E2959/(SUM(N2952:N2958)/7)*100</f>
        <v>0.47902667140110278</v>
      </c>
      <c r="K2959" s="5">
        <f t="shared" ref="K2959" si="13501">O2959-O2958</f>
        <v>3</v>
      </c>
      <c r="L2959" s="8">
        <f t="shared" ref="L2959" si="13502">SUM(K2953:K2959)/7</f>
        <v>1.1428571428571428</v>
      </c>
      <c r="M2959" s="8">
        <f t="shared" ref="M2959" si="13503">O2959/(B2959/100000)</f>
        <v>60.616176612697771</v>
      </c>
      <c r="N2959" s="5">
        <v>21685</v>
      </c>
      <c r="O2959" s="18">
        <v>414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171"/>
        <v>44295</v>
      </c>
      <c r="D2960" s="5">
        <f t="shared" ref="D2960:D2961" si="13504">N2960-N2959</f>
        <v>321</v>
      </c>
      <c r="E2960" s="13">
        <f t="shared" ref="E2960:E2961" si="13505">SUM(D2954:D2960)/7</f>
        <v>125.28571428571429</v>
      </c>
      <c r="F2960" s="13">
        <f t="shared" ref="F2960:F2961" si="13506">SUM(D2956:D2960)/5</f>
        <v>126.4</v>
      </c>
      <c r="G2960" s="13">
        <f t="shared" ref="G2960:G2961" si="13507">N2960/(B2960/100000)</f>
        <v>3222.0279771474084</v>
      </c>
      <c r="H2960" s="5">
        <f t="shared" si="13083"/>
        <v>386</v>
      </c>
      <c r="I2960" s="5">
        <f t="shared" si="13074"/>
        <v>374</v>
      </c>
      <c r="J2960" s="8">
        <f t="shared" ref="J2960:J2961" si="13508">E2960/(SUM(N2953:N2959)/7)*100</f>
        <v>0.58476022830319518</v>
      </c>
      <c r="K2960" s="5">
        <f t="shared" ref="K2960:K2961" si="13509">O2960-O2959</f>
        <v>3</v>
      </c>
      <c r="L2960" s="8">
        <f t="shared" ref="L2960:L2961" si="13510">SUM(K2954:K2960)/7</f>
        <v>1.5714285714285714</v>
      </c>
      <c r="M2960" s="8">
        <f t="shared" ref="M2960:M2961" si="13511">O2960/(B2960/100000)</f>
        <v>61.055424269311523</v>
      </c>
      <c r="N2960" s="5">
        <v>22006</v>
      </c>
      <c r="O2960" s="18">
        <v>417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171"/>
        <v>44296</v>
      </c>
      <c r="D2961" s="5">
        <f t="shared" si="13504"/>
        <v>155</v>
      </c>
      <c r="E2961" s="13">
        <f t="shared" si="13505"/>
        <v>127.57142857142857</v>
      </c>
      <c r="F2961" s="13">
        <f t="shared" si="13506"/>
        <v>140.6</v>
      </c>
      <c r="G2961" s="13">
        <f t="shared" si="13507"/>
        <v>3244.7224394057857</v>
      </c>
      <c r="H2961" s="5">
        <f t="shared" si="13083"/>
        <v>387</v>
      </c>
      <c r="I2961" s="5">
        <f t="shared" si="13074"/>
        <v>375</v>
      </c>
      <c r="J2961" s="8">
        <f t="shared" si="13508"/>
        <v>0.59196701424565634</v>
      </c>
      <c r="K2961" s="5">
        <f t="shared" si="13509"/>
        <v>2</v>
      </c>
      <c r="L2961" s="8">
        <f t="shared" si="13510"/>
        <v>1.8571428571428572</v>
      </c>
      <c r="M2961" s="8">
        <f t="shared" si="13511"/>
        <v>61.348256040387355</v>
      </c>
      <c r="N2961" s="5">
        <v>22161</v>
      </c>
      <c r="O2961" s="18">
        <v>419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171"/>
        <v>44297</v>
      </c>
      <c r="D2962" s="5">
        <f t="shared" ref="D2962" si="13512">N2962-N2961</f>
        <v>121</v>
      </c>
      <c r="E2962" s="13">
        <f t="shared" ref="E2962" si="13513">SUM(D2956:D2962)/7</f>
        <v>129.71428571428572</v>
      </c>
      <c r="F2962" s="13">
        <f t="shared" ref="F2962" si="13514">SUM(D2958:D2962)/5</f>
        <v>154</v>
      </c>
      <c r="G2962" s="13">
        <f t="shared" ref="G2962" si="13515">N2962/(B2962/100000)</f>
        <v>3262.438761555874</v>
      </c>
      <c r="H2962" s="5">
        <f t="shared" si="13083"/>
        <v>388</v>
      </c>
      <c r="I2962" s="5">
        <f t="shared" si="13074"/>
        <v>376</v>
      </c>
      <c r="J2962" s="8">
        <f t="shared" ref="J2962" si="13516">E2962/(SUM(N2955:N2961)/7)*100</f>
        <v>0.59836832601847822</v>
      </c>
      <c r="K2962" s="5">
        <f t="shared" ref="K2962" si="13517">O2962-O2961</f>
        <v>1</v>
      </c>
      <c r="L2962" s="8">
        <f t="shared" ref="L2962" si="13518">SUM(K2956:K2962)/7</f>
        <v>2</v>
      </c>
      <c r="M2962" s="8">
        <f t="shared" ref="M2962" si="13519">O2962/(B2962/100000)</f>
        <v>61.494671925925275</v>
      </c>
      <c r="N2962" s="5">
        <v>22282</v>
      </c>
      <c r="O2962" s="18">
        <v>420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171"/>
        <v>44298</v>
      </c>
      <c r="D2963" s="5">
        <f t="shared" ref="D2963" si="13520">N2963-N2962</f>
        <v>104</v>
      </c>
      <c r="E2963" s="13">
        <f t="shared" ref="E2963" si="13521">SUM(D2957:D2963)/7</f>
        <v>132.57142857142858</v>
      </c>
      <c r="F2963" s="13">
        <f t="shared" ref="F2963" si="13522">SUM(D2959:D2963)/5</f>
        <v>167.2</v>
      </c>
      <c r="G2963" s="13">
        <f t="shared" ref="G2963" si="13523">N2963/(B2963/100000)</f>
        <v>3277.6660136518171</v>
      </c>
      <c r="H2963" s="5">
        <f t="shared" si="13083"/>
        <v>389</v>
      </c>
      <c r="I2963" s="5">
        <f t="shared" si="13074"/>
        <v>377</v>
      </c>
      <c r="J2963" s="8">
        <f t="shared" ref="J2963" si="13524">E2963/(SUM(N2956:N2962)/7)*100</f>
        <v>0.60791070001441172</v>
      </c>
      <c r="K2963" s="5">
        <f t="shared" ref="K2963" si="13525">O2963-O2962</f>
        <v>0</v>
      </c>
      <c r="L2963" s="8">
        <f t="shared" ref="L2963" si="13526">SUM(K2957:K2963)/7</f>
        <v>1.8571428571428572</v>
      </c>
      <c r="M2963" s="8">
        <f t="shared" ref="M2963" si="13527">O2963/(B2963/100000)</f>
        <v>61.494671925925275</v>
      </c>
      <c r="N2963" s="5">
        <v>22386</v>
      </c>
      <c r="O2963" s="18">
        <v>420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171"/>
        <v>44299</v>
      </c>
      <c r="D2964" s="5">
        <f t="shared" ref="D2964" si="13528">N2964-N2963</f>
        <v>96</v>
      </c>
      <c r="E2964" s="13">
        <f t="shared" ref="E2964" si="13529">SUM(D2958:D2964)/7</f>
        <v>138.57142857142858</v>
      </c>
      <c r="F2964" s="13">
        <f t="shared" ref="F2964" si="13530">SUM(D2960:D2964)/5</f>
        <v>159.4</v>
      </c>
      <c r="G2964" s="13">
        <f t="shared" ref="G2964" si="13531">N2964/(B2964/100000)</f>
        <v>3291.7219386634574</v>
      </c>
      <c r="H2964" s="5">
        <f t="shared" si="13083"/>
        <v>390</v>
      </c>
      <c r="I2964" s="5">
        <f t="shared" si="13074"/>
        <v>378</v>
      </c>
      <c r="J2964" s="8">
        <f t="shared" ref="J2964" si="13532">E2964/(SUM(N2957:N2963)/7)*100</f>
        <v>0.6315844304671121</v>
      </c>
      <c r="K2964" s="5">
        <f t="shared" ref="K2964" si="13533">O2964-O2963</f>
        <v>2</v>
      </c>
      <c r="L2964" s="8">
        <f t="shared" ref="L2964" si="13534">SUM(K2958:K2964)/7</f>
        <v>1.8571428571428572</v>
      </c>
      <c r="M2964" s="8">
        <f t="shared" ref="M2964" si="13535">O2964/(B2964/100000)</f>
        <v>61.787503697001107</v>
      </c>
      <c r="N2964" s="5">
        <v>22482</v>
      </c>
      <c r="O2964" s="18">
        <v>422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171"/>
        <v>44300</v>
      </c>
      <c r="D2965" s="5">
        <f t="shared" ref="D2965" si="13536">N2965-N2964</f>
        <v>171</v>
      </c>
      <c r="E2965" s="13">
        <f t="shared" ref="E2965" si="13537">SUM(D2959:D2965)/7</f>
        <v>157.57142857142858</v>
      </c>
      <c r="F2965" s="13">
        <f t="shared" ref="F2965" si="13538">SUM(D2961:D2965)/5</f>
        <v>129.4</v>
      </c>
      <c r="G2965" s="13">
        <f t="shared" ref="G2965" si="13539">N2965/(B2965/100000)</f>
        <v>3316.7590550904411</v>
      </c>
      <c r="H2965" s="5">
        <f t="shared" si="13083"/>
        <v>391</v>
      </c>
      <c r="I2965" s="5">
        <f t="shared" si="13074"/>
        <v>379</v>
      </c>
      <c r="J2965" s="8">
        <f t="shared" ref="J2965" si="13540">E2965/(SUM(N2958:N2964)/7)*100</f>
        <v>0.71367565608985983</v>
      </c>
      <c r="K2965" s="5">
        <f t="shared" ref="K2965" si="13541">O2965-O2964</f>
        <v>5</v>
      </c>
      <c r="L2965" s="8">
        <f t="shared" ref="L2965" si="13542">SUM(K2959:K2965)/7</f>
        <v>2.2857142857142856</v>
      </c>
      <c r="M2965" s="8">
        <f t="shared" ref="M2965" si="13543">O2965/(B2965/100000)</f>
        <v>62.519583124690698</v>
      </c>
      <c r="N2965" s="5">
        <v>22653</v>
      </c>
      <c r="O2965" s="18">
        <v>427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171"/>
        <v>44301</v>
      </c>
      <c r="D2966" s="5">
        <f t="shared" ref="D2966" si="13544">N2966-N2965</f>
        <v>270</v>
      </c>
      <c r="E2966" s="13">
        <f t="shared" ref="E2966" si="13545">SUM(D2960:D2966)/7</f>
        <v>176.85714285714286</v>
      </c>
      <c r="F2966" s="13">
        <f t="shared" ref="F2966" si="13546">SUM(D2962:D2966)/5</f>
        <v>152.4</v>
      </c>
      <c r="G2966" s="13">
        <f t="shared" ref="G2966" si="13547">N2966/(B2966/100000)</f>
        <v>3356.2913441856786</v>
      </c>
      <c r="H2966" s="5">
        <f t="shared" si="13083"/>
        <v>392</v>
      </c>
      <c r="I2966" s="5">
        <f t="shared" si="13074"/>
        <v>380</v>
      </c>
      <c r="J2966" s="8">
        <f t="shared" ref="J2966" si="13548">E2966/(SUM(N2959:N2965)/7)*100</f>
        <v>0.79534868780315437</v>
      </c>
      <c r="K2966" s="5">
        <f t="shared" ref="K2966" si="13549">O2966-O2965</f>
        <v>0</v>
      </c>
      <c r="L2966" s="8">
        <f t="shared" ref="L2966" si="13550">SUM(K2960:K2966)/7</f>
        <v>1.8571428571428572</v>
      </c>
      <c r="M2966" s="8">
        <f t="shared" ref="M2966" si="13551">O2966/(B2966/100000)</f>
        <v>62.519583124690698</v>
      </c>
      <c r="N2966" s="5">
        <v>22923</v>
      </c>
      <c r="O2966" s="18">
        <v>427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171"/>
        <v>44302</v>
      </c>
      <c r="D2967" s="5">
        <f t="shared" ref="D2967" si="13552">N2967-N2966</f>
        <v>193</v>
      </c>
      <c r="E2967" s="13">
        <f t="shared" ref="E2967" si="13553">SUM(D2961:D2967)/7</f>
        <v>158.57142857142858</v>
      </c>
      <c r="F2967" s="13">
        <f t="shared" ref="F2967" si="13554">SUM(D2963:D2967)/5</f>
        <v>166.8</v>
      </c>
      <c r="G2967" s="13">
        <f t="shared" ref="G2967" si="13555">N2967/(B2967/100000)</f>
        <v>3384.549610094497</v>
      </c>
      <c r="H2967" s="5">
        <f t="shared" si="13083"/>
        <v>393</v>
      </c>
      <c r="I2967" s="5">
        <f t="shared" si="13074"/>
        <v>381</v>
      </c>
      <c r="J2967" s="8">
        <f t="shared" ref="J2967" si="13556">E2967/(SUM(N2960:N2966)/7)*100</f>
        <v>0.70748854314724052</v>
      </c>
      <c r="K2967" s="5">
        <f t="shared" ref="K2967" si="13557">O2967-O2966</f>
        <v>6</v>
      </c>
      <c r="L2967" s="8">
        <f t="shared" ref="L2967" si="13558">SUM(K2961:K2967)/7</f>
        <v>2.2857142857142856</v>
      </c>
      <c r="M2967" s="8">
        <f t="shared" ref="M2967" si="13559">O2967/(B2967/100000)</f>
        <v>63.398078437918201</v>
      </c>
      <c r="N2967" s="5">
        <v>23116</v>
      </c>
      <c r="O2967" s="18">
        <v>433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171"/>
        <v>44303</v>
      </c>
      <c r="D2968" s="5">
        <f t="shared" ref="D2968" si="13560">N2968-N2967</f>
        <v>160</v>
      </c>
      <c r="E2968" s="13">
        <f t="shared" ref="E2968" si="13561">SUM(D2962:D2968)/7</f>
        <v>159.28571428571428</v>
      </c>
      <c r="F2968" s="13">
        <f t="shared" ref="F2968" si="13562">SUM(D2964:D2968)/5</f>
        <v>178</v>
      </c>
      <c r="G2968" s="13">
        <f t="shared" ref="G2968" si="13563">N2968/(B2968/100000)</f>
        <v>3407.9761517805637</v>
      </c>
      <c r="H2968" s="5">
        <f t="shared" si="13083"/>
        <v>394</v>
      </c>
      <c r="I2968" s="5">
        <f t="shared" si="13074"/>
        <v>382</v>
      </c>
      <c r="J2968" s="8">
        <f t="shared" ref="J2968" si="13564">E2968/(SUM(N2961:N2967)/7)*100</f>
        <v>0.70568280349107304</v>
      </c>
      <c r="K2968" s="5">
        <f t="shared" ref="K2968" si="13565">O2968-O2967</f>
        <v>2</v>
      </c>
      <c r="L2968" s="8">
        <f t="shared" ref="L2968" si="13566">SUM(K2962:K2968)/7</f>
        <v>2.2857142857142856</v>
      </c>
      <c r="M2968" s="8">
        <f t="shared" ref="M2968" si="13567">O2968/(B2968/100000)</f>
        <v>63.690910208994033</v>
      </c>
      <c r="N2968" s="5">
        <v>23276</v>
      </c>
      <c r="O2968" s="18">
        <v>435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171"/>
        <v>44304</v>
      </c>
      <c r="D2969" s="5">
        <f t="shared" ref="D2969" si="13568">N2969-N2968</f>
        <v>165</v>
      </c>
      <c r="E2969" s="13">
        <f t="shared" ref="E2969" si="13569">SUM(D2963:D2969)/7</f>
        <v>165.57142857142858</v>
      </c>
      <c r="F2969" s="13">
        <f t="shared" ref="F2969" si="13570">SUM(D2965:D2969)/5</f>
        <v>191.8</v>
      </c>
      <c r="G2969" s="13">
        <f t="shared" ref="G2969" si="13571">N2969/(B2969/100000)</f>
        <v>3432.1347728943201</v>
      </c>
      <c r="H2969" s="5">
        <f t="shared" si="13083"/>
        <v>395</v>
      </c>
      <c r="I2969" s="5">
        <f t="shared" si="13074"/>
        <v>383</v>
      </c>
      <c r="J2969" s="8">
        <f t="shared" ref="J2969" si="13572">E2969/(SUM(N2962:N2968)/7)*100</f>
        <v>0.72839025126007106</v>
      </c>
      <c r="K2969" s="5">
        <f t="shared" ref="K2969" si="13573">O2969-O2968</f>
        <v>0</v>
      </c>
      <c r="L2969" s="8">
        <f t="shared" ref="L2969" si="13574">SUM(K2963:K2969)/7</f>
        <v>2.1428571428571428</v>
      </c>
      <c r="M2969" s="8">
        <f t="shared" ref="M2969" si="13575">O2969/(B2969/100000)</f>
        <v>63.690910208994033</v>
      </c>
      <c r="N2969" s="5">
        <v>23441</v>
      </c>
      <c r="O2969" s="18">
        <v>435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171"/>
        <v>44305</v>
      </c>
      <c r="D2970" s="5">
        <f t="shared" ref="D2970" si="13576">N2970-N2969</f>
        <v>91</v>
      </c>
      <c r="E2970" s="13">
        <f t="shared" ref="E2970" si="13577">SUM(D2964:D2970)/7</f>
        <v>163.71428571428572</v>
      </c>
      <c r="F2970" s="13">
        <f t="shared" ref="F2970" si="13578">SUM(D2966:D2970)/5</f>
        <v>175.8</v>
      </c>
      <c r="G2970" s="13">
        <f t="shared" ref="G2970" si="13579">N2970/(B2970/100000)</f>
        <v>3445.4586184782702</v>
      </c>
      <c r="H2970" s="5">
        <f t="shared" si="13083"/>
        <v>396</v>
      </c>
      <c r="I2970" s="5">
        <f t="shared" si="13074"/>
        <v>384</v>
      </c>
      <c r="J2970" s="8">
        <f t="shared" ref="J2970" si="13580">E2970/(SUM(N2963:N2969)/7)*100</f>
        <v>0.71501213524086427</v>
      </c>
      <c r="K2970" s="5">
        <f t="shared" ref="K2970" si="13581">O2970-O2969</f>
        <v>0</v>
      </c>
      <c r="L2970" s="8">
        <f t="shared" ref="L2970" si="13582">SUM(K2964:K2970)/7</f>
        <v>2.1428571428571428</v>
      </c>
      <c r="M2970" s="8">
        <f t="shared" ref="M2970" si="13583">O2970/(B2970/100000)</f>
        <v>63.690910208994033</v>
      </c>
      <c r="N2970" s="5">
        <v>23532</v>
      </c>
      <c r="O2970" s="18">
        <v>435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171"/>
        <v>44306</v>
      </c>
      <c r="D2971" s="5">
        <f t="shared" ref="D2971" si="13584">N2971-N2970</f>
        <v>66</v>
      </c>
      <c r="E2971" s="13">
        <f t="shared" ref="E2971" si="13585">SUM(D2965:D2971)/7</f>
        <v>159.42857142857142</v>
      </c>
      <c r="F2971" s="13">
        <f t="shared" ref="F2971" si="13586">SUM(D2967:D2971)/5</f>
        <v>135</v>
      </c>
      <c r="G2971" s="13">
        <f t="shared" ref="G2971" si="13587">N2971/(B2971/100000)</f>
        <v>3455.1220669237728</v>
      </c>
      <c r="H2971" s="5">
        <f t="shared" si="13083"/>
        <v>397</v>
      </c>
      <c r="I2971" s="5">
        <f t="shared" si="13074"/>
        <v>385</v>
      </c>
      <c r="J2971" s="8">
        <f t="shared" ref="J2971" si="13588">E2971/(SUM(N2964:N2970)/7)*100</f>
        <v>0.69135129442520582</v>
      </c>
      <c r="K2971" s="5">
        <f t="shared" ref="K2971" si="13589">O2971-O2970</f>
        <v>1</v>
      </c>
      <c r="L2971" s="8">
        <f t="shared" ref="L2971" si="13590">SUM(K2965:K2971)/7</f>
        <v>2</v>
      </c>
      <c r="M2971" s="8">
        <f t="shared" ref="M2971" si="13591">O2971/(B2971/100000)</f>
        <v>63.837326094531953</v>
      </c>
      <c r="N2971" s="5">
        <v>23598</v>
      </c>
      <c r="O2971" s="18">
        <v>436</v>
      </c>
    </row>
    <row r="2972" spans="1:15" customFormat="1" x14ac:dyDescent="0.2">
      <c r="A2972" t="s">
        <v>24</v>
      </c>
      <c r="B2972">
        <v>682986</v>
      </c>
      <c r="C2972" s="1">
        <v>44307</v>
      </c>
      <c r="D2972">
        <v>196</v>
      </c>
      <c r="E2972">
        <v>163</v>
      </c>
      <c r="F2972">
        <v>136</v>
      </c>
      <c r="G2972">
        <v>3484</v>
      </c>
      <c r="H2972">
        <v>398</v>
      </c>
      <c r="I2972">
        <v>386</v>
      </c>
      <c r="J2972">
        <v>0.7</v>
      </c>
      <c r="K2972">
        <v>4</v>
      </c>
      <c r="L2972">
        <v>1.9</v>
      </c>
      <c r="M2972">
        <v>64.400000000000006</v>
      </c>
      <c r="N2972">
        <v>23794</v>
      </c>
      <c r="O2972">
        <v>440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171"/>
        <v>44308</v>
      </c>
      <c r="D2973" s="5">
        <f t="shared" ref="D2973" si="13592">N2973-N2972</f>
        <v>219</v>
      </c>
      <c r="E2973" s="13">
        <f t="shared" ref="E2973" si="13593">SUM(D2967:D2973)/7</f>
        <v>155.71428571428572</v>
      </c>
      <c r="F2973" s="13">
        <f t="shared" ref="F2973" si="13594">SUM(D2969:D2973)/5</f>
        <v>147.4</v>
      </c>
      <c r="G2973" s="13">
        <f t="shared" ref="G2973" si="13595">N2973/(B2973/100000)</f>
        <v>3515.8846594220086</v>
      </c>
      <c r="H2973" s="5">
        <f t="shared" si="13083"/>
        <v>399</v>
      </c>
      <c r="I2973" s="5">
        <f t="shared" si="13074"/>
        <v>387</v>
      </c>
      <c r="J2973" s="8">
        <f t="shared" ref="J2973" si="13596">E2973/(SUM(N2966:N2972)/7)*100</f>
        <v>0.66593352883675472</v>
      </c>
      <c r="K2973" s="5">
        <f t="shared" ref="K2973" si="13597">O2973-O2972</f>
        <v>3</v>
      </c>
      <c r="L2973" s="8">
        <f t="shared" ref="L2973" si="13598">SUM(K2967:K2973)/7</f>
        <v>2.2857142857142856</v>
      </c>
      <c r="M2973" s="8">
        <f t="shared" ref="M2973" si="13599">O2973/(B2973/100000)</f>
        <v>64.862237293297369</v>
      </c>
      <c r="N2973" s="5">
        <v>24013</v>
      </c>
      <c r="O2973" s="18">
        <v>443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171"/>
        <v>44309</v>
      </c>
      <c r="D2974" s="5">
        <f t="shared" ref="D2974" si="13600">N2974-N2973</f>
        <v>217</v>
      </c>
      <c r="E2974" s="13">
        <f t="shared" ref="E2974" si="13601">SUM(D2968:D2974)/7</f>
        <v>159.14285714285714</v>
      </c>
      <c r="F2974" s="13">
        <f t="shared" ref="F2974" si="13602">SUM(D2970:D2974)/5</f>
        <v>157.80000000000001</v>
      </c>
      <c r="G2974" s="13">
        <f t="shared" ref="G2974" si="13603">N2974/(B2974/100000)</f>
        <v>3547.6569065837366</v>
      </c>
      <c r="H2974" s="5">
        <f t="shared" si="13083"/>
        <v>400</v>
      </c>
      <c r="I2974" s="5">
        <f t="shared" si="13074"/>
        <v>388</v>
      </c>
      <c r="J2974" s="8">
        <f t="shared" ref="J2974" si="13604">E2974/(SUM(N2967:N2973)/7)*100</f>
        <v>0.67609394914122711</v>
      </c>
      <c r="K2974" s="5">
        <f t="shared" ref="K2974" si="13605">O2974-O2973</f>
        <v>0</v>
      </c>
      <c r="L2974" s="8">
        <f t="shared" ref="L2974" si="13606">SUM(K2968:K2974)/7</f>
        <v>1.4285714285714286</v>
      </c>
      <c r="M2974" s="8">
        <f t="shared" ref="M2974" si="13607">O2974/(B2974/100000)</f>
        <v>64.862237293297369</v>
      </c>
      <c r="N2974" s="5">
        <v>24230</v>
      </c>
      <c r="O2974" s="18">
        <v>443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171"/>
        <v>44310</v>
      </c>
      <c r="D2975" s="5">
        <f t="shared" ref="D2975:D2976" si="13608">N2975-N2974</f>
        <v>150</v>
      </c>
      <c r="E2975" s="13">
        <f t="shared" ref="E2975:E2976" si="13609">SUM(D2969:D2975)/7</f>
        <v>157.71428571428572</v>
      </c>
      <c r="F2975" s="13">
        <f t="shared" ref="F2975:F2976" si="13610">SUM(D2971:D2975)/5</f>
        <v>169.6</v>
      </c>
      <c r="G2975" s="13">
        <f t="shared" ref="G2975:G2976" si="13611">N2975/(B2975/100000)</f>
        <v>3569.6192894144242</v>
      </c>
      <c r="H2975" s="5">
        <f t="shared" si="13083"/>
        <v>401</v>
      </c>
      <c r="I2975" s="5">
        <f t="shared" si="13074"/>
        <v>389</v>
      </c>
      <c r="J2975" s="8">
        <f t="shared" ref="J2975:J2976" si="13612">E2975/(SUM(N2968:N2974)/7)*100</f>
        <v>0.66552530684092503</v>
      </c>
      <c r="K2975" s="5">
        <f t="shared" ref="K2975:K2976" si="13613">O2975-O2974</f>
        <v>1</v>
      </c>
      <c r="L2975" s="8">
        <f t="shared" ref="L2975:L2976" si="13614">SUM(K2969:K2975)/7</f>
        <v>1.2857142857142858</v>
      </c>
      <c r="M2975" s="8">
        <f t="shared" ref="M2975:M2976" si="13615">O2975/(B2975/100000)</f>
        <v>65.008653178835289</v>
      </c>
      <c r="N2975" s="5">
        <v>24380</v>
      </c>
      <c r="O2975" s="18">
        <v>444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171"/>
        <v>44311</v>
      </c>
      <c r="D2976" s="5">
        <f t="shared" si="13608"/>
        <v>159</v>
      </c>
      <c r="E2976" s="13">
        <f t="shared" si="13609"/>
        <v>156.85714285714286</v>
      </c>
      <c r="F2976" s="13">
        <f t="shared" si="13610"/>
        <v>188.2</v>
      </c>
      <c r="G2976" s="13">
        <f t="shared" si="13611"/>
        <v>3592.899415214953</v>
      </c>
      <c r="H2976" s="5">
        <f t="shared" si="13083"/>
        <v>402</v>
      </c>
      <c r="I2976" s="5">
        <f t="shared" si="13074"/>
        <v>390</v>
      </c>
      <c r="J2976" s="8">
        <f t="shared" si="13612"/>
        <v>0.65753227776846235</v>
      </c>
      <c r="K2976" s="5">
        <f t="shared" si="13613"/>
        <v>0</v>
      </c>
      <c r="L2976" s="8">
        <f t="shared" si="13614"/>
        <v>1.2857142857142858</v>
      </c>
      <c r="M2976" s="8">
        <f t="shared" si="13615"/>
        <v>65.008653178835289</v>
      </c>
      <c r="N2976" s="5">
        <v>24539</v>
      </c>
      <c r="O2976" s="18">
        <v>444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171"/>
        <v>44312</v>
      </c>
      <c r="D2977" s="5">
        <f t="shared" ref="D2977" si="13616">N2977-N2976</f>
        <v>49</v>
      </c>
      <c r="E2977" s="13">
        <f t="shared" ref="E2977" si="13617">SUM(D2971:D2977)/7</f>
        <v>150.85714285714286</v>
      </c>
      <c r="F2977" s="13">
        <f t="shared" ref="F2977" si="13618">SUM(D2973:D2977)/5</f>
        <v>158.80000000000001</v>
      </c>
      <c r="G2977" s="13">
        <f t="shared" ref="G2977" si="13619">N2977/(B2977/100000)</f>
        <v>3600.073793606311</v>
      </c>
      <c r="H2977" s="5">
        <f t="shared" si="13083"/>
        <v>403</v>
      </c>
      <c r="I2977" s="5">
        <f t="shared" si="13074"/>
        <v>391</v>
      </c>
      <c r="J2977" s="8">
        <f t="shared" ref="J2977" si="13620">E2977/(SUM(N2970:N2976)/7)*100</f>
        <v>0.62824982449460398</v>
      </c>
      <c r="K2977" s="5">
        <f t="shared" ref="K2977" si="13621">O2977-O2976</f>
        <v>2</v>
      </c>
      <c r="L2977" s="8">
        <f t="shared" ref="L2977" si="13622">SUM(K2971:K2977)/7</f>
        <v>1.5714285714285714</v>
      </c>
      <c r="M2977" s="8">
        <f t="shared" ref="M2977" si="13623">O2977/(B2977/100000)</f>
        <v>65.301484949911128</v>
      </c>
      <c r="N2977" s="5">
        <v>24588</v>
      </c>
      <c r="O2977" s="18">
        <v>446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171"/>
        <v>44313</v>
      </c>
      <c r="D2978" s="5">
        <f t="shared" ref="D2978" si="13624">N2978-N2977</f>
        <v>72</v>
      </c>
      <c r="E2978" s="13">
        <f t="shared" ref="E2978" si="13625">SUM(D2972:D2978)/7</f>
        <v>151.71428571428572</v>
      </c>
      <c r="F2978" s="13">
        <f t="shared" ref="F2978" si="13626">SUM(D2974:D2978)/5</f>
        <v>129.4</v>
      </c>
      <c r="G2978" s="13">
        <f t="shared" ref="G2978" si="13627">N2978/(B2978/100000)</f>
        <v>3610.6157373650412</v>
      </c>
      <c r="H2978" s="5">
        <f t="shared" si="13083"/>
        <v>404</v>
      </c>
      <c r="I2978" s="5">
        <f t="shared" si="13074"/>
        <v>392</v>
      </c>
      <c r="J2978" s="8">
        <f t="shared" ref="J2978" si="13628">E2978/(SUM(N2971:N2977)/7)*100</f>
        <v>0.62787480341961188</v>
      </c>
      <c r="K2978" s="5">
        <f t="shared" ref="K2978" si="13629">O2978-O2977</f>
        <v>1</v>
      </c>
      <c r="L2978" s="8">
        <f t="shared" ref="L2978" si="13630">SUM(K2972:K2978)/7</f>
        <v>1.5714285714285714</v>
      </c>
      <c r="M2978" s="8">
        <f t="shared" ref="M2978" si="13631">O2978/(B2978/100000)</f>
        <v>65.447900835449047</v>
      </c>
      <c r="N2978" s="5">
        <v>24660</v>
      </c>
      <c r="O2978" s="18">
        <v>447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171"/>
        <v>44314</v>
      </c>
      <c r="D2979" s="5">
        <f t="shared" ref="D2979" si="13632">N2979-N2978</f>
        <v>152</v>
      </c>
      <c r="E2979" s="13">
        <f t="shared" ref="E2979" si="13633">SUM(D2973:D2979)/7</f>
        <v>145.42857142857142</v>
      </c>
      <c r="F2979" s="13">
        <f t="shared" ref="F2979" si="13634">SUM(D2975:D2979)/5</f>
        <v>116.4</v>
      </c>
      <c r="G2979" s="13">
        <f t="shared" ref="G2979" si="13635">N2979/(B2979/100000)</f>
        <v>3632.8709519668046</v>
      </c>
      <c r="H2979" s="5">
        <f t="shared" si="13083"/>
        <v>405</v>
      </c>
      <c r="I2979" s="5">
        <f t="shared" si="13074"/>
        <v>393</v>
      </c>
      <c r="J2979" s="8">
        <f t="shared" ref="J2979" si="13636">E2979/(SUM(N2972:N2978)/7)*100</f>
        <v>0.59810580244882616</v>
      </c>
      <c r="K2979" s="5">
        <f t="shared" ref="K2979" si="13637">O2979-O2978</f>
        <v>4</v>
      </c>
      <c r="L2979" s="8">
        <f t="shared" ref="L2979" si="13638">SUM(K2973:K2979)/7</f>
        <v>1.5714285714285714</v>
      </c>
      <c r="M2979" s="8">
        <f t="shared" ref="M2979" si="13639">O2979/(B2979/100000)</f>
        <v>66.033564377600712</v>
      </c>
      <c r="N2979" s="5">
        <v>24812</v>
      </c>
      <c r="O2979" s="18">
        <v>451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171"/>
        <v>44315</v>
      </c>
      <c r="D2980" s="5">
        <f t="shared" ref="D2980" si="13640">N2980-N2979</f>
        <v>191</v>
      </c>
      <c r="E2980" s="13">
        <f t="shared" ref="E2980" si="13641">SUM(D2974:D2980)/7</f>
        <v>141.42857142857142</v>
      </c>
      <c r="F2980" s="13">
        <f t="shared" ref="F2980" si="13642">SUM(D2976:D2980)/5</f>
        <v>124.6</v>
      </c>
      <c r="G2980" s="13">
        <f t="shared" ref="G2980" si="13643">N2980/(B2980/100000)</f>
        <v>3660.8363861045468</v>
      </c>
      <c r="H2980" s="5">
        <f t="shared" si="13083"/>
        <v>406</v>
      </c>
      <c r="I2980" s="5">
        <f t="shared" si="13074"/>
        <v>394</v>
      </c>
      <c r="J2980" s="8">
        <f t="shared" ref="J2980" si="13644">E2980/(SUM(N2973:N2979)/7)*100</f>
        <v>0.57819672705610259</v>
      </c>
      <c r="K2980" s="5">
        <f t="shared" ref="K2980" si="13645">O2980-O2979</f>
        <v>2</v>
      </c>
      <c r="L2980" s="8">
        <f t="shared" ref="L2980" si="13646">SUM(K2974:K2980)/7</f>
        <v>1.4285714285714286</v>
      </c>
      <c r="M2980" s="8">
        <f t="shared" ref="M2980" si="13647">O2980/(B2980/100000)</f>
        <v>66.326396148676551</v>
      </c>
      <c r="N2980" s="5">
        <v>25003</v>
      </c>
      <c r="O2980" s="18">
        <v>453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171"/>
        <v>44316</v>
      </c>
      <c r="D2981" s="5">
        <f t="shared" ref="D2981" si="13648">N2981-N2980</f>
        <v>147</v>
      </c>
      <c r="E2981" s="13">
        <f t="shared" ref="E2981" si="13649">SUM(D2975:D2981)/7</f>
        <v>131.42857142857142</v>
      </c>
      <c r="F2981" s="13">
        <f t="shared" ref="F2981" si="13650">SUM(D2977:D2981)/5</f>
        <v>122.2</v>
      </c>
      <c r="G2981" s="13">
        <f t="shared" ref="G2981" si="13651">N2981/(B2981/100000)</f>
        <v>3682.3595212786208</v>
      </c>
      <c r="H2981" s="5">
        <f t="shared" si="13083"/>
        <v>407</v>
      </c>
      <c r="I2981" s="5">
        <f t="shared" si="13074"/>
        <v>395</v>
      </c>
      <c r="J2981" s="8">
        <f t="shared" ref="J2981" si="13652">E2981/(SUM(N2974:N2980)/7)*100</f>
        <v>0.53422525724107484</v>
      </c>
      <c r="K2981" s="5">
        <f t="shared" ref="K2981" si="13653">O2981-O2980</f>
        <v>0</v>
      </c>
      <c r="L2981" s="8">
        <f t="shared" ref="L2981" si="13654">SUM(K2975:K2981)/7</f>
        <v>1.4285714285714286</v>
      </c>
      <c r="M2981" s="8">
        <f t="shared" ref="M2981" si="13655">O2981/(B2981/100000)</f>
        <v>66.326396148676551</v>
      </c>
      <c r="N2981" s="5">
        <v>25150</v>
      </c>
      <c r="O2981" s="18">
        <v>453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171"/>
        <v>44317</v>
      </c>
      <c r="D2982" s="5">
        <f t="shared" ref="D2982" si="13656">N2982-N2981</f>
        <v>93</v>
      </c>
      <c r="E2982" s="13">
        <f t="shared" ref="E2982" si="13657">SUM(D2976:D2982)/7</f>
        <v>123.28571428571429</v>
      </c>
      <c r="F2982" s="13">
        <f t="shared" ref="F2982" si="13658">SUM(D2978:D2982)/5</f>
        <v>131</v>
      </c>
      <c r="G2982" s="13">
        <f t="shared" ref="G2982" si="13659">N2982/(B2982/100000)</f>
        <v>3695.9761986336471</v>
      </c>
      <c r="H2982" s="5">
        <f t="shared" si="13083"/>
        <v>408</v>
      </c>
      <c r="I2982" s="5">
        <f t="shared" si="13074"/>
        <v>396</v>
      </c>
      <c r="J2982" s="8">
        <f t="shared" ref="J2982" si="13660">E2982/(SUM(N2975:N2981)/7)*100</f>
        <v>0.4984636000277245</v>
      </c>
      <c r="K2982" s="5">
        <f t="shared" ref="K2982" si="13661">O2982-O2981</f>
        <v>1</v>
      </c>
      <c r="L2982" s="8">
        <f t="shared" ref="L2982" si="13662">SUM(K2976:K2982)/7</f>
        <v>1.4285714285714286</v>
      </c>
      <c r="M2982" s="8">
        <f t="shared" ref="M2982" si="13663">O2982/(B2982/100000)</f>
        <v>66.472812034214471</v>
      </c>
      <c r="N2982" s="5">
        <v>25243</v>
      </c>
      <c r="O2982" s="18">
        <v>454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171"/>
        <v>44318</v>
      </c>
      <c r="D2983" s="5">
        <f t="shared" ref="D2983" si="13664">N2983-N2982</f>
        <v>0</v>
      </c>
      <c r="E2983" s="13">
        <f t="shared" ref="E2983" si="13665">SUM(D2977:D2983)/7</f>
        <v>100.57142857142857</v>
      </c>
      <c r="F2983" s="13">
        <f t="shared" ref="F2983" si="13666">SUM(D2979:D2983)/5</f>
        <v>116.6</v>
      </c>
      <c r="G2983" s="13">
        <f t="shared" ref="G2983" si="13667">N2983/(B2983/100000)</f>
        <v>3695.9761986336471</v>
      </c>
      <c r="H2983" s="5">
        <f t="shared" si="13083"/>
        <v>409</v>
      </c>
      <c r="I2983" s="5">
        <f t="shared" si="13074"/>
        <v>397</v>
      </c>
      <c r="J2983" s="8">
        <f t="shared" ref="J2983" si="13668">E2983/(SUM(N2976:N2982)/7)*100</f>
        <v>0.40460932785424863</v>
      </c>
      <c r="K2983" s="5">
        <f t="shared" ref="K2983" si="13669">O2983-O2982</f>
        <v>0</v>
      </c>
      <c r="L2983" s="8">
        <f t="shared" ref="L2983" si="13670">SUM(K2977:K2983)/7</f>
        <v>1.4285714285714286</v>
      </c>
      <c r="M2983" s="8">
        <f t="shared" ref="M2983" si="13671">O2983/(B2983/100000)</f>
        <v>66.472812034214471</v>
      </c>
      <c r="N2983" s="5">
        <v>25243</v>
      </c>
      <c r="O2983" s="18">
        <v>454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171"/>
        <v>44319</v>
      </c>
      <c r="D2984" s="5">
        <f t="shared" ref="D2984" si="13672">N2984-N2983</f>
        <v>229</v>
      </c>
      <c r="E2984" s="13">
        <f t="shared" ref="E2984" si="13673">SUM(D2978:D2984)/7</f>
        <v>126.28571428571429</v>
      </c>
      <c r="F2984" s="13">
        <f t="shared" ref="F2984" si="13674">SUM(D2980:D2984)/5</f>
        <v>132</v>
      </c>
      <c r="G2984" s="13">
        <f t="shared" ref="G2984" si="13675">N2984/(B2984/100000)</f>
        <v>3729.5054364218299</v>
      </c>
      <c r="H2984" s="5">
        <f t="shared" si="13083"/>
        <v>410</v>
      </c>
      <c r="I2984" s="5">
        <f t="shared" si="13074"/>
        <v>398</v>
      </c>
      <c r="J2984" s="8">
        <f t="shared" ref="J2984" si="13676">E2984/(SUM(N2977:N2983)/7)*100</f>
        <v>0.50601319984659332</v>
      </c>
      <c r="K2984" s="5">
        <f t="shared" ref="K2984" si="13677">O2984-O2983</f>
        <v>0</v>
      </c>
      <c r="L2984" s="8">
        <f t="shared" ref="L2984" si="13678">SUM(K2978:K2984)/7</f>
        <v>1.1428571428571428</v>
      </c>
      <c r="M2984" s="8">
        <f t="shared" ref="M2984" si="13679">O2984/(B2984/100000)</f>
        <v>66.472812034214471</v>
      </c>
      <c r="N2984" s="5">
        <v>25472</v>
      </c>
      <c r="O2984" s="18">
        <v>454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171"/>
        <v>44320</v>
      </c>
      <c r="D2985" s="5">
        <f t="shared" ref="D2985" si="13680">N2985-N2984</f>
        <v>40</v>
      </c>
      <c r="E2985" s="13">
        <f t="shared" ref="E2985" si="13681">SUM(D2979:D2985)/7</f>
        <v>121.71428571428571</v>
      </c>
      <c r="F2985" s="13">
        <f t="shared" ref="F2985" si="13682">SUM(D2981:D2985)/5</f>
        <v>101.8</v>
      </c>
      <c r="G2985" s="13">
        <f t="shared" ref="G2985" si="13683">N2985/(B2985/100000)</f>
        <v>3735.3620718433467</v>
      </c>
      <c r="H2985" s="5">
        <f t="shared" si="13083"/>
        <v>411</v>
      </c>
      <c r="I2985" s="5">
        <f t="shared" si="13074"/>
        <v>399</v>
      </c>
      <c r="J2985" s="8">
        <f t="shared" ref="J2985" si="13684">E2985/(SUM(N2978:N2984)/7)*100</f>
        <v>0.48524059846340478</v>
      </c>
      <c r="K2985" s="5">
        <f t="shared" ref="K2985" si="13685">O2985-O2984</f>
        <v>0</v>
      </c>
      <c r="L2985" s="8">
        <f t="shared" ref="L2985" si="13686">SUM(K2979:K2985)/7</f>
        <v>1</v>
      </c>
      <c r="M2985" s="8">
        <f t="shared" ref="M2985" si="13687">O2985/(B2985/100000)</f>
        <v>66.472812034214471</v>
      </c>
      <c r="N2985" s="5">
        <v>25512</v>
      </c>
      <c r="O2985" s="18">
        <v>454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171"/>
        <v>44321</v>
      </c>
      <c r="D2986" s="5">
        <f t="shared" ref="D2986:D2988" si="13688">N2986-N2985</f>
        <v>150</v>
      </c>
      <c r="E2986" s="13">
        <f t="shared" ref="E2986:E2988" si="13689">SUM(D2980:D2986)/7</f>
        <v>121.42857142857143</v>
      </c>
      <c r="F2986" s="13">
        <f t="shared" ref="F2986:F2988" si="13690">SUM(D2982:D2986)/5</f>
        <v>102.4</v>
      </c>
      <c r="G2986" s="13">
        <f t="shared" ref="G2986:G2988" si="13691">N2986/(B2986/100000)</f>
        <v>3757.3244546740343</v>
      </c>
      <c r="H2986" s="5">
        <f t="shared" si="13083"/>
        <v>412</v>
      </c>
      <c r="I2986" s="5">
        <f t="shared" si="13074"/>
        <v>400</v>
      </c>
      <c r="J2986" s="8">
        <f t="shared" ref="J2986:J2988" si="13692">E2986/(SUM(N2979:N2985)/7)*100</f>
        <v>0.48176382237084475</v>
      </c>
      <c r="K2986" s="5">
        <f t="shared" ref="K2986:K2988" si="13693">O2986-O2985</f>
        <v>0</v>
      </c>
      <c r="L2986" s="8">
        <f t="shared" ref="L2986:L2988" si="13694">SUM(K2980:K2986)/7</f>
        <v>0.42857142857142855</v>
      </c>
      <c r="M2986" s="8">
        <f t="shared" ref="M2986:M2988" si="13695">O2986/(B2986/100000)</f>
        <v>66.472812034214471</v>
      </c>
      <c r="N2986" s="5">
        <v>25662</v>
      </c>
      <c r="O2986" s="18">
        <v>454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171"/>
        <v>44322</v>
      </c>
      <c r="D2987" s="5">
        <f t="shared" si="13688"/>
        <v>169</v>
      </c>
      <c r="E2987" s="13">
        <f t="shared" si="13689"/>
        <v>118.28571428571429</v>
      </c>
      <c r="F2987" s="13">
        <f t="shared" si="13690"/>
        <v>117.6</v>
      </c>
      <c r="G2987" s="13">
        <f t="shared" si="13691"/>
        <v>3782.0687393299422</v>
      </c>
      <c r="H2987" s="5">
        <f t="shared" si="13083"/>
        <v>413</v>
      </c>
      <c r="I2987" s="5">
        <f t="shared" si="13074"/>
        <v>401</v>
      </c>
      <c r="J2987" s="8">
        <f t="shared" si="13692"/>
        <v>0.46704458922074632</v>
      </c>
      <c r="K2987" s="5">
        <f t="shared" si="13693"/>
        <v>4</v>
      </c>
      <c r="L2987" s="8">
        <f t="shared" si="13694"/>
        <v>0.7142857142857143</v>
      </c>
      <c r="M2987" s="8">
        <f t="shared" si="13695"/>
        <v>67.058475576366135</v>
      </c>
      <c r="N2987" s="5">
        <v>25831</v>
      </c>
      <c r="O2987" s="18">
        <v>458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171"/>
        <v>44323</v>
      </c>
      <c r="D2988" s="5">
        <f t="shared" si="13688"/>
        <v>104</v>
      </c>
      <c r="E2988" s="13">
        <f t="shared" si="13689"/>
        <v>112.14285714285714</v>
      </c>
      <c r="F2988" s="13">
        <f t="shared" si="13690"/>
        <v>138.4</v>
      </c>
      <c r="G2988" s="13">
        <f t="shared" si="13691"/>
        <v>3797.2959914258859</v>
      </c>
      <c r="H2988" s="5">
        <f t="shared" si="13083"/>
        <v>414</v>
      </c>
      <c r="I2988" s="5">
        <f t="shared" si="13074"/>
        <v>402</v>
      </c>
      <c r="J2988" s="8">
        <f t="shared" si="13692"/>
        <v>0.4407314457675745</v>
      </c>
      <c r="K2988" s="5">
        <f t="shared" si="13693"/>
        <v>3</v>
      </c>
      <c r="L2988" s="8">
        <f t="shared" si="13694"/>
        <v>1.1428571428571428</v>
      </c>
      <c r="M2988" s="8">
        <f t="shared" si="13695"/>
        <v>67.49772323297988</v>
      </c>
      <c r="N2988" s="5">
        <v>25935</v>
      </c>
      <c r="O2988" s="18">
        <v>461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171"/>
        <v>44324</v>
      </c>
      <c r="D2989" s="5">
        <f t="shared" ref="D2989" si="13696">N2989-N2988</f>
        <v>82</v>
      </c>
      <c r="E2989" s="13">
        <f t="shared" ref="E2989" si="13697">SUM(D2983:D2989)/7</f>
        <v>110.57142857142857</v>
      </c>
      <c r="F2989" s="13">
        <f t="shared" ref="F2989" si="13698">SUM(D2985:D2989)/5</f>
        <v>109</v>
      </c>
      <c r="G2989" s="13">
        <f t="shared" ref="G2989" si="13699">N2989/(B2989/100000)</f>
        <v>3809.3020940399952</v>
      </c>
      <c r="H2989" s="5">
        <f t="shared" si="13083"/>
        <v>415</v>
      </c>
      <c r="I2989" s="5">
        <f t="shared" si="13074"/>
        <v>403</v>
      </c>
      <c r="J2989" s="8">
        <f t="shared" ref="J2989" si="13700">E2989/(SUM(N2982:N2988)/7)*100</f>
        <v>0.4326487719259019</v>
      </c>
      <c r="K2989" s="5">
        <f t="shared" ref="K2989" si="13701">O2989-O2988</f>
        <v>0</v>
      </c>
      <c r="L2989" s="8">
        <f t="shared" ref="L2989" si="13702">SUM(K2983:K2989)/7</f>
        <v>1</v>
      </c>
      <c r="M2989" s="8">
        <f t="shared" ref="M2989" si="13703">O2989/(B2989/100000)</f>
        <v>67.49772323297988</v>
      </c>
      <c r="N2989" s="5">
        <v>26017</v>
      </c>
      <c r="O2989" s="18">
        <v>461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171"/>
        <v>44325</v>
      </c>
      <c r="D2990" s="5">
        <f t="shared" ref="D2990" si="13704">N2990-N2989</f>
        <v>89</v>
      </c>
      <c r="E2990" s="13">
        <f t="shared" ref="E2990" si="13705">SUM(D2984:D2990)/7</f>
        <v>123.28571428571429</v>
      </c>
      <c r="F2990" s="13">
        <f t="shared" ref="F2990" si="13706">SUM(D2986:D2990)/5</f>
        <v>118.8</v>
      </c>
      <c r="G2990" s="13">
        <f t="shared" ref="G2990" si="13707">N2990/(B2990/100000)</f>
        <v>3822.3331078528695</v>
      </c>
      <c r="H2990" s="5">
        <f t="shared" si="13083"/>
        <v>416</v>
      </c>
      <c r="I2990" s="5">
        <f t="shared" si="13074"/>
        <v>404</v>
      </c>
      <c r="J2990" s="8">
        <f t="shared" ref="J2990" si="13708">E2990/(SUM(N2983:N2989)/7)*100</f>
        <v>0.48031969366400995</v>
      </c>
      <c r="K2990" s="5">
        <f t="shared" ref="K2990" si="13709">O2990-O2989</f>
        <v>0</v>
      </c>
      <c r="L2990" s="8">
        <f t="shared" ref="L2990" si="13710">SUM(K2984:K2990)/7</f>
        <v>1</v>
      </c>
      <c r="M2990" s="8">
        <f t="shared" ref="M2990" si="13711">O2990/(B2990/100000)</f>
        <v>67.49772323297988</v>
      </c>
      <c r="N2990" s="5">
        <v>26106</v>
      </c>
      <c r="O2990" s="18">
        <v>461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171"/>
        <v>44326</v>
      </c>
      <c r="D2991" s="5">
        <f t="shared" ref="D2991" si="13712">N2991-N2990</f>
        <v>37</v>
      </c>
      <c r="E2991" s="13">
        <f t="shared" ref="E2991" si="13713">SUM(D2985:D2991)/7</f>
        <v>95.857142857142861</v>
      </c>
      <c r="F2991" s="13">
        <f t="shared" ref="F2991" si="13714">SUM(D2987:D2991)/5</f>
        <v>96.2</v>
      </c>
      <c r="G2991" s="13">
        <f t="shared" ref="G2991" si="13715">N2991/(B2991/100000)</f>
        <v>3827.7504956177727</v>
      </c>
      <c r="H2991" s="5">
        <f t="shared" si="13083"/>
        <v>417</v>
      </c>
      <c r="I2991" s="5">
        <f t="shared" si="13074"/>
        <v>405</v>
      </c>
      <c r="J2991" s="8">
        <f t="shared" ref="J2991" si="13716">E2991/(SUM(N2984:N2990)/7)*100</f>
        <v>0.37167308278173211</v>
      </c>
      <c r="K2991" s="5">
        <f t="shared" ref="K2991" si="13717">O2991-O2990</f>
        <v>2</v>
      </c>
      <c r="L2991" s="8">
        <f t="shared" ref="L2991" si="13718">SUM(K2985:K2991)/7</f>
        <v>1.2857142857142858</v>
      </c>
      <c r="M2991" s="8">
        <f t="shared" ref="M2991" si="13719">O2991/(B2991/100000)</f>
        <v>67.790555004055719</v>
      </c>
      <c r="N2991" s="5">
        <v>26143</v>
      </c>
      <c r="O2991" s="18">
        <v>463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171"/>
        <v>44327</v>
      </c>
      <c r="D2992" s="5">
        <f t="shared" ref="D2992" si="13720">N2992-N2991</f>
        <v>25</v>
      </c>
      <c r="E2992" s="13">
        <f t="shared" ref="E2992" si="13721">SUM(D2986:D2992)/7</f>
        <v>93.714285714285708</v>
      </c>
      <c r="F2992" s="13">
        <f t="shared" ref="F2992" si="13722">SUM(D2988:D2992)/5</f>
        <v>67.400000000000006</v>
      </c>
      <c r="G2992" s="13">
        <f t="shared" ref="G2992" si="13723">N2992/(B2992/100000)</f>
        <v>3831.4108927562206</v>
      </c>
      <c r="H2992" s="5">
        <f t="shared" si="13083"/>
        <v>418</v>
      </c>
      <c r="I2992" s="5">
        <f t="shared" si="13074"/>
        <v>406</v>
      </c>
      <c r="J2992" s="8">
        <f t="shared" ref="J2992" si="13724">E2992/(SUM(N2985:N2991)/7)*100</f>
        <v>0.36201891769588201</v>
      </c>
      <c r="K2992" s="5">
        <f t="shared" ref="K2992" si="13725">O2992-O2991</f>
        <v>0</v>
      </c>
      <c r="L2992" s="8">
        <f t="shared" ref="L2992" si="13726">SUM(K2986:K2992)/7</f>
        <v>1.2857142857142858</v>
      </c>
      <c r="M2992" s="8">
        <f t="shared" ref="M2992" si="13727">O2992/(B2992/100000)</f>
        <v>67.790555004055719</v>
      </c>
      <c r="N2992" s="5">
        <v>26168</v>
      </c>
      <c r="O2992" s="18">
        <v>463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171"/>
        <v>44328</v>
      </c>
      <c r="D2993" s="5">
        <f t="shared" ref="D2993:D2994" si="13728">N2993-N2992</f>
        <v>106</v>
      </c>
      <c r="E2993" s="13">
        <f t="shared" ref="E2993:E2994" si="13729">SUM(D2987:D2993)/7</f>
        <v>87.428571428571431</v>
      </c>
      <c r="F2993" s="13">
        <f t="shared" ref="F2993:F2994" si="13730">SUM(D2989:D2993)/5</f>
        <v>67.8</v>
      </c>
      <c r="G2993" s="13">
        <f t="shared" ref="G2993:G2994" si="13731">N2993/(B2993/100000)</f>
        <v>3846.9309766232395</v>
      </c>
      <c r="H2993" s="5">
        <f t="shared" si="13083"/>
        <v>419</v>
      </c>
      <c r="I2993" s="5">
        <f t="shared" si="13074"/>
        <v>407</v>
      </c>
      <c r="J2993" s="8">
        <f t="shared" ref="J2993:J2994" si="13732">E2993/(SUM(N2986:N2992)/7)*100</f>
        <v>0.33651889894535419</v>
      </c>
      <c r="K2993" s="5">
        <f t="shared" ref="K2993:K2994" si="13733">O2993-O2992</f>
        <v>1</v>
      </c>
      <c r="L2993" s="8">
        <f t="shared" ref="L2993:L2994" si="13734">SUM(K2987:K2993)/7</f>
        <v>1.4285714285714286</v>
      </c>
      <c r="M2993" s="8">
        <f t="shared" ref="M2993:M2994" si="13735">O2993/(B2993/100000)</f>
        <v>67.936970889593638</v>
      </c>
      <c r="N2993" s="5">
        <v>26274</v>
      </c>
      <c r="O2993" s="18">
        <v>464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171"/>
        <v>44329</v>
      </c>
      <c r="D2994" s="5">
        <f t="shared" si="13728"/>
        <v>118</v>
      </c>
      <c r="E2994" s="13">
        <f t="shared" si="13729"/>
        <v>80.142857142857139</v>
      </c>
      <c r="F2994" s="13">
        <f t="shared" si="13730"/>
        <v>75</v>
      </c>
      <c r="G2994" s="13">
        <f t="shared" si="13731"/>
        <v>3864.2080511167142</v>
      </c>
      <c r="H2994" s="5">
        <f t="shared" si="13083"/>
        <v>420</v>
      </c>
      <c r="I2994" s="5">
        <f t="shared" si="13074"/>
        <v>408</v>
      </c>
      <c r="J2994" s="8">
        <f t="shared" si="13732"/>
        <v>0.30744106009623284</v>
      </c>
      <c r="K2994" s="5">
        <f t="shared" si="13733"/>
        <v>3</v>
      </c>
      <c r="L2994" s="8">
        <f t="shared" si="13734"/>
        <v>1.2857142857142858</v>
      </c>
      <c r="M2994" s="8">
        <f t="shared" si="13735"/>
        <v>68.376218546207383</v>
      </c>
      <c r="N2994" s="5">
        <v>26392</v>
      </c>
      <c r="O2994" s="18">
        <v>467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171"/>
        <v>44330</v>
      </c>
      <c r="D2995" s="5">
        <f t="shared" ref="D2995:D2997" si="13736">N2995-N2994</f>
        <v>51</v>
      </c>
      <c r="E2995" s="13">
        <f t="shared" ref="E2995:E2997" si="13737">SUM(D2989:D2995)/7</f>
        <v>72.571428571428569</v>
      </c>
      <c r="F2995" s="13">
        <f t="shared" ref="F2995:F2997" si="13738">SUM(D2991:D2995)/5</f>
        <v>67.400000000000006</v>
      </c>
      <c r="G2995" s="13">
        <f t="shared" ref="G2995:G2997" si="13739">N2995/(B2995/100000)</f>
        <v>3871.6752612791479</v>
      </c>
      <c r="H2995" s="5">
        <f t="shared" si="13083"/>
        <v>421</v>
      </c>
      <c r="I2995" s="5">
        <f t="shared" si="13074"/>
        <v>409</v>
      </c>
      <c r="J2995" s="8">
        <f t="shared" ref="J2995:J2997" si="13740">E2995/(SUM(N2988:N2994)/7)*100</f>
        <v>0.27754254650749854</v>
      </c>
      <c r="K2995" s="5">
        <f t="shared" ref="K2995:K2997" si="13741">O2995-O2994</f>
        <v>0</v>
      </c>
      <c r="L2995" s="8">
        <f t="shared" ref="L2995:L2997" si="13742">SUM(K2989:K2995)/7</f>
        <v>0.8571428571428571</v>
      </c>
      <c r="M2995" s="8">
        <f t="shared" ref="M2995:M2997" si="13743">O2995/(B2995/100000)</f>
        <v>68.376218546207383</v>
      </c>
      <c r="N2995" s="5">
        <v>26443</v>
      </c>
      <c r="O2995" s="18">
        <v>467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171"/>
        <v>44331</v>
      </c>
      <c r="D2996" s="5">
        <f t="shared" si="13736"/>
        <v>29</v>
      </c>
      <c r="E2996" s="13">
        <f t="shared" si="13737"/>
        <v>65</v>
      </c>
      <c r="F2996" s="13">
        <f t="shared" si="13738"/>
        <v>65.8</v>
      </c>
      <c r="G2996" s="13">
        <f t="shared" si="13739"/>
        <v>3875.9213219597473</v>
      </c>
      <c r="H2996" s="5">
        <f t="shared" si="13083"/>
        <v>422</v>
      </c>
      <c r="I2996" s="5">
        <f t="shared" si="13074"/>
        <v>410</v>
      </c>
      <c r="J2996" s="8">
        <f t="shared" si="13740"/>
        <v>0.24789831265697956</v>
      </c>
      <c r="K2996" s="5">
        <f t="shared" si="13741"/>
        <v>1</v>
      </c>
      <c r="L2996" s="8">
        <f t="shared" si="13742"/>
        <v>1</v>
      </c>
      <c r="M2996" s="8">
        <f t="shared" si="13743"/>
        <v>68.522634431745303</v>
      </c>
      <c r="N2996" s="5">
        <v>26472</v>
      </c>
      <c r="O2996" s="18">
        <v>468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171"/>
        <v>44332</v>
      </c>
      <c r="D2997" s="5">
        <f t="shared" si="13736"/>
        <v>58</v>
      </c>
      <c r="E2997" s="13">
        <f t="shared" si="13737"/>
        <v>60.571428571428569</v>
      </c>
      <c r="F2997" s="13">
        <f t="shared" si="13738"/>
        <v>72.400000000000006</v>
      </c>
      <c r="G2997" s="13">
        <f t="shared" si="13739"/>
        <v>3884.4134433209465</v>
      </c>
      <c r="H2997" s="5">
        <f t="shared" si="13083"/>
        <v>423</v>
      </c>
      <c r="I2997" s="5">
        <f t="shared" si="13074"/>
        <v>411</v>
      </c>
      <c r="J2997" s="8">
        <f t="shared" si="13740"/>
        <v>0.23043728736181915</v>
      </c>
      <c r="K2997" s="5">
        <f t="shared" si="13741"/>
        <v>0</v>
      </c>
      <c r="L2997" s="8">
        <f t="shared" si="13742"/>
        <v>1</v>
      </c>
      <c r="M2997" s="8">
        <f t="shared" si="13743"/>
        <v>68.522634431745303</v>
      </c>
      <c r="N2997" s="5">
        <v>26530</v>
      </c>
      <c r="O2997" s="18">
        <v>468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171"/>
        <v>44333</v>
      </c>
      <c r="D2998" s="5">
        <f t="shared" ref="D2998" si="13744">N2998-N2997</f>
        <v>43</v>
      </c>
      <c r="E2998" s="13">
        <f t="shared" ref="E2998" si="13745">SUM(D2992:D2998)/7</f>
        <v>61.428571428571431</v>
      </c>
      <c r="F2998" s="13">
        <f t="shared" ref="F2998" si="13746">SUM(D2994:D2998)/5</f>
        <v>59.8</v>
      </c>
      <c r="G2998" s="13">
        <f t="shared" ref="G2998" si="13747">N2998/(B2998/100000)</f>
        <v>3890.7093263990769</v>
      </c>
      <c r="H2998" s="5">
        <f t="shared" si="13083"/>
        <v>424</v>
      </c>
      <c r="I2998" s="5">
        <f t="shared" si="13074"/>
        <v>412</v>
      </c>
      <c r="J2998" s="8">
        <f t="shared" ref="J2998" si="13748">E2998/(SUM(N2991:N2997)/7)*100</f>
        <v>0.23316090271225778</v>
      </c>
      <c r="K2998" s="5">
        <f t="shared" ref="K2998" si="13749">O2998-O2997</f>
        <v>0</v>
      </c>
      <c r="L2998" s="8">
        <f t="shared" ref="L2998" si="13750">SUM(K2992:K2998)/7</f>
        <v>0.7142857142857143</v>
      </c>
      <c r="M2998" s="8">
        <f t="shared" ref="M2998" si="13751">O2998/(B2998/100000)</f>
        <v>68.522634431745303</v>
      </c>
      <c r="N2998" s="5">
        <v>26573</v>
      </c>
      <c r="O2998" s="18">
        <v>468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171"/>
        <v>44334</v>
      </c>
      <c r="D2999" s="5">
        <f t="shared" ref="D2999" si="13752">N2999-N2998</f>
        <v>17</v>
      </c>
      <c r="E2999" s="13">
        <f t="shared" ref="E2999" si="13753">SUM(D2993:D2999)/7</f>
        <v>60.285714285714285</v>
      </c>
      <c r="F2999" s="13">
        <f t="shared" ref="F2999" si="13754">SUM(D2995:D2999)/5</f>
        <v>39.6</v>
      </c>
      <c r="G2999" s="13">
        <f t="shared" ref="G2999" si="13755">N2999/(B2999/100000)</f>
        <v>3893.1983964532214</v>
      </c>
      <c r="H2999" s="5">
        <f t="shared" si="13083"/>
        <v>425</v>
      </c>
      <c r="I2999" s="5">
        <f t="shared" si="13074"/>
        <v>413</v>
      </c>
      <c r="J2999" s="8">
        <f t="shared" ref="J2999" si="13756">E2999/(SUM(N2992:N2998)/7)*100</f>
        <v>0.22829074070066865</v>
      </c>
      <c r="K2999" s="5">
        <f t="shared" ref="K2999" si="13757">O2999-O2998</f>
        <v>1</v>
      </c>
      <c r="L2999" s="8">
        <f t="shared" ref="L2999" si="13758">SUM(K2993:K2999)/7</f>
        <v>0.8571428571428571</v>
      </c>
      <c r="M2999" s="8">
        <f t="shared" ref="M2999" si="13759">O2999/(B2999/100000)</f>
        <v>68.669050317283222</v>
      </c>
      <c r="N2999" s="5">
        <v>26590</v>
      </c>
      <c r="O2999" s="18">
        <v>469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171"/>
        <v>44335</v>
      </c>
      <c r="D3000" s="5">
        <f t="shared" ref="D3000" si="13760">N3000-N2999</f>
        <v>35</v>
      </c>
      <c r="E3000" s="13">
        <f t="shared" ref="E3000" si="13761">SUM(D2994:D3000)/7</f>
        <v>50.142857142857146</v>
      </c>
      <c r="F3000" s="13">
        <f t="shared" ref="F3000" si="13762">SUM(D2996:D3000)/5</f>
        <v>36.4</v>
      </c>
      <c r="G3000" s="13">
        <f t="shared" ref="G3000" si="13763">N3000/(B3000/100000)</f>
        <v>3898.3229524470485</v>
      </c>
      <c r="H3000" s="5">
        <f t="shared" si="13083"/>
        <v>426</v>
      </c>
      <c r="I3000" s="5">
        <f t="shared" si="13074"/>
        <v>414</v>
      </c>
      <c r="J3000" s="8">
        <f t="shared" ref="J3000" si="13764">E3000/(SUM(N2993:N2999)/7)*100</f>
        <v>0.18944914019236375</v>
      </c>
      <c r="K3000" s="5">
        <f t="shared" ref="K3000" si="13765">O3000-O2999</f>
        <v>0</v>
      </c>
      <c r="L3000" s="8">
        <f t="shared" ref="L3000" si="13766">SUM(K2994:K3000)/7</f>
        <v>0.7142857142857143</v>
      </c>
      <c r="M3000" s="8">
        <f t="shared" ref="M3000" si="13767">O3000/(B3000/100000)</f>
        <v>68.669050317283222</v>
      </c>
      <c r="N3000" s="5">
        <v>26625</v>
      </c>
      <c r="O3000" s="18">
        <v>469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171"/>
        <v>44336</v>
      </c>
      <c r="D3001" s="5">
        <f t="shared" ref="D3001" si="13768">N3001-N3000</f>
        <v>91</v>
      </c>
      <c r="E3001" s="13">
        <f t="shared" ref="E3001" si="13769">SUM(D2995:D3001)/7</f>
        <v>46.285714285714285</v>
      </c>
      <c r="F3001" s="13">
        <f t="shared" ref="F3001" si="13770">SUM(D2997:D3001)/5</f>
        <v>48.8</v>
      </c>
      <c r="G3001" s="13">
        <f t="shared" ref="G3001" si="13771">N3001/(B3001/100000)</f>
        <v>3911.646798030999</v>
      </c>
      <c r="H3001" s="5">
        <f t="shared" si="13083"/>
        <v>427</v>
      </c>
      <c r="I3001" s="5">
        <f t="shared" si="13074"/>
        <v>415</v>
      </c>
      <c r="J3001" s="8">
        <f t="shared" ref="J3001" si="13772">E3001/(SUM(N2994:N3000)/7)*100</f>
        <v>0.17454545454545456</v>
      </c>
      <c r="K3001" s="5">
        <f t="shared" ref="K3001" si="13773">O3001-O3000</f>
        <v>1</v>
      </c>
      <c r="L3001" s="8">
        <f t="shared" ref="L3001" si="13774">SUM(K2995:K3001)/7</f>
        <v>0.42857142857142855</v>
      </c>
      <c r="M3001" s="8">
        <f t="shared" ref="M3001" si="13775">O3001/(B3001/100000)</f>
        <v>68.815466202821142</v>
      </c>
      <c r="N3001" s="5">
        <v>26716</v>
      </c>
      <c r="O3001" s="18">
        <v>470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171"/>
        <v>44337</v>
      </c>
      <c r="D3002" s="5">
        <f t="shared" ref="D3002:D3003" si="13776">N3002-N3001</f>
        <v>62</v>
      </c>
      <c r="E3002" s="13">
        <f t="shared" ref="E3002:E3003" si="13777">SUM(D2996:D3002)/7</f>
        <v>47.857142857142854</v>
      </c>
      <c r="F3002" s="13">
        <f t="shared" ref="F3002:F3003" si="13778">SUM(D2998:D3002)/5</f>
        <v>49.6</v>
      </c>
      <c r="G3002" s="13">
        <f t="shared" ref="G3002:G3003" si="13779">N3002/(B3002/100000)</f>
        <v>3920.7245829343501</v>
      </c>
      <c r="H3002" s="5">
        <f t="shared" si="13083"/>
        <v>428</v>
      </c>
      <c r="I3002" s="5">
        <f t="shared" si="13074"/>
        <v>416</v>
      </c>
      <c r="J3002" s="8">
        <f t="shared" ref="J3002:J3003" si="13780">E3002/(SUM(N2995:N3001)/7)*100</f>
        <v>0.18015692474818362</v>
      </c>
      <c r="K3002" s="5">
        <f t="shared" ref="K3002:K3003" si="13781">O3002-O3001</f>
        <v>1</v>
      </c>
      <c r="L3002" s="8">
        <f t="shared" ref="L3002:L3003" si="13782">SUM(K2996:K3002)/7</f>
        <v>0.5714285714285714</v>
      </c>
      <c r="M3002" s="8">
        <f t="shared" ref="M3002:M3003" si="13783">O3002/(B3002/100000)</f>
        <v>68.961882088359062</v>
      </c>
      <c r="N3002" s="5">
        <v>26778</v>
      </c>
      <c r="O3002" s="18">
        <v>471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171"/>
        <v>44338</v>
      </c>
      <c r="D3003" s="5">
        <f t="shared" si="13776"/>
        <v>42</v>
      </c>
      <c r="E3003" s="13">
        <f t="shared" si="13777"/>
        <v>49.714285714285715</v>
      </c>
      <c r="F3003" s="13">
        <f t="shared" si="13778"/>
        <v>49.4</v>
      </c>
      <c r="G3003" s="13">
        <f t="shared" si="13779"/>
        <v>3926.8740501269426</v>
      </c>
      <c r="H3003" s="5">
        <f t="shared" si="13083"/>
        <v>429</v>
      </c>
      <c r="I3003" s="5">
        <f t="shared" si="13074"/>
        <v>417</v>
      </c>
      <c r="J3003" s="8">
        <f t="shared" si="13780"/>
        <v>0.18681153507547615</v>
      </c>
      <c r="K3003" s="5">
        <f t="shared" si="13781"/>
        <v>0</v>
      </c>
      <c r="L3003" s="8">
        <f t="shared" si="13782"/>
        <v>0.42857142857142855</v>
      </c>
      <c r="M3003" s="8">
        <f t="shared" si="13783"/>
        <v>68.961882088359062</v>
      </c>
      <c r="N3003" s="5">
        <v>26820</v>
      </c>
      <c r="O3003" s="18">
        <v>471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171"/>
        <v>44339</v>
      </c>
      <c r="D3004" s="5">
        <f t="shared" ref="D3004" si="13784">N3004-N3003</f>
        <v>33</v>
      </c>
      <c r="E3004" s="13">
        <f t="shared" ref="E3004" si="13785">SUM(D2998:D3004)/7</f>
        <v>46.142857142857146</v>
      </c>
      <c r="F3004" s="13">
        <f t="shared" ref="F3004" si="13786">SUM(D3000:D3004)/5</f>
        <v>52.6</v>
      </c>
      <c r="G3004" s="13">
        <f t="shared" ref="G3004" si="13787">N3004/(B3004/100000)</f>
        <v>3931.7057743496939</v>
      </c>
      <c r="H3004" s="5">
        <f t="shared" si="13083"/>
        <v>430</v>
      </c>
      <c r="I3004" s="5">
        <f t="shared" si="13074"/>
        <v>418</v>
      </c>
      <c r="J3004" s="8">
        <f t="shared" ref="J3004" si="13788">E3004/(SUM(N2997:N3003)/7)*100</f>
        <v>0.17306785545887093</v>
      </c>
      <c r="K3004" s="5">
        <f t="shared" ref="K3004" si="13789">O3004-O3003</f>
        <v>0</v>
      </c>
      <c r="L3004" s="8">
        <f t="shared" ref="L3004" si="13790">SUM(K2998:K3004)/7</f>
        <v>0.42857142857142855</v>
      </c>
      <c r="M3004" s="8">
        <f t="shared" ref="M3004" si="13791">O3004/(B3004/100000)</f>
        <v>68.961882088359062</v>
      </c>
      <c r="N3004" s="5">
        <v>26853</v>
      </c>
      <c r="O3004" s="18">
        <v>471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171"/>
        <v>44340</v>
      </c>
      <c r="D3005" s="5">
        <f t="shared" ref="D3005" si="13792">N3005-N3004</f>
        <v>15</v>
      </c>
      <c r="E3005" s="13">
        <f t="shared" ref="E3005" si="13793">SUM(D2999:D3005)/7</f>
        <v>42.142857142857146</v>
      </c>
      <c r="F3005" s="13">
        <f t="shared" ref="F3005" si="13794">SUM(D3001:D3005)/5</f>
        <v>48.6</v>
      </c>
      <c r="G3005" s="13">
        <f t="shared" ref="G3005" si="13795">N3005/(B3005/100000)</f>
        <v>3933.9020126327628</v>
      </c>
      <c r="H3005" s="5">
        <f t="shared" si="13083"/>
        <v>431</v>
      </c>
      <c r="I3005" s="5">
        <f t="shared" si="13074"/>
        <v>419</v>
      </c>
      <c r="J3005" s="8">
        <f t="shared" ref="J3005" si="13796">E3005/(SUM(N2998:N3004)/7)*100</f>
        <v>0.15779198202776071</v>
      </c>
      <c r="K3005" s="5">
        <f t="shared" ref="K3005" si="13797">O3005-O3004</f>
        <v>0</v>
      </c>
      <c r="L3005" s="8">
        <f t="shared" ref="L3005" si="13798">SUM(K2999:K3005)/7</f>
        <v>0.42857142857142855</v>
      </c>
      <c r="M3005" s="8">
        <f t="shared" ref="M3005" si="13799">O3005/(B3005/100000)</f>
        <v>68.961882088359062</v>
      </c>
      <c r="N3005" s="5">
        <v>26868</v>
      </c>
      <c r="O3005" s="18">
        <v>471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171"/>
        <v>44341</v>
      </c>
      <c r="D3006" s="5">
        <f t="shared" ref="D3006:D3010" si="13800">N3006-N3005</f>
        <v>15</v>
      </c>
      <c r="E3006" s="13">
        <f t="shared" ref="E3006:E3010" si="13801">SUM(D3000:D3006)/7</f>
        <v>41.857142857142854</v>
      </c>
      <c r="F3006" s="13">
        <f t="shared" ref="F3006:F3010" si="13802">SUM(D3002:D3006)/5</f>
        <v>33.4</v>
      </c>
      <c r="G3006" s="13">
        <f t="shared" ref="G3006:G3010" si="13803">N3006/(B3006/100000)</f>
        <v>3936.0982509158312</v>
      </c>
      <c r="H3006" s="5">
        <f t="shared" si="13083"/>
        <v>432</v>
      </c>
      <c r="I3006" s="5">
        <f t="shared" si="13074"/>
        <v>420</v>
      </c>
      <c r="J3006" s="8">
        <f t="shared" ref="J3006:J3010" si="13804">E3006/(SUM(N2999:N3005)/7)*100</f>
        <v>0.15647530040053403</v>
      </c>
      <c r="K3006" s="5">
        <f t="shared" ref="K3006:K3010" si="13805">O3006-O3005</f>
        <v>0</v>
      </c>
      <c r="L3006" s="8">
        <f t="shared" ref="L3006:L3010" si="13806">SUM(K3000:K3006)/7</f>
        <v>0.2857142857142857</v>
      </c>
      <c r="M3006" s="8">
        <f t="shared" ref="M3006:M3010" si="13807">O3006/(B3006/100000)</f>
        <v>68.961882088359062</v>
      </c>
      <c r="N3006" s="5">
        <v>26883</v>
      </c>
      <c r="O3006" s="18">
        <v>471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171"/>
        <v>44342</v>
      </c>
      <c r="D3007" s="5">
        <f t="shared" si="13800"/>
        <v>17</v>
      </c>
      <c r="E3007" s="13">
        <f t="shared" si="13801"/>
        <v>39.285714285714285</v>
      </c>
      <c r="F3007" s="13">
        <f t="shared" si="13802"/>
        <v>24.4</v>
      </c>
      <c r="G3007" s="13">
        <f t="shared" si="13803"/>
        <v>3938.5873209699757</v>
      </c>
      <c r="H3007" s="5">
        <f t="shared" si="13083"/>
        <v>433</v>
      </c>
      <c r="I3007" s="5">
        <f t="shared" si="13074"/>
        <v>421</v>
      </c>
      <c r="J3007" s="8">
        <f t="shared" si="13804"/>
        <v>0.14663303882309656</v>
      </c>
      <c r="K3007" s="5">
        <f t="shared" si="13805"/>
        <v>1</v>
      </c>
      <c r="L3007" s="8">
        <f t="shared" si="13806"/>
        <v>0.42857142857142855</v>
      </c>
      <c r="M3007" s="8">
        <f t="shared" si="13807"/>
        <v>69.108297973896981</v>
      </c>
      <c r="N3007" s="5">
        <v>26900</v>
      </c>
      <c r="O3007" s="18">
        <v>472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171"/>
        <v>44343</v>
      </c>
      <c r="D3008" s="5">
        <f t="shared" si="13800"/>
        <v>35</v>
      </c>
      <c r="E3008" s="13">
        <f t="shared" si="13801"/>
        <v>31.285714285714285</v>
      </c>
      <c r="F3008" s="13">
        <f t="shared" si="13802"/>
        <v>23</v>
      </c>
      <c r="G3008" s="13">
        <f t="shared" si="13803"/>
        <v>3943.7118769638032</v>
      </c>
      <c r="H3008" s="5">
        <f t="shared" si="13083"/>
        <v>434</v>
      </c>
      <c r="I3008" s="5">
        <f t="shared" si="13074"/>
        <v>422</v>
      </c>
      <c r="J3008" s="8">
        <f t="shared" si="13804"/>
        <v>0.11660224259655624</v>
      </c>
      <c r="K3008" s="5">
        <f t="shared" si="13805"/>
        <v>1</v>
      </c>
      <c r="L3008" s="8">
        <f t="shared" si="13806"/>
        <v>0.42857142857142855</v>
      </c>
      <c r="M3008" s="8">
        <f t="shared" si="13807"/>
        <v>69.254713859434887</v>
      </c>
      <c r="N3008" s="5">
        <v>26935</v>
      </c>
      <c r="O3008" s="18">
        <v>473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171"/>
        <v>44344</v>
      </c>
      <c r="D3009" s="5">
        <f t="shared" si="13800"/>
        <v>54</v>
      </c>
      <c r="E3009" s="13">
        <f t="shared" si="13801"/>
        <v>30.142857142857142</v>
      </c>
      <c r="F3009" s="13">
        <f t="shared" si="13802"/>
        <v>27.2</v>
      </c>
      <c r="G3009" s="13">
        <f t="shared" si="13803"/>
        <v>3951.6183347828505</v>
      </c>
      <c r="H3009" s="5">
        <f t="shared" si="13083"/>
        <v>435</v>
      </c>
      <c r="I3009" s="5">
        <f t="shared" si="13074"/>
        <v>423</v>
      </c>
      <c r="J3009" s="8">
        <f t="shared" si="13804"/>
        <v>0.11221195828480565</v>
      </c>
      <c r="K3009" s="5">
        <f t="shared" si="13805"/>
        <v>0</v>
      </c>
      <c r="L3009" s="8">
        <f t="shared" si="13806"/>
        <v>0.2857142857142857</v>
      </c>
      <c r="M3009" s="8">
        <f t="shared" si="13807"/>
        <v>69.254713859434887</v>
      </c>
      <c r="N3009" s="5">
        <v>26989</v>
      </c>
      <c r="O3009" s="18">
        <v>473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171"/>
        <v>44345</v>
      </c>
      <c r="D3010" s="5">
        <f t="shared" si="13800"/>
        <v>39</v>
      </c>
      <c r="E3010" s="13">
        <f t="shared" si="13801"/>
        <v>29.714285714285715</v>
      </c>
      <c r="F3010" s="13">
        <f t="shared" si="13802"/>
        <v>32</v>
      </c>
      <c r="G3010" s="13">
        <f t="shared" si="13803"/>
        <v>3957.3285543188294</v>
      </c>
      <c r="H3010" s="5">
        <f t="shared" si="13083"/>
        <v>436</v>
      </c>
      <c r="I3010" s="5">
        <f t="shared" si="13074"/>
        <v>424</v>
      </c>
      <c r="J3010" s="8">
        <f t="shared" si="13804"/>
        <v>0.11049254175343165</v>
      </c>
      <c r="K3010" s="5">
        <f t="shared" si="13805"/>
        <v>0</v>
      </c>
      <c r="L3010" s="8">
        <f t="shared" si="13806"/>
        <v>0.2857142857142857</v>
      </c>
      <c r="M3010" s="8">
        <f t="shared" si="13807"/>
        <v>69.254713859434887</v>
      </c>
      <c r="N3010" s="5">
        <v>27028</v>
      </c>
      <c r="O3010" s="18">
        <v>473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171"/>
        <v>44346</v>
      </c>
      <c r="D3011" s="5">
        <f t="shared" ref="D3011:D3012" si="13808">N3011-N3010</f>
        <v>44</v>
      </c>
      <c r="E3011" s="13">
        <f t="shared" ref="E3011:E3012" si="13809">SUM(D3005:D3011)/7</f>
        <v>31.285714285714285</v>
      </c>
      <c r="F3011" s="13">
        <f t="shared" ref="F3011:F3012" si="13810">SUM(D3007:D3011)/5</f>
        <v>37.799999999999997</v>
      </c>
      <c r="G3011" s="13">
        <f t="shared" ref="G3011:G3012" si="13811">N3011/(B3011/100000)</f>
        <v>3963.7708532824977</v>
      </c>
      <c r="H3011" s="5">
        <f t="shared" si="13083"/>
        <v>437</v>
      </c>
      <c r="I3011" s="5">
        <f t="shared" si="13074"/>
        <v>425</v>
      </c>
      <c r="J3011" s="8">
        <f t="shared" ref="J3011:J3012" si="13812">E3011/(SUM(N3004:N3010)/7)*100</f>
        <v>0.11620749671010741</v>
      </c>
      <c r="K3011" s="5">
        <f t="shared" ref="K3011:K3012" si="13813">O3011-O3010</f>
        <v>0</v>
      </c>
      <c r="L3011" s="8">
        <f t="shared" ref="L3011:L3012" si="13814">SUM(K3005:K3011)/7</f>
        <v>0.2857142857142857</v>
      </c>
      <c r="M3011" s="8">
        <f t="shared" ref="M3011:M3012" si="13815">O3011/(B3011/100000)</f>
        <v>69.254713859434887</v>
      </c>
      <c r="N3011" s="5">
        <v>27072</v>
      </c>
      <c r="O3011" s="18">
        <v>473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171"/>
        <v>44347</v>
      </c>
      <c r="D3012" s="5">
        <f t="shared" si="13808"/>
        <v>12</v>
      </c>
      <c r="E3012" s="13">
        <f t="shared" si="13809"/>
        <v>30.857142857142858</v>
      </c>
      <c r="F3012" s="13">
        <f t="shared" si="13810"/>
        <v>36.799999999999997</v>
      </c>
      <c r="G3012" s="13">
        <f t="shared" si="13811"/>
        <v>3965.5278439089529</v>
      </c>
      <c r="H3012" s="5">
        <f t="shared" si="13083"/>
        <v>438</v>
      </c>
      <c r="I3012" s="5">
        <f t="shared" si="13074"/>
        <v>426</v>
      </c>
      <c r="J3012" s="8">
        <f t="shared" si="13812"/>
        <v>0.11448257585795681</v>
      </c>
      <c r="K3012" s="5">
        <f t="shared" si="13813"/>
        <v>0</v>
      </c>
      <c r="L3012" s="8">
        <f t="shared" si="13814"/>
        <v>0.2857142857142857</v>
      </c>
      <c r="M3012" s="8">
        <f t="shared" si="13815"/>
        <v>69.254713859434887</v>
      </c>
      <c r="N3012" s="5">
        <v>27084</v>
      </c>
      <c r="O3012" s="18">
        <v>473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171"/>
        <v>44348</v>
      </c>
      <c r="D3013" s="5">
        <f t="shared" ref="D3013:D3016" si="13816">N3013-N3012</f>
        <v>9</v>
      </c>
      <c r="E3013" s="13">
        <f t="shared" ref="E3013:E3016" si="13817">SUM(D3007:D3013)/7</f>
        <v>30</v>
      </c>
      <c r="F3013" s="13">
        <f t="shared" ref="F3013:F3016" si="13818">SUM(D3009:D3013)/5</f>
        <v>31.6</v>
      </c>
      <c r="G3013" s="13">
        <f t="shared" ref="G3013:G3016" si="13819">N3013/(B3013/100000)</f>
        <v>3966.8455868787942</v>
      </c>
      <c r="H3013" s="5">
        <f t="shared" si="13083"/>
        <v>439</v>
      </c>
      <c r="I3013" s="5">
        <f t="shared" si="13074"/>
        <v>427</v>
      </c>
      <c r="J3013" s="8">
        <f t="shared" ref="J3013:J3016" si="13820">E3013/(SUM(N3006:N3012)/7)*100</f>
        <v>0.11117522804156896</v>
      </c>
      <c r="K3013" s="5">
        <f t="shared" ref="K3013:K3016" si="13821">O3013-O3012</f>
        <v>2</v>
      </c>
      <c r="L3013" s="8">
        <f t="shared" ref="L3013:L3016" si="13822">SUM(K3007:K3013)/7</f>
        <v>0.5714285714285714</v>
      </c>
      <c r="M3013" s="8">
        <f t="shared" ref="M3013:M3016" si="13823">O3013/(B3013/100000)</f>
        <v>69.547545630510726</v>
      </c>
      <c r="N3013" s="5">
        <v>27093</v>
      </c>
      <c r="O3013" s="18">
        <v>475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171"/>
        <v>44349</v>
      </c>
      <c r="D3014" s="5">
        <f t="shared" si="13816"/>
        <v>47</v>
      </c>
      <c r="E3014" s="13">
        <f t="shared" si="13817"/>
        <v>34.285714285714285</v>
      </c>
      <c r="F3014" s="13">
        <f t="shared" si="13818"/>
        <v>30.2</v>
      </c>
      <c r="G3014" s="13">
        <f t="shared" si="13819"/>
        <v>3973.727133499076</v>
      </c>
      <c r="H3014" s="5">
        <f t="shared" si="13083"/>
        <v>440</v>
      </c>
      <c r="I3014" s="5">
        <f t="shared" si="13074"/>
        <v>428</v>
      </c>
      <c r="J3014" s="8">
        <f t="shared" si="13820"/>
        <v>0.12691630398570075</v>
      </c>
      <c r="K3014" s="5">
        <f t="shared" si="13821"/>
        <v>0</v>
      </c>
      <c r="L3014" s="8">
        <f t="shared" si="13822"/>
        <v>0.42857142857142855</v>
      </c>
      <c r="M3014" s="8">
        <f t="shared" si="13823"/>
        <v>69.547545630510726</v>
      </c>
      <c r="N3014" s="5">
        <v>27140</v>
      </c>
      <c r="O3014" s="18">
        <v>475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171"/>
        <v>44350</v>
      </c>
      <c r="D3015" s="5">
        <f t="shared" si="13816"/>
        <v>19</v>
      </c>
      <c r="E3015" s="13">
        <f t="shared" si="13817"/>
        <v>32</v>
      </c>
      <c r="F3015" s="13">
        <f t="shared" si="13818"/>
        <v>26.2</v>
      </c>
      <c r="G3015" s="13">
        <f t="shared" si="13819"/>
        <v>3976.5090353242967</v>
      </c>
      <c r="H3015" s="5">
        <f t="shared" si="13083"/>
        <v>441</v>
      </c>
      <c r="I3015" s="5">
        <f t="shared" si="13074"/>
        <v>429</v>
      </c>
      <c r="J3015" s="8">
        <f t="shared" si="13820"/>
        <v>0.11830506863278424</v>
      </c>
      <c r="K3015" s="5">
        <f t="shared" si="13821"/>
        <v>0</v>
      </c>
      <c r="L3015" s="8">
        <f t="shared" si="13822"/>
        <v>0.2857142857142857</v>
      </c>
      <c r="M3015" s="8">
        <f t="shared" si="13823"/>
        <v>69.547545630510726</v>
      </c>
      <c r="N3015" s="5">
        <v>27159</v>
      </c>
      <c r="O3015" s="18">
        <v>475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171"/>
        <v>44351</v>
      </c>
      <c r="D3016" s="5">
        <f t="shared" si="13816"/>
        <v>36</v>
      </c>
      <c r="E3016" s="13">
        <f t="shared" si="13817"/>
        <v>29.428571428571427</v>
      </c>
      <c r="F3016" s="13">
        <f t="shared" si="13818"/>
        <v>24.6</v>
      </c>
      <c r="G3016" s="13">
        <f t="shared" si="13819"/>
        <v>3981.7800072036616</v>
      </c>
      <c r="H3016" s="5">
        <f t="shared" si="13083"/>
        <v>442</v>
      </c>
      <c r="I3016" s="5">
        <f t="shared" si="13074"/>
        <v>430</v>
      </c>
      <c r="J3016" s="8">
        <f t="shared" si="13820"/>
        <v>0.1086698493920291</v>
      </c>
      <c r="K3016" s="5">
        <f t="shared" si="13821"/>
        <v>0</v>
      </c>
      <c r="L3016" s="8">
        <f t="shared" si="13822"/>
        <v>0.2857142857142857</v>
      </c>
      <c r="M3016" s="8">
        <f t="shared" si="13823"/>
        <v>69.547545630510726</v>
      </c>
      <c r="N3016" s="5">
        <v>27195</v>
      </c>
      <c r="O3016" s="18">
        <v>475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171"/>
        <v>44352</v>
      </c>
      <c r="D3017" s="5">
        <f t="shared" ref="D3017" si="13824">N3017-N3016</f>
        <v>24</v>
      </c>
      <c r="E3017" s="13">
        <f t="shared" ref="E3017" si="13825">SUM(D3011:D3017)/7</f>
        <v>27.285714285714285</v>
      </c>
      <c r="F3017" s="13">
        <f t="shared" ref="F3017" si="13826">SUM(D3013:D3017)/5</f>
        <v>27</v>
      </c>
      <c r="G3017" s="13">
        <f t="shared" ref="G3017" si="13827">N3017/(B3017/100000)</f>
        <v>3985.2939884565717</v>
      </c>
      <c r="H3017" s="5">
        <f t="shared" si="13083"/>
        <v>443</v>
      </c>
      <c r="I3017" s="5">
        <f t="shared" si="13074"/>
        <v>431</v>
      </c>
      <c r="J3017" s="8">
        <f t="shared" ref="J3017" si="13828">E3017/(SUM(N3010:N3016)/7)*100</f>
        <v>0.10064762266099668</v>
      </c>
      <c r="K3017" s="5">
        <f t="shared" ref="K3017" si="13829">O3017-O3016</f>
        <v>0</v>
      </c>
      <c r="L3017" s="8">
        <f t="shared" ref="L3017" si="13830">SUM(K3011:K3017)/7</f>
        <v>0.2857142857142857</v>
      </c>
      <c r="M3017" s="8">
        <f t="shared" ref="M3017" si="13831">O3017/(B3017/100000)</f>
        <v>69.547545630510726</v>
      </c>
      <c r="N3017" s="5">
        <v>27219</v>
      </c>
      <c r="O3017" s="18">
        <v>475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171"/>
        <v>44353</v>
      </c>
      <c r="D3018" s="5">
        <f t="shared" ref="D3018" si="13832">N3018-N3017</f>
        <v>19</v>
      </c>
      <c r="E3018" s="13">
        <f t="shared" ref="E3018" si="13833">SUM(D3012:D3018)/7</f>
        <v>23.714285714285715</v>
      </c>
      <c r="F3018" s="13">
        <f t="shared" ref="F3018" si="13834">SUM(D3014:D3018)/5</f>
        <v>29</v>
      </c>
      <c r="G3018" s="13">
        <f t="shared" ref="G3018" si="13835">N3018/(B3018/100000)</f>
        <v>3988.075890281792</v>
      </c>
      <c r="H3018" s="5">
        <f t="shared" si="13083"/>
        <v>444</v>
      </c>
      <c r="I3018" s="5">
        <f t="shared" si="13074"/>
        <v>432</v>
      </c>
      <c r="J3018" s="8">
        <f t="shared" ref="J3018" si="13836">E3018/(SUM(N3011:N3017)/7)*100</f>
        <v>8.7385898232278034E-2</v>
      </c>
      <c r="K3018" s="5">
        <f t="shared" ref="K3018" si="13837">O3018-O3017</f>
        <v>0</v>
      </c>
      <c r="L3018" s="8">
        <f t="shared" ref="L3018" si="13838">SUM(K3012:K3018)/7</f>
        <v>0.2857142857142857</v>
      </c>
      <c r="M3018" s="8">
        <f t="shared" ref="M3018" si="13839">O3018/(B3018/100000)</f>
        <v>69.547545630510726</v>
      </c>
      <c r="N3018" s="5">
        <v>27238</v>
      </c>
      <c r="O3018" s="18">
        <v>475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171"/>
        <v>44354</v>
      </c>
      <c r="D3019" s="5">
        <f t="shared" ref="D3019:D3021" si="13840">N3019-N3018</f>
        <v>9</v>
      </c>
      <c r="E3019" s="13">
        <f t="shared" ref="E3019:E3021" si="13841">SUM(D3013:D3019)/7</f>
        <v>23.285714285714285</v>
      </c>
      <c r="F3019" s="13">
        <f t="shared" ref="F3019:F3021" si="13842">SUM(D3015:D3019)/5</f>
        <v>21.4</v>
      </c>
      <c r="G3019" s="13">
        <f t="shared" ref="G3019:G3021" si="13843">N3019/(B3019/100000)</f>
        <v>3989.3936332516332</v>
      </c>
      <c r="H3019" s="5">
        <f t="shared" si="13083"/>
        <v>445</v>
      </c>
      <c r="I3019" s="5">
        <f t="shared" si="13074"/>
        <v>433</v>
      </c>
      <c r="J3019" s="8">
        <f t="shared" ref="J3019:J3021" si="13844">E3019/(SUM(N3012:N3018)/7)*100</f>
        <v>8.5731717579735744E-2</v>
      </c>
      <c r="K3019" s="5">
        <f t="shared" ref="K3019:K3021" si="13845">O3019-O3018</f>
        <v>0</v>
      </c>
      <c r="L3019" s="8">
        <f t="shared" ref="L3019:L3021" si="13846">SUM(K3013:K3019)/7</f>
        <v>0.2857142857142857</v>
      </c>
      <c r="M3019" s="8">
        <f t="shared" ref="M3019:M3021" si="13847">O3019/(B3019/100000)</f>
        <v>69.547545630510726</v>
      </c>
      <c r="N3019" s="5">
        <v>27247</v>
      </c>
      <c r="O3019" s="18">
        <v>475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171"/>
        <v>44355</v>
      </c>
      <c r="D3020" s="5">
        <f t="shared" si="13840"/>
        <v>0</v>
      </c>
      <c r="E3020" s="13">
        <f t="shared" si="13841"/>
        <v>22</v>
      </c>
      <c r="F3020" s="13">
        <f t="shared" si="13842"/>
        <v>17.600000000000001</v>
      </c>
      <c r="G3020" s="13">
        <f t="shared" si="13843"/>
        <v>3989.3936332516332</v>
      </c>
      <c r="H3020" s="5">
        <f t="shared" si="13083"/>
        <v>446</v>
      </c>
      <c r="I3020" s="5">
        <f t="shared" si="13074"/>
        <v>434</v>
      </c>
      <c r="J3020" s="8">
        <f t="shared" si="13844"/>
        <v>8.0928682911961147E-2</v>
      </c>
      <c r="K3020" s="5">
        <f t="shared" si="13845"/>
        <v>0</v>
      </c>
      <c r="L3020" s="8">
        <f t="shared" si="13846"/>
        <v>0</v>
      </c>
      <c r="M3020" s="8">
        <f t="shared" si="13847"/>
        <v>69.547545630510726</v>
      </c>
      <c r="N3020" s="5">
        <v>27247</v>
      </c>
      <c r="O3020" s="18">
        <v>475</v>
      </c>
    </row>
    <row r="3021" spans="1:15" ht="16" customHeight="1" x14ac:dyDescent="0.2">
      <c r="A3021" s="5" t="s">
        <v>24</v>
      </c>
      <c r="B3021" s="13">
        <v>682986</v>
      </c>
      <c r="C3021" s="6">
        <f t="shared" ref="C3021:C3137" si="13848">C3020+1</f>
        <v>44356</v>
      </c>
      <c r="D3021" s="5">
        <f t="shared" si="13840"/>
        <v>33</v>
      </c>
      <c r="E3021" s="13">
        <f t="shared" si="13841"/>
        <v>20</v>
      </c>
      <c r="F3021" s="13">
        <f t="shared" si="13842"/>
        <v>17</v>
      </c>
      <c r="G3021" s="13">
        <f t="shared" si="13843"/>
        <v>3994.2253574743845</v>
      </c>
      <c r="H3021" s="5">
        <f t="shared" si="13083"/>
        <v>447</v>
      </c>
      <c r="I3021" s="5">
        <f t="shared" si="13074"/>
        <v>435</v>
      </c>
      <c r="J3021" s="8">
        <f t="shared" si="13844"/>
        <v>7.3512037596156363E-2</v>
      </c>
      <c r="K3021" s="5">
        <f t="shared" si="13845"/>
        <v>0</v>
      </c>
      <c r="L3021" s="8">
        <f t="shared" si="13846"/>
        <v>0</v>
      </c>
      <c r="M3021" s="8">
        <f t="shared" si="13847"/>
        <v>69.547545630510726</v>
      </c>
      <c r="N3021" s="5">
        <v>27280</v>
      </c>
      <c r="O3021" s="18">
        <v>475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848"/>
        <v>44357</v>
      </c>
      <c r="D3022" s="5">
        <f t="shared" ref="D3022" si="13849">N3022-N3021</f>
        <v>14</v>
      </c>
      <c r="E3022" s="13">
        <f t="shared" ref="E3022" si="13850">SUM(D3016:D3022)/7</f>
        <v>19.285714285714285</v>
      </c>
      <c r="F3022" s="13">
        <f t="shared" ref="F3022" si="13851">SUM(D3018:D3022)/5</f>
        <v>15</v>
      </c>
      <c r="G3022" s="13">
        <f t="shared" ref="G3022" si="13852">N3022/(B3022/100000)</f>
        <v>3996.2751798719155</v>
      </c>
      <c r="H3022" s="5">
        <f t="shared" si="13083"/>
        <v>448</v>
      </c>
      <c r="I3022" s="5">
        <f t="shared" si="13074"/>
        <v>436</v>
      </c>
      <c r="J3022" s="8">
        <f t="shared" ref="J3022" si="13853">E3022/(SUM(N3015:N3021)/7)*100</f>
        <v>7.0834535771440554E-2</v>
      </c>
      <c r="K3022" s="5">
        <f t="shared" ref="K3022" si="13854">O3022-O3021</f>
        <v>2</v>
      </c>
      <c r="L3022" s="8">
        <f t="shared" ref="L3022" si="13855">SUM(K3016:K3022)/7</f>
        <v>0.2857142857142857</v>
      </c>
      <c r="M3022" s="8">
        <f t="shared" ref="M3022" si="13856">O3022/(B3022/100000)</f>
        <v>69.840377401586565</v>
      </c>
      <c r="N3022" s="5">
        <v>27294</v>
      </c>
      <c r="O3022" s="18">
        <v>477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848"/>
        <v>44358</v>
      </c>
      <c r="D3023" s="5">
        <f t="shared" ref="D3023:D3026" si="13857">N3023-N3022</f>
        <v>21</v>
      </c>
      <c r="E3023" s="13">
        <f t="shared" ref="E3023:E3026" si="13858">SUM(D3017:D3023)/7</f>
        <v>17.142857142857142</v>
      </c>
      <c r="F3023" s="13">
        <f t="shared" ref="F3023:F3026" si="13859">SUM(D3019:D3023)/5</f>
        <v>15.4</v>
      </c>
      <c r="G3023" s="13">
        <f t="shared" ref="G3023:G3026" si="13860">N3023/(B3023/100000)</f>
        <v>3999.3499134682115</v>
      </c>
      <c r="H3023" s="5">
        <f t="shared" si="13083"/>
        <v>449</v>
      </c>
      <c r="I3023" s="5">
        <f t="shared" si="13074"/>
        <v>437</v>
      </c>
      <c r="J3023" s="8">
        <f t="shared" ref="J3023:J3026" si="13861">E3023/(SUM(N3016:N3022)/7)*100</f>
        <v>6.2919463087248315E-2</v>
      </c>
      <c r="K3023" s="5">
        <f t="shared" ref="K3023:K3026" si="13862">O3023-O3022</f>
        <v>0</v>
      </c>
      <c r="L3023" s="8">
        <f t="shared" ref="L3023:L3026" si="13863">SUM(K3017:K3023)/7</f>
        <v>0.2857142857142857</v>
      </c>
      <c r="M3023" s="8">
        <f t="shared" ref="M3023:M3026" si="13864">O3023/(B3023/100000)</f>
        <v>69.840377401586565</v>
      </c>
      <c r="N3023" s="5">
        <v>27315</v>
      </c>
      <c r="O3023" s="18">
        <v>477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848"/>
        <v>44359</v>
      </c>
      <c r="D3024" s="5">
        <f t="shared" si="13857"/>
        <v>15</v>
      </c>
      <c r="E3024" s="13">
        <f t="shared" si="13858"/>
        <v>15.857142857142858</v>
      </c>
      <c r="F3024" s="13">
        <f t="shared" si="13859"/>
        <v>16.600000000000001</v>
      </c>
      <c r="G3024" s="13">
        <f t="shared" si="13860"/>
        <v>4001.5461517512804</v>
      </c>
      <c r="H3024" s="5">
        <f t="shared" si="13083"/>
        <v>450</v>
      </c>
      <c r="I3024" s="5">
        <f t="shared" si="13074"/>
        <v>438</v>
      </c>
      <c r="J3024" s="8">
        <f t="shared" si="13861"/>
        <v>5.8163906937748901E-2</v>
      </c>
      <c r="K3024" s="5">
        <f t="shared" si="13862"/>
        <v>1</v>
      </c>
      <c r="L3024" s="8">
        <f t="shared" si="13863"/>
        <v>0.42857142857142855</v>
      </c>
      <c r="M3024" s="8">
        <f t="shared" si="13864"/>
        <v>69.986793287124485</v>
      </c>
      <c r="N3024" s="5">
        <v>27330</v>
      </c>
      <c r="O3024" s="18">
        <v>478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848"/>
        <v>44360</v>
      </c>
      <c r="D3025" s="5">
        <f t="shared" si="13857"/>
        <v>11</v>
      </c>
      <c r="E3025" s="13">
        <f t="shared" si="13858"/>
        <v>14.714285714285714</v>
      </c>
      <c r="F3025" s="13">
        <f t="shared" si="13859"/>
        <v>18.8</v>
      </c>
      <c r="G3025" s="13">
        <f t="shared" si="13860"/>
        <v>4003.1567264921973</v>
      </c>
      <c r="H3025" s="5">
        <f t="shared" si="13083"/>
        <v>451</v>
      </c>
      <c r="I3025" s="5">
        <f t="shared" si="13074"/>
        <v>439</v>
      </c>
      <c r="J3025" s="8">
        <f t="shared" si="13861"/>
        <v>5.3940539719613934E-2</v>
      </c>
      <c r="K3025" s="5">
        <f t="shared" si="13862"/>
        <v>0</v>
      </c>
      <c r="L3025" s="8">
        <f t="shared" si="13863"/>
        <v>0.42857142857142855</v>
      </c>
      <c r="M3025" s="8">
        <f t="shared" si="13864"/>
        <v>69.986793287124485</v>
      </c>
      <c r="N3025" s="5">
        <v>27341</v>
      </c>
      <c r="O3025" s="18">
        <v>478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848"/>
        <v>44361</v>
      </c>
      <c r="D3026" s="5">
        <f t="shared" si="13857"/>
        <v>4</v>
      </c>
      <c r="E3026" s="13">
        <f t="shared" si="13858"/>
        <v>14</v>
      </c>
      <c r="F3026" s="13">
        <f t="shared" si="13859"/>
        <v>13</v>
      </c>
      <c r="G3026" s="13">
        <f t="shared" si="13860"/>
        <v>4003.7423900343492</v>
      </c>
      <c r="H3026" s="5">
        <f t="shared" si="13083"/>
        <v>452</v>
      </c>
      <c r="I3026" s="5">
        <f t="shared" si="13074"/>
        <v>440</v>
      </c>
      <c r="J3026" s="8">
        <f t="shared" si="13861"/>
        <v>5.1294398442325209E-2</v>
      </c>
      <c r="K3026" s="5">
        <f t="shared" si="13862"/>
        <v>0</v>
      </c>
      <c r="L3026" s="8">
        <f t="shared" si="13863"/>
        <v>0.42857142857142855</v>
      </c>
      <c r="M3026" s="8">
        <f t="shared" si="13864"/>
        <v>69.986793287124485</v>
      </c>
      <c r="N3026" s="5">
        <v>27345</v>
      </c>
      <c r="O3026" s="18">
        <v>478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848"/>
        <v>44362</v>
      </c>
      <c r="D3027" s="5">
        <f t="shared" ref="D3027" si="13865">N3027-N3026</f>
        <v>1</v>
      </c>
      <c r="E3027" s="13">
        <f t="shared" ref="E3027" si="13866">SUM(D3021:D3027)/7</f>
        <v>14.142857142857142</v>
      </c>
      <c r="F3027" s="13">
        <f t="shared" ref="F3027" si="13867">SUM(D3023:D3027)/5</f>
        <v>10.4</v>
      </c>
      <c r="G3027" s="13">
        <f t="shared" ref="G3027" si="13868">N3027/(B3027/100000)</f>
        <v>4003.8888059198871</v>
      </c>
      <c r="H3027" s="5">
        <f t="shared" si="13083"/>
        <v>453</v>
      </c>
      <c r="I3027" s="5">
        <f t="shared" si="13074"/>
        <v>441</v>
      </c>
      <c r="J3027" s="8">
        <f t="shared" ref="J3027" si="13869">E3027/(SUM(N3020:N3026)/7)*100</f>
        <v>5.1791244663932368E-2</v>
      </c>
      <c r="K3027" s="5">
        <f t="shared" ref="K3027" si="13870">O3027-O3026</f>
        <v>2</v>
      </c>
      <c r="L3027" s="8">
        <f t="shared" ref="L3027" si="13871">SUM(K3021:K3027)/7</f>
        <v>0.7142857142857143</v>
      </c>
      <c r="M3027" s="8">
        <f t="shared" ref="M3027" si="13872">O3027/(B3027/100000)</f>
        <v>70.27962505820031</v>
      </c>
      <c r="N3027" s="5">
        <v>27346</v>
      </c>
      <c r="O3027" s="18">
        <v>480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848"/>
        <v>44363</v>
      </c>
      <c r="D3028" s="5">
        <f t="shared" ref="D3028" si="13873">N3028-N3027</f>
        <v>9</v>
      </c>
      <c r="E3028" s="13">
        <f t="shared" ref="E3028" si="13874">SUM(D3022:D3028)/7</f>
        <v>10.714285714285714</v>
      </c>
      <c r="F3028" s="13">
        <f t="shared" ref="F3028" si="13875">SUM(D3024:D3028)/5</f>
        <v>8</v>
      </c>
      <c r="G3028" s="13">
        <f t="shared" ref="G3028" si="13876">N3028/(B3028/100000)</f>
        <v>4005.2065488897283</v>
      </c>
      <c r="H3028" s="5">
        <f t="shared" si="13083"/>
        <v>454</v>
      </c>
      <c r="I3028" s="5">
        <f t="shared" si="13074"/>
        <v>442</v>
      </c>
      <c r="J3028" s="8">
        <f t="shared" ref="J3028" si="13877">E3028/(SUM(N3021:N3027)/7)*100</f>
        <v>3.9215481226241952E-2</v>
      </c>
      <c r="K3028" s="5">
        <f t="shared" ref="K3028" si="13878">O3028-O3027</f>
        <v>1</v>
      </c>
      <c r="L3028" s="8">
        <f t="shared" ref="L3028" si="13879">SUM(K3022:K3028)/7</f>
        <v>0.8571428571428571</v>
      </c>
      <c r="M3028" s="8">
        <f t="shared" ref="M3028" si="13880">O3028/(B3028/100000)</f>
        <v>70.426040943738229</v>
      </c>
      <c r="N3028" s="5">
        <v>27355</v>
      </c>
      <c r="O3028" s="18">
        <v>481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848"/>
        <v>44364</v>
      </c>
      <c r="D3029" s="5">
        <f t="shared" ref="D3029" si="13881">N3029-N3028</f>
        <v>8</v>
      </c>
      <c r="E3029" s="13">
        <f t="shared" ref="E3029" si="13882">SUM(D3023:D3029)/7</f>
        <v>9.8571428571428577</v>
      </c>
      <c r="F3029" s="13">
        <f t="shared" ref="F3029" si="13883">SUM(D3025:D3029)/5</f>
        <v>6.6</v>
      </c>
      <c r="G3029" s="13">
        <f t="shared" ref="G3029" si="13884">N3029/(B3029/100000)</f>
        <v>4006.3778759740317</v>
      </c>
      <c r="H3029" s="5">
        <f t="shared" si="13083"/>
        <v>455</v>
      </c>
      <c r="I3029" s="5">
        <f t="shared" si="13074"/>
        <v>443</v>
      </c>
      <c r="J3029" s="8">
        <f t="shared" ref="J3029" si="13885">E3029/(SUM(N3022:N3028)/7)*100</f>
        <v>3.6064100017770717E-2</v>
      </c>
      <c r="K3029" s="5">
        <f t="shared" ref="K3029" si="13886">O3029-O3028</f>
        <v>0</v>
      </c>
      <c r="L3029" s="8">
        <f t="shared" ref="L3029" si="13887">SUM(K3023:K3029)/7</f>
        <v>0.5714285714285714</v>
      </c>
      <c r="M3029" s="8">
        <f t="shared" ref="M3029" si="13888">O3029/(B3029/100000)</f>
        <v>70.426040943738229</v>
      </c>
      <c r="N3029" s="5">
        <v>27363</v>
      </c>
      <c r="O3029" s="18">
        <v>481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848"/>
        <v>44365</v>
      </c>
      <c r="D3030" s="5">
        <f t="shared" ref="D3030" si="13889">N3030-N3029</f>
        <v>7</v>
      </c>
      <c r="E3030" s="13">
        <f t="shared" ref="E3030" si="13890">SUM(D3024:D3030)/7</f>
        <v>7.8571428571428568</v>
      </c>
      <c r="F3030" s="13">
        <f t="shared" ref="F3030" si="13891">SUM(D3026:D3030)/5</f>
        <v>5.8</v>
      </c>
      <c r="G3030" s="13">
        <f t="shared" ref="G3030" si="13892">N3030/(B3030/100000)</f>
        <v>4007.4027871727972</v>
      </c>
      <c r="H3030" s="5">
        <f t="shared" si="13083"/>
        <v>456</v>
      </c>
      <c r="I3030" s="5">
        <f t="shared" si="13074"/>
        <v>444</v>
      </c>
      <c r="J3030" s="8">
        <f t="shared" ref="J3030" si="13893">E3030/(SUM(N3023:N3029)/7)*100</f>
        <v>2.8736382873115803E-2</v>
      </c>
      <c r="K3030" s="5">
        <f t="shared" ref="K3030" si="13894">O3030-O3029</f>
        <v>1</v>
      </c>
      <c r="L3030" s="8">
        <f t="shared" ref="L3030" si="13895">SUM(K3024:K3030)/7</f>
        <v>0.7142857142857143</v>
      </c>
      <c r="M3030" s="8">
        <f t="shared" ref="M3030" si="13896">O3030/(B3030/100000)</f>
        <v>70.572456829276149</v>
      </c>
      <c r="N3030" s="5">
        <v>27370</v>
      </c>
      <c r="O3030" s="18">
        <v>482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848"/>
        <v>44366</v>
      </c>
      <c r="D3031" s="5">
        <f t="shared" ref="D3031" si="13897">N3031-N3030</f>
        <v>6</v>
      </c>
      <c r="E3031" s="13">
        <f t="shared" ref="E3031" si="13898">SUM(D3025:D3031)/7</f>
        <v>6.5714285714285712</v>
      </c>
      <c r="F3031" s="13">
        <f t="shared" ref="F3031" si="13899">SUM(D3027:D3031)/5</f>
        <v>6.2</v>
      </c>
      <c r="G3031" s="13">
        <f t="shared" ref="G3031" si="13900">N3031/(B3031/100000)</f>
        <v>4008.2812824860248</v>
      </c>
      <c r="H3031" s="5">
        <f t="shared" si="13083"/>
        <v>457</v>
      </c>
      <c r="I3031" s="5">
        <f t="shared" si="13074"/>
        <v>445</v>
      </c>
      <c r="J3031" s="8">
        <f t="shared" ref="J3031" si="13901">E3031/(SUM(N3024:N3030)/7)*100</f>
        <v>2.4027161138678504E-2</v>
      </c>
      <c r="K3031" s="5">
        <f t="shared" ref="K3031" si="13902">O3031-O3030</f>
        <v>0</v>
      </c>
      <c r="L3031" s="8">
        <f t="shared" ref="L3031" si="13903">SUM(K3025:K3031)/7</f>
        <v>0.5714285714285714</v>
      </c>
      <c r="M3031" s="8">
        <f t="shared" ref="M3031" si="13904">O3031/(B3031/100000)</f>
        <v>70.572456829276149</v>
      </c>
      <c r="N3031" s="5">
        <v>27376</v>
      </c>
      <c r="O3031" s="18">
        <v>482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848"/>
        <v>44367</v>
      </c>
      <c r="D3032" s="5">
        <f t="shared" ref="D3032" si="13905">N3032-N3031</f>
        <v>6</v>
      </c>
      <c r="E3032" s="13">
        <f t="shared" ref="E3032" si="13906">SUM(D3026:D3032)/7</f>
        <v>5.8571428571428568</v>
      </c>
      <c r="F3032" s="13">
        <f t="shared" ref="F3032" si="13907">SUM(D3028:D3032)/5</f>
        <v>7.2</v>
      </c>
      <c r="G3032" s="13">
        <f t="shared" ref="G3032" si="13908">N3032/(B3032/100000)</f>
        <v>4009.159777799252</v>
      </c>
      <c r="H3032" s="5">
        <f t="shared" si="13083"/>
        <v>458</v>
      </c>
      <c r="I3032" s="5">
        <f t="shared" si="13074"/>
        <v>446</v>
      </c>
      <c r="J3032" s="8">
        <f t="shared" ref="J3032" si="13909">E3032/(SUM(N3025:N3031)/7)*100</f>
        <v>2.1410368884989765E-2</v>
      </c>
      <c r="K3032" s="5">
        <f t="shared" ref="K3032" si="13910">O3032-O3031</f>
        <v>1</v>
      </c>
      <c r="L3032" s="8">
        <f t="shared" ref="L3032" si="13911">SUM(K3026:K3032)/7</f>
        <v>0.7142857142857143</v>
      </c>
      <c r="M3032" s="8">
        <f t="shared" ref="M3032" si="13912">O3032/(B3032/100000)</f>
        <v>70.718872714814069</v>
      </c>
      <c r="N3032" s="5">
        <v>27382</v>
      </c>
      <c r="O3032" s="18">
        <v>483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848"/>
        <v>44368</v>
      </c>
      <c r="D3033" s="5">
        <f t="shared" ref="D3033" si="13913">N3033-N3032</f>
        <v>4</v>
      </c>
      <c r="E3033" s="13">
        <f t="shared" ref="E3033" si="13914">SUM(D3027:D3033)/7</f>
        <v>5.8571428571428568</v>
      </c>
      <c r="F3033" s="13">
        <f t="shared" ref="F3033" si="13915">SUM(D3029:D3033)/5</f>
        <v>6.2</v>
      </c>
      <c r="G3033" s="13">
        <f t="shared" ref="G3033" si="13916">N3033/(B3033/100000)</f>
        <v>4009.7454413414039</v>
      </c>
      <c r="H3033" s="5">
        <f t="shared" si="13083"/>
        <v>459</v>
      </c>
      <c r="I3033" s="5">
        <f t="shared" si="13074"/>
        <v>447</v>
      </c>
      <c r="J3033" s="8">
        <f t="shared" ref="J3033" si="13917">E3033/(SUM(N3026:N3032)/7)*100</f>
        <v>2.1405785827281414E-2</v>
      </c>
      <c r="K3033" s="5">
        <f t="shared" ref="K3033" si="13918">O3033-O3032</f>
        <v>0</v>
      </c>
      <c r="L3033" s="8">
        <f t="shared" ref="L3033" si="13919">SUM(K3027:K3033)/7</f>
        <v>0.7142857142857143</v>
      </c>
      <c r="M3033" s="8">
        <f t="shared" ref="M3033" si="13920">O3033/(B3033/100000)</f>
        <v>70.718872714814069</v>
      </c>
      <c r="N3033" s="5">
        <v>27386</v>
      </c>
      <c r="O3033" s="18">
        <v>483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848"/>
        <v>44369</v>
      </c>
      <c r="D3034" s="5">
        <f t="shared" ref="D3034" si="13921">N3034-N3033</f>
        <v>6</v>
      </c>
      <c r="E3034" s="13">
        <f t="shared" ref="E3034" si="13922">SUM(D3028:D3034)/7</f>
        <v>6.5714285714285712</v>
      </c>
      <c r="F3034" s="13">
        <f t="shared" ref="F3034" si="13923">SUM(D3030:D3034)/5</f>
        <v>5.8</v>
      </c>
      <c r="G3034" s="13">
        <f t="shared" ref="G3034" si="13924">N3034/(B3034/100000)</f>
        <v>4010.6239366546311</v>
      </c>
      <c r="H3034" s="5">
        <f t="shared" si="13083"/>
        <v>460</v>
      </c>
      <c r="I3034" s="5">
        <f t="shared" si="13074"/>
        <v>448</v>
      </c>
      <c r="J3034" s="8">
        <f t="shared" ref="J3034" si="13925">E3034/(SUM(N3027:N3033)/7)*100</f>
        <v>2.4011107747236114E-2</v>
      </c>
      <c r="K3034" s="5">
        <f t="shared" ref="K3034" si="13926">O3034-O3033</f>
        <v>0</v>
      </c>
      <c r="L3034" s="8">
        <f t="shared" ref="L3034" si="13927">SUM(K3028:K3034)/7</f>
        <v>0.42857142857142855</v>
      </c>
      <c r="M3034" s="8">
        <f t="shared" ref="M3034" si="13928">O3034/(B3034/100000)</f>
        <v>70.718872714814069</v>
      </c>
      <c r="N3034" s="5">
        <v>27392</v>
      </c>
      <c r="O3034" s="18">
        <v>483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848"/>
        <v>44370</v>
      </c>
      <c r="D3035" s="5">
        <f t="shared" ref="D3035" si="13929">N3035-N3034</f>
        <v>14</v>
      </c>
      <c r="E3035" s="13">
        <f t="shared" ref="E3035" si="13930">SUM(D3029:D3035)/7</f>
        <v>7.2857142857142856</v>
      </c>
      <c r="F3035" s="13">
        <f t="shared" ref="F3035" si="13931">SUM(D3031:D3035)/5</f>
        <v>7.2</v>
      </c>
      <c r="G3035" s="13">
        <f t="shared" ref="G3035" si="13932">N3035/(B3035/100000)</f>
        <v>4012.673759052162</v>
      </c>
      <c r="H3035" s="5">
        <f t="shared" si="13083"/>
        <v>461</v>
      </c>
      <c r="I3035" s="5">
        <f t="shared" si="13074"/>
        <v>449</v>
      </c>
      <c r="J3035" s="8">
        <f t="shared" ref="J3035" si="13933">E3035/(SUM(N3028:N3034)/7)*100</f>
        <v>2.6614620298083747E-2</v>
      </c>
      <c r="K3035" s="5">
        <f t="shared" ref="K3035" si="13934">O3035-O3034</f>
        <v>0</v>
      </c>
      <c r="L3035" s="8">
        <f t="shared" ref="L3035" si="13935">SUM(K3029:K3035)/7</f>
        <v>0.2857142857142857</v>
      </c>
      <c r="M3035" s="8">
        <f t="shared" ref="M3035" si="13936">O3035/(B3035/100000)</f>
        <v>70.718872714814069</v>
      </c>
      <c r="N3035" s="5">
        <v>27406</v>
      </c>
      <c r="O3035" s="18">
        <v>483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848"/>
        <v>44371</v>
      </c>
      <c r="D3036" s="5">
        <f t="shared" ref="D3036" si="13937">N3036-N3035</f>
        <v>8</v>
      </c>
      <c r="E3036" s="13">
        <f t="shared" ref="E3036" si="13938">SUM(D3030:D3036)/7</f>
        <v>7.2857142857142856</v>
      </c>
      <c r="F3036" s="13">
        <f t="shared" ref="F3036" si="13939">SUM(D3032:D3036)/5</f>
        <v>7.6</v>
      </c>
      <c r="G3036" s="13">
        <f t="shared" ref="G3036" si="13940">N3036/(B3036/100000)</f>
        <v>4013.8450861364654</v>
      </c>
      <c r="H3036" s="5">
        <f t="shared" si="13083"/>
        <v>462</v>
      </c>
      <c r="I3036" s="5">
        <f t="shared" si="13074"/>
        <v>450</v>
      </c>
      <c r="J3036" s="8">
        <f t="shared" ref="J3036" si="13941">E3036/(SUM(N3029:N3035)/7)*100</f>
        <v>2.6607538802660754E-2</v>
      </c>
      <c r="K3036" s="5">
        <f t="shared" ref="K3036" si="13942">O3036-O3035</f>
        <v>0</v>
      </c>
      <c r="L3036" s="8">
        <f t="shared" ref="L3036" si="13943">SUM(K3030:K3036)/7</f>
        <v>0.2857142857142857</v>
      </c>
      <c r="M3036" s="8">
        <f t="shared" ref="M3036" si="13944">O3036/(B3036/100000)</f>
        <v>70.718872714814069</v>
      </c>
      <c r="N3036" s="5">
        <v>27414</v>
      </c>
      <c r="O3036" s="18">
        <v>483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848"/>
        <v>44372</v>
      </c>
      <c r="D3037" s="5">
        <f t="shared" ref="D3037" si="13945">N3037-N3036</f>
        <v>9</v>
      </c>
      <c r="E3037" s="13">
        <f t="shared" ref="E3037" si="13946">SUM(D3031:D3037)/7</f>
        <v>7.5714285714285712</v>
      </c>
      <c r="F3037" s="13">
        <f t="shared" ref="F3037" si="13947">SUM(D3033:D3037)/5</f>
        <v>8.1999999999999993</v>
      </c>
      <c r="G3037" s="13">
        <f t="shared" ref="G3037" si="13948">N3037/(B3037/100000)</f>
        <v>4015.1628291063066</v>
      </c>
      <c r="H3037" s="5">
        <f t="shared" si="13083"/>
        <v>463</v>
      </c>
      <c r="I3037" s="5">
        <f t="shared" si="13074"/>
        <v>451</v>
      </c>
      <c r="J3037" s="8">
        <f t="shared" ref="J3037" si="13949">E3037/(SUM(N3030:N3036)/7)*100</f>
        <v>2.7643616410919749E-2</v>
      </c>
      <c r="K3037" s="5">
        <f t="shared" ref="K3037" si="13950">O3037-O3036</f>
        <v>0</v>
      </c>
      <c r="L3037" s="8">
        <f t="shared" ref="L3037" si="13951">SUM(K3031:K3037)/7</f>
        <v>0.14285714285714285</v>
      </c>
      <c r="M3037" s="8">
        <f t="shared" ref="M3037" si="13952">O3037/(B3037/100000)</f>
        <v>70.718872714814069</v>
      </c>
      <c r="N3037" s="5">
        <v>27423</v>
      </c>
      <c r="O3037" s="18">
        <v>483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848"/>
        <v>44373</v>
      </c>
      <c r="D3038" s="5">
        <f t="shared" ref="D3038" si="13953">N3038-N3037</f>
        <v>6</v>
      </c>
      <c r="E3038" s="13">
        <f t="shared" ref="E3038" si="13954">SUM(D3032:D3038)/7</f>
        <v>7.5714285714285712</v>
      </c>
      <c r="F3038" s="13">
        <f t="shared" ref="F3038" si="13955">SUM(D3034:D3038)/5</f>
        <v>8.6</v>
      </c>
      <c r="G3038" s="13">
        <f t="shared" ref="G3038" si="13956">N3038/(B3038/100000)</f>
        <v>4016.0413244195342</v>
      </c>
      <c r="H3038" s="5">
        <f t="shared" si="13083"/>
        <v>464</v>
      </c>
      <c r="I3038" s="5">
        <f t="shared" si="13074"/>
        <v>452</v>
      </c>
      <c r="J3038" s="8">
        <f t="shared" ref="J3038" si="13957">E3038/(SUM(N3031:N3037)/7)*100</f>
        <v>2.7635976827494146E-2</v>
      </c>
      <c r="K3038" s="5">
        <f t="shared" ref="K3038" si="13958">O3038-O3037</f>
        <v>0</v>
      </c>
      <c r="L3038" s="8">
        <f t="shared" ref="L3038" si="13959">SUM(K3032:K3038)/7</f>
        <v>0.14285714285714285</v>
      </c>
      <c r="M3038" s="8">
        <f t="shared" ref="M3038" si="13960">O3038/(B3038/100000)</f>
        <v>70.718872714814069</v>
      </c>
      <c r="N3038" s="5">
        <v>27429</v>
      </c>
      <c r="O3038" s="18">
        <v>483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848"/>
        <v>44374</v>
      </c>
      <c r="D3039" s="5">
        <f t="shared" ref="D3039" si="13961">N3039-N3038</f>
        <v>-4</v>
      </c>
      <c r="E3039" s="13">
        <f t="shared" ref="E3039" si="13962">SUM(D3033:D3039)/7</f>
        <v>6.1428571428571432</v>
      </c>
      <c r="F3039" s="13">
        <f t="shared" ref="F3039" si="13963">SUM(D3035:D3039)/5</f>
        <v>6.6</v>
      </c>
      <c r="G3039" s="13">
        <f t="shared" ref="G3039" si="13964">N3039/(B3039/100000)</f>
        <v>4015.4556608773823</v>
      </c>
      <c r="H3039" s="5">
        <f t="shared" si="13083"/>
        <v>465</v>
      </c>
      <c r="I3039" s="5">
        <f t="shared" si="13074"/>
        <v>453</v>
      </c>
      <c r="J3039" s="8">
        <f t="shared" ref="J3039" si="13965">E3039/(SUM(N3032:N3038)/7)*100</f>
        <v>2.2415446849326497E-2</v>
      </c>
      <c r="K3039" s="5">
        <f t="shared" ref="K3039" si="13966">O3039-O3038</f>
        <v>0</v>
      </c>
      <c r="L3039" s="8">
        <f t="shared" ref="L3039" si="13967">SUM(K3033:K3039)/7</f>
        <v>0</v>
      </c>
      <c r="M3039" s="8">
        <f t="shared" ref="M3039" si="13968">O3039/(B3039/100000)</f>
        <v>70.718872714814069</v>
      </c>
      <c r="N3039" s="5">
        <v>27425</v>
      </c>
      <c r="O3039" s="18">
        <v>483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848"/>
        <v>44375</v>
      </c>
      <c r="D3040" s="5">
        <f t="shared" ref="D3040" si="13969">N3040-N3039</f>
        <v>1</v>
      </c>
      <c r="E3040" s="13">
        <f t="shared" ref="E3040" si="13970">SUM(D3034:D3040)/7</f>
        <v>5.7142857142857144</v>
      </c>
      <c r="F3040" s="13">
        <f t="shared" ref="F3040" si="13971">SUM(D3036:D3040)/5</f>
        <v>4</v>
      </c>
      <c r="G3040" s="13">
        <f t="shared" ref="G3040" si="13972">N3040/(B3040/100000)</f>
        <v>4015.6020767629207</v>
      </c>
      <c r="H3040" s="5">
        <f t="shared" si="13083"/>
        <v>466</v>
      </c>
      <c r="I3040" s="5">
        <f t="shared" si="13074"/>
        <v>454</v>
      </c>
      <c r="J3040" s="8">
        <f t="shared" ref="J3040" si="13973">E3040/(SUM(N3033:N3039)/7)*100</f>
        <v>2.0846905537459281E-2</v>
      </c>
      <c r="K3040" s="5">
        <f t="shared" ref="K3040" si="13974">O3040-O3039</f>
        <v>1</v>
      </c>
      <c r="L3040" s="8">
        <f t="shared" ref="L3040" si="13975">SUM(K3034:K3040)/7</f>
        <v>0.14285714285714285</v>
      </c>
      <c r="M3040" s="8">
        <f t="shared" ref="M3040" si="13976">O3040/(B3040/100000)</f>
        <v>70.865288600351988</v>
      </c>
      <c r="N3040" s="5">
        <v>27426</v>
      </c>
      <c r="O3040" s="18">
        <v>484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848"/>
        <v>44376</v>
      </c>
      <c r="D3041" s="5">
        <f t="shared" ref="D3041" si="13977">N3041-N3040</f>
        <v>0</v>
      </c>
      <c r="E3041" s="13">
        <f t="shared" ref="E3041" si="13978">SUM(D3035:D3041)/7</f>
        <v>4.8571428571428568</v>
      </c>
      <c r="F3041" s="13">
        <f t="shared" ref="F3041" si="13979">SUM(D3037:D3041)/5</f>
        <v>2.4</v>
      </c>
      <c r="G3041" s="13">
        <f t="shared" ref="G3041" si="13980">N3041/(B3041/100000)</f>
        <v>4015.6020767629207</v>
      </c>
      <c r="H3041" s="5">
        <f t="shared" si="13083"/>
        <v>467</v>
      </c>
      <c r="I3041" s="5">
        <f t="shared" si="13074"/>
        <v>455</v>
      </c>
      <c r="J3041" s="8">
        <f t="shared" ref="J3041" si="13981">E3041/(SUM(N3034:N3040)/7)*100</f>
        <v>1.7716176432274702E-2</v>
      </c>
      <c r="K3041" s="5">
        <f t="shared" ref="K3041" si="13982">O3041-O3040</f>
        <v>0</v>
      </c>
      <c r="L3041" s="8">
        <f t="shared" ref="L3041" si="13983">SUM(K3035:K3041)/7</f>
        <v>0.14285714285714285</v>
      </c>
      <c r="M3041" s="8">
        <f t="shared" ref="M3041" si="13984">O3041/(B3041/100000)</f>
        <v>70.865288600351988</v>
      </c>
      <c r="N3041" s="5">
        <v>27426</v>
      </c>
      <c r="O3041" s="18">
        <v>484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848"/>
        <v>44377</v>
      </c>
      <c r="D3042" s="5">
        <f t="shared" ref="D3042" si="13985">N3042-N3041</f>
        <v>14</v>
      </c>
      <c r="E3042" s="13">
        <f t="shared" ref="E3042" si="13986">SUM(D3036:D3042)/7</f>
        <v>4.8571428571428568</v>
      </c>
      <c r="F3042" s="13">
        <f t="shared" ref="F3042" si="13987">SUM(D3038:D3042)/5</f>
        <v>3.4</v>
      </c>
      <c r="G3042" s="13">
        <f t="shared" ref="G3042" si="13988">N3042/(B3042/100000)</f>
        <v>4017.6518991604512</v>
      </c>
      <c r="H3042" s="5">
        <f t="shared" si="13083"/>
        <v>468</v>
      </c>
      <c r="I3042" s="5">
        <f t="shared" si="13074"/>
        <v>456</v>
      </c>
      <c r="J3042" s="8">
        <f t="shared" ref="J3042" si="13989">E3042/(SUM(N3035:N3041)/7)*100</f>
        <v>1.771303835914748E-2</v>
      </c>
      <c r="K3042" s="5">
        <f t="shared" ref="K3042" si="13990">O3042-O3041</f>
        <v>1</v>
      </c>
      <c r="L3042" s="8">
        <f t="shared" ref="L3042" si="13991">SUM(K3036:K3042)/7</f>
        <v>0.2857142857142857</v>
      </c>
      <c r="M3042" s="8">
        <f t="shared" ref="M3042" si="13992">O3042/(B3042/100000)</f>
        <v>71.011704485889894</v>
      </c>
      <c r="N3042" s="5">
        <v>27440</v>
      </c>
      <c r="O3042" s="18">
        <v>485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848"/>
        <v>44378</v>
      </c>
      <c r="D3043" s="5">
        <f t="shared" ref="D3043" si="13993">N3043-N3042</f>
        <v>9</v>
      </c>
      <c r="E3043" s="13">
        <f t="shared" ref="E3043" si="13994">SUM(D3037:D3043)/7</f>
        <v>5</v>
      </c>
      <c r="F3043" s="13">
        <f t="shared" ref="F3043" si="13995">SUM(D3039:D3043)/5</f>
        <v>4</v>
      </c>
      <c r="G3043" s="13">
        <f t="shared" ref="G3043" si="13996">N3043/(B3043/100000)</f>
        <v>4018.9696421302924</v>
      </c>
      <c r="H3043" s="5">
        <f t="shared" si="13083"/>
        <v>469</v>
      </c>
      <c r="I3043" s="5">
        <f t="shared" si="13074"/>
        <v>457</v>
      </c>
      <c r="J3043" s="8">
        <f t="shared" ref="J3043" si="13997">E3043/(SUM(N3036:N3042)/7)*100</f>
        <v>1.8230780850387793E-2</v>
      </c>
      <c r="K3043" s="5">
        <f t="shared" ref="K3043" si="13998">O3043-O3042</f>
        <v>1</v>
      </c>
      <c r="L3043" s="8">
        <f t="shared" ref="L3043" si="13999">SUM(K3037:K3043)/7</f>
        <v>0.42857142857142855</v>
      </c>
      <c r="M3043" s="8">
        <f t="shared" ref="M3043" si="14000">O3043/(B3043/100000)</f>
        <v>71.158120371427813</v>
      </c>
      <c r="N3043" s="5">
        <v>27449</v>
      </c>
      <c r="O3043" s="18">
        <v>486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848"/>
        <v>44379</v>
      </c>
      <c r="D3044" s="5">
        <f t="shared" ref="D3044" si="14001">N3044-N3043</f>
        <v>9</v>
      </c>
      <c r="E3044" s="13">
        <f t="shared" ref="E3044" si="14002">SUM(D3038:D3044)/7</f>
        <v>5</v>
      </c>
      <c r="F3044" s="13">
        <f t="shared" ref="F3044" si="14003">SUM(D3040:D3044)/5</f>
        <v>6.6</v>
      </c>
      <c r="G3044" s="13">
        <f t="shared" ref="G3044" si="14004">N3044/(B3044/100000)</f>
        <v>4020.2873851001336</v>
      </c>
      <c r="H3044" s="5">
        <f t="shared" si="13083"/>
        <v>470</v>
      </c>
      <c r="I3044" s="5">
        <f t="shared" si="13074"/>
        <v>458</v>
      </c>
      <c r="J3044" s="8">
        <f t="shared" ref="J3044" si="14005">E3044/(SUM(N3037:N3043)/7)*100</f>
        <v>1.8227457842493935E-2</v>
      </c>
      <c r="K3044" s="5">
        <f t="shared" ref="K3044" si="14006">O3044-O3043</f>
        <v>1</v>
      </c>
      <c r="L3044" s="8">
        <f t="shared" ref="L3044" si="14007">SUM(K3038:K3044)/7</f>
        <v>0.5714285714285714</v>
      </c>
      <c r="M3044" s="8">
        <f t="shared" ref="M3044" si="14008">O3044/(B3044/100000)</f>
        <v>71.304536256965733</v>
      </c>
      <c r="N3044" s="5">
        <v>27458</v>
      </c>
      <c r="O3044" s="18">
        <v>487</v>
      </c>
    </row>
    <row r="3045" spans="1:15" customFormat="1" x14ac:dyDescent="0.2">
      <c r="A3045" s="5" t="s">
        <v>24</v>
      </c>
      <c r="B3045" s="13">
        <v>682986</v>
      </c>
      <c r="C3045" s="6">
        <f t="shared" si="13848"/>
        <v>44380</v>
      </c>
      <c r="D3045" s="5">
        <f t="shared" ref="D3045:D3050" si="14009">N3045-N3044</f>
        <v>0</v>
      </c>
      <c r="E3045" s="13">
        <f t="shared" ref="E3045:E3050" si="14010">SUM(D3039:D3045)/7</f>
        <v>4.1428571428571432</v>
      </c>
      <c r="F3045" s="13">
        <f t="shared" ref="F3045:F3050" si="14011">SUM(D3041:D3045)/5</f>
        <v>6.4</v>
      </c>
      <c r="G3045" s="13">
        <f t="shared" ref="G3045:G3050" si="14012">N3045/(B3045/100000)</f>
        <v>4020.2873851001336</v>
      </c>
      <c r="H3045" s="5">
        <f t="shared" si="13083"/>
        <v>471</v>
      </c>
      <c r="I3045" s="5">
        <f t="shared" si="13074"/>
        <v>459</v>
      </c>
      <c r="J3045" s="8">
        <f t="shared" ref="J3045:J3050" si="14013">E3045/(SUM(N3038:N3044)/7)*100</f>
        <v>1.5099998437931198E-2</v>
      </c>
      <c r="K3045" s="5">
        <f t="shared" ref="K3045:K3050" si="14014">O3045-O3044</f>
        <v>0</v>
      </c>
      <c r="L3045" s="8">
        <f t="shared" ref="L3045:L3050" si="14015">SUM(K3039:K3045)/7</f>
        <v>0.5714285714285714</v>
      </c>
      <c r="M3045" s="8">
        <f t="shared" ref="M3045:M3050" si="14016">O3045/(B3045/100000)</f>
        <v>71.304536256965733</v>
      </c>
      <c r="N3045">
        <v>27458</v>
      </c>
      <c r="O3045">
        <v>487</v>
      </c>
    </row>
    <row r="3046" spans="1:15" customFormat="1" x14ac:dyDescent="0.2">
      <c r="A3046" s="5" t="s">
        <v>24</v>
      </c>
      <c r="B3046" s="13">
        <v>682986</v>
      </c>
      <c r="C3046" s="6">
        <f t="shared" si="13848"/>
        <v>44381</v>
      </c>
      <c r="D3046" s="5">
        <f t="shared" si="14009"/>
        <v>14</v>
      </c>
      <c r="E3046" s="13">
        <f t="shared" si="14010"/>
        <v>6.7142857142857144</v>
      </c>
      <c r="F3046" s="13">
        <f t="shared" si="14011"/>
        <v>9.1999999999999993</v>
      </c>
      <c r="G3046" s="13">
        <f t="shared" si="14012"/>
        <v>4022.3372074976646</v>
      </c>
      <c r="H3046" s="5">
        <f t="shared" si="13083"/>
        <v>472</v>
      </c>
      <c r="I3046" s="5">
        <f t="shared" si="13074"/>
        <v>460</v>
      </c>
      <c r="J3046" s="8">
        <f t="shared" si="14013"/>
        <v>2.4468716485667577E-2</v>
      </c>
      <c r="K3046" s="5">
        <f t="shared" si="14014"/>
        <v>0</v>
      </c>
      <c r="L3046" s="8">
        <f t="shared" si="14015"/>
        <v>0.5714285714285714</v>
      </c>
      <c r="M3046" s="8">
        <f t="shared" si="14016"/>
        <v>71.304536256965733</v>
      </c>
      <c r="N3046">
        <v>27472</v>
      </c>
      <c r="O3046">
        <v>487</v>
      </c>
    </row>
    <row r="3047" spans="1:15" customFormat="1" x14ac:dyDescent="0.2">
      <c r="A3047" s="5" t="s">
        <v>24</v>
      </c>
      <c r="B3047" s="13">
        <v>682986</v>
      </c>
      <c r="C3047" s="6">
        <f t="shared" si="13848"/>
        <v>44382</v>
      </c>
      <c r="D3047" s="5">
        <f t="shared" si="14009"/>
        <v>4</v>
      </c>
      <c r="E3047" s="13">
        <f t="shared" si="14010"/>
        <v>7.1428571428571432</v>
      </c>
      <c r="F3047" s="13">
        <f t="shared" si="14011"/>
        <v>7.2</v>
      </c>
      <c r="G3047" s="13">
        <f t="shared" si="14012"/>
        <v>4022.9228710398165</v>
      </c>
      <c r="H3047" s="5">
        <f t="shared" si="13083"/>
        <v>473</v>
      </c>
      <c r="I3047" s="5">
        <f t="shared" si="13074"/>
        <v>461</v>
      </c>
      <c r="J3047" s="8">
        <f t="shared" si="14013"/>
        <v>2.6024181669607401E-2</v>
      </c>
      <c r="K3047" s="5">
        <f t="shared" si="14014"/>
        <v>1</v>
      </c>
      <c r="L3047" s="8">
        <f t="shared" si="14015"/>
        <v>0.5714285714285714</v>
      </c>
      <c r="M3047" s="8">
        <f t="shared" si="14016"/>
        <v>71.450952142503652</v>
      </c>
      <c r="N3047">
        <v>27476</v>
      </c>
      <c r="O3047">
        <v>488</v>
      </c>
    </row>
    <row r="3048" spans="1:15" customFormat="1" x14ac:dyDescent="0.2">
      <c r="A3048" s="5" t="s">
        <v>24</v>
      </c>
      <c r="B3048" s="13">
        <v>682986</v>
      </c>
      <c r="C3048" s="6">
        <f t="shared" si="13848"/>
        <v>44383</v>
      </c>
      <c r="D3048" s="5">
        <f t="shared" si="14009"/>
        <v>6</v>
      </c>
      <c r="E3048" s="13">
        <f t="shared" si="14010"/>
        <v>8</v>
      </c>
      <c r="F3048" s="13">
        <f t="shared" si="14011"/>
        <v>6.6</v>
      </c>
      <c r="G3048" s="13">
        <f t="shared" si="14012"/>
        <v>4023.8013663530437</v>
      </c>
      <c r="H3048" s="5">
        <f t="shared" si="13083"/>
        <v>474</v>
      </c>
      <c r="I3048" s="5">
        <f t="shared" si="13074"/>
        <v>462</v>
      </c>
      <c r="J3048" s="8">
        <f t="shared" si="14013"/>
        <v>2.9139500153502723E-2</v>
      </c>
      <c r="K3048" s="5">
        <f t="shared" si="14014"/>
        <v>0</v>
      </c>
      <c r="L3048" s="8">
        <f t="shared" si="14015"/>
        <v>0.5714285714285714</v>
      </c>
      <c r="M3048" s="8">
        <f t="shared" si="14016"/>
        <v>71.450952142503652</v>
      </c>
      <c r="N3048">
        <v>27482</v>
      </c>
      <c r="O3048">
        <v>488</v>
      </c>
    </row>
    <row r="3049" spans="1:15" customFormat="1" x14ac:dyDescent="0.2">
      <c r="A3049" s="5" t="s">
        <v>24</v>
      </c>
      <c r="B3049" s="13">
        <v>682986</v>
      </c>
      <c r="C3049" s="6">
        <f t="shared" si="13848"/>
        <v>44384</v>
      </c>
      <c r="D3049" s="5">
        <f t="shared" si="14009"/>
        <v>18</v>
      </c>
      <c r="E3049" s="13">
        <f t="shared" si="14010"/>
        <v>8.5714285714285712</v>
      </c>
      <c r="F3049" s="13">
        <f t="shared" si="14011"/>
        <v>8.4</v>
      </c>
      <c r="G3049" s="13">
        <f t="shared" si="14012"/>
        <v>4026.4368522927261</v>
      </c>
      <c r="H3049" s="5">
        <f t="shared" si="13083"/>
        <v>475</v>
      </c>
      <c r="I3049" s="5">
        <f t="shared" si="13074"/>
        <v>463</v>
      </c>
      <c r="J3049" s="8">
        <f t="shared" si="14013"/>
        <v>3.1211798059666548E-2</v>
      </c>
      <c r="K3049" s="5">
        <f t="shared" si="14014"/>
        <v>0</v>
      </c>
      <c r="L3049" s="8">
        <f t="shared" si="14015"/>
        <v>0.42857142857142855</v>
      </c>
      <c r="M3049" s="8">
        <f t="shared" si="14016"/>
        <v>71.450952142503652</v>
      </c>
      <c r="N3049">
        <v>27500</v>
      </c>
      <c r="O3049">
        <v>488</v>
      </c>
    </row>
    <row r="3050" spans="1:15" customFormat="1" x14ac:dyDescent="0.2">
      <c r="A3050" s="5" t="s">
        <v>24</v>
      </c>
      <c r="B3050" s="13">
        <v>682986</v>
      </c>
      <c r="C3050" s="6">
        <f t="shared" si="13848"/>
        <v>44385</v>
      </c>
      <c r="D3050" s="5">
        <f t="shared" si="14009"/>
        <v>1</v>
      </c>
      <c r="E3050" s="13">
        <f t="shared" si="14010"/>
        <v>7.4285714285714288</v>
      </c>
      <c r="F3050" s="13">
        <f t="shared" si="14011"/>
        <v>8.6</v>
      </c>
      <c r="G3050" s="13">
        <f t="shared" si="14012"/>
        <v>4026.5832681782645</v>
      </c>
      <c r="H3050" s="5">
        <f t="shared" si="13083"/>
        <v>476</v>
      </c>
      <c r="I3050" s="5">
        <f t="shared" si="13074"/>
        <v>464</v>
      </c>
      <c r="J3050" s="8">
        <f t="shared" si="14013"/>
        <v>2.7041784757794014E-2</v>
      </c>
      <c r="K3050" s="5">
        <f t="shared" si="14014"/>
        <v>0</v>
      </c>
      <c r="L3050" s="8">
        <f t="shared" si="14015"/>
        <v>0.2857142857142857</v>
      </c>
      <c r="M3050" s="8">
        <f t="shared" si="14016"/>
        <v>71.450952142503652</v>
      </c>
      <c r="N3050">
        <v>27501</v>
      </c>
      <c r="O3050">
        <v>488</v>
      </c>
    </row>
    <row r="3051" spans="1:15" customFormat="1" x14ac:dyDescent="0.2">
      <c r="A3051" s="5" t="s">
        <v>24</v>
      </c>
      <c r="B3051" s="13">
        <v>682986</v>
      </c>
      <c r="C3051" s="6">
        <f t="shared" si="13848"/>
        <v>44386</v>
      </c>
      <c r="D3051" s="5">
        <f t="shared" ref="D3051" si="14017">N3051-N3050</f>
        <v>26</v>
      </c>
      <c r="E3051" s="13">
        <f t="shared" ref="E3051" si="14018">SUM(D3045:D3051)/7</f>
        <v>9.8571428571428577</v>
      </c>
      <c r="F3051" s="13">
        <f t="shared" ref="F3051" si="14019">SUM(D3047:D3051)/5</f>
        <v>11</v>
      </c>
      <c r="G3051" s="13">
        <f t="shared" ref="G3051" si="14020">N3051/(B3051/100000)</f>
        <v>4030.3900812022503</v>
      </c>
      <c r="H3051" s="5">
        <f t="shared" si="13083"/>
        <v>477</v>
      </c>
      <c r="I3051" s="5">
        <f t="shared" si="13074"/>
        <v>465</v>
      </c>
      <c r="J3051" s="8">
        <f t="shared" ref="J3051" si="14021">E3051/(SUM(N3044:N3050)/7)*100</f>
        <v>3.5872667626737097E-2</v>
      </c>
      <c r="K3051" s="5">
        <f t="shared" ref="K3051" si="14022">O3051-O3050</f>
        <v>0</v>
      </c>
      <c r="L3051" s="8">
        <f t="shared" ref="L3051" si="14023">SUM(K3045:K3051)/7</f>
        <v>0.14285714285714285</v>
      </c>
      <c r="M3051" s="8">
        <f t="shared" ref="M3051" si="14024">O3051/(B3051/100000)</f>
        <v>71.450952142503652</v>
      </c>
      <c r="N3051">
        <v>27527</v>
      </c>
      <c r="O3051">
        <v>488</v>
      </c>
    </row>
    <row r="3052" spans="1:15" customFormat="1" x14ac:dyDescent="0.2">
      <c r="A3052" s="5" t="s">
        <v>24</v>
      </c>
      <c r="B3052" s="13">
        <v>682986</v>
      </c>
      <c r="C3052" s="6">
        <f t="shared" si="13848"/>
        <v>44387</v>
      </c>
      <c r="D3052" s="5">
        <f t="shared" ref="D3052:D3054" si="14025">N3052-N3051</f>
        <v>0</v>
      </c>
      <c r="E3052" s="13">
        <f t="shared" ref="E3052:E3054" si="14026">SUM(D3046:D3052)/7</f>
        <v>9.8571428571428577</v>
      </c>
      <c r="F3052" s="13">
        <f t="shared" ref="F3052:F3054" si="14027">SUM(D3048:D3052)/5</f>
        <v>10.199999999999999</v>
      </c>
      <c r="G3052" s="13">
        <f t="shared" ref="G3052:G3054" si="14028">N3052/(B3052/100000)</f>
        <v>4030.3900812022503</v>
      </c>
      <c r="H3052" s="5">
        <f t="shared" si="13083"/>
        <v>478</v>
      </c>
      <c r="I3052" s="5">
        <f t="shared" si="13074"/>
        <v>466</v>
      </c>
      <c r="J3052" s="8">
        <f t="shared" ref="J3052:J3054" si="14029">E3052/(SUM(N3045:N3051)/7)*100</f>
        <v>3.5859803758523205E-2</v>
      </c>
      <c r="K3052" s="5">
        <f t="shared" ref="K3052:K3054" si="14030">O3052-O3051</f>
        <v>0</v>
      </c>
      <c r="L3052" s="8">
        <f t="shared" ref="L3052:L3054" si="14031">SUM(K3046:K3052)/7</f>
        <v>0.14285714285714285</v>
      </c>
      <c r="M3052" s="8">
        <f t="shared" ref="M3052:M3054" si="14032">O3052/(B3052/100000)</f>
        <v>71.450952142503652</v>
      </c>
      <c r="N3052">
        <v>27527</v>
      </c>
      <c r="O3052">
        <v>488</v>
      </c>
    </row>
    <row r="3053" spans="1:15" customFormat="1" x14ac:dyDescent="0.2">
      <c r="A3053" s="5" t="s">
        <v>24</v>
      </c>
      <c r="B3053" s="13">
        <v>682986</v>
      </c>
      <c r="C3053" s="6">
        <f t="shared" si="13848"/>
        <v>44388</v>
      </c>
      <c r="D3053" s="5">
        <f t="shared" si="14025"/>
        <v>15</v>
      </c>
      <c r="E3053" s="13">
        <f t="shared" si="14026"/>
        <v>10</v>
      </c>
      <c r="F3053" s="13">
        <f t="shared" si="14027"/>
        <v>12</v>
      </c>
      <c r="G3053" s="13">
        <f t="shared" si="14028"/>
        <v>4032.5863194853187</v>
      </c>
      <c r="H3053" s="5">
        <f t="shared" si="13083"/>
        <v>479</v>
      </c>
      <c r="I3053" s="5">
        <f t="shared" si="13074"/>
        <v>467</v>
      </c>
      <c r="J3053" s="8">
        <f t="shared" si="14029"/>
        <v>3.6366470114554385E-2</v>
      </c>
      <c r="K3053" s="5">
        <f t="shared" si="14030"/>
        <v>0</v>
      </c>
      <c r="L3053" s="8">
        <f t="shared" si="14031"/>
        <v>0.14285714285714285</v>
      </c>
      <c r="M3053" s="8">
        <f t="shared" si="14032"/>
        <v>71.450952142503652</v>
      </c>
      <c r="N3053">
        <v>27542</v>
      </c>
      <c r="O3053">
        <v>488</v>
      </c>
    </row>
    <row r="3054" spans="1:15" customFormat="1" x14ac:dyDescent="0.2">
      <c r="A3054" s="5" t="s">
        <v>24</v>
      </c>
      <c r="B3054" s="13">
        <v>682986</v>
      </c>
      <c r="C3054" s="6">
        <f t="shared" si="13848"/>
        <v>44389</v>
      </c>
      <c r="D3054" s="5">
        <f t="shared" si="14025"/>
        <v>7</v>
      </c>
      <c r="E3054" s="13">
        <f t="shared" si="14026"/>
        <v>10.428571428571429</v>
      </c>
      <c r="F3054" s="13">
        <f t="shared" si="14027"/>
        <v>9.8000000000000007</v>
      </c>
      <c r="G3054" s="13">
        <f t="shared" si="14028"/>
        <v>4033.6112306840841</v>
      </c>
      <c r="H3054" s="5">
        <f t="shared" si="13083"/>
        <v>480</v>
      </c>
      <c r="I3054" s="5">
        <f t="shared" si="13074"/>
        <v>468</v>
      </c>
      <c r="J3054" s="8">
        <f t="shared" si="14029"/>
        <v>3.7911246137467221E-2</v>
      </c>
      <c r="K3054" s="5">
        <f t="shared" si="14030"/>
        <v>0</v>
      </c>
      <c r="L3054" s="8">
        <f t="shared" si="14031"/>
        <v>0</v>
      </c>
      <c r="M3054" s="8">
        <f t="shared" si="14032"/>
        <v>71.450952142503652</v>
      </c>
      <c r="N3054">
        <v>27549</v>
      </c>
      <c r="O3054">
        <v>488</v>
      </c>
    </row>
    <row r="3055" spans="1:15" customFormat="1" x14ac:dyDescent="0.2">
      <c r="A3055" s="5" t="s">
        <v>24</v>
      </c>
      <c r="B3055" s="13">
        <v>682986</v>
      </c>
      <c r="C3055" s="6">
        <f t="shared" si="13848"/>
        <v>44390</v>
      </c>
      <c r="D3055" s="5">
        <f t="shared" ref="D3055" si="14033">N3055-N3054</f>
        <v>2</v>
      </c>
      <c r="E3055" s="13">
        <f t="shared" ref="E3055" si="14034">SUM(D3049:D3055)/7</f>
        <v>9.8571428571428577</v>
      </c>
      <c r="F3055" s="13">
        <f t="shared" ref="F3055" si="14035">SUM(D3051:D3055)/5</f>
        <v>10</v>
      </c>
      <c r="G3055" s="13">
        <f t="shared" ref="G3055" si="14036">N3055/(B3055/100000)</f>
        <v>4033.9040624551603</v>
      </c>
      <c r="H3055" s="5">
        <f t="shared" si="13083"/>
        <v>481</v>
      </c>
      <c r="I3055" s="5">
        <f t="shared" si="13074"/>
        <v>469</v>
      </c>
      <c r="J3055" s="8">
        <f t="shared" ref="J3055" si="14037">E3055/(SUM(N3048:N3054)/7)*100</f>
        <v>3.5820337645617463E-2</v>
      </c>
      <c r="K3055" s="5">
        <f t="shared" ref="K3055" si="14038">O3055-O3054</f>
        <v>0</v>
      </c>
      <c r="L3055" s="8">
        <f t="shared" ref="L3055" si="14039">SUM(K3049:K3055)/7</f>
        <v>0</v>
      </c>
      <c r="M3055" s="8">
        <f t="shared" ref="M3055" si="14040">O3055/(B3055/100000)</f>
        <v>71.450952142503652</v>
      </c>
      <c r="N3055">
        <v>27551</v>
      </c>
      <c r="O3055">
        <v>488</v>
      </c>
    </row>
    <row r="3056" spans="1:15" customFormat="1" x14ac:dyDescent="0.2">
      <c r="A3056" s="5" t="s">
        <v>24</v>
      </c>
      <c r="B3056" s="13">
        <v>682986</v>
      </c>
      <c r="C3056" s="6">
        <f t="shared" si="13848"/>
        <v>44391</v>
      </c>
      <c r="D3056" s="5">
        <f t="shared" ref="D3056:D3058" si="14041">N3056-N3055</f>
        <v>25</v>
      </c>
      <c r="E3056" s="13">
        <f t="shared" ref="E3056:E3058" si="14042">SUM(D3050:D3056)/7</f>
        <v>10.857142857142858</v>
      </c>
      <c r="F3056" s="13">
        <f t="shared" ref="F3056:F3058" si="14043">SUM(D3052:D3056)/5</f>
        <v>9.8000000000000007</v>
      </c>
      <c r="G3056" s="13">
        <f t="shared" ref="G3056:G3058" si="14044">N3056/(B3056/100000)</f>
        <v>4037.5644595936083</v>
      </c>
      <c r="H3056" s="5">
        <f t="shared" si="13083"/>
        <v>482</v>
      </c>
      <c r="I3056" s="5">
        <f t="shared" si="13074"/>
        <v>470</v>
      </c>
      <c r="J3056" s="8">
        <f t="shared" ref="J3056:J3058" si="14045">E3056/(SUM(N3049:N3055)/7)*100</f>
        <v>3.944015734546983E-2</v>
      </c>
      <c r="K3056" s="5">
        <f t="shared" ref="K3056:K3058" si="14046">O3056-O3055</f>
        <v>0</v>
      </c>
      <c r="L3056" s="8">
        <f t="shared" ref="L3056:L3058" si="14047">SUM(K3050:K3056)/7</f>
        <v>0</v>
      </c>
      <c r="M3056" s="8">
        <f t="shared" ref="M3056:M3058" si="14048">O3056/(B3056/100000)</f>
        <v>71.450952142503652</v>
      </c>
      <c r="N3056">
        <v>27576</v>
      </c>
      <c r="O3056">
        <v>488</v>
      </c>
    </row>
    <row r="3057" spans="1:15" customFormat="1" x14ac:dyDescent="0.2">
      <c r="A3057" s="5" t="s">
        <v>24</v>
      </c>
      <c r="B3057" s="13">
        <v>682986</v>
      </c>
      <c r="C3057" s="6">
        <f t="shared" si="13848"/>
        <v>44392</v>
      </c>
      <c r="D3057" s="5">
        <f t="shared" si="14041"/>
        <v>12</v>
      </c>
      <c r="E3057" s="13">
        <f t="shared" si="14042"/>
        <v>12.428571428571429</v>
      </c>
      <c r="F3057" s="13">
        <f t="shared" si="14043"/>
        <v>12.2</v>
      </c>
      <c r="G3057" s="13">
        <f t="shared" si="14044"/>
        <v>4039.3214502200631</v>
      </c>
      <c r="H3057" s="5">
        <f t="shared" si="13083"/>
        <v>483</v>
      </c>
      <c r="I3057" s="5">
        <f t="shared" si="13074"/>
        <v>471</v>
      </c>
      <c r="J3057" s="8">
        <f t="shared" si="14045"/>
        <v>4.5130801512659968E-2</v>
      </c>
      <c r="K3057" s="5">
        <f t="shared" si="14046"/>
        <v>0</v>
      </c>
      <c r="L3057" s="8">
        <f t="shared" si="14047"/>
        <v>0</v>
      </c>
      <c r="M3057" s="8">
        <f t="shared" si="14048"/>
        <v>71.450952142503652</v>
      </c>
      <c r="N3057">
        <v>27588</v>
      </c>
      <c r="O3057">
        <v>488</v>
      </c>
    </row>
    <row r="3058" spans="1:15" customFormat="1" x14ac:dyDescent="0.2">
      <c r="A3058" s="5" t="s">
        <v>24</v>
      </c>
      <c r="B3058" s="13">
        <v>682986</v>
      </c>
      <c r="C3058" s="6">
        <f t="shared" si="13848"/>
        <v>44393</v>
      </c>
      <c r="D3058" s="5">
        <f t="shared" si="14041"/>
        <v>16</v>
      </c>
      <c r="E3058" s="13">
        <f t="shared" si="14042"/>
        <v>11</v>
      </c>
      <c r="F3058" s="13">
        <f t="shared" si="14043"/>
        <v>12.4</v>
      </c>
      <c r="G3058" s="13">
        <f t="shared" si="14044"/>
        <v>4041.6641043886698</v>
      </c>
      <c r="H3058" s="5">
        <f t="shared" si="13083"/>
        <v>484</v>
      </c>
      <c r="I3058" s="5">
        <f t="shared" si="13074"/>
        <v>472</v>
      </c>
      <c r="J3058" s="8">
        <f t="shared" si="14045"/>
        <v>3.9925334439489785E-2</v>
      </c>
      <c r="K3058" s="5">
        <f t="shared" si="14046"/>
        <v>1</v>
      </c>
      <c r="L3058" s="8">
        <f t="shared" si="14047"/>
        <v>0.14285714285714285</v>
      </c>
      <c r="M3058" s="8">
        <f t="shared" si="14048"/>
        <v>71.597368028041572</v>
      </c>
      <c r="N3058">
        <v>27604</v>
      </c>
      <c r="O3058">
        <v>489</v>
      </c>
    </row>
    <row r="3059" spans="1:15" customFormat="1" x14ac:dyDescent="0.2">
      <c r="A3059" s="5" t="s">
        <v>24</v>
      </c>
      <c r="B3059" s="13">
        <v>682986</v>
      </c>
      <c r="C3059" s="6">
        <f t="shared" si="13848"/>
        <v>44394</v>
      </c>
      <c r="D3059" s="5">
        <f t="shared" ref="D3059" si="14049">N3059-N3058</f>
        <v>12</v>
      </c>
      <c r="E3059" s="13">
        <f t="shared" ref="E3059" si="14050">SUM(D3053:D3059)/7</f>
        <v>12.714285714285714</v>
      </c>
      <c r="F3059" s="13">
        <f t="shared" ref="F3059" si="14051">SUM(D3055:D3059)/5</f>
        <v>13.4</v>
      </c>
      <c r="G3059" s="13">
        <f t="shared" ref="G3059" si="14052">N3059/(B3059/100000)</f>
        <v>4043.4210950151246</v>
      </c>
      <c r="H3059" s="5">
        <f t="shared" si="13083"/>
        <v>485</v>
      </c>
      <c r="I3059" s="5">
        <f t="shared" si="13074"/>
        <v>473</v>
      </c>
      <c r="J3059" s="8">
        <f t="shared" ref="J3059" si="14053">E3059/(SUM(N3052:N3058)/7)*100</f>
        <v>4.6129047305597165E-2</v>
      </c>
      <c r="K3059" s="5">
        <f t="shared" ref="K3059" si="14054">O3059-O3058</f>
        <v>0</v>
      </c>
      <c r="L3059" s="8">
        <f t="shared" ref="L3059" si="14055">SUM(K3053:K3059)/7</f>
        <v>0.14285714285714285</v>
      </c>
      <c r="M3059" s="8">
        <f t="shared" ref="M3059" si="14056">O3059/(B3059/100000)</f>
        <v>71.597368028041572</v>
      </c>
      <c r="N3059">
        <f>N3058+12</f>
        <v>27616</v>
      </c>
      <c r="O3059">
        <v>489</v>
      </c>
    </row>
    <row r="3060" spans="1:15" customFormat="1" x14ac:dyDescent="0.2">
      <c r="A3060" s="5" t="s">
        <v>24</v>
      </c>
      <c r="B3060" s="13">
        <v>682986</v>
      </c>
      <c r="C3060" s="6">
        <f t="shared" si="13848"/>
        <v>44395</v>
      </c>
      <c r="D3060" s="5">
        <f t="shared" ref="D3060:D3061" si="14057">N3060-N3059</f>
        <v>14</v>
      </c>
      <c r="E3060" s="13">
        <f t="shared" ref="E3060:E3061" si="14058">SUM(D3054:D3060)/7</f>
        <v>12.571428571428571</v>
      </c>
      <c r="F3060" s="13">
        <f t="shared" ref="F3060:F3061" si="14059">SUM(D3056:D3060)/5</f>
        <v>15.8</v>
      </c>
      <c r="G3060" s="13">
        <f t="shared" ref="G3060:G3061" si="14060">N3060/(B3060/100000)</f>
        <v>4045.4709174126556</v>
      </c>
      <c r="H3060" s="5">
        <f t="shared" si="13083"/>
        <v>486</v>
      </c>
      <c r="I3060" s="5">
        <f t="shared" si="13074"/>
        <v>474</v>
      </c>
      <c r="J3060" s="8">
        <f t="shared" ref="J3060:J3061" si="14061">E3060/(SUM(N3053:N3059)/7)*100</f>
        <v>4.5589713302871114E-2</v>
      </c>
      <c r="K3060" s="5">
        <f t="shared" ref="K3060:K3061" si="14062">O3060-O3059</f>
        <v>0</v>
      </c>
      <c r="L3060" s="8">
        <f t="shared" ref="L3060:L3061" si="14063">SUM(K3054:K3060)/7</f>
        <v>0.14285714285714285</v>
      </c>
      <c r="M3060" s="8">
        <f t="shared" ref="M3060:M3061" si="14064">O3060/(B3060/100000)</f>
        <v>71.597368028041572</v>
      </c>
      <c r="N3060">
        <v>27630</v>
      </c>
      <c r="O3060">
        <v>489</v>
      </c>
    </row>
    <row r="3061" spans="1:15" customFormat="1" x14ac:dyDescent="0.2">
      <c r="A3061" s="5" t="s">
        <v>24</v>
      </c>
      <c r="B3061" s="13">
        <v>682986</v>
      </c>
      <c r="C3061" s="6">
        <f t="shared" si="13848"/>
        <v>44396</v>
      </c>
      <c r="D3061" s="5">
        <f t="shared" si="14057"/>
        <v>4</v>
      </c>
      <c r="E3061" s="13">
        <f t="shared" si="14058"/>
        <v>12.142857142857142</v>
      </c>
      <c r="F3061" s="13">
        <f t="shared" si="14059"/>
        <v>11.6</v>
      </c>
      <c r="G3061" s="13">
        <f t="shared" si="14060"/>
        <v>4046.056580954807</v>
      </c>
      <c r="H3061" s="5">
        <f t="shared" si="13083"/>
        <v>487</v>
      </c>
      <c r="I3061" s="5">
        <f t="shared" si="13074"/>
        <v>475</v>
      </c>
      <c r="J3061" s="8">
        <f t="shared" si="14061"/>
        <v>4.4015452012800729E-2</v>
      </c>
      <c r="K3061" s="5">
        <f t="shared" si="14062"/>
        <v>0</v>
      </c>
      <c r="L3061" s="8">
        <f t="shared" si="14063"/>
        <v>0.14285714285714285</v>
      </c>
      <c r="M3061" s="8">
        <f t="shared" si="14064"/>
        <v>71.597368028041572</v>
      </c>
      <c r="N3061">
        <v>27634</v>
      </c>
      <c r="O3061">
        <v>489</v>
      </c>
    </row>
    <row r="3062" spans="1:15" customFormat="1" x14ac:dyDescent="0.2">
      <c r="A3062" s="5" t="s">
        <v>24</v>
      </c>
      <c r="B3062" s="13">
        <v>682986</v>
      </c>
      <c r="C3062" s="6">
        <f t="shared" si="13848"/>
        <v>44397</v>
      </c>
      <c r="D3062" s="5">
        <f t="shared" ref="D3062" si="14065">N3062-N3061</f>
        <v>5</v>
      </c>
      <c r="E3062" s="13">
        <f t="shared" ref="E3062" si="14066">SUM(D3056:D3062)/7</f>
        <v>12.571428571428571</v>
      </c>
      <c r="F3062" s="13">
        <f t="shared" ref="F3062" si="14067">SUM(D3058:D3062)/5</f>
        <v>10.199999999999999</v>
      </c>
      <c r="G3062" s="13">
        <f t="shared" ref="G3062" si="14068">N3062/(B3062/100000)</f>
        <v>4046.7886603824968</v>
      </c>
      <c r="H3062" s="5">
        <f t="shared" si="13083"/>
        <v>488</v>
      </c>
      <c r="I3062" s="5">
        <f t="shared" si="13074"/>
        <v>476</v>
      </c>
      <c r="J3062" s="8">
        <f t="shared" ref="J3062" si="14069">E3062/(SUM(N3055:N3061)/7)*100</f>
        <v>4.554889000460665E-2</v>
      </c>
      <c r="K3062" s="5">
        <f t="shared" ref="K3062" si="14070">O3062-O3061</f>
        <v>0</v>
      </c>
      <c r="L3062" s="8">
        <f t="shared" ref="L3062" si="14071">SUM(K3056:K3062)/7</f>
        <v>0.14285714285714285</v>
      </c>
      <c r="M3062" s="8">
        <f t="shared" ref="M3062" si="14072">O3062/(B3062/100000)</f>
        <v>71.597368028041572</v>
      </c>
      <c r="N3062">
        <v>27639</v>
      </c>
      <c r="O3062">
        <v>489</v>
      </c>
    </row>
    <row r="3063" spans="1:15" customFormat="1" x14ac:dyDescent="0.2">
      <c r="A3063" s="5" t="s">
        <v>24</v>
      </c>
      <c r="B3063" s="13">
        <v>682986</v>
      </c>
      <c r="C3063" s="6">
        <f t="shared" si="13848"/>
        <v>44398</v>
      </c>
      <c r="D3063" s="5">
        <f t="shared" ref="D3063" si="14073">N3063-N3062</f>
        <v>23</v>
      </c>
      <c r="E3063" s="13">
        <f t="shared" ref="E3063" si="14074">SUM(D3057:D3063)/7</f>
        <v>12.285714285714286</v>
      </c>
      <c r="F3063" s="13">
        <f t="shared" ref="F3063" si="14075">SUM(D3059:D3063)/5</f>
        <v>11.6</v>
      </c>
      <c r="G3063" s="13">
        <f t="shared" ref="G3063" si="14076">N3063/(B3063/100000)</f>
        <v>4050.156225749869</v>
      </c>
      <c r="H3063" s="5">
        <f t="shared" si="13083"/>
        <v>489</v>
      </c>
      <c r="I3063" s="5">
        <f t="shared" si="13074"/>
        <v>477</v>
      </c>
      <c r="J3063" s="8">
        <f t="shared" ref="J3063" si="14077">E3063/(SUM(N3056:N3062)/7)*100</f>
        <v>4.4493421699338294E-2</v>
      </c>
      <c r="K3063" s="5">
        <f t="shared" ref="K3063" si="14078">O3063-O3062</f>
        <v>3</v>
      </c>
      <c r="L3063" s="8">
        <f t="shared" ref="L3063" si="14079">SUM(K3057:K3063)/7</f>
        <v>0.5714285714285714</v>
      </c>
      <c r="M3063" s="8">
        <f t="shared" ref="M3063" si="14080">O3063/(B3063/100000)</f>
        <v>72.036615684655317</v>
      </c>
      <c r="N3063">
        <v>27662</v>
      </c>
      <c r="O3063">
        <v>492</v>
      </c>
    </row>
    <row r="3064" spans="1:15" customFormat="1" x14ac:dyDescent="0.2">
      <c r="A3064" s="5" t="s">
        <v>24</v>
      </c>
      <c r="B3064" s="13">
        <v>682986</v>
      </c>
      <c r="C3064" s="6">
        <f t="shared" si="13848"/>
        <v>44399</v>
      </c>
      <c r="D3064" s="5">
        <f t="shared" ref="D3064" si="14081">N3064-N3063</f>
        <v>18</v>
      </c>
      <c r="E3064" s="13">
        <f t="shared" ref="E3064" si="14082">SUM(D3058:D3064)/7</f>
        <v>13.142857142857142</v>
      </c>
      <c r="F3064" s="13">
        <f t="shared" ref="F3064" si="14083">SUM(D3060:D3064)/5</f>
        <v>12.8</v>
      </c>
      <c r="G3064" s="13">
        <f t="shared" ref="G3064" si="14084">N3064/(B3064/100000)</f>
        <v>4052.7917116895514</v>
      </c>
      <c r="H3064" s="5">
        <f t="shared" si="13083"/>
        <v>490</v>
      </c>
      <c r="I3064" s="5">
        <f t="shared" si="13074"/>
        <v>478</v>
      </c>
      <c r="J3064" s="8">
        <f t="shared" ref="J3064" si="14085">E3064/(SUM(N3057:N3063)/7)*100</f>
        <v>4.7576445522384193E-2</v>
      </c>
      <c r="K3064" s="5">
        <f t="shared" ref="K3064" si="14086">O3064-O3063</f>
        <v>0</v>
      </c>
      <c r="L3064" s="8">
        <f t="shared" ref="L3064" si="14087">SUM(K3058:K3064)/7</f>
        <v>0.5714285714285714</v>
      </c>
      <c r="M3064" s="8">
        <f t="shared" ref="M3064" si="14088">O3064/(B3064/100000)</f>
        <v>72.036615684655317</v>
      </c>
      <c r="N3064">
        <v>27680</v>
      </c>
      <c r="O3064">
        <v>492</v>
      </c>
    </row>
    <row r="3065" spans="1:15" customFormat="1" x14ac:dyDescent="0.2">
      <c r="A3065" s="5" t="s">
        <v>24</v>
      </c>
      <c r="B3065" s="13">
        <v>682986</v>
      </c>
      <c r="C3065" s="6">
        <f t="shared" si="13848"/>
        <v>44400</v>
      </c>
      <c r="D3065" s="5">
        <f t="shared" ref="D3065" si="14089">N3065-N3064</f>
        <v>0</v>
      </c>
      <c r="E3065" s="13">
        <f t="shared" ref="E3065" si="14090">SUM(D3059:D3065)/7</f>
        <v>10.857142857142858</v>
      </c>
      <c r="F3065" s="13">
        <f t="shared" ref="F3065" si="14091">SUM(D3061:D3065)/5</f>
        <v>10</v>
      </c>
      <c r="G3065" s="13">
        <f t="shared" ref="G3065" si="14092">N3065/(B3065/100000)</f>
        <v>4052.7917116895514</v>
      </c>
      <c r="H3065" s="5">
        <f t="shared" si="13083"/>
        <v>491</v>
      </c>
      <c r="I3065" s="5">
        <f t="shared" si="13074"/>
        <v>479</v>
      </c>
      <c r="J3065" s="8">
        <f t="shared" ref="J3065" si="14093">E3065/(SUM(N3058:N3064)/7)*100</f>
        <v>3.928359134727212E-2</v>
      </c>
      <c r="K3065" s="5">
        <f t="shared" ref="K3065" si="14094">O3065-O3064</f>
        <v>0</v>
      </c>
      <c r="L3065" s="8">
        <f t="shared" ref="L3065" si="14095">SUM(K3059:K3065)/7</f>
        <v>0.42857142857142855</v>
      </c>
      <c r="M3065" s="8">
        <f t="shared" ref="M3065" si="14096">O3065/(B3065/100000)</f>
        <v>72.036615684655317</v>
      </c>
      <c r="N3065">
        <v>27680</v>
      </c>
      <c r="O3065">
        <v>492</v>
      </c>
    </row>
    <row r="3066" spans="1:15" customFormat="1" x14ac:dyDescent="0.2">
      <c r="A3066" s="5" t="s">
        <v>24</v>
      </c>
      <c r="B3066" s="13">
        <v>682986</v>
      </c>
      <c r="C3066" s="6">
        <f t="shared" si="13848"/>
        <v>44401</v>
      </c>
      <c r="D3066" s="5">
        <f t="shared" ref="D3066" si="14097">N3066-N3065</f>
        <v>40</v>
      </c>
      <c r="E3066" s="13">
        <f t="shared" ref="E3066" si="14098">SUM(D3060:D3066)/7</f>
        <v>14.857142857142858</v>
      </c>
      <c r="F3066" s="13">
        <f t="shared" ref="F3066" si="14099">SUM(D3062:D3066)/5</f>
        <v>17.2</v>
      </c>
      <c r="G3066" s="13">
        <f t="shared" ref="G3066" si="14100">N3066/(B3066/100000)</f>
        <v>4058.6483471110682</v>
      </c>
      <c r="H3066" s="5">
        <f t="shared" si="13083"/>
        <v>492</v>
      </c>
      <c r="I3066" s="5">
        <f t="shared" si="13074"/>
        <v>480</v>
      </c>
      <c r="J3066" s="8">
        <f t="shared" ref="J3066" si="14101">E3066/(SUM(N3059:N3065)/7)*100</f>
        <v>5.373538423383159E-2</v>
      </c>
      <c r="K3066" s="5">
        <f t="shared" ref="K3066" si="14102">O3066-O3065</f>
        <v>1</v>
      </c>
      <c r="L3066" s="8">
        <f t="shared" ref="L3066" si="14103">SUM(K3060:K3066)/7</f>
        <v>0.5714285714285714</v>
      </c>
      <c r="M3066" s="8">
        <f t="shared" ref="M3066" si="14104">O3066/(B3066/100000)</f>
        <v>72.183031570193236</v>
      </c>
      <c r="N3066">
        <v>27720</v>
      </c>
      <c r="O3066">
        <v>493</v>
      </c>
    </row>
    <row r="3067" spans="1:15" customFormat="1" x14ac:dyDescent="0.2">
      <c r="A3067" s="5" t="s">
        <v>24</v>
      </c>
      <c r="B3067" s="13">
        <v>682986</v>
      </c>
      <c r="C3067" s="6">
        <f t="shared" si="13848"/>
        <v>44402</v>
      </c>
      <c r="D3067" s="5">
        <f t="shared" ref="D3067" si="14105">N3067-N3066</f>
        <v>16</v>
      </c>
      <c r="E3067" s="13">
        <f t="shared" ref="E3067" si="14106">SUM(D3061:D3067)/7</f>
        <v>15.142857142857142</v>
      </c>
      <c r="F3067" s="13">
        <f t="shared" ref="F3067" si="14107">SUM(D3063:D3067)/5</f>
        <v>19.399999999999999</v>
      </c>
      <c r="G3067" s="13">
        <f t="shared" ref="G3067" si="14108">N3067/(B3067/100000)</f>
        <v>4060.9910012796749</v>
      </c>
      <c r="H3067" s="5">
        <f t="shared" si="13083"/>
        <v>493</v>
      </c>
      <c r="I3067" s="5">
        <f t="shared" si="13074"/>
        <v>481</v>
      </c>
      <c r="J3067" s="8">
        <f t="shared" ref="J3067" si="14109">E3067/(SUM(N3060:N3066)/7)*100</f>
        <v>5.4739342611479773E-2</v>
      </c>
      <c r="K3067" s="5">
        <f t="shared" ref="K3067" si="14110">O3067-O3066</f>
        <v>0</v>
      </c>
      <c r="L3067" s="8">
        <f t="shared" ref="L3067" si="14111">SUM(K3061:K3067)/7</f>
        <v>0.5714285714285714</v>
      </c>
      <c r="M3067" s="8">
        <f t="shared" ref="M3067" si="14112">O3067/(B3067/100000)</f>
        <v>72.183031570193236</v>
      </c>
      <c r="N3067">
        <v>27736</v>
      </c>
      <c r="O3067">
        <v>493</v>
      </c>
    </row>
    <row r="3068" spans="1:15" customFormat="1" x14ac:dyDescent="0.2">
      <c r="A3068" s="5" t="s">
        <v>24</v>
      </c>
      <c r="B3068" s="13">
        <v>682986</v>
      </c>
      <c r="C3068" s="6">
        <f t="shared" si="13848"/>
        <v>44403</v>
      </c>
      <c r="D3068" s="5">
        <f t="shared" ref="D3068" si="14113">N3068-N3067</f>
        <v>9</v>
      </c>
      <c r="E3068" s="13">
        <f t="shared" ref="E3068" si="14114">SUM(D3062:D3068)/7</f>
        <v>15.857142857142858</v>
      </c>
      <c r="F3068" s="13">
        <f t="shared" ref="F3068" si="14115">SUM(D3064:D3068)/5</f>
        <v>16.600000000000001</v>
      </c>
      <c r="G3068" s="13">
        <f t="shared" ref="G3068" si="14116">N3068/(B3068/100000)</f>
        <v>4062.3087442495162</v>
      </c>
      <c r="H3068" s="5">
        <f t="shared" si="13083"/>
        <v>494</v>
      </c>
      <c r="I3068" s="5">
        <f t="shared" si="13074"/>
        <v>482</v>
      </c>
      <c r="J3068" s="8">
        <f t="shared" ref="J3068" si="14117">E3068/(SUM(N3061:N3067)/7)*100</f>
        <v>5.7290026890183796E-2</v>
      </c>
      <c r="K3068" s="5">
        <f t="shared" ref="K3068" si="14118">O3068-O3067</f>
        <v>0</v>
      </c>
      <c r="L3068" s="8">
        <f t="shared" ref="L3068" si="14119">SUM(K3062:K3068)/7</f>
        <v>0.5714285714285714</v>
      </c>
      <c r="M3068" s="8">
        <f t="shared" ref="M3068" si="14120">O3068/(B3068/100000)</f>
        <v>72.183031570193236</v>
      </c>
      <c r="N3068">
        <v>27745</v>
      </c>
      <c r="O3068">
        <v>493</v>
      </c>
    </row>
    <row r="3069" spans="1:15" customFormat="1" x14ac:dyDescent="0.2">
      <c r="A3069" s="5" t="s">
        <v>24</v>
      </c>
      <c r="B3069" s="13">
        <v>682986</v>
      </c>
      <c r="C3069" s="6">
        <f t="shared" si="13848"/>
        <v>44404</v>
      </c>
      <c r="D3069" s="5">
        <f t="shared" ref="D3069" si="14121">N3069-N3068</f>
        <v>10</v>
      </c>
      <c r="E3069" s="13">
        <f t="shared" ref="E3069" si="14122">SUM(D3063:D3069)/7</f>
        <v>16.571428571428573</v>
      </c>
      <c r="F3069" s="13">
        <f t="shared" ref="F3069" si="14123">SUM(D3065:D3069)/5</f>
        <v>15</v>
      </c>
      <c r="G3069" s="13">
        <f t="shared" ref="G3069" si="14124">N3069/(B3069/100000)</f>
        <v>4063.7729031048952</v>
      </c>
      <c r="H3069" s="5">
        <f t="shared" si="13083"/>
        <v>495</v>
      </c>
      <c r="I3069" s="5">
        <f t="shared" si="13074"/>
        <v>483</v>
      </c>
      <c r="J3069" s="8">
        <f t="shared" ref="J3069" si="14125">E3069/(SUM(N3062:N3068)/7)*100</f>
        <v>5.9836378454777114E-2</v>
      </c>
      <c r="K3069" s="5">
        <f t="shared" ref="K3069" si="14126">O3069-O3068</f>
        <v>0</v>
      </c>
      <c r="L3069" s="8">
        <f t="shared" ref="L3069" si="14127">SUM(K3063:K3069)/7</f>
        <v>0.5714285714285714</v>
      </c>
      <c r="M3069" s="8">
        <f t="shared" ref="M3069" si="14128">O3069/(B3069/100000)</f>
        <v>72.183031570193236</v>
      </c>
      <c r="N3069">
        <v>27755</v>
      </c>
      <c r="O3069">
        <v>493</v>
      </c>
    </row>
    <row r="3070" spans="1:15" customFormat="1" x14ac:dyDescent="0.2">
      <c r="A3070" s="5" t="s">
        <v>24</v>
      </c>
      <c r="B3070" s="13">
        <v>682986</v>
      </c>
      <c r="C3070" s="6">
        <f t="shared" si="13848"/>
        <v>44405</v>
      </c>
      <c r="D3070" s="5">
        <f t="shared" ref="D3070" si="14129">N3070-N3069</f>
        <v>39</v>
      </c>
      <c r="E3070" s="13">
        <f t="shared" ref="E3070" si="14130">SUM(D3064:D3070)/7</f>
        <v>18.857142857142858</v>
      </c>
      <c r="F3070" s="13">
        <f t="shared" ref="F3070" si="14131">SUM(D3066:D3070)/5</f>
        <v>22.8</v>
      </c>
      <c r="G3070" s="13">
        <f t="shared" ref="G3070" si="14132">N3070/(B3070/100000)</f>
        <v>4069.4831226408742</v>
      </c>
      <c r="H3070" s="5">
        <f t="shared" si="13083"/>
        <v>496</v>
      </c>
      <c r="I3070" s="5">
        <f t="shared" si="13074"/>
        <v>484</v>
      </c>
      <c r="J3070" s="8">
        <f t="shared" ref="J3070" si="14133">E3070/(SUM(N3063:N3069)/7)*100</f>
        <v>6.8048954005093365E-2</v>
      </c>
      <c r="K3070" s="5">
        <f t="shared" ref="K3070" si="14134">O3070-O3069</f>
        <v>0</v>
      </c>
      <c r="L3070" s="8">
        <f t="shared" ref="L3070" si="14135">SUM(K3064:K3070)/7</f>
        <v>0.14285714285714285</v>
      </c>
      <c r="M3070" s="8">
        <f t="shared" ref="M3070" si="14136">O3070/(B3070/100000)</f>
        <v>72.183031570193236</v>
      </c>
      <c r="N3070">
        <v>27794</v>
      </c>
      <c r="O3070">
        <v>493</v>
      </c>
    </row>
    <row r="3071" spans="1:15" customFormat="1" x14ac:dyDescent="0.2">
      <c r="A3071" s="5" t="s">
        <v>24</v>
      </c>
      <c r="B3071" s="13">
        <v>682986</v>
      </c>
      <c r="C3071" s="6">
        <f t="shared" si="13848"/>
        <v>44406</v>
      </c>
      <c r="D3071" s="5">
        <f t="shared" ref="D3071" si="14137">N3071-N3070</f>
        <v>19</v>
      </c>
      <c r="E3071" s="13">
        <f t="shared" ref="E3071" si="14138">SUM(D3065:D3071)/7</f>
        <v>19</v>
      </c>
      <c r="F3071" s="13">
        <f t="shared" ref="F3071" si="14139">SUM(D3067:D3071)/5</f>
        <v>18.600000000000001</v>
      </c>
      <c r="G3071" s="13">
        <f t="shared" ref="G3071" si="14140">N3071/(B3071/100000)</f>
        <v>4072.2650244660945</v>
      </c>
      <c r="H3071" s="5">
        <f t="shared" si="13083"/>
        <v>497</v>
      </c>
      <c r="I3071" s="5">
        <f t="shared" si="13074"/>
        <v>485</v>
      </c>
      <c r="J3071" s="8">
        <f t="shared" ref="J3071" si="14141">E3071/(SUM(N3064:N3070)/7)*100</f>
        <v>6.8517850703209524E-2</v>
      </c>
      <c r="K3071" s="5">
        <f t="shared" ref="K3071" si="14142">O3071-O3070</f>
        <v>0</v>
      </c>
      <c r="L3071" s="8">
        <f t="shared" ref="L3071" si="14143">SUM(K3065:K3071)/7</f>
        <v>0.14285714285714285</v>
      </c>
      <c r="M3071" s="8">
        <f t="shared" ref="M3071" si="14144">O3071/(B3071/100000)</f>
        <v>72.183031570193236</v>
      </c>
      <c r="N3071">
        <v>27813</v>
      </c>
      <c r="O3071">
        <v>493</v>
      </c>
    </row>
    <row r="3072" spans="1:15" customFormat="1" x14ac:dyDescent="0.2">
      <c r="A3072" s="5" t="s">
        <v>24</v>
      </c>
      <c r="B3072" s="13">
        <v>682986</v>
      </c>
      <c r="C3072" s="6">
        <f t="shared" si="13848"/>
        <v>44407</v>
      </c>
      <c r="D3072" s="5">
        <f t="shared" ref="D3072" si="14145">N3072-N3071</f>
        <v>25</v>
      </c>
      <c r="E3072" s="13">
        <f t="shared" ref="E3072" si="14146">SUM(D3066:D3072)/7</f>
        <v>22.571428571428573</v>
      </c>
      <c r="F3072" s="13">
        <f t="shared" ref="F3072" si="14147">SUM(D3068:D3072)/5</f>
        <v>20.399999999999999</v>
      </c>
      <c r="G3072" s="13">
        <f t="shared" ref="G3072" si="14148">N3072/(B3072/100000)</f>
        <v>4075.9254216045424</v>
      </c>
      <c r="H3072" s="5">
        <f t="shared" si="13083"/>
        <v>498</v>
      </c>
      <c r="I3072" s="5">
        <f t="shared" si="13074"/>
        <v>486</v>
      </c>
      <c r="J3072" s="8">
        <f t="shared" ref="J3072" si="14149">E3072/(SUM(N3065:N3071)/7)*100</f>
        <v>8.134141256055559E-2</v>
      </c>
      <c r="K3072" s="5">
        <f t="shared" ref="K3072" si="14150">O3072-O3071</f>
        <v>0</v>
      </c>
      <c r="L3072" s="8">
        <f t="shared" ref="L3072" si="14151">SUM(K3066:K3072)/7</f>
        <v>0.14285714285714285</v>
      </c>
      <c r="M3072" s="8">
        <f t="shared" ref="M3072" si="14152">O3072/(B3072/100000)</f>
        <v>72.183031570193236</v>
      </c>
      <c r="N3072">
        <v>27838</v>
      </c>
      <c r="O3072">
        <v>493</v>
      </c>
    </row>
    <row r="3073" spans="1:15" customFormat="1" x14ac:dyDescent="0.2">
      <c r="A3073" s="5" t="s">
        <v>24</v>
      </c>
      <c r="B3073" s="13">
        <v>682986</v>
      </c>
      <c r="C3073" s="6">
        <f t="shared" si="13848"/>
        <v>44408</v>
      </c>
      <c r="D3073" s="5">
        <f t="shared" ref="D3073" si="14153">N3073-N3072</f>
        <v>33</v>
      </c>
      <c r="E3073" s="13">
        <f t="shared" ref="E3073" si="14154">SUM(D3067:D3073)/7</f>
        <v>21.571428571428573</v>
      </c>
      <c r="F3073" s="13">
        <f t="shared" ref="F3073" si="14155">SUM(D3069:D3073)/5</f>
        <v>25.2</v>
      </c>
      <c r="G3073" s="13">
        <f t="shared" ref="G3073" si="14156">N3073/(B3073/100000)</f>
        <v>4080.7571458272937</v>
      </c>
      <c r="H3073" s="5">
        <f t="shared" si="13083"/>
        <v>499</v>
      </c>
      <c r="I3073" s="5">
        <f t="shared" si="13074"/>
        <v>487</v>
      </c>
      <c r="J3073" s="8">
        <f t="shared" ref="J3073" si="14157">E3073/(SUM(N3066:N3072)/7)*100</f>
        <v>7.7674497559168942E-2</v>
      </c>
      <c r="K3073" s="5">
        <f t="shared" ref="K3073" si="14158">O3073-O3072</f>
        <v>0</v>
      </c>
      <c r="L3073" s="8">
        <f t="shared" ref="L3073" si="14159">SUM(K3067:K3073)/7</f>
        <v>0</v>
      </c>
      <c r="M3073" s="8">
        <f t="shared" ref="M3073" si="14160">O3073/(B3073/100000)</f>
        <v>72.183031570193236</v>
      </c>
      <c r="N3073">
        <v>27871</v>
      </c>
      <c r="O3073">
        <v>493</v>
      </c>
    </row>
    <row r="3074" spans="1:15" customFormat="1" x14ac:dyDescent="0.2">
      <c r="A3074" s="5" t="s">
        <v>24</v>
      </c>
      <c r="B3074" s="13">
        <v>682986</v>
      </c>
      <c r="C3074" s="6">
        <f t="shared" si="13848"/>
        <v>44409</v>
      </c>
      <c r="D3074" s="5">
        <f t="shared" ref="D3074" si="14161">N3074-N3073</f>
        <v>32</v>
      </c>
      <c r="E3074" s="13">
        <f t="shared" ref="E3074" si="14162">SUM(D3068:D3074)/7</f>
        <v>23.857142857142858</v>
      </c>
      <c r="F3074" s="13">
        <f t="shared" ref="F3074" si="14163">SUM(D3070:D3074)/5</f>
        <v>29.6</v>
      </c>
      <c r="G3074" s="13">
        <f t="shared" ref="G3074" si="14164">N3074/(B3074/100000)</f>
        <v>4085.4424541645071</v>
      </c>
      <c r="H3074" s="5">
        <f t="shared" si="13083"/>
        <v>500</v>
      </c>
      <c r="I3074" s="5">
        <f t="shared" si="13074"/>
        <v>488</v>
      </c>
      <c r="J3074" s="8">
        <f t="shared" ref="J3074" si="14165">E3074/(SUM(N3067:N3073)/7)*100</f>
        <v>8.5838233479995071E-2</v>
      </c>
      <c r="K3074" s="5">
        <f t="shared" ref="K3074" si="14166">O3074-O3073</f>
        <v>0</v>
      </c>
      <c r="L3074" s="8">
        <f t="shared" ref="L3074" si="14167">SUM(K3068:K3074)/7</f>
        <v>0</v>
      </c>
      <c r="M3074" s="8">
        <f t="shared" ref="M3074" si="14168">O3074/(B3074/100000)</f>
        <v>72.183031570193236</v>
      </c>
      <c r="N3074">
        <v>27903</v>
      </c>
      <c r="O3074">
        <v>493</v>
      </c>
    </row>
    <row r="3075" spans="1:15" customFormat="1" x14ac:dyDescent="0.2">
      <c r="A3075" s="5" t="s">
        <v>24</v>
      </c>
      <c r="B3075" s="13">
        <v>682986</v>
      </c>
      <c r="C3075" s="6">
        <f t="shared" si="13848"/>
        <v>44410</v>
      </c>
      <c r="D3075" s="5">
        <f t="shared" ref="D3075" si="14169">N3075-N3074</f>
        <v>13</v>
      </c>
      <c r="E3075" s="13">
        <f t="shared" ref="E3075" si="14170">SUM(D3069:D3075)/7</f>
        <v>24.428571428571427</v>
      </c>
      <c r="F3075" s="13">
        <f t="shared" ref="F3075" si="14171">SUM(D3071:D3075)/5</f>
        <v>24.4</v>
      </c>
      <c r="G3075" s="13">
        <f t="shared" ref="G3075" si="14172">N3075/(B3075/100000)</f>
        <v>4087.3458606764998</v>
      </c>
      <c r="H3075" s="5">
        <f t="shared" si="13083"/>
        <v>501</v>
      </c>
      <c r="I3075" s="5">
        <f t="shared" si="13074"/>
        <v>489</v>
      </c>
      <c r="J3075" s="8">
        <f t="shared" ref="J3075" si="14173">E3075/(SUM(N3068:N3074)/7)*100</f>
        <v>8.7818856916890481E-2</v>
      </c>
      <c r="K3075" s="5">
        <f t="shared" ref="K3075" si="14174">O3075-O3074</f>
        <v>0</v>
      </c>
      <c r="L3075" s="8">
        <f t="shared" ref="L3075" si="14175">SUM(K3069:K3075)/7</f>
        <v>0</v>
      </c>
      <c r="M3075" s="8">
        <f t="shared" ref="M3075" si="14176">O3075/(B3075/100000)</f>
        <v>72.183031570193236</v>
      </c>
      <c r="N3075">
        <v>27916</v>
      </c>
      <c r="O3075">
        <v>493</v>
      </c>
    </row>
    <row r="3076" spans="1:15" customFormat="1" x14ac:dyDescent="0.2">
      <c r="A3076" s="5" t="s">
        <v>24</v>
      </c>
      <c r="B3076" s="13">
        <v>682986</v>
      </c>
      <c r="C3076" s="6">
        <f t="shared" si="13848"/>
        <v>44411</v>
      </c>
      <c r="D3076" s="5">
        <f t="shared" ref="D3076" si="14177">N3076-N3075</f>
        <v>16</v>
      </c>
      <c r="E3076" s="13">
        <f t="shared" ref="E3076" si="14178">SUM(D3070:D3076)/7</f>
        <v>25.285714285714285</v>
      </c>
      <c r="F3076" s="13">
        <f t="shared" ref="F3076" si="14179">SUM(D3072:D3076)/5</f>
        <v>23.8</v>
      </c>
      <c r="G3076" s="13">
        <f t="shared" ref="G3076" si="14180">N3076/(B3076/100000)</f>
        <v>4089.6885148451065</v>
      </c>
      <c r="H3076" s="5">
        <f t="shared" si="13083"/>
        <v>502</v>
      </c>
      <c r="I3076" s="5">
        <f t="shared" si="13074"/>
        <v>490</v>
      </c>
      <c r="J3076" s="8">
        <f t="shared" ref="J3076" si="14181">E3076/(SUM(N3069:N3075)/7)*100</f>
        <v>9.0820462825183426E-2</v>
      </c>
      <c r="K3076" s="5">
        <f t="shared" ref="K3076" si="14182">O3076-O3075</f>
        <v>0</v>
      </c>
      <c r="L3076" s="8">
        <f t="shared" ref="L3076" si="14183">SUM(K3070:K3076)/7</f>
        <v>0</v>
      </c>
      <c r="M3076" s="8">
        <f t="shared" ref="M3076" si="14184">O3076/(B3076/100000)</f>
        <v>72.183031570193236</v>
      </c>
      <c r="N3076">
        <v>27932</v>
      </c>
      <c r="O3076">
        <v>493</v>
      </c>
    </row>
    <row r="3077" spans="1:15" customFormat="1" x14ac:dyDescent="0.2">
      <c r="A3077" s="5" t="s">
        <v>24</v>
      </c>
      <c r="B3077" s="13">
        <v>682986</v>
      </c>
      <c r="C3077" s="6">
        <f t="shared" si="13848"/>
        <v>44412</v>
      </c>
      <c r="D3077" s="5">
        <f t="shared" ref="D3077" si="14185">N3077-N3076</f>
        <v>39</v>
      </c>
      <c r="E3077" s="13">
        <f t="shared" ref="E3077" si="14186">SUM(D3071:D3077)/7</f>
        <v>25.285714285714285</v>
      </c>
      <c r="F3077" s="13">
        <f t="shared" ref="F3077" si="14187">SUM(D3073:D3077)/5</f>
        <v>26.6</v>
      </c>
      <c r="G3077" s="13">
        <f t="shared" ref="G3077" si="14188">N3077/(B3077/100000)</f>
        <v>4095.3987343810854</v>
      </c>
      <c r="H3077" s="5">
        <f t="shared" si="13083"/>
        <v>503</v>
      </c>
      <c r="I3077" s="5">
        <f t="shared" si="13074"/>
        <v>491</v>
      </c>
      <c r="J3077" s="8">
        <f t="shared" ref="J3077" si="14189">E3077/(SUM(N3070:N3076)/7)*100</f>
        <v>9.0738054104487167E-2</v>
      </c>
      <c r="K3077" s="5">
        <f t="shared" ref="K3077" si="14190">O3077-O3076</f>
        <v>0</v>
      </c>
      <c r="L3077" s="8">
        <f t="shared" ref="L3077" si="14191">SUM(K3071:K3077)/7</f>
        <v>0</v>
      </c>
      <c r="M3077" s="8">
        <f t="shared" ref="M3077" si="14192">O3077/(B3077/100000)</f>
        <v>72.183031570193236</v>
      </c>
      <c r="N3077">
        <v>27971</v>
      </c>
      <c r="O3077">
        <v>493</v>
      </c>
    </row>
    <row r="3078" spans="1:15" customFormat="1" x14ac:dyDescent="0.2">
      <c r="A3078" s="5" t="s">
        <v>24</v>
      </c>
      <c r="B3078" s="13">
        <v>682986</v>
      </c>
      <c r="C3078" s="6">
        <f t="shared" si="13848"/>
        <v>44413</v>
      </c>
      <c r="D3078" s="5">
        <f t="shared" ref="D3078" si="14193">N3078-N3077</f>
        <v>24</v>
      </c>
      <c r="E3078" s="13">
        <f t="shared" ref="E3078" si="14194">SUM(D3072:D3078)/7</f>
        <v>26</v>
      </c>
      <c r="F3078" s="13">
        <f t="shared" ref="F3078" si="14195">SUM(D3074:D3078)/5</f>
        <v>24.8</v>
      </c>
      <c r="G3078" s="13">
        <f t="shared" ref="G3078" si="14196">N3078/(B3078/100000)</f>
        <v>4098.9127156339955</v>
      </c>
      <c r="H3078" s="5">
        <f t="shared" si="13083"/>
        <v>504</v>
      </c>
      <c r="I3078" s="5">
        <f t="shared" si="13074"/>
        <v>492</v>
      </c>
      <c r="J3078" s="8">
        <f t="shared" ref="J3078" si="14197">E3078/(SUM(N3071:N3077)/7)*100</f>
        <v>9.3216692958554434E-2</v>
      </c>
      <c r="K3078" s="5">
        <f t="shared" ref="K3078" si="14198">O3078-O3077</f>
        <v>0</v>
      </c>
      <c r="L3078" s="8">
        <f t="shared" ref="L3078" si="14199">SUM(K3072:K3078)/7</f>
        <v>0</v>
      </c>
      <c r="M3078" s="8">
        <f t="shared" ref="M3078" si="14200">O3078/(B3078/100000)</f>
        <v>72.183031570193236</v>
      </c>
      <c r="N3078">
        <v>27995</v>
      </c>
      <c r="O3078">
        <v>493</v>
      </c>
    </row>
    <row r="3079" spans="1:15" customFormat="1" x14ac:dyDescent="0.2">
      <c r="A3079" s="5" t="s">
        <v>24</v>
      </c>
      <c r="B3079" s="13">
        <v>682986</v>
      </c>
      <c r="C3079" s="6">
        <f t="shared" si="13848"/>
        <v>44414</v>
      </c>
      <c r="D3079" s="5">
        <f t="shared" ref="D3079" si="14201">N3079-N3078</f>
        <v>30</v>
      </c>
      <c r="E3079" s="13">
        <f t="shared" ref="E3079" si="14202">SUM(D3073:D3079)/7</f>
        <v>26.714285714285715</v>
      </c>
      <c r="F3079" s="13">
        <f t="shared" ref="F3079" si="14203">SUM(D3075:D3079)/5</f>
        <v>24.4</v>
      </c>
      <c r="G3079" s="13">
        <f t="shared" ref="G3079" si="14204">N3079/(B3079/100000)</f>
        <v>4103.3051922001332</v>
      </c>
      <c r="H3079" s="5">
        <f t="shared" si="13083"/>
        <v>505</v>
      </c>
      <c r="I3079" s="5">
        <f t="shared" si="13074"/>
        <v>493</v>
      </c>
      <c r="J3079" s="8">
        <f t="shared" ref="J3079" si="14205">E3079/(SUM(N3072:N3078)/7)*100</f>
        <v>9.5688393560733997E-2</v>
      </c>
      <c r="K3079" s="5">
        <f t="shared" ref="K3079" si="14206">O3079-O3078</f>
        <v>0</v>
      </c>
      <c r="L3079" s="8">
        <f t="shared" ref="L3079" si="14207">SUM(K3073:K3079)/7</f>
        <v>0</v>
      </c>
      <c r="M3079" s="8">
        <f t="shared" ref="M3079" si="14208">O3079/(B3079/100000)</f>
        <v>72.183031570193236</v>
      </c>
      <c r="N3079">
        <v>28025</v>
      </c>
      <c r="O3079">
        <v>493</v>
      </c>
    </row>
    <row r="3080" spans="1:15" customFormat="1" x14ac:dyDescent="0.2">
      <c r="A3080" s="5" t="s">
        <v>24</v>
      </c>
      <c r="B3080" s="13">
        <v>682986</v>
      </c>
      <c r="C3080" s="6">
        <f t="shared" si="13848"/>
        <v>44415</v>
      </c>
      <c r="D3080" s="5">
        <f t="shared" ref="D3080:D3081" si="14209">N3080-N3079</f>
        <v>22</v>
      </c>
      <c r="E3080" s="13">
        <f t="shared" ref="E3080:E3081" si="14210">SUM(D3074:D3080)/7</f>
        <v>25.142857142857142</v>
      </c>
      <c r="F3080" s="13">
        <f t="shared" ref="F3080:F3081" si="14211">SUM(D3076:D3080)/5</f>
        <v>26.2</v>
      </c>
      <c r="G3080" s="13">
        <f t="shared" ref="G3080:G3081" si="14212">N3080/(B3080/100000)</f>
        <v>4106.5263416819671</v>
      </c>
      <c r="H3080" s="5">
        <f t="shared" si="13083"/>
        <v>506</v>
      </c>
      <c r="I3080" s="5">
        <f t="shared" si="13074"/>
        <v>494</v>
      </c>
      <c r="J3080" s="8">
        <f t="shared" ref="J3080:J3081" si="14213">E3080/(SUM(N3073:N3079)/7)*100</f>
        <v>8.9973570263735023E-2</v>
      </c>
      <c r="K3080" s="5">
        <f t="shared" ref="K3080:K3081" si="14214">O3080-O3079</f>
        <v>0</v>
      </c>
      <c r="L3080" s="8">
        <f t="shared" ref="L3080:L3081" si="14215">SUM(K3074:K3080)/7</f>
        <v>0</v>
      </c>
      <c r="M3080" s="8">
        <f t="shared" ref="M3080:M3081" si="14216">O3080/(B3080/100000)</f>
        <v>72.183031570193236</v>
      </c>
      <c r="N3080">
        <v>28047</v>
      </c>
      <c r="O3080">
        <v>493</v>
      </c>
    </row>
    <row r="3081" spans="1:15" customFormat="1" x14ac:dyDescent="0.2">
      <c r="A3081" s="5" t="s">
        <v>24</v>
      </c>
      <c r="B3081" s="13">
        <v>682986</v>
      </c>
      <c r="C3081" s="6">
        <f t="shared" si="13848"/>
        <v>44416</v>
      </c>
      <c r="D3081" s="5">
        <f t="shared" si="14209"/>
        <v>18</v>
      </c>
      <c r="E3081" s="13">
        <f t="shared" si="14210"/>
        <v>23.142857142857142</v>
      </c>
      <c r="F3081" s="13">
        <f t="shared" si="14211"/>
        <v>26.6</v>
      </c>
      <c r="G3081" s="13">
        <f t="shared" si="14212"/>
        <v>4109.1618276216495</v>
      </c>
      <c r="H3081" s="5">
        <f t="shared" si="13083"/>
        <v>507</v>
      </c>
      <c r="I3081" s="5">
        <f t="shared" si="13074"/>
        <v>495</v>
      </c>
      <c r="J3081" s="8">
        <f t="shared" si="14213"/>
        <v>8.2742135666457259E-2</v>
      </c>
      <c r="K3081" s="5">
        <f t="shared" si="14214"/>
        <v>0</v>
      </c>
      <c r="L3081" s="8">
        <f t="shared" si="14215"/>
        <v>0</v>
      </c>
      <c r="M3081" s="8">
        <f t="shared" si="14216"/>
        <v>72.183031570193236</v>
      </c>
      <c r="N3081">
        <v>28065</v>
      </c>
      <c r="O3081">
        <v>493</v>
      </c>
    </row>
    <row r="3082" spans="1:15" customFormat="1" x14ac:dyDescent="0.2">
      <c r="A3082" s="5" t="s">
        <v>24</v>
      </c>
      <c r="B3082" s="13">
        <v>682986</v>
      </c>
      <c r="C3082" s="6">
        <f t="shared" si="13848"/>
        <v>44417</v>
      </c>
      <c r="D3082" s="5">
        <f t="shared" ref="D3082" si="14217">N3082-N3081</f>
        <v>18</v>
      </c>
      <c r="E3082" s="13">
        <f t="shared" ref="E3082" si="14218">SUM(D3076:D3082)/7</f>
        <v>23.857142857142858</v>
      </c>
      <c r="F3082" s="13">
        <f t="shared" ref="F3082" si="14219">SUM(D3078:D3082)/5</f>
        <v>22.4</v>
      </c>
      <c r="G3082" s="13">
        <f t="shared" ref="G3082" si="14220">N3082/(B3082/100000)</f>
        <v>4111.797313561332</v>
      </c>
      <c r="H3082" s="5">
        <f t="shared" si="13083"/>
        <v>508</v>
      </c>
      <c r="I3082" s="5">
        <f t="shared" si="13074"/>
        <v>496</v>
      </c>
      <c r="J3082" s="8">
        <f t="shared" ref="J3082" si="14221">E3082/(SUM(N3075:N3081)/7)*100</f>
        <v>8.5225387979647974E-2</v>
      </c>
      <c r="K3082" s="5">
        <f t="shared" ref="K3082" si="14222">O3082-O3081</f>
        <v>0</v>
      </c>
      <c r="L3082" s="8">
        <f t="shared" ref="L3082" si="14223">SUM(K3076:K3082)/7</f>
        <v>0</v>
      </c>
      <c r="M3082" s="8">
        <f t="shared" ref="M3082" si="14224">O3082/(B3082/100000)</f>
        <v>72.183031570193236</v>
      </c>
      <c r="N3082">
        <v>28083</v>
      </c>
      <c r="O3082">
        <v>493</v>
      </c>
    </row>
    <row r="3083" spans="1:15" customFormat="1" x14ac:dyDescent="0.2">
      <c r="A3083" s="5" t="s">
        <v>24</v>
      </c>
      <c r="B3083" s="13">
        <v>682986</v>
      </c>
      <c r="C3083" s="6">
        <f t="shared" si="13848"/>
        <v>44418</v>
      </c>
      <c r="D3083" s="5">
        <f t="shared" ref="D3083" si="14225">N3083-N3082</f>
        <v>9</v>
      </c>
      <c r="E3083" s="13">
        <f t="shared" ref="E3083" si="14226">SUM(D3077:D3083)/7</f>
        <v>22.857142857142858</v>
      </c>
      <c r="F3083" s="13">
        <f t="shared" ref="F3083" si="14227">SUM(D3079:D3083)/5</f>
        <v>19.399999999999999</v>
      </c>
      <c r="G3083" s="13">
        <f t="shared" ref="G3083" si="14228">N3083/(B3083/100000)</f>
        <v>4113.1150565311737</v>
      </c>
      <c r="H3083" s="5">
        <f t="shared" si="13083"/>
        <v>509</v>
      </c>
      <c r="I3083" s="5">
        <f t="shared" si="13074"/>
        <v>497</v>
      </c>
      <c r="J3083" s="8">
        <f t="shared" ref="J3083" si="14229">E3083/(SUM(N3076:N3082)/7)*100</f>
        <v>8.1583536442345936E-2</v>
      </c>
      <c r="K3083" s="5">
        <f t="shared" ref="K3083" si="14230">O3083-O3082</f>
        <v>0</v>
      </c>
      <c r="L3083" s="8">
        <f t="shared" ref="L3083" si="14231">SUM(K3077:K3083)/7</f>
        <v>0</v>
      </c>
      <c r="M3083" s="8">
        <f t="shared" ref="M3083" si="14232">O3083/(B3083/100000)</f>
        <v>72.183031570193236</v>
      </c>
      <c r="N3083">
        <v>28092</v>
      </c>
      <c r="O3083">
        <v>493</v>
      </c>
    </row>
    <row r="3084" spans="1:15" customFormat="1" ht="17" customHeight="1" x14ac:dyDescent="0.2">
      <c r="A3084" s="5" t="s">
        <v>24</v>
      </c>
      <c r="B3084" s="13">
        <v>682986</v>
      </c>
      <c r="C3084" s="6">
        <f t="shared" si="13848"/>
        <v>44419</v>
      </c>
      <c r="D3084" s="5">
        <f t="shared" ref="D3084" si="14233">N3084-N3083</f>
        <v>47</v>
      </c>
      <c r="E3084" s="13">
        <f t="shared" ref="E3084" si="14234">SUM(D3078:D3084)/7</f>
        <v>24</v>
      </c>
      <c r="F3084" s="13">
        <f t="shared" ref="F3084" si="14235">SUM(D3080:D3084)/5</f>
        <v>22.8</v>
      </c>
      <c r="G3084" s="13">
        <f t="shared" ref="G3084" si="14236">N3084/(B3084/100000)</f>
        <v>4119.9966031514559</v>
      </c>
      <c r="H3084" s="5">
        <f t="shared" si="13083"/>
        <v>510</v>
      </c>
      <c r="I3084" s="5">
        <f t="shared" si="13074"/>
        <v>498</v>
      </c>
      <c r="J3084" s="8">
        <f t="shared" ref="J3084" si="14237">E3084/(SUM(N3077:N3083)/7)*100</f>
        <v>8.559288356310947E-2</v>
      </c>
      <c r="K3084" s="5">
        <f t="shared" ref="K3084" si="14238">O3084-O3083</f>
        <v>1</v>
      </c>
      <c r="L3084" s="8">
        <f t="shared" ref="L3084" si="14239">SUM(K3078:K3084)/7</f>
        <v>0.14285714285714285</v>
      </c>
      <c r="M3084" s="8">
        <f t="shared" ref="M3084" si="14240">O3084/(B3084/100000)</f>
        <v>72.329447455731156</v>
      </c>
      <c r="N3084">
        <v>28139</v>
      </c>
      <c r="O3084">
        <v>494</v>
      </c>
    </row>
    <row r="3085" spans="1:15" customFormat="1" x14ac:dyDescent="0.2">
      <c r="A3085" s="5" t="s">
        <v>24</v>
      </c>
      <c r="B3085" s="13">
        <v>682986</v>
      </c>
      <c r="C3085" s="6">
        <f t="shared" si="13848"/>
        <v>44420</v>
      </c>
      <c r="D3085" s="5">
        <f t="shared" ref="D3085" si="14241">N3085-N3084</f>
        <v>46</v>
      </c>
      <c r="E3085" s="13">
        <f t="shared" ref="E3085" si="14242">SUM(D3079:D3085)/7</f>
        <v>27.142857142857142</v>
      </c>
      <c r="F3085" s="13">
        <f t="shared" ref="F3085" si="14243">SUM(D3081:D3085)/5</f>
        <v>27.6</v>
      </c>
      <c r="G3085" s="13">
        <f t="shared" ref="G3085" si="14244">N3085/(B3085/100000)</f>
        <v>4126.7317338861994</v>
      </c>
      <c r="H3085" s="5">
        <f t="shared" si="13083"/>
        <v>511</v>
      </c>
      <c r="I3085" s="5">
        <f t="shared" si="13074"/>
        <v>499</v>
      </c>
      <c r="J3085" s="8">
        <f t="shared" ref="J3085" si="14245">E3085/(SUM(N3078:N3084)/7)*100</f>
        <v>9.6718691141585975E-2</v>
      </c>
      <c r="K3085" s="5">
        <f t="shared" ref="K3085" si="14246">O3085-O3084</f>
        <v>0</v>
      </c>
      <c r="L3085" s="8">
        <f t="shared" ref="L3085" si="14247">SUM(K3079:K3085)/7</f>
        <v>0.14285714285714285</v>
      </c>
      <c r="M3085" s="8">
        <f t="shared" ref="M3085" si="14248">O3085/(B3085/100000)</f>
        <v>72.329447455731156</v>
      </c>
      <c r="N3085">
        <v>28185</v>
      </c>
      <c r="O3085">
        <v>494</v>
      </c>
    </row>
    <row r="3086" spans="1:15" customFormat="1" x14ac:dyDescent="0.2">
      <c r="A3086" s="5" t="s">
        <v>24</v>
      </c>
      <c r="B3086" s="13">
        <v>682986</v>
      </c>
      <c r="C3086" s="6">
        <f t="shared" si="13848"/>
        <v>44421</v>
      </c>
      <c r="D3086" s="5">
        <f t="shared" ref="D3086" si="14249">N3086-N3085</f>
        <v>32</v>
      </c>
      <c r="E3086" s="13">
        <f t="shared" ref="E3086" si="14250">SUM(D3080:D3086)/7</f>
        <v>27.428571428571427</v>
      </c>
      <c r="F3086" s="13">
        <f t="shared" ref="F3086" si="14251">SUM(D3082:D3086)/5</f>
        <v>30.4</v>
      </c>
      <c r="G3086" s="13">
        <f t="shared" ref="G3086" si="14252">N3086/(B3086/100000)</f>
        <v>4131.4170422234129</v>
      </c>
      <c r="H3086" s="5">
        <f t="shared" si="13083"/>
        <v>512</v>
      </c>
      <c r="I3086" s="5">
        <f t="shared" si="13074"/>
        <v>500</v>
      </c>
      <c r="J3086" s="8">
        <f t="shared" ref="J3086" si="14253">E3086/(SUM(N3079:N3085)/7)*100</f>
        <v>9.764234422994772E-2</v>
      </c>
      <c r="K3086" s="5">
        <f t="shared" ref="K3086" si="14254">O3086-O3085</f>
        <v>0</v>
      </c>
      <c r="L3086" s="8">
        <f t="shared" ref="L3086" si="14255">SUM(K3080:K3086)/7</f>
        <v>0.14285714285714285</v>
      </c>
      <c r="M3086" s="8">
        <f t="shared" ref="M3086" si="14256">O3086/(B3086/100000)</f>
        <v>72.329447455731156</v>
      </c>
      <c r="N3086">
        <v>28217</v>
      </c>
      <c r="O3086">
        <v>494</v>
      </c>
    </row>
    <row r="3087" spans="1:15" customFormat="1" x14ac:dyDescent="0.2">
      <c r="A3087" s="5" t="s">
        <v>24</v>
      </c>
      <c r="B3087" s="13">
        <v>682986</v>
      </c>
      <c r="C3087" s="6">
        <f t="shared" si="13848"/>
        <v>44422</v>
      </c>
      <c r="D3087" s="5">
        <f t="shared" ref="D3087" si="14257">N3087-N3086</f>
        <v>50</v>
      </c>
      <c r="E3087" s="13">
        <f t="shared" ref="E3087" si="14258">SUM(D3081:D3087)/7</f>
        <v>31.428571428571427</v>
      </c>
      <c r="F3087" s="13">
        <f t="shared" ref="F3087" si="14259">SUM(D3083:D3087)/5</f>
        <v>36.799999999999997</v>
      </c>
      <c r="G3087" s="13">
        <f t="shared" ref="G3087" si="14260">N3087/(B3087/100000)</f>
        <v>4138.7378365003087</v>
      </c>
      <c r="H3087" s="5">
        <f t="shared" si="13083"/>
        <v>513</v>
      </c>
      <c r="I3087" s="5">
        <f t="shared" si="13074"/>
        <v>501</v>
      </c>
      <c r="J3087" s="8">
        <f t="shared" ref="J3087" si="14261">E3087/(SUM(N3080:N3086)/7)*100</f>
        <v>0.11177271526408843</v>
      </c>
      <c r="K3087" s="5">
        <f t="shared" ref="K3087" si="14262">O3087-O3086</f>
        <v>0</v>
      </c>
      <c r="L3087" s="8">
        <f t="shared" ref="L3087" si="14263">SUM(K3081:K3087)/7</f>
        <v>0.14285714285714285</v>
      </c>
      <c r="M3087" s="8">
        <f t="shared" ref="M3087" si="14264">O3087/(B3087/100000)</f>
        <v>72.329447455731156</v>
      </c>
      <c r="N3087">
        <v>28267</v>
      </c>
      <c r="O3087">
        <v>494</v>
      </c>
    </row>
    <row r="3088" spans="1:15" customFormat="1" x14ac:dyDescent="0.2">
      <c r="A3088" s="5" t="s">
        <v>24</v>
      </c>
      <c r="B3088" s="13">
        <v>682986</v>
      </c>
      <c r="C3088" s="6">
        <f t="shared" si="13848"/>
        <v>44423</v>
      </c>
      <c r="D3088" s="5">
        <f t="shared" ref="D3088" si="14265">N3088-N3087</f>
        <v>36</v>
      </c>
      <c r="E3088" s="13">
        <f t="shared" ref="E3088" si="14266">SUM(D3082:D3088)/7</f>
        <v>34</v>
      </c>
      <c r="F3088" s="13">
        <f t="shared" ref="F3088" si="14267">SUM(D3084:D3088)/5</f>
        <v>42.2</v>
      </c>
      <c r="G3088" s="13">
        <f t="shared" ref="G3088" si="14268">N3088/(B3088/100000)</f>
        <v>4144.0088083796736</v>
      </c>
      <c r="H3088" s="5">
        <f t="shared" si="13083"/>
        <v>514</v>
      </c>
      <c r="I3088" s="5">
        <f t="shared" si="13074"/>
        <v>502</v>
      </c>
      <c r="J3088" s="8">
        <f t="shared" ref="J3088" si="14269">E3088/(SUM(N3081:N3087)/7)*100</f>
        <v>0.12078275344078601</v>
      </c>
      <c r="K3088" s="5">
        <f t="shared" ref="K3088" si="14270">O3088-O3087</f>
        <v>0</v>
      </c>
      <c r="L3088" s="8">
        <f t="shared" ref="L3088" si="14271">SUM(K3082:K3088)/7</f>
        <v>0.14285714285714285</v>
      </c>
      <c r="M3088" s="8">
        <f t="shared" ref="M3088" si="14272">O3088/(B3088/100000)</f>
        <v>72.329447455731156</v>
      </c>
      <c r="N3088">
        <v>28303</v>
      </c>
      <c r="O3088">
        <v>494</v>
      </c>
    </row>
    <row r="3089" spans="1:15" customFormat="1" x14ac:dyDescent="0.2">
      <c r="A3089" s="5" t="s">
        <v>24</v>
      </c>
      <c r="B3089" s="13">
        <v>682986</v>
      </c>
      <c r="C3089" s="6">
        <f t="shared" si="13848"/>
        <v>44424</v>
      </c>
      <c r="D3089" s="5">
        <f t="shared" ref="D3089" si="14273">N3089-N3088</f>
        <v>36</v>
      </c>
      <c r="E3089" s="13">
        <f t="shared" ref="E3089" si="14274">SUM(D3083:D3089)/7</f>
        <v>36.571428571428569</v>
      </c>
      <c r="F3089" s="13">
        <f t="shared" ref="F3089" si="14275">SUM(D3085:D3089)/5</f>
        <v>40</v>
      </c>
      <c r="G3089" s="13">
        <f t="shared" ref="G3089" si="14276">N3089/(B3089/100000)</f>
        <v>4149.2797802590394</v>
      </c>
      <c r="H3089" s="5">
        <f t="shared" si="13083"/>
        <v>515</v>
      </c>
      <c r="I3089" s="5">
        <f t="shared" si="13074"/>
        <v>503</v>
      </c>
      <c r="J3089" s="8">
        <f t="shared" ref="J3089" si="14277">E3089/(SUM(N3082:N3088)/7)*100</f>
        <v>0.12976085479963098</v>
      </c>
      <c r="K3089" s="5">
        <f t="shared" ref="K3089" si="14278">O3089-O3088</f>
        <v>0</v>
      </c>
      <c r="L3089" s="8">
        <f t="shared" ref="L3089" si="14279">SUM(K3083:K3089)/7</f>
        <v>0.14285714285714285</v>
      </c>
      <c r="M3089" s="8">
        <f t="shared" ref="M3089" si="14280">O3089/(B3089/100000)</f>
        <v>72.329447455731156</v>
      </c>
      <c r="N3089">
        <v>28339</v>
      </c>
      <c r="O3089">
        <v>494</v>
      </c>
    </row>
    <row r="3090" spans="1:15" customFormat="1" x14ac:dyDescent="0.2">
      <c r="A3090" s="5" t="s">
        <v>24</v>
      </c>
      <c r="B3090" s="13">
        <v>682986</v>
      </c>
      <c r="C3090" s="6">
        <f t="shared" si="13848"/>
        <v>44425</v>
      </c>
      <c r="D3090" s="5">
        <f t="shared" ref="D3090" si="14281">N3090-N3089</f>
        <v>31</v>
      </c>
      <c r="E3090" s="13">
        <f t="shared" ref="E3090" si="14282">SUM(D3084:D3090)/7</f>
        <v>39.714285714285715</v>
      </c>
      <c r="F3090" s="13">
        <f t="shared" ref="F3090" si="14283">SUM(D3086:D3090)/5</f>
        <v>37</v>
      </c>
      <c r="G3090" s="13">
        <f t="shared" ref="G3090" si="14284">N3090/(B3090/100000)</f>
        <v>4153.8186727107141</v>
      </c>
      <c r="H3090" s="5">
        <f t="shared" si="13083"/>
        <v>516</v>
      </c>
      <c r="I3090" s="5">
        <f t="shared" si="13074"/>
        <v>504</v>
      </c>
      <c r="J3090" s="8">
        <f t="shared" ref="J3090" si="14285">E3090/(SUM(N3083:N3089)/7)*100</f>
        <v>0.14072956637069586</v>
      </c>
      <c r="K3090" s="5">
        <f t="shared" ref="K3090" si="14286">O3090-O3089</f>
        <v>1</v>
      </c>
      <c r="L3090" s="8">
        <f t="shared" ref="L3090" si="14287">SUM(K3084:K3090)/7</f>
        <v>0.2857142857142857</v>
      </c>
      <c r="M3090" s="8">
        <f t="shared" ref="M3090" si="14288">O3090/(B3090/100000)</f>
        <v>72.475863341269076</v>
      </c>
      <c r="N3090">
        <v>28370</v>
      </c>
      <c r="O3090">
        <v>495</v>
      </c>
    </row>
    <row r="3091" spans="1:15" customFormat="1" x14ac:dyDescent="0.2">
      <c r="A3091" s="5" t="s">
        <v>24</v>
      </c>
      <c r="B3091" s="13">
        <v>682986</v>
      </c>
      <c r="C3091" s="6">
        <f t="shared" si="13848"/>
        <v>44426</v>
      </c>
      <c r="D3091" s="5">
        <f t="shared" ref="D3091" si="14289">N3091-N3090</f>
        <v>41</v>
      </c>
      <c r="E3091" s="13">
        <f t="shared" ref="E3091" si="14290">SUM(D3085:D3091)/7</f>
        <v>38.857142857142854</v>
      </c>
      <c r="F3091" s="13">
        <f t="shared" ref="F3091" si="14291">SUM(D3087:D3091)/5</f>
        <v>38.799999999999997</v>
      </c>
      <c r="G3091" s="13">
        <f t="shared" ref="G3091" si="14292">N3091/(B3091/100000)</f>
        <v>4159.8217240177692</v>
      </c>
      <c r="H3091" s="5">
        <f t="shared" si="13083"/>
        <v>517</v>
      </c>
      <c r="I3091" s="5">
        <f t="shared" si="13074"/>
        <v>505</v>
      </c>
      <c r="J3091" s="8">
        <f t="shared" ref="J3091" si="14293">E3091/(SUM(N3084:N3090)/7)*100</f>
        <v>0.13749873622485087</v>
      </c>
      <c r="K3091" s="5">
        <f t="shared" ref="K3091" si="14294">O3091-O3090</f>
        <v>0</v>
      </c>
      <c r="L3091" s="8">
        <f t="shared" ref="L3091" si="14295">SUM(K3085:K3091)/7</f>
        <v>0.14285714285714285</v>
      </c>
      <c r="M3091" s="8">
        <f t="shared" ref="M3091" si="14296">O3091/(B3091/100000)</f>
        <v>72.475863341269076</v>
      </c>
      <c r="N3091">
        <v>28411</v>
      </c>
      <c r="O3091">
        <v>495</v>
      </c>
    </row>
    <row r="3092" spans="1:15" customFormat="1" x14ac:dyDescent="0.2">
      <c r="A3092" s="5" t="s">
        <v>24</v>
      </c>
      <c r="B3092" s="13">
        <v>682986</v>
      </c>
      <c r="C3092" s="6">
        <f t="shared" si="13848"/>
        <v>44427</v>
      </c>
      <c r="D3092" s="5">
        <f t="shared" ref="D3092" si="14297">N3092-N3091</f>
        <v>74</v>
      </c>
      <c r="E3092" s="13">
        <f t="shared" ref="E3092" si="14298">SUM(D3086:D3092)/7</f>
        <v>42.857142857142854</v>
      </c>
      <c r="F3092" s="13">
        <f t="shared" ref="F3092" si="14299">SUM(D3088:D3092)/5</f>
        <v>43.6</v>
      </c>
      <c r="G3092" s="13">
        <f t="shared" ref="G3092" si="14300">N3092/(B3092/100000)</f>
        <v>4170.6564995475746</v>
      </c>
      <c r="H3092" s="5">
        <f t="shared" si="13083"/>
        <v>518</v>
      </c>
      <c r="I3092" s="5">
        <f t="shared" si="13074"/>
        <v>506</v>
      </c>
      <c r="J3092" s="8">
        <f t="shared" ref="J3092" si="14301">E3092/(SUM(N3085:N3091)/7)*100</f>
        <v>0.15144478323203361</v>
      </c>
      <c r="K3092" s="5">
        <f t="shared" ref="K3092" si="14302">O3092-O3091</f>
        <v>1</v>
      </c>
      <c r="L3092" s="8">
        <f t="shared" ref="L3092" si="14303">SUM(K3086:K3092)/7</f>
        <v>0.2857142857142857</v>
      </c>
      <c r="M3092" s="8">
        <f t="shared" ref="M3092" si="14304">O3092/(B3092/100000)</f>
        <v>72.622279226806995</v>
      </c>
      <c r="N3092">
        <v>28485</v>
      </c>
      <c r="O3092">
        <v>496</v>
      </c>
    </row>
    <row r="3093" spans="1:15" customFormat="1" x14ac:dyDescent="0.2">
      <c r="A3093" s="5" t="s">
        <v>24</v>
      </c>
      <c r="B3093" s="13">
        <v>682986</v>
      </c>
      <c r="C3093" s="6">
        <f t="shared" si="13848"/>
        <v>44428</v>
      </c>
      <c r="D3093" s="5">
        <f t="shared" ref="D3093" si="14305">N3093-N3092</f>
        <v>81</v>
      </c>
      <c r="E3093" s="13">
        <f t="shared" ref="E3093" si="14306">SUM(D3087:D3093)/7</f>
        <v>49.857142857142854</v>
      </c>
      <c r="F3093" s="13">
        <f t="shared" ref="F3093" si="14307">SUM(D3089:D3093)/5</f>
        <v>52.6</v>
      </c>
      <c r="G3093" s="13">
        <f t="shared" ref="G3093" si="14308">N3093/(B3093/100000)</f>
        <v>4182.5161862761461</v>
      </c>
      <c r="H3093" s="5">
        <f t="shared" si="13083"/>
        <v>519</v>
      </c>
      <c r="I3093" s="5">
        <f t="shared" si="13074"/>
        <v>507</v>
      </c>
      <c r="J3093" s="8">
        <f t="shared" ref="J3093" si="14309">E3093/(SUM(N3086:N3092)/7)*100</f>
        <v>0.17591435138513647</v>
      </c>
      <c r="K3093" s="5">
        <f t="shared" ref="K3093" si="14310">O3093-O3092</f>
        <v>1</v>
      </c>
      <c r="L3093" s="8">
        <f t="shared" ref="L3093" si="14311">SUM(K3087:K3093)/7</f>
        <v>0.42857142857142855</v>
      </c>
      <c r="M3093" s="8">
        <f t="shared" ref="M3093" si="14312">O3093/(B3093/100000)</f>
        <v>72.768695112344915</v>
      </c>
      <c r="N3093">
        <v>28566</v>
      </c>
      <c r="O3093">
        <v>497</v>
      </c>
    </row>
    <row r="3094" spans="1:15" customFormat="1" x14ac:dyDescent="0.2">
      <c r="A3094" s="5" t="s">
        <v>24</v>
      </c>
      <c r="B3094" s="13">
        <v>682986</v>
      </c>
      <c r="C3094" s="6">
        <f t="shared" si="13848"/>
        <v>44429</v>
      </c>
      <c r="D3094" s="5">
        <f t="shared" ref="D3094:D3095" si="14313">N3094-N3093</f>
        <v>44</v>
      </c>
      <c r="E3094" s="13">
        <f t="shared" ref="E3094:E3095" si="14314">SUM(D3088:D3094)/7</f>
        <v>49</v>
      </c>
      <c r="F3094" s="13">
        <f t="shared" ref="F3094:F3095" si="14315">SUM(D3090:D3094)/5</f>
        <v>54.2</v>
      </c>
      <c r="G3094" s="13">
        <f t="shared" ref="G3094:G3095" si="14316">N3094/(B3094/100000)</f>
        <v>4188.9584852398148</v>
      </c>
      <c r="H3094" s="5">
        <f t="shared" si="13083"/>
        <v>520</v>
      </c>
      <c r="I3094" s="5">
        <f t="shared" si="13074"/>
        <v>508</v>
      </c>
      <c r="J3094" s="8">
        <f t="shared" ref="J3094:J3095" si="14317">E3094/(SUM(N3087:N3093)/7)*100</f>
        <v>0.17258643158683917</v>
      </c>
      <c r="K3094" s="5">
        <f t="shared" ref="K3094:K3095" si="14318">O3094-O3093</f>
        <v>-1</v>
      </c>
      <c r="L3094" s="8">
        <f t="shared" ref="L3094:L3095" si="14319">SUM(K3088:K3094)/7</f>
        <v>0.2857142857142857</v>
      </c>
      <c r="M3094" s="8">
        <f t="shared" ref="M3094:M3095" si="14320">O3094/(B3094/100000)</f>
        <v>72.622279226806995</v>
      </c>
      <c r="N3094">
        <v>28610</v>
      </c>
      <c r="O3094">
        <v>496</v>
      </c>
    </row>
    <row r="3095" spans="1:15" customFormat="1" x14ac:dyDescent="0.2">
      <c r="A3095" s="5" t="s">
        <v>24</v>
      </c>
      <c r="B3095" s="13">
        <v>682986</v>
      </c>
      <c r="C3095" s="6">
        <f t="shared" si="13848"/>
        <v>44430</v>
      </c>
      <c r="D3095" s="5">
        <f t="shared" si="14313"/>
        <v>56</v>
      </c>
      <c r="E3095" s="13">
        <f t="shared" si="14314"/>
        <v>51.857142857142854</v>
      </c>
      <c r="F3095" s="13">
        <f t="shared" si="14315"/>
        <v>59.2</v>
      </c>
      <c r="G3095" s="13">
        <f t="shared" si="14316"/>
        <v>4197.1577748299378</v>
      </c>
      <c r="H3095" s="5">
        <f t="shared" si="13083"/>
        <v>521</v>
      </c>
      <c r="I3095" s="5">
        <f t="shared" si="13074"/>
        <v>509</v>
      </c>
      <c r="J3095" s="8">
        <f t="shared" si="14317"/>
        <v>0.18233509473388115</v>
      </c>
      <c r="K3095" s="5">
        <f t="shared" si="14318"/>
        <v>0</v>
      </c>
      <c r="L3095" s="8">
        <f t="shared" si="14319"/>
        <v>0.2857142857142857</v>
      </c>
      <c r="M3095" s="8">
        <f t="shared" si="14320"/>
        <v>72.622279226806995</v>
      </c>
      <c r="N3095">
        <v>28666</v>
      </c>
      <c r="O3095">
        <v>496</v>
      </c>
    </row>
    <row r="3096" spans="1:15" customFormat="1" x14ac:dyDescent="0.2">
      <c r="A3096" s="5" t="s">
        <v>24</v>
      </c>
      <c r="B3096" s="13">
        <v>682986</v>
      </c>
      <c r="C3096" s="6">
        <f t="shared" si="13848"/>
        <v>44431</v>
      </c>
      <c r="D3096" s="5">
        <f t="shared" ref="D3096" si="14321">N3096-N3095</f>
        <v>45</v>
      </c>
      <c r="E3096" s="13">
        <f t="shared" ref="E3096" si="14322">SUM(D3090:D3096)/7</f>
        <v>53.142857142857146</v>
      </c>
      <c r="F3096" s="13">
        <f t="shared" ref="F3096" si="14323">SUM(D3092:D3096)/5</f>
        <v>60</v>
      </c>
      <c r="G3096" s="13">
        <f t="shared" ref="G3096" si="14324">N3096/(B3096/100000)</f>
        <v>4203.7464896791444</v>
      </c>
      <c r="H3096" s="5">
        <f t="shared" si="13083"/>
        <v>522</v>
      </c>
      <c r="I3096" s="5">
        <f t="shared" si="13074"/>
        <v>510</v>
      </c>
      <c r="J3096" s="8">
        <f t="shared" ref="J3096" si="14325">E3096/(SUM(N3089:N3095)/7)*100</f>
        <v>0.1865157159546145</v>
      </c>
      <c r="K3096" s="5">
        <f t="shared" ref="K3096" si="14326">O3096-O3095</f>
        <v>0</v>
      </c>
      <c r="L3096" s="8">
        <f t="shared" ref="L3096" si="14327">SUM(K3090:K3096)/7</f>
        <v>0.2857142857142857</v>
      </c>
      <c r="M3096" s="8">
        <f t="shared" ref="M3096" si="14328">O3096/(B3096/100000)</f>
        <v>72.622279226806995</v>
      </c>
      <c r="N3096">
        <v>28711</v>
      </c>
      <c r="O3096">
        <v>496</v>
      </c>
    </row>
    <row r="3097" spans="1:15" customFormat="1" x14ac:dyDescent="0.2">
      <c r="A3097" s="5" t="s">
        <v>24</v>
      </c>
      <c r="B3097" s="13">
        <v>682986</v>
      </c>
      <c r="C3097" s="6">
        <f t="shared" si="13848"/>
        <v>44432</v>
      </c>
      <c r="D3097" s="5">
        <f t="shared" ref="D3097" si="14329">N3097-N3096</f>
        <v>24</v>
      </c>
      <c r="E3097" s="13">
        <f t="shared" ref="E3097" si="14330">SUM(D3091:D3097)/7</f>
        <v>52.142857142857146</v>
      </c>
      <c r="F3097" s="13">
        <f t="shared" ref="F3097" si="14331">SUM(D3093:D3097)/5</f>
        <v>50</v>
      </c>
      <c r="G3097" s="13">
        <f t="shared" ref="G3097" si="14332">N3097/(B3097/100000)</f>
        <v>4207.260470932054</v>
      </c>
      <c r="H3097" s="5">
        <f t="shared" si="13083"/>
        <v>523</v>
      </c>
      <c r="I3097" s="5">
        <f t="shared" si="13074"/>
        <v>511</v>
      </c>
      <c r="J3097" s="8">
        <f t="shared" ref="J3097" si="14333">E3097/(SUM(N3090:N3096)/7)*100</f>
        <v>0.18266531210745726</v>
      </c>
      <c r="K3097" s="5">
        <f t="shared" ref="K3097" si="14334">O3097-O3096</f>
        <v>1</v>
      </c>
      <c r="L3097" s="8">
        <f t="shared" ref="L3097" si="14335">SUM(K3091:K3097)/7</f>
        <v>0.2857142857142857</v>
      </c>
      <c r="M3097" s="8">
        <f t="shared" ref="M3097" si="14336">O3097/(B3097/100000)</f>
        <v>72.768695112344915</v>
      </c>
      <c r="N3097">
        <v>28735</v>
      </c>
      <c r="O3097">
        <v>497</v>
      </c>
    </row>
    <row r="3098" spans="1:15" customFormat="1" x14ac:dyDescent="0.2">
      <c r="A3098" s="5" t="s">
        <v>24</v>
      </c>
      <c r="B3098" s="13">
        <v>682986</v>
      </c>
      <c r="C3098" s="6">
        <f t="shared" si="13848"/>
        <v>44433</v>
      </c>
      <c r="D3098" s="5">
        <f t="shared" ref="D3098:D3099" si="14337">N3098-N3097</f>
        <v>85</v>
      </c>
      <c r="E3098" s="13">
        <f t="shared" ref="E3098:E3099" si="14338">SUM(D3092:D3098)/7</f>
        <v>58.428571428571431</v>
      </c>
      <c r="F3098" s="13">
        <f t="shared" ref="F3098:F3099" si="14339">SUM(D3094:D3098)/5</f>
        <v>50.8</v>
      </c>
      <c r="G3098" s="13">
        <f t="shared" ref="G3098:G3099" si="14340">N3098/(B3098/100000)</f>
        <v>4219.7058212027769</v>
      </c>
      <c r="H3098" s="5">
        <f t="shared" si="13083"/>
        <v>524</v>
      </c>
      <c r="I3098" s="5">
        <f t="shared" si="13074"/>
        <v>512</v>
      </c>
      <c r="J3098" s="8">
        <f t="shared" ref="J3098:J3099" si="14341">E3098/(SUM(N3091:N3097)/7)*100</f>
        <v>0.20431203292970468</v>
      </c>
      <c r="K3098" s="5">
        <f t="shared" ref="K3098:K3099" si="14342">O3098-O3097</f>
        <v>1</v>
      </c>
      <c r="L3098" s="8">
        <f t="shared" ref="L3098:L3099" si="14343">SUM(K3092:K3098)/7</f>
        <v>0.42857142857142855</v>
      </c>
      <c r="M3098" s="8">
        <f t="shared" ref="M3098:M3099" si="14344">O3098/(B3098/100000)</f>
        <v>72.91511099788282</v>
      </c>
      <c r="N3098">
        <v>28820</v>
      </c>
      <c r="O3098">
        <v>498</v>
      </c>
    </row>
    <row r="3099" spans="1:15" customFormat="1" x14ac:dyDescent="0.2">
      <c r="A3099" s="5" t="s">
        <v>24</v>
      </c>
      <c r="B3099" s="13">
        <v>682986</v>
      </c>
      <c r="C3099" s="6">
        <f t="shared" si="13848"/>
        <v>44434</v>
      </c>
      <c r="D3099" s="5">
        <f t="shared" si="14337"/>
        <v>108</v>
      </c>
      <c r="E3099" s="13">
        <f t="shared" si="14338"/>
        <v>63.285714285714285</v>
      </c>
      <c r="F3099" s="13">
        <f t="shared" si="14339"/>
        <v>63.6</v>
      </c>
      <c r="G3099" s="13">
        <f t="shared" si="14340"/>
        <v>4235.5187368408724</v>
      </c>
      <c r="H3099" s="5">
        <f t="shared" si="13083"/>
        <v>525</v>
      </c>
      <c r="I3099" s="5">
        <f t="shared" si="13074"/>
        <v>513</v>
      </c>
      <c r="J3099" s="8">
        <f t="shared" si="14341"/>
        <v>0.22084519399979061</v>
      </c>
      <c r="K3099" s="5">
        <f t="shared" si="14342"/>
        <v>0</v>
      </c>
      <c r="L3099" s="8">
        <f t="shared" si="14343"/>
        <v>0.2857142857142857</v>
      </c>
      <c r="M3099" s="8">
        <f t="shared" si="14344"/>
        <v>72.91511099788282</v>
      </c>
      <c r="N3099">
        <v>28928</v>
      </c>
      <c r="O3099">
        <v>498</v>
      </c>
    </row>
    <row r="3100" spans="1:15" customFormat="1" x14ac:dyDescent="0.2">
      <c r="A3100" s="5" t="s">
        <v>24</v>
      </c>
      <c r="B3100" s="13">
        <v>682986</v>
      </c>
      <c r="C3100" s="6">
        <f t="shared" si="13848"/>
        <v>44435</v>
      </c>
      <c r="D3100" s="5">
        <f t="shared" ref="D3100" si="14345">N3100-N3099</f>
        <v>94</v>
      </c>
      <c r="E3100" s="13">
        <f t="shared" ref="E3100" si="14346">SUM(D3094:D3100)/7</f>
        <v>65.142857142857139</v>
      </c>
      <c r="F3100" s="13">
        <f t="shared" ref="F3100" si="14347">SUM(D3096:D3100)/5</f>
        <v>71.2</v>
      </c>
      <c r="G3100" s="13">
        <f t="shared" ref="G3100" si="14348">N3100/(B3100/100000)</f>
        <v>4249.2818300814361</v>
      </c>
      <c r="H3100" s="5">
        <f t="shared" si="13083"/>
        <v>526</v>
      </c>
      <c r="I3100" s="5">
        <f t="shared" si="13074"/>
        <v>514</v>
      </c>
      <c r="J3100" s="8">
        <f t="shared" ref="J3100" si="14349">E3100/(SUM(N3093:N3099)/7)*100</f>
        <v>0.22682504626037125</v>
      </c>
      <c r="K3100" s="5">
        <f t="shared" ref="K3100" si="14350">O3100-O3099</f>
        <v>0</v>
      </c>
      <c r="L3100" s="8">
        <f t="shared" ref="L3100" si="14351">SUM(K3094:K3100)/7</f>
        <v>0.14285714285714285</v>
      </c>
      <c r="M3100" s="8">
        <f t="shared" ref="M3100" si="14352">O3100/(B3100/100000)</f>
        <v>72.91511099788282</v>
      </c>
      <c r="N3100">
        <v>29022</v>
      </c>
      <c r="O3100">
        <v>498</v>
      </c>
    </row>
    <row r="3101" spans="1:15" customFormat="1" x14ac:dyDescent="0.2">
      <c r="A3101" s="5" t="s">
        <v>24</v>
      </c>
      <c r="B3101" s="13">
        <v>682986</v>
      </c>
      <c r="C3101" s="6">
        <f t="shared" si="13848"/>
        <v>44436</v>
      </c>
      <c r="D3101" s="5">
        <f t="shared" ref="D3101:D3102" si="14353">N3101-N3100</f>
        <v>95</v>
      </c>
      <c r="E3101" s="13">
        <f t="shared" ref="E3101:E3102" si="14354">SUM(D3095:D3101)/7</f>
        <v>72.428571428571431</v>
      </c>
      <c r="F3101" s="13">
        <f t="shared" ref="F3101:F3102" si="14355">SUM(D3097:D3101)/5</f>
        <v>81.2</v>
      </c>
      <c r="G3101" s="13">
        <f t="shared" ref="G3101:G3102" si="14356">N3101/(B3101/100000)</f>
        <v>4263.1913392075385</v>
      </c>
      <c r="H3101" s="5">
        <f t="shared" si="13083"/>
        <v>527</v>
      </c>
      <c r="I3101" s="5">
        <f t="shared" si="13074"/>
        <v>515</v>
      </c>
      <c r="J3101" s="8">
        <f t="shared" ref="J3101:J3102" si="14357">E3101/(SUM(N3094:N3100)/7)*100</f>
        <v>0.25162289321660414</v>
      </c>
      <c r="K3101" s="5">
        <f t="shared" ref="K3101:K3102" si="14358">O3101-O3100</f>
        <v>0</v>
      </c>
      <c r="L3101" s="8">
        <f t="shared" ref="L3101:L3102" si="14359">SUM(K3095:K3101)/7</f>
        <v>0.2857142857142857</v>
      </c>
      <c r="M3101" s="8">
        <f t="shared" ref="M3101:M3102" si="14360">O3101/(B3101/100000)</f>
        <v>72.91511099788282</v>
      </c>
      <c r="N3101">
        <v>29117</v>
      </c>
      <c r="O3101">
        <v>498</v>
      </c>
    </row>
    <row r="3102" spans="1:15" customFormat="1" x14ac:dyDescent="0.2">
      <c r="A3102" s="5" t="s">
        <v>24</v>
      </c>
      <c r="B3102" s="13">
        <v>682986</v>
      </c>
      <c r="C3102" s="6">
        <f t="shared" si="13848"/>
        <v>44437</v>
      </c>
      <c r="D3102" s="5">
        <f t="shared" si="14353"/>
        <v>105</v>
      </c>
      <c r="E3102" s="13">
        <f t="shared" si="14354"/>
        <v>79.428571428571431</v>
      </c>
      <c r="F3102" s="13">
        <f t="shared" si="14355"/>
        <v>97.4</v>
      </c>
      <c r="G3102" s="13">
        <f t="shared" si="14356"/>
        <v>4278.5650071890195</v>
      </c>
      <c r="H3102" s="5">
        <f t="shared" si="13083"/>
        <v>528</v>
      </c>
      <c r="I3102" s="5">
        <f t="shared" si="13074"/>
        <v>516</v>
      </c>
      <c r="J3102" s="8">
        <f t="shared" si="14357"/>
        <v>0.27524888737072956</v>
      </c>
      <c r="K3102" s="5">
        <f t="shared" si="14358"/>
        <v>0</v>
      </c>
      <c r="L3102" s="8">
        <f t="shared" si="14359"/>
        <v>0.2857142857142857</v>
      </c>
      <c r="M3102" s="8">
        <f t="shared" si="14360"/>
        <v>72.91511099788282</v>
      </c>
      <c r="N3102">
        <v>29222</v>
      </c>
      <c r="O3102">
        <v>498</v>
      </c>
    </row>
    <row r="3103" spans="1:15" customFormat="1" x14ac:dyDescent="0.2">
      <c r="A3103" s="5" t="s">
        <v>24</v>
      </c>
      <c r="B3103" s="13">
        <v>682986</v>
      </c>
      <c r="C3103" s="6">
        <f t="shared" si="13848"/>
        <v>44438</v>
      </c>
      <c r="D3103" s="5">
        <f t="shared" ref="D3103" si="14361">N3103-N3102</f>
        <v>49</v>
      </c>
      <c r="E3103" s="13">
        <f t="shared" ref="E3103" si="14362">SUM(D3097:D3103)/7</f>
        <v>80</v>
      </c>
      <c r="F3103" s="13">
        <f t="shared" ref="F3103" si="14363">SUM(D3099:D3103)/5</f>
        <v>90.2</v>
      </c>
      <c r="G3103" s="13">
        <f t="shared" ref="G3103" si="14364">N3103/(B3103/100000)</f>
        <v>4285.7393855803775</v>
      </c>
      <c r="H3103" s="5">
        <f t="shared" si="13083"/>
        <v>529</v>
      </c>
      <c r="I3103" s="5">
        <f t="shared" si="13074"/>
        <v>517</v>
      </c>
      <c r="J3103" s="8">
        <f t="shared" ref="J3103" si="14365">E3103/(SUM(N3096:N3102)/7)*100</f>
        <v>0.27646811976993901</v>
      </c>
      <c r="K3103" s="5">
        <f t="shared" ref="K3103" si="14366">O3103-O3102</f>
        <v>0</v>
      </c>
      <c r="L3103" s="8">
        <f t="shared" ref="L3103" si="14367">SUM(K3097:K3103)/7</f>
        <v>0.2857142857142857</v>
      </c>
      <c r="M3103" s="8">
        <f t="shared" ref="M3103" si="14368">O3103/(B3103/100000)</f>
        <v>72.91511099788282</v>
      </c>
      <c r="N3103">
        <v>29271</v>
      </c>
      <c r="O3103">
        <v>498</v>
      </c>
    </row>
    <row r="3104" spans="1:15" customFormat="1" x14ac:dyDescent="0.2">
      <c r="A3104" s="5" t="s">
        <v>24</v>
      </c>
      <c r="B3104" s="13">
        <v>682986</v>
      </c>
      <c r="C3104" s="6">
        <f t="shared" si="13848"/>
        <v>44439</v>
      </c>
      <c r="D3104" s="5">
        <f t="shared" ref="D3104" si="14369">N3104-N3103</f>
        <v>23</v>
      </c>
      <c r="E3104" s="13">
        <f t="shared" ref="E3104" si="14370">SUM(D3098:D3104)/7</f>
        <v>79.857142857142861</v>
      </c>
      <c r="F3104" s="13">
        <f t="shared" ref="F3104" si="14371">SUM(D3100:D3104)/5</f>
        <v>73.2</v>
      </c>
      <c r="G3104" s="13">
        <f t="shared" ref="G3104" si="14372">N3104/(B3104/100000)</f>
        <v>4289.1069509477502</v>
      </c>
      <c r="H3104" s="5">
        <f t="shared" si="13083"/>
        <v>530</v>
      </c>
      <c r="I3104" s="5">
        <f t="shared" si="13074"/>
        <v>518</v>
      </c>
      <c r="J3104" s="8">
        <f t="shared" ref="J3104" si="14373">E3104/(SUM(N3097:N3103)/7)*100</f>
        <v>0.27521354897471872</v>
      </c>
      <c r="K3104" s="5">
        <f t="shared" ref="K3104" si="14374">O3104-O3103</f>
        <v>0</v>
      </c>
      <c r="L3104" s="8">
        <f t="shared" ref="L3104" si="14375">SUM(K3098:K3104)/7</f>
        <v>0.14285714285714285</v>
      </c>
      <c r="M3104" s="8">
        <f t="shared" ref="M3104" si="14376">O3104/(B3104/100000)</f>
        <v>72.91511099788282</v>
      </c>
      <c r="N3104">
        <v>29294</v>
      </c>
      <c r="O3104">
        <v>498</v>
      </c>
    </row>
    <row r="3105" spans="1:15" customFormat="1" x14ac:dyDescent="0.2">
      <c r="A3105" s="5" t="s">
        <v>24</v>
      </c>
      <c r="B3105" s="13">
        <v>682986</v>
      </c>
      <c r="C3105" s="6">
        <f t="shared" si="13848"/>
        <v>44440</v>
      </c>
      <c r="D3105" s="5">
        <f t="shared" ref="D3105" si="14377">N3105-N3104</f>
        <v>171</v>
      </c>
      <c r="E3105" s="13">
        <f t="shared" ref="E3105" si="14378">SUM(D3099:D3105)/7</f>
        <v>92.142857142857139</v>
      </c>
      <c r="F3105" s="13">
        <f t="shared" ref="F3105" si="14379">SUM(D3101:D3105)/5</f>
        <v>88.6</v>
      </c>
      <c r="G3105" s="13">
        <f t="shared" ref="G3105" si="14380">N3105/(B3105/100000)</f>
        <v>4314.1440673747338</v>
      </c>
      <c r="H3105" s="5">
        <f t="shared" si="13083"/>
        <v>531</v>
      </c>
      <c r="I3105" s="5">
        <f t="shared" si="13074"/>
        <v>519</v>
      </c>
      <c r="J3105" s="8">
        <f t="shared" ref="J3105" si="14381">E3105/(SUM(N3098:N3104)/7)*100</f>
        <v>0.31668254170880916</v>
      </c>
      <c r="K3105" s="5">
        <f t="shared" ref="K3105" si="14382">O3105-O3104</f>
        <v>0</v>
      </c>
      <c r="L3105" s="8">
        <f t="shared" ref="L3105" si="14383">SUM(K3099:K3105)/7</f>
        <v>0</v>
      </c>
      <c r="M3105" s="8">
        <f t="shared" ref="M3105" si="14384">O3105/(B3105/100000)</f>
        <v>72.91511099788282</v>
      </c>
      <c r="N3105">
        <v>29465</v>
      </c>
      <c r="O3105">
        <v>498</v>
      </c>
    </row>
    <row r="3106" spans="1:15" customFormat="1" x14ac:dyDescent="0.2">
      <c r="A3106" s="5" t="s">
        <v>24</v>
      </c>
      <c r="B3106" s="13">
        <v>682986</v>
      </c>
      <c r="C3106" s="6">
        <f t="shared" si="13848"/>
        <v>44441</v>
      </c>
      <c r="D3106" s="5">
        <f t="shared" ref="D3106:D3107" si="14385">N3106-N3105</f>
        <v>132</v>
      </c>
      <c r="E3106" s="13">
        <f t="shared" ref="E3106:E3107" si="14386">SUM(D3100:D3106)/7</f>
        <v>95.571428571428569</v>
      </c>
      <c r="F3106" s="13">
        <f t="shared" ref="F3106:F3107" si="14387">SUM(D3102:D3106)/5</f>
        <v>96</v>
      </c>
      <c r="G3106" s="13">
        <f t="shared" ref="G3106:G3107" si="14388">N3106/(B3106/100000)</f>
        <v>4333.470964265739</v>
      </c>
      <c r="H3106" s="5">
        <f t="shared" si="13083"/>
        <v>532</v>
      </c>
      <c r="I3106" s="5">
        <f t="shared" si="13074"/>
        <v>520</v>
      </c>
      <c r="J3106" s="8">
        <f t="shared" ref="J3106:J3107" si="14389">E3106/(SUM(N3099:N3105)/7)*100</f>
        <v>0.32742916713570447</v>
      </c>
      <c r="K3106" s="5">
        <f t="shared" ref="K3106:K3107" si="14390">O3106-O3105</f>
        <v>0</v>
      </c>
      <c r="L3106" s="8">
        <f t="shared" ref="L3106:L3107" si="14391">SUM(K3100:K3106)/7</f>
        <v>0</v>
      </c>
      <c r="M3106" s="8">
        <f t="shared" ref="M3106:M3107" si="14392">O3106/(B3106/100000)</f>
        <v>72.91511099788282</v>
      </c>
      <c r="N3106">
        <v>29597</v>
      </c>
      <c r="O3106">
        <v>498</v>
      </c>
    </row>
    <row r="3107" spans="1:15" customFormat="1" x14ac:dyDescent="0.2">
      <c r="A3107" s="5" t="s">
        <v>24</v>
      </c>
      <c r="B3107" s="13">
        <v>682986</v>
      </c>
      <c r="C3107" s="6">
        <f t="shared" si="13848"/>
        <v>44442</v>
      </c>
      <c r="D3107" s="5">
        <f t="shared" si="14385"/>
        <v>117</v>
      </c>
      <c r="E3107" s="13">
        <f t="shared" si="14386"/>
        <v>98.857142857142861</v>
      </c>
      <c r="F3107" s="13">
        <f t="shared" si="14387"/>
        <v>98.4</v>
      </c>
      <c r="G3107" s="13">
        <f t="shared" si="14388"/>
        <v>4350.6016228736753</v>
      </c>
      <c r="H3107" s="5">
        <f t="shared" si="13083"/>
        <v>533</v>
      </c>
      <c r="I3107" s="5">
        <f t="shared" si="13074"/>
        <v>521</v>
      </c>
      <c r="J3107" s="8">
        <f t="shared" si="14389"/>
        <v>0.33758073643335218</v>
      </c>
      <c r="K3107" s="5">
        <f t="shared" si="14390"/>
        <v>0</v>
      </c>
      <c r="L3107" s="8">
        <f t="shared" si="14391"/>
        <v>0</v>
      </c>
      <c r="M3107" s="8">
        <f t="shared" si="14392"/>
        <v>72.91511099788282</v>
      </c>
      <c r="N3107">
        <v>29714</v>
      </c>
      <c r="O3107">
        <v>498</v>
      </c>
    </row>
    <row r="3108" spans="1:15" customFormat="1" x14ac:dyDescent="0.2">
      <c r="A3108" s="5" t="s">
        <v>24</v>
      </c>
      <c r="B3108" s="13">
        <v>682986</v>
      </c>
      <c r="C3108" s="6">
        <f t="shared" si="13848"/>
        <v>44443</v>
      </c>
      <c r="D3108" s="5">
        <f t="shared" ref="D3108" si="14393">N3108-N3107</f>
        <v>133</v>
      </c>
      <c r="E3108" s="13">
        <f t="shared" ref="E3108" si="14394">SUM(D3102:D3108)/7</f>
        <v>104.28571428571429</v>
      </c>
      <c r="F3108" s="13">
        <f t="shared" ref="F3108" si="14395">SUM(D3104:D3108)/5</f>
        <v>115.2</v>
      </c>
      <c r="G3108" s="13">
        <f t="shared" ref="G3108" si="14396">N3108/(B3108/100000)</f>
        <v>4370.0749356502183</v>
      </c>
      <c r="H3108" s="5">
        <f t="shared" si="13083"/>
        <v>534</v>
      </c>
      <c r="I3108" s="5">
        <f t="shared" si="13074"/>
        <v>522</v>
      </c>
      <c r="J3108" s="8">
        <f t="shared" ref="J3108" si="14397">E3108/(SUM(N3101:N3107)/7)*100</f>
        <v>0.35492026448852587</v>
      </c>
      <c r="K3108" s="5">
        <f t="shared" ref="K3108" si="14398">O3108-O3107</f>
        <v>0</v>
      </c>
      <c r="L3108" s="8">
        <f t="shared" ref="L3108" si="14399">SUM(K3102:K3108)/7</f>
        <v>0</v>
      </c>
      <c r="M3108" s="8">
        <f t="shared" ref="M3108" si="14400">O3108/(B3108/100000)</f>
        <v>72.91511099788282</v>
      </c>
      <c r="N3108">
        <v>29847</v>
      </c>
      <c r="O3108">
        <v>498</v>
      </c>
    </row>
    <row r="3109" spans="1:15" customFormat="1" x14ac:dyDescent="0.2">
      <c r="A3109" s="5" t="s">
        <v>24</v>
      </c>
      <c r="B3109" s="13">
        <v>682986</v>
      </c>
      <c r="C3109" s="6">
        <f t="shared" si="13848"/>
        <v>44444</v>
      </c>
      <c r="D3109" s="5">
        <f t="shared" ref="D3109" si="14401">N3109-N3108</f>
        <v>129</v>
      </c>
      <c r="E3109" s="13">
        <f t="shared" ref="E3109" si="14402">SUM(D3103:D3109)/7</f>
        <v>107.71428571428571</v>
      </c>
      <c r="F3109" s="13">
        <f t="shared" ref="F3109" si="14403">SUM(D3105:D3109)/5</f>
        <v>136.4</v>
      </c>
      <c r="G3109" s="13">
        <f t="shared" ref="G3109" si="14404">N3109/(B3109/100000)</f>
        <v>4388.9625848846099</v>
      </c>
      <c r="H3109" s="5">
        <f t="shared" si="13083"/>
        <v>535</v>
      </c>
      <c r="I3109" s="5">
        <f t="shared" si="13074"/>
        <v>523</v>
      </c>
      <c r="J3109" s="8">
        <f t="shared" ref="J3109" si="14405">E3109/(SUM(N3102:N3108)/7)*100</f>
        <v>0.36529237924519153</v>
      </c>
      <c r="K3109" s="5">
        <f t="shared" ref="K3109" si="14406">O3109-O3108</f>
        <v>1</v>
      </c>
      <c r="L3109" s="8">
        <f t="shared" ref="L3109" si="14407">SUM(K3103:K3109)/7</f>
        <v>0.14285714285714285</v>
      </c>
      <c r="M3109" s="8">
        <f t="shared" ref="M3109" si="14408">O3109/(B3109/100000)</f>
        <v>73.06152688342074</v>
      </c>
      <c r="N3109">
        <v>29976</v>
      </c>
      <c r="O3109">
        <v>499</v>
      </c>
    </row>
    <row r="3110" spans="1:15" customFormat="1" x14ac:dyDescent="0.2">
      <c r="A3110" s="5" t="s">
        <v>24</v>
      </c>
      <c r="B3110" s="13">
        <v>682986</v>
      </c>
      <c r="C3110" s="6">
        <f t="shared" si="13848"/>
        <v>44445</v>
      </c>
      <c r="D3110" s="5">
        <f t="shared" ref="D3110" si="14409">N3110-N3109</f>
        <v>90</v>
      </c>
      <c r="E3110" s="13">
        <f t="shared" ref="E3110" si="14410">SUM(D3104:D3110)/7</f>
        <v>113.57142857142857</v>
      </c>
      <c r="F3110" s="13">
        <f t="shared" ref="F3110" si="14411">SUM(D3106:D3110)/5</f>
        <v>120.2</v>
      </c>
      <c r="G3110" s="13">
        <f t="shared" ref="G3110" si="14412">N3110/(B3110/100000)</f>
        <v>4402.1400145830221</v>
      </c>
      <c r="H3110" s="5">
        <f t="shared" si="13083"/>
        <v>536</v>
      </c>
      <c r="I3110" s="5">
        <f t="shared" si="13074"/>
        <v>524</v>
      </c>
      <c r="J3110" s="8">
        <f t="shared" ref="J3110" si="14413">E3110/(SUM(N3103:N3109)/7)*100</f>
        <v>0.38375393408121106</v>
      </c>
      <c r="K3110" s="5">
        <f t="shared" ref="K3110" si="14414">O3110-O3109</f>
        <v>0</v>
      </c>
      <c r="L3110" s="8">
        <f t="shared" ref="L3110" si="14415">SUM(K3104:K3110)/7</f>
        <v>0.14285714285714285</v>
      </c>
      <c r="M3110" s="8">
        <f t="shared" ref="M3110" si="14416">O3110/(B3110/100000)</f>
        <v>73.06152688342074</v>
      </c>
      <c r="N3110">
        <v>30066</v>
      </c>
      <c r="O3110">
        <v>499</v>
      </c>
    </row>
    <row r="3111" spans="1:15" customFormat="1" x14ac:dyDescent="0.2">
      <c r="A3111" s="5" t="s">
        <v>24</v>
      </c>
      <c r="B3111" s="13">
        <v>682986</v>
      </c>
      <c r="C3111" s="6">
        <f t="shared" si="13848"/>
        <v>44446</v>
      </c>
      <c r="D3111" s="5">
        <f t="shared" ref="D3111" si="14417">N3111-N3110</f>
        <v>45</v>
      </c>
      <c r="E3111" s="13">
        <f t="shared" ref="E3111" si="14418">SUM(D3105:D3111)/7</f>
        <v>116.71428571428571</v>
      </c>
      <c r="F3111" s="13">
        <f t="shared" ref="F3111" si="14419">SUM(D3107:D3111)/5</f>
        <v>102.8</v>
      </c>
      <c r="G3111" s="13">
        <f t="shared" ref="G3111" si="14420">N3111/(B3111/100000)</f>
        <v>4408.7287294322286</v>
      </c>
      <c r="H3111" s="5">
        <f t="shared" si="13083"/>
        <v>537</v>
      </c>
      <c r="I3111" s="5">
        <f t="shared" si="13074"/>
        <v>525</v>
      </c>
      <c r="J3111" s="8">
        <f t="shared" ref="J3111" si="14421">E3111/(SUM(N3104:N3110)/7)*100</f>
        <v>0.39286590145172839</v>
      </c>
      <c r="K3111" s="5">
        <f t="shared" ref="K3111" si="14422">O3111-O3110</f>
        <v>0</v>
      </c>
      <c r="L3111" s="8">
        <f t="shared" ref="L3111" si="14423">SUM(K3105:K3111)/7</f>
        <v>0.14285714285714285</v>
      </c>
      <c r="M3111" s="8">
        <f t="shared" ref="M3111" si="14424">O3111/(B3111/100000)</f>
        <v>73.06152688342074</v>
      </c>
      <c r="N3111">
        <v>30111</v>
      </c>
      <c r="O3111">
        <v>499</v>
      </c>
    </row>
    <row r="3112" spans="1:15" customFormat="1" x14ac:dyDescent="0.2">
      <c r="A3112" s="5" t="s">
        <v>24</v>
      </c>
      <c r="B3112" s="13">
        <v>682986</v>
      </c>
      <c r="C3112" s="6">
        <f t="shared" si="13848"/>
        <v>44447</v>
      </c>
      <c r="D3112" s="5">
        <f t="shared" ref="D3112" si="14425">N3112-N3111</f>
        <v>187</v>
      </c>
      <c r="E3112" s="13">
        <f t="shared" ref="E3112" si="14426">SUM(D3106:D3112)/7</f>
        <v>119</v>
      </c>
      <c r="F3112" s="13">
        <f t="shared" ref="F3112" si="14427">SUM(D3108:D3112)/5</f>
        <v>116.8</v>
      </c>
      <c r="G3112" s="13">
        <f t="shared" ref="G3112" si="14428">N3112/(B3112/100000)</f>
        <v>4436.108500027819</v>
      </c>
      <c r="H3112" s="5">
        <f t="shared" si="13083"/>
        <v>538</v>
      </c>
      <c r="I3112" s="5">
        <f t="shared" si="13074"/>
        <v>526</v>
      </c>
      <c r="J3112" s="8">
        <f t="shared" ref="J3112" si="14429">E3112/(SUM(N3105:N3111)/7)*100</f>
        <v>0.39899222132812201</v>
      </c>
      <c r="K3112" s="5">
        <f t="shared" ref="K3112" si="14430">O3112-O3111</f>
        <v>1</v>
      </c>
      <c r="L3112" s="8">
        <f t="shared" ref="L3112" si="14431">SUM(K3106:K3112)/7</f>
        <v>0.2857142857142857</v>
      </c>
      <c r="M3112" s="8">
        <f t="shared" ref="M3112" si="14432">O3112/(B3112/100000)</f>
        <v>73.207942768958659</v>
      </c>
      <c r="N3112">
        <v>30298</v>
      </c>
      <c r="O3112">
        <v>500</v>
      </c>
    </row>
    <row r="3113" spans="1:15" customFormat="1" x14ac:dyDescent="0.2">
      <c r="A3113" s="5" t="s">
        <v>24</v>
      </c>
      <c r="B3113" s="13">
        <v>682986</v>
      </c>
      <c r="C3113" s="6">
        <f t="shared" si="13848"/>
        <v>44448</v>
      </c>
      <c r="D3113" s="5">
        <f t="shared" ref="D3113" si="14433">N3113-N3112</f>
        <v>150</v>
      </c>
      <c r="E3113" s="13">
        <f t="shared" ref="E3113" si="14434">SUM(D3107:D3113)/7</f>
        <v>121.57142857142857</v>
      </c>
      <c r="F3113" s="13">
        <f t="shared" ref="F3113" si="14435">SUM(D3109:D3113)/5</f>
        <v>120.2</v>
      </c>
      <c r="G3113" s="13">
        <f t="shared" ref="G3113" si="14436">N3113/(B3113/100000)</f>
        <v>4458.0708828585066</v>
      </c>
      <c r="H3113" s="5">
        <f t="shared" si="13083"/>
        <v>539</v>
      </c>
      <c r="I3113" s="5">
        <f t="shared" si="13074"/>
        <v>527</v>
      </c>
      <c r="J3113" s="8">
        <f t="shared" ref="J3113" si="14437">E3113/(SUM(N3106:N3112)/7)*100</f>
        <v>0.40599401743245755</v>
      </c>
      <c r="K3113" s="5">
        <f t="shared" ref="K3113" si="14438">O3113-O3112</f>
        <v>0</v>
      </c>
      <c r="L3113" s="8">
        <f t="shared" ref="L3113" si="14439">SUM(K3107:K3113)/7</f>
        <v>0.2857142857142857</v>
      </c>
      <c r="M3113" s="8">
        <f t="shared" ref="M3113" si="14440">O3113/(B3113/100000)</f>
        <v>73.207942768958659</v>
      </c>
      <c r="N3113">
        <v>30448</v>
      </c>
      <c r="O3113">
        <v>500</v>
      </c>
    </row>
    <row r="3114" spans="1:15" customFormat="1" x14ac:dyDescent="0.2">
      <c r="A3114" s="5" t="s">
        <v>24</v>
      </c>
      <c r="B3114" s="13">
        <v>682986</v>
      </c>
      <c r="C3114" s="6">
        <f t="shared" si="13848"/>
        <v>44449</v>
      </c>
      <c r="D3114" s="5">
        <f t="shared" ref="D3114" si="14441">N3114-N3113</f>
        <v>131</v>
      </c>
      <c r="E3114" s="13">
        <f t="shared" ref="E3114" si="14442">SUM(D3108:D3114)/7</f>
        <v>123.57142857142857</v>
      </c>
      <c r="F3114" s="13">
        <f t="shared" ref="F3114" si="14443">SUM(D3110:D3114)/5</f>
        <v>120.6</v>
      </c>
      <c r="G3114" s="13">
        <f t="shared" ref="G3114" si="14444">N3114/(B3114/100000)</f>
        <v>4477.2513638639739</v>
      </c>
      <c r="H3114" s="5">
        <f t="shared" si="13083"/>
        <v>540</v>
      </c>
      <c r="I3114" s="5">
        <f t="shared" si="13074"/>
        <v>528</v>
      </c>
      <c r="J3114" s="8">
        <f t="shared" ref="J3114" si="14445">E3114/(SUM(N3107:N3113)/7)*100</f>
        <v>0.41100446640691818</v>
      </c>
      <c r="K3114" s="5">
        <f t="shared" ref="K3114" si="14446">O3114-O3113</f>
        <v>1</v>
      </c>
      <c r="L3114" s="8">
        <f t="shared" ref="L3114" si="14447">SUM(K3108:K3114)/7</f>
        <v>0.42857142857142855</v>
      </c>
      <c r="M3114" s="8">
        <f t="shared" ref="M3114" si="14448">O3114/(B3114/100000)</f>
        <v>73.354358654496579</v>
      </c>
      <c r="N3114">
        <v>30579</v>
      </c>
      <c r="O3114">
        <v>501</v>
      </c>
    </row>
    <row r="3115" spans="1:15" customFormat="1" x14ac:dyDescent="0.2">
      <c r="A3115" s="5" t="s">
        <v>24</v>
      </c>
      <c r="B3115" s="13">
        <v>682986</v>
      </c>
      <c r="C3115" s="6">
        <f t="shared" si="13848"/>
        <v>44450</v>
      </c>
      <c r="D3115" s="5">
        <f t="shared" ref="D3115" si="14449">N3115-N3114</f>
        <v>143</v>
      </c>
      <c r="E3115" s="13">
        <f t="shared" ref="E3115" si="14450">SUM(D3109:D3115)/7</f>
        <v>125</v>
      </c>
      <c r="F3115" s="13">
        <f t="shared" ref="F3115" si="14451">SUM(D3111:D3115)/5</f>
        <v>131.19999999999999</v>
      </c>
      <c r="G3115" s="13">
        <f t="shared" ref="G3115" si="14452">N3115/(B3115/100000)</f>
        <v>4498.1888354958955</v>
      </c>
      <c r="H3115" s="5">
        <f t="shared" si="13083"/>
        <v>541</v>
      </c>
      <c r="I3115" s="5">
        <f t="shared" si="13074"/>
        <v>529</v>
      </c>
      <c r="J3115" s="8">
        <f t="shared" ref="J3115" si="14453">E3115/(SUM(N3108:N3114)/7)*100</f>
        <v>0.41405418194723764</v>
      </c>
      <c r="K3115" s="5">
        <f t="shared" ref="K3115" si="14454">O3115-O3114</f>
        <v>0</v>
      </c>
      <c r="L3115" s="8">
        <f t="shared" ref="L3115" si="14455">SUM(K3109:K3115)/7</f>
        <v>0.42857142857142855</v>
      </c>
      <c r="M3115" s="8">
        <f t="shared" ref="M3115" si="14456">O3115/(B3115/100000)</f>
        <v>73.354358654496579</v>
      </c>
      <c r="N3115">
        <v>30722</v>
      </c>
      <c r="O3115">
        <v>501</v>
      </c>
    </row>
    <row r="3116" spans="1:15" customFormat="1" x14ac:dyDescent="0.2">
      <c r="A3116" s="5" t="s">
        <v>24</v>
      </c>
      <c r="B3116" s="13">
        <v>682986</v>
      </c>
      <c r="C3116" s="6">
        <f t="shared" si="13848"/>
        <v>44451</v>
      </c>
      <c r="D3116" s="5">
        <f t="shared" ref="D3116:D3117" si="14457">N3116-N3115</f>
        <v>113</v>
      </c>
      <c r="E3116" s="13">
        <f t="shared" ref="E3116:E3117" si="14458">SUM(D3110:D3116)/7</f>
        <v>122.71428571428571</v>
      </c>
      <c r="F3116" s="13">
        <f t="shared" ref="F3116:F3117" si="14459">SUM(D3112:D3116)/5</f>
        <v>144.80000000000001</v>
      </c>
      <c r="G3116" s="13">
        <f t="shared" ref="G3116:G3117" si="14460">N3116/(B3116/100000)</f>
        <v>4514.7338305616804</v>
      </c>
      <c r="H3116" s="5">
        <f t="shared" si="13083"/>
        <v>542</v>
      </c>
      <c r="I3116" s="5">
        <f t="shared" si="13074"/>
        <v>530</v>
      </c>
      <c r="J3116" s="8">
        <f t="shared" ref="J3116:J3117" si="14461">E3116/(SUM(N3109:N3115)/7)*100</f>
        <v>0.40480678605089537</v>
      </c>
      <c r="K3116" s="5">
        <f t="shared" ref="K3116:K3117" si="14462">O3116-O3115</f>
        <v>0</v>
      </c>
      <c r="L3116" s="8">
        <f t="shared" ref="L3116:L3117" si="14463">SUM(K3110:K3116)/7</f>
        <v>0.2857142857142857</v>
      </c>
      <c r="M3116" s="8">
        <f t="shared" ref="M3116:M3117" si="14464">O3116/(B3116/100000)</f>
        <v>73.354358654496579</v>
      </c>
      <c r="N3116">
        <v>30835</v>
      </c>
      <c r="O3116">
        <v>501</v>
      </c>
    </row>
    <row r="3117" spans="1:15" customFormat="1" x14ac:dyDescent="0.2">
      <c r="A3117" s="5" t="s">
        <v>24</v>
      </c>
      <c r="B3117" s="13">
        <v>682986</v>
      </c>
      <c r="C3117" s="6">
        <f t="shared" si="13848"/>
        <v>44452</v>
      </c>
      <c r="D3117" s="5">
        <f t="shared" si="14457"/>
        <v>50</v>
      </c>
      <c r="E3117" s="13">
        <f t="shared" si="14458"/>
        <v>117</v>
      </c>
      <c r="F3117" s="13">
        <f t="shared" si="14459"/>
        <v>117.4</v>
      </c>
      <c r="G3117" s="13">
        <f t="shared" si="14460"/>
        <v>4522.0546248385763</v>
      </c>
      <c r="H3117" s="5">
        <f t="shared" si="13083"/>
        <v>543</v>
      </c>
      <c r="I3117" s="5">
        <f t="shared" si="13074"/>
        <v>531</v>
      </c>
      <c r="J3117" s="8">
        <f t="shared" si="14461"/>
        <v>0.38440056510168541</v>
      </c>
      <c r="K3117" s="5">
        <f t="shared" si="14462"/>
        <v>0</v>
      </c>
      <c r="L3117" s="8">
        <f t="shared" si="14463"/>
        <v>0.2857142857142857</v>
      </c>
      <c r="M3117" s="8">
        <f t="shared" si="14464"/>
        <v>73.354358654496579</v>
      </c>
      <c r="N3117">
        <v>30885</v>
      </c>
      <c r="O3117">
        <v>501</v>
      </c>
    </row>
    <row r="3118" spans="1:15" customFormat="1" x14ac:dyDescent="0.2">
      <c r="A3118" s="5" t="s">
        <v>24</v>
      </c>
      <c r="B3118" s="13">
        <v>682986</v>
      </c>
      <c r="C3118" s="6">
        <f t="shared" si="13848"/>
        <v>44453</v>
      </c>
      <c r="D3118" s="5">
        <f t="shared" ref="D3118" si="14465">N3118-N3117</f>
        <v>45</v>
      </c>
      <c r="E3118" s="13">
        <f t="shared" ref="E3118" si="14466">SUM(D3112:D3118)/7</f>
        <v>117</v>
      </c>
      <c r="F3118" s="13">
        <f t="shared" ref="F3118" si="14467">SUM(D3114:D3118)/5</f>
        <v>96.4</v>
      </c>
      <c r="G3118" s="13">
        <f t="shared" ref="G3118" si="14468">N3118/(B3118/100000)</f>
        <v>4528.6433396877828</v>
      </c>
      <c r="H3118" s="5">
        <f t="shared" si="13083"/>
        <v>544</v>
      </c>
      <c r="I3118" s="5">
        <f t="shared" si="13074"/>
        <v>532</v>
      </c>
      <c r="J3118" s="8">
        <f t="shared" ref="J3118" si="14469">E3118/(SUM(N3111:N3117)/7)*100</f>
        <v>0.38292858545525954</v>
      </c>
      <c r="K3118" s="5">
        <f t="shared" ref="K3118" si="14470">O3118-O3117</f>
        <v>2</v>
      </c>
      <c r="L3118" s="8">
        <f t="shared" ref="L3118" si="14471">SUM(K3112:K3118)/7</f>
        <v>0.5714285714285714</v>
      </c>
      <c r="M3118" s="8">
        <f t="shared" ref="M3118" si="14472">O3118/(B3118/100000)</f>
        <v>73.647190425572418</v>
      </c>
      <c r="N3118">
        <v>30930</v>
      </c>
      <c r="O3118">
        <v>503</v>
      </c>
    </row>
    <row r="3119" spans="1:15" customFormat="1" x14ac:dyDescent="0.2">
      <c r="A3119" s="5" t="s">
        <v>24</v>
      </c>
      <c r="B3119" s="13">
        <v>682986</v>
      </c>
      <c r="C3119" s="6">
        <f t="shared" si="13848"/>
        <v>44454</v>
      </c>
      <c r="D3119" s="5">
        <f t="shared" ref="D3119" si="14473">N3119-N3118</f>
        <v>169</v>
      </c>
      <c r="E3119" s="13">
        <f t="shared" ref="E3119" si="14474">SUM(D3113:D3119)/7</f>
        <v>114.42857142857143</v>
      </c>
      <c r="F3119" s="13">
        <f t="shared" ref="F3119" si="14475">SUM(D3115:D3119)/5</f>
        <v>104</v>
      </c>
      <c r="G3119" s="13">
        <f t="shared" ref="G3119" si="14476">N3119/(B3119/100000)</f>
        <v>4553.3876243436907</v>
      </c>
      <c r="H3119" s="5">
        <f t="shared" si="13083"/>
        <v>545</v>
      </c>
      <c r="I3119" s="5">
        <f t="shared" si="13074"/>
        <v>533</v>
      </c>
      <c r="J3119" s="8">
        <f t="shared" ref="J3119" si="14477">E3119/(SUM(N3112:N3118)/7)*100</f>
        <v>0.37308392758166165</v>
      </c>
      <c r="K3119" s="5">
        <f t="shared" ref="K3119" si="14478">O3119-O3118</f>
        <v>0</v>
      </c>
      <c r="L3119" s="8">
        <f t="shared" ref="L3119" si="14479">SUM(K3113:K3119)/7</f>
        <v>0.42857142857142855</v>
      </c>
      <c r="M3119" s="8">
        <f t="shared" ref="M3119" si="14480">O3119/(B3119/100000)</f>
        <v>73.647190425572418</v>
      </c>
      <c r="N3119">
        <v>31099</v>
      </c>
      <c r="O3119">
        <v>503</v>
      </c>
    </row>
    <row r="3120" spans="1:15" customFormat="1" x14ac:dyDescent="0.2">
      <c r="A3120" s="5" t="s">
        <v>24</v>
      </c>
      <c r="B3120" s="13">
        <v>682986</v>
      </c>
      <c r="C3120" s="6">
        <f t="shared" si="13848"/>
        <v>44455</v>
      </c>
      <c r="D3120" s="5">
        <f t="shared" ref="D3120" si="14481">N3120-N3119</f>
        <v>149</v>
      </c>
      <c r="E3120" s="13">
        <f t="shared" ref="E3120" si="14482">SUM(D3114:D3120)/7</f>
        <v>114.28571428571429</v>
      </c>
      <c r="F3120" s="13">
        <f t="shared" ref="F3120" si="14483">SUM(D3116:D3120)/5</f>
        <v>105.2</v>
      </c>
      <c r="G3120" s="13">
        <f t="shared" ref="G3120" si="14484">N3120/(B3120/100000)</f>
        <v>4575.2035912888405</v>
      </c>
      <c r="H3120" s="5">
        <f t="shared" si="13083"/>
        <v>546</v>
      </c>
      <c r="I3120" s="5">
        <f t="shared" si="13074"/>
        <v>534</v>
      </c>
      <c r="J3120" s="8">
        <f t="shared" ref="J3120" si="14485">E3120/(SUM(N3113:N3119)/7)*100</f>
        <v>0.3712331436950691</v>
      </c>
      <c r="K3120" s="5">
        <f t="shared" ref="K3120" si="14486">O3120-O3119</f>
        <v>0</v>
      </c>
      <c r="L3120" s="8">
        <f t="shared" ref="L3120" si="14487">SUM(K3114:K3120)/7</f>
        <v>0.42857142857142855</v>
      </c>
      <c r="M3120" s="8">
        <f t="shared" ref="M3120" si="14488">O3120/(B3120/100000)</f>
        <v>73.647190425572418</v>
      </c>
      <c r="N3120">
        <v>31248</v>
      </c>
      <c r="O3120">
        <v>503</v>
      </c>
    </row>
    <row r="3121" spans="1:15" customFormat="1" x14ac:dyDescent="0.2">
      <c r="A3121" s="5" t="s">
        <v>24</v>
      </c>
      <c r="B3121" s="13">
        <v>682986</v>
      </c>
      <c r="C3121" s="6">
        <f t="shared" si="13848"/>
        <v>44456</v>
      </c>
      <c r="D3121" s="5">
        <f t="shared" ref="D3121" si="14489">N3121-N3120</f>
        <v>102</v>
      </c>
      <c r="E3121" s="13">
        <f t="shared" ref="E3121" si="14490">SUM(D3115:D3121)/7</f>
        <v>110.14285714285714</v>
      </c>
      <c r="F3121" s="13">
        <f t="shared" ref="F3121" si="14491">SUM(D3117:D3121)/5</f>
        <v>103</v>
      </c>
      <c r="G3121" s="13">
        <f t="shared" ref="G3121" si="14492">N3121/(B3121/100000)</f>
        <v>4590.1380116137079</v>
      </c>
      <c r="H3121" s="5">
        <f t="shared" si="13083"/>
        <v>547</v>
      </c>
      <c r="I3121" s="5">
        <f t="shared" si="13074"/>
        <v>535</v>
      </c>
      <c r="J3121" s="8">
        <f t="shared" ref="J3121" si="14493">E3121/(SUM(N3114:N3120)/7)*100</f>
        <v>0.35645267177690038</v>
      </c>
      <c r="K3121" s="5">
        <f t="shared" ref="K3121" si="14494">O3121-O3120</f>
        <v>1</v>
      </c>
      <c r="L3121" s="8">
        <f t="shared" ref="L3121" si="14495">SUM(K3115:K3121)/7</f>
        <v>0.42857142857142855</v>
      </c>
      <c r="M3121" s="8">
        <f t="shared" ref="M3121" si="14496">O3121/(B3121/100000)</f>
        <v>73.793606311110324</v>
      </c>
      <c r="N3121">
        <v>31350</v>
      </c>
      <c r="O3121">
        <v>504</v>
      </c>
    </row>
    <row r="3122" spans="1:15" customFormat="1" x14ac:dyDescent="0.2">
      <c r="A3122" s="5" t="s">
        <v>24</v>
      </c>
      <c r="B3122" s="13">
        <v>682986</v>
      </c>
      <c r="C3122" s="6">
        <f t="shared" si="13848"/>
        <v>44457</v>
      </c>
      <c r="D3122" s="5">
        <f t="shared" ref="D3122" si="14497">N3122-N3121</f>
        <v>121</v>
      </c>
      <c r="E3122" s="13">
        <f t="shared" ref="E3122" si="14498">SUM(D3116:D3122)/7</f>
        <v>107</v>
      </c>
      <c r="F3122" s="13">
        <f t="shared" ref="F3122" si="14499">SUM(D3118:D3122)/5</f>
        <v>117.2</v>
      </c>
      <c r="G3122" s="13">
        <f t="shared" ref="G3122" si="14500">N3122/(B3122/100000)</f>
        <v>4607.8543337637957</v>
      </c>
      <c r="H3122" s="5">
        <f t="shared" si="13083"/>
        <v>548</v>
      </c>
      <c r="I3122" s="5">
        <f t="shared" si="13074"/>
        <v>536</v>
      </c>
      <c r="J3122" s="8">
        <f t="shared" ref="J3122" si="14501">E3122/(SUM(N3115:N3121)/7)*100</f>
        <v>0.34505157346281601</v>
      </c>
      <c r="K3122" s="5">
        <f t="shared" ref="K3122" si="14502">O3122-O3121</f>
        <v>1</v>
      </c>
      <c r="L3122" s="8">
        <f t="shared" ref="L3122" si="14503">SUM(K3116:K3122)/7</f>
        <v>0.5714285714285714</v>
      </c>
      <c r="M3122" s="8">
        <f t="shared" ref="M3122" si="14504">O3122/(B3122/100000)</f>
        <v>73.940022196648243</v>
      </c>
      <c r="N3122">
        <v>31471</v>
      </c>
      <c r="O3122">
        <v>505</v>
      </c>
    </row>
    <row r="3123" spans="1:15" customFormat="1" x14ac:dyDescent="0.2">
      <c r="A3123" s="5" t="s">
        <v>24</v>
      </c>
      <c r="B3123" s="13">
        <v>682986</v>
      </c>
      <c r="C3123" s="6">
        <f t="shared" si="13848"/>
        <v>44458</v>
      </c>
      <c r="D3123" s="5">
        <f t="shared" ref="D3123" si="14505">N3123-N3122</f>
        <v>101</v>
      </c>
      <c r="E3123" s="13">
        <f t="shared" ref="E3123" si="14506">SUM(D3117:D3123)/7</f>
        <v>105.28571428571429</v>
      </c>
      <c r="F3123" s="13">
        <f t="shared" ref="F3123" si="14507">SUM(D3119:D3123)/5</f>
        <v>128.4</v>
      </c>
      <c r="G3123" s="13">
        <f t="shared" ref="G3123" si="14508">N3123/(B3123/100000)</f>
        <v>4622.6423382031253</v>
      </c>
      <c r="H3123" s="5">
        <f t="shared" si="13083"/>
        <v>549</v>
      </c>
      <c r="I3123" s="5">
        <f t="shared" si="13074"/>
        <v>537</v>
      </c>
      <c r="J3123" s="8">
        <f t="shared" ref="J3123" si="14509">E3123/(SUM(N3116:N3122)/7)*100</f>
        <v>0.33835587508837656</v>
      </c>
      <c r="K3123" s="5">
        <f t="shared" ref="K3123" si="14510">O3123-O3122</f>
        <v>1</v>
      </c>
      <c r="L3123" s="8">
        <f t="shared" ref="L3123" si="14511">SUM(K3117:K3123)/7</f>
        <v>0.7142857142857143</v>
      </c>
      <c r="M3123" s="8">
        <f t="shared" ref="M3123" si="14512">O3123/(B3123/100000)</f>
        <v>74.086438082186163</v>
      </c>
      <c r="N3123">
        <v>31572</v>
      </c>
      <c r="O3123">
        <v>506</v>
      </c>
    </row>
    <row r="3124" spans="1:15" customFormat="1" x14ac:dyDescent="0.2">
      <c r="A3124" s="5" t="s">
        <v>24</v>
      </c>
      <c r="B3124" s="13">
        <v>682986</v>
      </c>
      <c r="C3124" s="6">
        <f t="shared" si="13848"/>
        <v>44459</v>
      </c>
      <c r="D3124" s="5">
        <f t="shared" ref="D3124" si="14513">N3124-N3123</f>
        <v>90</v>
      </c>
      <c r="E3124" s="13">
        <f t="shared" ref="E3124" si="14514">SUM(D3118:D3124)/7</f>
        <v>111</v>
      </c>
      <c r="F3124" s="13">
        <f t="shared" ref="F3124" si="14515">SUM(D3120:D3124)/5</f>
        <v>112.6</v>
      </c>
      <c r="G3124" s="13">
        <f t="shared" ref="G3124" si="14516">N3124/(B3124/100000)</f>
        <v>4635.8197679015384</v>
      </c>
      <c r="H3124" s="5">
        <f t="shared" si="13083"/>
        <v>550</v>
      </c>
      <c r="I3124" s="5">
        <f t="shared" si="13074"/>
        <v>538</v>
      </c>
      <c r="J3124" s="8">
        <f t="shared" ref="J3124" si="14517">E3124/(SUM(N3117:N3123)/7)*100</f>
        <v>0.35551691793827639</v>
      </c>
      <c r="K3124" s="5">
        <f t="shared" ref="K3124" si="14518">O3124-O3123</f>
        <v>0</v>
      </c>
      <c r="L3124" s="8">
        <f t="shared" ref="L3124" si="14519">SUM(K3118:K3124)/7</f>
        <v>0.7142857142857143</v>
      </c>
      <c r="M3124" s="8">
        <f t="shared" ref="M3124" si="14520">O3124/(B3124/100000)</f>
        <v>74.086438082186163</v>
      </c>
      <c r="N3124">
        <v>31662</v>
      </c>
      <c r="O3124">
        <v>506</v>
      </c>
    </row>
    <row r="3125" spans="1:15" customFormat="1" x14ac:dyDescent="0.2">
      <c r="A3125" s="5" t="s">
        <v>24</v>
      </c>
      <c r="B3125" s="13">
        <v>682986</v>
      </c>
      <c r="C3125" s="6">
        <f t="shared" si="13848"/>
        <v>44460</v>
      </c>
      <c r="D3125" s="5">
        <f t="shared" ref="D3125" si="14521">N3125-N3124</f>
        <v>25</v>
      </c>
      <c r="E3125" s="13">
        <f t="shared" ref="E3125" si="14522">SUM(D3119:D3125)/7</f>
        <v>108.14285714285714</v>
      </c>
      <c r="F3125" s="13">
        <f t="shared" ref="F3125" si="14523">SUM(D3121:D3125)/5</f>
        <v>87.8</v>
      </c>
      <c r="G3125" s="13">
        <f t="shared" ref="G3125" si="14524">N3125/(B3125/100000)</f>
        <v>4639.4801650399859</v>
      </c>
      <c r="H3125" s="5">
        <f t="shared" si="13083"/>
        <v>551</v>
      </c>
      <c r="I3125" s="5">
        <f t="shared" si="13074"/>
        <v>539</v>
      </c>
      <c r="J3125" s="8">
        <f t="shared" ref="J3125" si="14525">E3125/(SUM(N3118:N3124)/7)*100</f>
        <v>0.34513887622417155</v>
      </c>
      <c r="K3125" s="5">
        <f t="shared" ref="K3125" si="14526">O3125-O3124</f>
        <v>0</v>
      </c>
      <c r="L3125" s="8">
        <f t="shared" ref="L3125" si="14527">SUM(K3119:K3125)/7</f>
        <v>0.42857142857142855</v>
      </c>
      <c r="M3125" s="8">
        <f t="shared" ref="M3125" si="14528">O3125/(B3125/100000)</f>
        <v>74.086438082186163</v>
      </c>
      <c r="N3125">
        <v>31687</v>
      </c>
      <c r="O3125">
        <v>506</v>
      </c>
    </row>
    <row r="3126" spans="1:15" customFormat="1" x14ac:dyDescent="0.2">
      <c r="A3126" s="5" t="s">
        <v>24</v>
      </c>
      <c r="B3126" s="13">
        <v>682986</v>
      </c>
      <c r="C3126" s="6">
        <f t="shared" si="13848"/>
        <v>44461</v>
      </c>
      <c r="D3126" s="5">
        <f t="shared" ref="D3126" si="14529">N3126-N3125</f>
        <v>145</v>
      </c>
      <c r="E3126" s="13">
        <f t="shared" ref="E3126" si="14530">SUM(D3120:D3126)/7</f>
        <v>104.71428571428571</v>
      </c>
      <c r="F3126" s="13">
        <f t="shared" ref="F3126" si="14531">SUM(D3122:D3126)/5</f>
        <v>96.4</v>
      </c>
      <c r="G3126" s="13">
        <f t="shared" ref="G3126" si="14532">N3126/(B3126/100000)</f>
        <v>4660.7104684429842</v>
      </c>
      <c r="H3126" s="5">
        <f t="shared" si="13083"/>
        <v>552</v>
      </c>
      <c r="I3126" s="5">
        <f t="shared" si="13074"/>
        <v>540</v>
      </c>
      <c r="J3126" s="8">
        <f t="shared" ref="J3126" si="14533">E3126/(SUM(N3119:N3125)/7)*100</f>
        <v>0.33304708549723061</v>
      </c>
      <c r="K3126" s="5">
        <f t="shared" ref="K3126" si="14534">O3126-O3125</f>
        <v>0</v>
      </c>
      <c r="L3126" s="8">
        <f t="shared" ref="L3126" si="14535">SUM(K3120:K3126)/7</f>
        <v>0.42857142857142855</v>
      </c>
      <c r="M3126" s="8">
        <f t="shared" ref="M3126" si="14536">O3126/(B3126/100000)</f>
        <v>74.086438082186163</v>
      </c>
      <c r="N3126">
        <v>31832</v>
      </c>
      <c r="O3126">
        <v>506</v>
      </c>
    </row>
    <row r="3127" spans="1:15" customFormat="1" x14ac:dyDescent="0.2">
      <c r="A3127" s="5" t="s">
        <v>24</v>
      </c>
      <c r="B3127" s="13">
        <v>682986</v>
      </c>
      <c r="C3127" s="6">
        <f t="shared" si="13848"/>
        <v>44462</v>
      </c>
      <c r="D3127" s="5">
        <f t="shared" ref="D3127:D3128" si="14537">N3127-N3126</f>
        <v>155</v>
      </c>
      <c r="E3127" s="13">
        <f t="shared" ref="E3127:E3128" si="14538">SUM(D3121:D3127)/7</f>
        <v>105.57142857142857</v>
      </c>
      <c r="F3127" s="13">
        <f t="shared" ref="F3127:F3128" si="14539">SUM(D3123:D3127)/5</f>
        <v>103.2</v>
      </c>
      <c r="G3127" s="13">
        <f t="shared" ref="G3127:G3128" si="14540">N3127/(B3127/100000)</f>
        <v>4683.4049307013611</v>
      </c>
      <c r="H3127" s="5">
        <f t="shared" si="13083"/>
        <v>553</v>
      </c>
      <c r="I3127" s="5">
        <f t="shared" si="13074"/>
        <v>541</v>
      </c>
      <c r="J3127" s="8">
        <f t="shared" ref="J3127:J3128" si="14541">E3127/(SUM(N3120:N3126)/7)*100</f>
        <v>0.33465868437021673</v>
      </c>
      <c r="K3127" s="5">
        <f t="shared" ref="K3127:K3128" si="14542">O3127-O3126</f>
        <v>1</v>
      </c>
      <c r="L3127" s="8">
        <f t="shared" ref="L3127:L3128" si="14543">SUM(K3121:K3127)/7</f>
        <v>0.5714285714285714</v>
      </c>
      <c r="M3127" s="8">
        <f t="shared" ref="M3127:M3128" si="14544">O3127/(B3127/100000)</f>
        <v>74.232853967724083</v>
      </c>
      <c r="N3127">
        <v>31987</v>
      </c>
      <c r="O3127">
        <v>507</v>
      </c>
    </row>
    <row r="3128" spans="1:15" customFormat="1" x14ac:dyDescent="0.2">
      <c r="A3128" s="5" t="s">
        <v>24</v>
      </c>
      <c r="B3128" s="13">
        <v>682986</v>
      </c>
      <c r="C3128" s="6">
        <f t="shared" si="13848"/>
        <v>44463</v>
      </c>
      <c r="D3128" s="5">
        <f t="shared" si="14537"/>
        <v>131</v>
      </c>
      <c r="E3128" s="13">
        <f t="shared" si="14538"/>
        <v>109.71428571428571</v>
      </c>
      <c r="F3128" s="13">
        <f t="shared" si="14539"/>
        <v>109.2</v>
      </c>
      <c r="G3128" s="13">
        <f t="shared" si="14540"/>
        <v>4702.5854117068284</v>
      </c>
      <c r="H3128" s="5">
        <f t="shared" si="13083"/>
        <v>554</v>
      </c>
      <c r="I3128" s="5">
        <f t="shared" si="13074"/>
        <v>542</v>
      </c>
      <c r="J3128" s="8">
        <f t="shared" si="14541"/>
        <v>0.34663140173586504</v>
      </c>
      <c r="K3128" s="5">
        <f t="shared" si="14542"/>
        <v>-1</v>
      </c>
      <c r="L3128" s="8">
        <f t="shared" si="14543"/>
        <v>0.2857142857142857</v>
      </c>
      <c r="M3128" s="8">
        <f t="shared" si="14544"/>
        <v>74.086438082186163</v>
      </c>
      <c r="N3128">
        <v>32118</v>
      </c>
      <c r="O3128">
        <v>506</v>
      </c>
    </row>
    <row r="3129" spans="1:15" customFormat="1" x14ac:dyDescent="0.2">
      <c r="A3129" s="5" t="s">
        <v>24</v>
      </c>
      <c r="B3129" s="13">
        <v>682986</v>
      </c>
      <c r="C3129" s="6">
        <f t="shared" si="13848"/>
        <v>44464</v>
      </c>
      <c r="D3129" s="5">
        <f t="shared" ref="D3129" si="14545">N3129-N3128</f>
        <v>145</v>
      </c>
      <c r="E3129" s="13">
        <f t="shared" ref="E3129" si="14546">SUM(D3123:D3129)/7</f>
        <v>113.14285714285714</v>
      </c>
      <c r="F3129" s="13">
        <f t="shared" ref="F3129" si="14547">SUM(D3125:D3129)/5</f>
        <v>120.2</v>
      </c>
      <c r="G3129" s="13">
        <f t="shared" ref="G3129" si="14548">N3129/(B3129/100000)</f>
        <v>4723.8157151098267</v>
      </c>
      <c r="H3129" s="5">
        <f t="shared" si="13083"/>
        <v>555</v>
      </c>
      <c r="I3129" s="5">
        <f t="shared" si="13074"/>
        <v>543</v>
      </c>
      <c r="J3129" s="8">
        <f t="shared" ref="J3129" si="14549">E3129/(SUM(N3122:N3128)/7)*100</f>
        <v>0.35622883204620176</v>
      </c>
      <c r="K3129" s="5">
        <f t="shared" ref="K3129" si="14550">O3129-O3128</f>
        <v>1</v>
      </c>
      <c r="L3129" s="8">
        <f t="shared" ref="L3129" si="14551">SUM(K3123:K3129)/7</f>
        <v>0.2857142857142857</v>
      </c>
      <c r="M3129" s="8">
        <f t="shared" ref="M3129" si="14552">O3129/(B3129/100000)</f>
        <v>74.232853967724083</v>
      </c>
      <c r="N3129">
        <v>32263</v>
      </c>
      <c r="O3129">
        <v>507</v>
      </c>
    </row>
    <row r="3130" spans="1:15" customFormat="1" x14ac:dyDescent="0.2">
      <c r="A3130" s="5" t="s">
        <v>24</v>
      </c>
      <c r="B3130" s="13">
        <v>682986</v>
      </c>
      <c r="C3130" s="6">
        <f t="shared" si="13848"/>
        <v>44465</v>
      </c>
      <c r="D3130" s="5">
        <f t="shared" ref="D3130" si="14553">N3130-N3129</f>
        <v>93</v>
      </c>
      <c r="E3130" s="13">
        <f t="shared" ref="E3130" si="14554">SUM(D3124:D3130)/7</f>
        <v>112</v>
      </c>
      <c r="F3130" s="13">
        <f t="shared" ref="F3130" si="14555">SUM(D3126:D3130)/5</f>
        <v>133.80000000000001</v>
      </c>
      <c r="G3130" s="13">
        <f t="shared" ref="G3130" si="14556">N3130/(B3130/100000)</f>
        <v>4737.4323924648525</v>
      </c>
      <c r="H3130" s="5">
        <f t="shared" si="13083"/>
        <v>556</v>
      </c>
      <c r="I3130" s="5">
        <f t="shared" si="13074"/>
        <v>544</v>
      </c>
      <c r="J3130" s="8">
        <f t="shared" ref="J3130" si="14557">E3130/(SUM(N3123:N3129)/7)*100</f>
        <v>0.35137884824825988</v>
      </c>
      <c r="K3130" s="5">
        <f t="shared" ref="K3130" si="14558">O3130-O3129</f>
        <v>0</v>
      </c>
      <c r="L3130" s="8">
        <f t="shared" ref="L3130" si="14559">SUM(K3124:K3130)/7</f>
        <v>0.14285714285714285</v>
      </c>
      <c r="M3130" s="8">
        <f t="shared" ref="M3130" si="14560">O3130/(B3130/100000)</f>
        <v>74.232853967724083</v>
      </c>
      <c r="N3130">
        <v>32356</v>
      </c>
      <c r="O3130">
        <v>507</v>
      </c>
    </row>
    <row r="3131" spans="1:15" customFormat="1" x14ac:dyDescent="0.2">
      <c r="A3131" s="5" t="s">
        <v>24</v>
      </c>
      <c r="B3131" s="13">
        <v>682986</v>
      </c>
      <c r="C3131" s="6">
        <f t="shared" si="13848"/>
        <v>44466</v>
      </c>
      <c r="D3131" s="5">
        <f t="shared" ref="D3131" si="14561">N3131-N3130</f>
        <v>58</v>
      </c>
      <c r="E3131" s="13">
        <f t="shared" ref="E3131" si="14562">SUM(D3125:D3131)/7</f>
        <v>107.42857142857143</v>
      </c>
      <c r="F3131" s="13">
        <f t="shared" ref="F3131" si="14563">SUM(D3127:D3131)/5</f>
        <v>116.4</v>
      </c>
      <c r="G3131" s="13">
        <f t="shared" ref="G3131" si="14564">N3131/(B3131/100000)</f>
        <v>4745.9245138260521</v>
      </c>
      <c r="H3131" s="5">
        <f t="shared" si="13083"/>
        <v>557</v>
      </c>
      <c r="I3131" s="5">
        <f t="shared" si="13074"/>
        <v>545</v>
      </c>
      <c r="J3131" s="8">
        <f t="shared" ref="J3131" si="14565">E3131/(SUM(N3124:N3130)/7)*100</f>
        <v>0.33585672495031377</v>
      </c>
      <c r="K3131" s="5">
        <f t="shared" ref="K3131" si="14566">O3131-O3130</f>
        <v>1</v>
      </c>
      <c r="L3131" s="8">
        <f t="shared" ref="L3131" si="14567">SUM(K3125:K3131)/7</f>
        <v>0.2857142857142857</v>
      </c>
      <c r="M3131" s="8">
        <f t="shared" ref="M3131" si="14568">O3131/(B3131/100000)</f>
        <v>74.379269853262002</v>
      </c>
      <c r="N3131">
        <v>32414</v>
      </c>
      <c r="O3131">
        <v>508</v>
      </c>
    </row>
    <row r="3132" spans="1:15" customFormat="1" x14ac:dyDescent="0.2">
      <c r="A3132" s="5" t="s">
        <v>24</v>
      </c>
      <c r="B3132" s="13">
        <v>682986</v>
      </c>
      <c r="C3132" s="6">
        <f t="shared" si="13848"/>
        <v>44467</v>
      </c>
      <c r="D3132" s="5">
        <f t="shared" ref="D3132" si="14569">N3132-N3131</f>
        <v>47</v>
      </c>
      <c r="E3132" s="13">
        <f t="shared" ref="E3132" si="14570">SUM(D3126:D3132)/7</f>
        <v>110.57142857142857</v>
      </c>
      <c r="F3132" s="13">
        <f t="shared" ref="F3132" si="14571">SUM(D3128:D3132)/5</f>
        <v>94.8</v>
      </c>
      <c r="G3132" s="13">
        <f t="shared" ref="G3132" si="14572">N3132/(B3132/100000)</f>
        <v>4752.8060604463344</v>
      </c>
      <c r="H3132" s="5">
        <f t="shared" si="13083"/>
        <v>558</v>
      </c>
      <c r="I3132" s="5">
        <f t="shared" si="13074"/>
        <v>546</v>
      </c>
      <c r="J3132" s="8">
        <f t="shared" ref="J3132" si="14573">E3132/(SUM(N3125:N3131)/7)*100</f>
        <v>0.34452520954165683</v>
      </c>
      <c r="K3132" s="5">
        <f t="shared" ref="K3132" si="14574">O3132-O3131</f>
        <v>0</v>
      </c>
      <c r="L3132" s="8">
        <f t="shared" ref="L3132" si="14575">SUM(K3126:K3132)/7</f>
        <v>0.2857142857142857</v>
      </c>
      <c r="M3132" s="8">
        <f t="shared" ref="M3132" si="14576">O3132/(B3132/100000)</f>
        <v>74.379269853262002</v>
      </c>
      <c r="N3132">
        <v>32461</v>
      </c>
      <c r="O3132">
        <v>508</v>
      </c>
    </row>
    <row r="3133" spans="1:15" customFormat="1" x14ac:dyDescent="0.2">
      <c r="A3133" s="5" t="s">
        <v>24</v>
      </c>
      <c r="B3133" s="13">
        <v>682986</v>
      </c>
      <c r="C3133" s="6">
        <f t="shared" si="13848"/>
        <v>44468</v>
      </c>
      <c r="D3133" s="5">
        <f t="shared" ref="D3133" si="14577">N3133-N3132</f>
        <v>193</v>
      </c>
      <c r="E3133" s="13">
        <f t="shared" ref="E3133" si="14578">SUM(D3127:D3133)/7</f>
        <v>117.42857142857143</v>
      </c>
      <c r="F3133" s="13">
        <f t="shared" ref="F3133" si="14579">SUM(D3129:D3133)/5</f>
        <v>107.2</v>
      </c>
      <c r="G3133" s="13">
        <f t="shared" ref="G3133" si="14580">N3133/(B3133/100000)</f>
        <v>4781.0643263551519</v>
      </c>
      <c r="H3133" s="5">
        <f t="shared" si="13083"/>
        <v>559</v>
      </c>
      <c r="I3133" s="5">
        <f t="shared" si="13074"/>
        <v>547</v>
      </c>
      <c r="J3133" s="8">
        <f t="shared" ref="J3133" si="14581">E3133/(SUM(N3126:N3132)/7)*100</f>
        <v>0.36463485501106768</v>
      </c>
      <c r="K3133" s="5">
        <f t="shared" ref="K3133" si="14582">O3133-O3132</f>
        <v>1</v>
      </c>
      <c r="L3133" s="8">
        <f t="shared" ref="L3133" si="14583">SUM(K3127:K3133)/7</f>
        <v>0.42857142857142855</v>
      </c>
      <c r="M3133" s="8">
        <f t="shared" ref="M3133" si="14584">O3133/(B3133/100000)</f>
        <v>74.525685738799922</v>
      </c>
      <c r="N3133">
        <v>32654</v>
      </c>
      <c r="O3133">
        <v>509</v>
      </c>
    </row>
    <row r="3134" spans="1:15" customFormat="1" x14ac:dyDescent="0.2">
      <c r="A3134" s="5" t="s">
        <v>24</v>
      </c>
      <c r="B3134" s="13">
        <v>682986</v>
      </c>
      <c r="C3134" s="6">
        <f t="shared" si="13848"/>
        <v>44469</v>
      </c>
      <c r="D3134" s="5">
        <f t="shared" ref="D3134" si="14585">N3134-N3133</f>
        <v>149</v>
      </c>
      <c r="E3134" s="13">
        <f t="shared" ref="E3134" si="14586">SUM(D3128:D3134)/7</f>
        <v>116.57142857142857</v>
      </c>
      <c r="F3134" s="13">
        <f t="shared" ref="F3134" si="14587">SUM(D3130:D3134)/5</f>
        <v>108</v>
      </c>
      <c r="G3134" s="13">
        <f t="shared" ref="G3134" si="14588">N3134/(B3134/100000)</f>
        <v>4802.8802933003017</v>
      </c>
      <c r="H3134" s="5">
        <f t="shared" si="13083"/>
        <v>560</v>
      </c>
      <c r="I3134" s="5">
        <f t="shared" si="13074"/>
        <v>548</v>
      </c>
      <c r="J3134" s="8">
        <f t="shared" ref="J3134" si="14589">E3134/(SUM(N3127:N3133)/7)*100</f>
        <v>0.36065820121722142</v>
      </c>
      <c r="K3134" s="5">
        <f t="shared" ref="K3134" si="14590">O3134-O3133</f>
        <v>0</v>
      </c>
      <c r="L3134" s="8">
        <f t="shared" ref="L3134" si="14591">SUM(K3128:K3134)/7</f>
        <v>0.2857142857142857</v>
      </c>
      <c r="M3134" s="8">
        <f t="shared" ref="M3134" si="14592">O3134/(B3134/100000)</f>
        <v>74.525685738799922</v>
      </c>
      <c r="N3134">
        <v>32803</v>
      </c>
      <c r="O3134">
        <v>509</v>
      </c>
    </row>
    <row r="3135" spans="1:15" customFormat="1" x14ac:dyDescent="0.2">
      <c r="A3135" s="5" t="s">
        <v>24</v>
      </c>
      <c r="B3135" s="13">
        <v>682986</v>
      </c>
      <c r="C3135" s="6">
        <f t="shared" si="13848"/>
        <v>44470</v>
      </c>
      <c r="D3135" s="5">
        <f t="shared" ref="D3135" si="14593">N3135-N3134</f>
        <v>147</v>
      </c>
      <c r="E3135" s="13">
        <f t="shared" ref="E3135" si="14594">SUM(D3129:D3135)/7</f>
        <v>118.85714285714286</v>
      </c>
      <c r="F3135" s="13">
        <f t="shared" ref="F3135" si="14595">SUM(D3131:D3135)/5</f>
        <v>118.8</v>
      </c>
      <c r="G3135" s="13">
        <f t="shared" ref="G3135" si="14596">N3135/(B3135/100000)</f>
        <v>4824.4034284743757</v>
      </c>
      <c r="H3135" s="5">
        <f t="shared" si="13083"/>
        <v>561</v>
      </c>
      <c r="I3135" s="5">
        <f t="shared" si="13074"/>
        <v>549</v>
      </c>
      <c r="J3135" s="8">
        <f t="shared" ref="J3135" si="14597">E3135/(SUM(N3128:N3134)/7)*100</f>
        <v>0.36640844853326521</v>
      </c>
      <c r="K3135" s="5">
        <f t="shared" ref="K3135" si="14598">O3135-O3134</f>
        <v>1</v>
      </c>
      <c r="L3135" s="8">
        <f t="shared" ref="L3135" si="14599">SUM(K3129:K3135)/7</f>
        <v>0.5714285714285714</v>
      </c>
      <c r="M3135" s="8">
        <f t="shared" ref="M3135" si="14600">O3135/(B3135/100000)</f>
        <v>74.672101624337827</v>
      </c>
      <c r="N3135">
        <v>32950</v>
      </c>
      <c r="O3135">
        <v>510</v>
      </c>
    </row>
    <row r="3136" spans="1:15" customFormat="1" x14ac:dyDescent="0.2">
      <c r="A3136" s="5" t="s">
        <v>24</v>
      </c>
      <c r="B3136" s="13">
        <v>682986</v>
      </c>
      <c r="C3136" s="6">
        <f t="shared" si="13848"/>
        <v>44471</v>
      </c>
      <c r="D3136" s="5">
        <f t="shared" ref="D3136" si="14601">N3136-N3135</f>
        <v>112</v>
      </c>
      <c r="E3136" s="13">
        <f t="shared" ref="E3136" si="14602">SUM(D3130:D3136)/7</f>
        <v>114.14285714285714</v>
      </c>
      <c r="F3136" s="13">
        <f t="shared" ref="F3136" si="14603">SUM(D3132:D3136)/5</f>
        <v>129.6</v>
      </c>
      <c r="G3136" s="13">
        <f t="shared" ref="G3136" si="14604">N3136/(B3136/100000)</f>
        <v>4840.8020076546227</v>
      </c>
      <c r="H3136" s="5">
        <f t="shared" si="13083"/>
        <v>562</v>
      </c>
      <c r="I3136" s="5">
        <f t="shared" si="13074"/>
        <v>550</v>
      </c>
      <c r="J3136" s="8">
        <f t="shared" ref="J3136" si="14605">E3136/(SUM(N3129:N3135)/7)*100</f>
        <v>0.35059082671861908</v>
      </c>
      <c r="K3136" s="5">
        <f t="shared" ref="K3136" si="14606">O3136-O3135</f>
        <v>0</v>
      </c>
      <c r="L3136" s="8">
        <f t="shared" ref="L3136" si="14607">SUM(K3130:K3136)/7</f>
        <v>0.42857142857142855</v>
      </c>
      <c r="M3136" s="8">
        <f t="shared" ref="M3136" si="14608">O3136/(B3136/100000)</f>
        <v>74.672101624337827</v>
      </c>
      <c r="N3136">
        <v>33062</v>
      </c>
      <c r="O3136">
        <v>510</v>
      </c>
    </row>
    <row r="3137" spans="1:15" customFormat="1" x14ac:dyDescent="0.2">
      <c r="A3137" s="5" t="s">
        <v>24</v>
      </c>
      <c r="B3137" s="13">
        <v>682986</v>
      </c>
      <c r="C3137" s="6">
        <f t="shared" si="13848"/>
        <v>44472</v>
      </c>
      <c r="D3137" s="5">
        <f t="shared" ref="D3137:D3138" si="14609">N3137-N3136</f>
        <v>91</v>
      </c>
      <c r="E3137" s="13">
        <f t="shared" ref="E3137:E3138" si="14610">SUM(D3131:D3137)/7</f>
        <v>113.85714285714286</v>
      </c>
      <c r="F3137" s="13">
        <f t="shared" ref="F3137:F3138" si="14611">SUM(D3133:D3137)/5</f>
        <v>138.4</v>
      </c>
      <c r="G3137" s="13">
        <f t="shared" ref="G3137:G3138" si="14612">N3137/(B3137/100000)</f>
        <v>4854.1258532385727</v>
      </c>
      <c r="H3137" s="5">
        <f t="shared" si="13083"/>
        <v>563</v>
      </c>
      <c r="I3137" s="5">
        <f t="shared" si="13074"/>
        <v>551</v>
      </c>
      <c r="J3137" s="8">
        <f t="shared" ref="J3137:J3138" si="14613">E3137/(SUM(N3130:N3136)/7)*100</f>
        <v>0.3484914735461303</v>
      </c>
      <c r="K3137" s="5">
        <f t="shared" ref="K3137:K3138" si="14614">O3137-O3136</f>
        <v>0</v>
      </c>
      <c r="L3137" s="8">
        <f t="shared" ref="L3137:L3138" si="14615">SUM(K3131:K3137)/7</f>
        <v>0.42857142857142855</v>
      </c>
      <c r="M3137" s="8">
        <f t="shared" ref="M3137:M3138" si="14616">O3137/(B3137/100000)</f>
        <v>74.672101624337827</v>
      </c>
      <c r="N3137">
        <v>33153</v>
      </c>
      <c r="O3137">
        <v>510</v>
      </c>
    </row>
    <row r="3138" spans="1:15" customFormat="1" x14ac:dyDescent="0.2">
      <c r="A3138" t="s">
        <v>24</v>
      </c>
      <c r="B3138" s="2">
        <v>682986</v>
      </c>
      <c r="C3138" s="1">
        <f t="shared" ref="C3138:C3211" si="14617">C3137+1</f>
        <v>44473</v>
      </c>
      <c r="D3138">
        <f t="shared" si="14609"/>
        <v>50</v>
      </c>
      <c r="E3138" s="2">
        <f t="shared" si="14610"/>
        <v>112.71428571428571</v>
      </c>
      <c r="F3138" s="2">
        <f t="shared" si="14611"/>
        <v>109.8</v>
      </c>
      <c r="G3138" s="2">
        <f t="shared" si="14612"/>
        <v>4861.4466475154686</v>
      </c>
      <c r="H3138">
        <f t="shared" ref="H3138:I3211" si="14618">H3137+1</f>
        <v>564</v>
      </c>
      <c r="I3138">
        <f t="shared" si="14618"/>
        <v>552</v>
      </c>
      <c r="J3138" s="3">
        <f t="shared" si="14613"/>
        <v>0.34379534372998338</v>
      </c>
      <c r="K3138">
        <f t="shared" si="14614"/>
        <v>0</v>
      </c>
      <c r="L3138" s="3">
        <f t="shared" si="14615"/>
        <v>0.2857142857142857</v>
      </c>
      <c r="M3138" s="3">
        <f t="shared" si="14616"/>
        <v>74.672101624337827</v>
      </c>
      <c r="N3138">
        <v>33203</v>
      </c>
      <c r="O3138">
        <v>510</v>
      </c>
    </row>
    <row r="3139" spans="1:15" customFormat="1" x14ac:dyDescent="0.2">
      <c r="A3139" t="s">
        <v>24</v>
      </c>
      <c r="B3139" s="2">
        <v>682986</v>
      </c>
      <c r="C3139" s="1">
        <f t="shared" si="14617"/>
        <v>44474</v>
      </c>
      <c r="D3139">
        <f t="shared" ref="D3139" si="14619">N3139-N3138</f>
        <v>37</v>
      </c>
      <c r="E3139" s="2">
        <f t="shared" ref="E3139" si="14620">SUM(D3133:D3139)/7</f>
        <v>111.28571428571429</v>
      </c>
      <c r="F3139" s="2">
        <f t="shared" ref="F3139" si="14621">SUM(D3135:D3139)/5</f>
        <v>87.4</v>
      </c>
      <c r="G3139" s="2">
        <f t="shared" ref="G3139" si="14622">N3139/(B3139/100000)</f>
        <v>4866.8640352803714</v>
      </c>
      <c r="H3139">
        <f t="shared" si="14618"/>
        <v>565</v>
      </c>
      <c r="I3139">
        <f t="shared" si="14618"/>
        <v>553</v>
      </c>
      <c r="J3139" s="3">
        <f t="shared" ref="J3139" si="14623">E3139/(SUM(N3132:N3138)/7)*100</f>
        <v>0.33827501454712838</v>
      </c>
      <c r="K3139">
        <f t="shared" ref="K3139" si="14624">O3139-O3138</f>
        <v>3</v>
      </c>
      <c r="L3139" s="3">
        <f t="shared" ref="L3139" si="14625">SUM(K3133:K3139)/7</f>
        <v>0.7142857142857143</v>
      </c>
      <c r="M3139" s="3">
        <f t="shared" ref="M3139" si="14626">O3139/(B3139/100000)</f>
        <v>75.111349280951586</v>
      </c>
      <c r="N3139">
        <v>33240</v>
      </c>
      <c r="O3139">
        <v>513</v>
      </c>
    </row>
    <row r="3140" spans="1:15" customFormat="1" x14ac:dyDescent="0.2">
      <c r="A3140" t="s">
        <v>24</v>
      </c>
      <c r="B3140" s="2">
        <v>682986</v>
      </c>
      <c r="C3140" s="1">
        <f t="shared" si="14617"/>
        <v>44475</v>
      </c>
      <c r="D3140">
        <f t="shared" ref="D3140" si="14627">N3140-N3139</f>
        <v>138</v>
      </c>
      <c r="E3140" s="2">
        <f t="shared" ref="E3140" si="14628">SUM(D3134:D3140)/7</f>
        <v>103.42857142857143</v>
      </c>
      <c r="F3140" s="2">
        <f t="shared" ref="F3140" si="14629">SUM(D3136:D3140)/5</f>
        <v>85.6</v>
      </c>
      <c r="G3140" s="2">
        <f t="shared" ref="G3140" si="14630">N3140/(B3140/100000)</f>
        <v>4887.0694274846046</v>
      </c>
      <c r="H3140">
        <f t="shared" si="14618"/>
        <v>566</v>
      </c>
      <c r="I3140">
        <f t="shared" si="14618"/>
        <v>554</v>
      </c>
      <c r="J3140" s="3">
        <f t="shared" ref="J3140" si="14631">E3140/(SUM(N3133:N3139)/7)*100</f>
        <v>0.31333174647826367</v>
      </c>
      <c r="K3140">
        <f t="shared" ref="K3140" si="14632">O3140-O3139</f>
        <v>1</v>
      </c>
      <c r="L3140" s="3">
        <f t="shared" ref="L3140" si="14633">SUM(K3134:K3140)/7</f>
        <v>0.7142857142857143</v>
      </c>
      <c r="M3140" s="3">
        <f t="shared" ref="M3140" si="14634">O3140/(B3140/100000)</f>
        <v>75.257765166489506</v>
      </c>
      <c r="N3140">
        <v>33378</v>
      </c>
      <c r="O3140">
        <v>514</v>
      </c>
    </row>
    <row r="3141" spans="1:15" customFormat="1" x14ac:dyDescent="0.2">
      <c r="A3141" t="s">
        <v>24</v>
      </c>
      <c r="B3141" s="2">
        <v>682986</v>
      </c>
      <c r="C3141" s="1">
        <f t="shared" si="14617"/>
        <v>44476</v>
      </c>
      <c r="D3141">
        <f t="shared" ref="D3141" si="14635">N3141-N3140</f>
        <v>166</v>
      </c>
      <c r="E3141" s="2">
        <f t="shared" ref="E3141" si="14636">SUM(D3135:D3141)/7</f>
        <v>105.85714285714286</v>
      </c>
      <c r="F3141" s="2">
        <f t="shared" ref="F3141" si="14637">SUM(D3137:D3141)/5</f>
        <v>96.4</v>
      </c>
      <c r="G3141" s="2">
        <f t="shared" ref="G3141" si="14638">N3141/(B3141/100000)</f>
        <v>4911.3744644838989</v>
      </c>
      <c r="H3141">
        <f t="shared" si="14618"/>
        <v>567</v>
      </c>
      <c r="I3141">
        <f t="shared" si="14618"/>
        <v>555</v>
      </c>
      <c r="J3141" s="3">
        <f t="shared" ref="J3141" si="14639">E3141/(SUM(N3134:N3140)/7)*100</f>
        <v>0.31968730181328714</v>
      </c>
      <c r="K3141">
        <f t="shared" ref="K3141" si="14640">O3141-O3140</f>
        <v>3</v>
      </c>
      <c r="L3141" s="3">
        <f t="shared" ref="L3141" si="14641">SUM(K3135:K3141)/7</f>
        <v>1.1428571428571428</v>
      </c>
      <c r="M3141" s="3">
        <f t="shared" ref="M3141" si="14642">O3141/(B3141/100000)</f>
        <v>75.69701282310325</v>
      </c>
      <c r="N3141">
        <v>33544</v>
      </c>
      <c r="O3141">
        <v>517</v>
      </c>
    </row>
    <row r="3142" spans="1:15" customFormat="1" x14ac:dyDescent="0.2">
      <c r="A3142" t="s">
        <v>24</v>
      </c>
      <c r="B3142" s="2">
        <v>682986</v>
      </c>
      <c r="C3142" s="1">
        <f t="shared" si="14617"/>
        <v>44477</v>
      </c>
      <c r="D3142">
        <f t="shared" ref="D3142" si="14643">N3142-N3141</f>
        <v>126</v>
      </c>
      <c r="E3142" s="2">
        <f t="shared" ref="E3142" si="14644">SUM(D3136:D3142)/7</f>
        <v>102.85714285714286</v>
      </c>
      <c r="F3142" s="2">
        <f t="shared" ref="F3142" si="14645">SUM(D3138:D3142)/5</f>
        <v>103.4</v>
      </c>
      <c r="G3142" s="2">
        <f t="shared" ref="G3142" si="14646">N3142/(B3142/100000)</f>
        <v>4929.822866061676</v>
      </c>
      <c r="H3142">
        <f t="shared" si="14618"/>
        <v>568</v>
      </c>
      <c r="I3142">
        <f t="shared" si="14618"/>
        <v>556</v>
      </c>
      <c r="J3142" s="3">
        <f t="shared" ref="J3142" si="14647">E3142/(SUM(N3135:N3141)/7)*100</f>
        <v>0.30963746613340215</v>
      </c>
      <c r="K3142">
        <f t="shared" ref="K3142" si="14648">O3142-O3141</f>
        <v>0</v>
      </c>
      <c r="L3142" s="3">
        <f t="shared" ref="L3142" si="14649">SUM(K3136:K3142)/7</f>
        <v>1</v>
      </c>
      <c r="M3142" s="3">
        <f t="shared" ref="M3142" si="14650">O3142/(B3142/100000)</f>
        <v>75.69701282310325</v>
      </c>
      <c r="N3142">
        <v>33670</v>
      </c>
      <c r="O3142">
        <v>517</v>
      </c>
    </row>
    <row r="3143" spans="1:15" customFormat="1" x14ac:dyDescent="0.2">
      <c r="A3143" t="s">
        <v>24</v>
      </c>
      <c r="B3143" s="2">
        <v>682986</v>
      </c>
      <c r="C3143" s="1">
        <f t="shared" si="14617"/>
        <v>44478</v>
      </c>
      <c r="D3143">
        <f t="shared" ref="D3143" si="14651">N3143-N3142</f>
        <v>94</v>
      </c>
      <c r="E3143" s="2">
        <f t="shared" ref="E3143" si="14652">SUM(D3137:D3143)/7</f>
        <v>100.28571428571429</v>
      </c>
      <c r="F3143" s="2">
        <f t="shared" ref="F3143" si="14653">SUM(D3139:D3143)/5</f>
        <v>112.2</v>
      </c>
      <c r="G3143" s="2">
        <f t="shared" ref="G3143" si="14654">N3143/(B3143/100000)</f>
        <v>4943.5859593022406</v>
      </c>
      <c r="H3143">
        <f t="shared" si="14618"/>
        <v>569</v>
      </c>
      <c r="I3143">
        <f t="shared" si="14618"/>
        <v>557</v>
      </c>
      <c r="J3143" s="3">
        <f t="shared" ref="J3143" si="14655">E3143/(SUM(N3136:N3142)/7)*100</f>
        <v>0.30096463022508035</v>
      </c>
      <c r="K3143">
        <f t="shared" ref="K3143" si="14656">O3143-O3142</f>
        <v>0</v>
      </c>
      <c r="L3143" s="3">
        <f t="shared" ref="L3143" si="14657">SUM(K3137:K3143)/7</f>
        <v>1</v>
      </c>
      <c r="M3143" s="3">
        <f t="shared" ref="M3143" si="14658">O3143/(B3143/100000)</f>
        <v>75.69701282310325</v>
      </c>
      <c r="N3143">
        <v>33764</v>
      </c>
      <c r="O3143">
        <v>517</v>
      </c>
    </row>
    <row r="3144" spans="1:15" customFormat="1" x14ac:dyDescent="0.2">
      <c r="A3144" t="s">
        <v>24</v>
      </c>
      <c r="B3144" s="2">
        <v>682986</v>
      </c>
      <c r="C3144" s="1">
        <f t="shared" si="14617"/>
        <v>44479</v>
      </c>
      <c r="D3144">
        <f t="shared" ref="D3144" si="14659">N3144-N3143</f>
        <v>93</v>
      </c>
      <c r="E3144" s="2">
        <f t="shared" ref="E3144" si="14660">SUM(D3138:D3144)/7</f>
        <v>100.57142857142857</v>
      </c>
      <c r="F3144" s="2">
        <f t="shared" ref="F3144" si="14661">SUM(D3140:D3144)/5</f>
        <v>123.4</v>
      </c>
      <c r="G3144" s="2">
        <f t="shared" ref="G3144" si="14662">N3144/(B3144/100000)</f>
        <v>4957.2026366572663</v>
      </c>
      <c r="H3144">
        <f t="shared" si="14618"/>
        <v>570</v>
      </c>
      <c r="I3144">
        <f t="shared" si="14618"/>
        <v>558</v>
      </c>
      <c r="J3144" s="3">
        <f t="shared" ref="J3144" si="14663">E3144/(SUM(N3137:N3143)/7)*100</f>
        <v>0.30091642730132678</v>
      </c>
      <c r="K3144">
        <f t="shared" ref="K3144" si="14664">O3144-O3143</f>
        <v>1</v>
      </c>
      <c r="L3144" s="3">
        <f t="shared" ref="L3144" si="14665">SUM(K3138:K3144)/7</f>
        <v>1.1428571428571428</v>
      </c>
      <c r="M3144" s="3">
        <f t="shared" ref="M3144" si="14666">O3144/(B3144/100000)</f>
        <v>75.84342870864117</v>
      </c>
      <c r="N3144">
        <v>33857</v>
      </c>
      <c r="O3144">
        <v>518</v>
      </c>
    </row>
    <row r="3145" spans="1:15" customFormat="1" x14ac:dyDescent="0.2">
      <c r="A3145" t="s">
        <v>24</v>
      </c>
      <c r="B3145" s="2">
        <v>682986</v>
      </c>
      <c r="C3145" s="1">
        <f t="shared" si="14617"/>
        <v>44480</v>
      </c>
      <c r="D3145">
        <f t="shared" ref="D3145" si="14667">N3145-N3144</f>
        <v>36</v>
      </c>
      <c r="E3145" s="2">
        <f t="shared" ref="E3145" si="14668">SUM(D3139:D3145)/7</f>
        <v>98.571428571428569</v>
      </c>
      <c r="F3145" s="2">
        <f t="shared" ref="F3145" si="14669">SUM(D3141:D3145)/5</f>
        <v>103</v>
      </c>
      <c r="G3145" s="2">
        <f t="shared" ref="G3145" si="14670">N3145/(B3145/100000)</f>
        <v>4962.4736085366321</v>
      </c>
      <c r="H3145">
        <f t="shared" si="14618"/>
        <v>571</v>
      </c>
      <c r="I3145">
        <f t="shared" si="14618"/>
        <v>559</v>
      </c>
      <c r="J3145" s="3">
        <f t="shared" ref="J3145" si="14671">E3145/(SUM(N3138:N3144)/7)*100</f>
        <v>0.29404745670257737</v>
      </c>
      <c r="K3145">
        <f t="shared" ref="K3145" si="14672">O3145-O3144</f>
        <v>0</v>
      </c>
      <c r="L3145" s="3">
        <f t="shared" ref="L3145" si="14673">SUM(K3139:K3145)/7</f>
        <v>1.1428571428571428</v>
      </c>
      <c r="M3145" s="3">
        <f t="shared" ref="M3145" si="14674">O3145/(B3145/100000)</f>
        <v>75.84342870864117</v>
      </c>
      <c r="N3145">
        <v>33893</v>
      </c>
      <c r="O3145">
        <v>518</v>
      </c>
    </row>
    <row r="3146" spans="1:15" customFormat="1" x14ac:dyDescent="0.2">
      <c r="A3146" t="s">
        <v>24</v>
      </c>
      <c r="B3146" s="2">
        <v>682986</v>
      </c>
      <c r="C3146" s="1">
        <f t="shared" si="14617"/>
        <v>44481</v>
      </c>
      <c r="D3146">
        <f t="shared" ref="D3146" si="14675">N3146-N3145</f>
        <v>30</v>
      </c>
      <c r="E3146" s="2">
        <f t="shared" ref="E3146" si="14676">SUM(D3140:D3146)/7</f>
        <v>97.571428571428569</v>
      </c>
      <c r="F3146" s="2">
        <f t="shared" ref="F3146" si="14677">SUM(D3142:D3146)/5</f>
        <v>75.8</v>
      </c>
      <c r="G3146" s="2">
        <f t="shared" ref="G3146" si="14678">N3146/(B3146/100000)</f>
        <v>4966.8660851027689</v>
      </c>
      <c r="H3146">
        <f t="shared" si="14618"/>
        <v>572</v>
      </c>
      <c r="I3146">
        <f t="shared" si="14618"/>
        <v>560</v>
      </c>
      <c r="J3146" s="3">
        <f t="shared" ref="J3146" si="14679">E3146/(SUM(N3139:N3145)/7)*100</f>
        <v>0.29021100847263176</v>
      </c>
      <c r="K3146">
        <f t="shared" ref="K3146" si="14680">O3146-O3145</f>
        <v>2</v>
      </c>
      <c r="L3146" s="3">
        <f t="shared" ref="L3146" si="14681">SUM(K3140:K3146)/7</f>
        <v>1</v>
      </c>
      <c r="M3146" s="3">
        <f t="shared" ref="M3146" si="14682">O3146/(B3146/100000)</f>
        <v>76.136260479717009</v>
      </c>
      <c r="N3146">
        <v>33923</v>
      </c>
      <c r="O3146">
        <v>520</v>
      </c>
    </row>
    <row r="3147" spans="1:15" customFormat="1" x14ac:dyDescent="0.2">
      <c r="A3147" t="s">
        <v>24</v>
      </c>
      <c r="B3147" s="2">
        <v>682986</v>
      </c>
      <c r="C3147" s="1">
        <f t="shared" si="14617"/>
        <v>44482</v>
      </c>
      <c r="D3147">
        <f t="shared" ref="D3147" si="14683">N3147-N3146</f>
        <v>115</v>
      </c>
      <c r="E3147" s="2">
        <f t="shared" ref="E3147" si="14684">SUM(D3141:D3147)/7</f>
        <v>94.285714285714292</v>
      </c>
      <c r="F3147" s="2">
        <f t="shared" ref="F3147" si="14685">SUM(D3143:D3147)/5</f>
        <v>73.599999999999994</v>
      </c>
      <c r="G3147" s="2">
        <f t="shared" ref="G3147" si="14686">N3147/(B3147/100000)</f>
        <v>4983.7039119396295</v>
      </c>
      <c r="H3147">
        <f t="shared" si="14618"/>
        <v>573</v>
      </c>
      <c r="I3147">
        <f t="shared" si="14618"/>
        <v>561</v>
      </c>
      <c r="J3147" s="3">
        <f t="shared" ref="J3147" si="14687">E3147/(SUM(N3140:N3146)/7)*100</f>
        <v>0.27962665604650278</v>
      </c>
      <c r="K3147">
        <f t="shared" ref="K3147" si="14688">O3147-O3146</f>
        <v>0</v>
      </c>
      <c r="L3147" s="3">
        <f t="shared" ref="L3147" si="14689">SUM(K3141:K3147)/7</f>
        <v>0.8571428571428571</v>
      </c>
      <c r="M3147" s="3">
        <f t="shared" ref="M3147" si="14690">O3147/(B3147/100000)</f>
        <v>76.136260479717009</v>
      </c>
      <c r="N3147">
        <v>34038</v>
      </c>
      <c r="O3147">
        <v>520</v>
      </c>
    </row>
    <row r="3148" spans="1:15" customFormat="1" x14ac:dyDescent="0.2">
      <c r="A3148" t="s">
        <v>24</v>
      </c>
      <c r="B3148" s="2">
        <v>682986</v>
      </c>
      <c r="C3148" s="1">
        <f t="shared" si="14617"/>
        <v>44483</v>
      </c>
      <c r="D3148">
        <f t="shared" ref="D3148" si="14691">N3148-N3147</f>
        <v>89</v>
      </c>
      <c r="E3148" s="2">
        <f t="shared" ref="E3148" si="14692">SUM(D3142:D3148)/7</f>
        <v>83.285714285714292</v>
      </c>
      <c r="F3148" s="2">
        <f t="shared" ref="F3148" si="14693">SUM(D3144:D3148)/5</f>
        <v>72.599999999999994</v>
      </c>
      <c r="G3148" s="2">
        <f t="shared" ref="G3148" si="14694">N3148/(B3148/100000)</f>
        <v>4996.7349257525048</v>
      </c>
      <c r="H3148">
        <f t="shared" si="14618"/>
        <v>574</v>
      </c>
      <c r="I3148">
        <f t="shared" si="14618"/>
        <v>562</v>
      </c>
      <c r="J3148" s="3">
        <f t="shared" ref="J3148" si="14695">E3148/(SUM(N3141:N3147)/7)*100</f>
        <v>0.24631478437950227</v>
      </c>
      <c r="K3148">
        <f t="shared" ref="K3148" si="14696">O3148-O3147</f>
        <v>1</v>
      </c>
      <c r="L3148" s="3">
        <f t="shared" ref="L3148" si="14697">SUM(K3142:K3148)/7</f>
        <v>0.5714285714285714</v>
      </c>
      <c r="M3148" s="3">
        <f t="shared" ref="M3148" si="14698">O3148/(B3148/100000)</f>
        <v>76.282676365254929</v>
      </c>
      <c r="N3148">
        <v>34127</v>
      </c>
      <c r="O3148">
        <v>521</v>
      </c>
    </row>
    <row r="3149" spans="1:15" customFormat="1" x14ac:dyDescent="0.2">
      <c r="A3149" t="s">
        <v>24</v>
      </c>
      <c r="B3149" s="2">
        <v>682986</v>
      </c>
      <c r="C3149" s="1">
        <f t="shared" si="14617"/>
        <v>44484</v>
      </c>
      <c r="D3149">
        <f t="shared" ref="D3149" si="14699">N3149-N3148</f>
        <v>75</v>
      </c>
      <c r="E3149" s="2">
        <f t="shared" ref="E3149" si="14700">SUM(D3143:D3149)/7</f>
        <v>76</v>
      </c>
      <c r="F3149" s="2">
        <f t="shared" ref="F3149" si="14701">SUM(D3145:D3149)/5</f>
        <v>69</v>
      </c>
      <c r="G3149" s="2">
        <f t="shared" ref="G3149" si="14702">N3149/(B3149/100000)</f>
        <v>5007.7161171678481</v>
      </c>
      <c r="H3149">
        <f t="shared" si="14618"/>
        <v>575</v>
      </c>
      <c r="I3149">
        <f t="shared" si="14618"/>
        <v>563</v>
      </c>
      <c r="J3149" s="3">
        <f t="shared" ref="J3149" si="14703">E3149/(SUM(N3142:N3148)/7)*100</f>
        <v>0.22421524663677131</v>
      </c>
      <c r="K3149">
        <f t="shared" ref="K3149" si="14704">O3149-O3148</f>
        <v>0</v>
      </c>
      <c r="L3149" s="3">
        <f t="shared" ref="L3149" si="14705">SUM(K3143:K3149)/7</f>
        <v>0.5714285714285714</v>
      </c>
      <c r="M3149" s="3">
        <f t="shared" ref="M3149" si="14706">O3149/(B3149/100000)</f>
        <v>76.282676365254929</v>
      </c>
      <c r="N3149">
        <v>34202</v>
      </c>
      <c r="O3149">
        <v>521</v>
      </c>
    </row>
    <row r="3150" spans="1:15" customFormat="1" x14ac:dyDescent="0.2">
      <c r="A3150" t="s">
        <v>24</v>
      </c>
      <c r="B3150" s="2">
        <v>682986</v>
      </c>
      <c r="C3150" s="1">
        <f t="shared" si="14617"/>
        <v>44485</v>
      </c>
      <c r="D3150">
        <f t="shared" ref="D3150:D3151" si="14707">N3150-N3149</f>
        <v>87</v>
      </c>
      <c r="E3150" s="2">
        <f t="shared" ref="E3150:E3151" si="14708">SUM(D3144:D3150)/7</f>
        <v>75</v>
      </c>
      <c r="F3150" s="2">
        <f t="shared" ref="F3150:F3151" si="14709">SUM(D3146:D3150)/5</f>
        <v>79.2</v>
      </c>
      <c r="G3150" s="2">
        <f t="shared" ref="G3150:G3151" si="14710">N3150/(B3150/100000)</f>
        <v>5020.4542992096467</v>
      </c>
      <c r="H3150">
        <f t="shared" si="14618"/>
        <v>576</v>
      </c>
      <c r="I3150">
        <f t="shared" si="14618"/>
        <v>564</v>
      </c>
      <c r="J3150" s="3">
        <f t="shared" ref="J3150:J3151" si="14711">E3150/(SUM(N3143:N3149)/7)*100</f>
        <v>0.22077004592016958</v>
      </c>
      <c r="K3150">
        <f t="shared" ref="K3150:K3151" si="14712">O3150-O3149</f>
        <v>1</v>
      </c>
      <c r="L3150" s="3">
        <f t="shared" ref="L3150:L3151" si="14713">SUM(K3144:K3150)/7</f>
        <v>0.7142857142857143</v>
      </c>
      <c r="M3150" s="3">
        <f t="shared" ref="M3150:M3151" si="14714">O3150/(B3150/100000)</f>
        <v>76.429092250792849</v>
      </c>
      <c r="N3150">
        <f>N3151-57</f>
        <v>34289</v>
      </c>
      <c r="O3150">
        <v>522</v>
      </c>
    </row>
    <row r="3151" spans="1:15" customFormat="1" x14ac:dyDescent="0.2">
      <c r="A3151" t="s">
        <v>24</v>
      </c>
      <c r="B3151" s="2">
        <v>682986</v>
      </c>
      <c r="C3151" s="1">
        <f t="shared" si="14617"/>
        <v>44486</v>
      </c>
      <c r="D3151">
        <f t="shared" si="14707"/>
        <v>57</v>
      </c>
      <c r="E3151" s="2">
        <f t="shared" si="14708"/>
        <v>69.857142857142861</v>
      </c>
      <c r="F3151" s="2">
        <f t="shared" si="14709"/>
        <v>84.6</v>
      </c>
      <c r="G3151" s="2">
        <f t="shared" si="14710"/>
        <v>5028.8000046853085</v>
      </c>
      <c r="H3151">
        <f t="shared" si="14618"/>
        <v>577</v>
      </c>
      <c r="I3151">
        <f t="shared" si="14618"/>
        <v>565</v>
      </c>
      <c r="J3151" s="3">
        <f t="shared" si="14711"/>
        <v>0.20517855569401963</v>
      </c>
      <c r="K3151">
        <f t="shared" si="14712"/>
        <v>0</v>
      </c>
      <c r="L3151" s="3">
        <f t="shared" si="14713"/>
        <v>0.5714285714285714</v>
      </c>
      <c r="M3151" s="3">
        <f t="shared" si="14714"/>
        <v>76.429092250792849</v>
      </c>
      <c r="N3151">
        <v>34346</v>
      </c>
      <c r="O3151">
        <v>522</v>
      </c>
    </row>
    <row r="3152" spans="1:15" customFormat="1" x14ac:dyDescent="0.2">
      <c r="A3152" t="s">
        <v>24</v>
      </c>
      <c r="B3152" s="2">
        <v>682986</v>
      </c>
      <c r="C3152" s="1">
        <f t="shared" si="14617"/>
        <v>44487</v>
      </c>
      <c r="D3152">
        <f t="shared" ref="D3152" si="14715">N3152-N3151</f>
        <v>53</v>
      </c>
      <c r="E3152" s="2">
        <f t="shared" ref="E3152" si="14716">SUM(D3146:D3152)/7</f>
        <v>72.285714285714292</v>
      </c>
      <c r="F3152" s="2">
        <f t="shared" ref="F3152" si="14717">SUM(D3148:D3152)/5</f>
        <v>72.2</v>
      </c>
      <c r="G3152" s="2">
        <f t="shared" ref="G3152" si="14718">N3152/(B3152/100000)</f>
        <v>5036.560046618818</v>
      </c>
      <c r="H3152">
        <f t="shared" si="14618"/>
        <v>578</v>
      </c>
      <c r="I3152">
        <f t="shared" si="14618"/>
        <v>566</v>
      </c>
      <c r="J3152" s="3">
        <f t="shared" ref="J3152" si="14719">E3152/(SUM(N3145:N3151)/7)*100</f>
        <v>0.21187682670485475</v>
      </c>
      <c r="K3152">
        <f t="shared" ref="K3152" si="14720">O3152-O3151</f>
        <v>1</v>
      </c>
      <c r="L3152" s="3">
        <f t="shared" ref="L3152" si="14721">SUM(K3146:K3152)/7</f>
        <v>0.7142857142857143</v>
      </c>
      <c r="M3152" s="3">
        <f t="shared" ref="M3152" si="14722">O3152/(B3152/100000)</f>
        <v>76.575508136330754</v>
      </c>
      <c r="N3152">
        <v>34399</v>
      </c>
      <c r="O3152">
        <v>523</v>
      </c>
    </row>
    <row r="3153" spans="1:15" customFormat="1" x14ac:dyDescent="0.2">
      <c r="A3153" t="s">
        <v>24</v>
      </c>
      <c r="B3153" s="2">
        <v>682986</v>
      </c>
      <c r="C3153" s="1">
        <f t="shared" si="14617"/>
        <v>44488</v>
      </c>
      <c r="D3153">
        <f t="shared" ref="D3153" si="14723">N3153-N3152</f>
        <v>7</v>
      </c>
      <c r="E3153" s="2">
        <f t="shared" ref="E3153" si="14724">SUM(D3147:D3153)/7</f>
        <v>69</v>
      </c>
      <c r="F3153" s="2">
        <f t="shared" ref="F3153" si="14725">SUM(D3149:D3153)/5</f>
        <v>55.8</v>
      </c>
      <c r="G3153" s="2">
        <f t="shared" ref="G3153" si="14726">N3153/(B3153/100000)</f>
        <v>5037.584957817583</v>
      </c>
      <c r="H3153">
        <f t="shared" si="14618"/>
        <v>579</v>
      </c>
      <c r="I3153">
        <f t="shared" si="14618"/>
        <v>567</v>
      </c>
      <c r="J3153" s="3">
        <f t="shared" ref="J3153" si="14727">E3153/(SUM(N3146:N3152)/7)*100</f>
        <v>0.20181845531580619</v>
      </c>
      <c r="K3153">
        <f t="shared" ref="K3153" si="14728">O3153-O3152</f>
        <v>0</v>
      </c>
      <c r="L3153" s="3">
        <f t="shared" ref="L3153" si="14729">SUM(K3147:K3153)/7</f>
        <v>0.42857142857142855</v>
      </c>
      <c r="M3153" s="3">
        <f t="shared" ref="M3153" si="14730">O3153/(B3153/100000)</f>
        <v>76.575508136330754</v>
      </c>
      <c r="N3153">
        <v>34406</v>
      </c>
      <c r="O3153">
        <v>523</v>
      </c>
    </row>
    <row r="3154" spans="1:15" customFormat="1" x14ac:dyDescent="0.2">
      <c r="A3154" t="s">
        <v>24</v>
      </c>
      <c r="B3154" s="2">
        <v>682986</v>
      </c>
      <c r="C3154" s="1">
        <f t="shared" si="14617"/>
        <v>44489</v>
      </c>
      <c r="D3154">
        <f t="shared" ref="D3154" si="14731">N3154-N3153</f>
        <v>96</v>
      </c>
      <c r="E3154" s="2">
        <f t="shared" ref="E3154" si="14732">SUM(D3148:D3154)/7</f>
        <v>66.285714285714292</v>
      </c>
      <c r="F3154" s="2">
        <f t="shared" ref="F3154" si="14733">SUM(D3150:D3154)/5</f>
        <v>60</v>
      </c>
      <c r="G3154" s="2">
        <f t="shared" ref="G3154" si="14734">N3154/(B3154/100000)</f>
        <v>5051.6408828292233</v>
      </c>
      <c r="H3154">
        <f t="shared" si="14618"/>
        <v>580</v>
      </c>
      <c r="I3154">
        <f t="shared" si="14618"/>
        <v>568</v>
      </c>
      <c r="J3154" s="3">
        <f t="shared" ref="J3154" si="14735">E3154/(SUM(N3147:N3153)/7)*100</f>
        <v>0.1934889306817566</v>
      </c>
      <c r="K3154">
        <f t="shared" ref="K3154" si="14736">O3154-O3153</f>
        <v>0</v>
      </c>
      <c r="L3154" s="3">
        <f t="shared" ref="L3154" si="14737">SUM(K3148:K3154)/7</f>
        <v>0.42857142857142855</v>
      </c>
      <c r="M3154" s="3">
        <f t="shared" ref="M3154" si="14738">O3154/(B3154/100000)</f>
        <v>76.575508136330754</v>
      </c>
      <c r="N3154">
        <v>34502</v>
      </c>
      <c r="O3154">
        <v>523</v>
      </c>
    </row>
    <row r="3155" spans="1:15" customFormat="1" x14ac:dyDescent="0.2">
      <c r="A3155" t="s">
        <v>24</v>
      </c>
      <c r="B3155" s="2">
        <v>682986</v>
      </c>
      <c r="C3155" s="1">
        <f t="shared" si="14617"/>
        <v>44490</v>
      </c>
      <c r="D3155">
        <f t="shared" ref="D3155" si="14739">N3155-N3154</f>
        <v>107</v>
      </c>
      <c r="E3155" s="2">
        <f t="shared" ref="E3155" si="14740">SUM(D3149:D3155)/7</f>
        <v>68.857142857142861</v>
      </c>
      <c r="F3155" s="2">
        <f t="shared" ref="F3155" si="14741">SUM(D3151:D3155)/5</f>
        <v>64</v>
      </c>
      <c r="G3155" s="2">
        <f t="shared" ref="G3155" si="14742">N3155/(B3155/100000)</f>
        <v>5067.307382581781</v>
      </c>
      <c r="H3155">
        <f t="shared" si="14618"/>
        <v>581</v>
      </c>
      <c r="I3155">
        <f t="shared" si="14618"/>
        <v>569</v>
      </c>
      <c r="J3155" s="3">
        <f t="shared" ref="J3155" si="14743">E3155/(SUM(N3148:N3154)/7)*100</f>
        <v>0.20060681480494943</v>
      </c>
      <c r="K3155">
        <f t="shared" ref="K3155" si="14744">O3155-O3154</f>
        <v>2</v>
      </c>
      <c r="L3155" s="3">
        <f t="shared" ref="L3155" si="14745">SUM(K3149:K3155)/7</f>
        <v>0.5714285714285714</v>
      </c>
      <c r="M3155" s="3">
        <f t="shared" ref="M3155" si="14746">O3155/(B3155/100000)</f>
        <v>76.868339907406593</v>
      </c>
      <c r="N3155">
        <v>34609</v>
      </c>
      <c r="O3155">
        <v>525</v>
      </c>
    </row>
    <row r="3156" spans="1:15" customFormat="1" x14ac:dyDescent="0.2">
      <c r="A3156" t="s">
        <v>24</v>
      </c>
      <c r="B3156" s="2">
        <v>682986</v>
      </c>
      <c r="C3156" s="1">
        <f t="shared" si="14617"/>
        <v>44491</v>
      </c>
      <c r="D3156">
        <f t="shared" ref="D3156" si="14747">N3156-N3155</f>
        <v>94</v>
      </c>
      <c r="E3156" s="2">
        <f t="shared" ref="E3156" si="14748">SUM(D3150:D3156)/7</f>
        <v>71.571428571428569</v>
      </c>
      <c r="F3156" s="2">
        <f t="shared" ref="F3156" si="14749">SUM(D3152:D3156)/5</f>
        <v>71.400000000000006</v>
      </c>
      <c r="G3156" s="2">
        <f t="shared" ref="G3156" si="14750">N3156/(B3156/100000)</f>
        <v>5081.0704758223446</v>
      </c>
      <c r="H3156">
        <f t="shared" si="14618"/>
        <v>582</v>
      </c>
      <c r="I3156">
        <f t="shared" si="14618"/>
        <v>570</v>
      </c>
      <c r="J3156" s="3">
        <f t="shared" ref="J3156" si="14751">E3156/(SUM(N3149:N3155)/7)*100</f>
        <v>0.20809709536329762</v>
      </c>
      <c r="K3156">
        <f t="shared" ref="K3156" si="14752">O3156-O3155</f>
        <v>-1</v>
      </c>
      <c r="L3156" s="3">
        <f t="shared" ref="L3156" si="14753">SUM(K3150:K3156)/7</f>
        <v>0.42857142857142855</v>
      </c>
      <c r="M3156" s="3">
        <f t="shared" ref="M3156" si="14754">O3156/(B3156/100000)</f>
        <v>76.721924021868674</v>
      </c>
      <c r="N3156">
        <v>34703</v>
      </c>
      <c r="O3156">
        <v>524</v>
      </c>
    </row>
    <row r="3157" spans="1:15" customFormat="1" x14ac:dyDescent="0.2">
      <c r="A3157" t="s">
        <v>24</v>
      </c>
      <c r="B3157" s="2">
        <v>682986</v>
      </c>
      <c r="C3157" s="1">
        <f t="shared" si="14617"/>
        <v>44492</v>
      </c>
      <c r="D3157">
        <f t="shared" ref="D3157" si="14755">N3157-N3156</f>
        <v>67</v>
      </c>
      <c r="E3157" s="2">
        <f t="shared" ref="E3157" si="14756">SUM(D3151:D3157)/7</f>
        <v>68.714285714285708</v>
      </c>
      <c r="F3157" s="2">
        <f t="shared" ref="F3157" si="14757">SUM(D3153:D3157)/5</f>
        <v>74.2</v>
      </c>
      <c r="G3157" s="2">
        <f t="shared" ref="G3157" si="14758">N3157/(B3157/100000)</f>
        <v>5090.8803401533851</v>
      </c>
      <c r="H3157">
        <f t="shared" si="14618"/>
        <v>583</v>
      </c>
      <c r="I3157">
        <f t="shared" si="14618"/>
        <v>571</v>
      </c>
      <c r="J3157" s="3">
        <f t="shared" ref="J3157" si="14759">E3157/(SUM(N3150:N3156)/7)*100</f>
        <v>0.19937493264360379</v>
      </c>
      <c r="K3157">
        <f t="shared" ref="K3157" si="14760">O3157-O3156</f>
        <v>1</v>
      </c>
      <c r="L3157" s="3">
        <f t="shared" ref="L3157" si="14761">SUM(K3151:K3157)/7</f>
        <v>0.42857142857142855</v>
      </c>
      <c r="M3157" s="3">
        <f t="shared" ref="M3157" si="14762">O3157/(B3157/100000)</f>
        <v>76.868339907406593</v>
      </c>
      <c r="N3157">
        <v>34770</v>
      </c>
      <c r="O3157">
        <v>525</v>
      </c>
    </row>
    <row r="3158" spans="1:15" customFormat="1" x14ac:dyDescent="0.2">
      <c r="A3158" t="s">
        <v>24</v>
      </c>
      <c r="B3158" s="2">
        <v>682986</v>
      </c>
      <c r="C3158" s="1">
        <f t="shared" si="14617"/>
        <v>44493</v>
      </c>
      <c r="D3158">
        <f t="shared" ref="D3158" si="14763">N3158-N3157</f>
        <v>59</v>
      </c>
      <c r="E3158" s="2">
        <f t="shared" ref="E3158" si="14764">SUM(D3152:D3158)/7</f>
        <v>69</v>
      </c>
      <c r="F3158" s="2">
        <f t="shared" ref="F3158" si="14765">SUM(D3154:D3158)/5</f>
        <v>84.6</v>
      </c>
      <c r="G3158" s="2">
        <f t="shared" ref="G3158" si="14766">N3158/(B3158/100000)</f>
        <v>5099.5188774001226</v>
      </c>
      <c r="H3158">
        <f t="shared" si="14618"/>
        <v>584</v>
      </c>
      <c r="I3158">
        <f t="shared" si="14618"/>
        <v>572</v>
      </c>
      <c r="J3158" s="3">
        <f t="shared" ref="J3158" si="14767">E3158/(SUM(N3151:N3157)/7)*100</f>
        <v>0.19980557221751091</v>
      </c>
      <c r="K3158">
        <f t="shared" ref="K3158" si="14768">O3158-O3157</f>
        <v>2</v>
      </c>
      <c r="L3158" s="3">
        <f t="shared" ref="L3158" si="14769">SUM(K3152:K3158)/7</f>
        <v>0.7142857142857143</v>
      </c>
      <c r="M3158" s="3">
        <f t="shared" ref="M3158" si="14770">O3158/(B3158/100000)</f>
        <v>77.161171678482432</v>
      </c>
      <c r="N3158">
        <v>34829</v>
      </c>
      <c r="O3158">
        <v>527</v>
      </c>
    </row>
    <row r="3159" spans="1:15" customFormat="1" x14ac:dyDescent="0.2">
      <c r="A3159" t="s">
        <v>24</v>
      </c>
      <c r="B3159" s="2">
        <v>682986</v>
      </c>
      <c r="C3159" s="1">
        <f t="shared" si="14617"/>
        <v>44494</v>
      </c>
      <c r="D3159">
        <f t="shared" ref="D3159" si="14771">N3159-N3158</f>
        <v>30</v>
      </c>
      <c r="E3159" s="2">
        <f t="shared" ref="E3159" si="14772">SUM(D3153:D3159)/7</f>
        <v>65.714285714285708</v>
      </c>
      <c r="F3159" s="2">
        <f t="shared" ref="F3159" si="14773">SUM(D3155:D3159)/5</f>
        <v>71.400000000000006</v>
      </c>
      <c r="G3159" s="2">
        <f t="shared" ref="G3159" si="14774">N3159/(B3159/100000)</f>
        <v>5103.9113539662603</v>
      </c>
      <c r="H3159">
        <f t="shared" si="14618"/>
        <v>585</v>
      </c>
      <c r="I3159">
        <f t="shared" si="14618"/>
        <v>573</v>
      </c>
      <c r="J3159" s="3">
        <f t="shared" ref="J3159" si="14775">E3159/(SUM(N3152:N3158)/7)*100</f>
        <v>0.1899115672658514</v>
      </c>
      <c r="K3159">
        <f t="shared" ref="K3159" si="14776">O3159-O3158</f>
        <v>0</v>
      </c>
      <c r="L3159" s="3">
        <f t="shared" ref="L3159" si="14777">SUM(K3153:K3159)/7</f>
        <v>0.5714285714285714</v>
      </c>
      <c r="M3159" s="3">
        <f t="shared" ref="M3159" si="14778">O3159/(B3159/100000)</f>
        <v>77.161171678482432</v>
      </c>
      <c r="N3159">
        <v>34859</v>
      </c>
      <c r="O3159">
        <v>527</v>
      </c>
    </row>
    <row r="3160" spans="1:15" customFormat="1" x14ac:dyDescent="0.2">
      <c r="A3160" t="s">
        <v>24</v>
      </c>
      <c r="B3160" s="2">
        <v>682986</v>
      </c>
      <c r="C3160" s="1">
        <f t="shared" si="14617"/>
        <v>44495</v>
      </c>
      <c r="D3160">
        <f t="shared" ref="D3160:D3161" si="14779">N3160-N3159</f>
        <v>28</v>
      </c>
      <c r="E3160" s="2">
        <f t="shared" ref="E3160:E3161" si="14780">SUM(D3154:D3160)/7</f>
        <v>68.714285714285708</v>
      </c>
      <c r="F3160" s="2">
        <f t="shared" ref="F3160:F3161" si="14781">SUM(D3156:D3160)/5</f>
        <v>55.6</v>
      </c>
      <c r="G3160" s="2">
        <f t="shared" ref="G3160:G3161" si="14782">N3160/(B3160/100000)</f>
        <v>5108.0109987613214</v>
      </c>
      <c r="H3160">
        <f t="shared" si="14618"/>
        <v>586</v>
      </c>
      <c r="I3160">
        <f t="shared" si="14618"/>
        <v>574</v>
      </c>
      <c r="J3160" s="3">
        <f t="shared" ref="J3160:J3161" si="14783">E3160/(SUM(N3153:N3159)/7)*100</f>
        <v>0.19820502888601355</v>
      </c>
      <c r="K3160">
        <f t="shared" ref="K3160:K3161" si="14784">O3160-O3159</f>
        <v>1</v>
      </c>
      <c r="L3160" s="3">
        <f t="shared" ref="L3160:L3161" si="14785">SUM(K3154:K3160)/7</f>
        <v>0.7142857142857143</v>
      </c>
      <c r="M3160" s="3">
        <f t="shared" ref="M3160:M3161" si="14786">O3160/(B3160/100000)</f>
        <v>77.307587564020352</v>
      </c>
      <c r="N3160">
        <f>N3161-125</f>
        <v>34887</v>
      </c>
      <c r="O3160">
        <v>528</v>
      </c>
    </row>
    <row r="3161" spans="1:15" customFormat="1" x14ac:dyDescent="0.2">
      <c r="A3161" t="s">
        <v>24</v>
      </c>
      <c r="B3161" s="2">
        <v>682986</v>
      </c>
      <c r="C3161" s="1">
        <f t="shared" si="14617"/>
        <v>44496</v>
      </c>
      <c r="D3161">
        <f t="shared" si="14779"/>
        <v>125</v>
      </c>
      <c r="E3161" s="2">
        <f t="shared" si="14780"/>
        <v>72.857142857142861</v>
      </c>
      <c r="F3161" s="2">
        <f t="shared" si="14781"/>
        <v>61.8</v>
      </c>
      <c r="G3161" s="2">
        <f t="shared" si="14782"/>
        <v>5126.3129844535615</v>
      </c>
      <c r="H3161">
        <f t="shared" si="14618"/>
        <v>587</v>
      </c>
      <c r="I3161">
        <f t="shared" si="14618"/>
        <v>575</v>
      </c>
      <c r="J3161" s="3">
        <f t="shared" si="14783"/>
        <v>0.20973930637977622</v>
      </c>
      <c r="K3161">
        <f t="shared" si="14784"/>
        <v>0</v>
      </c>
      <c r="L3161" s="3">
        <f t="shared" si="14785"/>
        <v>0.7142857142857143</v>
      </c>
      <c r="M3161" s="3">
        <f t="shared" si="14786"/>
        <v>77.307587564020352</v>
      </c>
      <c r="N3161">
        <v>35012</v>
      </c>
      <c r="O3161">
        <v>528</v>
      </c>
    </row>
    <row r="3162" spans="1:15" customFormat="1" x14ac:dyDescent="0.2">
      <c r="A3162" t="s">
        <v>24</v>
      </c>
      <c r="B3162" s="2">
        <v>682986</v>
      </c>
      <c r="C3162" s="1">
        <f t="shared" si="14617"/>
        <v>44497</v>
      </c>
      <c r="D3162">
        <f t="shared" ref="D3162" si="14787">N3162-N3161</f>
        <v>114</v>
      </c>
      <c r="E3162" s="2">
        <f t="shared" ref="E3162" si="14788">SUM(D3156:D3162)/7</f>
        <v>73.857142857142861</v>
      </c>
      <c r="F3162" s="2">
        <f t="shared" ref="F3162" si="14789">SUM(D3158:D3162)/5</f>
        <v>71.2</v>
      </c>
      <c r="G3162" s="2">
        <f t="shared" ref="G3162" si="14790">N3162/(B3162/100000)</f>
        <v>5143.0043954048842</v>
      </c>
      <c r="H3162">
        <f t="shared" si="14618"/>
        <v>588</v>
      </c>
      <c r="I3162">
        <f t="shared" si="14618"/>
        <v>576</v>
      </c>
      <c r="J3162" s="3">
        <f t="shared" ref="J3162" si="14791">E3162/(SUM(N3155:N3161)/7)*100</f>
        <v>0.21217307084610681</v>
      </c>
      <c r="K3162">
        <f t="shared" ref="K3162" si="14792">O3162-O3161</f>
        <v>0</v>
      </c>
      <c r="L3162" s="3">
        <f t="shared" ref="L3162" si="14793">SUM(K3156:K3162)/7</f>
        <v>0.42857142857142855</v>
      </c>
      <c r="M3162" s="3">
        <f t="shared" ref="M3162" si="14794">O3162/(B3162/100000)</f>
        <v>77.307587564020352</v>
      </c>
      <c r="N3162">
        <v>35126</v>
      </c>
      <c r="O3162">
        <v>528</v>
      </c>
    </row>
    <row r="3163" spans="1:15" customFormat="1" x14ac:dyDescent="0.2">
      <c r="A3163" t="s">
        <v>24</v>
      </c>
      <c r="B3163" s="2">
        <v>682986</v>
      </c>
      <c r="C3163" s="1">
        <f t="shared" si="14617"/>
        <v>44498</v>
      </c>
      <c r="D3163">
        <f t="shared" ref="D3163:D3164" si="14795">N3163-N3162</f>
        <v>102</v>
      </c>
      <c r="E3163" s="2">
        <f t="shared" ref="E3163:E3164" si="14796">SUM(D3157:D3163)/7</f>
        <v>75</v>
      </c>
      <c r="F3163" s="2">
        <f t="shared" ref="F3163:F3164" si="14797">SUM(D3159:D3163)/5</f>
        <v>79.8</v>
      </c>
      <c r="G3163" s="2">
        <f t="shared" ref="G3163:G3164" si="14798">N3163/(B3163/100000)</f>
        <v>5157.9388157297517</v>
      </c>
      <c r="H3163">
        <f t="shared" si="14618"/>
        <v>589</v>
      </c>
      <c r="I3163">
        <f t="shared" si="14618"/>
        <v>577</v>
      </c>
      <c r="J3163" s="3">
        <f t="shared" ref="J3163:J3164" si="14799">E3163/(SUM(N3156:N3162)/7)*100</f>
        <v>0.21500004095238878</v>
      </c>
      <c r="K3163">
        <f t="shared" ref="K3163:K3164" si="14800">O3163-O3162</f>
        <v>2</v>
      </c>
      <c r="L3163" s="3">
        <f t="shared" ref="L3163:L3164" si="14801">SUM(K3157:K3163)/7</f>
        <v>0.8571428571428571</v>
      </c>
      <c r="M3163" s="3">
        <f t="shared" ref="M3163:M3164" si="14802">O3163/(B3163/100000)</f>
        <v>77.600419335096177</v>
      </c>
      <c r="N3163">
        <v>35228</v>
      </c>
      <c r="O3163">
        <v>530</v>
      </c>
    </row>
    <row r="3164" spans="1:15" customFormat="1" x14ac:dyDescent="0.2">
      <c r="A3164" t="s">
        <v>24</v>
      </c>
      <c r="B3164" s="2">
        <v>682986</v>
      </c>
      <c r="C3164" s="1">
        <f t="shared" si="14617"/>
        <v>44499</v>
      </c>
      <c r="D3164">
        <f t="shared" si="14795"/>
        <v>81</v>
      </c>
      <c r="E3164" s="2">
        <f t="shared" si="14796"/>
        <v>77</v>
      </c>
      <c r="F3164" s="2">
        <f t="shared" si="14797"/>
        <v>90</v>
      </c>
      <c r="G3164" s="2">
        <f t="shared" si="14798"/>
        <v>5169.7985024583231</v>
      </c>
      <c r="H3164">
        <f t="shared" si="14618"/>
        <v>590</v>
      </c>
      <c r="I3164">
        <f t="shared" si="14618"/>
        <v>578</v>
      </c>
      <c r="J3164" s="3">
        <f t="shared" si="14799"/>
        <v>0.22025981668171846</v>
      </c>
      <c r="K3164">
        <f t="shared" si="14800"/>
        <v>0</v>
      </c>
      <c r="L3164" s="3">
        <f t="shared" si="14801"/>
        <v>0.7142857142857143</v>
      </c>
      <c r="M3164" s="3">
        <f t="shared" si="14802"/>
        <v>77.600419335096177</v>
      </c>
      <c r="N3164">
        <v>35309</v>
      </c>
      <c r="O3164">
        <v>530</v>
      </c>
    </row>
    <row r="3165" spans="1:15" customFormat="1" x14ac:dyDescent="0.2">
      <c r="A3165" t="s">
        <v>24</v>
      </c>
      <c r="B3165" s="2">
        <v>682986</v>
      </c>
      <c r="C3165" s="1">
        <f t="shared" si="14617"/>
        <v>44500</v>
      </c>
      <c r="D3165">
        <f t="shared" ref="D3165" si="14803">N3165-N3164</f>
        <v>94</v>
      </c>
      <c r="E3165" s="2">
        <f t="shared" ref="E3165" si="14804">SUM(D3159:D3165)/7</f>
        <v>82</v>
      </c>
      <c r="F3165" s="2">
        <f t="shared" ref="F3165" si="14805">SUM(D3161:D3165)/5</f>
        <v>103.2</v>
      </c>
      <c r="G3165" s="2">
        <f t="shared" ref="G3165" si="14806">N3165/(B3165/100000)</f>
        <v>5183.5615956988868</v>
      </c>
      <c r="H3165">
        <f t="shared" si="14618"/>
        <v>591</v>
      </c>
      <c r="I3165">
        <f t="shared" si="14618"/>
        <v>579</v>
      </c>
      <c r="J3165" s="3">
        <f t="shared" ref="J3165" si="14807">E3165/(SUM(N3158:N3164)/7)*100</f>
        <v>0.2340468909276249</v>
      </c>
      <c r="K3165">
        <f t="shared" ref="K3165" si="14808">O3165-O3164</f>
        <v>0</v>
      </c>
      <c r="L3165" s="3">
        <f t="shared" ref="L3165" si="14809">SUM(K3159:K3165)/7</f>
        <v>0.42857142857142855</v>
      </c>
      <c r="M3165" s="3">
        <f t="shared" ref="M3165" si="14810">O3165/(B3165/100000)</f>
        <v>77.600419335096177</v>
      </c>
      <c r="N3165">
        <v>35403</v>
      </c>
      <c r="O3165">
        <v>530</v>
      </c>
    </row>
    <row r="3166" spans="1:15" customFormat="1" x14ac:dyDescent="0.2">
      <c r="A3166" t="s">
        <v>24</v>
      </c>
      <c r="B3166" s="2">
        <v>682986</v>
      </c>
      <c r="C3166" s="1">
        <f t="shared" si="14617"/>
        <v>44501</v>
      </c>
      <c r="D3166">
        <f t="shared" ref="D3166" si="14811">N3166-N3165</f>
        <v>34</v>
      </c>
      <c r="E3166" s="2">
        <f t="shared" ref="E3166" si="14812">SUM(D3160:D3166)/7</f>
        <v>82.571428571428569</v>
      </c>
      <c r="F3166" s="2">
        <f t="shared" ref="F3166" si="14813">SUM(D3162:D3166)/5</f>
        <v>85</v>
      </c>
      <c r="G3166" s="2">
        <f t="shared" ref="G3166" si="14814">N3166/(B3166/100000)</f>
        <v>5188.5397358071759</v>
      </c>
      <c r="H3166">
        <f t="shared" si="14618"/>
        <v>592</v>
      </c>
      <c r="I3166">
        <f t="shared" si="14618"/>
        <v>580</v>
      </c>
      <c r="J3166" s="3">
        <f t="shared" ref="J3166" si="14815">E3166/(SUM(N3159:N3165)/7)*100</f>
        <v>0.23512757094506639</v>
      </c>
      <c r="K3166">
        <f t="shared" ref="K3166" si="14816">O3166-O3165</f>
        <v>1</v>
      </c>
      <c r="L3166" s="3">
        <f t="shared" ref="L3166" si="14817">SUM(K3160:K3166)/7</f>
        <v>0.5714285714285714</v>
      </c>
      <c r="M3166" s="3">
        <f t="shared" ref="M3166" si="14818">O3166/(B3166/100000)</f>
        <v>77.746835220634097</v>
      </c>
      <c r="N3166">
        <v>35437</v>
      </c>
      <c r="O3166">
        <v>531</v>
      </c>
    </row>
    <row r="3167" spans="1:15" customFormat="1" x14ac:dyDescent="0.2">
      <c r="A3167" t="s">
        <v>24</v>
      </c>
      <c r="B3167" s="2">
        <v>682986</v>
      </c>
      <c r="C3167" s="1">
        <f t="shared" si="14617"/>
        <v>44502</v>
      </c>
      <c r="D3167">
        <f t="shared" ref="D3167" si="14819">N3167-N3166</f>
        <v>33</v>
      </c>
      <c r="E3167" s="2">
        <f t="shared" ref="E3167" si="14820">SUM(D3161:D3167)/7</f>
        <v>83.285714285714292</v>
      </c>
      <c r="F3167" s="2">
        <f t="shared" ref="F3167" si="14821">SUM(D3163:D3167)/5</f>
        <v>68.8</v>
      </c>
      <c r="G3167" s="2">
        <f t="shared" ref="G3167" si="14822">N3167/(B3167/100000)</f>
        <v>5193.3714600299272</v>
      </c>
      <c r="H3167">
        <f t="shared" si="14618"/>
        <v>593</v>
      </c>
      <c r="I3167">
        <f t="shared" si="14618"/>
        <v>581</v>
      </c>
      <c r="J3167" s="3">
        <f t="shared" ref="J3167" si="14823">E3167/(SUM(N3160:N3166)/7)*100</f>
        <v>0.23660522236020812</v>
      </c>
      <c r="K3167">
        <f t="shared" ref="K3167" si="14824">O3167-O3166</f>
        <v>1</v>
      </c>
      <c r="L3167" s="3">
        <f t="shared" ref="L3167" si="14825">SUM(K3161:K3167)/7</f>
        <v>0.5714285714285714</v>
      </c>
      <c r="M3167" s="3">
        <f t="shared" ref="M3167" si="14826">O3167/(B3167/100000)</f>
        <v>77.893251106172016</v>
      </c>
      <c r="N3167">
        <v>35470</v>
      </c>
      <c r="O3167">
        <v>532</v>
      </c>
    </row>
    <row r="3168" spans="1:15" customFormat="1" x14ac:dyDescent="0.2">
      <c r="A3168" t="s">
        <v>24</v>
      </c>
      <c r="B3168" s="2">
        <v>682986</v>
      </c>
      <c r="C3168" s="1">
        <f t="shared" si="14617"/>
        <v>44503</v>
      </c>
      <c r="D3168">
        <f t="shared" ref="D3168" si="14827">N3168-N3167</f>
        <v>133</v>
      </c>
      <c r="E3168" s="2">
        <f t="shared" ref="E3168" si="14828">SUM(D3162:D3168)/7</f>
        <v>84.428571428571431</v>
      </c>
      <c r="F3168" s="2">
        <f t="shared" ref="F3168" si="14829">SUM(D3164:D3168)/5</f>
        <v>75</v>
      </c>
      <c r="G3168" s="2">
        <f t="shared" ref="G3168" si="14830">N3168/(B3168/100000)</f>
        <v>5212.8447728064702</v>
      </c>
      <c r="H3168">
        <f t="shared" si="14618"/>
        <v>594</v>
      </c>
      <c r="I3168">
        <f t="shared" si="14618"/>
        <v>582</v>
      </c>
      <c r="J3168" s="3">
        <f t="shared" ref="J3168" si="14831">E3168/(SUM(N3161:N3167)/7)*100</f>
        <v>0.23928578658622993</v>
      </c>
      <c r="K3168">
        <f t="shared" ref="K3168" si="14832">O3168-O3167</f>
        <v>1</v>
      </c>
      <c r="L3168" s="3">
        <f t="shared" ref="L3168" si="14833">SUM(K3162:K3168)/7</f>
        <v>0.7142857142857143</v>
      </c>
      <c r="M3168" s="3">
        <f t="shared" ref="M3168" si="14834">O3168/(B3168/100000)</f>
        <v>78.039666991709936</v>
      </c>
      <c r="N3168">
        <v>35603</v>
      </c>
      <c r="O3168">
        <v>533</v>
      </c>
    </row>
    <row r="3169" spans="1:15" customFormat="1" x14ac:dyDescent="0.2">
      <c r="A3169" t="s">
        <v>24</v>
      </c>
      <c r="B3169" s="2">
        <v>682986</v>
      </c>
      <c r="C3169" s="1">
        <f t="shared" si="14617"/>
        <v>44504</v>
      </c>
      <c r="D3169">
        <f t="shared" ref="D3169" si="14835">N3169-N3168</f>
        <v>94</v>
      </c>
      <c r="E3169" s="2">
        <f t="shared" ref="E3169" si="14836">SUM(D3163:D3169)/7</f>
        <v>81.571428571428569</v>
      </c>
      <c r="F3169" s="2">
        <f t="shared" ref="F3169" si="14837">SUM(D3165:D3169)/5</f>
        <v>77.599999999999994</v>
      </c>
      <c r="G3169" s="2">
        <f t="shared" ref="G3169" si="14838">N3169/(B3169/100000)</f>
        <v>5226.6078660470348</v>
      </c>
      <c r="H3169">
        <f t="shared" si="14618"/>
        <v>595</v>
      </c>
      <c r="I3169">
        <f t="shared" si="14618"/>
        <v>583</v>
      </c>
      <c r="J3169" s="3">
        <f t="shared" ref="J3169" si="14839">E3169/(SUM(N3162:N3168)/7)*100</f>
        <v>0.23063624907099234</v>
      </c>
      <c r="K3169">
        <f t="shared" ref="K3169" si="14840">O3169-O3168</f>
        <v>1</v>
      </c>
      <c r="L3169" s="3">
        <f t="shared" ref="L3169" si="14841">SUM(K3163:K3169)/7</f>
        <v>0.8571428571428571</v>
      </c>
      <c r="M3169" s="3">
        <f t="shared" ref="M3169" si="14842">O3169/(B3169/100000)</f>
        <v>78.186082877247856</v>
      </c>
      <c r="N3169">
        <v>35697</v>
      </c>
      <c r="O3169">
        <v>534</v>
      </c>
    </row>
    <row r="3170" spans="1:15" customFormat="1" x14ac:dyDescent="0.2">
      <c r="A3170" t="s">
        <v>24</v>
      </c>
      <c r="B3170" s="2">
        <v>682986</v>
      </c>
      <c r="C3170" s="1">
        <f t="shared" si="14617"/>
        <v>44505</v>
      </c>
      <c r="D3170">
        <f t="shared" ref="D3170" si="14843">N3170-N3169</f>
        <v>95</v>
      </c>
      <c r="E3170" s="2">
        <f t="shared" ref="E3170" si="14844">SUM(D3164:D3170)/7</f>
        <v>80.571428571428569</v>
      </c>
      <c r="F3170" s="2">
        <f t="shared" ref="F3170" si="14845">SUM(D3166:D3170)/5</f>
        <v>77.8</v>
      </c>
      <c r="G3170" s="2">
        <f t="shared" ref="G3170" si="14846">N3170/(B3170/100000)</f>
        <v>5240.5173751731363</v>
      </c>
      <c r="H3170">
        <f t="shared" si="14618"/>
        <v>596</v>
      </c>
      <c r="I3170">
        <f t="shared" si="14618"/>
        <v>584</v>
      </c>
      <c r="J3170" s="3">
        <f t="shared" ref="J3170" si="14847">E3170/(SUM(N3163:N3169)/7)*100</f>
        <v>0.22728463370502161</v>
      </c>
      <c r="K3170">
        <f t="shared" ref="K3170" si="14848">O3170-O3169</f>
        <v>0</v>
      </c>
      <c r="L3170" s="3">
        <f t="shared" ref="L3170" si="14849">SUM(K3164:K3170)/7</f>
        <v>0.5714285714285714</v>
      </c>
      <c r="M3170" s="3">
        <f t="shared" ref="M3170" si="14850">O3170/(B3170/100000)</f>
        <v>78.186082877247856</v>
      </c>
      <c r="N3170">
        <v>35792</v>
      </c>
      <c r="O3170">
        <v>534</v>
      </c>
    </row>
    <row r="3171" spans="1:15" customFormat="1" x14ac:dyDescent="0.2">
      <c r="A3171" t="s">
        <v>24</v>
      </c>
      <c r="B3171" s="2">
        <v>682986</v>
      </c>
      <c r="C3171" s="1">
        <f t="shared" si="14617"/>
        <v>44506</v>
      </c>
      <c r="D3171">
        <f t="shared" ref="D3171" si="14851">N3171-N3170</f>
        <v>99</v>
      </c>
      <c r="E3171" s="2">
        <f t="shared" ref="E3171" si="14852">SUM(D3165:D3171)/7</f>
        <v>83.142857142857139</v>
      </c>
      <c r="F3171" s="2">
        <f t="shared" ref="F3171" si="14853">SUM(D3167:D3171)/5</f>
        <v>90.8</v>
      </c>
      <c r="G3171" s="2">
        <f t="shared" ref="G3171" si="14854">N3171/(B3171/100000)</f>
        <v>5255.0125478413902</v>
      </c>
      <c r="H3171">
        <f t="shared" si="14618"/>
        <v>597</v>
      </c>
      <c r="I3171">
        <f t="shared" si="14618"/>
        <v>585</v>
      </c>
      <c r="J3171" s="3">
        <f t="shared" ref="J3171" si="14855">E3171/(SUM(N3164:N3170)/7)*100</f>
        <v>0.23400653770842464</v>
      </c>
      <c r="K3171">
        <f t="shared" ref="K3171" si="14856">O3171-O3170</f>
        <v>0</v>
      </c>
      <c r="L3171" s="3">
        <f t="shared" ref="L3171" si="14857">SUM(K3165:K3171)/7</f>
        <v>0.5714285714285714</v>
      </c>
      <c r="M3171" s="3">
        <f t="shared" ref="M3171" si="14858">O3171/(B3171/100000)</f>
        <v>78.186082877247856</v>
      </c>
      <c r="N3171">
        <v>35891</v>
      </c>
      <c r="O3171">
        <v>534</v>
      </c>
    </row>
    <row r="3172" spans="1:15" customFormat="1" x14ac:dyDescent="0.2">
      <c r="A3172" t="s">
        <v>24</v>
      </c>
      <c r="B3172" s="2">
        <v>682986</v>
      </c>
      <c r="C3172" s="1">
        <f t="shared" si="14617"/>
        <v>44507</v>
      </c>
      <c r="D3172">
        <f t="shared" ref="D3172" si="14859">N3172-N3171</f>
        <v>107</v>
      </c>
      <c r="E3172" s="2">
        <f t="shared" ref="E3172" si="14860">SUM(D3166:D3172)/7</f>
        <v>85</v>
      </c>
      <c r="F3172" s="2">
        <f t="shared" ref="F3172" si="14861">SUM(D3168:D3172)/5</f>
        <v>105.6</v>
      </c>
      <c r="G3172" s="2">
        <f t="shared" ref="G3172" si="14862">N3172/(B3172/100000)</f>
        <v>5270.6790475939479</v>
      </c>
      <c r="H3172">
        <f t="shared" si="14618"/>
        <v>598</v>
      </c>
      <c r="I3172">
        <f t="shared" si="14618"/>
        <v>586</v>
      </c>
      <c r="J3172" s="3">
        <f t="shared" ref="J3172" si="14863">E3172/(SUM(N3165:N3171)/7)*100</f>
        <v>0.23867497282314384</v>
      </c>
      <c r="K3172">
        <f t="shared" ref="K3172" si="14864">O3172-O3171</f>
        <v>0</v>
      </c>
      <c r="L3172" s="3">
        <f t="shared" ref="L3172" si="14865">SUM(K3166:K3172)/7</f>
        <v>0.5714285714285714</v>
      </c>
      <c r="M3172" s="3">
        <f t="shared" ref="M3172" si="14866">O3172/(B3172/100000)</f>
        <v>78.186082877247856</v>
      </c>
      <c r="N3172">
        <v>35998</v>
      </c>
      <c r="O3172">
        <v>534</v>
      </c>
    </row>
    <row r="3173" spans="1:15" customFormat="1" x14ac:dyDescent="0.2">
      <c r="A3173" t="s">
        <v>24</v>
      </c>
      <c r="B3173" s="2">
        <v>682986</v>
      </c>
      <c r="C3173" s="1">
        <f t="shared" si="14617"/>
        <v>44508</v>
      </c>
      <c r="D3173">
        <f t="shared" ref="D3173:D3174" si="14867">N3173-N3172</f>
        <v>41</v>
      </c>
      <c r="E3173" s="2">
        <f t="shared" ref="E3173:E3174" si="14868">SUM(D3167:D3173)/7</f>
        <v>86</v>
      </c>
      <c r="F3173" s="2">
        <f t="shared" ref="F3173:F3174" si="14869">SUM(D3169:D3173)/5</f>
        <v>87.2</v>
      </c>
      <c r="G3173" s="2">
        <f t="shared" ref="G3173:G3174" si="14870">N3173/(B3173/100000)</f>
        <v>5276.6820989010021</v>
      </c>
      <c r="H3173">
        <f t="shared" si="14618"/>
        <v>599</v>
      </c>
      <c r="I3173">
        <f t="shared" si="14618"/>
        <v>587</v>
      </c>
      <c r="J3173" s="3">
        <f t="shared" ref="J3173:J3174" si="14871">E3173/(SUM(N3166:N3172)/7)*100</f>
        <v>0.24090792675118453</v>
      </c>
      <c r="K3173">
        <f t="shared" ref="K3173:K3174" si="14872">O3173-O3172</f>
        <v>0</v>
      </c>
      <c r="L3173" s="3">
        <f t="shared" ref="L3173:L3174" si="14873">SUM(K3167:K3173)/7</f>
        <v>0.42857142857142855</v>
      </c>
      <c r="M3173" s="3">
        <f t="shared" ref="M3173:M3174" si="14874">O3173/(B3173/100000)</f>
        <v>78.186082877247856</v>
      </c>
      <c r="N3173">
        <v>36039</v>
      </c>
      <c r="O3173">
        <v>534</v>
      </c>
    </row>
    <row r="3174" spans="1:15" customFormat="1" x14ac:dyDescent="0.2">
      <c r="A3174" t="s">
        <v>24</v>
      </c>
      <c r="B3174" s="2">
        <v>682986</v>
      </c>
      <c r="C3174" s="1">
        <f t="shared" si="14617"/>
        <v>44509</v>
      </c>
      <c r="D3174">
        <f t="shared" si="14867"/>
        <v>26</v>
      </c>
      <c r="E3174" s="2">
        <f t="shared" si="14868"/>
        <v>85</v>
      </c>
      <c r="F3174" s="2">
        <f t="shared" si="14869"/>
        <v>73.599999999999994</v>
      </c>
      <c r="G3174" s="2">
        <f t="shared" si="14870"/>
        <v>5280.4889119249883</v>
      </c>
      <c r="H3174">
        <f t="shared" si="14618"/>
        <v>600</v>
      </c>
      <c r="I3174">
        <f t="shared" si="14618"/>
        <v>588</v>
      </c>
      <c r="J3174" s="3">
        <f t="shared" si="14871"/>
        <v>0.23753443251227591</v>
      </c>
      <c r="K3174">
        <f t="shared" si="14872"/>
        <v>0</v>
      </c>
      <c r="L3174" s="3">
        <f t="shared" si="14873"/>
        <v>0.2857142857142857</v>
      </c>
      <c r="M3174" s="3">
        <f t="shared" si="14874"/>
        <v>78.186082877247856</v>
      </c>
      <c r="N3174">
        <v>36065</v>
      </c>
      <c r="O3174">
        <v>534</v>
      </c>
    </row>
    <row r="3175" spans="1:15" customFormat="1" x14ac:dyDescent="0.2">
      <c r="A3175" t="s">
        <v>24</v>
      </c>
      <c r="B3175" s="2">
        <v>682986</v>
      </c>
      <c r="C3175" s="1">
        <f t="shared" si="14617"/>
        <v>44510</v>
      </c>
      <c r="D3175">
        <f t="shared" ref="D3175" si="14875">N3175-N3174</f>
        <v>155</v>
      </c>
      <c r="E3175" s="2">
        <f t="shared" ref="E3175" si="14876">SUM(D3169:D3175)/7</f>
        <v>88.142857142857139</v>
      </c>
      <c r="F3175" s="2">
        <f t="shared" ref="F3175" si="14877">SUM(D3171:D3175)/5</f>
        <v>85.6</v>
      </c>
      <c r="G3175" s="2">
        <f t="shared" ref="G3175" si="14878">N3175/(B3175/100000)</f>
        <v>5303.1833741833652</v>
      </c>
      <c r="H3175">
        <f t="shared" si="14618"/>
        <v>601</v>
      </c>
      <c r="I3175">
        <f t="shared" si="14618"/>
        <v>589</v>
      </c>
      <c r="J3175" s="3">
        <f t="shared" ref="J3175" si="14879">E3175/(SUM(N3168:N3174)/7)*100</f>
        <v>0.24573351653822406</v>
      </c>
      <c r="K3175">
        <f t="shared" ref="K3175" si="14880">O3175-O3174</f>
        <v>0</v>
      </c>
      <c r="L3175" s="3">
        <f t="shared" ref="L3175" si="14881">SUM(K3169:K3175)/7</f>
        <v>0.14285714285714285</v>
      </c>
      <c r="M3175" s="3">
        <f t="shared" ref="M3175" si="14882">O3175/(B3175/100000)</f>
        <v>78.186082877247856</v>
      </c>
      <c r="N3175">
        <v>36220</v>
      </c>
      <c r="O3175">
        <v>534</v>
      </c>
    </row>
    <row r="3176" spans="1:15" customFormat="1" x14ac:dyDescent="0.2">
      <c r="A3176" t="s">
        <v>24</v>
      </c>
      <c r="B3176" s="2">
        <v>682986</v>
      </c>
      <c r="C3176" s="1">
        <f t="shared" si="14617"/>
        <v>44511</v>
      </c>
      <c r="D3176">
        <f t="shared" ref="D3176" si="14883">N3176-N3175</f>
        <v>98</v>
      </c>
      <c r="E3176" s="2">
        <f t="shared" ref="E3176" si="14884">SUM(D3170:D3176)/7</f>
        <v>88.714285714285708</v>
      </c>
      <c r="F3176" s="2">
        <f t="shared" ref="F3176" si="14885">SUM(D3172:D3176)/5</f>
        <v>85.4</v>
      </c>
      <c r="G3176" s="2">
        <f t="shared" ref="G3176" si="14886">N3176/(B3176/100000)</f>
        <v>5317.5321309660812</v>
      </c>
      <c r="H3176">
        <f t="shared" si="14618"/>
        <v>602</v>
      </c>
      <c r="I3176">
        <f t="shared" si="14618"/>
        <v>590</v>
      </c>
      <c r="J3176" s="3">
        <f t="shared" ref="J3176" si="14887">E3176/(SUM(N3169:N3175)/7)*100</f>
        <v>0.24672032800692878</v>
      </c>
      <c r="K3176">
        <f t="shared" ref="K3176" si="14888">O3176-O3175</f>
        <v>0</v>
      </c>
      <c r="L3176" s="3">
        <f t="shared" ref="L3176" si="14889">SUM(K3170:K3176)/7</f>
        <v>0</v>
      </c>
      <c r="M3176" s="3">
        <f t="shared" ref="M3176" si="14890">O3176/(B3176/100000)</f>
        <v>78.186082877247856</v>
      </c>
      <c r="N3176">
        <v>36318</v>
      </c>
      <c r="O3176">
        <v>534</v>
      </c>
    </row>
    <row r="3177" spans="1:15" customFormat="1" x14ac:dyDescent="0.2">
      <c r="A3177" t="s">
        <v>24</v>
      </c>
      <c r="B3177" s="2">
        <v>682986</v>
      </c>
      <c r="C3177" s="1">
        <f t="shared" si="14617"/>
        <v>44512</v>
      </c>
      <c r="D3177">
        <f t="shared" ref="D3177" si="14891">N3177-N3176</f>
        <v>151</v>
      </c>
      <c r="E3177" s="2">
        <f t="shared" ref="E3177" si="14892">SUM(D3171:D3177)/7</f>
        <v>96.714285714285708</v>
      </c>
      <c r="F3177" s="2">
        <f t="shared" ref="F3177" si="14893">SUM(D3173:D3177)/5</f>
        <v>94.2</v>
      </c>
      <c r="G3177" s="2">
        <f t="shared" ref="G3177" si="14894">N3177/(B3177/100000)</f>
        <v>5339.6409296823067</v>
      </c>
      <c r="H3177">
        <f t="shared" si="14618"/>
        <v>603</v>
      </c>
      <c r="I3177">
        <f t="shared" si="14618"/>
        <v>591</v>
      </c>
      <c r="J3177" s="3">
        <f t="shared" ref="J3177" si="14895">E3177/(SUM(N3170:N3176)/7)*100</f>
        <v>0.26830689235622596</v>
      </c>
      <c r="K3177">
        <f t="shared" ref="K3177" si="14896">O3177-O3176</f>
        <v>1</v>
      </c>
      <c r="L3177" s="3">
        <f t="shared" ref="L3177" si="14897">SUM(K3171:K3177)/7</f>
        <v>0.14285714285714285</v>
      </c>
      <c r="M3177" s="3">
        <f t="shared" ref="M3177" si="14898">O3177/(B3177/100000)</f>
        <v>78.332498762785761</v>
      </c>
      <c r="N3177">
        <v>36469</v>
      </c>
      <c r="O3177">
        <v>535</v>
      </c>
    </row>
    <row r="3178" spans="1:15" customFormat="1" x14ac:dyDescent="0.2">
      <c r="A3178" t="s">
        <v>24</v>
      </c>
      <c r="B3178" s="2">
        <v>682986</v>
      </c>
      <c r="C3178" s="1">
        <f t="shared" si="14617"/>
        <v>44513</v>
      </c>
      <c r="D3178">
        <f t="shared" ref="D3178" si="14899">N3178-N3177</f>
        <v>126</v>
      </c>
      <c r="E3178" s="2">
        <f t="shared" ref="E3178" si="14900">SUM(D3172:D3178)/7</f>
        <v>100.57142857142857</v>
      </c>
      <c r="F3178" s="2">
        <f t="shared" ref="F3178" si="14901">SUM(D3174:D3178)/5</f>
        <v>111.2</v>
      </c>
      <c r="G3178" s="2">
        <f t="shared" ref="G3178" si="14902">N3178/(B3178/100000)</f>
        <v>5358.0893312600847</v>
      </c>
      <c r="H3178">
        <f t="shared" si="14618"/>
        <v>604</v>
      </c>
      <c r="I3178">
        <f t="shared" si="14618"/>
        <v>592</v>
      </c>
      <c r="J3178" s="3">
        <f t="shared" ref="J3178" si="14903">E3178/(SUM(N3171:N3177)/7)*100</f>
        <v>0.27826086956521734</v>
      </c>
      <c r="K3178">
        <f t="shared" ref="K3178" si="14904">O3178-O3177</f>
        <v>1</v>
      </c>
      <c r="L3178" s="3">
        <f t="shared" ref="L3178" si="14905">SUM(K3172:K3178)/7</f>
        <v>0.2857142857142857</v>
      </c>
      <c r="M3178" s="3">
        <f t="shared" ref="M3178" si="14906">O3178/(B3178/100000)</f>
        <v>78.478914648323681</v>
      </c>
      <c r="N3178">
        <v>36595</v>
      </c>
      <c r="O3178">
        <v>536</v>
      </c>
    </row>
    <row r="3179" spans="1:15" customFormat="1" x14ac:dyDescent="0.2">
      <c r="A3179" t="s">
        <v>24</v>
      </c>
      <c r="B3179" s="2">
        <v>682986</v>
      </c>
      <c r="C3179" s="1">
        <f t="shared" si="14617"/>
        <v>44514</v>
      </c>
      <c r="D3179">
        <f t="shared" ref="D3179" si="14907">N3179-N3178</f>
        <v>84</v>
      </c>
      <c r="E3179" s="2">
        <f t="shared" ref="E3179" si="14908">SUM(D3173:D3179)/7</f>
        <v>97.285714285714292</v>
      </c>
      <c r="F3179" s="2">
        <f t="shared" ref="F3179" si="14909">SUM(D3175:D3179)/5</f>
        <v>122.8</v>
      </c>
      <c r="G3179" s="2">
        <f t="shared" ref="G3179" si="14910">N3179/(B3179/100000)</f>
        <v>5370.3882656452697</v>
      </c>
      <c r="H3179">
        <f t="shared" si="14618"/>
        <v>605</v>
      </c>
      <c r="I3179">
        <f t="shared" si="14618"/>
        <v>593</v>
      </c>
      <c r="J3179" s="3">
        <f t="shared" ref="J3179" si="14911">E3179/(SUM(N3172:N3178)/7)*100</f>
        <v>0.26842304417746665</v>
      </c>
      <c r="K3179">
        <f t="shared" ref="K3179" si="14912">O3179-O3178</f>
        <v>0</v>
      </c>
      <c r="L3179" s="3">
        <f t="shared" ref="L3179" si="14913">SUM(K3173:K3179)/7</f>
        <v>0.2857142857142857</v>
      </c>
      <c r="M3179" s="3">
        <f t="shared" ref="M3179" si="14914">O3179/(B3179/100000)</f>
        <v>78.478914648323681</v>
      </c>
      <c r="N3179">
        <v>36679</v>
      </c>
      <c r="O3179">
        <v>536</v>
      </c>
    </row>
    <row r="3180" spans="1:15" customFormat="1" x14ac:dyDescent="0.2">
      <c r="A3180" t="s">
        <v>24</v>
      </c>
      <c r="B3180" s="2">
        <v>682986</v>
      </c>
      <c r="C3180" s="1">
        <f t="shared" si="14617"/>
        <v>44515</v>
      </c>
      <c r="D3180">
        <f t="shared" ref="D3180" si="14915">N3180-N3179</f>
        <v>124</v>
      </c>
      <c r="E3180" s="2">
        <f t="shared" ref="E3180" si="14916">SUM(D3174:D3180)/7</f>
        <v>109.14285714285714</v>
      </c>
      <c r="F3180" s="2">
        <f t="shared" ref="F3180" si="14917">SUM(D3176:D3180)/5</f>
        <v>116.6</v>
      </c>
      <c r="G3180" s="2">
        <f t="shared" ref="G3180" si="14918">N3180/(B3180/100000)</f>
        <v>5388.5438354519711</v>
      </c>
      <c r="H3180">
        <f t="shared" si="14618"/>
        <v>606</v>
      </c>
      <c r="I3180">
        <f t="shared" si="14618"/>
        <v>594</v>
      </c>
      <c r="J3180" s="3">
        <f t="shared" ref="J3180" si="14919">E3180/(SUM(N3173:N3179)/7)*100</f>
        <v>0.30033217367376219</v>
      </c>
      <c r="K3180">
        <f t="shared" ref="K3180" si="14920">O3180-O3179</f>
        <v>0</v>
      </c>
      <c r="L3180" s="3">
        <f t="shared" ref="L3180" si="14921">SUM(K3174:K3180)/7</f>
        <v>0.2857142857142857</v>
      </c>
      <c r="M3180" s="3">
        <f t="shared" ref="M3180" si="14922">O3180/(B3180/100000)</f>
        <v>78.478914648323681</v>
      </c>
      <c r="N3180">
        <v>36803</v>
      </c>
      <c r="O3180">
        <v>536</v>
      </c>
    </row>
    <row r="3181" spans="1:15" customFormat="1" x14ac:dyDescent="0.2">
      <c r="A3181" t="s">
        <v>24</v>
      </c>
      <c r="B3181" s="2">
        <v>682986</v>
      </c>
      <c r="C3181" s="1">
        <f t="shared" si="14617"/>
        <v>44516</v>
      </c>
      <c r="D3181">
        <f t="shared" ref="D3181" si="14923">N3181-N3180</f>
        <v>42</v>
      </c>
      <c r="E3181" s="2">
        <f t="shared" ref="E3181:E3182" si="14924">SUM(D3175:D3181)/7</f>
        <v>111.42857142857143</v>
      </c>
      <c r="F3181" s="2">
        <f t="shared" ref="F3181:F3182" si="14925">SUM(D3177:D3181)/5</f>
        <v>105.4</v>
      </c>
      <c r="G3181" s="2">
        <f t="shared" ref="G3181:G3182" si="14926">N3181/(B3181/100000)</f>
        <v>5394.693302644564</v>
      </c>
      <c r="H3181">
        <f t="shared" si="14618"/>
        <v>607</v>
      </c>
      <c r="I3181">
        <f t="shared" si="14618"/>
        <v>595</v>
      </c>
      <c r="J3181" s="3">
        <f t="shared" ref="J3181:J3182" si="14927">E3181/(SUM(N3174:N3180)/7)*100</f>
        <v>0.30570372605810719</v>
      </c>
      <c r="K3181">
        <f t="shared" ref="K3181:K3182" si="14928">O3181-O3180</f>
        <v>0</v>
      </c>
      <c r="L3181" s="3">
        <f t="shared" ref="L3181:L3182" si="14929">SUM(K3175:K3181)/7</f>
        <v>0.2857142857142857</v>
      </c>
      <c r="M3181" s="3">
        <f t="shared" ref="M3181:M3182" si="14930">O3181/(B3181/100000)</f>
        <v>78.478914648323681</v>
      </c>
      <c r="N3181">
        <f>N3182-155</f>
        <v>36845</v>
      </c>
      <c r="O3181">
        <v>536</v>
      </c>
    </row>
    <row r="3182" spans="1:15" customFormat="1" x14ac:dyDescent="0.2">
      <c r="A3182" t="s">
        <v>24</v>
      </c>
      <c r="B3182" s="2">
        <v>682986</v>
      </c>
      <c r="C3182" s="1">
        <f t="shared" si="14617"/>
        <v>44517</v>
      </c>
      <c r="D3182">
        <v>155</v>
      </c>
      <c r="E3182" s="2">
        <f t="shared" si="14924"/>
        <v>111.42857142857143</v>
      </c>
      <c r="F3182" s="2">
        <f t="shared" si="14925"/>
        <v>106.2</v>
      </c>
      <c r="G3182" s="2">
        <f t="shared" si="14926"/>
        <v>5417.3877649029409</v>
      </c>
      <c r="H3182">
        <f t="shared" si="14618"/>
        <v>608</v>
      </c>
      <c r="I3182">
        <f t="shared" si="14618"/>
        <v>596</v>
      </c>
      <c r="J3182" s="3">
        <f t="shared" si="14927"/>
        <v>0.30477202661675695</v>
      </c>
      <c r="K3182">
        <f t="shared" si="14928"/>
        <v>1</v>
      </c>
      <c r="L3182" s="3">
        <f t="shared" si="14929"/>
        <v>0.42857142857142855</v>
      </c>
      <c r="M3182" s="3">
        <f t="shared" si="14930"/>
        <v>78.6253305338616</v>
      </c>
      <c r="N3182">
        <v>37000</v>
      </c>
      <c r="O3182">
        <v>537</v>
      </c>
    </row>
    <row r="3183" spans="1:15" customFormat="1" x14ac:dyDescent="0.2">
      <c r="A3183" t="s">
        <v>24</v>
      </c>
      <c r="B3183" s="2">
        <v>682986</v>
      </c>
      <c r="C3183" s="1">
        <f t="shared" si="14617"/>
        <v>44518</v>
      </c>
      <c r="D3183">
        <f t="shared" ref="D3183" si="14931">N3183-N3182</f>
        <v>230</v>
      </c>
      <c r="E3183" s="2">
        <f t="shared" ref="E3183" si="14932">SUM(D3177:D3183)/7</f>
        <v>130.28571428571428</v>
      </c>
      <c r="F3183" s="2">
        <f t="shared" ref="F3183" si="14933">SUM(D3179:D3183)/5</f>
        <v>127</v>
      </c>
      <c r="G3183" s="2">
        <f t="shared" ref="G3183" si="14934">N3183/(B3183/100000)</f>
        <v>5451.0634185766621</v>
      </c>
      <c r="H3183">
        <f t="shared" si="14618"/>
        <v>609</v>
      </c>
      <c r="I3183">
        <f t="shared" si="14618"/>
        <v>597</v>
      </c>
      <c r="J3183" s="3">
        <f t="shared" ref="J3183" si="14935">E3183/(SUM(N3176:N3182)/7)*100</f>
        <v>0.35526607949078531</v>
      </c>
      <c r="K3183">
        <f t="shared" ref="K3183" si="14936">O3183-O3182</f>
        <v>0</v>
      </c>
      <c r="L3183" s="3">
        <f t="shared" ref="L3183" si="14937">SUM(K3177:K3183)/7</f>
        <v>0.42857142857142855</v>
      </c>
      <c r="M3183" s="3">
        <f t="shared" ref="M3183" si="14938">O3183/(B3183/100000)</f>
        <v>78.6253305338616</v>
      </c>
      <c r="N3183">
        <v>37230</v>
      </c>
      <c r="O3183">
        <v>537</v>
      </c>
    </row>
    <row r="3184" spans="1:15" customFormat="1" x14ac:dyDescent="0.2">
      <c r="A3184" t="s">
        <v>24</v>
      </c>
      <c r="B3184" s="2">
        <v>682986</v>
      </c>
      <c r="C3184" s="1">
        <f t="shared" si="14617"/>
        <v>44519</v>
      </c>
      <c r="D3184">
        <f t="shared" ref="D3184" si="14939">N3184-N3183</f>
        <v>188</v>
      </c>
      <c r="E3184" s="2">
        <f t="shared" ref="E3184" si="14940">SUM(D3178:D3184)/7</f>
        <v>135.57142857142858</v>
      </c>
      <c r="F3184" s="2">
        <f t="shared" ref="F3184" si="14941">SUM(D3180:D3184)/5</f>
        <v>147.80000000000001</v>
      </c>
      <c r="G3184" s="2">
        <f t="shared" ref="G3184" si="14942">N3184/(B3184/100000)</f>
        <v>5478.5896050577903</v>
      </c>
      <c r="H3184">
        <f t="shared" si="14618"/>
        <v>610</v>
      </c>
      <c r="I3184">
        <f t="shared" si="14618"/>
        <v>598</v>
      </c>
      <c r="J3184" s="3">
        <f t="shared" ref="J3184" si="14943">E3184/(SUM(N3177:N3183)/7)*100</f>
        <v>0.36837059090679719</v>
      </c>
      <c r="K3184">
        <f t="shared" ref="K3184" si="14944">O3184-O3183</f>
        <v>1</v>
      </c>
      <c r="L3184" s="3">
        <f t="shared" ref="L3184" si="14945">SUM(K3178:K3184)/7</f>
        <v>0.42857142857142855</v>
      </c>
      <c r="M3184" s="3">
        <f t="shared" ref="M3184" si="14946">O3184/(B3184/100000)</f>
        <v>78.77174641939952</v>
      </c>
      <c r="N3184">
        <v>37418</v>
      </c>
      <c r="O3184">
        <v>538</v>
      </c>
    </row>
    <row r="3185" spans="1:15" customFormat="1" x14ac:dyDescent="0.2">
      <c r="A3185" t="s">
        <v>24</v>
      </c>
      <c r="B3185" s="2">
        <v>682986</v>
      </c>
      <c r="C3185" s="1">
        <f t="shared" si="14617"/>
        <v>44520</v>
      </c>
      <c r="D3185">
        <f t="shared" ref="D3185" si="14947">N3185-N3184</f>
        <v>226</v>
      </c>
      <c r="E3185" s="2">
        <f t="shared" ref="E3185" si="14948">SUM(D3179:D3185)/7</f>
        <v>149.85714285714286</v>
      </c>
      <c r="F3185" s="2">
        <f t="shared" ref="F3185" si="14949">SUM(D3181:D3185)/5</f>
        <v>168.2</v>
      </c>
      <c r="G3185" s="2">
        <f t="shared" ref="G3185" si="14950">N3185/(B3185/100000)</f>
        <v>5511.67959518936</v>
      </c>
      <c r="H3185">
        <f t="shared" si="14618"/>
        <v>611</v>
      </c>
      <c r="I3185">
        <f t="shared" si="14618"/>
        <v>599</v>
      </c>
      <c r="J3185" s="3">
        <f t="shared" ref="J3185" si="14951">E3185/(SUM(N3178:N3184)/7)*100</f>
        <v>0.40569284913176318</v>
      </c>
      <c r="K3185">
        <f t="shared" ref="K3185" si="14952">O3185-O3184</f>
        <v>3</v>
      </c>
      <c r="L3185" s="3">
        <f t="shared" ref="L3185" si="14953">SUM(K3179:K3185)/7</f>
        <v>0.7142857142857143</v>
      </c>
      <c r="M3185" s="3">
        <f t="shared" ref="M3185" si="14954">O3185/(B3185/100000)</f>
        <v>79.210994076013264</v>
      </c>
      <c r="N3185">
        <v>37644</v>
      </c>
      <c r="O3185">
        <v>541</v>
      </c>
    </row>
    <row r="3186" spans="1:15" customFormat="1" x14ac:dyDescent="0.2">
      <c r="A3186" t="s">
        <v>24</v>
      </c>
      <c r="B3186" s="2">
        <v>682986</v>
      </c>
      <c r="C3186" s="1">
        <f t="shared" si="14617"/>
        <v>44521</v>
      </c>
      <c r="D3186">
        <f t="shared" ref="D3186" si="14955">N3186-N3185</f>
        <v>162</v>
      </c>
      <c r="E3186" s="2">
        <f t="shared" ref="E3186" si="14956">SUM(D3180:D3186)/7</f>
        <v>161</v>
      </c>
      <c r="F3186" s="2">
        <f t="shared" ref="F3186" si="14957">SUM(D3182:D3186)/5</f>
        <v>192.2</v>
      </c>
      <c r="G3186" s="2">
        <f t="shared" ref="G3186" si="14958">N3186/(B3186/100000)</f>
        <v>5535.398968646502</v>
      </c>
      <c r="H3186">
        <f t="shared" si="14618"/>
        <v>612</v>
      </c>
      <c r="I3186">
        <f t="shared" si="14618"/>
        <v>600</v>
      </c>
      <c r="J3186" s="3">
        <f t="shared" ref="J3186" si="14959">E3186/(SUM(N3179:N3185)/7)*100</f>
        <v>0.43409765849186688</v>
      </c>
      <c r="K3186">
        <f t="shared" ref="K3186" si="14960">O3186-O3185</f>
        <v>0</v>
      </c>
      <c r="L3186" s="3">
        <f t="shared" ref="L3186" si="14961">SUM(K3180:K3186)/7</f>
        <v>0.7142857142857143</v>
      </c>
      <c r="M3186" s="3">
        <f t="shared" ref="M3186" si="14962">O3186/(B3186/100000)</f>
        <v>79.210994076013264</v>
      </c>
      <c r="N3186">
        <v>37806</v>
      </c>
      <c r="O3186">
        <v>541</v>
      </c>
    </row>
    <row r="3187" spans="1:15" customFormat="1" x14ac:dyDescent="0.2">
      <c r="A3187" t="s">
        <v>24</v>
      </c>
      <c r="B3187" s="2">
        <v>682986</v>
      </c>
      <c r="C3187" s="1">
        <f t="shared" si="14617"/>
        <v>44522</v>
      </c>
      <c r="D3187">
        <f t="shared" ref="D3187" si="14963">N3187-N3186</f>
        <v>205</v>
      </c>
      <c r="E3187" s="2">
        <f t="shared" ref="E3187" si="14964">SUM(D3181:D3187)/7</f>
        <v>172.57142857142858</v>
      </c>
      <c r="F3187" s="2">
        <f t="shared" ref="F3187" si="14965">SUM(D3183:D3187)/5</f>
        <v>202.2</v>
      </c>
      <c r="G3187" s="2">
        <f t="shared" ref="G3187" si="14966">N3187/(B3187/100000)</f>
        <v>5565.4142251817757</v>
      </c>
      <c r="H3187">
        <f t="shared" si="14618"/>
        <v>613</v>
      </c>
      <c r="I3187">
        <f t="shared" si="14618"/>
        <v>601</v>
      </c>
      <c r="J3187" s="3">
        <f t="shared" ref="J3187" si="14967">E3187/(SUM(N3180:N3186)/7)*100</f>
        <v>0.46328610985403418</v>
      </c>
      <c r="K3187">
        <f t="shared" ref="K3187" si="14968">O3187-O3186</f>
        <v>0</v>
      </c>
      <c r="L3187" s="3">
        <f t="shared" ref="L3187" si="14969">SUM(K3181:K3187)/7</f>
        <v>0.7142857142857143</v>
      </c>
      <c r="M3187" s="3">
        <f t="shared" ref="M3187" si="14970">O3187/(B3187/100000)</f>
        <v>79.210994076013264</v>
      </c>
      <c r="N3187">
        <v>38011</v>
      </c>
      <c r="O3187">
        <v>541</v>
      </c>
    </row>
    <row r="3188" spans="1:15" customFormat="1" x14ac:dyDescent="0.2">
      <c r="A3188" t="s">
        <v>24</v>
      </c>
      <c r="B3188" s="2">
        <v>682986</v>
      </c>
      <c r="C3188" s="1">
        <f t="shared" si="14617"/>
        <v>44523</v>
      </c>
      <c r="D3188">
        <f t="shared" ref="D3188" si="14971">N3188-N3187</f>
        <v>81</v>
      </c>
      <c r="E3188" s="2">
        <f t="shared" ref="E3188" si="14972">SUM(D3182:D3188)/7</f>
        <v>178.14285714285714</v>
      </c>
      <c r="F3188" s="2">
        <f t="shared" ref="F3188" si="14973">SUM(D3184:D3188)/5</f>
        <v>172.4</v>
      </c>
      <c r="G3188" s="2">
        <f t="shared" ref="G3188" si="14974">N3188/(B3188/100000)</f>
        <v>5577.2739119103462</v>
      </c>
      <c r="H3188">
        <f t="shared" si="14618"/>
        <v>614</v>
      </c>
      <c r="I3188">
        <f t="shared" si="14618"/>
        <v>602</v>
      </c>
      <c r="J3188" s="3">
        <f t="shared" ref="J3188" si="14975">E3188/(SUM(N3181:N3187)/7)*100</f>
        <v>0.47603777762507915</v>
      </c>
      <c r="K3188">
        <f t="shared" ref="K3188" si="14976">O3188-O3187</f>
        <v>2</v>
      </c>
      <c r="L3188" s="3">
        <f t="shared" ref="L3188" si="14977">SUM(K3182:K3188)/7</f>
        <v>1</v>
      </c>
      <c r="M3188" s="3">
        <f t="shared" ref="M3188" si="14978">O3188/(B3188/100000)</f>
        <v>79.503825847089104</v>
      </c>
      <c r="N3188">
        <v>38092</v>
      </c>
      <c r="O3188">
        <v>543</v>
      </c>
    </row>
    <row r="3189" spans="1:15" customFormat="1" x14ac:dyDescent="0.2">
      <c r="A3189" t="s">
        <v>24</v>
      </c>
      <c r="B3189" s="2">
        <v>682986</v>
      </c>
      <c r="C3189" s="1">
        <f t="shared" si="14617"/>
        <v>44524</v>
      </c>
      <c r="D3189">
        <f t="shared" ref="D3189" si="14979">N3189-N3188</f>
        <v>275</v>
      </c>
      <c r="E3189" s="2">
        <f t="shared" ref="E3189" si="14980">SUM(D3183:D3189)/7</f>
        <v>195.28571428571428</v>
      </c>
      <c r="F3189" s="2">
        <f t="shared" ref="F3189" si="14981">SUM(D3185:D3189)/5</f>
        <v>189.8</v>
      </c>
      <c r="G3189" s="2">
        <f t="shared" ref="G3189" si="14982">N3189/(B3189/100000)</f>
        <v>5617.5382804332739</v>
      </c>
      <c r="H3189">
        <f t="shared" si="14618"/>
        <v>615</v>
      </c>
      <c r="I3189">
        <f t="shared" si="14618"/>
        <v>603</v>
      </c>
      <c r="J3189" s="3">
        <f t="shared" ref="J3189" si="14983">E3189/(SUM(N3182:N3188)/7)*100</f>
        <v>0.51937492638705784</v>
      </c>
      <c r="K3189">
        <f t="shared" ref="K3189" si="14984">O3189-O3188</f>
        <v>2</v>
      </c>
      <c r="L3189" s="3">
        <f t="shared" ref="L3189" si="14985">SUM(K3183:K3189)/7</f>
        <v>1.1428571428571428</v>
      </c>
      <c r="M3189" s="3">
        <f t="shared" ref="M3189" si="14986">O3189/(B3189/100000)</f>
        <v>79.796657618164943</v>
      </c>
      <c r="N3189">
        <v>38367</v>
      </c>
      <c r="O3189">
        <v>545</v>
      </c>
    </row>
    <row r="3190" spans="1:15" customFormat="1" x14ac:dyDescent="0.2">
      <c r="A3190" t="s">
        <v>24</v>
      </c>
      <c r="B3190" s="2">
        <v>682986</v>
      </c>
      <c r="C3190" s="1">
        <f t="shared" si="14617"/>
        <v>44525</v>
      </c>
      <c r="D3190">
        <f t="shared" ref="D3190" si="14987">N3190-N3189</f>
        <v>157</v>
      </c>
      <c r="E3190" s="2">
        <f t="shared" ref="E3190" si="14988">SUM(D3184:D3190)/7</f>
        <v>184.85714285714286</v>
      </c>
      <c r="F3190" s="2">
        <f t="shared" ref="F3190" si="14989">SUM(D3186:D3190)/5</f>
        <v>176</v>
      </c>
      <c r="G3190" s="2">
        <f t="shared" ref="G3190" si="14990">N3190/(B3190/100000)</f>
        <v>5640.5255744627266</v>
      </c>
      <c r="H3190">
        <f t="shared" si="14618"/>
        <v>616</v>
      </c>
      <c r="I3190">
        <f t="shared" si="14618"/>
        <v>604</v>
      </c>
      <c r="J3190" s="3">
        <f t="shared" ref="J3190" si="14991">E3190/(SUM(N3183:N3189)/7)*100</f>
        <v>0.48909921078890867</v>
      </c>
      <c r="K3190">
        <f t="shared" ref="K3190" si="14992">O3190-O3189</f>
        <v>1</v>
      </c>
      <c r="L3190" s="3">
        <f t="shared" ref="L3190" si="14993">SUM(K3184:K3190)/7</f>
        <v>1.2857142857142858</v>
      </c>
      <c r="M3190" s="3">
        <f t="shared" ref="M3190" si="14994">O3190/(B3190/100000)</f>
        <v>79.943073503702863</v>
      </c>
      <c r="N3190">
        <v>38524</v>
      </c>
      <c r="O3190">
        <v>546</v>
      </c>
    </row>
    <row r="3191" spans="1:15" customFormat="1" x14ac:dyDescent="0.2">
      <c r="A3191" t="s">
        <v>24</v>
      </c>
      <c r="B3191" s="2">
        <v>682986</v>
      </c>
      <c r="C3191" s="1">
        <f t="shared" si="14617"/>
        <v>44526</v>
      </c>
      <c r="D3191">
        <f t="shared" ref="D3191" si="14995">N3191-N3190</f>
        <v>385</v>
      </c>
      <c r="E3191" s="2">
        <f t="shared" ref="E3191" si="14996">SUM(D3185:D3191)/7</f>
        <v>213</v>
      </c>
      <c r="F3191" s="2">
        <f t="shared" ref="F3191" si="14997">SUM(D3187:D3191)/5</f>
        <v>220.6</v>
      </c>
      <c r="G3191" s="2">
        <f t="shared" ref="G3191" si="14998">N3191/(B3191/100000)</f>
        <v>5696.8956903948247</v>
      </c>
      <c r="H3191">
        <f t="shared" si="14618"/>
        <v>617</v>
      </c>
      <c r="I3191">
        <f t="shared" si="14618"/>
        <v>605</v>
      </c>
      <c r="J3191" s="3">
        <f t="shared" ref="J3191" si="14999">E3191/(SUM(N3184:N3190)/7)*100</f>
        <v>0.56081726610045812</v>
      </c>
      <c r="K3191">
        <f t="shared" ref="K3191" si="15000">O3191-O3190</f>
        <v>0</v>
      </c>
      <c r="L3191" s="3">
        <f t="shared" ref="L3191" si="15001">SUM(K3185:K3191)/7</f>
        <v>1.1428571428571428</v>
      </c>
      <c r="M3191" s="3">
        <f t="shared" ref="M3191" si="15002">O3191/(B3191/100000)</f>
        <v>79.943073503702863</v>
      </c>
      <c r="N3191">
        <v>38909</v>
      </c>
      <c r="O3191">
        <v>546</v>
      </c>
    </row>
    <row r="3192" spans="1:15" customFormat="1" x14ac:dyDescent="0.2">
      <c r="A3192" t="s">
        <v>24</v>
      </c>
      <c r="B3192" s="2">
        <v>682986</v>
      </c>
      <c r="C3192" s="1">
        <f t="shared" si="14617"/>
        <v>44527</v>
      </c>
      <c r="D3192">
        <f t="shared" ref="D3192" si="15003">N3192-N3191</f>
        <v>267</v>
      </c>
      <c r="E3192" s="2">
        <f t="shared" ref="E3192" si="15004">SUM(D3186:D3192)/7</f>
        <v>218.85714285714286</v>
      </c>
      <c r="F3192" s="2">
        <f t="shared" ref="F3192" si="15005">SUM(D3188:D3192)/5</f>
        <v>233</v>
      </c>
      <c r="G3192" s="2">
        <f t="shared" ref="G3192" si="15006">N3192/(B3192/100000)</f>
        <v>5735.9887318334486</v>
      </c>
      <c r="H3192">
        <f t="shared" si="14618"/>
        <v>618</v>
      </c>
      <c r="I3192">
        <f t="shared" si="14618"/>
        <v>606</v>
      </c>
      <c r="J3192" s="3">
        <f t="shared" ref="J3192" si="15007">E3192/(SUM(N3185:N3191)/7)*100</f>
        <v>0.57302517645210638</v>
      </c>
      <c r="K3192">
        <f t="shared" ref="K3192" si="15008">O3192-O3191</f>
        <v>1</v>
      </c>
      <c r="L3192" s="3">
        <f t="shared" ref="L3192" si="15009">SUM(K3186:K3192)/7</f>
        <v>0.8571428571428571</v>
      </c>
      <c r="M3192" s="3">
        <f t="shared" ref="M3192" si="15010">O3192/(B3192/100000)</f>
        <v>80.089489389240768</v>
      </c>
      <c r="N3192">
        <v>39176</v>
      </c>
      <c r="O3192">
        <v>547</v>
      </c>
    </row>
    <row r="3193" spans="1:15" customFormat="1" x14ac:dyDescent="0.2">
      <c r="A3193" t="s">
        <v>24</v>
      </c>
      <c r="B3193" s="2">
        <v>682986</v>
      </c>
      <c r="C3193" s="1">
        <f t="shared" si="14617"/>
        <v>44528</v>
      </c>
      <c r="D3193">
        <f t="shared" ref="D3193" si="15011">N3193-N3192</f>
        <v>208</v>
      </c>
      <c r="E3193" s="2">
        <f t="shared" ref="E3193" si="15012">SUM(D3187:D3193)/7</f>
        <v>225.42857142857142</v>
      </c>
      <c r="F3193" s="2">
        <f t="shared" ref="F3193" si="15013">SUM(D3189:D3193)/5</f>
        <v>258.39999999999998</v>
      </c>
      <c r="G3193" s="2">
        <f t="shared" ref="G3193" si="15014">N3193/(B3193/100000)</f>
        <v>5766.4432360253359</v>
      </c>
      <c r="H3193">
        <f t="shared" si="14618"/>
        <v>619</v>
      </c>
      <c r="I3193">
        <f t="shared" si="14618"/>
        <v>607</v>
      </c>
      <c r="J3193" s="3">
        <f t="shared" ref="J3193" si="15015">E3193/(SUM(N3186:N3192)/7)*100</f>
        <v>0.58686799189244465</v>
      </c>
      <c r="K3193">
        <f t="shared" ref="K3193" si="15016">O3193-O3192</f>
        <v>0</v>
      </c>
      <c r="L3193" s="3">
        <f t="shared" ref="L3193" si="15017">SUM(K3187:K3193)/7</f>
        <v>0.8571428571428571</v>
      </c>
      <c r="M3193" s="3">
        <f t="shared" ref="M3193" si="15018">O3193/(B3193/100000)</f>
        <v>80.089489389240768</v>
      </c>
      <c r="N3193">
        <v>39384</v>
      </c>
      <c r="O3193">
        <v>547</v>
      </c>
    </row>
    <row r="3194" spans="1:15" customFormat="1" x14ac:dyDescent="0.2">
      <c r="A3194" t="s">
        <v>24</v>
      </c>
      <c r="B3194" s="2">
        <v>682986</v>
      </c>
      <c r="C3194" s="1">
        <f t="shared" si="14617"/>
        <v>44529</v>
      </c>
      <c r="D3194">
        <f t="shared" ref="D3194" si="15019">N3194-N3193</f>
        <v>120</v>
      </c>
      <c r="E3194" s="2">
        <f t="shared" ref="E3194" si="15020">SUM(D3188:D3194)/7</f>
        <v>213.28571428571428</v>
      </c>
      <c r="F3194" s="2">
        <f t="shared" ref="F3194" si="15021">SUM(D3190:D3194)/5</f>
        <v>227.4</v>
      </c>
      <c r="G3194" s="2">
        <f t="shared" ref="G3194" si="15022">N3194/(B3194/100000)</f>
        <v>5784.0131422898858</v>
      </c>
      <c r="H3194">
        <f t="shared" si="14618"/>
        <v>620</v>
      </c>
      <c r="I3194">
        <f t="shared" si="14618"/>
        <v>608</v>
      </c>
      <c r="J3194" s="3">
        <f t="shared" ref="J3194" si="15023">E3194/(SUM(N3187:N3193)/7)*100</f>
        <v>0.5520163571357265</v>
      </c>
      <c r="K3194">
        <f t="shared" ref="K3194" si="15024">O3194-O3193</f>
        <v>3</v>
      </c>
      <c r="L3194" s="3">
        <f t="shared" ref="L3194" si="15025">SUM(K3188:K3194)/7</f>
        <v>1.2857142857142858</v>
      </c>
      <c r="M3194" s="3">
        <f t="shared" ref="M3194" si="15026">O3194/(B3194/100000)</f>
        <v>80.528737045854527</v>
      </c>
      <c r="N3194">
        <v>39504</v>
      </c>
      <c r="O3194">
        <v>550</v>
      </c>
    </row>
    <row r="3195" spans="1:15" customFormat="1" x14ac:dyDescent="0.2">
      <c r="A3195" t="s">
        <v>24</v>
      </c>
      <c r="B3195" s="2">
        <v>682986</v>
      </c>
      <c r="C3195" s="1">
        <f t="shared" si="14617"/>
        <v>44530</v>
      </c>
      <c r="D3195">
        <f t="shared" ref="D3195" si="15027">N3195-N3194</f>
        <v>89</v>
      </c>
      <c r="E3195" s="2">
        <f t="shared" ref="E3195" si="15028">SUM(D3189:D3195)/7</f>
        <v>214.42857142857142</v>
      </c>
      <c r="F3195" s="2">
        <f t="shared" ref="F3195" si="15029">SUM(D3191:D3195)/5</f>
        <v>213.8</v>
      </c>
      <c r="G3195" s="2">
        <f t="shared" ref="G3195" si="15030">N3195/(B3195/100000)</f>
        <v>5797.0441561027601</v>
      </c>
      <c r="H3195">
        <f t="shared" si="14618"/>
        <v>621</v>
      </c>
      <c r="I3195">
        <f t="shared" si="14618"/>
        <v>609</v>
      </c>
      <c r="J3195" s="3">
        <f t="shared" ref="J3195" si="15031">E3195/(SUM(N3188:N3194)/7)*100</f>
        <v>0.55192751768668458</v>
      </c>
      <c r="K3195">
        <f t="shared" ref="K3195" si="15032">O3195-O3194</f>
        <v>1</v>
      </c>
      <c r="L3195" s="3">
        <f t="shared" ref="L3195" si="15033">SUM(K3189:K3195)/7</f>
        <v>1.1428571428571428</v>
      </c>
      <c r="M3195" s="3">
        <f t="shared" ref="M3195" si="15034">O3195/(B3195/100000)</f>
        <v>80.675152931392446</v>
      </c>
      <c r="N3195">
        <v>39593</v>
      </c>
      <c r="O3195">
        <v>551</v>
      </c>
    </row>
    <row r="3196" spans="1:15" customFormat="1" x14ac:dyDescent="0.2">
      <c r="A3196" t="s">
        <v>24</v>
      </c>
      <c r="B3196" s="2">
        <v>682986</v>
      </c>
      <c r="C3196" s="1">
        <f t="shared" si="14617"/>
        <v>44531</v>
      </c>
      <c r="D3196">
        <f t="shared" ref="D3196" si="15035">N3196-N3195</f>
        <v>231</v>
      </c>
      <c r="E3196" s="2">
        <f t="shared" ref="E3196" si="15036">SUM(D3190:D3196)/7</f>
        <v>208.14285714285714</v>
      </c>
      <c r="F3196" s="2">
        <f t="shared" ref="F3196" si="15037">SUM(D3192:D3196)/5</f>
        <v>183</v>
      </c>
      <c r="G3196" s="2">
        <f t="shared" ref="G3196" si="15038">N3196/(B3196/100000)</f>
        <v>5830.8662256620191</v>
      </c>
      <c r="H3196">
        <f t="shared" si="14618"/>
        <v>622</v>
      </c>
      <c r="I3196">
        <f t="shared" si="14618"/>
        <v>610</v>
      </c>
      <c r="J3196" s="3">
        <f t="shared" ref="J3196" si="15039">E3196/(SUM(N3189:N3195)/7)*100</f>
        <v>0.53280771748391875</v>
      </c>
      <c r="K3196">
        <f t="shared" ref="K3196" si="15040">O3196-O3195</f>
        <v>2</v>
      </c>
      <c r="L3196" s="3">
        <f t="shared" ref="L3196" si="15041">SUM(K3190:K3196)/7</f>
        <v>1.1428571428571428</v>
      </c>
      <c r="M3196" s="3">
        <f t="shared" ref="M3196" si="15042">O3196/(B3196/100000)</f>
        <v>80.967984702468272</v>
      </c>
      <c r="N3196">
        <v>39824</v>
      </c>
      <c r="O3196">
        <v>553</v>
      </c>
    </row>
    <row r="3197" spans="1:15" customFormat="1" x14ac:dyDescent="0.2">
      <c r="A3197" t="s">
        <v>24</v>
      </c>
      <c r="B3197" s="2">
        <v>682986</v>
      </c>
      <c r="C3197" s="1">
        <f t="shared" si="14617"/>
        <v>44532</v>
      </c>
      <c r="D3197">
        <f t="shared" ref="D3197" si="15043">N3197-N3196</f>
        <v>280</v>
      </c>
      <c r="E3197" s="2">
        <f t="shared" ref="E3197" si="15044">SUM(D3191:D3197)/7</f>
        <v>225.71428571428572</v>
      </c>
      <c r="F3197" s="2">
        <f t="shared" ref="F3197" si="15045">SUM(D3193:D3197)/5</f>
        <v>185.6</v>
      </c>
      <c r="G3197" s="2">
        <f t="shared" ref="G3197" si="15046">N3197/(B3197/100000)</f>
        <v>5871.8626736126362</v>
      </c>
      <c r="H3197">
        <f t="shared" si="14618"/>
        <v>623</v>
      </c>
      <c r="I3197">
        <f t="shared" si="14618"/>
        <v>611</v>
      </c>
      <c r="J3197" s="3">
        <f t="shared" ref="J3197" si="15047">E3197/(SUM(N3190:N3196)/7)*100</f>
        <v>0.57472518678568563</v>
      </c>
      <c r="K3197">
        <f t="shared" ref="K3197" si="15048">O3197-O3196</f>
        <v>1</v>
      </c>
      <c r="L3197" s="3">
        <f t="shared" ref="L3197" si="15049">SUM(K3191:K3197)/7</f>
        <v>1.1428571428571428</v>
      </c>
      <c r="M3197" s="3">
        <f t="shared" ref="M3197" si="15050">O3197/(B3197/100000)</f>
        <v>81.114400588006191</v>
      </c>
      <c r="N3197">
        <v>40104</v>
      </c>
      <c r="O3197">
        <v>554</v>
      </c>
    </row>
    <row r="3198" spans="1:15" customFormat="1" x14ac:dyDescent="0.2">
      <c r="A3198" t="s">
        <v>24</v>
      </c>
      <c r="B3198" s="2">
        <v>682986</v>
      </c>
      <c r="C3198" s="1">
        <f t="shared" si="14617"/>
        <v>44533</v>
      </c>
      <c r="D3198">
        <f t="shared" ref="D3198" si="15051">N3198-N3197</f>
        <v>204</v>
      </c>
      <c r="E3198" s="2">
        <f t="shared" ref="E3198" si="15052">SUM(D3192:D3198)/7</f>
        <v>199.85714285714286</v>
      </c>
      <c r="F3198" s="2">
        <f t="shared" ref="F3198" si="15053">SUM(D3194:D3198)/5</f>
        <v>184.8</v>
      </c>
      <c r="G3198" s="2">
        <f t="shared" ref="G3198" si="15054">N3198/(B3198/100000)</f>
        <v>5901.7315142623711</v>
      </c>
      <c r="H3198">
        <f t="shared" si="14618"/>
        <v>624</v>
      </c>
      <c r="I3198">
        <f t="shared" si="14618"/>
        <v>612</v>
      </c>
      <c r="J3198" s="3">
        <f t="shared" ref="J3198" si="15055">E3198/(SUM(N3191:N3197)/7)*100</f>
        <v>0.50597842991167985</v>
      </c>
      <c r="K3198">
        <f t="shared" ref="K3198" si="15056">O3198-O3197</f>
        <v>0</v>
      </c>
      <c r="L3198" s="3">
        <f t="shared" ref="L3198" si="15057">SUM(K3192:K3198)/7</f>
        <v>1.1428571428571428</v>
      </c>
      <c r="M3198" s="3">
        <f t="shared" ref="M3198" si="15058">O3198/(B3198/100000)</f>
        <v>81.114400588006191</v>
      </c>
      <c r="N3198">
        <v>40308</v>
      </c>
      <c r="O3198">
        <v>554</v>
      </c>
    </row>
    <row r="3199" spans="1:15" customFormat="1" x14ac:dyDescent="0.2">
      <c r="A3199" t="s">
        <v>24</v>
      </c>
      <c r="B3199" s="2">
        <v>682986</v>
      </c>
      <c r="C3199" s="1">
        <f t="shared" si="14617"/>
        <v>44534</v>
      </c>
      <c r="D3199">
        <f t="shared" ref="D3199" si="15059">N3199-N3198</f>
        <v>243</v>
      </c>
      <c r="E3199" s="2">
        <f t="shared" ref="E3199" si="15060">SUM(D3193:D3199)/7</f>
        <v>196.42857142857142</v>
      </c>
      <c r="F3199" s="2">
        <f t="shared" ref="F3199" si="15061">SUM(D3195:D3199)/5</f>
        <v>209.4</v>
      </c>
      <c r="G3199" s="2">
        <f t="shared" ref="G3199" si="15062">N3199/(B3199/100000)</f>
        <v>5937.3105744480854</v>
      </c>
      <c r="H3199">
        <f t="shared" si="14618"/>
        <v>625</v>
      </c>
      <c r="I3199">
        <f t="shared" si="14618"/>
        <v>613</v>
      </c>
      <c r="J3199" s="3">
        <f t="shared" ref="J3199" si="15063">E3199/(SUM(N3192:N3198)/7)*100</f>
        <v>0.49479475913391124</v>
      </c>
      <c r="K3199">
        <f t="shared" ref="K3199" si="15064">O3199-O3198</f>
        <v>1</v>
      </c>
      <c r="L3199" s="3">
        <f t="shared" ref="L3199" si="15065">SUM(K3193:K3199)/7</f>
        <v>1.1428571428571428</v>
      </c>
      <c r="M3199" s="3">
        <f t="shared" ref="M3199" si="15066">O3199/(B3199/100000)</f>
        <v>81.260816473544111</v>
      </c>
      <c r="N3199">
        <v>40551</v>
      </c>
      <c r="O3199">
        <v>555</v>
      </c>
    </row>
    <row r="3200" spans="1:15" customFormat="1" x14ac:dyDescent="0.2">
      <c r="A3200" t="s">
        <v>24</v>
      </c>
      <c r="B3200" s="2">
        <v>682986</v>
      </c>
      <c r="C3200" s="1">
        <f t="shared" si="14617"/>
        <v>44535</v>
      </c>
      <c r="D3200">
        <f t="shared" ref="D3200" si="15067">N3200-N3199</f>
        <v>0</v>
      </c>
      <c r="E3200" s="2">
        <f t="shared" ref="E3200" si="15068">SUM(D3194:D3200)/7</f>
        <v>166.71428571428572</v>
      </c>
      <c r="F3200" s="2">
        <f t="shared" ref="F3200" si="15069">SUM(D3196:D3200)/5</f>
        <v>191.6</v>
      </c>
      <c r="G3200" s="2">
        <f t="shared" ref="G3200" si="15070">N3200/(B3200/100000)</f>
        <v>5937.3105744480854</v>
      </c>
      <c r="H3200">
        <f t="shared" si="14618"/>
        <v>626</v>
      </c>
      <c r="I3200">
        <f t="shared" si="14618"/>
        <v>614</v>
      </c>
      <c r="J3200" s="3">
        <f t="shared" ref="J3200" si="15071">E3200/(SUM(N3193:N3199)/7)*100</f>
        <v>0.41787816720855953</v>
      </c>
      <c r="K3200">
        <f t="shared" ref="K3200" si="15072">O3200-O3199</f>
        <v>0</v>
      </c>
      <c r="L3200" s="3">
        <f t="shared" ref="L3200" si="15073">SUM(K3194:K3200)/7</f>
        <v>1.1428571428571428</v>
      </c>
      <c r="M3200" s="3">
        <f t="shared" ref="M3200" si="15074">O3200/(B3200/100000)</f>
        <v>81.260816473544111</v>
      </c>
      <c r="N3200">
        <v>40551</v>
      </c>
      <c r="O3200">
        <v>555</v>
      </c>
    </row>
    <row r="3201" spans="1:15" customFormat="1" x14ac:dyDescent="0.2">
      <c r="A3201" t="s">
        <v>24</v>
      </c>
      <c r="B3201" s="2">
        <v>682986</v>
      </c>
      <c r="C3201" s="1">
        <f t="shared" si="14617"/>
        <v>44536</v>
      </c>
      <c r="D3201">
        <f t="shared" ref="D3201" si="15075">N3201-N3200</f>
        <v>399</v>
      </c>
      <c r="E3201" s="2">
        <f t="shared" ref="E3201" si="15076">SUM(D3195:D3201)/7</f>
        <v>206.57142857142858</v>
      </c>
      <c r="F3201" s="2">
        <f t="shared" ref="F3201" si="15077">SUM(D3197:D3201)/5</f>
        <v>225.2</v>
      </c>
      <c r="G3201" s="2">
        <f t="shared" ref="G3201" si="15078">N3201/(B3201/100000)</f>
        <v>5995.7305127777145</v>
      </c>
      <c r="H3201">
        <f t="shared" si="14618"/>
        <v>627</v>
      </c>
      <c r="I3201">
        <f t="shared" si="14618"/>
        <v>615</v>
      </c>
      <c r="J3201" s="3">
        <f t="shared" ref="J3201" si="15079">E3201/(SUM(N3194:N3200)/7)*100</f>
        <v>0.51562750726549833</v>
      </c>
      <c r="K3201">
        <f t="shared" ref="K3201" si="15080">O3201-O3200</f>
        <v>0</v>
      </c>
      <c r="L3201" s="3">
        <f t="shared" ref="L3201" si="15081">SUM(K3195:K3201)/7</f>
        <v>0.7142857142857143</v>
      </c>
      <c r="M3201" s="3">
        <f t="shared" ref="M3201" si="15082">O3201/(B3201/100000)</f>
        <v>81.260816473544111</v>
      </c>
      <c r="N3201">
        <v>40950</v>
      </c>
      <c r="O3201">
        <v>555</v>
      </c>
    </row>
    <row r="3202" spans="1:15" customFormat="1" x14ac:dyDescent="0.2">
      <c r="A3202" t="s">
        <v>24</v>
      </c>
      <c r="B3202" s="2">
        <v>682986</v>
      </c>
      <c r="C3202" s="1">
        <f t="shared" si="14617"/>
        <v>44537</v>
      </c>
      <c r="D3202">
        <f t="shared" ref="D3202" si="15083">N3202-N3201</f>
        <v>94</v>
      </c>
      <c r="E3202" s="2">
        <f t="shared" ref="E3202" si="15084">SUM(D3196:D3202)/7</f>
        <v>207.28571428571428</v>
      </c>
      <c r="F3202" s="2">
        <f t="shared" ref="F3202" si="15085">SUM(D3198:D3202)/5</f>
        <v>188</v>
      </c>
      <c r="G3202" s="2">
        <f t="shared" ref="G3202" si="15086">N3202/(B3202/100000)</f>
        <v>6009.4936060182781</v>
      </c>
      <c r="H3202">
        <f t="shared" si="14618"/>
        <v>628</v>
      </c>
      <c r="I3202">
        <f t="shared" si="14618"/>
        <v>616</v>
      </c>
      <c r="J3202" s="3">
        <f t="shared" ref="J3202" si="15087">E3202/(SUM(N3195:N3201)/7)*100</f>
        <v>0.51475622691845146</v>
      </c>
      <c r="K3202">
        <f t="shared" ref="K3202" si="15088">O3202-O3201</f>
        <v>2</v>
      </c>
      <c r="L3202" s="3">
        <f t="shared" ref="L3202" si="15089">SUM(K3196:K3202)/7</f>
        <v>0.8571428571428571</v>
      </c>
      <c r="M3202" s="3">
        <f t="shared" ref="M3202" si="15090">O3202/(B3202/100000)</f>
        <v>81.55364824461995</v>
      </c>
      <c r="N3202">
        <v>41044</v>
      </c>
      <c r="O3202">
        <v>557</v>
      </c>
    </row>
    <row r="3203" spans="1:15" customFormat="1" x14ac:dyDescent="0.2">
      <c r="A3203" t="s">
        <v>24</v>
      </c>
      <c r="B3203" s="2">
        <v>682986</v>
      </c>
      <c r="C3203" s="1">
        <f t="shared" si="14617"/>
        <v>44538</v>
      </c>
      <c r="D3203">
        <f t="shared" ref="D3203" si="15091">N3203-N3202</f>
        <v>255</v>
      </c>
      <c r="E3203" s="2">
        <f t="shared" ref="E3203" si="15092">SUM(D3197:D3203)/7</f>
        <v>210.71428571428572</v>
      </c>
      <c r="F3203" s="2">
        <f t="shared" ref="F3203" si="15093">SUM(D3199:D3203)/5</f>
        <v>198.2</v>
      </c>
      <c r="G3203" s="2">
        <f t="shared" ref="G3203" si="15094">N3203/(B3203/100000)</f>
        <v>6046.8296568304477</v>
      </c>
      <c r="H3203">
        <f t="shared" si="14618"/>
        <v>629</v>
      </c>
      <c r="I3203">
        <f t="shared" si="14618"/>
        <v>617</v>
      </c>
      <c r="J3203" s="3">
        <f t="shared" ref="J3203" si="15095">E3203/(SUM(N3196:N3202)/7)*100</f>
        <v>0.52059068513263584</v>
      </c>
      <c r="K3203">
        <f t="shared" ref="K3203" si="15096">O3203-O3202</f>
        <v>1</v>
      </c>
      <c r="L3203" s="3">
        <f t="shared" ref="L3203" si="15097">SUM(K3197:K3203)/7</f>
        <v>0.7142857142857143</v>
      </c>
      <c r="M3203" s="3">
        <f t="shared" ref="M3203" si="15098">O3203/(B3203/100000)</f>
        <v>81.70006413015787</v>
      </c>
      <c r="N3203">
        <v>41299</v>
      </c>
      <c r="O3203">
        <v>558</v>
      </c>
    </row>
    <row r="3204" spans="1:15" customFormat="1" x14ac:dyDescent="0.2">
      <c r="A3204" t="s">
        <v>24</v>
      </c>
      <c r="B3204" s="2">
        <v>682986</v>
      </c>
      <c r="C3204" s="1">
        <f t="shared" si="14617"/>
        <v>44539</v>
      </c>
      <c r="D3204">
        <f t="shared" ref="D3204" si="15099">N3204-N3203</f>
        <v>329</v>
      </c>
      <c r="E3204" s="2">
        <f t="shared" ref="E3204" si="15100">SUM(D3198:D3204)/7</f>
        <v>217.71428571428572</v>
      </c>
      <c r="F3204" s="2">
        <f t="shared" ref="F3204" si="15101">SUM(D3200:D3204)/5</f>
        <v>215.4</v>
      </c>
      <c r="G3204" s="2">
        <f t="shared" ref="G3204" si="15102">N3204/(B3204/100000)</f>
        <v>6095.0004831724218</v>
      </c>
      <c r="H3204">
        <f t="shared" si="14618"/>
        <v>630</v>
      </c>
      <c r="I3204">
        <f t="shared" si="14618"/>
        <v>618</v>
      </c>
      <c r="J3204" s="3">
        <f t="shared" ref="J3204" si="15103">E3204/(SUM(N3197:N3203)/7)*100</f>
        <v>0.53509920753352269</v>
      </c>
      <c r="K3204">
        <f t="shared" ref="K3204" si="15104">O3204-O3203</f>
        <v>2</v>
      </c>
      <c r="L3204" s="3">
        <f t="shared" ref="L3204" si="15105">SUM(K3198:K3204)/7</f>
        <v>0.8571428571428571</v>
      </c>
      <c r="M3204" s="3">
        <f t="shared" ref="M3204" si="15106">O3204/(B3204/100000)</f>
        <v>81.992895901233695</v>
      </c>
      <c r="N3204">
        <v>41628</v>
      </c>
      <c r="O3204">
        <v>560</v>
      </c>
    </row>
    <row r="3205" spans="1:15" customFormat="1" x14ac:dyDescent="0.2">
      <c r="A3205" t="s">
        <v>24</v>
      </c>
      <c r="B3205" s="2">
        <v>682986</v>
      </c>
      <c r="C3205" s="1">
        <f t="shared" si="14617"/>
        <v>44540</v>
      </c>
      <c r="D3205">
        <f t="shared" ref="D3205" si="15107">N3205-N3204</f>
        <v>215</v>
      </c>
      <c r="E3205" s="2">
        <f t="shared" ref="E3205" si="15108">SUM(D3199:D3205)/7</f>
        <v>219.28571428571428</v>
      </c>
      <c r="F3205" s="2">
        <f t="shared" ref="F3205" si="15109">SUM(D3201:D3205)/5</f>
        <v>258.39999999999998</v>
      </c>
      <c r="G3205" s="2">
        <f t="shared" ref="G3205" si="15110">N3205/(B3205/100000)</f>
        <v>6126.4798985630741</v>
      </c>
      <c r="H3205">
        <f t="shared" si="14618"/>
        <v>631</v>
      </c>
      <c r="I3205">
        <f t="shared" si="14618"/>
        <v>619</v>
      </c>
      <c r="J3205" s="3">
        <f t="shared" ref="J3205" si="15111">E3205/(SUM(N3198:N3204)/7)*100</f>
        <v>0.53609284359709564</v>
      </c>
      <c r="K3205">
        <f t="shared" ref="K3205" si="15112">O3205-O3204</f>
        <v>2</v>
      </c>
      <c r="L3205" s="3">
        <f t="shared" ref="L3205" si="15113">SUM(K3199:K3205)/7</f>
        <v>1.1428571428571428</v>
      </c>
      <c r="M3205" s="3">
        <f t="shared" ref="M3205" si="15114">O3205/(B3205/100000)</f>
        <v>82.285727672309534</v>
      </c>
      <c r="N3205">
        <v>41843</v>
      </c>
      <c r="O3205">
        <v>562</v>
      </c>
    </row>
    <row r="3206" spans="1:15" customFormat="1" x14ac:dyDescent="0.2">
      <c r="A3206" t="s">
        <v>24</v>
      </c>
      <c r="B3206" s="2">
        <v>682986</v>
      </c>
      <c r="C3206" s="1">
        <f t="shared" si="14617"/>
        <v>44541</v>
      </c>
      <c r="D3206">
        <f t="shared" ref="D3206" si="15115">N3206-N3205</f>
        <v>274</v>
      </c>
      <c r="E3206" s="2">
        <f t="shared" ref="E3206" si="15116">SUM(D3200:D3206)/7</f>
        <v>223.71428571428572</v>
      </c>
      <c r="F3206" s="2">
        <f t="shared" ref="F3206" si="15117">SUM(D3202:D3206)/5</f>
        <v>233.4</v>
      </c>
      <c r="G3206" s="2">
        <f t="shared" ref="G3206" si="15118">N3206/(B3206/100000)</f>
        <v>6166.597851200464</v>
      </c>
      <c r="H3206">
        <f t="shared" si="14618"/>
        <v>632</v>
      </c>
      <c r="I3206">
        <f t="shared" si="14618"/>
        <v>620</v>
      </c>
      <c r="J3206" s="3">
        <f t="shared" ref="J3206" si="15119">E3206/(SUM(N3199:N3205)/7)*100</f>
        <v>0.54400311255931588</v>
      </c>
      <c r="K3206">
        <f t="shared" ref="K3206" si="15120">O3206-O3205</f>
        <v>3</v>
      </c>
      <c r="L3206" s="3">
        <f t="shared" ref="L3206" si="15121">SUM(K3200:K3206)/7</f>
        <v>1.4285714285714286</v>
      </c>
      <c r="M3206" s="3">
        <f t="shared" ref="M3206" si="15122">O3206/(B3206/100000)</f>
        <v>82.724975328923293</v>
      </c>
      <c r="N3206">
        <v>42117</v>
      </c>
      <c r="O3206">
        <v>565</v>
      </c>
    </row>
    <row r="3207" spans="1:15" customFormat="1" x14ac:dyDescent="0.2">
      <c r="A3207" t="s">
        <v>24</v>
      </c>
      <c r="B3207" s="2">
        <v>682986</v>
      </c>
      <c r="C3207" s="1">
        <f t="shared" si="14617"/>
        <v>44542</v>
      </c>
      <c r="D3207">
        <f t="shared" ref="D3207" si="15123">N3207-N3206</f>
        <v>0</v>
      </c>
      <c r="E3207" s="2">
        <f t="shared" ref="E3207" si="15124">SUM(D3201:D3207)/7</f>
        <v>223.71428571428572</v>
      </c>
      <c r="F3207" s="2">
        <f t="shared" ref="F3207" si="15125">SUM(D3203:D3207)/5</f>
        <v>214.6</v>
      </c>
      <c r="G3207" s="2">
        <f t="shared" ref="G3207" si="15126">N3207/(B3207/100000)</f>
        <v>6166.597851200464</v>
      </c>
      <c r="H3207">
        <f t="shared" si="14618"/>
        <v>633</v>
      </c>
      <c r="I3207">
        <f t="shared" si="14618"/>
        <v>621</v>
      </c>
      <c r="J3207" s="3">
        <f t="shared" ref="J3207" si="15127">E3207/(SUM(N3200:N3206)/7)*100</f>
        <v>0.54105973078305103</v>
      </c>
      <c r="K3207">
        <f t="shared" ref="K3207" si="15128">O3207-O3206</f>
        <v>0</v>
      </c>
      <c r="L3207" s="3">
        <f t="shared" ref="L3207" si="15129">SUM(K3201:K3207)/7</f>
        <v>1.4285714285714286</v>
      </c>
      <c r="M3207" s="3">
        <f t="shared" ref="M3207" si="15130">O3207/(B3207/100000)</f>
        <v>82.724975328923293</v>
      </c>
      <c r="N3207">
        <v>42117</v>
      </c>
      <c r="O3207">
        <v>565</v>
      </c>
    </row>
    <row r="3208" spans="1:15" customFormat="1" x14ac:dyDescent="0.2">
      <c r="A3208" t="s">
        <v>24</v>
      </c>
      <c r="B3208" s="2">
        <v>682986</v>
      </c>
      <c r="C3208" s="1">
        <f t="shared" si="14617"/>
        <v>44543</v>
      </c>
      <c r="D3208">
        <f t="shared" ref="D3208" si="15131">N3208-N3207</f>
        <v>317</v>
      </c>
      <c r="E3208" s="2">
        <f t="shared" ref="E3208" si="15132">SUM(D3202:D3208)/7</f>
        <v>212</v>
      </c>
      <c r="F3208" s="2">
        <f t="shared" ref="F3208" si="15133">SUM(D3204:D3208)/5</f>
        <v>227</v>
      </c>
      <c r="G3208" s="2">
        <f t="shared" ref="G3208" si="15134">N3208/(B3208/100000)</f>
        <v>6213.0116869159838</v>
      </c>
      <c r="H3208">
        <f t="shared" si="14618"/>
        <v>634</v>
      </c>
      <c r="I3208">
        <f t="shared" si="14618"/>
        <v>622</v>
      </c>
      <c r="J3208" s="3">
        <f t="shared" ref="J3208" si="15135">E3208/(SUM(N3201:N3207)/7)*100</f>
        <v>0.50996914068137922</v>
      </c>
      <c r="K3208">
        <f t="shared" ref="K3208" si="15136">O3208-O3207</f>
        <v>2</v>
      </c>
      <c r="L3208" s="3">
        <f t="shared" ref="L3208" si="15137">SUM(K3202:K3208)/7</f>
        <v>1.7142857142857142</v>
      </c>
      <c r="M3208" s="3">
        <f t="shared" ref="M3208" si="15138">O3208/(B3208/100000)</f>
        <v>83.017807099999118</v>
      </c>
      <c r="N3208">
        <v>42434</v>
      </c>
      <c r="O3208">
        <v>567</v>
      </c>
    </row>
    <row r="3209" spans="1:15" customFormat="1" x14ac:dyDescent="0.2">
      <c r="A3209" t="s">
        <v>24</v>
      </c>
      <c r="B3209" s="2">
        <v>682986</v>
      </c>
      <c r="C3209" s="1">
        <f t="shared" si="14617"/>
        <v>44544</v>
      </c>
      <c r="D3209">
        <f t="shared" ref="D3209" si="15139">N3209-N3208</f>
        <v>168</v>
      </c>
      <c r="E3209" s="2">
        <f t="shared" ref="E3209" si="15140">SUM(D3203:D3209)/7</f>
        <v>222.57142857142858</v>
      </c>
      <c r="F3209" s="2">
        <f t="shared" ref="F3209" si="15141">SUM(D3205:D3209)/5</f>
        <v>194.8</v>
      </c>
      <c r="G3209" s="2">
        <f t="shared" ref="G3209" si="15142">N3209/(B3209/100000)</f>
        <v>6237.6095556863538</v>
      </c>
      <c r="H3209">
        <f t="shared" si="14618"/>
        <v>635</v>
      </c>
      <c r="I3209">
        <f t="shared" si="14618"/>
        <v>623</v>
      </c>
      <c r="J3209" s="3">
        <f t="shared" ref="J3209" si="15143">E3209/(SUM(N3202:N3208)/7)*100</f>
        <v>0.53268235310207135</v>
      </c>
      <c r="K3209">
        <f t="shared" ref="K3209" si="15144">O3209-O3208</f>
        <v>2</v>
      </c>
      <c r="L3209" s="3">
        <f t="shared" ref="L3209" si="15145">SUM(K3203:K3209)/7</f>
        <v>1.7142857142857142</v>
      </c>
      <c r="M3209" s="3">
        <f t="shared" ref="M3209" si="15146">O3209/(B3209/100000)</f>
        <v>83.310638871074957</v>
      </c>
      <c r="N3209">
        <v>42602</v>
      </c>
      <c r="O3209">
        <v>569</v>
      </c>
    </row>
    <row r="3210" spans="1:15" customFormat="1" x14ac:dyDescent="0.2">
      <c r="A3210" t="s">
        <v>24</v>
      </c>
      <c r="B3210" s="2">
        <v>682986</v>
      </c>
      <c r="C3210" s="1">
        <f t="shared" si="14617"/>
        <v>44545</v>
      </c>
      <c r="D3210">
        <f t="shared" ref="D3210" si="15147">N3210-N3209</f>
        <v>260</v>
      </c>
      <c r="E3210" s="2">
        <f t="shared" ref="E3210" si="15148">SUM(D3204:D3210)/7</f>
        <v>223.28571428571428</v>
      </c>
      <c r="F3210" s="2">
        <f t="shared" ref="F3210" si="15149">SUM(D3206:D3210)/5</f>
        <v>203.8</v>
      </c>
      <c r="G3210" s="2">
        <f t="shared" ref="G3210" si="15150">N3210/(B3210/100000)</f>
        <v>6275.6776859262118</v>
      </c>
      <c r="H3210">
        <f t="shared" si="14618"/>
        <v>636</v>
      </c>
      <c r="I3210">
        <f t="shared" si="14618"/>
        <v>624</v>
      </c>
      <c r="J3210" s="3">
        <f t="shared" ref="J3210" si="15151">E3210/(SUM(N3203:N3209)/7)*100</f>
        <v>0.53156033192762886</v>
      </c>
      <c r="K3210">
        <f t="shared" ref="K3210" si="15152">O3210-O3209</f>
        <v>3</v>
      </c>
      <c r="L3210" s="3">
        <f t="shared" ref="L3210" si="15153">SUM(K3204:K3210)/7</f>
        <v>2</v>
      </c>
      <c r="M3210" s="3">
        <f t="shared" ref="M3210" si="15154">O3210/(B3210/100000)</f>
        <v>83.749886527688702</v>
      </c>
      <c r="N3210">
        <v>42862</v>
      </c>
      <c r="O3210">
        <v>572</v>
      </c>
    </row>
    <row r="3211" spans="1:15" customFormat="1" x14ac:dyDescent="0.2">
      <c r="A3211" t="s">
        <v>24</v>
      </c>
      <c r="B3211" s="2">
        <v>682986</v>
      </c>
      <c r="C3211" s="1">
        <f t="shared" si="14617"/>
        <v>44546</v>
      </c>
      <c r="D3211">
        <f t="shared" ref="D3211" si="15155">N3211-N3210</f>
        <v>370</v>
      </c>
      <c r="E3211" s="2">
        <f t="shared" ref="E3211" si="15156">SUM(D3205:D3211)/7</f>
        <v>229.14285714285714</v>
      </c>
      <c r="F3211" s="2">
        <f t="shared" ref="F3211" si="15157">SUM(D3207:D3211)/5</f>
        <v>223</v>
      </c>
      <c r="G3211" s="2">
        <f t="shared" ref="G3211" si="15158">N3211/(B3211/100000)</f>
        <v>6329.8515635752419</v>
      </c>
      <c r="H3211">
        <f t="shared" si="14618"/>
        <v>637</v>
      </c>
      <c r="I3211">
        <f t="shared" si="14618"/>
        <v>625</v>
      </c>
      <c r="J3211" s="3">
        <f t="shared" ref="J3211" si="15159">E3211/(SUM(N3204:N3210)/7)*100</f>
        <v>0.54261966218204816</v>
      </c>
      <c r="K3211">
        <f t="shared" ref="K3211" si="15160">O3211-O3210</f>
        <v>3</v>
      </c>
      <c r="L3211" s="3">
        <f t="shared" ref="L3211" si="15161">SUM(K3205:K3211)/7</f>
        <v>2.1428571428571428</v>
      </c>
      <c r="M3211" s="3">
        <f t="shared" ref="M3211" si="15162">O3211/(B3211/100000)</f>
        <v>84.189134184302461</v>
      </c>
      <c r="N3211">
        <v>43232</v>
      </c>
      <c r="O3211">
        <v>575</v>
      </c>
    </row>
    <row r="3212" spans="1:15" s="10" customFormat="1" ht="14" customHeight="1" x14ac:dyDescent="0.2">
      <c r="A3212" s="10" t="s">
        <v>12</v>
      </c>
      <c r="B3212" s="19">
        <v>1841179</v>
      </c>
      <c r="C3212" s="17">
        <v>43905</v>
      </c>
      <c r="D3212" s="10">
        <v>0</v>
      </c>
      <c r="E3212" s="10">
        <v>0</v>
      </c>
      <c r="F3212" s="10">
        <v>0</v>
      </c>
      <c r="G3212" s="19">
        <v>9</v>
      </c>
      <c r="H3212" s="10">
        <v>1</v>
      </c>
      <c r="I3212" s="10">
        <v>0</v>
      </c>
      <c r="J3212" s="20">
        <v>0</v>
      </c>
      <c r="K3212" s="10">
        <v>0</v>
      </c>
      <c r="L3212" s="10">
        <v>0</v>
      </c>
      <c r="M3212" s="20">
        <f t="shared" si="12166"/>
        <v>0</v>
      </c>
      <c r="N3212" s="10">
        <v>162</v>
      </c>
      <c r="O3212" s="10">
        <v>0</v>
      </c>
    </row>
    <row r="3213" spans="1:15" x14ac:dyDescent="0.2">
      <c r="A3213" s="5" t="s">
        <v>12</v>
      </c>
      <c r="B3213" s="13">
        <v>1841179</v>
      </c>
      <c r="C3213" s="6">
        <v>43906</v>
      </c>
      <c r="D3213" s="5">
        <v>98</v>
      </c>
      <c r="E3213" s="5">
        <v>0</v>
      </c>
      <c r="F3213" s="5">
        <v>0</v>
      </c>
      <c r="G3213" s="13">
        <v>14</v>
      </c>
      <c r="H3213" s="5">
        <v>2</v>
      </c>
      <c r="I3213" s="5">
        <v>0</v>
      </c>
      <c r="J3213" s="8">
        <v>0</v>
      </c>
      <c r="K3213" s="5">
        <f t="shared" ref="K3213:K3276" si="15163">O3213-O3212</f>
        <v>0</v>
      </c>
      <c r="L3213" s="5">
        <v>0</v>
      </c>
      <c r="M3213" s="8">
        <f t="shared" si="12166"/>
        <v>0</v>
      </c>
      <c r="N3213" s="5">
        <v>260</v>
      </c>
      <c r="O3213" s="5">
        <v>0</v>
      </c>
    </row>
    <row r="3214" spans="1:15" x14ac:dyDescent="0.2">
      <c r="A3214" s="5" t="s">
        <v>12</v>
      </c>
      <c r="B3214" s="13">
        <v>1841179</v>
      </c>
      <c r="C3214" s="6">
        <f t="shared" ref="C3214:C3277" si="15164">C3213+1</f>
        <v>43907</v>
      </c>
      <c r="D3214" s="5">
        <v>55</v>
      </c>
      <c r="E3214" s="5">
        <v>0</v>
      </c>
      <c r="F3214" s="5">
        <v>0</v>
      </c>
      <c r="G3214" s="13">
        <v>17</v>
      </c>
      <c r="H3214" s="5">
        <v>3</v>
      </c>
      <c r="I3214" s="5">
        <v>0</v>
      </c>
      <c r="J3214" s="8">
        <f>E3214/(SUM(N1339:N3213)/3)*100</f>
        <v>0</v>
      </c>
      <c r="K3214" s="5">
        <f t="shared" si="15163"/>
        <v>0</v>
      </c>
      <c r="L3214" s="5">
        <v>0</v>
      </c>
      <c r="M3214" s="8">
        <f t="shared" si="12166"/>
        <v>0</v>
      </c>
      <c r="N3214" s="5">
        <v>310</v>
      </c>
      <c r="O3214" s="5">
        <v>0</v>
      </c>
    </row>
    <row r="3215" spans="1:15" x14ac:dyDescent="0.2">
      <c r="A3215" s="5" t="s">
        <v>12</v>
      </c>
      <c r="B3215" s="13">
        <v>1841179</v>
      </c>
      <c r="C3215" s="6">
        <f t="shared" si="15164"/>
        <v>43908</v>
      </c>
      <c r="D3215" s="5">
        <v>48</v>
      </c>
      <c r="E3215" s="5">
        <v>0</v>
      </c>
      <c r="F3215" s="5">
        <v>0</v>
      </c>
      <c r="G3215" s="13">
        <v>19</v>
      </c>
      <c r="H3215" s="5">
        <v>4</v>
      </c>
      <c r="I3215" s="5">
        <v>0</v>
      </c>
      <c r="J3215" s="8">
        <f>E3215/(SUM(N3212:N3214)/3)*100</f>
        <v>0</v>
      </c>
      <c r="K3215" s="5">
        <f t="shared" si="15163"/>
        <v>0</v>
      </c>
      <c r="L3215" s="5">
        <v>0</v>
      </c>
      <c r="M3215" s="8">
        <f t="shared" si="12166"/>
        <v>0</v>
      </c>
      <c r="N3215" s="5">
        <v>358</v>
      </c>
      <c r="O3215" s="5">
        <v>0</v>
      </c>
    </row>
    <row r="3216" spans="1:15" x14ac:dyDescent="0.2">
      <c r="A3216" s="5" t="s">
        <v>12</v>
      </c>
      <c r="B3216" s="13">
        <v>1841179</v>
      </c>
      <c r="C3216" s="6">
        <f t="shared" si="15164"/>
        <v>43909</v>
      </c>
      <c r="D3216" s="5">
        <v>74</v>
      </c>
      <c r="E3216" s="5">
        <v>0</v>
      </c>
      <c r="F3216" s="5">
        <v>0</v>
      </c>
      <c r="G3216" s="13">
        <v>23</v>
      </c>
      <c r="H3216" s="5">
        <v>5</v>
      </c>
      <c r="I3216" s="5">
        <v>0</v>
      </c>
      <c r="J3216" s="8">
        <f>E3216/(SUM(N3213:N3215)/3)*100</f>
        <v>0</v>
      </c>
      <c r="K3216" s="5">
        <f t="shared" si="15163"/>
        <v>0</v>
      </c>
      <c r="L3216" s="5">
        <v>0</v>
      </c>
      <c r="M3216" s="8">
        <f t="shared" si="12166"/>
        <v>0</v>
      </c>
      <c r="N3216" s="5">
        <v>432</v>
      </c>
      <c r="O3216" s="5">
        <v>0</v>
      </c>
    </row>
    <row r="3217" spans="1:15" x14ac:dyDescent="0.2">
      <c r="A3217" s="5" t="s">
        <v>12</v>
      </c>
      <c r="B3217" s="13">
        <v>1841179</v>
      </c>
      <c r="C3217" s="6">
        <f t="shared" si="15164"/>
        <v>43910</v>
      </c>
      <c r="D3217" s="5">
        <v>154</v>
      </c>
      <c r="E3217" s="5">
        <v>0</v>
      </c>
      <c r="F3217" s="5">
        <v>86</v>
      </c>
      <c r="G3217" s="13">
        <v>32</v>
      </c>
      <c r="H3217" s="5">
        <v>6</v>
      </c>
      <c r="I3217" s="5">
        <v>0</v>
      </c>
      <c r="J3217" s="8">
        <f>E3217/(SUM(N3214:N3216)/3)*100</f>
        <v>0</v>
      </c>
      <c r="K3217" s="5">
        <f t="shared" si="15163"/>
        <v>0</v>
      </c>
      <c r="L3217" s="5">
        <v>0</v>
      </c>
      <c r="M3217" s="8">
        <f t="shared" si="12166"/>
        <v>0</v>
      </c>
      <c r="N3217" s="5">
        <v>586</v>
      </c>
      <c r="O3217" s="5">
        <v>0</v>
      </c>
    </row>
    <row r="3218" spans="1:15" x14ac:dyDescent="0.2">
      <c r="A3218" s="5" t="s">
        <v>12</v>
      </c>
      <c r="B3218" s="13">
        <v>1841179</v>
      </c>
      <c r="C3218" s="6">
        <f t="shared" si="15164"/>
        <v>43911</v>
      </c>
      <c r="D3218" s="5">
        <v>1</v>
      </c>
      <c r="E3218" s="13">
        <f t="shared" ref="E3218:E3268" si="15165">SUM(D3212:D3218)/7</f>
        <v>61.428571428571431</v>
      </c>
      <c r="F3218" s="5">
        <v>66</v>
      </c>
      <c r="G3218" s="13">
        <v>32</v>
      </c>
      <c r="H3218" s="5">
        <v>7</v>
      </c>
      <c r="I3218" s="5">
        <v>0</v>
      </c>
      <c r="J3218" s="8">
        <v>0</v>
      </c>
      <c r="K3218" s="5">
        <f t="shared" si="15163"/>
        <v>0</v>
      </c>
      <c r="L3218" s="8">
        <f t="shared" ref="L3218:L3268" si="15166">SUM(K3212:K3218)/7</f>
        <v>0</v>
      </c>
      <c r="M3218" s="8">
        <f t="shared" si="12166"/>
        <v>0</v>
      </c>
      <c r="N3218" s="5">
        <v>587</v>
      </c>
      <c r="O3218" s="5">
        <v>0</v>
      </c>
    </row>
    <row r="3219" spans="1:15" x14ac:dyDescent="0.2">
      <c r="A3219" s="5" t="s">
        <v>12</v>
      </c>
      <c r="B3219" s="13">
        <v>1841179</v>
      </c>
      <c r="C3219" s="6">
        <f t="shared" si="15164"/>
        <v>43912</v>
      </c>
      <c r="D3219" s="5">
        <v>285</v>
      </c>
      <c r="E3219" s="13">
        <f t="shared" si="15165"/>
        <v>102.14285714285714</v>
      </c>
      <c r="F3219" s="5">
        <v>112</v>
      </c>
      <c r="G3219" s="13">
        <v>47</v>
      </c>
      <c r="H3219" s="5">
        <v>8</v>
      </c>
      <c r="I3219" s="5">
        <v>0</v>
      </c>
      <c r="J3219" s="8">
        <f t="shared" ref="J3219:J3282" si="15167">E3219/(SUM(N3212:N3218)/7)*100</f>
        <v>26.530612244897959</v>
      </c>
      <c r="K3219" s="5">
        <f t="shared" si="15163"/>
        <v>0</v>
      </c>
      <c r="L3219" s="8">
        <f t="shared" si="15166"/>
        <v>0</v>
      </c>
      <c r="M3219" s="8">
        <f t="shared" si="12166"/>
        <v>0</v>
      </c>
      <c r="N3219" s="5">
        <v>872</v>
      </c>
      <c r="O3219" s="5">
        <v>0</v>
      </c>
    </row>
    <row r="3220" spans="1:15" x14ac:dyDescent="0.2">
      <c r="A3220" s="5" t="s">
        <v>12</v>
      </c>
      <c r="B3220" s="13">
        <v>1841179</v>
      </c>
      <c r="C3220" s="6">
        <f t="shared" si="15164"/>
        <v>43913</v>
      </c>
      <c r="D3220" s="5">
        <v>71</v>
      </c>
      <c r="E3220" s="13">
        <f t="shared" si="15165"/>
        <v>98.285714285714292</v>
      </c>
      <c r="F3220" s="5">
        <v>117</v>
      </c>
      <c r="G3220" s="13">
        <v>51</v>
      </c>
      <c r="H3220" s="5">
        <v>9</v>
      </c>
      <c r="I3220" s="5">
        <v>0</v>
      </c>
      <c r="J3220" s="8">
        <f t="shared" si="15167"/>
        <v>20.205580029368576</v>
      </c>
      <c r="K3220" s="5">
        <f t="shared" si="15163"/>
        <v>0</v>
      </c>
      <c r="L3220" s="8">
        <f t="shared" si="15166"/>
        <v>0</v>
      </c>
      <c r="M3220" s="8">
        <f t="shared" si="12166"/>
        <v>0</v>
      </c>
      <c r="N3220" s="5">
        <v>943</v>
      </c>
      <c r="O3220" s="5">
        <v>0</v>
      </c>
    </row>
    <row r="3221" spans="1:15" x14ac:dyDescent="0.2">
      <c r="A3221" s="5" t="s">
        <v>12</v>
      </c>
      <c r="B3221" s="13">
        <v>1841179</v>
      </c>
      <c r="C3221" s="6">
        <f t="shared" si="15164"/>
        <v>43914</v>
      </c>
      <c r="D3221" s="5">
        <v>100</v>
      </c>
      <c r="E3221" s="13">
        <f t="shared" si="15165"/>
        <v>104.71428571428571</v>
      </c>
      <c r="F3221" s="5">
        <v>122</v>
      </c>
      <c r="G3221" s="13">
        <v>57</v>
      </c>
      <c r="H3221" s="5">
        <v>10</v>
      </c>
      <c r="I3221" s="5">
        <v>0</v>
      </c>
      <c r="J3221" s="8">
        <f t="shared" si="15167"/>
        <v>17.930528375733854</v>
      </c>
      <c r="K3221" s="5">
        <f t="shared" si="15163"/>
        <v>0</v>
      </c>
      <c r="L3221" s="8">
        <f t="shared" si="15166"/>
        <v>0</v>
      </c>
      <c r="M3221" s="8">
        <f t="shared" si="12166"/>
        <v>0</v>
      </c>
      <c r="N3221" s="5">
        <v>1043</v>
      </c>
      <c r="O3221" s="5">
        <v>0</v>
      </c>
    </row>
    <row r="3222" spans="1:15" x14ac:dyDescent="0.2">
      <c r="A3222" s="5" t="s">
        <v>12</v>
      </c>
      <c r="B3222" s="13">
        <v>1841179</v>
      </c>
      <c r="C3222" s="6">
        <f t="shared" si="15164"/>
        <v>43915</v>
      </c>
      <c r="D3222" s="5">
        <v>219</v>
      </c>
      <c r="E3222" s="13">
        <f t="shared" si="15165"/>
        <v>129.14285714285714</v>
      </c>
      <c r="F3222" s="5">
        <v>135</v>
      </c>
      <c r="G3222" s="13">
        <v>69</v>
      </c>
      <c r="H3222" s="5">
        <v>11</v>
      </c>
      <c r="I3222" s="5">
        <v>0</v>
      </c>
      <c r="J3222" s="8">
        <f t="shared" si="15167"/>
        <v>18.751296411532877</v>
      </c>
      <c r="K3222" s="5">
        <f t="shared" si="15163"/>
        <v>0</v>
      </c>
      <c r="L3222" s="8">
        <f t="shared" si="15166"/>
        <v>0</v>
      </c>
      <c r="M3222" s="8">
        <f t="shared" ref="M3222:M3285" si="15168">O3222/(B3222/100000)</f>
        <v>0</v>
      </c>
      <c r="N3222" s="5">
        <v>1262</v>
      </c>
      <c r="O3222" s="5">
        <v>0</v>
      </c>
    </row>
    <row r="3223" spans="1:15" x14ac:dyDescent="0.2">
      <c r="A3223" s="5" t="s">
        <v>12</v>
      </c>
      <c r="B3223" s="13">
        <v>1841179</v>
      </c>
      <c r="C3223" s="6">
        <f t="shared" si="15164"/>
        <v>43916</v>
      </c>
      <c r="D3223" s="5">
        <v>3</v>
      </c>
      <c r="E3223" s="13">
        <f t="shared" si="15165"/>
        <v>119</v>
      </c>
      <c r="F3223" s="5">
        <v>136</v>
      </c>
      <c r="G3223" s="13">
        <v>69</v>
      </c>
      <c r="H3223" s="5">
        <v>12</v>
      </c>
      <c r="I3223" s="5">
        <v>0</v>
      </c>
      <c r="J3223" s="8">
        <f t="shared" si="15167"/>
        <v>14.550218340611353</v>
      </c>
      <c r="K3223" s="5">
        <f t="shared" si="15163"/>
        <v>0</v>
      </c>
      <c r="L3223" s="8">
        <f t="shared" si="15166"/>
        <v>0</v>
      </c>
      <c r="M3223" s="8">
        <f t="shared" si="15168"/>
        <v>0</v>
      </c>
      <c r="N3223" s="5">
        <v>1265</v>
      </c>
      <c r="O3223" s="5">
        <v>0</v>
      </c>
    </row>
    <row r="3224" spans="1:15" x14ac:dyDescent="0.2">
      <c r="A3224" s="5" t="s">
        <v>12</v>
      </c>
      <c r="B3224" s="13">
        <v>1841179</v>
      </c>
      <c r="C3224" s="6">
        <f t="shared" si="15164"/>
        <v>43917</v>
      </c>
      <c r="D3224" s="5">
        <v>428</v>
      </c>
      <c r="E3224" s="13">
        <f t="shared" si="15165"/>
        <v>158.14285714285714</v>
      </c>
      <c r="F3224" s="5">
        <v>164</v>
      </c>
      <c r="G3224" s="13">
        <v>92</v>
      </c>
      <c r="H3224" s="5">
        <v>13</v>
      </c>
      <c r="I3224" s="5">
        <v>0</v>
      </c>
      <c r="J3224" s="8">
        <f t="shared" si="15167"/>
        <v>16.880146386093319</v>
      </c>
      <c r="K3224" s="5">
        <f t="shared" si="15163"/>
        <v>2</v>
      </c>
      <c r="L3224" s="8">
        <f t="shared" si="15166"/>
        <v>0.2857142857142857</v>
      </c>
      <c r="M3224" s="8">
        <f t="shared" si="15168"/>
        <v>0.10862604885239295</v>
      </c>
      <c r="N3224" s="5">
        <v>1693</v>
      </c>
      <c r="O3224" s="5">
        <v>2</v>
      </c>
    </row>
    <row r="3225" spans="1:15" x14ac:dyDescent="0.2">
      <c r="A3225" s="5" t="s">
        <v>12</v>
      </c>
      <c r="B3225" s="13">
        <v>1841179</v>
      </c>
      <c r="C3225" s="6">
        <f t="shared" si="15164"/>
        <v>43918</v>
      </c>
      <c r="D3225" s="5">
        <v>72</v>
      </c>
      <c r="E3225" s="13">
        <f t="shared" si="15165"/>
        <v>168.28571428571428</v>
      </c>
      <c r="F3225" s="5">
        <v>164</v>
      </c>
      <c r="G3225" s="13">
        <v>96</v>
      </c>
      <c r="H3225" s="5">
        <v>14</v>
      </c>
      <c r="I3225" s="5">
        <v>0</v>
      </c>
      <c r="J3225" s="8">
        <f t="shared" si="15167"/>
        <v>15.36855838225701</v>
      </c>
      <c r="K3225" s="5">
        <f t="shared" si="15163"/>
        <v>0</v>
      </c>
      <c r="L3225" s="8">
        <f t="shared" si="15166"/>
        <v>0.2857142857142857</v>
      </c>
      <c r="M3225" s="8">
        <f t="shared" si="15168"/>
        <v>0.10862604885239295</v>
      </c>
      <c r="N3225" s="5">
        <v>1765</v>
      </c>
      <c r="O3225" s="5">
        <v>2</v>
      </c>
    </row>
    <row r="3226" spans="1:15" x14ac:dyDescent="0.2">
      <c r="A3226" s="5" t="s">
        <v>12</v>
      </c>
      <c r="B3226" s="13">
        <v>1841179</v>
      </c>
      <c r="C3226" s="6">
        <f t="shared" si="15164"/>
        <v>43919</v>
      </c>
      <c r="D3226" s="5">
        <v>81</v>
      </c>
      <c r="E3226" s="13">
        <f t="shared" si="15165"/>
        <v>139.14285714285714</v>
      </c>
      <c r="F3226" s="5">
        <v>161</v>
      </c>
      <c r="G3226" s="13">
        <v>100</v>
      </c>
      <c r="H3226" s="5">
        <v>15</v>
      </c>
      <c r="I3226" s="5">
        <v>0</v>
      </c>
      <c r="J3226" s="8">
        <f t="shared" si="15167"/>
        <v>11.014361641976706</v>
      </c>
      <c r="K3226" s="5">
        <f t="shared" si="15163"/>
        <v>2</v>
      </c>
      <c r="L3226" s="8">
        <f t="shared" si="15166"/>
        <v>0.5714285714285714</v>
      </c>
      <c r="M3226" s="8">
        <f t="shared" si="15168"/>
        <v>0.2172520977047859</v>
      </c>
      <c r="N3226" s="5">
        <v>1846</v>
      </c>
      <c r="O3226" s="5">
        <v>4</v>
      </c>
    </row>
    <row r="3227" spans="1:15" x14ac:dyDescent="0.2">
      <c r="A3227" s="5" t="s">
        <v>12</v>
      </c>
      <c r="B3227" s="13">
        <v>1841179</v>
      </c>
      <c r="C3227" s="6">
        <f>C3226+1</f>
        <v>43920</v>
      </c>
      <c r="D3227" s="5">
        <v>207</v>
      </c>
      <c r="E3227" s="13">
        <f t="shared" ref="E3227:E3232" si="15169">SUM(D3221:D3227)/7</f>
        <v>158.57142857142858</v>
      </c>
      <c r="F3227" s="5">
        <v>158</v>
      </c>
      <c r="G3227" s="13">
        <v>112</v>
      </c>
      <c r="H3227" s="5">
        <v>16</v>
      </c>
      <c r="I3227" s="5">
        <v>1</v>
      </c>
      <c r="J3227" s="8">
        <f t="shared" ref="J3227:J3233" si="15170">E3227/(SUM(N3220:N3226)/7)*100</f>
        <v>11.306916573291231</v>
      </c>
      <c r="K3227" s="5">
        <f>O3227-O3226</f>
        <v>1</v>
      </c>
      <c r="L3227" s="8">
        <f t="shared" ref="L3227:L3232" si="15171">SUM(K3221:K3227)/7</f>
        <v>0.7142857142857143</v>
      </c>
      <c r="M3227" s="8">
        <f t="shared" si="15168"/>
        <v>0.27156512213098238</v>
      </c>
      <c r="N3227" s="5">
        <v>2053</v>
      </c>
      <c r="O3227" s="5">
        <v>5</v>
      </c>
    </row>
    <row r="3228" spans="1:15" x14ac:dyDescent="0.2">
      <c r="A3228" s="5" t="s">
        <v>12</v>
      </c>
      <c r="B3228" s="13">
        <v>1841179</v>
      </c>
      <c r="C3228" s="6">
        <f t="shared" si="15164"/>
        <v>43921</v>
      </c>
      <c r="D3228" s="5">
        <v>138</v>
      </c>
      <c r="E3228" s="13">
        <f t="shared" si="15169"/>
        <v>164</v>
      </c>
      <c r="F3228" s="5">
        <v>185</v>
      </c>
      <c r="G3228" s="13">
        <v>119</v>
      </c>
      <c r="H3228" s="5">
        <v>17</v>
      </c>
      <c r="I3228" s="5">
        <v>2</v>
      </c>
      <c r="J3228" s="8">
        <f t="shared" si="15170"/>
        <v>10.506085842408712</v>
      </c>
      <c r="K3228" s="5">
        <f t="shared" si="15163"/>
        <v>4</v>
      </c>
      <c r="L3228" s="8">
        <f t="shared" si="15171"/>
        <v>1.2857142857142858</v>
      </c>
      <c r="M3228" s="8">
        <f t="shared" si="15168"/>
        <v>0.48881721983576826</v>
      </c>
      <c r="N3228" s="5">
        <v>2191</v>
      </c>
      <c r="O3228" s="5">
        <v>9</v>
      </c>
    </row>
    <row r="3229" spans="1:15" x14ac:dyDescent="0.2">
      <c r="A3229" s="5" t="s">
        <v>12</v>
      </c>
      <c r="B3229" s="13">
        <v>1841179</v>
      </c>
      <c r="C3229" s="6">
        <f t="shared" si="15164"/>
        <v>43922</v>
      </c>
      <c r="D3229" s="5">
        <v>120</v>
      </c>
      <c r="E3229" s="13">
        <f t="shared" si="15169"/>
        <v>149.85714285714286</v>
      </c>
      <c r="F3229" s="5">
        <v>124</v>
      </c>
      <c r="G3229" s="13">
        <v>126</v>
      </c>
      <c r="H3229" s="5">
        <v>18</v>
      </c>
      <c r="I3229" s="5">
        <v>3</v>
      </c>
      <c r="J3229" s="8">
        <f t="shared" si="15170"/>
        <v>8.6873706004140789</v>
      </c>
      <c r="K3229" s="5">
        <f t="shared" si="15163"/>
        <v>5</v>
      </c>
      <c r="L3229" s="8">
        <f t="shared" si="15171"/>
        <v>2</v>
      </c>
      <c r="M3229" s="8">
        <f t="shared" si="15168"/>
        <v>0.7603823419667507</v>
      </c>
      <c r="N3229" s="5">
        <v>2311</v>
      </c>
      <c r="O3229" s="5">
        <v>14</v>
      </c>
    </row>
    <row r="3230" spans="1:15" x14ac:dyDescent="0.2">
      <c r="A3230" s="5" t="s">
        <v>12</v>
      </c>
      <c r="B3230" s="13">
        <v>1841179</v>
      </c>
      <c r="C3230" s="6">
        <f t="shared" si="15164"/>
        <v>43923</v>
      </c>
      <c r="D3230" s="5">
        <v>95</v>
      </c>
      <c r="E3230" s="13">
        <f t="shared" si="15169"/>
        <v>163</v>
      </c>
      <c r="F3230" s="13">
        <f>SUM(D3226:D3230)/5</f>
        <v>128.19999999999999</v>
      </c>
      <c r="G3230" s="13">
        <v>131</v>
      </c>
      <c r="H3230" s="5">
        <v>19</v>
      </c>
      <c r="I3230" s="5">
        <v>4</v>
      </c>
      <c r="J3230" s="8">
        <f t="shared" si="15170"/>
        <v>8.6939957330082294</v>
      </c>
      <c r="K3230" s="5">
        <f t="shared" si="15163"/>
        <v>0</v>
      </c>
      <c r="L3230" s="8">
        <f t="shared" si="15171"/>
        <v>2</v>
      </c>
      <c r="M3230" s="8">
        <f t="shared" si="15168"/>
        <v>0.7603823419667507</v>
      </c>
      <c r="N3230" s="5">
        <v>2406</v>
      </c>
      <c r="O3230" s="5">
        <v>14</v>
      </c>
    </row>
    <row r="3231" spans="1:15" x14ac:dyDescent="0.2">
      <c r="A3231" s="5" t="s">
        <v>12</v>
      </c>
      <c r="B3231" s="13">
        <v>1841179</v>
      </c>
      <c r="C3231" s="6">
        <f t="shared" si="15164"/>
        <v>43924</v>
      </c>
      <c r="D3231" s="5">
        <v>190</v>
      </c>
      <c r="E3231" s="13">
        <f t="shared" si="15169"/>
        <v>129</v>
      </c>
      <c r="F3231" s="13">
        <f t="shared" ref="F3231:F3268" si="15172">SUM(D3227:D3231)/5</f>
        <v>150</v>
      </c>
      <c r="G3231" s="13">
        <v>141</v>
      </c>
      <c r="H3231" s="5">
        <v>20</v>
      </c>
      <c r="I3231" s="5">
        <v>5</v>
      </c>
      <c r="J3231" s="8">
        <f t="shared" si="15170"/>
        <v>6.3301787592008409</v>
      </c>
      <c r="K3231" s="5">
        <f t="shared" si="15163"/>
        <v>2</v>
      </c>
      <c r="L3231" s="8">
        <f t="shared" si="15171"/>
        <v>2</v>
      </c>
      <c r="M3231" s="8">
        <f t="shared" si="15168"/>
        <v>0.86900839081914361</v>
      </c>
      <c r="N3231" s="5">
        <v>2596</v>
      </c>
      <c r="O3231" s="5">
        <v>16</v>
      </c>
    </row>
    <row r="3232" spans="1:15" x14ac:dyDescent="0.2">
      <c r="A3232" s="5" t="s">
        <v>12</v>
      </c>
      <c r="B3232" s="13">
        <v>1841179</v>
      </c>
      <c r="C3232" s="6">
        <f t="shared" si="15164"/>
        <v>43925</v>
      </c>
      <c r="D3232" s="5">
        <v>101</v>
      </c>
      <c r="E3232" s="13">
        <f t="shared" si="15169"/>
        <v>133.14285714285714</v>
      </c>
      <c r="F3232" s="13">
        <f t="shared" si="15172"/>
        <v>128.80000000000001</v>
      </c>
      <c r="G3232" s="13">
        <v>146</v>
      </c>
      <c r="H3232" s="5">
        <v>21</v>
      </c>
      <c r="I3232" s="5">
        <v>6</v>
      </c>
      <c r="J3232" s="8">
        <f t="shared" si="15170"/>
        <v>6.1445147679324901</v>
      </c>
      <c r="K3232" s="5">
        <f t="shared" si="15163"/>
        <v>0</v>
      </c>
      <c r="L3232" s="8">
        <f t="shared" si="15171"/>
        <v>2</v>
      </c>
      <c r="M3232" s="8">
        <f t="shared" si="15168"/>
        <v>0.86900839081914361</v>
      </c>
      <c r="N3232" s="5">
        <v>2697</v>
      </c>
      <c r="O3232" s="5">
        <v>16</v>
      </c>
    </row>
    <row r="3233" spans="1:15" x14ac:dyDescent="0.2">
      <c r="A3233" s="5" t="s">
        <v>12</v>
      </c>
      <c r="B3233" s="13">
        <v>1841179</v>
      </c>
      <c r="C3233" s="6">
        <f t="shared" si="15164"/>
        <v>43926</v>
      </c>
      <c r="D3233" s="5">
        <v>248</v>
      </c>
      <c r="E3233" s="13">
        <f t="shared" si="15165"/>
        <v>157</v>
      </c>
      <c r="F3233" s="13">
        <f t="shared" si="15172"/>
        <v>150.80000000000001</v>
      </c>
      <c r="G3233" s="13">
        <v>160</v>
      </c>
      <c r="H3233" s="5">
        <v>22</v>
      </c>
      <c r="I3233" s="5">
        <v>7</v>
      </c>
      <c r="J3233" s="8">
        <f t="shared" si="15170"/>
        <v>6.8260869565217392</v>
      </c>
      <c r="K3233" s="5">
        <f t="shared" si="15163"/>
        <v>3</v>
      </c>
      <c r="L3233" s="8">
        <f t="shared" si="15166"/>
        <v>2.1428571428571428</v>
      </c>
      <c r="M3233" s="8">
        <f t="shared" si="15168"/>
        <v>1.0319474640977331</v>
      </c>
      <c r="N3233" s="5">
        <v>2945</v>
      </c>
      <c r="O3233" s="5">
        <v>19</v>
      </c>
    </row>
    <row r="3234" spans="1:15" x14ac:dyDescent="0.2">
      <c r="A3234" s="5" t="s">
        <v>12</v>
      </c>
      <c r="B3234" s="13">
        <v>1841179</v>
      </c>
      <c r="C3234" s="6">
        <f t="shared" si="15164"/>
        <v>43927</v>
      </c>
      <c r="D3234" s="5">
        <v>48</v>
      </c>
      <c r="E3234" s="13">
        <f t="shared" si="15165"/>
        <v>134.28571428571428</v>
      </c>
      <c r="F3234" s="13">
        <f t="shared" si="15172"/>
        <v>136.4</v>
      </c>
      <c r="G3234" s="13">
        <v>163</v>
      </c>
      <c r="H3234" s="5">
        <v>23</v>
      </c>
      <c r="I3234" s="5">
        <v>8</v>
      </c>
      <c r="J3234" s="8">
        <f t="shared" si="15167"/>
        <v>5.4654340368626073</v>
      </c>
      <c r="K3234" s="5">
        <f t="shared" si="15163"/>
        <v>0</v>
      </c>
      <c r="L3234" s="8">
        <f t="shared" si="15166"/>
        <v>2</v>
      </c>
      <c r="M3234" s="8">
        <f t="shared" si="15168"/>
        <v>1.0319474640977331</v>
      </c>
      <c r="N3234" s="5">
        <v>2993</v>
      </c>
      <c r="O3234" s="5">
        <v>19</v>
      </c>
    </row>
    <row r="3235" spans="1:15" x14ac:dyDescent="0.2">
      <c r="A3235" s="5" t="s">
        <v>12</v>
      </c>
      <c r="B3235" s="13">
        <v>1841179</v>
      </c>
      <c r="C3235" s="6">
        <f t="shared" si="15164"/>
        <v>43928</v>
      </c>
      <c r="D3235" s="5">
        <v>66</v>
      </c>
      <c r="E3235" s="13">
        <f t="shared" si="15165"/>
        <v>124</v>
      </c>
      <c r="F3235" s="13">
        <f t="shared" si="15172"/>
        <v>130.6</v>
      </c>
      <c r="G3235" s="13">
        <v>166</v>
      </c>
      <c r="H3235" s="5">
        <v>24</v>
      </c>
      <c r="I3235" s="5">
        <v>9</v>
      </c>
      <c r="J3235" s="8">
        <f t="shared" si="15167"/>
        <v>4.7852693092232208</v>
      </c>
      <c r="K3235" s="5">
        <f t="shared" si="15163"/>
        <v>1</v>
      </c>
      <c r="L3235" s="8">
        <f t="shared" si="15166"/>
        <v>1.5714285714285714</v>
      </c>
      <c r="M3235" s="8">
        <f t="shared" si="15168"/>
        <v>1.0862604885239295</v>
      </c>
      <c r="N3235" s="5">
        <v>3059</v>
      </c>
      <c r="O3235" s="5">
        <v>20</v>
      </c>
    </row>
    <row r="3236" spans="1:15" x14ac:dyDescent="0.2">
      <c r="A3236" s="5" t="s">
        <v>12</v>
      </c>
      <c r="B3236" s="13">
        <v>1841179</v>
      </c>
      <c r="C3236" s="6">
        <f t="shared" si="15164"/>
        <v>43929</v>
      </c>
      <c r="D3236" s="5">
        <v>106</v>
      </c>
      <c r="E3236" s="13">
        <f t="shared" si="15165"/>
        <v>122</v>
      </c>
      <c r="F3236" s="13">
        <f t="shared" si="15172"/>
        <v>113.8</v>
      </c>
      <c r="G3236" s="13">
        <v>172</v>
      </c>
      <c r="H3236" s="5">
        <v>25</v>
      </c>
      <c r="I3236" s="5">
        <v>10</v>
      </c>
      <c r="J3236" s="8">
        <f t="shared" si="15167"/>
        <v>4.4930814962908405</v>
      </c>
      <c r="K3236" s="5">
        <f t="shared" si="15163"/>
        <v>3</v>
      </c>
      <c r="L3236" s="8">
        <f t="shared" si="15166"/>
        <v>1.2857142857142858</v>
      </c>
      <c r="M3236" s="8">
        <f t="shared" si="15168"/>
        <v>1.2491995618025189</v>
      </c>
      <c r="N3236" s="5">
        <v>3165</v>
      </c>
      <c r="O3236" s="5">
        <v>23</v>
      </c>
    </row>
    <row r="3237" spans="1:15" x14ac:dyDescent="0.2">
      <c r="A3237" s="5" t="s">
        <v>12</v>
      </c>
      <c r="B3237" s="13">
        <v>1841179</v>
      </c>
      <c r="C3237" s="6">
        <f t="shared" si="15164"/>
        <v>43930</v>
      </c>
      <c r="D3237" s="5">
        <v>155</v>
      </c>
      <c r="E3237" s="13">
        <f t="shared" si="15165"/>
        <v>130.57142857142858</v>
      </c>
      <c r="F3237" s="13">
        <f t="shared" si="15172"/>
        <v>124.6</v>
      </c>
      <c r="G3237" s="13">
        <v>180</v>
      </c>
      <c r="H3237" s="5">
        <f t="shared" ref="H3237:I3252" si="15173">H3236+1</f>
        <v>26</v>
      </c>
      <c r="I3237" s="5">
        <f t="shared" si="15173"/>
        <v>11</v>
      </c>
      <c r="J3237" s="8">
        <f t="shared" si="15167"/>
        <v>4.6019837873218874</v>
      </c>
      <c r="K3237" s="5">
        <f t="shared" si="15163"/>
        <v>21</v>
      </c>
      <c r="L3237" s="8">
        <f t="shared" si="15166"/>
        <v>4.2857142857142856</v>
      </c>
      <c r="M3237" s="8">
        <f t="shared" si="15168"/>
        <v>2.3897730747526449</v>
      </c>
      <c r="N3237" s="5">
        <v>3320</v>
      </c>
      <c r="O3237" s="5">
        <v>44</v>
      </c>
    </row>
    <row r="3238" spans="1:15" x14ac:dyDescent="0.2">
      <c r="A3238" s="5" t="s">
        <v>12</v>
      </c>
      <c r="B3238" s="13">
        <v>1841179</v>
      </c>
      <c r="C3238" s="6">
        <f t="shared" si="15164"/>
        <v>43931</v>
      </c>
      <c r="D3238" s="5">
        <v>231</v>
      </c>
      <c r="E3238" s="13">
        <f t="shared" si="15165"/>
        <v>136.42857142857142</v>
      </c>
      <c r="F3238" s="13">
        <f t="shared" si="15172"/>
        <v>121.2</v>
      </c>
      <c r="G3238" s="13">
        <v>193</v>
      </c>
      <c r="H3238" s="5">
        <f t="shared" si="15173"/>
        <v>27</v>
      </c>
      <c r="I3238" s="5">
        <f t="shared" si="15173"/>
        <v>12</v>
      </c>
      <c r="J3238" s="8">
        <f t="shared" si="15167"/>
        <v>4.5968712394705173</v>
      </c>
      <c r="K3238" s="5">
        <f t="shared" si="15163"/>
        <v>9</v>
      </c>
      <c r="L3238" s="8">
        <f t="shared" si="15166"/>
        <v>5.2857142857142856</v>
      </c>
      <c r="M3238" s="8">
        <f t="shared" si="15168"/>
        <v>2.8785902945884132</v>
      </c>
      <c r="N3238" s="5">
        <v>3551</v>
      </c>
      <c r="O3238" s="5">
        <v>53</v>
      </c>
    </row>
    <row r="3239" spans="1:15" x14ac:dyDescent="0.2">
      <c r="A3239" s="5" t="s">
        <v>12</v>
      </c>
      <c r="B3239" s="13">
        <v>1841179</v>
      </c>
      <c r="C3239" s="6">
        <f t="shared" si="15164"/>
        <v>43932</v>
      </c>
      <c r="D3239" s="5">
        <v>112</v>
      </c>
      <c r="E3239" s="13">
        <f t="shared" si="15165"/>
        <v>138</v>
      </c>
      <c r="F3239" s="13">
        <f t="shared" si="15172"/>
        <v>134</v>
      </c>
      <c r="G3239" s="13">
        <v>199</v>
      </c>
      <c r="H3239" s="5">
        <f t="shared" si="15173"/>
        <v>28</v>
      </c>
      <c r="I3239" s="5">
        <f t="shared" si="15173"/>
        <v>13</v>
      </c>
      <c r="J3239" s="8">
        <f t="shared" si="15167"/>
        <v>4.4454670961803959</v>
      </c>
      <c r="K3239" s="5">
        <f t="shared" si="15163"/>
        <v>3</v>
      </c>
      <c r="L3239" s="8">
        <f t="shared" si="15166"/>
        <v>5.7142857142857144</v>
      </c>
      <c r="M3239" s="8">
        <f t="shared" si="15168"/>
        <v>3.0415293678670028</v>
      </c>
      <c r="N3239" s="5">
        <v>3663</v>
      </c>
      <c r="O3239" s="5">
        <v>56</v>
      </c>
    </row>
    <row r="3240" spans="1:15" x14ac:dyDescent="0.2">
      <c r="A3240" s="5" t="s">
        <v>12</v>
      </c>
      <c r="B3240" s="13">
        <v>1841179</v>
      </c>
      <c r="C3240" s="6">
        <f t="shared" si="15164"/>
        <v>43933</v>
      </c>
      <c r="D3240" s="5">
        <v>79</v>
      </c>
      <c r="E3240" s="13">
        <f t="shared" si="15165"/>
        <v>113.85714285714286</v>
      </c>
      <c r="F3240" s="13">
        <f t="shared" si="15172"/>
        <v>136.6</v>
      </c>
      <c r="G3240" s="13">
        <v>203</v>
      </c>
      <c r="H3240" s="5">
        <f t="shared" si="15173"/>
        <v>29</v>
      </c>
      <c r="I3240" s="5">
        <f t="shared" si="15173"/>
        <v>14</v>
      </c>
      <c r="J3240" s="8">
        <f t="shared" si="15167"/>
        <v>3.5116320056397607</v>
      </c>
      <c r="K3240" s="5">
        <f t="shared" si="15163"/>
        <v>0</v>
      </c>
      <c r="L3240" s="8">
        <f t="shared" si="15166"/>
        <v>5.2857142857142856</v>
      </c>
      <c r="M3240" s="8">
        <f t="shared" si="15168"/>
        <v>3.0415293678670028</v>
      </c>
      <c r="N3240" s="5">
        <v>3742</v>
      </c>
      <c r="O3240" s="5">
        <v>56</v>
      </c>
    </row>
    <row r="3241" spans="1:15" x14ac:dyDescent="0.2">
      <c r="A3241" s="5" t="s">
        <v>12</v>
      </c>
      <c r="B3241" s="13">
        <v>1841179</v>
      </c>
      <c r="C3241" s="6">
        <f t="shared" si="15164"/>
        <v>43934</v>
      </c>
      <c r="D3241" s="5">
        <v>28</v>
      </c>
      <c r="E3241" s="13">
        <f t="shared" si="15165"/>
        <v>111</v>
      </c>
      <c r="F3241" s="13">
        <f t="shared" si="15172"/>
        <v>121</v>
      </c>
      <c r="G3241" s="13">
        <v>205</v>
      </c>
      <c r="H3241" s="5">
        <f t="shared" si="15173"/>
        <v>30</v>
      </c>
      <c r="I3241" s="5">
        <f t="shared" si="15173"/>
        <v>15</v>
      </c>
      <c r="J3241" s="8">
        <f t="shared" si="15167"/>
        <v>3.3073681522155534</v>
      </c>
      <c r="K3241" s="5">
        <f t="shared" si="15163"/>
        <v>0</v>
      </c>
      <c r="L3241" s="8">
        <f t="shared" si="15166"/>
        <v>5.2857142857142856</v>
      </c>
      <c r="M3241" s="8">
        <f t="shared" si="15168"/>
        <v>3.0415293678670028</v>
      </c>
      <c r="N3241" s="5">
        <v>3770</v>
      </c>
      <c r="O3241" s="5">
        <v>56</v>
      </c>
    </row>
    <row r="3242" spans="1:15" x14ac:dyDescent="0.2">
      <c r="A3242" s="5" t="s">
        <v>12</v>
      </c>
      <c r="B3242" s="13">
        <v>1841179</v>
      </c>
      <c r="C3242" s="6">
        <f t="shared" si="15164"/>
        <v>43935</v>
      </c>
      <c r="D3242" s="5">
        <v>38</v>
      </c>
      <c r="E3242" s="13">
        <f t="shared" si="15165"/>
        <v>107</v>
      </c>
      <c r="F3242" s="13">
        <f t="shared" si="15172"/>
        <v>97.6</v>
      </c>
      <c r="G3242" s="13">
        <v>207</v>
      </c>
      <c r="H3242" s="5">
        <f t="shared" si="15173"/>
        <v>31</v>
      </c>
      <c r="I3242" s="5">
        <f t="shared" si="15173"/>
        <v>16</v>
      </c>
      <c r="J3242" s="8">
        <f t="shared" si="15167"/>
        <v>3.0861145447053975</v>
      </c>
      <c r="K3242" s="5">
        <f t="shared" si="15163"/>
        <v>3</v>
      </c>
      <c r="L3242" s="8">
        <f t="shared" si="15166"/>
        <v>5.5714285714285712</v>
      </c>
      <c r="M3242" s="8">
        <f t="shared" si="15168"/>
        <v>3.2044684411455919</v>
      </c>
      <c r="N3242" s="5">
        <v>3808</v>
      </c>
      <c r="O3242" s="5">
        <v>59</v>
      </c>
    </row>
    <row r="3243" spans="1:15" x14ac:dyDescent="0.2">
      <c r="A3243" s="5" t="s">
        <v>12</v>
      </c>
      <c r="B3243" s="13">
        <v>1841179</v>
      </c>
      <c r="C3243" s="6">
        <f t="shared" si="15164"/>
        <v>43936</v>
      </c>
      <c r="D3243" s="5">
        <v>61</v>
      </c>
      <c r="E3243" s="13">
        <f t="shared" si="15165"/>
        <v>100.57142857142857</v>
      </c>
      <c r="F3243" s="13">
        <f t="shared" si="15172"/>
        <v>63.6</v>
      </c>
      <c r="G3243" s="13">
        <v>210</v>
      </c>
      <c r="H3243" s="5">
        <f t="shared" si="15173"/>
        <v>32</v>
      </c>
      <c r="I3243" s="5">
        <f t="shared" si="15173"/>
        <v>17</v>
      </c>
      <c r="J3243" s="8">
        <f t="shared" si="15167"/>
        <v>2.813861465286382</v>
      </c>
      <c r="K3243" s="5">
        <f t="shared" si="15163"/>
        <v>8</v>
      </c>
      <c r="L3243" s="8">
        <f t="shared" si="15166"/>
        <v>6.2857142857142856</v>
      </c>
      <c r="M3243" s="8">
        <f t="shared" si="15168"/>
        <v>3.638972636555164</v>
      </c>
      <c r="N3243" s="5">
        <v>3869</v>
      </c>
      <c r="O3243" s="5">
        <v>67</v>
      </c>
    </row>
    <row r="3244" spans="1:15" x14ac:dyDescent="0.2">
      <c r="A3244" s="5" t="s">
        <v>12</v>
      </c>
      <c r="B3244" s="13">
        <v>1841179</v>
      </c>
      <c r="C3244" s="6">
        <f t="shared" si="15164"/>
        <v>43937</v>
      </c>
      <c r="D3244" s="5">
        <v>84</v>
      </c>
      <c r="E3244" s="13">
        <f t="shared" si="15165"/>
        <v>90.428571428571431</v>
      </c>
      <c r="F3244" s="13">
        <f t="shared" si="15172"/>
        <v>58</v>
      </c>
      <c r="G3244" s="13">
        <v>215</v>
      </c>
      <c r="H3244" s="5">
        <f t="shared" si="15173"/>
        <v>33</v>
      </c>
      <c r="I3244" s="5">
        <f t="shared" si="15173"/>
        <v>18</v>
      </c>
      <c r="J3244" s="8">
        <f t="shared" si="15167"/>
        <v>2.4608327178011895</v>
      </c>
      <c r="K3244" s="5">
        <f t="shared" si="15163"/>
        <v>13</v>
      </c>
      <c r="L3244" s="8">
        <f t="shared" si="15166"/>
        <v>5.1428571428571432</v>
      </c>
      <c r="M3244" s="8">
        <f t="shared" si="15168"/>
        <v>4.3450419540957181</v>
      </c>
      <c r="N3244" s="5">
        <v>3953</v>
      </c>
      <c r="O3244" s="5">
        <v>80</v>
      </c>
    </row>
    <row r="3245" spans="1:15" x14ac:dyDescent="0.2">
      <c r="A3245" s="5" t="s">
        <v>12</v>
      </c>
      <c r="B3245" s="13">
        <v>1841179</v>
      </c>
      <c r="C3245" s="6">
        <f t="shared" si="15164"/>
        <v>43938</v>
      </c>
      <c r="D3245" s="5">
        <v>52</v>
      </c>
      <c r="E3245" s="13">
        <f t="shared" si="15165"/>
        <v>64.857142857142861</v>
      </c>
      <c r="F3245" s="13">
        <f t="shared" si="15172"/>
        <v>52.6</v>
      </c>
      <c r="G3245" s="13">
        <v>218</v>
      </c>
      <c r="H3245" s="5">
        <f t="shared" si="15173"/>
        <v>34</v>
      </c>
      <c r="I3245" s="5">
        <f t="shared" si="15173"/>
        <v>19</v>
      </c>
      <c r="J3245" s="8">
        <f t="shared" si="15167"/>
        <v>1.7225679162240097</v>
      </c>
      <c r="K3245" s="5">
        <f t="shared" si="15163"/>
        <v>4</v>
      </c>
      <c r="L3245" s="8">
        <f t="shared" si="15166"/>
        <v>4.4285714285714288</v>
      </c>
      <c r="M3245" s="8">
        <f t="shared" si="15168"/>
        <v>4.562294051800504</v>
      </c>
      <c r="N3245" s="5">
        <v>4005</v>
      </c>
      <c r="O3245" s="5">
        <v>84</v>
      </c>
    </row>
    <row r="3246" spans="1:15" x14ac:dyDescent="0.2">
      <c r="A3246" s="5" t="s">
        <v>12</v>
      </c>
      <c r="B3246" s="13">
        <v>1841179</v>
      </c>
      <c r="C3246" s="6">
        <f t="shared" si="15164"/>
        <v>43939</v>
      </c>
      <c r="D3246" s="5">
        <v>113</v>
      </c>
      <c r="E3246" s="13">
        <f t="shared" si="15165"/>
        <v>65</v>
      </c>
      <c r="F3246" s="13">
        <f t="shared" si="15172"/>
        <v>69.599999999999994</v>
      </c>
      <c r="G3246" s="13">
        <v>224</v>
      </c>
      <c r="H3246" s="5">
        <f t="shared" si="15173"/>
        <v>35</v>
      </c>
      <c r="I3246" s="5">
        <f t="shared" si="15173"/>
        <v>20</v>
      </c>
      <c r="J3246" s="8">
        <f t="shared" si="15167"/>
        <v>1.6971279373368149</v>
      </c>
      <c r="K3246" s="5">
        <f t="shared" si="15163"/>
        <v>6</v>
      </c>
      <c r="L3246" s="8">
        <f t="shared" si="15166"/>
        <v>4.8571428571428568</v>
      </c>
      <c r="M3246" s="8">
        <f t="shared" si="15168"/>
        <v>4.8881721983576831</v>
      </c>
      <c r="N3246" s="5">
        <v>4118</v>
      </c>
      <c r="O3246" s="5">
        <v>90</v>
      </c>
    </row>
    <row r="3247" spans="1:15" x14ac:dyDescent="0.2">
      <c r="A3247" s="5" t="s">
        <v>12</v>
      </c>
      <c r="B3247" s="13">
        <v>1841179</v>
      </c>
      <c r="C3247" s="6">
        <f t="shared" si="15164"/>
        <v>43940</v>
      </c>
      <c r="D3247" s="5">
        <f>N3247-N3246</f>
        <v>49</v>
      </c>
      <c r="E3247" s="13">
        <f t="shared" si="15165"/>
        <v>60.714285714285715</v>
      </c>
      <c r="F3247" s="13">
        <f t="shared" si="15172"/>
        <v>71.8</v>
      </c>
      <c r="G3247" s="13">
        <v>226</v>
      </c>
      <c r="H3247" s="5">
        <f t="shared" si="15173"/>
        <v>36</v>
      </c>
      <c r="I3247" s="5">
        <f t="shared" si="15173"/>
        <v>21</v>
      </c>
      <c r="J3247" s="8">
        <f t="shared" si="15167"/>
        <v>1.5587749862461031</v>
      </c>
      <c r="K3247" s="5">
        <f t="shared" si="15163"/>
        <v>1</v>
      </c>
      <c r="L3247" s="8">
        <f t="shared" si="15166"/>
        <v>5</v>
      </c>
      <c r="M3247" s="8">
        <f t="shared" si="15168"/>
        <v>4.9424852227838789</v>
      </c>
      <c r="N3247" s="5">
        <v>4167</v>
      </c>
      <c r="O3247" s="5">
        <v>91</v>
      </c>
    </row>
    <row r="3248" spans="1:15" x14ac:dyDescent="0.2">
      <c r="A3248" s="5" t="s">
        <v>12</v>
      </c>
      <c r="B3248" s="13">
        <v>1841179</v>
      </c>
      <c r="C3248" s="6">
        <f t="shared" si="15164"/>
        <v>43941</v>
      </c>
      <c r="D3248" s="5">
        <v>18</v>
      </c>
      <c r="E3248" s="13">
        <f t="shared" si="15165"/>
        <v>59.285714285714285</v>
      </c>
      <c r="F3248" s="13">
        <f t="shared" si="15172"/>
        <v>63.2</v>
      </c>
      <c r="G3248" s="13">
        <v>227</v>
      </c>
      <c r="H3248" s="5">
        <f t="shared" si="15173"/>
        <v>37</v>
      </c>
      <c r="I3248" s="5">
        <f t="shared" si="15173"/>
        <v>22</v>
      </c>
      <c r="J3248" s="8">
        <f t="shared" si="15167"/>
        <v>1.4987360057782593</v>
      </c>
      <c r="K3248" s="5">
        <f t="shared" si="15163"/>
        <v>0</v>
      </c>
      <c r="L3248" s="8">
        <f t="shared" si="15166"/>
        <v>5</v>
      </c>
      <c r="M3248" s="8">
        <f t="shared" si="15168"/>
        <v>4.9424852227838789</v>
      </c>
      <c r="N3248" s="5">
        <v>4185</v>
      </c>
      <c r="O3248" s="5">
        <v>91</v>
      </c>
    </row>
    <row r="3249" spans="1:15" x14ac:dyDescent="0.2">
      <c r="A3249" s="5" t="s">
        <v>12</v>
      </c>
      <c r="B3249" s="13">
        <v>1841179</v>
      </c>
      <c r="C3249" s="6">
        <f t="shared" si="15164"/>
        <v>43942</v>
      </c>
      <c r="D3249" s="5">
        <f t="shared" ref="D3249:D3312" si="15174">N3249-N3248</f>
        <v>19</v>
      </c>
      <c r="E3249" s="13">
        <f t="shared" si="15165"/>
        <v>56.571428571428569</v>
      </c>
      <c r="F3249" s="13">
        <f t="shared" si="15172"/>
        <v>50.2</v>
      </c>
      <c r="G3249" s="13">
        <v>228</v>
      </c>
      <c r="H3249" s="5">
        <f t="shared" si="15173"/>
        <v>38</v>
      </c>
      <c r="I3249" s="5">
        <f t="shared" si="15173"/>
        <v>23</v>
      </c>
      <c r="J3249" s="8">
        <f t="shared" si="15167"/>
        <v>1.4090019569471623</v>
      </c>
      <c r="K3249" s="5">
        <f t="shared" si="15163"/>
        <v>0</v>
      </c>
      <c r="L3249" s="8">
        <f t="shared" si="15166"/>
        <v>4.5714285714285712</v>
      </c>
      <c r="M3249" s="8">
        <f t="shared" si="15168"/>
        <v>4.9424852227838789</v>
      </c>
      <c r="N3249" s="5">
        <v>4204</v>
      </c>
      <c r="O3249" s="5">
        <v>91</v>
      </c>
    </row>
    <row r="3250" spans="1:15" x14ac:dyDescent="0.2">
      <c r="A3250" s="5" t="s">
        <v>12</v>
      </c>
      <c r="B3250" s="13">
        <v>1841179</v>
      </c>
      <c r="C3250" s="6">
        <f t="shared" si="15164"/>
        <v>43943</v>
      </c>
      <c r="D3250" s="5">
        <f t="shared" si="15174"/>
        <v>0</v>
      </c>
      <c r="E3250" s="13">
        <f t="shared" si="15165"/>
        <v>47.857142857142854</v>
      </c>
      <c r="F3250" s="13">
        <f t="shared" si="15172"/>
        <v>39.799999999999997</v>
      </c>
      <c r="G3250" s="13">
        <v>228</v>
      </c>
      <c r="H3250" s="5">
        <f t="shared" si="15173"/>
        <v>39</v>
      </c>
      <c r="I3250" s="5">
        <f t="shared" si="15173"/>
        <v>24</v>
      </c>
      <c r="J3250" s="8">
        <f t="shared" si="15167"/>
        <v>1.1753973544787901</v>
      </c>
      <c r="K3250" s="5">
        <f t="shared" si="15163"/>
        <v>0</v>
      </c>
      <c r="L3250" s="8">
        <f t="shared" si="15166"/>
        <v>3.4285714285714284</v>
      </c>
      <c r="M3250" s="8">
        <f t="shared" si="15168"/>
        <v>4.9424852227838789</v>
      </c>
      <c r="N3250" s="5">
        <v>4204</v>
      </c>
      <c r="O3250" s="5">
        <v>91</v>
      </c>
    </row>
    <row r="3251" spans="1:15" x14ac:dyDescent="0.2">
      <c r="A3251" s="5" t="s">
        <v>12</v>
      </c>
      <c r="B3251" s="13">
        <v>1841179</v>
      </c>
      <c r="C3251" s="6">
        <f t="shared" si="15164"/>
        <v>43944</v>
      </c>
      <c r="D3251" s="5">
        <f t="shared" si="15174"/>
        <v>82</v>
      </c>
      <c r="E3251" s="13">
        <f t="shared" si="15165"/>
        <v>47.571428571428569</v>
      </c>
      <c r="F3251" s="13">
        <f t="shared" si="15172"/>
        <v>33.6</v>
      </c>
      <c r="G3251" s="13">
        <v>232</v>
      </c>
      <c r="H3251" s="5">
        <f t="shared" si="15173"/>
        <v>40</v>
      </c>
      <c r="I3251" s="5">
        <f t="shared" si="15173"/>
        <v>25</v>
      </c>
      <c r="J3251" s="8">
        <f t="shared" si="15167"/>
        <v>1.1548064918851435</v>
      </c>
      <c r="K3251" s="5">
        <f t="shared" si="15163"/>
        <v>22</v>
      </c>
      <c r="L3251" s="8">
        <f t="shared" si="15166"/>
        <v>4.7142857142857144</v>
      </c>
      <c r="M3251" s="8">
        <f t="shared" si="15168"/>
        <v>6.1373717601602014</v>
      </c>
      <c r="N3251" s="5">
        <v>4286</v>
      </c>
      <c r="O3251" s="5">
        <v>113</v>
      </c>
    </row>
    <row r="3252" spans="1:15" x14ac:dyDescent="0.2">
      <c r="A3252" s="5" t="s">
        <v>12</v>
      </c>
      <c r="B3252" s="13">
        <v>1841179</v>
      </c>
      <c r="C3252" s="6">
        <f t="shared" si="15164"/>
        <v>43945</v>
      </c>
      <c r="D3252" s="5">
        <f t="shared" si="15174"/>
        <v>72</v>
      </c>
      <c r="E3252" s="13">
        <f t="shared" si="15165"/>
        <v>50.428571428571431</v>
      </c>
      <c r="F3252" s="13">
        <f t="shared" si="15172"/>
        <v>38.200000000000003</v>
      </c>
      <c r="G3252" s="13">
        <v>237</v>
      </c>
      <c r="H3252" s="5">
        <f t="shared" si="15173"/>
        <v>41</v>
      </c>
      <c r="I3252" s="5">
        <f t="shared" si="15173"/>
        <v>26</v>
      </c>
      <c r="J3252" s="8">
        <f t="shared" si="15167"/>
        <v>1.2101888991737804</v>
      </c>
      <c r="K3252" s="5">
        <f t="shared" si="15163"/>
        <v>9</v>
      </c>
      <c r="L3252" s="8">
        <f t="shared" si="15166"/>
        <v>5.4285714285714288</v>
      </c>
      <c r="M3252" s="8">
        <f t="shared" si="15168"/>
        <v>6.6261889799959697</v>
      </c>
      <c r="N3252" s="5">
        <v>4358</v>
      </c>
      <c r="O3252" s="5">
        <v>122</v>
      </c>
    </row>
    <row r="3253" spans="1:15" x14ac:dyDescent="0.2">
      <c r="A3253" s="5" t="s">
        <v>12</v>
      </c>
      <c r="B3253" s="13">
        <v>1841179</v>
      </c>
      <c r="C3253" s="6">
        <f t="shared" si="15164"/>
        <v>43946</v>
      </c>
      <c r="D3253" s="5">
        <f t="shared" si="15174"/>
        <v>42</v>
      </c>
      <c r="E3253" s="13">
        <f t="shared" si="15165"/>
        <v>40.285714285714285</v>
      </c>
      <c r="F3253" s="13">
        <f t="shared" si="15172"/>
        <v>43</v>
      </c>
      <c r="G3253" s="13">
        <v>239</v>
      </c>
      <c r="H3253" s="5">
        <f t="shared" ref="H3253:I3268" si="15175">H3252+1</f>
        <v>42</v>
      </c>
      <c r="I3253" s="5">
        <f t="shared" si="15175"/>
        <v>27</v>
      </c>
      <c r="J3253" s="8">
        <f t="shared" si="15167"/>
        <v>0.95521983605446792</v>
      </c>
      <c r="K3253" s="5">
        <f t="shared" si="15163"/>
        <v>17</v>
      </c>
      <c r="L3253" s="8">
        <f t="shared" si="15166"/>
        <v>7</v>
      </c>
      <c r="M3253" s="8">
        <f t="shared" si="15168"/>
        <v>7.5495103952413105</v>
      </c>
      <c r="N3253" s="5">
        <v>4400</v>
      </c>
      <c r="O3253" s="5">
        <v>139</v>
      </c>
    </row>
    <row r="3254" spans="1:15" x14ac:dyDescent="0.2">
      <c r="A3254" s="5" t="s">
        <v>12</v>
      </c>
      <c r="B3254" s="13">
        <v>1841179</v>
      </c>
      <c r="C3254" s="6">
        <f t="shared" si="15164"/>
        <v>43947</v>
      </c>
      <c r="D3254" s="5">
        <f t="shared" si="15174"/>
        <v>29</v>
      </c>
      <c r="E3254" s="13">
        <f t="shared" si="15165"/>
        <v>37.428571428571431</v>
      </c>
      <c r="F3254" s="13">
        <f t="shared" si="15172"/>
        <v>45</v>
      </c>
      <c r="G3254" s="13">
        <v>241</v>
      </c>
      <c r="H3254" s="5">
        <f t="shared" si="15175"/>
        <v>43</v>
      </c>
      <c r="I3254" s="5">
        <f t="shared" si="15175"/>
        <v>28</v>
      </c>
      <c r="J3254" s="8">
        <f t="shared" si="15167"/>
        <v>0.87907663400885805</v>
      </c>
      <c r="K3254" s="5">
        <f t="shared" si="15163"/>
        <v>1</v>
      </c>
      <c r="L3254" s="8">
        <f t="shared" si="15166"/>
        <v>7</v>
      </c>
      <c r="M3254" s="8">
        <f t="shared" si="15168"/>
        <v>7.6038234196675063</v>
      </c>
      <c r="N3254" s="5">
        <v>4429</v>
      </c>
      <c r="O3254" s="5">
        <v>140</v>
      </c>
    </row>
    <row r="3255" spans="1:15" x14ac:dyDescent="0.2">
      <c r="A3255" s="5" t="s">
        <v>12</v>
      </c>
      <c r="B3255" s="13">
        <v>1841179</v>
      </c>
      <c r="C3255" s="6">
        <f t="shared" si="15164"/>
        <v>43948</v>
      </c>
      <c r="D3255" s="5">
        <f t="shared" si="15174"/>
        <v>46</v>
      </c>
      <c r="E3255" s="13">
        <f t="shared" si="15165"/>
        <v>41.428571428571431</v>
      </c>
      <c r="F3255" s="13">
        <f t="shared" si="15172"/>
        <v>54.2</v>
      </c>
      <c r="G3255" s="13">
        <v>243</v>
      </c>
      <c r="H3255" s="5">
        <f t="shared" si="15175"/>
        <v>44</v>
      </c>
      <c r="I3255" s="5">
        <f t="shared" si="15175"/>
        <v>29</v>
      </c>
      <c r="J3255" s="8">
        <f t="shared" si="15167"/>
        <v>0.96454466839619513</v>
      </c>
      <c r="K3255" s="5">
        <f t="shared" si="15163"/>
        <v>2</v>
      </c>
      <c r="L3255" s="8">
        <f t="shared" si="15166"/>
        <v>7.2857142857142856</v>
      </c>
      <c r="M3255" s="8">
        <f t="shared" si="15168"/>
        <v>7.7124494685198997</v>
      </c>
      <c r="N3255" s="5">
        <v>4475</v>
      </c>
      <c r="O3255" s="5">
        <v>142</v>
      </c>
    </row>
    <row r="3256" spans="1:15" x14ac:dyDescent="0.2">
      <c r="A3256" s="5" t="s">
        <v>12</v>
      </c>
      <c r="B3256" s="13">
        <v>1841179</v>
      </c>
      <c r="C3256" s="6">
        <f t="shared" si="15164"/>
        <v>43949</v>
      </c>
      <c r="D3256" s="5">
        <f t="shared" si="15174"/>
        <v>30</v>
      </c>
      <c r="E3256" s="13">
        <f t="shared" si="15165"/>
        <v>43</v>
      </c>
      <c r="F3256" s="13">
        <f t="shared" si="15172"/>
        <v>43.8</v>
      </c>
      <c r="G3256" s="13">
        <v>245</v>
      </c>
      <c r="H3256" s="5">
        <f t="shared" si="15175"/>
        <v>45</v>
      </c>
      <c r="I3256" s="5">
        <f t="shared" si="15175"/>
        <v>30</v>
      </c>
      <c r="J3256" s="8">
        <f t="shared" si="15167"/>
        <v>0.99156674133614453</v>
      </c>
      <c r="K3256" s="5">
        <f t="shared" si="15163"/>
        <v>0</v>
      </c>
      <c r="L3256" s="8">
        <f t="shared" si="15166"/>
        <v>7.2857142857142856</v>
      </c>
      <c r="M3256" s="8">
        <f t="shared" si="15168"/>
        <v>7.7124494685198997</v>
      </c>
      <c r="N3256" s="5">
        <v>4505</v>
      </c>
      <c r="O3256" s="5">
        <v>142</v>
      </c>
    </row>
    <row r="3257" spans="1:15" x14ac:dyDescent="0.2">
      <c r="A3257" s="5" t="s">
        <v>12</v>
      </c>
      <c r="B3257" s="13">
        <v>1841179</v>
      </c>
      <c r="C3257" s="6">
        <f t="shared" si="15164"/>
        <v>43950</v>
      </c>
      <c r="D3257" s="5">
        <f t="shared" si="15174"/>
        <v>20</v>
      </c>
      <c r="E3257" s="13">
        <f t="shared" si="15165"/>
        <v>45.857142857142854</v>
      </c>
      <c r="F3257" s="13">
        <f t="shared" si="15172"/>
        <v>33.4</v>
      </c>
      <c r="G3257" s="13">
        <v>246</v>
      </c>
      <c r="H3257" s="5">
        <f t="shared" si="15175"/>
        <v>46</v>
      </c>
      <c r="I3257" s="5">
        <f t="shared" si="15175"/>
        <v>31</v>
      </c>
      <c r="J3257" s="8">
        <f t="shared" si="15167"/>
        <v>1.0470691848517466</v>
      </c>
      <c r="K3257" s="5">
        <f t="shared" si="15163"/>
        <v>11</v>
      </c>
      <c r="L3257" s="8">
        <f t="shared" si="15166"/>
        <v>8.8571428571428577</v>
      </c>
      <c r="M3257" s="8">
        <f t="shared" si="15168"/>
        <v>8.3098927372080613</v>
      </c>
      <c r="N3257" s="5">
        <v>4525</v>
      </c>
      <c r="O3257" s="5">
        <v>153</v>
      </c>
    </row>
    <row r="3258" spans="1:15" x14ac:dyDescent="0.2">
      <c r="A3258" s="5" t="s">
        <v>12</v>
      </c>
      <c r="B3258" s="13">
        <v>1841179</v>
      </c>
      <c r="C3258" s="6">
        <f t="shared" si="15164"/>
        <v>43951</v>
      </c>
      <c r="D3258" s="5">
        <f t="shared" si="15174"/>
        <v>37</v>
      </c>
      <c r="E3258" s="13">
        <f t="shared" si="15165"/>
        <v>39.428571428571431</v>
      </c>
      <c r="F3258" s="13">
        <f t="shared" si="15172"/>
        <v>32.4</v>
      </c>
      <c r="G3258" s="13">
        <v>248</v>
      </c>
      <c r="H3258" s="5">
        <f t="shared" si="15175"/>
        <v>47</v>
      </c>
      <c r="I3258" s="5">
        <f t="shared" si="15175"/>
        <v>32</v>
      </c>
      <c r="J3258" s="8">
        <f t="shared" si="15167"/>
        <v>0.89095487119891537</v>
      </c>
      <c r="K3258" s="5">
        <f t="shared" si="15163"/>
        <v>2</v>
      </c>
      <c r="L3258" s="8">
        <f t="shared" si="15166"/>
        <v>6</v>
      </c>
      <c r="M3258" s="8">
        <f t="shared" si="15168"/>
        <v>8.4185187860604529</v>
      </c>
      <c r="N3258" s="5">
        <v>4562</v>
      </c>
      <c r="O3258" s="5">
        <v>155</v>
      </c>
    </row>
    <row r="3259" spans="1:15" x14ac:dyDescent="0.2">
      <c r="A3259" s="5" t="s">
        <v>12</v>
      </c>
      <c r="B3259" s="13">
        <v>1841179</v>
      </c>
      <c r="C3259" s="6">
        <f t="shared" si="15164"/>
        <v>43952</v>
      </c>
      <c r="D3259" s="5">
        <f t="shared" si="15174"/>
        <v>42</v>
      </c>
      <c r="E3259" s="13">
        <f t="shared" si="15165"/>
        <v>35.142857142857146</v>
      </c>
      <c r="F3259" s="13">
        <f t="shared" si="15172"/>
        <v>35</v>
      </c>
      <c r="G3259" s="13">
        <v>250</v>
      </c>
      <c r="H3259" s="5">
        <f t="shared" si="15175"/>
        <v>48</v>
      </c>
      <c r="I3259" s="5">
        <f t="shared" si="15175"/>
        <v>33</v>
      </c>
      <c r="J3259" s="8">
        <f t="shared" si="15167"/>
        <v>0.78709925129583413</v>
      </c>
      <c r="K3259" s="5">
        <f t="shared" si="15163"/>
        <v>8</v>
      </c>
      <c r="L3259" s="8">
        <f t="shared" si="15166"/>
        <v>5.8571428571428568</v>
      </c>
      <c r="M3259" s="8">
        <f t="shared" si="15168"/>
        <v>8.8530229814700263</v>
      </c>
      <c r="N3259" s="5">
        <v>4604</v>
      </c>
      <c r="O3259" s="5">
        <v>163</v>
      </c>
    </row>
    <row r="3260" spans="1:15" x14ac:dyDescent="0.2">
      <c r="A3260" s="5" t="s">
        <v>12</v>
      </c>
      <c r="B3260" s="13">
        <v>1841179</v>
      </c>
      <c r="C3260" s="6">
        <f t="shared" si="15164"/>
        <v>43953</v>
      </c>
      <c r="D3260" s="5">
        <f t="shared" si="15174"/>
        <v>5</v>
      </c>
      <c r="E3260" s="13">
        <f t="shared" si="15165"/>
        <v>29.857142857142858</v>
      </c>
      <c r="F3260" s="13">
        <f t="shared" si="15172"/>
        <v>26.8</v>
      </c>
      <c r="G3260" s="13">
        <v>250</v>
      </c>
      <c r="H3260" s="5">
        <f t="shared" si="15175"/>
        <v>49</v>
      </c>
      <c r="I3260" s="5">
        <f t="shared" si="15175"/>
        <v>34</v>
      </c>
      <c r="J3260" s="8">
        <f t="shared" si="15167"/>
        <v>0.66349206349206347</v>
      </c>
      <c r="K3260" s="5">
        <f t="shared" si="15163"/>
        <v>0</v>
      </c>
      <c r="L3260" s="8">
        <f t="shared" si="15166"/>
        <v>3.4285714285714284</v>
      </c>
      <c r="M3260" s="8">
        <f t="shared" si="15168"/>
        <v>8.8530229814700263</v>
      </c>
      <c r="N3260" s="5">
        <v>4609</v>
      </c>
      <c r="O3260" s="5">
        <v>163</v>
      </c>
    </row>
    <row r="3261" spans="1:15" x14ac:dyDescent="0.2">
      <c r="A3261" s="5" t="s">
        <v>12</v>
      </c>
      <c r="B3261" s="13">
        <v>1841179</v>
      </c>
      <c r="C3261" s="6">
        <f t="shared" si="15164"/>
        <v>43954</v>
      </c>
      <c r="D3261" s="5">
        <f t="shared" si="15174"/>
        <v>22</v>
      </c>
      <c r="E3261" s="13">
        <f t="shared" si="15165"/>
        <v>28.857142857142858</v>
      </c>
      <c r="F3261" s="13">
        <f t="shared" si="15172"/>
        <v>25.2</v>
      </c>
      <c r="G3261" s="13">
        <v>252</v>
      </c>
      <c r="H3261" s="5">
        <f t="shared" si="15175"/>
        <v>50</v>
      </c>
      <c r="I3261" s="5">
        <f t="shared" si="15175"/>
        <v>35</v>
      </c>
      <c r="J3261" s="8">
        <f t="shared" si="15167"/>
        <v>0.63704311078873499</v>
      </c>
      <c r="K3261" s="5">
        <f t="shared" si="15163"/>
        <v>1</v>
      </c>
      <c r="L3261" s="8">
        <f t="shared" si="15166"/>
        <v>3.4285714285714284</v>
      </c>
      <c r="M3261" s="8">
        <f t="shared" si="15168"/>
        <v>8.9073360058962212</v>
      </c>
      <c r="N3261" s="5">
        <v>4631</v>
      </c>
      <c r="O3261" s="5">
        <v>164</v>
      </c>
    </row>
    <row r="3262" spans="1:15" x14ac:dyDescent="0.2">
      <c r="A3262" s="5" t="s">
        <v>12</v>
      </c>
      <c r="B3262" s="13">
        <v>1841179</v>
      </c>
      <c r="C3262" s="6">
        <f t="shared" si="15164"/>
        <v>43955</v>
      </c>
      <c r="D3262" s="5">
        <f t="shared" si="15174"/>
        <v>5</v>
      </c>
      <c r="E3262" s="13">
        <f t="shared" si="15165"/>
        <v>23</v>
      </c>
      <c r="F3262" s="13">
        <f t="shared" si="15172"/>
        <v>22.2</v>
      </c>
      <c r="G3262" s="13">
        <v>252</v>
      </c>
      <c r="H3262" s="5">
        <f t="shared" si="15175"/>
        <v>51</v>
      </c>
      <c r="I3262" s="5">
        <f t="shared" si="15175"/>
        <v>36</v>
      </c>
      <c r="J3262" s="8">
        <f t="shared" si="15167"/>
        <v>0.50452821910939805</v>
      </c>
      <c r="K3262" s="5">
        <f t="shared" si="15163"/>
        <v>2</v>
      </c>
      <c r="L3262" s="8">
        <f t="shared" si="15166"/>
        <v>3.4285714285714284</v>
      </c>
      <c r="M3262" s="8">
        <f t="shared" si="15168"/>
        <v>9.0159620547486146</v>
      </c>
      <c r="N3262" s="5">
        <v>4636</v>
      </c>
      <c r="O3262" s="5">
        <v>166</v>
      </c>
    </row>
    <row r="3263" spans="1:15" x14ac:dyDescent="0.2">
      <c r="A3263" s="5" t="s">
        <v>12</v>
      </c>
      <c r="B3263" s="13">
        <v>1841179</v>
      </c>
      <c r="C3263" s="6">
        <f t="shared" si="15164"/>
        <v>43956</v>
      </c>
      <c r="D3263" s="5">
        <f t="shared" si="15174"/>
        <v>8</v>
      </c>
      <c r="E3263" s="13">
        <f t="shared" si="15165"/>
        <v>19.857142857142858</v>
      </c>
      <c r="F3263" s="13">
        <f t="shared" si="15172"/>
        <v>16.399999999999999</v>
      </c>
      <c r="G3263" s="13">
        <v>252</v>
      </c>
      <c r="H3263" s="5">
        <f t="shared" si="15175"/>
        <v>52</v>
      </c>
      <c r="I3263" s="5">
        <f t="shared" si="15175"/>
        <v>37</v>
      </c>
      <c r="J3263" s="8">
        <f t="shared" si="15167"/>
        <v>0.43339985033674239</v>
      </c>
      <c r="K3263" s="5">
        <f t="shared" si="15163"/>
        <v>6</v>
      </c>
      <c r="L3263" s="8">
        <f t="shared" si="15166"/>
        <v>4.2857142857142856</v>
      </c>
      <c r="M3263" s="8">
        <f t="shared" si="15168"/>
        <v>9.3418402013057946</v>
      </c>
      <c r="N3263" s="5">
        <v>4644</v>
      </c>
      <c r="O3263" s="5">
        <v>172</v>
      </c>
    </row>
    <row r="3264" spans="1:15" x14ac:dyDescent="0.2">
      <c r="A3264" s="5" t="s">
        <v>12</v>
      </c>
      <c r="B3264" s="13">
        <v>1841179</v>
      </c>
      <c r="C3264" s="6">
        <f t="shared" si="15164"/>
        <v>43957</v>
      </c>
      <c r="D3264" s="5">
        <f t="shared" si="15174"/>
        <v>20</v>
      </c>
      <c r="E3264" s="13">
        <f t="shared" si="15165"/>
        <v>19.857142857142858</v>
      </c>
      <c r="F3264" s="13">
        <f t="shared" si="15172"/>
        <v>12</v>
      </c>
      <c r="G3264" s="13">
        <v>253</v>
      </c>
      <c r="H3264" s="5">
        <f t="shared" si="15175"/>
        <v>53</v>
      </c>
      <c r="I3264" s="5">
        <f t="shared" si="15175"/>
        <v>38</v>
      </c>
      <c r="J3264" s="8">
        <f t="shared" si="15167"/>
        <v>0.43152960168886406</v>
      </c>
      <c r="K3264" s="5">
        <f t="shared" si="15163"/>
        <v>18</v>
      </c>
      <c r="L3264" s="8">
        <f t="shared" si="15166"/>
        <v>5.2857142857142856</v>
      </c>
      <c r="M3264" s="8">
        <f t="shared" si="15168"/>
        <v>10.319474640977329</v>
      </c>
      <c r="N3264" s="5">
        <v>4664</v>
      </c>
      <c r="O3264" s="5">
        <v>190</v>
      </c>
    </row>
    <row r="3265" spans="1:15" x14ac:dyDescent="0.2">
      <c r="A3265" s="5" t="s">
        <v>12</v>
      </c>
      <c r="B3265" s="13">
        <v>1841179</v>
      </c>
      <c r="C3265" s="6">
        <f t="shared" si="15164"/>
        <v>43958</v>
      </c>
      <c r="D3265" s="5">
        <f t="shared" si="15174"/>
        <v>40</v>
      </c>
      <c r="E3265" s="13">
        <f t="shared" si="15165"/>
        <v>20.285714285714285</v>
      </c>
      <c r="F3265" s="13">
        <f t="shared" si="15172"/>
        <v>19</v>
      </c>
      <c r="G3265" s="13">
        <v>255</v>
      </c>
      <c r="H3265" s="5">
        <f t="shared" si="15175"/>
        <v>54</v>
      </c>
      <c r="I3265" s="5">
        <f t="shared" si="15175"/>
        <v>39</v>
      </c>
      <c r="J3265" s="8">
        <f t="shared" si="15167"/>
        <v>0.4389489953632148</v>
      </c>
      <c r="K3265" s="5">
        <f t="shared" si="15163"/>
        <v>4</v>
      </c>
      <c r="L3265" s="8">
        <f t="shared" si="15166"/>
        <v>5.5714285714285712</v>
      </c>
      <c r="M3265" s="8">
        <f t="shared" si="15168"/>
        <v>10.536726738682116</v>
      </c>
      <c r="N3265" s="5">
        <v>4704</v>
      </c>
      <c r="O3265" s="5">
        <v>194</v>
      </c>
    </row>
    <row r="3266" spans="1:15" x14ac:dyDescent="0.2">
      <c r="A3266" s="5" t="s">
        <v>12</v>
      </c>
      <c r="B3266" s="13">
        <v>1841179</v>
      </c>
      <c r="C3266" s="6">
        <f t="shared" si="15164"/>
        <v>43959</v>
      </c>
      <c r="D3266" s="5">
        <f t="shared" si="15174"/>
        <v>49</v>
      </c>
      <c r="E3266" s="13">
        <f t="shared" si="15165"/>
        <v>21.285714285714285</v>
      </c>
      <c r="F3266" s="13">
        <f t="shared" si="15172"/>
        <v>24.4</v>
      </c>
      <c r="G3266" s="13">
        <v>258</v>
      </c>
      <c r="H3266" s="5">
        <f t="shared" si="15175"/>
        <v>55</v>
      </c>
      <c r="I3266" s="5">
        <f t="shared" si="15175"/>
        <v>40</v>
      </c>
      <c r="J3266" s="8">
        <f t="shared" si="15167"/>
        <v>0.45857441831835527</v>
      </c>
      <c r="K3266" s="5">
        <f t="shared" si="15163"/>
        <v>7</v>
      </c>
      <c r="L3266" s="8">
        <f t="shared" si="15166"/>
        <v>5.4285714285714288</v>
      </c>
      <c r="M3266" s="8">
        <f t="shared" si="15168"/>
        <v>10.916917909665491</v>
      </c>
      <c r="N3266" s="5">
        <v>4753</v>
      </c>
      <c r="O3266" s="5">
        <v>201</v>
      </c>
    </row>
    <row r="3267" spans="1:15" x14ac:dyDescent="0.2">
      <c r="A3267" s="5" t="s">
        <v>12</v>
      </c>
      <c r="B3267" s="13">
        <v>1841179</v>
      </c>
      <c r="C3267" s="6">
        <f t="shared" si="15164"/>
        <v>43960</v>
      </c>
      <c r="D3267" s="5">
        <f t="shared" si="15174"/>
        <v>19</v>
      </c>
      <c r="E3267" s="13">
        <f t="shared" si="15165"/>
        <v>23.285714285714285</v>
      </c>
      <c r="F3267" s="13">
        <f t="shared" si="15172"/>
        <v>27.2</v>
      </c>
      <c r="G3267" s="13">
        <v>259</v>
      </c>
      <c r="H3267" s="5">
        <f t="shared" si="15175"/>
        <v>56</v>
      </c>
      <c r="I3267" s="5">
        <f t="shared" si="15175"/>
        <v>41</v>
      </c>
      <c r="J3267" s="8">
        <f t="shared" si="15167"/>
        <v>0.49937195551606872</v>
      </c>
      <c r="K3267" s="5">
        <f t="shared" si="15163"/>
        <v>3</v>
      </c>
      <c r="L3267" s="8">
        <f t="shared" si="15166"/>
        <v>5.8571428571428568</v>
      </c>
      <c r="M3267" s="8">
        <f t="shared" si="15168"/>
        <v>11.079856982944081</v>
      </c>
      <c r="N3267" s="5">
        <v>4772</v>
      </c>
      <c r="O3267" s="5">
        <v>204</v>
      </c>
    </row>
    <row r="3268" spans="1:15" x14ac:dyDescent="0.2">
      <c r="A3268" s="5" t="s">
        <v>12</v>
      </c>
      <c r="B3268" s="13">
        <v>1841179</v>
      </c>
      <c r="C3268" s="6">
        <f t="shared" si="15164"/>
        <v>43961</v>
      </c>
      <c r="D3268" s="5">
        <f t="shared" si="15174"/>
        <v>0</v>
      </c>
      <c r="E3268" s="13">
        <f t="shared" si="15165"/>
        <v>20.142857142857142</v>
      </c>
      <c r="F3268" s="13">
        <f t="shared" si="15172"/>
        <v>25.6</v>
      </c>
      <c r="G3268" s="13">
        <v>259</v>
      </c>
      <c r="H3268" s="5">
        <f t="shared" si="15175"/>
        <v>57</v>
      </c>
      <c r="I3268" s="5">
        <f t="shared" si="15175"/>
        <v>42</v>
      </c>
      <c r="J3268" s="8">
        <f t="shared" si="15167"/>
        <v>0.42982563102060722</v>
      </c>
      <c r="K3268" s="5">
        <f t="shared" si="15163"/>
        <v>0</v>
      </c>
      <c r="L3268" s="8">
        <f t="shared" si="15166"/>
        <v>5.7142857142857144</v>
      </c>
      <c r="M3268" s="8">
        <f t="shared" si="15168"/>
        <v>11.079856982944081</v>
      </c>
      <c r="N3268" s="5">
        <v>4772</v>
      </c>
      <c r="O3268" s="5">
        <v>204</v>
      </c>
    </row>
    <row r="3269" spans="1:15" x14ac:dyDescent="0.2">
      <c r="A3269" s="5" t="s">
        <v>12</v>
      </c>
      <c r="B3269" s="13">
        <v>1841179</v>
      </c>
      <c r="C3269" s="6">
        <f t="shared" si="15164"/>
        <v>43962</v>
      </c>
      <c r="D3269" s="5">
        <f t="shared" si="15174"/>
        <v>8</v>
      </c>
      <c r="E3269" s="13">
        <f t="shared" ref="E3269:E3278" si="15176">SUM(D3263:D3269)/7</f>
        <v>20.571428571428573</v>
      </c>
      <c r="F3269" s="13">
        <f t="shared" ref="F3269:F3278" si="15177">SUM(D3265:D3269)/5</f>
        <v>23.2</v>
      </c>
      <c r="G3269" s="13">
        <v>260</v>
      </c>
      <c r="H3269" s="5">
        <f t="shared" ref="H3269:I3284" si="15178">H3268+1</f>
        <v>58</v>
      </c>
      <c r="I3269" s="5">
        <f t="shared" si="15178"/>
        <v>43</v>
      </c>
      <c r="J3269" s="8">
        <f t="shared" si="15167"/>
        <v>0.43709212323569591</v>
      </c>
      <c r="K3269" s="5">
        <f t="shared" si="15163"/>
        <v>0</v>
      </c>
      <c r="L3269" s="8">
        <f t="shared" ref="L3269:L3277" si="15179">SUM(K3263:K3269)/7</f>
        <v>5.4285714285714288</v>
      </c>
      <c r="M3269" s="8">
        <f t="shared" si="15168"/>
        <v>11.079856982944081</v>
      </c>
      <c r="N3269" s="5">
        <v>4780</v>
      </c>
      <c r="O3269" s="5">
        <v>204</v>
      </c>
    </row>
    <row r="3270" spans="1:15" x14ac:dyDescent="0.2">
      <c r="A3270" s="5" t="s">
        <v>12</v>
      </c>
      <c r="B3270" s="13">
        <v>1841179</v>
      </c>
      <c r="C3270" s="6">
        <f t="shared" si="15164"/>
        <v>43963</v>
      </c>
      <c r="D3270" s="5">
        <f t="shared" si="15174"/>
        <v>180</v>
      </c>
      <c r="E3270" s="13">
        <f t="shared" si="15176"/>
        <v>45.142857142857146</v>
      </c>
      <c r="F3270" s="13">
        <f t="shared" si="15177"/>
        <v>51.2</v>
      </c>
      <c r="G3270" s="13">
        <v>269</v>
      </c>
      <c r="H3270" s="5">
        <f t="shared" si="15178"/>
        <v>59</v>
      </c>
      <c r="I3270" s="5">
        <f t="shared" si="15178"/>
        <v>44</v>
      </c>
      <c r="J3270" s="8">
        <f t="shared" si="15167"/>
        <v>0.95500015110761893</v>
      </c>
      <c r="K3270" s="5">
        <f t="shared" si="15163"/>
        <v>12</v>
      </c>
      <c r="L3270" s="8">
        <f t="shared" si="15179"/>
        <v>6.2857142857142856</v>
      </c>
      <c r="M3270" s="8">
        <f t="shared" si="15168"/>
        <v>11.73161327605844</v>
      </c>
      <c r="N3270" s="5">
        <v>4960</v>
      </c>
      <c r="O3270" s="5">
        <v>216</v>
      </c>
    </row>
    <row r="3271" spans="1:15" x14ac:dyDescent="0.2">
      <c r="A3271" s="5" t="s">
        <v>12</v>
      </c>
      <c r="B3271" s="13">
        <v>1841179</v>
      </c>
      <c r="C3271" s="6">
        <f t="shared" si="15164"/>
        <v>43964</v>
      </c>
      <c r="D3271" s="5">
        <f t="shared" si="15174"/>
        <v>12</v>
      </c>
      <c r="E3271" s="13">
        <f t="shared" si="15176"/>
        <v>44</v>
      </c>
      <c r="F3271" s="13">
        <f t="shared" si="15177"/>
        <v>43.8</v>
      </c>
      <c r="G3271" s="13">
        <v>270</v>
      </c>
      <c r="H3271" s="5">
        <f t="shared" si="15178"/>
        <v>60</v>
      </c>
      <c r="I3271" s="5">
        <f t="shared" si="15178"/>
        <v>45</v>
      </c>
      <c r="J3271" s="8">
        <f t="shared" si="15167"/>
        <v>0.9220176620266427</v>
      </c>
      <c r="K3271" s="5">
        <f t="shared" si="15163"/>
        <v>7</v>
      </c>
      <c r="L3271" s="8">
        <f t="shared" si="15179"/>
        <v>4.7142857142857144</v>
      </c>
      <c r="M3271" s="8">
        <f t="shared" si="15168"/>
        <v>12.111804447041814</v>
      </c>
      <c r="N3271" s="5">
        <v>4972</v>
      </c>
      <c r="O3271" s="5">
        <v>223</v>
      </c>
    </row>
    <row r="3272" spans="1:15" x14ac:dyDescent="0.2">
      <c r="A3272" s="5" t="s">
        <v>12</v>
      </c>
      <c r="B3272" s="13">
        <v>1841179</v>
      </c>
      <c r="C3272" s="6">
        <f t="shared" si="15164"/>
        <v>43965</v>
      </c>
      <c r="D3272" s="5">
        <f t="shared" si="15174"/>
        <v>4</v>
      </c>
      <c r="E3272" s="13">
        <f t="shared" si="15176"/>
        <v>38.857142857142854</v>
      </c>
      <c r="F3272" s="13">
        <f t="shared" si="15177"/>
        <v>40.799999999999997</v>
      </c>
      <c r="G3272" s="13">
        <v>270</v>
      </c>
      <c r="H3272" s="5">
        <f t="shared" si="15178"/>
        <v>61</v>
      </c>
      <c r="I3272" s="5">
        <f t="shared" si="15178"/>
        <v>46</v>
      </c>
      <c r="J3272" s="8">
        <f t="shared" si="15167"/>
        <v>0.80681042921128354</v>
      </c>
      <c r="K3272" s="5">
        <f t="shared" si="15163"/>
        <v>5</v>
      </c>
      <c r="L3272" s="8">
        <f t="shared" si="15179"/>
        <v>4.8571428571428568</v>
      </c>
      <c r="M3272" s="8">
        <f t="shared" si="15168"/>
        <v>12.383369569172796</v>
      </c>
      <c r="N3272" s="5">
        <v>4976</v>
      </c>
      <c r="O3272" s="5">
        <v>228</v>
      </c>
    </row>
    <row r="3273" spans="1:15" x14ac:dyDescent="0.2">
      <c r="A3273" s="5" t="s">
        <v>12</v>
      </c>
      <c r="B3273" s="13">
        <v>1841179</v>
      </c>
      <c r="C3273" s="6">
        <f t="shared" si="15164"/>
        <v>43966</v>
      </c>
      <c r="D3273" s="5">
        <f t="shared" si="15174"/>
        <v>5</v>
      </c>
      <c r="E3273" s="13">
        <f t="shared" si="15176"/>
        <v>32.571428571428569</v>
      </c>
      <c r="F3273" s="13">
        <f t="shared" si="15177"/>
        <v>41.8</v>
      </c>
      <c r="G3273" s="13">
        <v>271</v>
      </c>
      <c r="H3273" s="5">
        <f t="shared" si="15178"/>
        <v>62</v>
      </c>
      <c r="I3273" s="5">
        <f t="shared" si="15178"/>
        <v>47</v>
      </c>
      <c r="J3273" s="8">
        <f t="shared" si="15167"/>
        <v>0.67088421362365747</v>
      </c>
      <c r="K3273" s="5">
        <f t="shared" si="15163"/>
        <v>0</v>
      </c>
      <c r="L3273" s="8">
        <f t="shared" si="15179"/>
        <v>3.8571428571428572</v>
      </c>
      <c r="M3273" s="8">
        <f t="shared" si="15168"/>
        <v>12.383369569172796</v>
      </c>
      <c r="N3273" s="5">
        <v>4981</v>
      </c>
      <c r="O3273" s="5">
        <v>228</v>
      </c>
    </row>
    <row r="3274" spans="1:15" x14ac:dyDescent="0.2">
      <c r="A3274" s="5" t="s">
        <v>12</v>
      </c>
      <c r="B3274" s="13">
        <v>1841179</v>
      </c>
      <c r="C3274" s="6">
        <f t="shared" si="15164"/>
        <v>43967</v>
      </c>
      <c r="D3274" s="5">
        <f t="shared" si="15174"/>
        <v>36</v>
      </c>
      <c r="E3274" s="13">
        <f t="shared" si="15176"/>
        <v>35</v>
      </c>
      <c r="F3274" s="13">
        <f t="shared" si="15177"/>
        <v>47.4</v>
      </c>
      <c r="G3274" s="13">
        <v>272</v>
      </c>
      <c r="H3274" s="5">
        <f t="shared" si="15178"/>
        <v>63</v>
      </c>
      <c r="I3274" s="5">
        <f t="shared" si="15178"/>
        <v>48</v>
      </c>
      <c r="J3274" s="8">
        <f t="shared" si="15167"/>
        <v>0.71610206646596331</v>
      </c>
      <c r="K3274" s="5">
        <f t="shared" si="15163"/>
        <v>3</v>
      </c>
      <c r="L3274" s="8">
        <f t="shared" si="15179"/>
        <v>3.8571428571428572</v>
      </c>
      <c r="M3274" s="8">
        <f t="shared" si="15168"/>
        <v>12.546308642451386</v>
      </c>
      <c r="N3274" s="5">
        <v>5017</v>
      </c>
      <c r="O3274" s="5">
        <v>231</v>
      </c>
    </row>
    <row r="3275" spans="1:15" x14ac:dyDescent="0.2">
      <c r="A3275" s="5" t="s">
        <v>12</v>
      </c>
      <c r="B3275" s="13">
        <v>1841179</v>
      </c>
      <c r="C3275" s="6">
        <f t="shared" si="15164"/>
        <v>43968</v>
      </c>
      <c r="D3275" s="5">
        <f t="shared" si="15174"/>
        <v>12</v>
      </c>
      <c r="E3275" s="13">
        <f t="shared" si="15176"/>
        <v>36.714285714285715</v>
      </c>
      <c r="F3275" s="13">
        <f t="shared" si="15177"/>
        <v>13.8</v>
      </c>
      <c r="G3275" s="13">
        <v>273</v>
      </c>
      <c r="H3275" s="5">
        <f t="shared" si="15178"/>
        <v>64</v>
      </c>
      <c r="I3275" s="5">
        <f t="shared" si="15178"/>
        <v>49</v>
      </c>
      <c r="J3275" s="8">
        <f t="shared" si="15167"/>
        <v>0.74583550989610548</v>
      </c>
      <c r="K3275" s="5">
        <f t="shared" si="15163"/>
        <v>1</v>
      </c>
      <c r="L3275" s="8">
        <f t="shared" si="15179"/>
        <v>4</v>
      </c>
      <c r="M3275" s="8">
        <f t="shared" si="15168"/>
        <v>12.600621666877583</v>
      </c>
      <c r="N3275" s="5">
        <v>5029</v>
      </c>
      <c r="O3275" s="5">
        <v>232</v>
      </c>
    </row>
    <row r="3276" spans="1:15" x14ac:dyDescent="0.2">
      <c r="A3276" s="5" t="s">
        <v>12</v>
      </c>
      <c r="B3276" s="13">
        <v>1841179</v>
      </c>
      <c r="C3276" s="6">
        <f t="shared" si="15164"/>
        <v>43969</v>
      </c>
      <c r="D3276" s="5">
        <f t="shared" si="15174"/>
        <v>8</v>
      </c>
      <c r="E3276" s="13">
        <f t="shared" si="15176"/>
        <v>36.714285714285715</v>
      </c>
      <c r="F3276" s="13">
        <f t="shared" si="15177"/>
        <v>13</v>
      </c>
      <c r="G3276" s="13">
        <v>274</v>
      </c>
      <c r="H3276" s="5">
        <f t="shared" si="15178"/>
        <v>65</v>
      </c>
      <c r="I3276" s="5">
        <f t="shared" si="15178"/>
        <v>50</v>
      </c>
      <c r="J3276" s="8">
        <f t="shared" si="15167"/>
        <v>0.74031398530894421</v>
      </c>
      <c r="K3276" s="5">
        <f t="shared" si="15163"/>
        <v>0</v>
      </c>
      <c r="L3276" s="8">
        <f t="shared" si="15179"/>
        <v>4</v>
      </c>
      <c r="M3276" s="8">
        <f t="shared" si="15168"/>
        <v>12.600621666877583</v>
      </c>
      <c r="N3276" s="5">
        <v>5037</v>
      </c>
      <c r="O3276" s="5">
        <v>232</v>
      </c>
    </row>
    <row r="3277" spans="1:15" x14ac:dyDescent="0.2">
      <c r="A3277" s="5" t="s">
        <v>12</v>
      </c>
      <c r="B3277" s="13">
        <v>1841179</v>
      </c>
      <c r="C3277" s="6">
        <f t="shared" si="15164"/>
        <v>43970</v>
      </c>
      <c r="D3277" s="5">
        <f t="shared" si="15174"/>
        <v>5</v>
      </c>
      <c r="E3277" s="13">
        <f t="shared" si="15176"/>
        <v>11.714285714285714</v>
      </c>
      <c r="F3277" s="13">
        <f t="shared" si="15177"/>
        <v>13.2</v>
      </c>
      <c r="G3277" s="13">
        <v>274</v>
      </c>
      <c r="H3277" s="5">
        <f t="shared" si="15178"/>
        <v>66</v>
      </c>
      <c r="I3277" s="5">
        <f t="shared" si="15178"/>
        <v>51</v>
      </c>
      <c r="J3277" s="8">
        <f t="shared" si="15167"/>
        <v>0.23447329292005029</v>
      </c>
      <c r="K3277" s="5">
        <f t="shared" ref="K3277:K3340" si="15180">O3277-O3276</f>
        <v>0</v>
      </c>
      <c r="L3277" s="8">
        <f t="shared" si="15179"/>
        <v>2.2857142857142856</v>
      </c>
      <c r="M3277" s="8">
        <f t="shared" si="15168"/>
        <v>12.600621666877583</v>
      </c>
      <c r="N3277" s="5">
        <v>5042</v>
      </c>
      <c r="O3277" s="5">
        <v>232</v>
      </c>
    </row>
    <row r="3278" spans="1:15" x14ac:dyDescent="0.2">
      <c r="A3278" s="5" t="s">
        <v>12</v>
      </c>
      <c r="B3278" s="13">
        <v>1841179</v>
      </c>
      <c r="C3278" s="6">
        <f t="shared" ref="C3278:C3341" si="15181">C3277+1</f>
        <v>43971</v>
      </c>
      <c r="D3278" s="5">
        <f t="shared" si="15174"/>
        <v>0</v>
      </c>
      <c r="E3278" s="13">
        <f t="shared" si="15176"/>
        <v>10</v>
      </c>
      <c r="F3278" s="13">
        <f t="shared" si="15177"/>
        <v>12.2</v>
      </c>
      <c r="G3278" s="13">
        <v>274</v>
      </c>
      <c r="H3278" s="5">
        <f t="shared" si="15178"/>
        <v>67</v>
      </c>
      <c r="I3278" s="5">
        <f t="shared" si="15178"/>
        <v>52</v>
      </c>
      <c r="J3278" s="8">
        <f t="shared" si="15167"/>
        <v>0.19969190391966682</v>
      </c>
      <c r="K3278" s="5">
        <f t="shared" si="15180"/>
        <v>4</v>
      </c>
      <c r="L3278" s="8">
        <f t="shared" ref="L3278" si="15182">SUM(K3272:K3278)/7</f>
        <v>1.8571428571428572</v>
      </c>
      <c r="M3278" s="8">
        <f t="shared" si="15168"/>
        <v>12.817873764582368</v>
      </c>
      <c r="N3278" s="5">
        <v>5042</v>
      </c>
      <c r="O3278" s="5">
        <v>236</v>
      </c>
    </row>
    <row r="3279" spans="1:15" x14ac:dyDescent="0.2">
      <c r="A3279" s="5" t="s">
        <v>12</v>
      </c>
      <c r="B3279" s="13">
        <v>1841179</v>
      </c>
      <c r="C3279" s="6">
        <f t="shared" si="15181"/>
        <v>43972</v>
      </c>
      <c r="D3279" s="5">
        <f t="shared" si="15174"/>
        <v>11</v>
      </c>
      <c r="E3279" s="13">
        <f t="shared" ref="E3279" si="15183">SUM(D3273:D3279)/7</f>
        <v>11</v>
      </c>
      <c r="F3279" s="13">
        <f t="shared" ref="F3279:F3286" si="15184">SUM(D3275:D3279)/5</f>
        <v>7.2</v>
      </c>
      <c r="G3279" s="13">
        <v>274</v>
      </c>
      <c r="H3279" s="5">
        <f t="shared" si="15178"/>
        <v>68</v>
      </c>
      <c r="I3279" s="5">
        <f t="shared" si="15178"/>
        <v>53</v>
      </c>
      <c r="J3279" s="8">
        <f t="shared" si="15167"/>
        <v>0.21922332308393125</v>
      </c>
      <c r="K3279" s="5">
        <f t="shared" si="15180"/>
        <v>3</v>
      </c>
      <c r="L3279" s="8">
        <f t="shared" ref="L3279:L3296" si="15185">SUM(K3273:K3279)/7</f>
        <v>1.5714285714285714</v>
      </c>
      <c r="M3279" s="8">
        <f t="shared" si="15168"/>
        <v>12.980812837860958</v>
      </c>
      <c r="N3279" s="5">
        <v>5053</v>
      </c>
      <c r="O3279" s="5">
        <v>239</v>
      </c>
    </row>
    <row r="3280" spans="1:15" x14ac:dyDescent="0.2">
      <c r="A3280" s="5" t="s">
        <v>12</v>
      </c>
      <c r="B3280" s="13">
        <v>1841179</v>
      </c>
      <c r="C3280" s="6">
        <f t="shared" si="15181"/>
        <v>43973</v>
      </c>
      <c r="D3280" s="5">
        <f t="shared" si="15174"/>
        <v>6</v>
      </c>
      <c r="E3280" s="13">
        <f t="shared" ref="E3280:E3286" si="15186">SUM(D3274:D3280)/7</f>
        <v>11.142857142857142</v>
      </c>
      <c r="F3280" s="13">
        <f t="shared" si="15184"/>
        <v>6</v>
      </c>
      <c r="G3280" s="13">
        <v>275</v>
      </c>
      <c r="H3280" s="5">
        <f t="shared" si="15178"/>
        <v>69</v>
      </c>
      <c r="I3280" s="5">
        <f t="shared" si="15178"/>
        <v>54</v>
      </c>
      <c r="J3280" s="8">
        <f t="shared" si="15167"/>
        <v>0.22158461407346383</v>
      </c>
      <c r="K3280" s="5">
        <f t="shared" si="15180"/>
        <v>1</v>
      </c>
      <c r="L3280" s="8">
        <f t="shared" si="15185"/>
        <v>1.7142857142857142</v>
      </c>
      <c r="M3280" s="8">
        <f t="shared" si="15168"/>
        <v>13.035125862287154</v>
      </c>
      <c r="N3280" s="5">
        <v>5059</v>
      </c>
      <c r="O3280" s="5">
        <v>240</v>
      </c>
    </row>
    <row r="3281" spans="1:15" x14ac:dyDescent="0.2">
      <c r="A3281" s="5" t="s">
        <v>12</v>
      </c>
      <c r="B3281" s="13">
        <v>1841179</v>
      </c>
      <c r="C3281" s="6">
        <f t="shared" si="15181"/>
        <v>43974</v>
      </c>
      <c r="D3281" s="5">
        <f t="shared" si="15174"/>
        <v>4</v>
      </c>
      <c r="E3281" s="13">
        <f t="shared" si="15186"/>
        <v>6.5714285714285712</v>
      </c>
      <c r="F3281" s="13">
        <f t="shared" si="15184"/>
        <v>5.2</v>
      </c>
      <c r="G3281" s="13">
        <v>275</v>
      </c>
      <c r="H3281" s="5">
        <f t="shared" si="15178"/>
        <v>70</v>
      </c>
      <c r="I3281" s="5">
        <f t="shared" si="15178"/>
        <v>55</v>
      </c>
      <c r="J3281" s="8">
        <f t="shared" si="15167"/>
        <v>0.13038918336687547</v>
      </c>
      <c r="K3281" s="5">
        <f t="shared" si="15180"/>
        <v>0</v>
      </c>
      <c r="L3281" s="8">
        <f t="shared" si="15185"/>
        <v>1.2857142857142858</v>
      </c>
      <c r="M3281" s="8">
        <f t="shared" si="15168"/>
        <v>13.035125862287154</v>
      </c>
      <c r="N3281" s="5">
        <v>5063</v>
      </c>
      <c r="O3281" s="5">
        <v>240</v>
      </c>
    </row>
    <row r="3282" spans="1:15" x14ac:dyDescent="0.2">
      <c r="A3282" s="5" t="s">
        <v>12</v>
      </c>
      <c r="B3282" s="13">
        <v>1841179</v>
      </c>
      <c r="C3282" s="6">
        <f t="shared" si="15181"/>
        <v>43975</v>
      </c>
      <c r="D3282" s="5">
        <f t="shared" si="15174"/>
        <v>3</v>
      </c>
      <c r="E3282" s="13">
        <f t="shared" si="15186"/>
        <v>5.2857142857142856</v>
      </c>
      <c r="F3282" s="13">
        <f t="shared" si="15184"/>
        <v>4.8</v>
      </c>
      <c r="G3282" s="13">
        <v>275</v>
      </c>
      <c r="H3282" s="5">
        <f t="shared" si="15178"/>
        <v>71</v>
      </c>
      <c r="I3282" s="5">
        <f t="shared" si="15178"/>
        <v>56</v>
      </c>
      <c r="J3282" s="8">
        <f t="shared" si="15167"/>
        <v>0.10474168435951875</v>
      </c>
      <c r="K3282" s="5">
        <f t="shared" si="15180"/>
        <v>1</v>
      </c>
      <c r="L3282" s="8">
        <f t="shared" si="15185"/>
        <v>1.2857142857142858</v>
      </c>
      <c r="M3282" s="8">
        <f t="shared" si="15168"/>
        <v>13.089438886713351</v>
      </c>
      <c r="N3282" s="5">
        <v>5066</v>
      </c>
      <c r="O3282" s="5">
        <v>241</v>
      </c>
    </row>
    <row r="3283" spans="1:15" x14ac:dyDescent="0.2">
      <c r="A3283" s="5" t="s">
        <v>12</v>
      </c>
      <c r="B3283" s="13">
        <v>1841179</v>
      </c>
      <c r="C3283" s="6">
        <f t="shared" si="15181"/>
        <v>43976</v>
      </c>
      <c r="D3283" s="5">
        <f t="shared" si="15174"/>
        <v>3</v>
      </c>
      <c r="E3283" s="13">
        <f t="shared" si="15186"/>
        <v>4.5714285714285712</v>
      </c>
      <c r="F3283" s="13">
        <f t="shared" si="15184"/>
        <v>5.4</v>
      </c>
      <c r="G3283" s="13">
        <v>275</v>
      </c>
      <c r="H3283" s="5">
        <f t="shared" si="15178"/>
        <v>72</v>
      </c>
      <c r="I3283" s="5">
        <f t="shared" si="15178"/>
        <v>57</v>
      </c>
      <c r="J3283" s="8">
        <f t="shared" ref="J3283:J3346" si="15187">E3283/(SUM(N3276:N3282)/7)*100</f>
        <v>9.0492619195746846E-2</v>
      </c>
      <c r="K3283" s="5">
        <f t="shared" si="15180"/>
        <v>0</v>
      </c>
      <c r="L3283" s="8">
        <f t="shared" si="15185"/>
        <v>1.2857142857142858</v>
      </c>
      <c r="M3283" s="8">
        <f t="shared" si="15168"/>
        <v>13.089438886713351</v>
      </c>
      <c r="N3283" s="5">
        <v>5069</v>
      </c>
      <c r="O3283" s="5">
        <v>241</v>
      </c>
    </row>
    <row r="3284" spans="1:15" x14ac:dyDescent="0.2">
      <c r="A3284" s="5" t="s">
        <v>12</v>
      </c>
      <c r="B3284" s="13">
        <v>1841179</v>
      </c>
      <c r="C3284" s="6">
        <f t="shared" si="15181"/>
        <v>43977</v>
      </c>
      <c r="D3284" s="5">
        <f t="shared" si="15174"/>
        <v>0</v>
      </c>
      <c r="E3284" s="13">
        <f t="shared" si="15186"/>
        <v>3.8571428571428572</v>
      </c>
      <c r="F3284" s="13">
        <f t="shared" si="15184"/>
        <v>3.2</v>
      </c>
      <c r="G3284" s="13">
        <v>275</v>
      </c>
      <c r="H3284" s="5">
        <f t="shared" si="15178"/>
        <v>73</v>
      </c>
      <c r="I3284" s="5">
        <f t="shared" si="15178"/>
        <v>58</v>
      </c>
      <c r="J3284" s="8">
        <f t="shared" si="15187"/>
        <v>7.6284115951856246E-2</v>
      </c>
      <c r="K3284" s="5">
        <f t="shared" si="15180"/>
        <v>0</v>
      </c>
      <c r="L3284" s="8">
        <f t="shared" si="15185"/>
        <v>1.2857142857142858</v>
      </c>
      <c r="M3284" s="8">
        <f t="shared" si="15168"/>
        <v>13.089438886713351</v>
      </c>
      <c r="N3284" s="5">
        <v>5069</v>
      </c>
      <c r="O3284" s="5">
        <v>241</v>
      </c>
    </row>
    <row r="3285" spans="1:15" x14ac:dyDescent="0.2">
      <c r="A3285" s="5" t="s">
        <v>12</v>
      </c>
      <c r="B3285" s="13">
        <v>1841179</v>
      </c>
      <c r="C3285" s="6">
        <f t="shared" si="15181"/>
        <v>43978</v>
      </c>
      <c r="D3285" s="5">
        <f t="shared" si="15174"/>
        <v>3</v>
      </c>
      <c r="E3285" s="13">
        <f t="shared" si="15186"/>
        <v>4.2857142857142856</v>
      </c>
      <c r="F3285" s="13">
        <f t="shared" si="15184"/>
        <v>2.6</v>
      </c>
      <c r="G3285" s="13">
        <f t="shared" ref="G3285:G3348" si="15188">N3285/(B3285/100000)</f>
        <v>275.47565988966852</v>
      </c>
      <c r="H3285" s="5">
        <f t="shared" ref="H3285:I3300" si="15189">H3284+1</f>
        <v>74</v>
      </c>
      <c r="I3285" s="5">
        <f t="shared" si="15189"/>
        <v>59</v>
      </c>
      <c r="J3285" s="8">
        <f t="shared" si="15187"/>
        <v>8.4695519607012798E-2</v>
      </c>
      <c r="K3285" s="5">
        <f t="shared" si="15180"/>
        <v>1</v>
      </c>
      <c r="L3285" s="8">
        <f t="shared" si="15185"/>
        <v>0.8571428571428571</v>
      </c>
      <c r="M3285" s="8">
        <f t="shared" si="15168"/>
        <v>13.143751911139548</v>
      </c>
      <c r="N3285" s="5">
        <v>5072</v>
      </c>
      <c r="O3285" s="5">
        <v>242</v>
      </c>
    </row>
    <row r="3286" spans="1:15" x14ac:dyDescent="0.2">
      <c r="A3286" s="5" t="s">
        <v>12</v>
      </c>
      <c r="B3286" s="13">
        <v>1841179</v>
      </c>
      <c r="C3286" s="6">
        <f t="shared" si="15181"/>
        <v>43979</v>
      </c>
      <c r="D3286" s="5">
        <f t="shared" si="15174"/>
        <v>4</v>
      </c>
      <c r="E3286" s="13">
        <f t="shared" si="15186"/>
        <v>3.2857142857142856</v>
      </c>
      <c r="F3286" s="13">
        <f t="shared" si="15184"/>
        <v>2.6</v>
      </c>
      <c r="G3286" s="13">
        <f t="shared" si="15188"/>
        <v>275.69291198737329</v>
      </c>
      <c r="H3286" s="5">
        <f t="shared" si="15189"/>
        <v>75</v>
      </c>
      <c r="I3286" s="5">
        <f t="shared" si="15189"/>
        <v>60</v>
      </c>
      <c r="J3286" s="8">
        <f t="shared" si="15187"/>
        <v>6.4878282700064877E-2</v>
      </c>
      <c r="K3286" s="5">
        <f t="shared" si="15180"/>
        <v>3</v>
      </c>
      <c r="L3286" s="8">
        <f t="shared" si="15185"/>
        <v>0.8571428571428571</v>
      </c>
      <c r="M3286" s="8">
        <f t="shared" ref="M3286:M3906" si="15190">O3286/(B3286/100000)</f>
        <v>13.306690984418136</v>
      </c>
      <c r="N3286" s="5">
        <v>5076</v>
      </c>
      <c r="O3286" s="5">
        <v>245</v>
      </c>
    </row>
    <row r="3287" spans="1:15" x14ac:dyDescent="0.2">
      <c r="A3287" s="5" t="s">
        <v>12</v>
      </c>
      <c r="B3287" s="13">
        <v>1841179</v>
      </c>
      <c r="C3287" s="6">
        <f t="shared" si="15181"/>
        <v>43980</v>
      </c>
      <c r="D3287" s="5">
        <f t="shared" si="15174"/>
        <v>2</v>
      </c>
      <c r="E3287" s="13">
        <f t="shared" ref="E3287" si="15191">SUM(D3281:D3287)/7</f>
        <v>2.7142857142857144</v>
      </c>
      <c r="F3287" s="13">
        <f t="shared" ref="F3287" si="15192">SUM(D3283:D3287)/5</f>
        <v>2.4</v>
      </c>
      <c r="G3287" s="13">
        <f t="shared" si="15188"/>
        <v>275.80153803622568</v>
      </c>
      <c r="H3287" s="5">
        <f t="shared" si="15189"/>
        <v>76</v>
      </c>
      <c r="I3287" s="5">
        <f t="shared" si="15189"/>
        <v>61</v>
      </c>
      <c r="J3287" s="8">
        <f t="shared" si="15187"/>
        <v>5.3560354062130014E-2</v>
      </c>
      <c r="K3287" s="5">
        <f t="shared" si="15180"/>
        <v>1</v>
      </c>
      <c r="L3287" s="8">
        <f t="shared" si="15185"/>
        <v>0.8571428571428571</v>
      </c>
      <c r="M3287" s="8">
        <f t="shared" si="15190"/>
        <v>13.361004008844333</v>
      </c>
      <c r="N3287" s="5">
        <v>5078</v>
      </c>
      <c r="O3287" s="5">
        <v>246</v>
      </c>
    </row>
    <row r="3288" spans="1:15" x14ac:dyDescent="0.2">
      <c r="A3288" s="5" t="s">
        <v>12</v>
      </c>
      <c r="B3288" s="13">
        <v>1841179</v>
      </c>
      <c r="C3288" s="6">
        <f t="shared" si="15181"/>
        <v>43981</v>
      </c>
      <c r="D3288" s="5">
        <f t="shared" si="15174"/>
        <v>4</v>
      </c>
      <c r="E3288" s="13">
        <f t="shared" ref="E3288:E3297" si="15193">SUM(D3282:D3288)/7</f>
        <v>2.7142857142857144</v>
      </c>
      <c r="F3288" s="13">
        <f t="shared" ref="F3288:F3297" si="15194">SUM(D3284:D3288)/5</f>
        <v>2.6</v>
      </c>
      <c r="G3288" s="13">
        <f t="shared" si="15188"/>
        <v>276.01879013393051</v>
      </c>
      <c r="H3288" s="5">
        <f t="shared" si="15189"/>
        <v>77</v>
      </c>
      <c r="I3288" s="5">
        <f t="shared" si="15189"/>
        <v>62</v>
      </c>
      <c r="J3288" s="8">
        <f t="shared" si="15187"/>
        <v>5.3531682303552819E-2</v>
      </c>
      <c r="K3288" s="5">
        <f t="shared" si="15180"/>
        <v>0</v>
      </c>
      <c r="L3288" s="8">
        <f t="shared" si="15185"/>
        <v>0.8571428571428571</v>
      </c>
      <c r="M3288" s="8">
        <f t="shared" si="15190"/>
        <v>13.361004008844333</v>
      </c>
      <c r="N3288" s="5">
        <v>5082</v>
      </c>
      <c r="O3288" s="5">
        <v>246</v>
      </c>
    </row>
    <row r="3289" spans="1:15" x14ac:dyDescent="0.2">
      <c r="A3289" s="5" t="s">
        <v>12</v>
      </c>
      <c r="B3289" s="13">
        <v>1841179</v>
      </c>
      <c r="C3289" s="6">
        <f t="shared" si="15181"/>
        <v>43982</v>
      </c>
      <c r="D3289" s="5">
        <f t="shared" si="15174"/>
        <v>5</v>
      </c>
      <c r="E3289" s="13">
        <f t="shared" si="15193"/>
        <v>3</v>
      </c>
      <c r="F3289" s="13">
        <f t="shared" si="15194"/>
        <v>3.6</v>
      </c>
      <c r="G3289" s="13">
        <f t="shared" si="15188"/>
        <v>276.29035525606145</v>
      </c>
      <c r="H3289" s="5">
        <f t="shared" si="15189"/>
        <v>78</v>
      </c>
      <c r="I3289" s="5">
        <f t="shared" si="15189"/>
        <v>63</v>
      </c>
      <c r="J3289" s="8">
        <f t="shared" si="15187"/>
        <v>5.9134940301869797E-2</v>
      </c>
      <c r="K3289" s="5">
        <f t="shared" si="15180"/>
        <v>6</v>
      </c>
      <c r="L3289" s="8">
        <f t="shared" si="15185"/>
        <v>1.5714285714285714</v>
      </c>
      <c r="M3289" s="8">
        <f t="shared" si="15190"/>
        <v>13.686882155401511</v>
      </c>
      <c r="N3289" s="5">
        <v>5087</v>
      </c>
      <c r="O3289" s="5">
        <v>252</v>
      </c>
    </row>
    <row r="3290" spans="1:15" x14ac:dyDescent="0.2">
      <c r="A3290" s="5" t="s">
        <v>12</v>
      </c>
      <c r="B3290" s="13">
        <v>1841179</v>
      </c>
      <c r="C3290" s="6">
        <f t="shared" si="15181"/>
        <v>43983</v>
      </c>
      <c r="D3290" s="5">
        <f t="shared" si="15174"/>
        <v>2</v>
      </c>
      <c r="E3290" s="13">
        <f t="shared" si="15193"/>
        <v>2.8571428571428572</v>
      </c>
      <c r="F3290" s="13">
        <f t="shared" si="15194"/>
        <v>3.4</v>
      </c>
      <c r="G3290" s="13">
        <f t="shared" si="15188"/>
        <v>276.39898130491389</v>
      </c>
      <c r="H3290" s="5">
        <f t="shared" si="15189"/>
        <v>79</v>
      </c>
      <c r="I3290" s="5">
        <f t="shared" si="15189"/>
        <v>64</v>
      </c>
      <c r="J3290" s="8">
        <f t="shared" si="15187"/>
        <v>5.6285706244899113E-2</v>
      </c>
      <c r="K3290" s="5">
        <f t="shared" si="15180"/>
        <v>1</v>
      </c>
      <c r="L3290" s="8">
        <f t="shared" si="15185"/>
        <v>1.7142857142857142</v>
      </c>
      <c r="M3290" s="8">
        <f t="shared" si="15190"/>
        <v>13.741195179827708</v>
      </c>
      <c r="N3290" s="5">
        <v>5089</v>
      </c>
      <c r="O3290" s="5">
        <v>253</v>
      </c>
    </row>
    <row r="3291" spans="1:15" x14ac:dyDescent="0.2">
      <c r="A3291" s="5" t="s">
        <v>12</v>
      </c>
      <c r="B3291" s="13">
        <v>1841179</v>
      </c>
      <c r="C3291" s="6">
        <f t="shared" si="15181"/>
        <v>43984</v>
      </c>
      <c r="D3291" s="5">
        <f t="shared" si="15174"/>
        <v>9</v>
      </c>
      <c r="E3291" s="13">
        <f t="shared" si="15193"/>
        <v>4.1428571428571432</v>
      </c>
      <c r="F3291" s="13">
        <f t="shared" si="15194"/>
        <v>4.4000000000000004</v>
      </c>
      <c r="G3291" s="13">
        <f t="shared" si="15188"/>
        <v>276.88779852474966</v>
      </c>
      <c r="H3291" s="5">
        <f t="shared" si="15189"/>
        <v>80</v>
      </c>
      <c r="I3291" s="5">
        <f t="shared" si="15189"/>
        <v>65</v>
      </c>
      <c r="J3291" s="8">
        <f t="shared" si="15187"/>
        <v>8.1568362726070945E-2</v>
      </c>
      <c r="K3291" s="5">
        <f t="shared" si="15180"/>
        <v>0</v>
      </c>
      <c r="L3291" s="8">
        <f t="shared" si="15185"/>
        <v>1.7142857142857142</v>
      </c>
      <c r="M3291" s="8">
        <f t="shared" si="15190"/>
        <v>13.741195179827708</v>
      </c>
      <c r="N3291" s="5">
        <v>5098</v>
      </c>
      <c r="O3291" s="5">
        <v>253</v>
      </c>
    </row>
    <row r="3292" spans="1:15" x14ac:dyDescent="0.2">
      <c r="A3292" s="5" t="s">
        <v>12</v>
      </c>
      <c r="B3292" s="13">
        <v>1841179</v>
      </c>
      <c r="C3292" s="6">
        <f t="shared" si="15181"/>
        <v>43985</v>
      </c>
      <c r="D3292" s="5">
        <f t="shared" si="15174"/>
        <v>0</v>
      </c>
      <c r="E3292" s="13">
        <f t="shared" si="15193"/>
        <v>3.7142857142857144</v>
      </c>
      <c r="F3292" s="13">
        <f t="shared" si="15194"/>
        <v>4</v>
      </c>
      <c r="G3292" s="13">
        <f t="shared" si="15188"/>
        <v>276.88779852474966</v>
      </c>
      <c r="H3292" s="5">
        <f t="shared" si="15189"/>
        <v>81</v>
      </c>
      <c r="I3292" s="5">
        <f t="shared" si="15189"/>
        <v>66</v>
      </c>
      <c r="J3292" s="8">
        <f t="shared" si="15187"/>
        <v>7.3070653701309662E-2</v>
      </c>
      <c r="K3292" s="5">
        <f t="shared" si="15180"/>
        <v>0</v>
      </c>
      <c r="L3292" s="8">
        <f t="shared" si="15185"/>
        <v>1.5714285714285714</v>
      </c>
      <c r="M3292" s="8">
        <f t="shared" si="15190"/>
        <v>13.741195179827708</v>
      </c>
      <c r="N3292" s="5">
        <v>5098</v>
      </c>
      <c r="O3292" s="5">
        <v>253</v>
      </c>
    </row>
    <row r="3293" spans="1:15" x14ac:dyDescent="0.2">
      <c r="A3293" s="5" t="s">
        <v>12</v>
      </c>
      <c r="B3293" s="13">
        <v>1841179</v>
      </c>
      <c r="C3293" s="6">
        <f t="shared" si="15181"/>
        <v>43986</v>
      </c>
      <c r="D3293" s="5">
        <f t="shared" si="15174"/>
        <v>-2</v>
      </c>
      <c r="E3293" s="13">
        <f t="shared" si="15193"/>
        <v>2.8571428571428572</v>
      </c>
      <c r="F3293" s="13">
        <f t="shared" si="15194"/>
        <v>2.8</v>
      </c>
      <c r="G3293" s="13">
        <f t="shared" si="15188"/>
        <v>276.77917247589721</v>
      </c>
      <c r="H3293" s="5">
        <f t="shared" si="15189"/>
        <v>82</v>
      </c>
      <c r="I3293" s="5">
        <f t="shared" si="15189"/>
        <v>67</v>
      </c>
      <c r="J3293" s="8">
        <f t="shared" si="15187"/>
        <v>5.6167153448663215E-2</v>
      </c>
      <c r="K3293" s="5">
        <f t="shared" si="15180"/>
        <v>0</v>
      </c>
      <c r="L3293" s="8">
        <f t="shared" si="15185"/>
        <v>1.1428571428571428</v>
      </c>
      <c r="M3293" s="8">
        <f t="shared" si="15190"/>
        <v>13.741195179827708</v>
      </c>
      <c r="N3293" s="5">
        <v>5096</v>
      </c>
      <c r="O3293" s="5">
        <v>253</v>
      </c>
    </row>
    <row r="3294" spans="1:15" x14ac:dyDescent="0.2">
      <c r="A3294" s="5" t="s">
        <v>12</v>
      </c>
      <c r="B3294" s="13">
        <v>1841179</v>
      </c>
      <c r="C3294" s="6">
        <f t="shared" si="15181"/>
        <v>43987</v>
      </c>
      <c r="D3294" s="5">
        <f t="shared" si="15174"/>
        <v>11</v>
      </c>
      <c r="E3294" s="13">
        <f t="shared" si="15193"/>
        <v>4.1428571428571432</v>
      </c>
      <c r="F3294" s="13">
        <f t="shared" si="15194"/>
        <v>4</v>
      </c>
      <c r="G3294" s="13">
        <f t="shared" si="15188"/>
        <v>277.37661574458542</v>
      </c>
      <c r="H3294" s="5">
        <f t="shared" si="15189"/>
        <v>83</v>
      </c>
      <c r="I3294" s="5">
        <f t="shared" si="15189"/>
        <v>68</v>
      </c>
      <c r="J3294" s="8">
        <f t="shared" si="15187"/>
        <v>8.1396654316829464E-2</v>
      </c>
      <c r="K3294" s="5">
        <f t="shared" si="15180"/>
        <v>0</v>
      </c>
      <c r="L3294" s="8">
        <f t="shared" si="15185"/>
        <v>1</v>
      </c>
      <c r="M3294" s="8">
        <f t="shared" si="15190"/>
        <v>13.741195179827708</v>
      </c>
      <c r="N3294" s="5">
        <v>5107</v>
      </c>
      <c r="O3294" s="18">
        <v>253</v>
      </c>
    </row>
    <row r="3295" spans="1:15" x14ac:dyDescent="0.2">
      <c r="A3295" s="5" t="s">
        <v>12</v>
      </c>
      <c r="B3295" s="13">
        <v>1841179</v>
      </c>
      <c r="C3295" s="6">
        <f t="shared" si="15181"/>
        <v>43988</v>
      </c>
      <c r="D3295" s="5">
        <f t="shared" si="15174"/>
        <v>4</v>
      </c>
      <c r="E3295" s="13">
        <f t="shared" si="15193"/>
        <v>4.1428571428571432</v>
      </c>
      <c r="F3295" s="13">
        <f t="shared" si="15194"/>
        <v>4.4000000000000004</v>
      </c>
      <c r="G3295" s="13">
        <f t="shared" si="15188"/>
        <v>277.59386784229019</v>
      </c>
      <c r="H3295" s="5">
        <f t="shared" si="15189"/>
        <v>84</v>
      </c>
      <c r="I3295" s="5">
        <f t="shared" si="15189"/>
        <v>69</v>
      </c>
      <c r="J3295" s="8">
        <f t="shared" si="15187"/>
        <v>8.1330454048293477E-2</v>
      </c>
      <c r="K3295" s="5">
        <f t="shared" si="15180"/>
        <v>1</v>
      </c>
      <c r="L3295" s="8">
        <f t="shared" si="15185"/>
        <v>1.1428571428571428</v>
      </c>
      <c r="M3295" s="8">
        <f t="shared" si="15190"/>
        <v>13.795508204253904</v>
      </c>
      <c r="N3295" s="5">
        <v>5111</v>
      </c>
      <c r="O3295" s="18">
        <v>254</v>
      </c>
    </row>
    <row r="3296" spans="1:15" x14ac:dyDescent="0.2">
      <c r="A3296" s="5" t="s">
        <v>12</v>
      </c>
      <c r="B3296" s="13">
        <v>1841179</v>
      </c>
      <c r="C3296" s="6">
        <f t="shared" si="15181"/>
        <v>43989</v>
      </c>
      <c r="D3296" s="5">
        <f t="shared" si="15174"/>
        <v>2</v>
      </c>
      <c r="E3296" s="13">
        <f t="shared" si="15193"/>
        <v>3.7142857142857144</v>
      </c>
      <c r="F3296" s="13">
        <f t="shared" si="15194"/>
        <v>3</v>
      </c>
      <c r="G3296" s="13">
        <f t="shared" si="15188"/>
        <v>277.70249389114258</v>
      </c>
      <c r="H3296" s="5">
        <f t="shared" si="15189"/>
        <v>85</v>
      </c>
      <c r="I3296" s="5">
        <f t="shared" si="15189"/>
        <v>70</v>
      </c>
      <c r="J3296" s="8">
        <f t="shared" si="15187"/>
        <v>7.2857703301014404E-2</v>
      </c>
      <c r="K3296" s="5">
        <f t="shared" si="15180"/>
        <v>0</v>
      </c>
      <c r="L3296" s="8">
        <f t="shared" si="15185"/>
        <v>0.2857142857142857</v>
      </c>
      <c r="M3296" s="8">
        <f t="shared" si="15190"/>
        <v>13.795508204253904</v>
      </c>
      <c r="N3296" s="5">
        <v>5113</v>
      </c>
      <c r="O3296" s="18">
        <v>254</v>
      </c>
    </row>
    <row r="3297" spans="1:15" x14ac:dyDescent="0.2">
      <c r="A3297" s="5" t="s">
        <v>12</v>
      </c>
      <c r="B3297" s="13">
        <v>1841179</v>
      </c>
      <c r="C3297" s="6">
        <f t="shared" si="15181"/>
        <v>43990</v>
      </c>
      <c r="D3297" s="5">
        <f t="shared" si="15174"/>
        <v>2</v>
      </c>
      <c r="E3297" s="13">
        <f t="shared" si="15193"/>
        <v>3.7142857142857144</v>
      </c>
      <c r="F3297" s="13">
        <f t="shared" si="15194"/>
        <v>3.4</v>
      </c>
      <c r="G3297" s="13">
        <f t="shared" si="15188"/>
        <v>277.81111993999497</v>
      </c>
      <c r="H3297" s="5">
        <f t="shared" si="15189"/>
        <v>86</v>
      </c>
      <c r="I3297" s="5">
        <f t="shared" si="15189"/>
        <v>71</v>
      </c>
      <c r="J3297" s="8">
        <f t="shared" si="15187"/>
        <v>7.2804659498207885E-2</v>
      </c>
      <c r="K3297" s="5">
        <f t="shared" si="15180"/>
        <v>0</v>
      </c>
      <c r="L3297" s="8">
        <f t="shared" ref="L3297:L3360" si="15195">SUM(K3291:K3297)/7</f>
        <v>0.14285714285714285</v>
      </c>
      <c r="M3297" s="8">
        <f t="shared" si="15190"/>
        <v>13.795508204253904</v>
      </c>
      <c r="N3297" s="5">
        <v>5115</v>
      </c>
      <c r="O3297" s="18">
        <v>254</v>
      </c>
    </row>
    <row r="3298" spans="1:15" x14ac:dyDescent="0.2">
      <c r="A3298" s="5" t="s">
        <v>12</v>
      </c>
      <c r="B3298" s="13">
        <v>1841179</v>
      </c>
      <c r="C3298" s="6">
        <f t="shared" si="15181"/>
        <v>43991</v>
      </c>
      <c r="D3298" s="5">
        <f t="shared" si="15174"/>
        <v>2</v>
      </c>
      <c r="E3298" s="13">
        <f t="shared" ref="E3298:E3361" si="15196">SUM(D3292:D3298)/7</f>
        <v>2.7142857142857144</v>
      </c>
      <c r="F3298" s="13">
        <f t="shared" ref="F3298:F3361" si="15197">SUM(D3294:D3298)/5</f>
        <v>4.2</v>
      </c>
      <c r="G3298" s="13">
        <f t="shared" si="15188"/>
        <v>277.91974598884735</v>
      </c>
      <c r="H3298" s="5">
        <f t="shared" si="15189"/>
        <v>87</v>
      </c>
      <c r="I3298" s="5">
        <f t="shared" si="15189"/>
        <v>72</v>
      </c>
      <c r="J3298" s="8">
        <f t="shared" si="15187"/>
        <v>5.3164698640102974E-2</v>
      </c>
      <c r="K3298" s="5">
        <f t="shared" si="15180"/>
        <v>0</v>
      </c>
      <c r="L3298" s="8">
        <f t="shared" si="15195"/>
        <v>0.14285714285714285</v>
      </c>
      <c r="M3298" s="8">
        <f t="shared" si="15190"/>
        <v>13.795508204253904</v>
      </c>
      <c r="N3298" s="5">
        <v>5117</v>
      </c>
      <c r="O3298" s="18">
        <v>254</v>
      </c>
    </row>
    <row r="3299" spans="1:15" x14ac:dyDescent="0.2">
      <c r="A3299" s="5" t="s">
        <v>12</v>
      </c>
      <c r="B3299" s="13">
        <v>1841179</v>
      </c>
      <c r="C3299" s="6">
        <f t="shared" si="15181"/>
        <v>43992</v>
      </c>
      <c r="D3299" s="5">
        <f t="shared" si="15174"/>
        <v>4</v>
      </c>
      <c r="E3299" s="13">
        <f t="shared" si="15196"/>
        <v>3.2857142857142856</v>
      </c>
      <c r="F3299" s="13">
        <f t="shared" si="15197"/>
        <v>2.8</v>
      </c>
      <c r="G3299" s="13">
        <f t="shared" si="15188"/>
        <v>278.13699808655213</v>
      </c>
      <c r="H3299" s="5">
        <f t="shared" si="15189"/>
        <v>88</v>
      </c>
      <c r="I3299" s="5">
        <f t="shared" si="15189"/>
        <v>73</v>
      </c>
      <c r="J3299" s="8">
        <f t="shared" si="15187"/>
        <v>6.4323069608747938E-2</v>
      </c>
      <c r="K3299" s="5">
        <f t="shared" si="15180"/>
        <v>0</v>
      </c>
      <c r="L3299" s="8">
        <f t="shared" si="15195"/>
        <v>0.14285714285714285</v>
      </c>
      <c r="M3299" s="8">
        <f t="shared" si="15190"/>
        <v>13.795508204253904</v>
      </c>
      <c r="N3299" s="5">
        <v>5121</v>
      </c>
      <c r="O3299" s="18">
        <v>254</v>
      </c>
    </row>
    <row r="3300" spans="1:15" x14ac:dyDescent="0.2">
      <c r="A3300" s="5" t="s">
        <v>12</v>
      </c>
      <c r="B3300" s="13">
        <v>1841179</v>
      </c>
      <c r="C3300" s="6">
        <f t="shared" si="15181"/>
        <v>43993</v>
      </c>
      <c r="D3300" s="5">
        <f t="shared" si="15174"/>
        <v>4</v>
      </c>
      <c r="E3300" s="13">
        <f t="shared" si="15196"/>
        <v>4.1428571428571432</v>
      </c>
      <c r="F3300" s="13">
        <f t="shared" si="15197"/>
        <v>2.8</v>
      </c>
      <c r="G3300" s="13">
        <f t="shared" si="15188"/>
        <v>278.35425018425695</v>
      </c>
      <c r="H3300" s="5">
        <f t="shared" si="15189"/>
        <v>89</v>
      </c>
      <c r="I3300" s="5">
        <f t="shared" si="15189"/>
        <v>74</v>
      </c>
      <c r="J3300" s="8">
        <f t="shared" si="15187"/>
        <v>8.1050866405813313E-2</v>
      </c>
      <c r="K3300" s="5">
        <f t="shared" si="15180"/>
        <v>0</v>
      </c>
      <c r="L3300" s="8">
        <f t="shared" si="15195"/>
        <v>0.14285714285714285</v>
      </c>
      <c r="M3300" s="8">
        <f t="shared" si="15190"/>
        <v>13.795508204253904</v>
      </c>
      <c r="N3300" s="5">
        <v>5125</v>
      </c>
      <c r="O3300" s="18">
        <v>254</v>
      </c>
    </row>
    <row r="3301" spans="1:15" x14ac:dyDescent="0.2">
      <c r="A3301" s="5" t="s">
        <v>12</v>
      </c>
      <c r="B3301" s="13">
        <v>1841179</v>
      </c>
      <c r="C3301" s="6">
        <f t="shared" si="15181"/>
        <v>43994</v>
      </c>
      <c r="D3301" s="5">
        <f t="shared" si="15174"/>
        <v>9</v>
      </c>
      <c r="E3301" s="13">
        <f t="shared" si="15196"/>
        <v>3.8571428571428572</v>
      </c>
      <c r="F3301" s="13">
        <f t="shared" si="15197"/>
        <v>4.2</v>
      </c>
      <c r="G3301" s="13">
        <f t="shared" si="15188"/>
        <v>278.84306740409272</v>
      </c>
      <c r="H3301" s="5">
        <f t="shared" ref="H3301:I3316" si="15198">H3300+1</f>
        <v>90</v>
      </c>
      <c r="I3301" s="5">
        <f t="shared" si="15198"/>
        <v>75</v>
      </c>
      <c r="J3301" s="8">
        <f t="shared" si="15187"/>
        <v>7.5400039096316568E-2</v>
      </c>
      <c r="K3301" s="5">
        <f t="shared" si="15180"/>
        <v>0</v>
      </c>
      <c r="L3301" s="8">
        <f t="shared" si="15195"/>
        <v>0.14285714285714285</v>
      </c>
      <c r="M3301" s="8">
        <f t="shared" si="15190"/>
        <v>13.795508204253904</v>
      </c>
      <c r="N3301" s="5">
        <v>5134</v>
      </c>
      <c r="O3301" s="18">
        <v>254</v>
      </c>
    </row>
    <row r="3302" spans="1:15" x14ac:dyDescent="0.2">
      <c r="A3302" s="5" t="s">
        <v>12</v>
      </c>
      <c r="B3302" s="13">
        <v>1841179</v>
      </c>
      <c r="C3302" s="6">
        <f t="shared" si="15181"/>
        <v>43995</v>
      </c>
      <c r="D3302" s="5">
        <f t="shared" si="15174"/>
        <v>5</v>
      </c>
      <c r="E3302" s="13">
        <f t="shared" si="15196"/>
        <v>4</v>
      </c>
      <c r="F3302" s="13">
        <f t="shared" si="15197"/>
        <v>4.8</v>
      </c>
      <c r="G3302" s="13">
        <f t="shared" si="15188"/>
        <v>279.11463252622372</v>
      </c>
      <c r="H3302" s="5">
        <f t="shared" si="15198"/>
        <v>91</v>
      </c>
      <c r="I3302" s="5">
        <f t="shared" si="15198"/>
        <v>76</v>
      </c>
      <c r="J3302" s="8">
        <f t="shared" si="15187"/>
        <v>7.8133720281281391E-2</v>
      </c>
      <c r="K3302" s="5">
        <f t="shared" si="15180"/>
        <v>1</v>
      </c>
      <c r="L3302" s="8">
        <f t="shared" si="15195"/>
        <v>0.14285714285714285</v>
      </c>
      <c r="M3302" s="8">
        <f t="shared" si="15190"/>
        <v>13.849821228680101</v>
      </c>
      <c r="N3302" s="5">
        <v>5139</v>
      </c>
      <c r="O3302" s="18">
        <v>255</v>
      </c>
    </row>
    <row r="3303" spans="1:15" x14ac:dyDescent="0.2">
      <c r="A3303" s="5" t="s">
        <v>12</v>
      </c>
      <c r="B3303" s="13">
        <v>1841179</v>
      </c>
      <c r="C3303" s="6">
        <f t="shared" si="15181"/>
        <v>43996</v>
      </c>
      <c r="D3303" s="5">
        <f t="shared" si="15174"/>
        <v>0</v>
      </c>
      <c r="E3303" s="13">
        <f t="shared" si="15196"/>
        <v>3.7142857142857144</v>
      </c>
      <c r="F3303" s="13">
        <f t="shared" si="15197"/>
        <v>4.4000000000000004</v>
      </c>
      <c r="G3303" s="13">
        <f t="shared" si="15188"/>
        <v>279.11463252622372</v>
      </c>
      <c r="H3303" s="5">
        <f t="shared" si="15198"/>
        <v>92</v>
      </c>
      <c r="I3303" s="5">
        <f t="shared" si="15198"/>
        <v>77</v>
      </c>
      <c r="J3303" s="8">
        <f t="shared" si="15187"/>
        <v>7.2496096364041945E-2</v>
      </c>
      <c r="K3303" s="5">
        <f t="shared" si="15180"/>
        <v>0</v>
      </c>
      <c r="L3303" s="8">
        <f t="shared" si="15195"/>
        <v>0.14285714285714285</v>
      </c>
      <c r="M3303" s="8">
        <f t="shared" si="15190"/>
        <v>13.849821228680101</v>
      </c>
      <c r="N3303" s="5">
        <v>5139</v>
      </c>
      <c r="O3303" s="18">
        <v>255</v>
      </c>
    </row>
    <row r="3304" spans="1:15" x14ac:dyDescent="0.2">
      <c r="A3304" s="5" t="s">
        <v>12</v>
      </c>
      <c r="B3304" s="13">
        <v>1841179</v>
      </c>
      <c r="C3304" s="6">
        <f t="shared" si="15181"/>
        <v>43997</v>
      </c>
      <c r="D3304" s="5">
        <f t="shared" si="15174"/>
        <v>5</v>
      </c>
      <c r="E3304" s="13">
        <f t="shared" si="15196"/>
        <v>4.1428571428571432</v>
      </c>
      <c r="F3304" s="13">
        <f t="shared" si="15197"/>
        <v>4.5999999999999996</v>
      </c>
      <c r="G3304" s="13">
        <f t="shared" si="15188"/>
        <v>279.38619764835465</v>
      </c>
      <c r="H3304" s="5">
        <f t="shared" si="15198"/>
        <v>93</v>
      </c>
      <c r="I3304" s="5">
        <f t="shared" si="15198"/>
        <v>78</v>
      </c>
      <c r="J3304" s="8">
        <f t="shared" si="15187"/>
        <v>8.0802451936472564E-2</v>
      </c>
      <c r="K3304" s="5">
        <f t="shared" si="15180"/>
        <v>0</v>
      </c>
      <c r="L3304" s="8">
        <f t="shared" si="15195"/>
        <v>0.14285714285714285</v>
      </c>
      <c r="M3304" s="8">
        <f t="shared" si="15190"/>
        <v>13.849821228680101</v>
      </c>
      <c r="N3304" s="5">
        <v>5144</v>
      </c>
      <c r="O3304" s="18">
        <v>255</v>
      </c>
    </row>
    <row r="3305" spans="1:15" x14ac:dyDescent="0.2">
      <c r="A3305" s="5" t="s">
        <v>12</v>
      </c>
      <c r="B3305" s="13">
        <v>1841179</v>
      </c>
      <c r="C3305" s="6">
        <f t="shared" si="15181"/>
        <v>43998</v>
      </c>
      <c r="D3305" s="5">
        <f t="shared" si="15174"/>
        <v>3</v>
      </c>
      <c r="E3305" s="13">
        <f t="shared" si="15196"/>
        <v>4.2857142857142856</v>
      </c>
      <c r="F3305" s="13">
        <f t="shared" si="15197"/>
        <v>4.4000000000000004</v>
      </c>
      <c r="G3305" s="13">
        <f t="shared" si="15188"/>
        <v>279.54913672163326</v>
      </c>
      <c r="H3305" s="5">
        <f t="shared" si="15198"/>
        <v>94</v>
      </c>
      <c r="I3305" s="5">
        <f t="shared" si="15198"/>
        <v>79</v>
      </c>
      <c r="J3305" s="8">
        <f t="shared" si="15187"/>
        <v>8.3521256159692636E-2</v>
      </c>
      <c r="K3305" s="5">
        <f t="shared" si="15180"/>
        <v>0</v>
      </c>
      <c r="L3305" s="8">
        <f t="shared" si="15195"/>
        <v>0.14285714285714285</v>
      </c>
      <c r="M3305" s="8">
        <f t="shared" si="15190"/>
        <v>13.849821228680101</v>
      </c>
      <c r="N3305" s="5">
        <v>5147</v>
      </c>
      <c r="O3305" s="18">
        <v>255</v>
      </c>
    </row>
    <row r="3306" spans="1:15" x14ac:dyDescent="0.2">
      <c r="A3306" s="5" t="s">
        <v>12</v>
      </c>
      <c r="B3306" s="13">
        <v>1841179</v>
      </c>
      <c r="C3306" s="6">
        <f t="shared" si="15181"/>
        <v>43999</v>
      </c>
      <c r="D3306" s="5">
        <f t="shared" si="15174"/>
        <v>2</v>
      </c>
      <c r="E3306" s="13">
        <f t="shared" si="15196"/>
        <v>4</v>
      </c>
      <c r="F3306" s="13">
        <f t="shared" si="15197"/>
        <v>3</v>
      </c>
      <c r="G3306" s="13">
        <f t="shared" si="15188"/>
        <v>279.65776277048565</v>
      </c>
      <c r="H3306" s="5">
        <f t="shared" si="15198"/>
        <v>95</v>
      </c>
      <c r="I3306" s="5">
        <f t="shared" si="15198"/>
        <v>80</v>
      </c>
      <c r="J3306" s="8">
        <f t="shared" si="15187"/>
        <v>7.7888119280091248E-2</v>
      </c>
      <c r="K3306" s="5">
        <f t="shared" si="15180"/>
        <v>2</v>
      </c>
      <c r="L3306" s="8">
        <f t="shared" si="15195"/>
        <v>0.42857142857142855</v>
      </c>
      <c r="M3306" s="8">
        <f t="shared" si="15190"/>
        <v>13.958447277532494</v>
      </c>
      <c r="N3306" s="5">
        <v>5149</v>
      </c>
      <c r="O3306" s="18">
        <v>257</v>
      </c>
    </row>
    <row r="3307" spans="1:15" x14ac:dyDescent="0.2">
      <c r="A3307" s="5" t="s">
        <v>12</v>
      </c>
      <c r="B3307" s="13">
        <v>1841179</v>
      </c>
      <c r="C3307" s="6">
        <f t="shared" si="15181"/>
        <v>44000</v>
      </c>
      <c r="D3307" s="5">
        <f t="shared" si="15174"/>
        <v>5</v>
      </c>
      <c r="E3307" s="13">
        <f t="shared" si="15196"/>
        <v>4.1428571428571432</v>
      </c>
      <c r="F3307" s="13">
        <f t="shared" si="15197"/>
        <v>3</v>
      </c>
      <c r="G3307" s="13">
        <f t="shared" si="15188"/>
        <v>279.92932789261664</v>
      </c>
      <c r="H3307" s="5">
        <f t="shared" si="15198"/>
        <v>96</v>
      </c>
      <c r="I3307" s="5">
        <f t="shared" si="15198"/>
        <v>81</v>
      </c>
      <c r="J3307" s="8">
        <f t="shared" si="15187"/>
        <v>8.0607054507046166E-2</v>
      </c>
      <c r="K3307" s="5">
        <f t="shared" si="15180"/>
        <v>2</v>
      </c>
      <c r="L3307" s="8">
        <f t="shared" si="15195"/>
        <v>0.7142857142857143</v>
      </c>
      <c r="M3307" s="8">
        <f t="shared" si="15190"/>
        <v>14.067073326384888</v>
      </c>
      <c r="N3307" s="5">
        <v>5154</v>
      </c>
      <c r="O3307" s="18">
        <v>259</v>
      </c>
    </row>
    <row r="3308" spans="1:15" x14ac:dyDescent="0.2">
      <c r="A3308" s="5" t="s">
        <v>12</v>
      </c>
      <c r="B3308" s="13">
        <v>1841179</v>
      </c>
      <c r="C3308" s="6">
        <f t="shared" si="15181"/>
        <v>44001</v>
      </c>
      <c r="D3308" s="5">
        <f t="shared" si="15174"/>
        <v>2</v>
      </c>
      <c r="E3308" s="13">
        <f t="shared" si="15196"/>
        <v>3.1428571428571428</v>
      </c>
      <c r="F3308" s="13">
        <f t="shared" si="15197"/>
        <v>3.4</v>
      </c>
      <c r="G3308" s="13">
        <f t="shared" si="15188"/>
        <v>280.03795394146903</v>
      </c>
      <c r="H3308" s="5">
        <f t="shared" si="15198"/>
        <v>97</v>
      </c>
      <c r="I3308" s="5">
        <f t="shared" si="15198"/>
        <v>82</v>
      </c>
      <c r="J3308" s="8">
        <f t="shared" si="15187"/>
        <v>6.1100927623173922E-2</v>
      </c>
      <c r="K3308" s="5">
        <f t="shared" si="15180"/>
        <v>0</v>
      </c>
      <c r="L3308" s="8">
        <f t="shared" si="15195"/>
        <v>0.7142857142857143</v>
      </c>
      <c r="M3308" s="8">
        <f t="shared" si="15190"/>
        <v>14.067073326384888</v>
      </c>
      <c r="N3308" s="5">
        <v>5156</v>
      </c>
      <c r="O3308" s="18">
        <v>259</v>
      </c>
    </row>
    <row r="3309" spans="1:15" x14ac:dyDescent="0.2">
      <c r="A3309" s="5" t="s">
        <v>12</v>
      </c>
      <c r="B3309" s="13">
        <v>1841179</v>
      </c>
      <c r="C3309" s="6">
        <f t="shared" si="15181"/>
        <v>44002</v>
      </c>
      <c r="D3309" s="5">
        <f t="shared" si="15174"/>
        <v>4</v>
      </c>
      <c r="E3309" s="13">
        <f t="shared" si="15196"/>
        <v>3</v>
      </c>
      <c r="F3309" s="13">
        <f t="shared" si="15197"/>
        <v>3.2</v>
      </c>
      <c r="G3309" s="13">
        <f t="shared" si="15188"/>
        <v>280.2552060391738</v>
      </c>
      <c r="H3309" s="5">
        <f t="shared" si="15198"/>
        <v>98</v>
      </c>
      <c r="I3309" s="5">
        <f t="shared" si="15198"/>
        <v>83</v>
      </c>
      <c r="J3309" s="8">
        <f t="shared" si="15187"/>
        <v>5.8287998223603858E-2</v>
      </c>
      <c r="K3309" s="5">
        <f t="shared" si="15180"/>
        <v>0</v>
      </c>
      <c r="L3309" s="8">
        <f t="shared" si="15195"/>
        <v>0.5714285714285714</v>
      </c>
      <c r="M3309" s="8">
        <f t="shared" si="15190"/>
        <v>14.067073326384888</v>
      </c>
      <c r="N3309" s="5">
        <v>5160</v>
      </c>
      <c r="O3309" s="18">
        <v>259</v>
      </c>
    </row>
    <row r="3310" spans="1:15" x14ac:dyDescent="0.2">
      <c r="A3310" s="5" t="s">
        <v>12</v>
      </c>
      <c r="B3310" s="13">
        <v>1841179</v>
      </c>
      <c r="C3310" s="6">
        <f t="shared" si="15181"/>
        <v>44003</v>
      </c>
      <c r="D3310" s="5">
        <f t="shared" si="15174"/>
        <v>3</v>
      </c>
      <c r="E3310" s="13">
        <f t="shared" si="15196"/>
        <v>3.4285714285714284</v>
      </c>
      <c r="F3310" s="13">
        <f t="shared" si="15197"/>
        <v>3.2</v>
      </c>
      <c r="G3310" s="13">
        <f t="shared" si="15188"/>
        <v>280.41814511245241</v>
      </c>
      <c r="H3310" s="5">
        <f t="shared" si="15198"/>
        <v>99</v>
      </c>
      <c r="I3310" s="5">
        <f t="shared" si="15198"/>
        <v>84</v>
      </c>
      <c r="J3310" s="8">
        <f t="shared" si="15187"/>
        <v>6.6576049266276444E-2</v>
      </c>
      <c r="K3310" s="5">
        <f t="shared" si="15180"/>
        <v>0</v>
      </c>
      <c r="L3310" s="8">
        <f t="shared" si="15195"/>
        <v>0.5714285714285714</v>
      </c>
      <c r="M3310" s="8">
        <f t="shared" si="15190"/>
        <v>14.067073326384888</v>
      </c>
      <c r="N3310" s="5">
        <v>5163</v>
      </c>
      <c r="O3310" s="18">
        <v>259</v>
      </c>
    </row>
    <row r="3311" spans="1:15" x14ac:dyDescent="0.2">
      <c r="A3311" s="5" t="s">
        <v>12</v>
      </c>
      <c r="B3311" s="13">
        <v>1841179</v>
      </c>
      <c r="C3311" s="6">
        <f t="shared" si="15181"/>
        <v>44004</v>
      </c>
      <c r="D3311" s="5">
        <f t="shared" si="15174"/>
        <v>7</v>
      </c>
      <c r="E3311" s="13">
        <f t="shared" si="15196"/>
        <v>3.7142857142857144</v>
      </c>
      <c r="F3311" s="13">
        <f t="shared" si="15197"/>
        <v>4.2</v>
      </c>
      <c r="G3311" s="13">
        <f t="shared" si="15188"/>
        <v>280.79833628343579</v>
      </c>
      <c r="H3311" s="5">
        <f t="shared" si="15198"/>
        <v>100</v>
      </c>
      <c r="I3311" s="5">
        <f t="shared" si="15198"/>
        <v>85</v>
      </c>
      <c r="J3311" s="8">
        <f t="shared" si="15187"/>
        <v>7.2076067973276411E-2</v>
      </c>
      <c r="K3311" s="5">
        <f t="shared" si="15180"/>
        <v>0</v>
      </c>
      <c r="L3311" s="8">
        <f t="shared" si="15195"/>
        <v>0.5714285714285714</v>
      </c>
      <c r="M3311" s="8">
        <f t="shared" si="15190"/>
        <v>14.067073326384888</v>
      </c>
      <c r="N3311" s="5">
        <v>5170</v>
      </c>
      <c r="O3311" s="18">
        <v>259</v>
      </c>
    </row>
    <row r="3312" spans="1:15" x14ac:dyDescent="0.2">
      <c r="A3312" s="5" t="s">
        <v>12</v>
      </c>
      <c r="B3312" s="13">
        <v>1841179</v>
      </c>
      <c r="C3312" s="6">
        <f t="shared" si="15181"/>
        <v>44005</v>
      </c>
      <c r="D3312" s="5">
        <f t="shared" si="15174"/>
        <v>0</v>
      </c>
      <c r="E3312" s="13">
        <f t="shared" si="15196"/>
        <v>3.2857142857142856</v>
      </c>
      <c r="F3312" s="13">
        <f t="shared" si="15197"/>
        <v>3.2</v>
      </c>
      <c r="G3312" s="13">
        <f t="shared" si="15188"/>
        <v>280.79833628343579</v>
      </c>
      <c r="H3312" s="5">
        <f t="shared" si="15198"/>
        <v>101</v>
      </c>
      <c r="I3312" s="5">
        <f t="shared" si="15198"/>
        <v>86</v>
      </c>
      <c r="J3312" s="8">
        <f t="shared" si="15187"/>
        <v>6.3713676279121306E-2</v>
      </c>
      <c r="K3312" s="5">
        <f t="shared" si="15180"/>
        <v>0</v>
      </c>
      <c r="L3312" s="8">
        <f t="shared" si="15195"/>
        <v>0.5714285714285714</v>
      </c>
      <c r="M3312" s="8">
        <f t="shared" si="15190"/>
        <v>14.067073326384888</v>
      </c>
      <c r="N3312" s="5">
        <v>5170</v>
      </c>
      <c r="O3312" s="18">
        <v>259</v>
      </c>
    </row>
    <row r="3313" spans="1:15" x14ac:dyDescent="0.2">
      <c r="A3313" s="5" t="s">
        <v>12</v>
      </c>
      <c r="B3313" s="13">
        <v>1841179</v>
      </c>
      <c r="C3313" s="6">
        <f t="shared" si="15181"/>
        <v>44006</v>
      </c>
      <c r="D3313" s="5">
        <f t="shared" ref="D3313:D3376" si="15199">N3313-N3312</f>
        <v>5</v>
      </c>
      <c r="E3313" s="13">
        <f t="shared" si="15196"/>
        <v>3.7142857142857144</v>
      </c>
      <c r="F3313" s="13">
        <f t="shared" si="15197"/>
        <v>3.8</v>
      </c>
      <c r="G3313" s="13">
        <f t="shared" si="15188"/>
        <v>281.06990140556678</v>
      </c>
      <c r="H3313" s="5">
        <f t="shared" si="15198"/>
        <v>102</v>
      </c>
      <c r="I3313" s="5">
        <f t="shared" si="15198"/>
        <v>87</v>
      </c>
      <c r="J3313" s="8">
        <f t="shared" si="15187"/>
        <v>7.1978295775427706E-2</v>
      </c>
      <c r="K3313" s="5">
        <f t="shared" si="15180"/>
        <v>0</v>
      </c>
      <c r="L3313" s="8">
        <f t="shared" si="15195"/>
        <v>0.2857142857142857</v>
      </c>
      <c r="M3313" s="8">
        <f t="shared" si="15190"/>
        <v>14.067073326384888</v>
      </c>
      <c r="N3313" s="5">
        <v>5175</v>
      </c>
      <c r="O3313" s="18">
        <v>259</v>
      </c>
    </row>
    <row r="3314" spans="1:15" x14ac:dyDescent="0.2">
      <c r="A3314" s="5" t="s">
        <v>12</v>
      </c>
      <c r="B3314" s="13">
        <v>1841179</v>
      </c>
      <c r="C3314" s="6">
        <f t="shared" si="15181"/>
        <v>44007</v>
      </c>
      <c r="D3314" s="5">
        <f t="shared" si="15199"/>
        <v>0</v>
      </c>
      <c r="E3314" s="13">
        <f t="shared" si="15196"/>
        <v>3</v>
      </c>
      <c r="F3314" s="13">
        <f t="shared" si="15197"/>
        <v>3</v>
      </c>
      <c r="G3314" s="13">
        <f t="shared" si="15188"/>
        <v>281.06990140556678</v>
      </c>
      <c r="H3314" s="5">
        <f t="shared" si="15198"/>
        <v>103</v>
      </c>
      <c r="I3314" s="5">
        <f t="shared" si="15198"/>
        <v>88</v>
      </c>
      <c r="J3314" s="8">
        <f t="shared" si="15187"/>
        <v>5.8094500387296667E-2</v>
      </c>
      <c r="K3314" s="5">
        <f t="shared" si="15180"/>
        <v>0</v>
      </c>
      <c r="L3314" s="8">
        <f t="shared" si="15195"/>
        <v>0</v>
      </c>
      <c r="M3314" s="8">
        <f t="shared" si="15190"/>
        <v>14.067073326384888</v>
      </c>
      <c r="N3314" s="5">
        <v>5175</v>
      </c>
      <c r="O3314" s="18">
        <v>259</v>
      </c>
    </row>
    <row r="3315" spans="1:15" x14ac:dyDescent="0.2">
      <c r="A3315" s="5" t="s">
        <v>12</v>
      </c>
      <c r="B3315" s="13">
        <v>1841179</v>
      </c>
      <c r="C3315" s="6">
        <f t="shared" si="15181"/>
        <v>44008</v>
      </c>
      <c r="D3315" s="5">
        <f t="shared" si="15199"/>
        <v>-2</v>
      </c>
      <c r="E3315" s="13">
        <f t="shared" si="15196"/>
        <v>2.4285714285714284</v>
      </c>
      <c r="F3315" s="13">
        <f t="shared" si="15197"/>
        <v>2</v>
      </c>
      <c r="G3315" s="13">
        <f t="shared" si="15188"/>
        <v>280.9612753567144</v>
      </c>
      <c r="H3315" s="5">
        <f t="shared" si="15198"/>
        <v>104</v>
      </c>
      <c r="I3315" s="5">
        <f t="shared" si="15198"/>
        <v>89</v>
      </c>
      <c r="J3315" s="8">
        <f t="shared" si="15187"/>
        <v>4.7001575935193114E-2</v>
      </c>
      <c r="K3315" s="5">
        <f t="shared" si="15180"/>
        <v>0</v>
      </c>
      <c r="L3315" s="8">
        <f t="shared" si="15195"/>
        <v>0</v>
      </c>
      <c r="M3315" s="8">
        <f t="shared" si="15190"/>
        <v>14.067073326384888</v>
      </c>
      <c r="N3315" s="5">
        <v>5173</v>
      </c>
      <c r="O3315" s="18">
        <v>259</v>
      </c>
    </row>
    <row r="3316" spans="1:15" x14ac:dyDescent="0.2">
      <c r="A3316" s="5" t="s">
        <v>12</v>
      </c>
      <c r="B3316" s="13">
        <v>1841179</v>
      </c>
      <c r="C3316" s="6">
        <f t="shared" si="15181"/>
        <v>44009</v>
      </c>
      <c r="D3316" s="5">
        <f t="shared" si="15199"/>
        <v>5</v>
      </c>
      <c r="E3316" s="13">
        <f t="shared" si="15196"/>
        <v>2.5714285714285716</v>
      </c>
      <c r="F3316" s="13">
        <f t="shared" si="15197"/>
        <v>1.6</v>
      </c>
      <c r="G3316" s="13">
        <f t="shared" si="15188"/>
        <v>281.23284047884533</v>
      </c>
      <c r="H3316" s="5">
        <f t="shared" si="15198"/>
        <v>105</v>
      </c>
      <c r="I3316" s="5">
        <f t="shared" si="15198"/>
        <v>90</v>
      </c>
      <c r="J3316" s="8">
        <f t="shared" si="15187"/>
        <v>4.9742994528270607E-2</v>
      </c>
      <c r="K3316" s="5">
        <f t="shared" si="15180"/>
        <v>0</v>
      </c>
      <c r="L3316" s="8">
        <f t="shared" si="15195"/>
        <v>0</v>
      </c>
      <c r="M3316" s="8">
        <f t="shared" si="15190"/>
        <v>14.067073326384888</v>
      </c>
      <c r="N3316" s="5">
        <v>5178</v>
      </c>
      <c r="O3316" s="18">
        <v>259</v>
      </c>
    </row>
    <row r="3317" spans="1:15" x14ac:dyDescent="0.2">
      <c r="A3317" s="5" t="s">
        <v>12</v>
      </c>
      <c r="B3317" s="13">
        <v>1841179</v>
      </c>
      <c r="C3317" s="6">
        <f t="shared" si="15181"/>
        <v>44010</v>
      </c>
      <c r="D3317" s="5">
        <f t="shared" si="15199"/>
        <v>0</v>
      </c>
      <c r="E3317" s="13">
        <f t="shared" si="15196"/>
        <v>2.1428571428571428</v>
      </c>
      <c r="F3317" s="13">
        <f t="shared" si="15197"/>
        <v>1.6</v>
      </c>
      <c r="G3317" s="13">
        <f t="shared" si="15188"/>
        <v>281.23284047884533</v>
      </c>
      <c r="H3317" s="5">
        <f t="shared" ref="H3317:I3332" si="15200">H3316+1</f>
        <v>106</v>
      </c>
      <c r="I3317" s="5">
        <f t="shared" si="15200"/>
        <v>91</v>
      </c>
      <c r="J3317" s="8">
        <f t="shared" si="15187"/>
        <v>4.1431885979449787E-2</v>
      </c>
      <c r="K3317" s="5">
        <f t="shared" si="15180"/>
        <v>0</v>
      </c>
      <c r="L3317" s="8">
        <f t="shared" si="15195"/>
        <v>0</v>
      </c>
      <c r="M3317" s="8">
        <f t="shared" si="15190"/>
        <v>14.067073326384888</v>
      </c>
      <c r="N3317" s="5">
        <v>5178</v>
      </c>
      <c r="O3317" s="18">
        <v>259</v>
      </c>
    </row>
    <row r="3318" spans="1:15" x14ac:dyDescent="0.2">
      <c r="A3318" s="5" t="s">
        <v>12</v>
      </c>
      <c r="B3318" s="13">
        <v>1841179</v>
      </c>
      <c r="C3318" s="6">
        <f t="shared" si="15181"/>
        <v>44011</v>
      </c>
      <c r="D3318" s="5">
        <f t="shared" si="15199"/>
        <v>16</v>
      </c>
      <c r="E3318" s="13">
        <f t="shared" si="15196"/>
        <v>3.4285714285714284</v>
      </c>
      <c r="F3318" s="13">
        <f t="shared" si="15197"/>
        <v>3.8</v>
      </c>
      <c r="G3318" s="13">
        <f t="shared" si="15188"/>
        <v>282.10184886966448</v>
      </c>
      <c r="H3318" s="5">
        <f t="shared" si="15200"/>
        <v>107</v>
      </c>
      <c r="I3318" s="5">
        <f t="shared" si="15200"/>
        <v>92</v>
      </c>
      <c r="J3318" s="8">
        <f t="shared" si="15187"/>
        <v>6.6263563323117697E-2</v>
      </c>
      <c r="K3318" s="5">
        <f t="shared" si="15180"/>
        <v>0</v>
      </c>
      <c r="L3318" s="8">
        <f t="shared" si="15195"/>
        <v>0</v>
      </c>
      <c r="M3318" s="8">
        <f t="shared" si="15190"/>
        <v>14.067073326384888</v>
      </c>
      <c r="N3318" s="5">
        <v>5194</v>
      </c>
      <c r="O3318" s="18">
        <v>259</v>
      </c>
    </row>
    <row r="3319" spans="1:15" x14ac:dyDescent="0.2">
      <c r="A3319" s="5" t="s">
        <v>12</v>
      </c>
      <c r="B3319" s="13">
        <v>1841179</v>
      </c>
      <c r="C3319" s="6">
        <f t="shared" si="15181"/>
        <v>44012</v>
      </c>
      <c r="D3319" s="5">
        <f t="shared" si="15199"/>
        <v>7</v>
      </c>
      <c r="E3319" s="13">
        <f t="shared" si="15196"/>
        <v>4.4285714285714288</v>
      </c>
      <c r="F3319" s="13">
        <f t="shared" si="15197"/>
        <v>5.2</v>
      </c>
      <c r="G3319" s="13">
        <f t="shared" si="15188"/>
        <v>282.48204004064786</v>
      </c>
      <c r="H3319" s="5">
        <f t="shared" si="15200"/>
        <v>108</v>
      </c>
      <c r="I3319" s="5">
        <f t="shared" si="15200"/>
        <v>93</v>
      </c>
      <c r="J3319" s="8">
        <f t="shared" si="15187"/>
        <v>8.5533758242971061E-2</v>
      </c>
      <c r="K3319" s="5">
        <f t="shared" si="15180"/>
        <v>0</v>
      </c>
      <c r="L3319" s="8">
        <f t="shared" si="15195"/>
        <v>0</v>
      </c>
      <c r="M3319" s="8">
        <f t="shared" si="15190"/>
        <v>14.067073326384888</v>
      </c>
      <c r="N3319" s="5">
        <v>5201</v>
      </c>
      <c r="O3319" s="18">
        <v>259</v>
      </c>
    </row>
    <row r="3320" spans="1:15" x14ac:dyDescent="0.2">
      <c r="A3320" s="5" t="s">
        <v>12</v>
      </c>
      <c r="B3320" s="13">
        <v>1841179</v>
      </c>
      <c r="C3320" s="6">
        <f t="shared" si="15181"/>
        <v>44013</v>
      </c>
      <c r="D3320" s="5">
        <f t="shared" si="15199"/>
        <v>3</v>
      </c>
      <c r="E3320" s="13">
        <f t="shared" si="15196"/>
        <v>4.1428571428571432</v>
      </c>
      <c r="F3320" s="13">
        <f t="shared" si="15197"/>
        <v>6.2</v>
      </c>
      <c r="G3320" s="13">
        <f t="shared" si="15188"/>
        <v>282.64497911392647</v>
      </c>
      <c r="H3320" s="5">
        <f t="shared" si="15200"/>
        <v>109</v>
      </c>
      <c r="I3320" s="5">
        <f t="shared" si="15200"/>
        <v>94</v>
      </c>
      <c r="J3320" s="8">
        <f t="shared" si="15187"/>
        <v>7.9947069526382544E-2</v>
      </c>
      <c r="K3320" s="5">
        <f t="shared" si="15180"/>
        <v>0</v>
      </c>
      <c r="L3320" s="8">
        <f t="shared" si="15195"/>
        <v>0</v>
      </c>
      <c r="M3320" s="8">
        <f t="shared" si="15190"/>
        <v>14.067073326384888</v>
      </c>
      <c r="N3320" s="5">
        <v>5204</v>
      </c>
      <c r="O3320" s="18">
        <v>259</v>
      </c>
    </row>
    <row r="3321" spans="1:15" x14ac:dyDescent="0.2">
      <c r="A3321" s="5" t="s">
        <v>12</v>
      </c>
      <c r="B3321" s="13">
        <v>1841179</v>
      </c>
      <c r="C3321" s="6">
        <f t="shared" si="15181"/>
        <v>44014</v>
      </c>
      <c r="D3321" s="5">
        <f t="shared" si="15199"/>
        <v>7</v>
      </c>
      <c r="E3321" s="13">
        <f t="shared" si="15196"/>
        <v>5.1428571428571432</v>
      </c>
      <c r="F3321" s="13">
        <f t="shared" si="15197"/>
        <v>6.6</v>
      </c>
      <c r="G3321" s="13">
        <f t="shared" si="15188"/>
        <v>283.02517028490985</v>
      </c>
      <c r="H3321" s="5">
        <f t="shared" si="15200"/>
        <v>110</v>
      </c>
      <c r="I3321" s="5">
        <f t="shared" si="15200"/>
        <v>95</v>
      </c>
      <c r="J3321" s="8">
        <f t="shared" si="15187"/>
        <v>9.9165358234856643E-2</v>
      </c>
      <c r="K3321" s="5">
        <f t="shared" si="15180"/>
        <v>1</v>
      </c>
      <c r="L3321" s="8">
        <f t="shared" si="15195"/>
        <v>0.14285714285714285</v>
      </c>
      <c r="M3321" s="8">
        <f t="shared" si="15190"/>
        <v>14.121386350811084</v>
      </c>
      <c r="N3321" s="5">
        <v>5211</v>
      </c>
      <c r="O3321" s="18">
        <v>260</v>
      </c>
    </row>
    <row r="3322" spans="1:15" x14ac:dyDescent="0.2">
      <c r="A3322" s="5" t="s">
        <v>12</v>
      </c>
      <c r="B3322" s="13">
        <v>1841179</v>
      </c>
      <c r="C3322" s="6">
        <f t="shared" si="15181"/>
        <v>44015</v>
      </c>
      <c r="D3322" s="5">
        <f t="shared" si="15199"/>
        <v>1</v>
      </c>
      <c r="E3322" s="13">
        <f t="shared" si="15196"/>
        <v>5.5714285714285712</v>
      </c>
      <c r="F3322" s="13">
        <f t="shared" si="15197"/>
        <v>6.8</v>
      </c>
      <c r="G3322" s="13">
        <f t="shared" si="15188"/>
        <v>283.07948330933601</v>
      </c>
      <c r="H3322" s="5">
        <f t="shared" si="15200"/>
        <v>111</v>
      </c>
      <c r="I3322" s="5">
        <f t="shared" si="15200"/>
        <v>96</v>
      </c>
      <c r="J3322" s="8">
        <f t="shared" si="15187"/>
        <v>0.10732271113679517</v>
      </c>
      <c r="K3322" s="5">
        <f t="shared" si="15180"/>
        <v>0</v>
      </c>
      <c r="L3322" s="8">
        <f t="shared" si="15195"/>
        <v>0.14285714285714285</v>
      </c>
      <c r="M3322" s="8">
        <f t="shared" si="15190"/>
        <v>14.121386350811084</v>
      </c>
      <c r="N3322" s="5">
        <v>5212</v>
      </c>
      <c r="O3322" s="18">
        <v>260</v>
      </c>
    </row>
    <row r="3323" spans="1:15" x14ac:dyDescent="0.2">
      <c r="A3323" s="5" t="s">
        <v>12</v>
      </c>
      <c r="B3323" s="13">
        <v>1841179</v>
      </c>
      <c r="C3323" s="6">
        <f t="shared" si="15181"/>
        <v>44016</v>
      </c>
      <c r="D3323" s="5">
        <f t="shared" si="15199"/>
        <v>5</v>
      </c>
      <c r="E3323" s="13">
        <f t="shared" si="15196"/>
        <v>5.5714285714285712</v>
      </c>
      <c r="F3323" s="13">
        <f t="shared" si="15197"/>
        <v>4.5999999999999996</v>
      </c>
      <c r="G3323" s="13">
        <f t="shared" si="15188"/>
        <v>283.35104843146701</v>
      </c>
      <c r="H3323" s="5">
        <f t="shared" si="15200"/>
        <v>112</v>
      </c>
      <c r="I3323" s="5">
        <f t="shared" si="15200"/>
        <v>97</v>
      </c>
      <c r="J3323" s="8">
        <f t="shared" si="15187"/>
        <v>0.10720765297707405</v>
      </c>
      <c r="K3323" s="5">
        <f t="shared" si="15180"/>
        <v>0</v>
      </c>
      <c r="L3323" s="8">
        <f t="shared" si="15195"/>
        <v>0.14285714285714285</v>
      </c>
      <c r="M3323" s="8">
        <f t="shared" si="15190"/>
        <v>14.121386350811084</v>
      </c>
      <c r="N3323" s="5">
        <v>5217</v>
      </c>
      <c r="O3323" s="18">
        <v>260</v>
      </c>
    </row>
    <row r="3324" spans="1:15" x14ac:dyDescent="0.2">
      <c r="A3324" s="5" t="s">
        <v>12</v>
      </c>
      <c r="B3324" s="13">
        <v>1841179</v>
      </c>
      <c r="C3324" s="6">
        <f t="shared" si="15181"/>
        <v>44017</v>
      </c>
      <c r="D3324" s="5">
        <f t="shared" si="15199"/>
        <v>3</v>
      </c>
      <c r="E3324" s="13">
        <f t="shared" si="15196"/>
        <v>6</v>
      </c>
      <c r="F3324" s="13">
        <f t="shared" si="15197"/>
        <v>3.8</v>
      </c>
      <c r="G3324" s="13">
        <f t="shared" si="15188"/>
        <v>283.51398750474561</v>
      </c>
      <c r="H3324" s="5">
        <f t="shared" si="15200"/>
        <v>113</v>
      </c>
      <c r="I3324" s="5">
        <f t="shared" si="15200"/>
        <v>98</v>
      </c>
      <c r="J3324" s="8">
        <f t="shared" si="15187"/>
        <v>0.11533075212126205</v>
      </c>
      <c r="K3324" s="5">
        <f t="shared" si="15180"/>
        <v>1</v>
      </c>
      <c r="L3324" s="8">
        <f t="shared" si="15195"/>
        <v>0.2857142857142857</v>
      </c>
      <c r="M3324" s="8">
        <f t="shared" si="15190"/>
        <v>14.175699375237279</v>
      </c>
      <c r="N3324" s="5">
        <v>5220</v>
      </c>
      <c r="O3324" s="18">
        <v>261</v>
      </c>
    </row>
    <row r="3325" spans="1:15" x14ac:dyDescent="0.2">
      <c r="A3325" s="5" t="s">
        <v>12</v>
      </c>
      <c r="B3325" s="13">
        <v>1841179</v>
      </c>
      <c r="C3325" s="6">
        <f t="shared" si="15181"/>
        <v>44018</v>
      </c>
      <c r="D3325" s="5">
        <f t="shared" si="15199"/>
        <v>0</v>
      </c>
      <c r="E3325" s="13">
        <f t="shared" si="15196"/>
        <v>3.7142857142857144</v>
      </c>
      <c r="F3325" s="13">
        <f t="shared" si="15197"/>
        <v>3.2</v>
      </c>
      <c r="G3325" s="13">
        <f t="shared" si="15188"/>
        <v>283.51398750474561</v>
      </c>
      <c r="H3325" s="5">
        <f t="shared" si="15200"/>
        <v>114</v>
      </c>
      <c r="I3325" s="5">
        <f t="shared" si="15200"/>
        <v>99</v>
      </c>
      <c r="J3325" s="8">
        <f t="shared" si="15187"/>
        <v>7.1312981705477382E-2</v>
      </c>
      <c r="K3325" s="5">
        <f t="shared" si="15180"/>
        <v>0</v>
      </c>
      <c r="L3325" s="8">
        <f t="shared" si="15195"/>
        <v>0.2857142857142857</v>
      </c>
      <c r="M3325" s="8">
        <f t="shared" si="15190"/>
        <v>14.175699375237279</v>
      </c>
      <c r="N3325" s="5">
        <v>5220</v>
      </c>
      <c r="O3325" s="18">
        <v>261</v>
      </c>
    </row>
    <row r="3326" spans="1:15" x14ac:dyDescent="0.2">
      <c r="A3326" s="5" t="s">
        <v>12</v>
      </c>
      <c r="B3326" s="13">
        <v>1841179</v>
      </c>
      <c r="C3326" s="6">
        <f t="shared" si="15181"/>
        <v>44019</v>
      </c>
      <c r="D3326" s="5">
        <f t="shared" si="15199"/>
        <v>3</v>
      </c>
      <c r="E3326" s="13">
        <f t="shared" si="15196"/>
        <v>3.1428571428571428</v>
      </c>
      <c r="F3326" s="13">
        <f t="shared" si="15197"/>
        <v>2.4</v>
      </c>
      <c r="G3326" s="13">
        <f t="shared" si="15188"/>
        <v>283.67692657802417</v>
      </c>
      <c r="H3326" s="5">
        <f t="shared" si="15200"/>
        <v>115</v>
      </c>
      <c r="I3326" s="5">
        <f t="shared" si="15200"/>
        <v>100</v>
      </c>
      <c r="J3326" s="8">
        <f t="shared" si="15187"/>
        <v>6.0298752912155681E-2</v>
      </c>
      <c r="K3326" s="5">
        <f t="shared" si="15180"/>
        <v>0</v>
      </c>
      <c r="L3326" s="8">
        <f t="shared" si="15195"/>
        <v>0.2857142857142857</v>
      </c>
      <c r="M3326" s="8">
        <f t="shared" si="15190"/>
        <v>14.175699375237279</v>
      </c>
      <c r="N3326" s="5">
        <v>5223</v>
      </c>
      <c r="O3326" s="18">
        <v>261</v>
      </c>
    </row>
    <row r="3327" spans="1:15" x14ac:dyDescent="0.2">
      <c r="A3327" s="5" t="s">
        <v>12</v>
      </c>
      <c r="B3327" s="13">
        <v>1841179</v>
      </c>
      <c r="C3327" s="6">
        <f t="shared" si="15181"/>
        <v>44020</v>
      </c>
      <c r="D3327" s="5">
        <f t="shared" si="15199"/>
        <v>1</v>
      </c>
      <c r="E3327" s="13">
        <f t="shared" si="15196"/>
        <v>2.8571428571428572</v>
      </c>
      <c r="F3327" s="13">
        <f t="shared" si="15197"/>
        <v>2.4</v>
      </c>
      <c r="G3327" s="13">
        <f t="shared" si="15188"/>
        <v>283.73123960245039</v>
      </c>
      <c r="H3327" s="5">
        <f t="shared" si="15200"/>
        <v>116</v>
      </c>
      <c r="I3327" s="5">
        <f t="shared" si="15200"/>
        <v>101</v>
      </c>
      <c r="J3327" s="8">
        <f t="shared" si="15187"/>
        <v>5.4784014024707582E-2</v>
      </c>
      <c r="K3327" s="5">
        <f t="shared" si="15180"/>
        <v>0</v>
      </c>
      <c r="L3327" s="8">
        <f t="shared" si="15195"/>
        <v>0.2857142857142857</v>
      </c>
      <c r="M3327" s="8">
        <f t="shared" si="15190"/>
        <v>14.175699375237279</v>
      </c>
      <c r="N3327" s="5">
        <v>5224</v>
      </c>
      <c r="O3327" s="18">
        <v>261</v>
      </c>
    </row>
    <row r="3328" spans="1:15" x14ac:dyDescent="0.2">
      <c r="A3328" s="5" t="s">
        <v>12</v>
      </c>
      <c r="B3328" s="13">
        <v>1841179</v>
      </c>
      <c r="C3328" s="6">
        <f t="shared" si="15181"/>
        <v>44021</v>
      </c>
      <c r="D3328" s="5">
        <f t="shared" si="15199"/>
        <v>6</v>
      </c>
      <c r="E3328" s="13">
        <f t="shared" si="15196"/>
        <v>2.7142857142857144</v>
      </c>
      <c r="F3328" s="13">
        <f t="shared" si="15197"/>
        <v>2.6</v>
      </c>
      <c r="G3328" s="13">
        <f t="shared" si="15188"/>
        <v>284.05711774900755</v>
      </c>
      <c r="H3328" s="5">
        <f t="shared" si="15200"/>
        <v>117</v>
      </c>
      <c r="I3328" s="5">
        <f t="shared" si="15200"/>
        <v>102</v>
      </c>
      <c r="J3328" s="8">
        <f t="shared" si="15187"/>
        <v>5.2016316697237663E-2</v>
      </c>
      <c r="K3328" s="5">
        <f t="shared" si="15180"/>
        <v>0</v>
      </c>
      <c r="L3328" s="8">
        <f t="shared" si="15195"/>
        <v>0.14285714285714285</v>
      </c>
      <c r="M3328" s="8">
        <f t="shared" si="15190"/>
        <v>14.175699375237279</v>
      </c>
      <c r="N3328" s="5">
        <v>5230</v>
      </c>
      <c r="O3328" s="18">
        <v>261</v>
      </c>
    </row>
    <row r="3329" spans="1:15" x14ac:dyDescent="0.2">
      <c r="A3329" s="5" t="s">
        <v>12</v>
      </c>
      <c r="B3329" s="13">
        <v>1841179</v>
      </c>
      <c r="C3329" s="6">
        <f t="shared" si="15181"/>
        <v>44022</v>
      </c>
      <c r="D3329" s="5">
        <f t="shared" si="15199"/>
        <v>1</v>
      </c>
      <c r="E3329" s="13">
        <f t="shared" si="15196"/>
        <v>2.7142857142857144</v>
      </c>
      <c r="F3329" s="13">
        <f t="shared" si="15197"/>
        <v>2.2000000000000002</v>
      </c>
      <c r="G3329" s="13">
        <f t="shared" si="15188"/>
        <v>284.11143077343377</v>
      </c>
      <c r="H3329" s="5">
        <f t="shared" si="15200"/>
        <v>118</v>
      </c>
      <c r="I3329" s="5">
        <f t="shared" si="15200"/>
        <v>103</v>
      </c>
      <c r="J3329" s="8">
        <f t="shared" si="15187"/>
        <v>5.1989273791933459E-2</v>
      </c>
      <c r="K3329" s="5">
        <f t="shared" si="15180"/>
        <v>0</v>
      </c>
      <c r="L3329" s="8">
        <f t="shared" si="15195"/>
        <v>0.14285714285714285</v>
      </c>
      <c r="M3329" s="8">
        <f t="shared" si="15190"/>
        <v>14.175699375237279</v>
      </c>
      <c r="N3329" s="5">
        <v>5231</v>
      </c>
      <c r="O3329" s="18">
        <v>261</v>
      </c>
    </row>
    <row r="3330" spans="1:15" x14ac:dyDescent="0.2">
      <c r="A3330" s="5" t="s">
        <v>12</v>
      </c>
      <c r="B3330" s="13">
        <v>1841179</v>
      </c>
      <c r="C3330" s="6">
        <f t="shared" si="15181"/>
        <v>44023</v>
      </c>
      <c r="D3330" s="5">
        <f t="shared" si="15199"/>
        <v>-1</v>
      </c>
      <c r="E3330" s="13">
        <f t="shared" si="15196"/>
        <v>1.8571428571428572</v>
      </c>
      <c r="F3330" s="13">
        <f t="shared" si="15197"/>
        <v>2</v>
      </c>
      <c r="G3330" s="13">
        <f t="shared" si="15188"/>
        <v>284.05711774900755</v>
      </c>
      <c r="H3330" s="5">
        <f t="shared" si="15200"/>
        <v>119</v>
      </c>
      <c r="I3330" s="5">
        <f t="shared" si="15200"/>
        <v>104</v>
      </c>
      <c r="J3330" s="8">
        <f t="shared" si="15187"/>
        <v>3.5553124572678799E-2</v>
      </c>
      <c r="K3330" s="5">
        <f t="shared" si="15180"/>
        <v>0</v>
      </c>
      <c r="L3330" s="8">
        <f t="shared" si="15195"/>
        <v>0.14285714285714285</v>
      </c>
      <c r="M3330" s="8">
        <f t="shared" si="15190"/>
        <v>14.175699375237279</v>
      </c>
      <c r="N3330" s="5">
        <v>5230</v>
      </c>
      <c r="O3330" s="18">
        <v>261</v>
      </c>
    </row>
    <row r="3331" spans="1:15" x14ac:dyDescent="0.2">
      <c r="A3331" s="5" t="s">
        <v>12</v>
      </c>
      <c r="B3331" s="13">
        <v>1841179</v>
      </c>
      <c r="C3331" s="6">
        <f t="shared" si="15181"/>
        <v>44024</v>
      </c>
      <c r="D3331" s="5">
        <f t="shared" si="15199"/>
        <v>0</v>
      </c>
      <c r="E3331" s="13">
        <f t="shared" si="15196"/>
        <v>1.4285714285714286</v>
      </c>
      <c r="F3331" s="13">
        <f t="shared" si="15197"/>
        <v>1.4</v>
      </c>
      <c r="G3331" s="13">
        <f t="shared" si="15188"/>
        <v>284.05711774900755</v>
      </c>
      <c r="H3331" s="5">
        <f t="shared" si="15200"/>
        <v>120</v>
      </c>
      <c r="I3331" s="5">
        <f t="shared" si="15200"/>
        <v>105</v>
      </c>
      <c r="J3331" s="8">
        <f t="shared" si="15187"/>
        <v>2.7338837552627261E-2</v>
      </c>
      <c r="K3331" s="5">
        <f t="shared" si="15180"/>
        <v>0</v>
      </c>
      <c r="L3331" s="8">
        <f t="shared" si="15195"/>
        <v>0</v>
      </c>
      <c r="M3331" s="8">
        <f t="shared" si="15190"/>
        <v>14.175699375237279</v>
      </c>
      <c r="N3331" s="5">
        <v>5230</v>
      </c>
      <c r="O3331" s="18">
        <v>261</v>
      </c>
    </row>
    <row r="3332" spans="1:15" x14ac:dyDescent="0.2">
      <c r="A3332" s="5" t="s">
        <v>12</v>
      </c>
      <c r="B3332" s="13">
        <v>1841179</v>
      </c>
      <c r="C3332" s="6">
        <f t="shared" si="15181"/>
        <v>44025</v>
      </c>
      <c r="D3332" s="5">
        <f t="shared" si="15199"/>
        <v>1</v>
      </c>
      <c r="E3332" s="13">
        <f t="shared" si="15196"/>
        <v>1.5714285714285714</v>
      </c>
      <c r="F3332" s="13">
        <f t="shared" si="15197"/>
        <v>1.4</v>
      </c>
      <c r="G3332" s="13">
        <f t="shared" si="15188"/>
        <v>284.11143077343377</v>
      </c>
      <c r="H3332" s="5">
        <f t="shared" si="15200"/>
        <v>121</v>
      </c>
      <c r="I3332" s="5">
        <f t="shared" si="15200"/>
        <v>106</v>
      </c>
      <c r="J3332" s="8">
        <f t="shared" si="15187"/>
        <v>3.0064502022521044E-2</v>
      </c>
      <c r="K3332" s="5">
        <f t="shared" si="15180"/>
        <v>0</v>
      </c>
      <c r="L3332" s="8">
        <f t="shared" si="15195"/>
        <v>0</v>
      </c>
      <c r="M3332" s="8">
        <f t="shared" si="15190"/>
        <v>14.175699375237279</v>
      </c>
      <c r="N3332" s="5">
        <v>5231</v>
      </c>
      <c r="O3332" s="18">
        <v>261</v>
      </c>
    </row>
    <row r="3333" spans="1:15" x14ac:dyDescent="0.2">
      <c r="A3333" s="5" t="s">
        <v>12</v>
      </c>
      <c r="B3333" s="13">
        <v>1841179</v>
      </c>
      <c r="C3333" s="6">
        <f t="shared" si="15181"/>
        <v>44026</v>
      </c>
      <c r="D3333" s="5">
        <f t="shared" si="15199"/>
        <v>0</v>
      </c>
      <c r="E3333" s="13">
        <f t="shared" si="15196"/>
        <v>1.1428571428571428</v>
      </c>
      <c r="F3333" s="13">
        <f t="shared" si="15197"/>
        <v>0.2</v>
      </c>
      <c r="G3333" s="13">
        <f t="shared" si="15188"/>
        <v>284.11143077343377</v>
      </c>
      <c r="H3333" s="5">
        <f t="shared" ref="H3333:I3348" si="15201">H3332+1</f>
        <v>122</v>
      </c>
      <c r="I3333" s="5">
        <f t="shared" si="15201"/>
        <v>107</v>
      </c>
      <c r="J3333" s="8">
        <f t="shared" si="15187"/>
        <v>2.1858520724609962E-2</v>
      </c>
      <c r="K3333" s="5">
        <f t="shared" si="15180"/>
        <v>0</v>
      </c>
      <c r="L3333" s="8">
        <f t="shared" si="15195"/>
        <v>0</v>
      </c>
      <c r="M3333" s="8">
        <f t="shared" si="15190"/>
        <v>14.175699375237279</v>
      </c>
      <c r="N3333" s="5">
        <v>5231</v>
      </c>
      <c r="O3333" s="18">
        <v>261</v>
      </c>
    </row>
    <row r="3334" spans="1:15" x14ac:dyDescent="0.2">
      <c r="A3334" s="5" t="s">
        <v>12</v>
      </c>
      <c r="B3334" s="13">
        <v>1841179</v>
      </c>
      <c r="C3334" s="6">
        <f t="shared" si="15181"/>
        <v>44027</v>
      </c>
      <c r="D3334" s="5">
        <f t="shared" si="15199"/>
        <v>0</v>
      </c>
      <c r="E3334" s="13">
        <f t="shared" si="15196"/>
        <v>1</v>
      </c>
      <c r="F3334" s="13">
        <f t="shared" si="15197"/>
        <v>0</v>
      </c>
      <c r="G3334" s="13">
        <f t="shared" si="15188"/>
        <v>284.11143077343377</v>
      </c>
      <c r="H3334" s="5">
        <f t="shared" si="15201"/>
        <v>123</v>
      </c>
      <c r="I3334" s="5">
        <f t="shared" si="15201"/>
        <v>108</v>
      </c>
      <c r="J3334" s="8">
        <f t="shared" si="15187"/>
        <v>1.9122025842052068E-2</v>
      </c>
      <c r="K3334" s="5">
        <f t="shared" si="15180"/>
        <v>0</v>
      </c>
      <c r="L3334" s="8">
        <f t="shared" si="15195"/>
        <v>0</v>
      </c>
      <c r="M3334" s="8">
        <f t="shared" si="15190"/>
        <v>14.175699375237279</v>
      </c>
      <c r="N3334" s="5">
        <v>5231</v>
      </c>
      <c r="O3334" s="18">
        <v>261</v>
      </c>
    </row>
    <row r="3335" spans="1:15" x14ac:dyDescent="0.2">
      <c r="A3335" s="5" t="s">
        <v>12</v>
      </c>
      <c r="B3335" s="13">
        <v>1841179</v>
      </c>
      <c r="C3335" s="6">
        <f t="shared" si="15181"/>
        <v>44028</v>
      </c>
      <c r="D3335" s="5">
        <f t="shared" si="15199"/>
        <v>2</v>
      </c>
      <c r="E3335" s="13">
        <f t="shared" si="15196"/>
        <v>0.42857142857142855</v>
      </c>
      <c r="F3335" s="13">
        <f t="shared" si="15197"/>
        <v>0.6</v>
      </c>
      <c r="G3335" s="13">
        <f t="shared" si="15188"/>
        <v>284.22005682228615</v>
      </c>
      <c r="H3335" s="5">
        <f t="shared" si="15201"/>
        <v>124</v>
      </c>
      <c r="I3335" s="5">
        <f t="shared" si="15201"/>
        <v>109</v>
      </c>
      <c r="J3335" s="8">
        <f t="shared" si="15187"/>
        <v>8.1935871524553439E-3</v>
      </c>
      <c r="K3335" s="5">
        <f t="shared" si="15180"/>
        <v>0</v>
      </c>
      <c r="L3335" s="8">
        <f t="shared" si="15195"/>
        <v>0</v>
      </c>
      <c r="M3335" s="8">
        <f t="shared" si="15190"/>
        <v>14.175699375237279</v>
      </c>
      <c r="N3335" s="5">
        <v>5233</v>
      </c>
      <c r="O3335" s="18">
        <v>261</v>
      </c>
    </row>
    <row r="3336" spans="1:15" x14ac:dyDescent="0.2">
      <c r="A3336" s="5" t="s">
        <v>12</v>
      </c>
      <c r="B3336" s="13">
        <v>1841179</v>
      </c>
      <c r="C3336" s="6">
        <f t="shared" si="15181"/>
        <v>44029</v>
      </c>
      <c r="D3336" s="5">
        <f t="shared" si="15199"/>
        <v>-1</v>
      </c>
      <c r="E3336" s="13">
        <f t="shared" si="15196"/>
        <v>0.14285714285714285</v>
      </c>
      <c r="F3336" s="13">
        <f t="shared" si="15197"/>
        <v>0.4</v>
      </c>
      <c r="G3336" s="13">
        <f t="shared" si="15188"/>
        <v>284.16574379785993</v>
      </c>
      <c r="H3336" s="5">
        <f t="shared" si="15201"/>
        <v>125</v>
      </c>
      <c r="I3336" s="5">
        <f t="shared" si="15201"/>
        <v>110</v>
      </c>
      <c r="J3336" s="8">
        <f t="shared" si="15187"/>
        <v>2.7309719529180435E-3</v>
      </c>
      <c r="K3336" s="5">
        <f t="shared" si="15180"/>
        <v>-1</v>
      </c>
      <c r="L3336" s="8">
        <f t="shared" si="15195"/>
        <v>-0.14285714285714285</v>
      </c>
      <c r="M3336" s="8">
        <f t="shared" si="15190"/>
        <v>14.121386350811084</v>
      </c>
      <c r="N3336" s="5">
        <v>5232</v>
      </c>
      <c r="O3336" s="18">
        <v>260</v>
      </c>
    </row>
    <row r="3337" spans="1:15" x14ac:dyDescent="0.2">
      <c r="A3337" s="5" t="s">
        <v>12</v>
      </c>
      <c r="B3337" s="13">
        <v>1841179</v>
      </c>
      <c r="C3337" s="6">
        <f t="shared" si="15181"/>
        <v>44030</v>
      </c>
      <c r="D3337" s="5">
        <f t="shared" si="15199"/>
        <v>5</v>
      </c>
      <c r="E3337" s="13">
        <f t="shared" si="15196"/>
        <v>1</v>
      </c>
      <c r="F3337" s="13">
        <f t="shared" si="15197"/>
        <v>1.2</v>
      </c>
      <c r="G3337" s="13">
        <f t="shared" si="15188"/>
        <v>284.43730891999093</v>
      </c>
      <c r="H3337" s="5">
        <f t="shared" si="15201"/>
        <v>126</v>
      </c>
      <c r="I3337" s="5">
        <f t="shared" si="15201"/>
        <v>111</v>
      </c>
      <c r="J3337" s="8">
        <f t="shared" si="15187"/>
        <v>1.9116281610137092E-2</v>
      </c>
      <c r="K3337" s="5">
        <f t="shared" si="15180"/>
        <v>1</v>
      </c>
      <c r="L3337" s="8">
        <f t="shared" si="15195"/>
        <v>0</v>
      </c>
      <c r="M3337" s="8">
        <f t="shared" si="15190"/>
        <v>14.175699375237279</v>
      </c>
      <c r="N3337" s="5">
        <v>5237</v>
      </c>
      <c r="O3337" s="18">
        <v>261</v>
      </c>
    </row>
    <row r="3338" spans="1:15" x14ac:dyDescent="0.2">
      <c r="A3338" s="5" t="s">
        <v>12</v>
      </c>
      <c r="B3338" s="13">
        <v>1841179</v>
      </c>
      <c r="C3338" s="6">
        <f t="shared" si="15181"/>
        <v>44031</v>
      </c>
      <c r="D3338" s="5">
        <f t="shared" si="15199"/>
        <v>3</v>
      </c>
      <c r="E3338" s="13">
        <f t="shared" si="15196"/>
        <v>1.4285714285714286</v>
      </c>
      <c r="F3338" s="13">
        <f t="shared" si="15197"/>
        <v>1.8</v>
      </c>
      <c r="G3338" s="13">
        <f t="shared" si="15188"/>
        <v>284.60024799326953</v>
      </c>
      <c r="H3338" s="5">
        <f t="shared" si="15201"/>
        <v>127</v>
      </c>
      <c r="I3338" s="5">
        <f t="shared" si="15201"/>
        <v>112</v>
      </c>
      <c r="J3338" s="8">
        <f t="shared" si="15187"/>
        <v>2.7303754266211604E-2</v>
      </c>
      <c r="K3338" s="5">
        <f t="shared" si="15180"/>
        <v>0</v>
      </c>
      <c r="L3338" s="8">
        <f t="shared" si="15195"/>
        <v>0</v>
      </c>
      <c r="M3338" s="8">
        <f t="shared" si="15190"/>
        <v>14.175699375237279</v>
      </c>
      <c r="N3338" s="5">
        <v>5240</v>
      </c>
      <c r="O3338" s="18">
        <v>261</v>
      </c>
    </row>
    <row r="3339" spans="1:15" x14ac:dyDescent="0.2">
      <c r="A3339" s="5" t="s">
        <v>12</v>
      </c>
      <c r="B3339" s="13">
        <v>1841179</v>
      </c>
      <c r="C3339" s="6">
        <f t="shared" si="15181"/>
        <v>44032</v>
      </c>
      <c r="D3339" s="5">
        <f t="shared" si="15199"/>
        <v>0</v>
      </c>
      <c r="E3339" s="13">
        <f t="shared" si="15196"/>
        <v>1.2857142857142858</v>
      </c>
      <c r="F3339" s="13">
        <f t="shared" si="15197"/>
        <v>1.8</v>
      </c>
      <c r="G3339" s="13">
        <f t="shared" si="15188"/>
        <v>284.60024799326953</v>
      </c>
      <c r="H3339" s="5">
        <f t="shared" si="15201"/>
        <v>128</v>
      </c>
      <c r="I3339" s="5">
        <f t="shared" si="15201"/>
        <v>113</v>
      </c>
      <c r="J3339" s="8">
        <f t="shared" si="15187"/>
        <v>2.4566671216050232E-2</v>
      </c>
      <c r="K3339" s="5">
        <f t="shared" si="15180"/>
        <v>0</v>
      </c>
      <c r="L3339" s="8">
        <f t="shared" si="15195"/>
        <v>0</v>
      </c>
      <c r="M3339" s="8">
        <f t="shared" si="15190"/>
        <v>14.175699375237279</v>
      </c>
      <c r="N3339" s="5">
        <v>5240</v>
      </c>
      <c r="O3339" s="18">
        <v>261</v>
      </c>
    </row>
    <row r="3340" spans="1:15" x14ac:dyDescent="0.2">
      <c r="A3340" s="5" t="s">
        <v>12</v>
      </c>
      <c r="B3340" s="13">
        <v>1841179</v>
      </c>
      <c r="C3340" s="6">
        <f t="shared" si="15181"/>
        <v>44033</v>
      </c>
      <c r="D3340" s="5">
        <f t="shared" si="15199"/>
        <v>1</v>
      </c>
      <c r="E3340" s="13">
        <f t="shared" si="15196"/>
        <v>1.4285714285714286</v>
      </c>
      <c r="F3340" s="13">
        <f t="shared" si="15197"/>
        <v>1.6</v>
      </c>
      <c r="G3340" s="13">
        <f t="shared" si="15188"/>
        <v>284.65456101769576</v>
      </c>
      <c r="H3340" s="5">
        <f t="shared" si="15201"/>
        <v>129</v>
      </c>
      <c r="I3340" s="5">
        <f t="shared" si="15201"/>
        <v>114</v>
      </c>
      <c r="J3340" s="8">
        <f t="shared" si="15187"/>
        <v>2.7289597205545246E-2</v>
      </c>
      <c r="K3340" s="5">
        <f t="shared" si="15180"/>
        <v>0</v>
      </c>
      <c r="L3340" s="8">
        <f t="shared" si="15195"/>
        <v>0</v>
      </c>
      <c r="M3340" s="8">
        <f t="shared" si="15190"/>
        <v>14.175699375237279</v>
      </c>
      <c r="N3340" s="5">
        <v>5241</v>
      </c>
      <c r="O3340" s="18">
        <v>261</v>
      </c>
    </row>
    <row r="3341" spans="1:15" x14ac:dyDescent="0.2">
      <c r="A3341" s="5" t="s">
        <v>12</v>
      </c>
      <c r="B3341" s="13">
        <v>1841179</v>
      </c>
      <c r="C3341" s="6">
        <f t="shared" si="15181"/>
        <v>44034</v>
      </c>
      <c r="D3341" s="5">
        <f t="shared" si="15199"/>
        <v>3</v>
      </c>
      <c r="E3341" s="13">
        <f t="shared" si="15196"/>
        <v>1.8571428571428572</v>
      </c>
      <c r="F3341" s="13">
        <f t="shared" si="15197"/>
        <v>2.4</v>
      </c>
      <c r="G3341" s="13">
        <f t="shared" si="15188"/>
        <v>284.81750009097431</v>
      </c>
      <c r="H3341" s="5">
        <f t="shared" si="15201"/>
        <v>130</v>
      </c>
      <c r="I3341" s="5">
        <f t="shared" si="15201"/>
        <v>115</v>
      </c>
      <c r="J3341" s="8">
        <f t="shared" si="15187"/>
        <v>3.5466797620996339E-2</v>
      </c>
      <c r="K3341" s="5">
        <f t="shared" ref="K3341:K3404" si="15202">O3341-O3340</f>
        <v>0</v>
      </c>
      <c r="L3341" s="8">
        <f t="shared" si="15195"/>
        <v>0</v>
      </c>
      <c r="M3341" s="8">
        <f t="shared" si="15190"/>
        <v>14.175699375237279</v>
      </c>
      <c r="N3341" s="5">
        <v>5244</v>
      </c>
      <c r="O3341" s="18">
        <v>261</v>
      </c>
    </row>
    <row r="3342" spans="1:15" x14ac:dyDescent="0.2">
      <c r="A3342" s="5" t="s">
        <v>12</v>
      </c>
      <c r="B3342" s="13">
        <v>1841179</v>
      </c>
      <c r="C3342" s="6">
        <f t="shared" ref="C3342:C3405" si="15203">C3341+1</f>
        <v>44035</v>
      </c>
      <c r="D3342" s="5">
        <f t="shared" si="15199"/>
        <v>7</v>
      </c>
      <c r="E3342" s="13">
        <f t="shared" si="15196"/>
        <v>2.5714285714285716</v>
      </c>
      <c r="F3342" s="13">
        <f>SUM(D3338:D3342)/5</f>
        <v>2.8</v>
      </c>
      <c r="G3342" s="13">
        <f t="shared" si="15188"/>
        <v>285.19769126195769</v>
      </c>
      <c r="H3342" s="5">
        <f t="shared" si="15201"/>
        <v>131</v>
      </c>
      <c r="I3342" s="5">
        <f t="shared" si="15201"/>
        <v>116</v>
      </c>
      <c r="J3342" s="8">
        <f t="shared" si="15187"/>
        <v>4.9090462813974424E-2</v>
      </c>
      <c r="K3342" s="5">
        <f t="shared" si="15202"/>
        <v>0</v>
      </c>
      <c r="L3342" s="8">
        <f t="shared" si="15195"/>
        <v>0</v>
      </c>
      <c r="M3342" s="8">
        <f t="shared" si="15190"/>
        <v>14.175699375237279</v>
      </c>
      <c r="N3342" s="5">
        <v>5251</v>
      </c>
      <c r="O3342" s="18">
        <v>261</v>
      </c>
    </row>
    <row r="3343" spans="1:15" x14ac:dyDescent="0.2">
      <c r="A3343" s="5" t="s">
        <v>12</v>
      </c>
      <c r="B3343" s="13">
        <v>1841179</v>
      </c>
      <c r="C3343" s="6">
        <f t="shared" si="15203"/>
        <v>44036</v>
      </c>
      <c r="D3343" s="5">
        <f t="shared" si="15199"/>
        <v>24</v>
      </c>
      <c r="E3343" s="13">
        <f t="shared" si="15196"/>
        <v>6.1428571428571432</v>
      </c>
      <c r="F3343" s="13">
        <f t="shared" si="15197"/>
        <v>7</v>
      </c>
      <c r="G3343" s="13">
        <f t="shared" si="15188"/>
        <v>286.50120384818644</v>
      </c>
      <c r="H3343" s="5">
        <f t="shared" si="15201"/>
        <v>132</v>
      </c>
      <c r="I3343" s="5">
        <f t="shared" si="15201"/>
        <v>117</v>
      </c>
      <c r="J3343" s="8">
        <f t="shared" si="15187"/>
        <v>0.11721412021262097</v>
      </c>
      <c r="K3343" s="5">
        <f t="shared" si="15202"/>
        <v>0</v>
      </c>
      <c r="L3343" s="8">
        <f t="shared" si="15195"/>
        <v>0.14285714285714285</v>
      </c>
      <c r="M3343" s="8">
        <f t="shared" si="15190"/>
        <v>14.175699375237279</v>
      </c>
      <c r="N3343" s="5">
        <v>5275</v>
      </c>
      <c r="O3343" s="18">
        <v>261</v>
      </c>
    </row>
    <row r="3344" spans="1:15" x14ac:dyDescent="0.2">
      <c r="A3344" s="5" t="s">
        <v>12</v>
      </c>
      <c r="B3344" s="13">
        <v>1841179</v>
      </c>
      <c r="C3344" s="6">
        <f t="shared" si="15203"/>
        <v>44037</v>
      </c>
      <c r="D3344" s="5">
        <f t="shared" si="15199"/>
        <v>16</v>
      </c>
      <c r="E3344" s="13">
        <f t="shared" si="15196"/>
        <v>7.7142857142857144</v>
      </c>
      <c r="F3344" s="13">
        <f t="shared" si="15197"/>
        <v>10.199999999999999</v>
      </c>
      <c r="G3344" s="13">
        <f t="shared" si="15188"/>
        <v>287.37021223900553</v>
      </c>
      <c r="H3344" s="5">
        <f t="shared" si="15201"/>
        <v>133</v>
      </c>
      <c r="I3344" s="5">
        <f t="shared" si="15201"/>
        <v>118</v>
      </c>
      <c r="J3344" s="8">
        <f t="shared" si="15187"/>
        <v>0.1470267915486822</v>
      </c>
      <c r="K3344" s="5">
        <f t="shared" si="15202"/>
        <v>0</v>
      </c>
      <c r="L3344" s="8">
        <f t="shared" si="15195"/>
        <v>0</v>
      </c>
      <c r="M3344" s="8">
        <f t="shared" si="15190"/>
        <v>14.175699375237279</v>
      </c>
      <c r="N3344" s="5">
        <v>5291</v>
      </c>
      <c r="O3344" s="18">
        <v>261</v>
      </c>
    </row>
    <row r="3345" spans="1:15" x14ac:dyDescent="0.2">
      <c r="A3345" s="5" t="s">
        <v>12</v>
      </c>
      <c r="B3345" s="13">
        <v>1841179</v>
      </c>
      <c r="C3345" s="6">
        <f t="shared" si="15203"/>
        <v>44038</v>
      </c>
      <c r="D3345" s="5">
        <f t="shared" si="15199"/>
        <v>13</v>
      </c>
      <c r="E3345" s="13">
        <f t="shared" si="15196"/>
        <v>9.1428571428571423</v>
      </c>
      <c r="F3345" s="13">
        <f t="shared" si="15197"/>
        <v>12.6</v>
      </c>
      <c r="G3345" s="13">
        <f t="shared" si="15188"/>
        <v>288.07628155654612</v>
      </c>
      <c r="H3345" s="5">
        <f t="shared" si="15201"/>
        <v>134</v>
      </c>
      <c r="I3345" s="5">
        <f t="shared" si="15201"/>
        <v>119</v>
      </c>
      <c r="J3345" s="8">
        <f t="shared" si="15187"/>
        <v>0.17399815126964274</v>
      </c>
      <c r="K3345" s="5">
        <f t="shared" si="15202"/>
        <v>0</v>
      </c>
      <c r="L3345" s="8">
        <f t="shared" si="15195"/>
        <v>0</v>
      </c>
      <c r="M3345" s="8">
        <f t="shared" si="15190"/>
        <v>14.175699375237279</v>
      </c>
      <c r="N3345" s="5">
        <v>5304</v>
      </c>
      <c r="O3345" s="18">
        <v>261</v>
      </c>
    </row>
    <row r="3346" spans="1:15" x14ac:dyDescent="0.2">
      <c r="A3346" s="5" t="s">
        <v>12</v>
      </c>
      <c r="B3346" s="13">
        <v>1841179</v>
      </c>
      <c r="C3346" s="6">
        <f t="shared" si="15203"/>
        <v>44039</v>
      </c>
      <c r="D3346" s="5">
        <f t="shared" si="15199"/>
        <v>18</v>
      </c>
      <c r="E3346" s="13">
        <f t="shared" si="15196"/>
        <v>11.714285714285714</v>
      </c>
      <c r="F3346" s="13">
        <f t="shared" si="15197"/>
        <v>15.6</v>
      </c>
      <c r="G3346" s="13">
        <f t="shared" si="15188"/>
        <v>289.05391599621765</v>
      </c>
      <c r="H3346" s="5">
        <f t="shared" si="15201"/>
        <v>135</v>
      </c>
      <c r="I3346" s="5">
        <f t="shared" si="15201"/>
        <v>120</v>
      </c>
      <c r="J3346" s="8">
        <f t="shared" si="15187"/>
        <v>0.22254790207892308</v>
      </c>
      <c r="K3346" s="5">
        <f t="shared" si="15202"/>
        <v>0</v>
      </c>
      <c r="L3346" s="8">
        <f t="shared" si="15195"/>
        <v>0</v>
      </c>
      <c r="M3346" s="8">
        <f t="shared" si="15190"/>
        <v>14.175699375237279</v>
      </c>
      <c r="N3346" s="5">
        <v>5322</v>
      </c>
      <c r="O3346" s="18">
        <v>261</v>
      </c>
    </row>
    <row r="3347" spans="1:15" x14ac:dyDescent="0.2">
      <c r="A3347" s="5" t="s">
        <v>12</v>
      </c>
      <c r="B3347" s="13">
        <v>1841179</v>
      </c>
      <c r="C3347" s="6">
        <f t="shared" si="15203"/>
        <v>44040</v>
      </c>
      <c r="D3347" s="5">
        <f t="shared" si="15199"/>
        <v>4</v>
      </c>
      <c r="E3347" s="13">
        <f t="shared" si="15196"/>
        <v>12.142857142857142</v>
      </c>
      <c r="F3347" s="13">
        <f t="shared" si="15197"/>
        <v>15</v>
      </c>
      <c r="G3347" s="13">
        <f t="shared" si="15188"/>
        <v>289.27116809392243</v>
      </c>
      <c r="H3347" s="5">
        <f t="shared" si="15201"/>
        <v>136</v>
      </c>
      <c r="I3347" s="5">
        <f t="shared" si="15201"/>
        <v>121</v>
      </c>
      <c r="J3347" s="8">
        <f t="shared" ref="J3347:J3410" si="15204">E3347/(SUM(N3340:N3346)/7)*100</f>
        <v>0.23017764298093585</v>
      </c>
      <c r="K3347" s="5">
        <f t="shared" si="15202"/>
        <v>0</v>
      </c>
      <c r="L3347" s="8">
        <f t="shared" si="15195"/>
        <v>0</v>
      </c>
      <c r="M3347" s="8">
        <f t="shared" si="15190"/>
        <v>14.175699375237279</v>
      </c>
      <c r="N3347" s="5">
        <v>5326</v>
      </c>
      <c r="O3347" s="18">
        <v>261</v>
      </c>
    </row>
    <row r="3348" spans="1:15" x14ac:dyDescent="0.2">
      <c r="A3348" s="5" t="s">
        <v>12</v>
      </c>
      <c r="B3348" s="13">
        <v>1841179</v>
      </c>
      <c r="C3348" s="6">
        <f t="shared" si="15203"/>
        <v>44041</v>
      </c>
      <c r="D3348" s="5">
        <f t="shared" si="15199"/>
        <v>12</v>
      </c>
      <c r="E3348" s="13">
        <f t="shared" si="15196"/>
        <v>13.428571428571429</v>
      </c>
      <c r="F3348" s="13">
        <f t="shared" si="15197"/>
        <v>12.6</v>
      </c>
      <c r="G3348" s="13">
        <f t="shared" si="15188"/>
        <v>289.9229243870368</v>
      </c>
      <c r="H3348" s="5">
        <f t="shared" si="15201"/>
        <v>137</v>
      </c>
      <c r="I3348" s="5">
        <f t="shared" si="15201"/>
        <v>122</v>
      </c>
      <c r="J3348" s="8">
        <f t="shared" si="15204"/>
        <v>0.2539648231702375</v>
      </c>
      <c r="K3348" s="5">
        <f t="shared" si="15202"/>
        <v>0</v>
      </c>
      <c r="L3348" s="8">
        <f t="shared" si="15195"/>
        <v>0</v>
      </c>
      <c r="M3348" s="8">
        <f t="shared" si="15190"/>
        <v>14.175699375237279</v>
      </c>
      <c r="N3348" s="5">
        <v>5338</v>
      </c>
      <c r="O3348" s="18">
        <v>261</v>
      </c>
    </row>
    <row r="3349" spans="1:15" x14ac:dyDescent="0.2">
      <c r="A3349" s="5" t="s">
        <v>12</v>
      </c>
      <c r="B3349" s="13">
        <v>1841179</v>
      </c>
      <c r="C3349" s="6">
        <f t="shared" si="15203"/>
        <v>44042</v>
      </c>
      <c r="D3349" s="5">
        <f t="shared" si="15199"/>
        <v>18</v>
      </c>
      <c r="E3349" s="13">
        <f t="shared" si="15196"/>
        <v>15</v>
      </c>
      <c r="F3349" s="13">
        <f t="shared" si="15197"/>
        <v>13</v>
      </c>
      <c r="G3349" s="13">
        <f t="shared" ref="G3349:G3412" si="15205">N3349/(B3349/100000)</f>
        <v>290.90055882670833</v>
      </c>
      <c r="H3349" s="5">
        <f t="shared" ref="H3349:I3364" si="15206">H3348+1</f>
        <v>138</v>
      </c>
      <c r="I3349" s="5">
        <f t="shared" si="15206"/>
        <v>123</v>
      </c>
      <c r="J3349" s="8">
        <f t="shared" si="15204"/>
        <v>0.28296547821165818</v>
      </c>
      <c r="K3349" s="5">
        <f t="shared" si="15202"/>
        <v>0</v>
      </c>
      <c r="L3349" s="8">
        <f t="shared" si="15195"/>
        <v>0</v>
      </c>
      <c r="M3349" s="8">
        <f t="shared" si="15190"/>
        <v>14.175699375237279</v>
      </c>
      <c r="N3349" s="5">
        <v>5356</v>
      </c>
      <c r="O3349" s="18">
        <v>261</v>
      </c>
    </row>
    <row r="3350" spans="1:15" x14ac:dyDescent="0.2">
      <c r="A3350" s="5" t="s">
        <v>12</v>
      </c>
      <c r="B3350" s="13">
        <v>1841179</v>
      </c>
      <c r="C3350" s="6">
        <f t="shared" si="15203"/>
        <v>44043</v>
      </c>
      <c r="D3350" s="5">
        <f t="shared" si="15199"/>
        <v>30</v>
      </c>
      <c r="E3350" s="13">
        <f t="shared" si="15196"/>
        <v>15.857142857142858</v>
      </c>
      <c r="F3350" s="13">
        <f t="shared" si="15197"/>
        <v>16.399999999999999</v>
      </c>
      <c r="G3350" s="13">
        <f t="shared" si="15205"/>
        <v>292.52994955949424</v>
      </c>
      <c r="H3350" s="5">
        <f t="shared" si="15206"/>
        <v>139</v>
      </c>
      <c r="I3350" s="5">
        <f t="shared" si="15206"/>
        <v>124</v>
      </c>
      <c r="J3350" s="8">
        <f t="shared" si="15204"/>
        <v>0.29829087391164144</v>
      </c>
      <c r="K3350" s="5">
        <f t="shared" si="15202"/>
        <v>0</v>
      </c>
      <c r="L3350" s="8">
        <f t="shared" si="15195"/>
        <v>0</v>
      </c>
      <c r="M3350" s="8">
        <f t="shared" si="15190"/>
        <v>14.175699375237279</v>
      </c>
      <c r="N3350" s="5">
        <v>5386</v>
      </c>
      <c r="O3350" s="18">
        <v>261</v>
      </c>
    </row>
    <row r="3351" spans="1:15" x14ac:dyDescent="0.2">
      <c r="A3351" s="5" t="s">
        <v>12</v>
      </c>
      <c r="B3351" s="13">
        <v>1841179</v>
      </c>
      <c r="C3351" s="6">
        <f t="shared" si="15203"/>
        <v>44044</v>
      </c>
      <c r="D3351" s="5">
        <f t="shared" si="15199"/>
        <v>19</v>
      </c>
      <c r="E3351" s="13">
        <f t="shared" si="15196"/>
        <v>16.285714285714285</v>
      </c>
      <c r="F3351" s="13">
        <f t="shared" si="15197"/>
        <v>16.600000000000001</v>
      </c>
      <c r="G3351" s="13">
        <f t="shared" si="15205"/>
        <v>293.56189702359194</v>
      </c>
      <c r="H3351" s="5">
        <f t="shared" si="15206"/>
        <v>140</v>
      </c>
      <c r="I3351" s="5">
        <f t="shared" si="15206"/>
        <v>125</v>
      </c>
      <c r="J3351" s="8">
        <f t="shared" si="15204"/>
        <v>0.30544168475202954</v>
      </c>
      <c r="K3351" s="5">
        <f t="shared" si="15202"/>
        <v>0</v>
      </c>
      <c r="L3351" s="8">
        <f t="shared" si="15195"/>
        <v>0</v>
      </c>
      <c r="M3351" s="8">
        <f t="shared" si="15190"/>
        <v>14.175699375237279</v>
      </c>
      <c r="N3351" s="5">
        <v>5405</v>
      </c>
      <c r="O3351" s="18">
        <v>261</v>
      </c>
    </row>
    <row r="3352" spans="1:15" x14ac:dyDescent="0.2">
      <c r="A3352" s="5" t="s">
        <v>12</v>
      </c>
      <c r="B3352" s="13">
        <v>1841179</v>
      </c>
      <c r="C3352" s="6">
        <f t="shared" si="15203"/>
        <v>44045</v>
      </c>
      <c r="D3352" s="5">
        <f t="shared" si="15199"/>
        <v>0</v>
      </c>
      <c r="E3352" s="13">
        <f t="shared" si="15196"/>
        <v>14.428571428571429</v>
      </c>
      <c r="F3352" s="13">
        <f t="shared" si="15197"/>
        <v>15.8</v>
      </c>
      <c r="G3352" s="13">
        <f t="shared" si="15205"/>
        <v>293.56189702359194</v>
      </c>
      <c r="H3352" s="5">
        <f t="shared" si="15206"/>
        <v>141</v>
      </c>
      <c r="I3352" s="5">
        <f t="shared" si="15206"/>
        <v>126</v>
      </c>
      <c r="J3352" s="8">
        <f t="shared" si="15204"/>
        <v>0.26978657477896201</v>
      </c>
      <c r="K3352" s="5">
        <f t="shared" si="15202"/>
        <v>0</v>
      </c>
      <c r="L3352" s="8">
        <f t="shared" si="15195"/>
        <v>0</v>
      </c>
      <c r="M3352" s="8">
        <f t="shared" si="15190"/>
        <v>14.175699375237279</v>
      </c>
      <c r="N3352" s="5">
        <v>5405</v>
      </c>
      <c r="O3352" s="18">
        <v>261</v>
      </c>
    </row>
    <row r="3353" spans="1:15" x14ac:dyDescent="0.2">
      <c r="A3353" s="5" t="s">
        <v>12</v>
      </c>
      <c r="B3353" s="13">
        <v>1841179</v>
      </c>
      <c r="C3353" s="6">
        <f t="shared" si="15203"/>
        <v>44046</v>
      </c>
      <c r="D3353" s="5">
        <f t="shared" si="15199"/>
        <v>31</v>
      </c>
      <c r="E3353" s="13">
        <f t="shared" si="15196"/>
        <v>16.285714285714285</v>
      </c>
      <c r="F3353" s="13">
        <f t="shared" si="15197"/>
        <v>19.600000000000001</v>
      </c>
      <c r="G3353" s="13">
        <f t="shared" si="15205"/>
        <v>295.24560078080407</v>
      </c>
      <c r="H3353" s="5">
        <f t="shared" si="15206"/>
        <v>142</v>
      </c>
      <c r="I3353" s="5">
        <f t="shared" si="15206"/>
        <v>127</v>
      </c>
      <c r="J3353" s="8">
        <f t="shared" si="15204"/>
        <v>0.30369225851137516</v>
      </c>
      <c r="K3353" s="5">
        <f t="shared" si="15202"/>
        <v>0</v>
      </c>
      <c r="L3353" s="8">
        <f t="shared" si="15195"/>
        <v>0</v>
      </c>
      <c r="M3353" s="8">
        <f t="shared" si="15190"/>
        <v>14.175699375237279</v>
      </c>
      <c r="N3353" s="5">
        <v>5436</v>
      </c>
      <c r="O3353" s="18">
        <v>261</v>
      </c>
    </row>
    <row r="3354" spans="1:15" x14ac:dyDescent="0.2">
      <c r="A3354" s="5" t="s">
        <v>12</v>
      </c>
      <c r="B3354" s="13">
        <v>1841179</v>
      </c>
      <c r="C3354" s="6">
        <f t="shared" si="15203"/>
        <v>44047</v>
      </c>
      <c r="D3354" s="5">
        <f t="shared" si="15199"/>
        <v>8</v>
      </c>
      <c r="E3354" s="13">
        <f t="shared" si="15196"/>
        <v>16.857142857142858</v>
      </c>
      <c r="F3354" s="13">
        <f t="shared" si="15197"/>
        <v>17.600000000000001</v>
      </c>
      <c r="G3354" s="13">
        <f t="shared" si="15205"/>
        <v>295.68010497621361</v>
      </c>
      <c r="H3354" s="5">
        <f t="shared" si="15206"/>
        <v>143</v>
      </c>
      <c r="I3354" s="5">
        <f t="shared" si="15206"/>
        <v>128</v>
      </c>
      <c r="J3354" s="8">
        <f t="shared" si="15204"/>
        <v>0.3133963667268671</v>
      </c>
      <c r="K3354" s="5">
        <f t="shared" si="15202"/>
        <v>0</v>
      </c>
      <c r="L3354" s="8">
        <f t="shared" si="15195"/>
        <v>0</v>
      </c>
      <c r="M3354" s="8">
        <f t="shared" si="15190"/>
        <v>14.175699375237279</v>
      </c>
      <c r="N3354" s="5">
        <v>5444</v>
      </c>
      <c r="O3354" s="18">
        <v>261</v>
      </c>
    </row>
    <row r="3355" spans="1:15" x14ac:dyDescent="0.2">
      <c r="A3355" s="5" t="s">
        <v>12</v>
      </c>
      <c r="B3355" s="13">
        <v>1841179</v>
      </c>
      <c r="C3355" s="6">
        <f t="shared" si="15203"/>
        <v>44048</v>
      </c>
      <c r="D3355" s="5">
        <f t="shared" si="15199"/>
        <v>17</v>
      </c>
      <c r="E3355" s="13">
        <f t="shared" si="15196"/>
        <v>17.571428571428573</v>
      </c>
      <c r="F3355" s="13">
        <f t="shared" si="15197"/>
        <v>15</v>
      </c>
      <c r="G3355" s="13">
        <f t="shared" si="15205"/>
        <v>296.60342639145892</v>
      </c>
      <c r="H3355" s="5">
        <f t="shared" si="15206"/>
        <v>144</v>
      </c>
      <c r="I3355" s="5">
        <f t="shared" si="15206"/>
        <v>129</v>
      </c>
      <c r="J3355" s="8">
        <f t="shared" si="15204"/>
        <v>0.32565528196981736</v>
      </c>
      <c r="K3355" s="5">
        <f t="shared" si="15202"/>
        <v>0</v>
      </c>
      <c r="L3355" s="8">
        <f t="shared" si="15195"/>
        <v>0</v>
      </c>
      <c r="M3355" s="8">
        <f t="shared" si="15190"/>
        <v>14.175699375237279</v>
      </c>
      <c r="N3355" s="5">
        <v>5461</v>
      </c>
      <c r="O3355" s="18">
        <v>261</v>
      </c>
    </row>
    <row r="3356" spans="1:15" x14ac:dyDescent="0.2">
      <c r="A3356" s="5" t="s">
        <v>12</v>
      </c>
      <c r="B3356" s="13">
        <v>1841179</v>
      </c>
      <c r="C3356" s="6">
        <f t="shared" si="15203"/>
        <v>44049</v>
      </c>
      <c r="D3356" s="5">
        <f t="shared" si="15199"/>
        <v>25</v>
      </c>
      <c r="E3356" s="13">
        <f t="shared" si="15196"/>
        <v>18.571428571428573</v>
      </c>
      <c r="F3356" s="13">
        <f t="shared" si="15197"/>
        <v>16.2</v>
      </c>
      <c r="G3356" s="13">
        <f t="shared" si="15205"/>
        <v>297.96125200211384</v>
      </c>
      <c r="H3356" s="5">
        <f t="shared" si="15206"/>
        <v>145</v>
      </c>
      <c r="I3356" s="5">
        <f t="shared" si="15206"/>
        <v>130</v>
      </c>
      <c r="J3356" s="8">
        <f t="shared" si="15204"/>
        <v>0.34307127965587314</v>
      </c>
      <c r="K3356" s="5">
        <f t="shared" si="15202"/>
        <v>0</v>
      </c>
      <c r="L3356" s="8">
        <f t="shared" si="15195"/>
        <v>0</v>
      </c>
      <c r="M3356" s="8">
        <f t="shared" si="15190"/>
        <v>14.175699375237279</v>
      </c>
      <c r="N3356" s="5">
        <v>5486</v>
      </c>
      <c r="O3356" s="18">
        <v>261</v>
      </c>
    </row>
    <row r="3357" spans="1:15" x14ac:dyDescent="0.2">
      <c r="A3357" s="5" t="s">
        <v>12</v>
      </c>
      <c r="B3357" s="13">
        <v>1841179</v>
      </c>
      <c r="C3357" s="6">
        <f t="shared" si="15203"/>
        <v>44050</v>
      </c>
      <c r="D3357" s="5">
        <f t="shared" si="15199"/>
        <v>44</v>
      </c>
      <c r="E3357" s="13">
        <f t="shared" si="15196"/>
        <v>20.571428571428573</v>
      </c>
      <c r="F3357" s="13">
        <f t="shared" si="15197"/>
        <v>25</v>
      </c>
      <c r="G3357" s="13">
        <f t="shared" si="15205"/>
        <v>300.35102507686651</v>
      </c>
      <c r="H3357" s="5">
        <f t="shared" si="15206"/>
        <v>146</v>
      </c>
      <c r="I3357" s="5">
        <f t="shared" si="15206"/>
        <v>131</v>
      </c>
      <c r="J3357" s="8">
        <f t="shared" si="15204"/>
        <v>0.37871814428109302</v>
      </c>
      <c r="K3357" s="5">
        <f t="shared" si="15202"/>
        <v>1</v>
      </c>
      <c r="L3357" s="8">
        <f t="shared" si="15195"/>
        <v>0.14285714285714285</v>
      </c>
      <c r="M3357" s="8">
        <f t="shared" si="15190"/>
        <v>14.230012399663476</v>
      </c>
      <c r="N3357" s="5">
        <v>5530</v>
      </c>
      <c r="O3357" s="18">
        <v>262</v>
      </c>
    </row>
    <row r="3358" spans="1:15" x14ac:dyDescent="0.2">
      <c r="A3358" s="5" t="s">
        <v>12</v>
      </c>
      <c r="B3358" s="13">
        <v>1841179</v>
      </c>
      <c r="C3358" s="6">
        <f t="shared" si="15203"/>
        <v>44051</v>
      </c>
      <c r="D3358" s="5">
        <f t="shared" si="15199"/>
        <v>80</v>
      </c>
      <c r="E3358" s="13">
        <f t="shared" si="15196"/>
        <v>29.285714285714285</v>
      </c>
      <c r="F3358" s="13">
        <f t="shared" si="15197"/>
        <v>34.799999999999997</v>
      </c>
      <c r="G3358" s="13">
        <f t="shared" si="15205"/>
        <v>304.69606703096224</v>
      </c>
      <c r="H3358" s="5">
        <f t="shared" si="15206"/>
        <v>147</v>
      </c>
      <c r="I3358" s="5">
        <f t="shared" si="15206"/>
        <v>132</v>
      </c>
      <c r="J3358" s="8">
        <f t="shared" si="15204"/>
        <v>0.53711321298503945</v>
      </c>
      <c r="K3358" s="5">
        <f t="shared" si="15202"/>
        <v>0</v>
      </c>
      <c r="L3358" s="8">
        <f t="shared" si="15195"/>
        <v>0.14285714285714285</v>
      </c>
      <c r="M3358" s="8">
        <f t="shared" si="15190"/>
        <v>14.230012399663476</v>
      </c>
      <c r="N3358" s="5">
        <v>5610</v>
      </c>
      <c r="O3358" s="18">
        <v>262</v>
      </c>
    </row>
    <row r="3359" spans="1:15" x14ac:dyDescent="0.2">
      <c r="A3359" s="5" t="s">
        <v>12</v>
      </c>
      <c r="B3359" s="13">
        <v>1841179</v>
      </c>
      <c r="C3359" s="6">
        <f t="shared" si="15203"/>
        <v>44052</v>
      </c>
      <c r="D3359" s="5">
        <f t="shared" si="15199"/>
        <v>54</v>
      </c>
      <c r="E3359" s="13">
        <f t="shared" si="15196"/>
        <v>37</v>
      </c>
      <c r="F3359" s="13">
        <f t="shared" si="15197"/>
        <v>44</v>
      </c>
      <c r="G3359" s="13">
        <f t="shared" si="15205"/>
        <v>307.62897034997684</v>
      </c>
      <c r="H3359" s="5">
        <f t="shared" si="15206"/>
        <v>148</v>
      </c>
      <c r="I3359" s="5">
        <f t="shared" si="15206"/>
        <v>133</v>
      </c>
      <c r="J3359" s="8">
        <f t="shared" si="15204"/>
        <v>0.67497133326383829</v>
      </c>
      <c r="K3359" s="5">
        <f t="shared" si="15202"/>
        <v>0</v>
      </c>
      <c r="L3359" s="8">
        <f t="shared" si="15195"/>
        <v>0.14285714285714285</v>
      </c>
      <c r="M3359" s="8">
        <f t="shared" si="15190"/>
        <v>14.230012399663476</v>
      </c>
      <c r="N3359" s="5">
        <v>5664</v>
      </c>
      <c r="O3359" s="18">
        <v>262</v>
      </c>
    </row>
    <row r="3360" spans="1:15" x14ac:dyDescent="0.2">
      <c r="A3360" s="5" t="s">
        <v>12</v>
      </c>
      <c r="B3360" s="13">
        <v>1841179</v>
      </c>
      <c r="C3360" s="6">
        <f t="shared" si="15203"/>
        <v>44053</v>
      </c>
      <c r="D3360" s="5">
        <f t="shared" si="15199"/>
        <v>14</v>
      </c>
      <c r="E3360" s="13">
        <f t="shared" si="15196"/>
        <v>34.571428571428569</v>
      </c>
      <c r="F3360" s="13">
        <f t="shared" si="15197"/>
        <v>43.4</v>
      </c>
      <c r="G3360" s="13">
        <f t="shared" si="15205"/>
        <v>308.3893526919436</v>
      </c>
      <c r="H3360" s="5">
        <f t="shared" si="15206"/>
        <v>149</v>
      </c>
      <c r="I3360" s="5">
        <f t="shared" si="15206"/>
        <v>134</v>
      </c>
      <c r="J3360" s="8">
        <f t="shared" si="15204"/>
        <v>0.62643990577515474</v>
      </c>
      <c r="K3360" s="5">
        <f t="shared" si="15202"/>
        <v>0</v>
      </c>
      <c r="L3360" s="8">
        <f t="shared" si="15195"/>
        <v>0.14285714285714285</v>
      </c>
      <c r="M3360" s="8">
        <f t="shared" si="15190"/>
        <v>14.230012399663476</v>
      </c>
      <c r="N3360" s="5">
        <v>5678</v>
      </c>
      <c r="O3360" s="18">
        <v>262</v>
      </c>
    </row>
    <row r="3361" spans="1:15" x14ac:dyDescent="0.2">
      <c r="A3361" s="5" t="s">
        <v>12</v>
      </c>
      <c r="B3361" s="13">
        <v>1841179</v>
      </c>
      <c r="C3361" s="6">
        <f t="shared" si="15203"/>
        <v>44054</v>
      </c>
      <c r="D3361" s="5">
        <f t="shared" si="15199"/>
        <v>13</v>
      </c>
      <c r="E3361" s="13">
        <f t="shared" si="15196"/>
        <v>35.285714285714285</v>
      </c>
      <c r="F3361" s="13">
        <f t="shared" si="15197"/>
        <v>41</v>
      </c>
      <c r="G3361" s="13">
        <f t="shared" si="15205"/>
        <v>309.09542200948414</v>
      </c>
      <c r="H3361" s="5">
        <f t="shared" si="15206"/>
        <v>150</v>
      </c>
      <c r="I3361" s="5">
        <f t="shared" si="15206"/>
        <v>135</v>
      </c>
      <c r="J3361" s="8">
        <f t="shared" si="15204"/>
        <v>0.63540246443546922</v>
      </c>
      <c r="K3361" s="5">
        <f t="shared" si="15202"/>
        <v>0</v>
      </c>
      <c r="L3361" s="8">
        <f t="shared" ref="L3361:L3423" si="15207">SUM(K3355:K3361)/7</f>
        <v>0.14285714285714285</v>
      </c>
      <c r="M3361" s="8">
        <f t="shared" si="15190"/>
        <v>14.230012399663476</v>
      </c>
      <c r="N3361" s="5">
        <v>5691</v>
      </c>
      <c r="O3361" s="18">
        <v>262</v>
      </c>
    </row>
    <row r="3362" spans="1:15" x14ac:dyDescent="0.2">
      <c r="A3362" s="5" t="s">
        <v>12</v>
      </c>
      <c r="B3362" s="13">
        <v>1841179</v>
      </c>
      <c r="C3362" s="6">
        <f t="shared" si="15203"/>
        <v>44055</v>
      </c>
      <c r="D3362" s="5">
        <f t="shared" si="15199"/>
        <v>57</v>
      </c>
      <c r="E3362" s="13">
        <f t="shared" ref="E3362:E3423" si="15208">SUM(D3356:D3362)/7</f>
        <v>41</v>
      </c>
      <c r="F3362" s="13">
        <f t="shared" ref="F3362:F3423" si="15209">SUM(D3358:D3362)/5</f>
        <v>43.6</v>
      </c>
      <c r="G3362" s="13">
        <f t="shared" si="15205"/>
        <v>312.19126440177735</v>
      </c>
      <c r="H3362" s="5">
        <f t="shared" si="15206"/>
        <v>151</v>
      </c>
      <c r="I3362" s="5">
        <f t="shared" si="15206"/>
        <v>136</v>
      </c>
      <c r="J3362" s="8">
        <f t="shared" si="15204"/>
        <v>0.73364008179959106</v>
      </c>
      <c r="K3362" s="5">
        <f t="shared" si="15202"/>
        <v>0</v>
      </c>
      <c r="L3362" s="8">
        <f t="shared" si="15207"/>
        <v>0.14285714285714285</v>
      </c>
      <c r="M3362" s="8">
        <f t="shared" si="15190"/>
        <v>14.230012399663476</v>
      </c>
      <c r="N3362" s="5">
        <v>5748</v>
      </c>
      <c r="O3362" s="18">
        <v>262</v>
      </c>
    </row>
    <row r="3363" spans="1:15" x14ac:dyDescent="0.2">
      <c r="A3363" s="5" t="s">
        <v>12</v>
      </c>
      <c r="B3363" s="13">
        <v>1841179</v>
      </c>
      <c r="C3363" s="6">
        <f t="shared" si="15203"/>
        <v>44056</v>
      </c>
      <c r="D3363" s="5">
        <f t="shared" si="15199"/>
        <v>26</v>
      </c>
      <c r="E3363" s="13">
        <f t="shared" si="15208"/>
        <v>41.142857142857146</v>
      </c>
      <c r="F3363" s="13">
        <f t="shared" si="15209"/>
        <v>32.799999999999997</v>
      </c>
      <c r="G3363" s="13">
        <f t="shared" si="15205"/>
        <v>313.60340303685842</v>
      </c>
      <c r="H3363" s="5">
        <f t="shared" si="15206"/>
        <v>152</v>
      </c>
      <c r="I3363" s="5">
        <f t="shared" si="15206"/>
        <v>137</v>
      </c>
      <c r="J3363" s="8">
        <f t="shared" si="15204"/>
        <v>0.73083462329027837</v>
      </c>
      <c r="K3363" s="5">
        <f t="shared" si="15202"/>
        <v>0</v>
      </c>
      <c r="L3363" s="8">
        <f t="shared" si="15207"/>
        <v>0.14285714285714285</v>
      </c>
      <c r="M3363" s="8">
        <f t="shared" si="15190"/>
        <v>14.230012399663476</v>
      </c>
      <c r="N3363" s="5">
        <v>5774</v>
      </c>
      <c r="O3363" s="18">
        <v>262</v>
      </c>
    </row>
    <row r="3364" spans="1:15" x14ac:dyDescent="0.2">
      <c r="A3364" s="5" t="s">
        <v>12</v>
      </c>
      <c r="B3364" s="13">
        <v>1841179</v>
      </c>
      <c r="C3364" s="6">
        <f t="shared" si="15203"/>
        <v>44057</v>
      </c>
      <c r="D3364" s="5">
        <f t="shared" si="15199"/>
        <v>47</v>
      </c>
      <c r="E3364" s="13">
        <f t="shared" si="15208"/>
        <v>41.571428571428569</v>
      </c>
      <c r="F3364" s="13">
        <f t="shared" si="15209"/>
        <v>31.4</v>
      </c>
      <c r="G3364" s="13">
        <f t="shared" si="15205"/>
        <v>316.1561151848897</v>
      </c>
      <c r="H3364" s="5">
        <f t="shared" si="15206"/>
        <v>153</v>
      </c>
      <c r="I3364" s="5">
        <f t="shared" si="15206"/>
        <v>138</v>
      </c>
      <c r="J3364" s="8">
        <f t="shared" si="15204"/>
        <v>0.73308980979972294</v>
      </c>
      <c r="K3364" s="5">
        <f t="shared" si="15202"/>
        <v>2</v>
      </c>
      <c r="L3364" s="8">
        <f t="shared" si="15207"/>
        <v>0.2857142857142857</v>
      </c>
      <c r="M3364" s="8">
        <f t="shared" si="15190"/>
        <v>14.338638448515869</v>
      </c>
      <c r="N3364" s="5">
        <v>5821</v>
      </c>
      <c r="O3364" s="18">
        <v>264</v>
      </c>
    </row>
    <row r="3365" spans="1:15" x14ac:dyDescent="0.2">
      <c r="A3365" s="5" t="s">
        <v>12</v>
      </c>
      <c r="B3365" s="13">
        <v>1841179</v>
      </c>
      <c r="C3365" s="6">
        <f t="shared" si="15203"/>
        <v>44058</v>
      </c>
      <c r="D3365" s="5">
        <f t="shared" si="15199"/>
        <v>29</v>
      </c>
      <c r="E3365" s="13">
        <f t="shared" si="15208"/>
        <v>34.285714285714285</v>
      </c>
      <c r="F3365" s="13">
        <f t="shared" si="15209"/>
        <v>34.4</v>
      </c>
      <c r="G3365" s="13">
        <f t="shared" si="15205"/>
        <v>317.73119289324939</v>
      </c>
      <c r="H3365" s="5">
        <f t="shared" ref="H3365:I3380" si="15210">H3364+1</f>
        <v>154</v>
      </c>
      <c r="I3365" s="5">
        <f t="shared" si="15210"/>
        <v>139</v>
      </c>
      <c r="J3365" s="8">
        <f t="shared" si="15204"/>
        <v>0.60021007352573397</v>
      </c>
      <c r="K3365" s="5">
        <f t="shared" si="15202"/>
        <v>0</v>
      </c>
      <c r="L3365" s="8">
        <f t="shared" si="15207"/>
        <v>0.2857142857142857</v>
      </c>
      <c r="M3365" s="8">
        <f t="shared" si="15190"/>
        <v>14.338638448515869</v>
      </c>
      <c r="N3365" s="5">
        <v>5850</v>
      </c>
      <c r="O3365" s="18">
        <v>264</v>
      </c>
    </row>
    <row r="3366" spans="1:15" x14ac:dyDescent="0.2">
      <c r="A3366" s="5" t="s">
        <v>12</v>
      </c>
      <c r="B3366" s="13">
        <v>1841179</v>
      </c>
      <c r="C3366" s="6">
        <f t="shared" si="15203"/>
        <v>44059</v>
      </c>
      <c r="D3366" s="5">
        <f t="shared" si="15199"/>
        <v>28</v>
      </c>
      <c r="E3366" s="13">
        <f t="shared" si="15208"/>
        <v>30.571428571428573</v>
      </c>
      <c r="F3366" s="13">
        <f t="shared" si="15209"/>
        <v>37.4</v>
      </c>
      <c r="G3366" s="13">
        <f t="shared" si="15205"/>
        <v>319.25195757718291</v>
      </c>
      <c r="H3366" s="5">
        <f t="shared" si="15210"/>
        <v>155</v>
      </c>
      <c r="I3366" s="5">
        <f t="shared" si="15210"/>
        <v>140</v>
      </c>
      <c r="J3366" s="8">
        <f t="shared" si="15204"/>
        <v>0.53199423258588974</v>
      </c>
      <c r="K3366" s="5">
        <f t="shared" si="15202"/>
        <v>0</v>
      </c>
      <c r="L3366" s="8">
        <f t="shared" si="15207"/>
        <v>0.2857142857142857</v>
      </c>
      <c r="M3366" s="8">
        <f t="shared" si="15190"/>
        <v>14.338638448515869</v>
      </c>
      <c r="N3366" s="5">
        <v>5878</v>
      </c>
      <c r="O3366" s="18">
        <v>264</v>
      </c>
    </row>
    <row r="3367" spans="1:15" x14ac:dyDescent="0.2">
      <c r="A3367" s="5" t="s">
        <v>12</v>
      </c>
      <c r="B3367" s="13">
        <v>1841179</v>
      </c>
      <c r="C3367" s="6">
        <f t="shared" si="15203"/>
        <v>44060</v>
      </c>
      <c r="D3367" s="5">
        <f t="shared" si="15199"/>
        <v>9</v>
      </c>
      <c r="E3367" s="13">
        <f t="shared" si="15208"/>
        <v>29.857142857142858</v>
      </c>
      <c r="F3367" s="13">
        <f t="shared" si="15209"/>
        <v>27.8</v>
      </c>
      <c r="G3367" s="13">
        <f t="shared" si="15205"/>
        <v>319.74077479701867</v>
      </c>
      <c r="H3367" s="5">
        <f t="shared" si="15210"/>
        <v>156</v>
      </c>
      <c r="I3367" s="5">
        <f t="shared" si="15210"/>
        <v>141</v>
      </c>
      <c r="J3367" s="8">
        <f t="shared" si="15204"/>
        <v>0.51681503461918887</v>
      </c>
      <c r="K3367" s="5">
        <f t="shared" si="15202"/>
        <v>0</v>
      </c>
      <c r="L3367" s="8">
        <f t="shared" si="15207"/>
        <v>0.2857142857142857</v>
      </c>
      <c r="M3367" s="8">
        <f t="shared" si="15190"/>
        <v>14.338638448515869</v>
      </c>
      <c r="N3367" s="5">
        <v>5887</v>
      </c>
      <c r="O3367" s="18">
        <v>264</v>
      </c>
    </row>
    <row r="3368" spans="1:15" x14ac:dyDescent="0.2">
      <c r="A3368" s="5" t="s">
        <v>12</v>
      </c>
      <c r="B3368" s="13">
        <v>1841179</v>
      </c>
      <c r="C3368" s="6">
        <f t="shared" si="15203"/>
        <v>44061</v>
      </c>
      <c r="D3368" s="5">
        <f t="shared" si="15199"/>
        <v>14</v>
      </c>
      <c r="E3368" s="13">
        <f t="shared" si="15208"/>
        <v>30</v>
      </c>
      <c r="F3368" s="13">
        <f t="shared" si="15209"/>
        <v>25.4</v>
      </c>
      <c r="G3368" s="13">
        <f t="shared" si="15205"/>
        <v>320.50115713898538</v>
      </c>
      <c r="H3368" s="5">
        <f t="shared" si="15210"/>
        <v>157</v>
      </c>
      <c r="I3368" s="5">
        <f t="shared" si="15210"/>
        <v>142</v>
      </c>
      <c r="J3368" s="8">
        <f t="shared" si="15204"/>
        <v>0.51661787497847422</v>
      </c>
      <c r="K3368" s="5">
        <f t="shared" si="15202"/>
        <v>0</v>
      </c>
      <c r="L3368" s="8">
        <f t="shared" si="15207"/>
        <v>0.2857142857142857</v>
      </c>
      <c r="M3368" s="8">
        <f t="shared" si="15190"/>
        <v>14.338638448515869</v>
      </c>
      <c r="N3368" s="5">
        <v>5901</v>
      </c>
      <c r="O3368" s="18">
        <v>264</v>
      </c>
    </row>
    <row r="3369" spans="1:15" x14ac:dyDescent="0.2">
      <c r="A3369" s="5" t="s">
        <v>12</v>
      </c>
      <c r="B3369" s="13">
        <v>1841179</v>
      </c>
      <c r="C3369" s="6">
        <f t="shared" si="15203"/>
        <v>44062</v>
      </c>
      <c r="D3369" s="5">
        <f t="shared" si="15199"/>
        <v>26</v>
      </c>
      <c r="E3369" s="13">
        <f t="shared" si="15208"/>
        <v>25.571428571428573</v>
      </c>
      <c r="F3369" s="13">
        <f t="shared" si="15209"/>
        <v>21.2</v>
      </c>
      <c r="G3369" s="13">
        <f t="shared" si="15205"/>
        <v>321.91329577406651</v>
      </c>
      <c r="H3369" s="5">
        <f t="shared" si="15210"/>
        <v>158</v>
      </c>
      <c r="I3369" s="5">
        <f t="shared" si="15210"/>
        <v>143</v>
      </c>
      <c r="J3369" s="8">
        <f t="shared" si="15204"/>
        <v>0.43809197484030449</v>
      </c>
      <c r="K3369" s="5">
        <f t="shared" si="15202"/>
        <v>0</v>
      </c>
      <c r="L3369" s="8">
        <f t="shared" si="15207"/>
        <v>0.2857142857142857</v>
      </c>
      <c r="M3369" s="8">
        <f t="shared" si="15190"/>
        <v>14.338638448515869</v>
      </c>
      <c r="N3369" s="5">
        <v>5927</v>
      </c>
      <c r="O3369" s="18">
        <v>264</v>
      </c>
    </row>
    <row r="3370" spans="1:15" x14ac:dyDescent="0.2">
      <c r="A3370" s="5" t="s">
        <v>12</v>
      </c>
      <c r="B3370" s="13">
        <v>1841179</v>
      </c>
      <c r="C3370" s="6">
        <f t="shared" si="15203"/>
        <v>44063</v>
      </c>
      <c r="D3370" s="5">
        <f t="shared" si="15199"/>
        <v>27</v>
      </c>
      <c r="E3370" s="13">
        <f t="shared" si="15208"/>
        <v>25.714285714285715</v>
      </c>
      <c r="F3370" s="13">
        <f t="shared" si="15209"/>
        <v>20.8</v>
      </c>
      <c r="G3370" s="13">
        <f t="shared" si="15205"/>
        <v>323.37974743357381</v>
      </c>
      <c r="H3370" s="5">
        <f t="shared" si="15210"/>
        <v>159</v>
      </c>
      <c r="I3370" s="5">
        <f t="shared" si="15210"/>
        <v>144</v>
      </c>
      <c r="J3370" s="8">
        <f t="shared" si="15204"/>
        <v>0.43861786636775668</v>
      </c>
      <c r="K3370" s="5">
        <f t="shared" si="15202"/>
        <v>0</v>
      </c>
      <c r="L3370" s="8">
        <f t="shared" si="15207"/>
        <v>0.2857142857142857</v>
      </c>
      <c r="M3370" s="8">
        <f t="shared" si="15190"/>
        <v>14.338638448515869</v>
      </c>
      <c r="N3370" s="5">
        <v>5954</v>
      </c>
      <c r="O3370" s="18">
        <v>264</v>
      </c>
    </row>
    <row r="3371" spans="1:15" x14ac:dyDescent="0.2">
      <c r="A3371" s="5" t="s">
        <v>12</v>
      </c>
      <c r="B3371" s="13">
        <v>1841179</v>
      </c>
      <c r="C3371" s="6">
        <f t="shared" si="15203"/>
        <v>44064</v>
      </c>
      <c r="D3371" s="5">
        <f t="shared" si="15199"/>
        <v>35</v>
      </c>
      <c r="E3371" s="13">
        <f t="shared" si="15208"/>
        <v>24</v>
      </c>
      <c r="F3371" s="13">
        <f t="shared" si="15209"/>
        <v>22.2</v>
      </c>
      <c r="G3371" s="13">
        <f t="shared" si="15205"/>
        <v>325.28070328849071</v>
      </c>
      <c r="H3371" s="5">
        <f t="shared" si="15210"/>
        <v>160</v>
      </c>
      <c r="I3371" s="5">
        <f t="shared" si="15210"/>
        <v>145</v>
      </c>
      <c r="J3371" s="8">
        <f t="shared" si="15204"/>
        <v>0.40758891746324422</v>
      </c>
      <c r="K3371" s="5">
        <f t="shared" si="15202"/>
        <v>1</v>
      </c>
      <c r="L3371" s="8">
        <f t="shared" si="15207"/>
        <v>0.14285714285714285</v>
      </c>
      <c r="M3371" s="8">
        <f t="shared" si="15190"/>
        <v>14.392951472942066</v>
      </c>
      <c r="N3371" s="5">
        <v>5989</v>
      </c>
      <c r="O3371" s="18">
        <v>265</v>
      </c>
    </row>
    <row r="3372" spans="1:15" x14ac:dyDescent="0.2">
      <c r="A3372" s="5" t="s">
        <v>12</v>
      </c>
      <c r="B3372" s="13">
        <v>1841179</v>
      </c>
      <c r="C3372" s="6">
        <f t="shared" si="15203"/>
        <v>44065</v>
      </c>
      <c r="D3372" s="5">
        <f t="shared" si="15199"/>
        <v>30</v>
      </c>
      <c r="E3372" s="13">
        <f t="shared" si="15208"/>
        <v>24.142857142857142</v>
      </c>
      <c r="F3372" s="13">
        <f t="shared" si="15209"/>
        <v>26.4</v>
      </c>
      <c r="G3372" s="13">
        <f t="shared" si="15205"/>
        <v>326.91009402127656</v>
      </c>
      <c r="H3372" s="5">
        <f t="shared" si="15210"/>
        <v>161</v>
      </c>
      <c r="I3372" s="5">
        <f t="shared" si="15210"/>
        <v>146</v>
      </c>
      <c r="J3372" s="8">
        <f t="shared" si="15204"/>
        <v>0.40835064997825343</v>
      </c>
      <c r="K3372" s="5">
        <f t="shared" si="15202"/>
        <v>0</v>
      </c>
      <c r="L3372" s="8">
        <f t="shared" si="15207"/>
        <v>0.14285714285714285</v>
      </c>
      <c r="M3372" s="8">
        <f t="shared" si="15190"/>
        <v>14.392951472942066</v>
      </c>
      <c r="N3372" s="5">
        <v>6019</v>
      </c>
      <c r="O3372" s="18">
        <v>265</v>
      </c>
    </row>
    <row r="3373" spans="1:15" x14ac:dyDescent="0.2">
      <c r="A3373" s="5" t="s">
        <v>12</v>
      </c>
      <c r="B3373" s="13">
        <v>1841179</v>
      </c>
      <c r="C3373" s="6">
        <f t="shared" si="15203"/>
        <v>44066</v>
      </c>
      <c r="D3373" s="5">
        <f t="shared" si="15199"/>
        <v>0</v>
      </c>
      <c r="E3373" s="13">
        <f t="shared" si="15208"/>
        <v>20.142857142857142</v>
      </c>
      <c r="F3373" s="13">
        <f t="shared" si="15209"/>
        <v>23.6</v>
      </c>
      <c r="G3373" s="13">
        <f t="shared" si="15205"/>
        <v>326.91009402127656</v>
      </c>
      <c r="H3373" s="5">
        <f t="shared" si="15210"/>
        <v>162</v>
      </c>
      <c r="I3373" s="5">
        <f t="shared" si="15210"/>
        <v>147</v>
      </c>
      <c r="J3373" s="8">
        <f t="shared" si="15204"/>
        <v>0.33930934905546867</v>
      </c>
      <c r="K3373" s="5">
        <f t="shared" si="15202"/>
        <v>0</v>
      </c>
      <c r="L3373" s="8">
        <f t="shared" si="15207"/>
        <v>0.14285714285714285</v>
      </c>
      <c r="M3373" s="8">
        <f t="shared" si="15190"/>
        <v>14.392951472942066</v>
      </c>
      <c r="N3373" s="5">
        <v>6019</v>
      </c>
      <c r="O3373" s="18">
        <v>265</v>
      </c>
    </row>
    <row r="3374" spans="1:15" x14ac:dyDescent="0.2">
      <c r="A3374" s="5" t="s">
        <v>12</v>
      </c>
      <c r="B3374" s="13">
        <v>1841179</v>
      </c>
      <c r="C3374" s="6">
        <f t="shared" si="15203"/>
        <v>44067</v>
      </c>
      <c r="D3374" s="5">
        <f t="shared" si="15199"/>
        <v>35</v>
      </c>
      <c r="E3374" s="13">
        <f t="shared" si="15208"/>
        <v>23.857142857142858</v>
      </c>
      <c r="F3374" s="13">
        <f t="shared" si="15209"/>
        <v>25.4</v>
      </c>
      <c r="G3374" s="13">
        <f t="shared" si="15205"/>
        <v>328.81104987619347</v>
      </c>
      <c r="H3374" s="5">
        <f t="shared" si="15210"/>
        <v>163</v>
      </c>
      <c r="I3374" s="5">
        <f t="shared" si="15210"/>
        <v>148</v>
      </c>
      <c r="J3374" s="8">
        <f t="shared" si="15204"/>
        <v>0.40051803530314656</v>
      </c>
      <c r="K3374" s="5">
        <f t="shared" si="15202"/>
        <v>0</v>
      </c>
      <c r="L3374" s="8">
        <f t="shared" si="15207"/>
        <v>0.14285714285714285</v>
      </c>
      <c r="M3374" s="8">
        <f t="shared" si="15190"/>
        <v>14.392951472942066</v>
      </c>
      <c r="N3374" s="5">
        <v>6054</v>
      </c>
      <c r="O3374" s="18">
        <v>265</v>
      </c>
    </row>
    <row r="3375" spans="1:15" x14ac:dyDescent="0.2">
      <c r="A3375" s="5" t="s">
        <v>12</v>
      </c>
      <c r="B3375" s="13">
        <v>1841179</v>
      </c>
      <c r="C3375" s="6">
        <f t="shared" si="15203"/>
        <v>44068</v>
      </c>
      <c r="D3375" s="5">
        <f t="shared" si="15199"/>
        <v>29</v>
      </c>
      <c r="E3375" s="13">
        <f t="shared" si="15208"/>
        <v>26</v>
      </c>
      <c r="F3375" s="13">
        <f t="shared" si="15209"/>
        <v>25.8</v>
      </c>
      <c r="G3375" s="13">
        <f t="shared" si="15205"/>
        <v>330.38612758455315</v>
      </c>
      <c r="H3375" s="5">
        <f t="shared" si="15210"/>
        <v>164</v>
      </c>
      <c r="I3375" s="5">
        <f t="shared" si="15210"/>
        <v>149</v>
      </c>
      <c r="J3375" s="8">
        <f t="shared" si="15204"/>
        <v>0.43475145116212405</v>
      </c>
      <c r="K3375" s="5">
        <f t="shared" si="15202"/>
        <v>0</v>
      </c>
      <c r="L3375" s="8">
        <f t="shared" si="15207"/>
        <v>0.14285714285714285</v>
      </c>
      <c r="M3375" s="8">
        <f t="shared" si="15190"/>
        <v>14.392951472942066</v>
      </c>
      <c r="N3375" s="5">
        <v>6083</v>
      </c>
      <c r="O3375" s="18">
        <v>265</v>
      </c>
    </row>
    <row r="3376" spans="1:15" x14ac:dyDescent="0.2">
      <c r="A3376" s="5" t="s">
        <v>12</v>
      </c>
      <c r="B3376" s="13">
        <v>1841179</v>
      </c>
      <c r="C3376" s="6">
        <f t="shared" si="15203"/>
        <v>44069</v>
      </c>
      <c r="D3376" s="5">
        <f t="shared" si="15199"/>
        <v>27</v>
      </c>
      <c r="E3376" s="13">
        <f t="shared" si="15208"/>
        <v>26.142857142857142</v>
      </c>
      <c r="F3376" s="13">
        <f t="shared" si="15209"/>
        <v>24.2</v>
      </c>
      <c r="G3376" s="13">
        <f t="shared" si="15205"/>
        <v>331.85257924406045</v>
      </c>
      <c r="H3376" s="5">
        <f t="shared" si="15210"/>
        <v>165</v>
      </c>
      <c r="I3376" s="5">
        <f t="shared" si="15210"/>
        <v>150</v>
      </c>
      <c r="J3376" s="8">
        <f t="shared" si="15204"/>
        <v>0.43524794862647165</v>
      </c>
      <c r="K3376" s="5">
        <f t="shared" si="15202"/>
        <v>0</v>
      </c>
      <c r="L3376" s="8">
        <f t="shared" si="15207"/>
        <v>0.14285714285714285</v>
      </c>
      <c r="M3376" s="8">
        <f t="shared" si="15190"/>
        <v>14.392951472942066</v>
      </c>
      <c r="N3376" s="5">
        <v>6110</v>
      </c>
      <c r="O3376" s="18">
        <v>265</v>
      </c>
    </row>
    <row r="3377" spans="1:15" x14ac:dyDescent="0.2">
      <c r="A3377" s="5" t="s">
        <v>12</v>
      </c>
      <c r="B3377" s="13">
        <v>1841179</v>
      </c>
      <c r="C3377" s="6">
        <f t="shared" si="15203"/>
        <v>44070</v>
      </c>
      <c r="D3377" s="5">
        <f t="shared" ref="D3377:D3423" si="15211">N3377-N3376</f>
        <v>27</v>
      </c>
      <c r="E3377" s="13">
        <f t="shared" si="15208"/>
        <v>26.142857142857142</v>
      </c>
      <c r="F3377" s="13">
        <f t="shared" si="15209"/>
        <v>23.6</v>
      </c>
      <c r="G3377" s="13">
        <f t="shared" si="15205"/>
        <v>333.31903090356775</v>
      </c>
      <c r="H3377" s="5">
        <f t="shared" si="15210"/>
        <v>166</v>
      </c>
      <c r="I3377" s="5">
        <f t="shared" si="15210"/>
        <v>151</v>
      </c>
      <c r="J3377" s="8">
        <f t="shared" si="15204"/>
        <v>0.43336175049730041</v>
      </c>
      <c r="K3377" s="5">
        <f t="shared" si="15202"/>
        <v>1</v>
      </c>
      <c r="L3377" s="8">
        <f t="shared" si="15207"/>
        <v>0.2857142857142857</v>
      </c>
      <c r="M3377" s="8">
        <f t="shared" si="15190"/>
        <v>14.447264497368263</v>
      </c>
      <c r="N3377" s="5">
        <v>6137</v>
      </c>
      <c r="O3377" s="18">
        <v>266</v>
      </c>
    </row>
    <row r="3378" spans="1:15" x14ac:dyDescent="0.2">
      <c r="A3378" s="5" t="s">
        <v>12</v>
      </c>
      <c r="B3378" s="13">
        <v>1841179</v>
      </c>
      <c r="C3378" s="6">
        <f t="shared" si="15203"/>
        <v>44071</v>
      </c>
      <c r="D3378" s="5">
        <f t="shared" si="15211"/>
        <v>30</v>
      </c>
      <c r="E3378" s="13">
        <f t="shared" si="15208"/>
        <v>25.428571428571427</v>
      </c>
      <c r="F3378" s="13">
        <f t="shared" si="15209"/>
        <v>29.6</v>
      </c>
      <c r="G3378" s="13">
        <f t="shared" si="15205"/>
        <v>334.94842163635366</v>
      </c>
      <c r="H3378" s="5">
        <f t="shared" si="15210"/>
        <v>167</v>
      </c>
      <c r="I3378" s="5">
        <f t="shared" si="15210"/>
        <v>152</v>
      </c>
      <c r="J3378" s="8">
        <f t="shared" si="15204"/>
        <v>0.41970243568885429</v>
      </c>
      <c r="K3378" s="5">
        <f t="shared" si="15202"/>
        <v>0</v>
      </c>
      <c r="L3378" s="8">
        <f t="shared" si="15207"/>
        <v>0.14285714285714285</v>
      </c>
      <c r="M3378" s="8">
        <f t="shared" si="15190"/>
        <v>14.447264497368263</v>
      </c>
      <c r="N3378" s="5">
        <v>6167</v>
      </c>
      <c r="O3378" s="18">
        <v>266</v>
      </c>
    </row>
    <row r="3379" spans="1:15" x14ac:dyDescent="0.2">
      <c r="A3379" s="5" t="s">
        <v>12</v>
      </c>
      <c r="B3379" s="13">
        <v>1841179</v>
      </c>
      <c r="C3379" s="6">
        <f t="shared" si="15203"/>
        <v>44072</v>
      </c>
      <c r="D3379" s="5">
        <f t="shared" si="15211"/>
        <v>26</v>
      </c>
      <c r="E3379" s="13">
        <f t="shared" si="15208"/>
        <v>24.857142857142858</v>
      </c>
      <c r="F3379" s="13">
        <f t="shared" si="15209"/>
        <v>27.8</v>
      </c>
      <c r="G3379" s="13">
        <f t="shared" si="15205"/>
        <v>336.36056027143479</v>
      </c>
      <c r="H3379" s="5">
        <f t="shared" si="15210"/>
        <v>168</v>
      </c>
      <c r="I3379" s="5">
        <f t="shared" si="15210"/>
        <v>153</v>
      </c>
      <c r="J3379" s="8">
        <f t="shared" si="15204"/>
        <v>0.40855619995773557</v>
      </c>
      <c r="K3379" s="5">
        <f t="shared" si="15202"/>
        <v>0</v>
      </c>
      <c r="L3379" s="8">
        <f t="shared" si="15207"/>
        <v>0.14285714285714285</v>
      </c>
      <c r="M3379" s="8">
        <f t="shared" si="15190"/>
        <v>14.447264497368263</v>
      </c>
      <c r="N3379" s="5">
        <v>6193</v>
      </c>
      <c r="O3379" s="18">
        <v>266</v>
      </c>
    </row>
    <row r="3380" spans="1:15" x14ac:dyDescent="0.2">
      <c r="A3380" s="5" t="s">
        <v>12</v>
      </c>
      <c r="B3380" s="13">
        <v>1841179</v>
      </c>
      <c r="C3380" s="6">
        <f t="shared" si="15203"/>
        <v>44073</v>
      </c>
      <c r="D3380" s="5">
        <f t="shared" si="15211"/>
        <v>34</v>
      </c>
      <c r="E3380" s="13">
        <f t="shared" si="15208"/>
        <v>29.714285714285715</v>
      </c>
      <c r="F3380" s="13">
        <f t="shared" si="15209"/>
        <v>28.8</v>
      </c>
      <c r="G3380" s="13">
        <f t="shared" si="15205"/>
        <v>338.20720310192547</v>
      </c>
      <c r="H3380" s="5">
        <f t="shared" si="15210"/>
        <v>169</v>
      </c>
      <c r="I3380" s="5">
        <f t="shared" si="15210"/>
        <v>154</v>
      </c>
      <c r="J3380" s="8">
        <f t="shared" si="15204"/>
        <v>0.48640179594509275</v>
      </c>
      <c r="K3380" s="5">
        <f t="shared" si="15202"/>
        <v>0</v>
      </c>
      <c r="L3380" s="8">
        <f t="shared" si="15207"/>
        <v>0.14285714285714285</v>
      </c>
      <c r="M3380" s="8">
        <f t="shared" si="15190"/>
        <v>14.447264497368263</v>
      </c>
      <c r="N3380" s="5">
        <v>6227</v>
      </c>
      <c r="O3380" s="18">
        <v>266</v>
      </c>
    </row>
    <row r="3381" spans="1:15" x14ac:dyDescent="0.2">
      <c r="A3381" s="5" t="s">
        <v>12</v>
      </c>
      <c r="B3381" s="13">
        <v>1841179</v>
      </c>
      <c r="C3381" s="6">
        <f t="shared" si="15203"/>
        <v>44074</v>
      </c>
      <c r="D3381" s="5">
        <f t="shared" si="15211"/>
        <v>23</v>
      </c>
      <c r="E3381" s="13">
        <f t="shared" si="15208"/>
        <v>28</v>
      </c>
      <c r="F3381" s="13">
        <f t="shared" si="15209"/>
        <v>28</v>
      </c>
      <c r="G3381" s="13">
        <f t="shared" si="15205"/>
        <v>339.456402663728</v>
      </c>
      <c r="H3381" s="5">
        <f t="shared" ref="H3381:I3396" si="15212">H3380+1</f>
        <v>170</v>
      </c>
      <c r="I3381" s="5">
        <f t="shared" si="15212"/>
        <v>155</v>
      </c>
      <c r="J3381" s="8">
        <f t="shared" si="15204"/>
        <v>0.4561215703614066</v>
      </c>
      <c r="K3381" s="5">
        <f t="shared" si="15202"/>
        <v>0</v>
      </c>
      <c r="L3381" s="8">
        <f t="shared" si="15207"/>
        <v>0.14285714285714285</v>
      </c>
      <c r="M3381" s="8">
        <f t="shared" si="15190"/>
        <v>14.447264497368263</v>
      </c>
      <c r="N3381" s="5">
        <v>6250</v>
      </c>
      <c r="O3381" s="18">
        <v>266</v>
      </c>
    </row>
    <row r="3382" spans="1:15" x14ac:dyDescent="0.2">
      <c r="A3382" s="5" t="s">
        <v>12</v>
      </c>
      <c r="B3382" s="13">
        <v>1841179</v>
      </c>
      <c r="C3382" s="6">
        <f t="shared" si="15203"/>
        <v>44075</v>
      </c>
      <c r="D3382" s="5">
        <f t="shared" si="15211"/>
        <v>12</v>
      </c>
      <c r="E3382" s="13">
        <f t="shared" si="15208"/>
        <v>25.571428571428573</v>
      </c>
      <c r="F3382" s="13">
        <f t="shared" si="15209"/>
        <v>25</v>
      </c>
      <c r="G3382" s="13">
        <f t="shared" si="15205"/>
        <v>340.10815895684232</v>
      </c>
      <c r="H3382" s="5">
        <f t="shared" si="15212"/>
        <v>171</v>
      </c>
      <c r="I3382" s="5">
        <f t="shared" si="15212"/>
        <v>156</v>
      </c>
      <c r="J3382" s="8">
        <f t="shared" si="15204"/>
        <v>0.41466861259758619</v>
      </c>
      <c r="K3382" s="5">
        <f t="shared" si="15202"/>
        <v>0</v>
      </c>
      <c r="L3382" s="8">
        <f t="shared" si="15207"/>
        <v>0.14285714285714285</v>
      </c>
      <c r="M3382" s="8">
        <f t="shared" si="15190"/>
        <v>14.447264497368263</v>
      </c>
      <c r="N3382" s="5">
        <v>6262</v>
      </c>
      <c r="O3382" s="18">
        <v>266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5203"/>
        <v>44076</v>
      </c>
      <c r="D3383" s="5">
        <f t="shared" si="15211"/>
        <v>51</v>
      </c>
      <c r="E3383" s="13">
        <f t="shared" si="15208"/>
        <v>29</v>
      </c>
      <c r="F3383" s="13">
        <f t="shared" si="15209"/>
        <v>29.2</v>
      </c>
      <c r="G3383" s="13">
        <f t="shared" si="15205"/>
        <v>342.87812320257837</v>
      </c>
      <c r="H3383" s="5">
        <f t="shared" si="15212"/>
        <v>172</v>
      </c>
      <c r="I3383" s="5">
        <f t="shared" si="15212"/>
        <v>157</v>
      </c>
      <c r="J3383" s="8">
        <f t="shared" si="15204"/>
        <v>0.46832464356572689</v>
      </c>
      <c r="K3383" s="5">
        <f t="shared" si="15202"/>
        <v>1</v>
      </c>
      <c r="L3383" s="8">
        <f t="shared" si="15207"/>
        <v>0.2857142857142857</v>
      </c>
      <c r="M3383" s="8">
        <f t="shared" si="15190"/>
        <v>14.501577521794459</v>
      </c>
      <c r="N3383" s="5">
        <v>6313</v>
      </c>
      <c r="O3383" s="18">
        <v>267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5203"/>
        <v>44077</v>
      </c>
      <c r="D3384" s="5">
        <f t="shared" si="15211"/>
        <v>38</v>
      </c>
      <c r="E3384" s="13">
        <f t="shared" si="15208"/>
        <v>30.571428571428573</v>
      </c>
      <c r="F3384" s="13">
        <f t="shared" si="15209"/>
        <v>31.6</v>
      </c>
      <c r="G3384" s="13">
        <f t="shared" si="15205"/>
        <v>344.94201813077382</v>
      </c>
      <c r="H3384" s="5">
        <f t="shared" si="15212"/>
        <v>173</v>
      </c>
      <c r="I3384" s="5">
        <f t="shared" si="15212"/>
        <v>158</v>
      </c>
      <c r="J3384" s="8">
        <f t="shared" si="15204"/>
        <v>0.49140049140049141</v>
      </c>
      <c r="K3384" s="5">
        <f t="shared" si="15202"/>
        <v>0</v>
      </c>
      <c r="L3384" s="8">
        <f t="shared" si="15207"/>
        <v>0.14285714285714285</v>
      </c>
      <c r="M3384" s="8">
        <f t="shared" si="15190"/>
        <v>14.501577521794459</v>
      </c>
      <c r="N3384" s="5">
        <v>6351</v>
      </c>
      <c r="O3384" s="18">
        <v>267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5203"/>
        <v>44078</v>
      </c>
      <c r="D3385" s="5">
        <f t="shared" si="15211"/>
        <v>45</v>
      </c>
      <c r="E3385" s="13">
        <f t="shared" si="15208"/>
        <v>32.714285714285715</v>
      </c>
      <c r="F3385" s="13">
        <f t="shared" si="15209"/>
        <v>33.799999999999997</v>
      </c>
      <c r="G3385" s="13">
        <f t="shared" si="15205"/>
        <v>347.38610422995265</v>
      </c>
      <c r="H3385" s="5">
        <f t="shared" si="15212"/>
        <v>174</v>
      </c>
      <c r="I3385" s="5">
        <f t="shared" si="15212"/>
        <v>159</v>
      </c>
      <c r="J3385" s="8">
        <f t="shared" si="15204"/>
        <v>0.52327308456915655</v>
      </c>
      <c r="K3385" s="5">
        <f t="shared" si="15202"/>
        <v>0</v>
      </c>
      <c r="L3385" s="8">
        <f t="shared" si="15207"/>
        <v>0.14285714285714285</v>
      </c>
      <c r="M3385" s="8">
        <f t="shared" si="15190"/>
        <v>14.501577521794459</v>
      </c>
      <c r="N3385" s="5">
        <v>6396</v>
      </c>
      <c r="O3385" s="18">
        <v>267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5203"/>
        <v>44079</v>
      </c>
      <c r="D3386" s="5">
        <f t="shared" si="15211"/>
        <v>55</v>
      </c>
      <c r="E3386" s="13">
        <f t="shared" si="15208"/>
        <v>36.857142857142854</v>
      </c>
      <c r="F3386" s="13">
        <f t="shared" si="15209"/>
        <v>40.200000000000003</v>
      </c>
      <c r="G3386" s="13">
        <f t="shared" si="15205"/>
        <v>350.37332057339347</v>
      </c>
      <c r="H3386" s="5">
        <f t="shared" si="15212"/>
        <v>175</v>
      </c>
      <c r="I3386" s="5">
        <f t="shared" si="15212"/>
        <v>160</v>
      </c>
      <c r="J3386" s="8">
        <f t="shared" si="15204"/>
        <v>0.58647026732133112</v>
      </c>
      <c r="K3386" s="5">
        <f t="shared" si="15202"/>
        <v>0</v>
      </c>
      <c r="L3386" s="8">
        <f t="shared" si="15207"/>
        <v>0.14285714285714285</v>
      </c>
      <c r="M3386" s="8">
        <f t="shared" si="15190"/>
        <v>14.501577521794459</v>
      </c>
      <c r="N3386" s="5">
        <v>6451</v>
      </c>
      <c r="O3386" s="18">
        <v>267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5203"/>
        <v>44080</v>
      </c>
      <c r="D3387" s="5">
        <f t="shared" si="15211"/>
        <v>35</v>
      </c>
      <c r="E3387" s="13">
        <f t="shared" si="15208"/>
        <v>37</v>
      </c>
      <c r="F3387" s="13">
        <f t="shared" si="15209"/>
        <v>44.8</v>
      </c>
      <c r="G3387" s="13">
        <f t="shared" si="15205"/>
        <v>352.27427642831032</v>
      </c>
      <c r="H3387" s="5">
        <f t="shared" si="15212"/>
        <v>176</v>
      </c>
      <c r="I3387" s="5">
        <f t="shared" si="15212"/>
        <v>161</v>
      </c>
      <c r="J3387" s="8">
        <f t="shared" si="15204"/>
        <v>0.58531073446327686</v>
      </c>
      <c r="K3387" s="5">
        <f t="shared" si="15202"/>
        <v>0</v>
      </c>
      <c r="L3387" s="8">
        <f t="shared" si="15207"/>
        <v>0.14285714285714285</v>
      </c>
      <c r="M3387" s="8">
        <f t="shared" si="15190"/>
        <v>14.501577521794459</v>
      </c>
      <c r="N3387" s="5">
        <v>6486</v>
      </c>
      <c r="O3387" s="18">
        <v>267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5203"/>
        <v>44081</v>
      </c>
      <c r="D3388" s="5">
        <f t="shared" si="15211"/>
        <v>0</v>
      </c>
      <c r="E3388" s="13">
        <f t="shared" si="15208"/>
        <v>33.714285714285715</v>
      </c>
      <c r="F3388" s="13">
        <f t="shared" si="15209"/>
        <v>34.6</v>
      </c>
      <c r="G3388" s="13">
        <f t="shared" si="15205"/>
        <v>352.27427642831032</v>
      </c>
      <c r="H3388" s="5">
        <f t="shared" si="15212"/>
        <v>177</v>
      </c>
      <c r="I3388" s="5">
        <f t="shared" si="15212"/>
        <v>162</v>
      </c>
      <c r="J3388" s="8">
        <f t="shared" si="15204"/>
        <v>0.53022984115572136</v>
      </c>
      <c r="K3388" s="5">
        <f t="shared" si="15202"/>
        <v>0</v>
      </c>
      <c r="L3388" s="8">
        <f t="shared" si="15207"/>
        <v>0.14285714285714285</v>
      </c>
      <c r="M3388" s="8">
        <f t="shared" si="15190"/>
        <v>14.501577521794459</v>
      </c>
      <c r="N3388" s="5">
        <v>6486</v>
      </c>
      <c r="O3388" s="18">
        <v>267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5203"/>
        <v>44082</v>
      </c>
      <c r="D3389" s="5">
        <f t="shared" si="15211"/>
        <v>41</v>
      </c>
      <c r="E3389" s="13">
        <f t="shared" si="15208"/>
        <v>37.857142857142854</v>
      </c>
      <c r="F3389" s="13">
        <f t="shared" si="15209"/>
        <v>35.200000000000003</v>
      </c>
      <c r="G3389" s="13">
        <f t="shared" si="15205"/>
        <v>354.50111042978438</v>
      </c>
      <c r="H3389" s="5">
        <f t="shared" si="15212"/>
        <v>178</v>
      </c>
      <c r="I3389" s="5">
        <f t="shared" si="15212"/>
        <v>163</v>
      </c>
      <c r="J3389" s="8">
        <f t="shared" si="15204"/>
        <v>0.59224494356911384</v>
      </c>
      <c r="K3389" s="5">
        <f t="shared" si="15202"/>
        <v>0</v>
      </c>
      <c r="L3389" s="8">
        <f t="shared" si="15207"/>
        <v>0.14285714285714285</v>
      </c>
      <c r="M3389" s="8">
        <f t="shared" si="15190"/>
        <v>14.501577521794459</v>
      </c>
      <c r="N3389" s="5">
        <v>6527</v>
      </c>
      <c r="O3389" s="18">
        <v>267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5203"/>
        <v>44083</v>
      </c>
      <c r="D3390" s="5">
        <f t="shared" si="15211"/>
        <v>0</v>
      </c>
      <c r="E3390" s="13">
        <f t="shared" si="15208"/>
        <v>30.571428571428573</v>
      </c>
      <c r="F3390" s="13">
        <f t="shared" si="15209"/>
        <v>26.2</v>
      </c>
      <c r="G3390" s="13">
        <f t="shared" si="15205"/>
        <v>354.50111042978438</v>
      </c>
      <c r="H3390" s="5">
        <f t="shared" si="15212"/>
        <v>179</v>
      </c>
      <c r="I3390" s="5">
        <f t="shared" si="15212"/>
        <v>164</v>
      </c>
      <c r="J3390" s="8">
        <f t="shared" si="15204"/>
        <v>0.47544990002221726</v>
      </c>
      <c r="K3390" s="5">
        <f t="shared" si="15202"/>
        <v>0</v>
      </c>
      <c r="L3390" s="8">
        <f t="shared" si="15207"/>
        <v>0</v>
      </c>
      <c r="M3390" s="8">
        <f t="shared" si="15190"/>
        <v>14.501577521794459</v>
      </c>
      <c r="N3390" s="5">
        <v>6527</v>
      </c>
      <c r="O3390" s="18">
        <v>267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5203"/>
        <v>44084</v>
      </c>
      <c r="D3391" s="5">
        <f t="shared" si="15211"/>
        <v>99</v>
      </c>
      <c r="E3391" s="13">
        <f t="shared" si="15208"/>
        <v>39.285714285714285</v>
      </c>
      <c r="F3391" s="13">
        <f t="shared" si="15209"/>
        <v>35</v>
      </c>
      <c r="G3391" s="13">
        <f t="shared" si="15205"/>
        <v>359.87809984797786</v>
      </c>
      <c r="H3391" s="5">
        <f t="shared" si="15212"/>
        <v>180</v>
      </c>
      <c r="I3391" s="5">
        <f t="shared" si="15212"/>
        <v>165</v>
      </c>
      <c r="J3391" s="8">
        <f t="shared" si="15204"/>
        <v>0.6080842030780117</v>
      </c>
      <c r="K3391" s="5">
        <f t="shared" si="15202"/>
        <v>0</v>
      </c>
      <c r="L3391" s="8">
        <f t="shared" si="15207"/>
        <v>0</v>
      </c>
      <c r="M3391" s="8">
        <f t="shared" si="15190"/>
        <v>14.501577521794459</v>
      </c>
      <c r="N3391" s="5">
        <v>6626</v>
      </c>
      <c r="O3391" s="18">
        <v>267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5203"/>
        <v>44085</v>
      </c>
      <c r="D3392" s="5">
        <f t="shared" si="15211"/>
        <v>73</v>
      </c>
      <c r="E3392" s="13">
        <f t="shared" si="15208"/>
        <v>43.285714285714285</v>
      </c>
      <c r="F3392" s="13">
        <f t="shared" si="15209"/>
        <v>42.6</v>
      </c>
      <c r="G3392" s="13">
        <f t="shared" si="15205"/>
        <v>363.84295063109016</v>
      </c>
      <c r="H3392" s="5">
        <f t="shared" si="15212"/>
        <v>181</v>
      </c>
      <c r="I3392" s="5">
        <f t="shared" si="15212"/>
        <v>166</v>
      </c>
      <c r="J3392" s="8">
        <f t="shared" si="15204"/>
        <v>0.66594870216927837</v>
      </c>
      <c r="K3392" s="5">
        <f t="shared" si="15202"/>
        <v>0</v>
      </c>
      <c r="L3392" s="8">
        <f t="shared" si="15207"/>
        <v>0</v>
      </c>
      <c r="M3392" s="8">
        <f t="shared" si="15190"/>
        <v>14.501577521794459</v>
      </c>
      <c r="N3392" s="5">
        <v>6699</v>
      </c>
      <c r="O3392" s="18">
        <v>267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5203"/>
        <v>44086</v>
      </c>
      <c r="D3393" s="5">
        <f t="shared" si="15211"/>
        <v>71</v>
      </c>
      <c r="E3393" s="13">
        <f t="shared" si="15208"/>
        <v>45.571428571428569</v>
      </c>
      <c r="F3393" s="13">
        <f t="shared" si="15209"/>
        <v>56.8</v>
      </c>
      <c r="G3393" s="13">
        <f t="shared" si="15205"/>
        <v>367.69917536535013</v>
      </c>
      <c r="H3393" s="5">
        <f t="shared" si="15212"/>
        <v>182</v>
      </c>
      <c r="I3393" s="5">
        <f t="shared" si="15212"/>
        <v>167</v>
      </c>
      <c r="J3393" s="8">
        <f t="shared" si="15204"/>
        <v>0.69647613641325701</v>
      </c>
      <c r="K3393" s="5">
        <f t="shared" si="15202"/>
        <v>0</v>
      </c>
      <c r="L3393" s="8">
        <f t="shared" si="15207"/>
        <v>0</v>
      </c>
      <c r="M3393" s="8">
        <f t="shared" si="15190"/>
        <v>14.501577521794459</v>
      </c>
      <c r="N3393" s="5">
        <v>6770</v>
      </c>
      <c r="O3393" s="18">
        <v>267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5203"/>
        <v>44087</v>
      </c>
      <c r="D3394" s="5">
        <f t="shared" si="15211"/>
        <v>44</v>
      </c>
      <c r="E3394" s="13">
        <f t="shared" si="15208"/>
        <v>46.857142857142854</v>
      </c>
      <c r="F3394" s="13">
        <f t="shared" si="15209"/>
        <v>57.4</v>
      </c>
      <c r="G3394" s="13">
        <f t="shared" si="15205"/>
        <v>370.0889484401028</v>
      </c>
      <c r="H3394" s="5">
        <f t="shared" si="15212"/>
        <v>183</v>
      </c>
      <c r="I3394" s="5">
        <f t="shared" si="15212"/>
        <v>168</v>
      </c>
      <c r="J3394" s="8">
        <f t="shared" si="15204"/>
        <v>0.71117278463172962</v>
      </c>
      <c r="K3394" s="5">
        <f t="shared" si="15202"/>
        <v>1</v>
      </c>
      <c r="L3394" s="8">
        <f t="shared" si="15207"/>
        <v>0.14285714285714285</v>
      </c>
      <c r="M3394" s="8">
        <f t="shared" si="15190"/>
        <v>14.555890546220656</v>
      </c>
      <c r="N3394" s="5">
        <v>6814</v>
      </c>
      <c r="O3394" s="18">
        <v>268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5203"/>
        <v>44088</v>
      </c>
      <c r="D3395" s="5">
        <f t="shared" si="15211"/>
        <v>11</v>
      </c>
      <c r="E3395" s="13">
        <f t="shared" si="15208"/>
        <v>48.428571428571431</v>
      </c>
      <c r="F3395" s="13">
        <f t="shared" si="15209"/>
        <v>59.6</v>
      </c>
      <c r="G3395" s="13">
        <f t="shared" si="15205"/>
        <v>370.68639170879095</v>
      </c>
      <c r="H3395" s="5">
        <f t="shared" si="15212"/>
        <v>184</v>
      </c>
      <c r="I3395" s="5">
        <f t="shared" si="15212"/>
        <v>169</v>
      </c>
      <c r="J3395" s="8">
        <f t="shared" si="15204"/>
        <v>0.72983271975715303</v>
      </c>
      <c r="K3395" s="5">
        <f t="shared" si="15202"/>
        <v>0</v>
      </c>
      <c r="L3395" s="8">
        <f t="shared" si="15207"/>
        <v>0.14285714285714285</v>
      </c>
      <c r="M3395" s="8">
        <f t="shared" si="15190"/>
        <v>14.555890546220656</v>
      </c>
      <c r="N3395" s="5">
        <v>6825</v>
      </c>
      <c r="O3395" s="18">
        <v>268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5203"/>
        <v>44089</v>
      </c>
      <c r="D3396" s="5">
        <f t="shared" si="15211"/>
        <v>21</v>
      </c>
      <c r="E3396" s="13">
        <f t="shared" si="15208"/>
        <v>45.571428571428569</v>
      </c>
      <c r="F3396" s="13">
        <f t="shared" si="15209"/>
        <v>44</v>
      </c>
      <c r="G3396" s="13">
        <f t="shared" si="15205"/>
        <v>371.82696522174109</v>
      </c>
      <c r="H3396" s="5">
        <f t="shared" si="15212"/>
        <v>185</v>
      </c>
      <c r="I3396" s="5">
        <f t="shared" si="15212"/>
        <v>170</v>
      </c>
      <c r="J3396" s="8">
        <f t="shared" si="15204"/>
        <v>0.68179875181670513</v>
      </c>
      <c r="K3396" s="5">
        <f t="shared" si="15202"/>
        <v>0</v>
      </c>
      <c r="L3396" s="8">
        <f t="shared" si="15207"/>
        <v>0.14285714285714285</v>
      </c>
      <c r="M3396" s="8">
        <f t="shared" si="15190"/>
        <v>14.555890546220656</v>
      </c>
      <c r="N3396" s="5">
        <v>6846</v>
      </c>
      <c r="O3396" s="18">
        <v>268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5203"/>
        <v>44090</v>
      </c>
      <c r="D3397" s="5">
        <f t="shared" si="15211"/>
        <v>71</v>
      </c>
      <c r="E3397" s="13">
        <f t="shared" si="15208"/>
        <v>55.714285714285715</v>
      </c>
      <c r="F3397" s="13">
        <f t="shared" si="15209"/>
        <v>43.6</v>
      </c>
      <c r="G3397" s="13">
        <f t="shared" si="15205"/>
        <v>375.683189956001</v>
      </c>
      <c r="H3397" s="5">
        <f t="shared" ref="H3397:I3412" si="15213">H3396+1</f>
        <v>186</v>
      </c>
      <c r="I3397" s="5">
        <f t="shared" si="15213"/>
        <v>171</v>
      </c>
      <c r="J3397" s="8">
        <f t="shared" si="15204"/>
        <v>0.82790243488228932</v>
      </c>
      <c r="K3397" s="5">
        <f t="shared" si="15202"/>
        <v>0</v>
      </c>
      <c r="L3397" s="8">
        <f t="shared" si="15207"/>
        <v>0.14285714285714285</v>
      </c>
      <c r="M3397" s="8">
        <f t="shared" si="15190"/>
        <v>14.555890546220656</v>
      </c>
      <c r="N3397" s="5">
        <v>6917</v>
      </c>
      <c r="O3397" s="18">
        <v>268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5203"/>
        <v>44091</v>
      </c>
      <c r="D3398" s="5">
        <f t="shared" si="15211"/>
        <v>47</v>
      </c>
      <c r="E3398" s="13">
        <f t="shared" si="15208"/>
        <v>48.285714285714285</v>
      </c>
      <c r="F3398" s="13">
        <f t="shared" si="15209"/>
        <v>38.799999999999997</v>
      </c>
      <c r="G3398" s="13">
        <f t="shared" si="15205"/>
        <v>378.23590210403228</v>
      </c>
      <c r="H3398" s="5">
        <f t="shared" si="15213"/>
        <v>187</v>
      </c>
      <c r="I3398" s="5">
        <f t="shared" si="15213"/>
        <v>172</v>
      </c>
      <c r="J3398" s="8">
        <f t="shared" si="15204"/>
        <v>0.71162389203528642</v>
      </c>
      <c r="K3398" s="5">
        <f t="shared" si="15202"/>
        <v>0</v>
      </c>
      <c r="L3398" s="8">
        <f t="shared" si="15207"/>
        <v>0.14285714285714285</v>
      </c>
      <c r="M3398" s="8">
        <f t="shared" si="15190"/>
        <v>14.555890546220656</v>
      </c>
      <c r="N3398" s="5">
        <v>6964</v>
      </c>
      <c r="O3398" s="18">
        <v>268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5203"/>
        <v>44092</v>
      </c>
      <c r="D3399" s="5">
        <f t="shared" si="15211"/>
        <v>46</v>
      </c>
      <c r="E3399" s="13">
        <f t="shared" si="15208"/>
        <v>44.428571428571431</v>
      </c>
      <c r="F3399" s="13">
        <f t="shared" si="15209"/>
        <v>39.200000000000003</v>
      </c>
      <c r="G3399" s="13">
        <f t="shared" si="15205"/>
        <v>380.73430122763727</v>
      </c>
      <c r="H3399" s="5">
        <f t="shared" si="15213"/>
        <v>188</v>
      </c>
      <c r="I3399" s="5">
        <f t="shared" si="15213"/>
        <v>173</v>
      </c>
      <c r="J3399" s="8">
        <f t="shared" si="15204"/>
        <v>0.65015156266332186</v>
      </c>
      <c r="K3399" s="5">
        <f t="shared" si="15202"/>
        <v>1</v>
      </c>
      <c r="L3399" s="8">
        <f t="shared" si="15207"/>
        <v>0.2857142857142857</v>
      </c>
      <c r="M3399" s="8">
        <f t="shared" si="15190"/>
        <v>14.610203570646853</v>
      </c>
      <c r="N3399" s="5">
        <v>7010</v>
      </c>
      <c r="O3399" s="18">
        <v>269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5203"/>
        <v>44093</v>
      </c>
      <c r="D3400" s="5">
        <f t="shared" si="15211"/>
        <v>65</v>
      </c>
      <c r="E3400" s="13">
        <f t="shared" si="15208"/>
        <v>43.571428571428569</v>
      </c>
      <c r="F3400" s="13">
        <f t="shared" si="15209"/>
        <v>50</v>
      </c>
      <c r="G3400" s="13">
        <f t="shared" si="15205"/>
        <v>384.26464781534008</v>
      </c>
      <c r="H3400" s="5">
        <f t="shared" si="15213"/>
        <v>189</v>
      </c>
      <c r="I3400" s="5">
        <f t="shared" si="15213"/>
        <v>174</v>
      </c>
      <c r="J3400" s="8">
        <f t="shared" si="15204"/>
        <v>0.6334898018526981</v>
      </c>
      <c r="K3400" s="5">
        <f t="shared" si="15202"/>
        <v>0</v>
      </c>
      <c r="L3400" s="8">
        <f t="shared" si="15207"/>
        <v>0.2857142857142857</v>
      </c>
      <c r="M3400" s="8">
        <f t="shared" si="15190"/>
        <v>14.610203570646853</v>
      </c>
      <c r="N3400" s="5">
        <v>7075</v>
      </c>
      <c r="O3400" s="18">
        <v>269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5203"/>
        <v>44094</v>
      </c>
      <c r="D3401" s="5">
        <f t="shared" si="15211"/>
        <v>75</v>
      </c>
      <c r="E3401" s="13">
        <f t="shared" si="15208"/>
        <v>48</v>
      </c>
      <c r="F3401" s="13">
        <f t="shared" si="15209"/>
        <v>60.8</v>
      </c>
      <c r="G3401" s="13">
        <f t="shared" si="15205"/>
        <v>388.33812464730482</v>
      </c>
      <c r="H3401" s="5">
        <f t="shared" si="15213"/>
        <v>190</v>
      </c>
      <c r="I3401" s="5">
        <f t="shared" si="15213"/>
        <v>175</v>
      </c>
      <c r="J3401" s="8">
        <f t="shared" si="15204"/>
        <v>0.69348413861427005</v>
      </c>
      <c r="K3401" s="5">
        <f t="shared" si="15202"/>
        <v>0</v>
      </c>
      <c r="L3401" s="8">
        <f t="shared" si="15207"/>
        <v>0.14285714285714285</v>
      </c>
      <c r="M3401" s="8">
        <f t="shared" si="15190"/>
        <v>14.610203570646853</v>
      </c>
      <c r="N3401" s="5">
        <v>7150</v>
      </c>
      <c r="O3401" s="18">
        <v>269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5203"/>
        <v>44095</v>
      </c>
      <c r="D3402" s="5">
        <f t="shared" si="15211"/>
        <v>15</v>
      </c>
      <c r="E3402" s="13">
        <f t="shared" si="15208"/>
        <v>48.571428571428569</v>
      </c>
      <c r="F3402" s="13">
        <f t="shared" si="15209"/>
        <v>49.6</v>
      </c>
      <c r="G3402" s="13">
        <f t="shared" si="15205"/>
        <v>389.15282001369775</v>
      </c>
      <c r="H3402" s="5">
        <f t="shared" si="15213"/>
        <v>191</v>
      </c>
      <c r="I3402" s="5">
        <f t="shared" si="15213"/>
        <v>176</v>
      </c>
      <c r="J3402" s="8">
        <f t="shared" si="15204"/>
        <v>0.69690696292045007</v>
      </c>
      <c r="K3402" s="5">
        <f t="shared" si="15202"/>
        <v>0</v>
      </c>
      <c r="L3402" s="8">
        <f t="shared" si="15207"/>
        <v>0.14285714285714285</v>
      </c>
      <c r="M3402" s="8">
        <f t="shared" si="15190"/>
        <v>14.610203570646853</v>
      </c>
      <c r="N3402" s="5">
        <v>7165</v>
      </c>
      <c r="O3402" s="18">
        <v>269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5203"/>
        <v>44096</v>
      </c>
      <c r="D3403" s="5">
        <f t="shared" si="15211"/>
        <v>65</v>
      </c>
      <c r="E3403" s="13">
        <f t="shared" si="15208"/>
        <v>54.857142857142854</v>
      </c>
      <c r="F3403" s="13">
        <f t="shared" si="15209"/>
        <v>53.2</v>
      </c>
      <c r="G3403" s="13">
        <f t="shared" si="15205"/>
        <v>392.6831666014005</v>
      </c>
      <c r="H3403" s="5">
        <f t="shared" si="15213"/>
        <v>192</v>
      </c>
      <c r="I3403" s="5">
        <f t="shared" si="15213"/>
        <v>177</v>
      </c>
      <c r="J3403" s="8">
        <f t="shared" si="15204"/>
        <v>0.78164756651128708</v>
      </c>
      <c r="K3403" s="5">
        <f t="shared" si="15202"/>
        <v>0</v>
      </c>
      <c r="L3403" s="8">
        <f t="shared" si="15207"/>
        <v>0.14285714285714285</v>
      </c>
      <c r="M3403" s="8">
        <f t="shared" si="15190"/>
        <v>14.610203570646853</v>
      </c>
      <c r="N3403" s="5">
        <v>7230</v>
      </c>
      <c r="O3403" s="18">
        <v>269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5203"/>
        <v>44097</v>
      </c>
      <c r="D3404" s="5">
        <f t="shared" si="15211"/>
        <v>61</v>
      </c>
      <c r="E3404" s="13">
        <f t="shared" si="15208"/>
        <v>53.428571428571431</v>
      </c>
      <c r="F3404" s="13">
        <f t="shared" si="15209"/>
        <v>56.2</v>
      </c>
      <c r="G3404" s="13">
        <f t="shared" si="15205"/>
        <v>395.99626109139848</v>
      </c>
      <c r="H3404" s="5">
        <f t="shared" si="15213"/>
        <v>193</v>
      </c>
      <c r="I3404" s="5">
        <f t="shared" si="15213"/>
        <v>178</v>
      </c>
      <c r="J3404" s="8">
        <f t="shared" si="15204"/>
        <v>0.75538769162408359</v>
      </c>
      <c r="K3404" s="5">
        <f t="shared" si="15202"/>
        <v>0</v>
      </c>
      <c r="L3404" s="8">
        <f t="shared" si="15207"/>
        <v>0.14285714285714285</v>
      </c>
      <c r="M3404" s="8">
        <f t="shared" si="15190"/>
        <v>14.610203570646853</v>
      </c>
      <c r="N3404" s="5">
        <v>7291</v>
      </c>
      <c r="O3404" s="18">
        <v>269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5203"/>
        <v>44098</v>
      </c>
      <c r="D3405" s="5">
        <f t="shared" si="15211"/>
        <v>78</v>
      </c>
      <c r="E3405" s="13">
        <f t="shared" si="15208"/>
        <v>57.857142857142854</v>
      </c>
      <c r="F3405" s="13">
        <f t="shared" si="15209"/>
        <v>58.8</v>
      </c>
      <c r="G3405" s="13">
        <f t="shared" si="15205"/>
        <v>400.23267699664183</v>
      </c>
      <c r="H3405" s="5">
        <f t="shared" si="15213"/>
        <v>194</v>
      </c>
      <c r="I3405" s="5">
        <f t="shared" si="15213"/>
        <v>179</v>
      </c>
      <c r="J3405" s="8">
        <f t="shared" si="15204"/>
        <v>0.81186729477798936</v>
      </c>
      <c r="K3405" s="5">
        <f t="shared" ref="K3405:K3423" si="15214">O3405-O3404</f>
        <v>0</v>
      </c>
      <c r="L3405" s="8">
        <f t="shared" si="15207"/>
        <v>0.14285714285714285</v>
      </c>
      <c r="M3405" s="8">
        <f t="shared" si="15190"/>
        <v>14.610203570646853</v>
      </c>
      <c r="N3405" s="5">
        <v>7369</v>
      </c>
      <c r="O3405" s="18">
        <v>269</v>
      </c>
    </row>
    <row r="3406" spans="1:15" ht="16" customHeight="1" x14ac:dyDescent="0.2">
      <c r="A3406" s="5" t="s">
        <v>12</v>
      </c>
      <c r="B3406" s="13">
        <v>1841179</v>
      </c>
      <c r="C3406" s="6">
        <f t="shared" ref="C3406:C3423" si="15215">C3405+1</f>
        <v>44099</v>
      </c>
      <c r="D3406" s="5">
        <f t="shared" si="15211"/>
        <v>62</v>
      </c>
      <c r="E3406" s="13">
        <f t="shared" si="15208"/>
        <v>60.142857142857146</v>
      </c>
      <c r="F3406" s="13">
        <f t="shared" si="15209"/>
        <v>56.2</v>
      </c>
      <c r="G3406" s="13">
        <f t="shared" si="15205"/>
        <v>403.60008451106603</v>
      </c>
      <c r="H3406" s="5">
        <f t="shared" si="15213"/>
        <v>195</v>
      </c>
      <c r="I3406" s="5">
        <f t="shared" si="15213"/>
        <v>180</v>
      </c>
      <c r="J3406" s="8">
        <f t="shared" si="15204"/>
        <v>0.83714456154305039</v>
      </c>
      <c r="K3406" s="5">
        <f t="shared" si="15214"/>
        <v>0</v>
      </c>
      <c r="L3406" s="8">
        <f t="shared" si="15207"/>
        <v>0</v>
      </c>
      <c r="M3406" s="8">
        <f t="shared" si="15190"/>
        <v>14.610203570646853</v>
      </c>
      <c r="N3406" s="5">
        <v>7431</v>
      </c>
      <c r="O3406" s="18">
        <v>269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5215"/>
        <v>44100</v>
      </c>
      <c r="D3407" s="5">
        <f t="shared" si="15211"/>
        <v>119</v>
      </c>
      <c r="E3407" s="13">
        <f t="shared" si="15208"/>
        <v>67.857142857142861</v>
      </c>
      <c r="F3407" s="13">
        <f t="shared" si="15209"/>
        <v>77</v>
      </c>
      <c r="G3407" s="13">
        <f t="shared" si="15205"/>
        <v>410.06333441778338</v>
      </c>
      <c r="H3407" s="5">
        <f t="shared" si="15213"/>
        <v>196</v>
      </c>
      <c r="I3407" s="5">
        <f t="shared" si="15213"/>
        <v>181</v>
      </c>
      <c r="J3407" s="8">
        <f t="shared" si="15204"/>
        <v>0.93668040464593483</v>
      </c>
      <c r="K3407" s="5">
        <f t="shared" si="15214"/>
        <v>0</v>
      </c>
      <c r="L3407" s="8">
        <f t="shared" si="15207"/>
        <v>0</v>
      </c>
      <c r="M3407" s="8">
        <f t="shared" si="15190"/>
        <v>14.610203570646853</v>
      </c>
      <c r="N3407" s="5">
        <v>7550</v>
      </c>
      <c r="O3407" s="18">
        <v>269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215"/>
        <v>44101</v>
      </c>
      <c r="D3408" s="5">
        <f t="shared" si="15211"/>
        <v>88</v>
      </c>
      <c r="E3408" s="13">
        <f t="shared" si="15208"/>
        <v>69.714285714285708</v>
      </c>
      <c r="F3408" s="13">
        <f t="shared" si="15209"/>
        <v>81.599999999999994</v>
      </c>
      <c r="G3408" s="13">
        <f t="shared" si="15205"/>
        <v>414.84288056728866</v>
      </c>
      <c r="H3408" s="5">
        <f t="shared" si="15213"/>
        <v>197</v>
      </c>
      <c r="I3408" s="5">
        <f t="shared" si="15213"/>
        <v>182</v>
      </c>
      <c r="J3408" s="8">
        <f t="shared" si="15204"/>
        <v>0.95338569139999207</v>
      </c>
      <c r="K3408" s="5">
        <f t="shared" si="15214"/>
        <v>0</v>
      </c>
      <c r="L3408" s="8">
        <f t="shared" si="15207"/>
        <v>0</v>
      </c>
      <c r="M3408" s="8">
        <f t="shared" si="15190"/>
        <v>14.610203570646853</v>
      </c>
      <c r="N3408" s="5">
        <v>7638</v>
      </c>
      <c r="O3408" s="18">
        <v>269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215"/>
        <v>44102</v>
      </c>
      <c r="D3409" s="5">
        <f t="shared" si="15211"/>
        <v>52</v>
      </c>
      <c r="E3409" s="13">
        <f t="shared" si="15208"/>
        <v>75</v>
      </c>
      <c r="F3409" s="13">
        <f t="shared" si="15209"/>
        <v>79.8</v>
      </c>
      <c r="G3409" s="13">
        <f t="shared" si="15205"/>
        <v>417.66715783745087</v>
      </c>
      <c r="H3409" s="5">
        <f t="shared" si="15213"/>
        <v>198</v>
      </c>
      <c r="I3409" s="5">
        <f t="shared" si="15213"/>
        <v>183</v>
      </c>
      <c r="J3409" s="8">
        <f t="shared" si="15204"/>
        <v>1.0159848279599026</v>
      </c>
      <c r="K3409" s="5">
        <f t="shared" si="15214"/>
        <v>0</v>
      </c>
      <c r="L3409" s="8">
        <f t="shared" si="15207"/>
        <v>0</v>
      </c>
      <c r="M3409" s="8">
        <f t="shared" si="15190"/>
        <v>14.610203570646853</v>
      </c>
      <c r="N3409" s="5">
        <v>7690</v>
      </c>
      <c r="O3409" s="18">
        <v>269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5215"/>
        <v>44103</v>
      </c>
      <c r="D3410" s="5">
        <f t="shared" si="15211"/>
        <v>60</v>
      </c>
      <c r="E3410" s="13">
        <f t="shared" si="15208"/>
        <v>74.285714285714292</v>
      </c>
      <c r="F3410" s="13">
        <f t="shared" si="15209"/>
        <v>76.2</v>
      </c>
      <c r="G3410" s="13">
        <f t="shared" si="15205"/>
        <v>420.92593930302269</v>
      </c>
      <c r="H3410" s="5">
        <f t="shared" si="15213"/>
        <v>199</v>
      </c>
      <c r="I3410" s="5">
        <f t="shared" si="15213"/>
        <v>184</v>
      </c>
      <c r="J3410" s="8">
        <f t="shared" si="15204"/>
        <v>0.99618766643039158</v>
      </c>
      <c r="K3410" s="5">
        <f t="shared" si="15214"/>
        <v>0</v>
      </c>
      <c r="L3410" s="8">
        <f t="shared" si="15207"/>
        <v>0</v>
      </c>
      <c r="M3410" s="8">
        <f t="shared" si="15190"/>
        <v>14.610203570646853</v>
      </c>
      <c r="N3410" s="5">
        <v>7750</v>
      </c>
      <c r="O3410" s="18">
        <v>269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215"/>
        <v>44104</v>
      </c>
      <c r="D3411" s="5">
        <f t="shared" si="15211"/>
        <v>87</v>
      </c>
      <c r="E3411" s="13">
        <f t="shared" si="15208"/>
        <v>78</v>
      </c>
      <c r="F3411" s="13">
        <f t="shared" si="15209"/>
        <v>81.2</v>
      </c>
      <c r="G3411" s="13">
        <f t="shared" si="15205"/>
        <v>425.6511724281018</v>
      </c>
      <c r="H3411" s="5">
        <f t="shared" si="15213"/>
        <v>200</v>
      </c>
      <c r="I3411" s="5">
        <f t="shared" si="15213"/>
        <v>185</v>
      </c>
      <c r="J3411" s="8">
        <f t="shared" ref="J3411:J3423" si="15216">E3411/(SUM(N3404:N3410)/7)*100</f>
        <v>1.0356797359585728</v>
      </c>
      <c r="K3411" s="5">
        <f t="shared" si="15214"/>
        <v>1</v>
      </c>
      <c r="L3411" s="8">
        <f t="shared" si="15207"/>
        <v>0.14285714285714285</v>
      </c>
      <c r="M3411" s="8">
        <f t="shared" si="15190"/>
        <v>14.664516595073048</v>
      </c>
      <c r="N3411" s="5">
        <v>7837</v>
      </c>
      <c r="O3411" s="18">
        <v>270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215"/>
        <v>44105</v>
      </c>
      <c r="D3412" s="5">
        <f t="shared" si="15211"/>
        <v>59</v>
      </c>
      <c r="E3412" s="13">
        <f t="shared" si="15208"/>
        <v>75.285714285714292</v>
      </c>
      <c r="F3412" s="13">
        <f t="shared" si="15209"/>
        <v>69.2</v>
      </c>
      <c r="G3412" s="13">
        <f t="shared" si="15205"/>
        <v>428.8556408692474</v>
      </c>
      <c r="H3412" s="5">
        <f t="shared" si="15213"/>
        <v>201</v>
      </c>
      <c r="I3412" s="5">
        <f t="shared" si="15213"/>
        <v>186</v>
      </c>
      <c r="J3412" s="8">
        <f t="shared" si="15216"/>
        <v>0.9893926593447856</v>
      </c>
      <c r="K3412" s="5">
        <f t="shared" si="15214"/>
        <v>1</v>
      </c>
      <c r="L3412" s="8">
        <f t="shared" si="15207"/>
        <v>0.2857142857142857</v>
      </c>
      <c r="M3412" s="8">
        <f t="shared" si="15190"/>
        <v>14.718829619499244</v>
      </c>
      <c r="N3412" s="5">
        <v>7896</v>
      </c>
      <c r="O3412" s="18">
        <v>271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215"/>
        <v>44106</v>
      </c>
      <c r="D3413" s="5">
        <f t="shared" si="15211"/>
        <v>88</v>
      </c>
      <c r="E3413" s="13">
        <f t="shared" si="15208"/>
        <v>79</v>
      </c>
      <c r="F3413" s="13">
        <f t="shared" si="15209"/>
        <v>69.2</v>
      </c>
      <c r="G3413" s="13">
        <f t="shared" ref="G3413:G3423" si="15217">N3413/(B3413/100000)</f>
        <v>433.63518701875267</v>
      </c>
      <c r="H3413" s="5">
        <f t="shared" ref="H3413:I3489" si="15218">H3412+1</f>
        <v>202</v>
      </c>
      <c r="I3413" s="5">
        <f t="shared" si="15218"/>
        <v>187</v>
      </c>
      <c r="J3413" s="8">
        <f t="shared" si="15216"/>
        <v>1.0280339083878642</v>
      </c>
      <c r="K3413" s="5">
        <f t="shared" si="15214"/>
        <v>0</v>
      </c>
      <c r="L3413" s="8">
        <f t="shared" si="15207"/>
        <v>0.2857142857142857</v>
      </c>
      <c r="M3413" s="8">
        <f t="shared" si="15190"/>
        <v>14.718829619499244</v>
      </c>
      <c r="N3413" s="5">
        <v>7984</v>
      </c>
      <c r="O3413" s="18">
        <v>271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215"/>
        <v>44107</v>
      </c>
      <c r="D3414" s="5">
        <f t="shared" si="15211"/>
        <v>80</v>
      </c>
      <c r="E3414" s="13">
        <f t="shared" si="15208"/>
        <v>73.428571428571431</v>
      </c>
      <c r="F3414" s="13">
        <f t="shared" si="15209"/>
        <v>74.8</v>
      </c>
      <c r="G3414" s="13">
        <f t="shared" si="15217"/>
        <v>437.98022897284835</v>
      </c>
      <c r="H3414" s="5">
        <f t="shared" si="15218"/>
        <v>203</v>
      </c>
      <c r="I3414" s="5">
        <f t="shared" si="15218"/>
        <v>188</v>
      </c>
      <c r="J3414" s="8">
        <f t="shared" si="15216"/>
        <v>0.94580918207746811</v>
      </c>
      <c r="K3414" s="5">
        <f t="shared" si="15214"/>
        <v>0</v>
      </c>
      <c r="L3414" s="8">
        <f t="shared" si="15207"/>
        <v>0.2857142857142857</v>
      </c>
      <c r="M3414" s="8">
        <f t="shared" si="15190"/>
        <v>14.718829619499244</v>
      </c>
      <c r="N3414" s="5">
        <v>8064</v>
      </c>
      <c r="O3414" s="18">
        <v>271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215"/>
        <v>44108</v>
      </c>
      <c r="D3415" s="5">
        <f t="shared" si="15211"/>
        <v>112</v>
      </c>
      <c r="E3415" s="13">
        <f t="shared" si="15208"/>
        <v>76.857142857142861</v>
      </c>
      <c r="F3415" s="13">
        <f t="shared" si="15209"/>
        <v>85.2</v>
      </c>
      <c r="G3415" s="13">
        <f t="shared" si="15217"/>
        <v>444.06328770858238</v>
      </c>
      <c r="H3415" s="5">
        <f t="shared" si="15218"/>
        <v>204</v>
      </c>
      <c r="I3415" s="5">
        <f t="shared" si="15218"/>
        <v>189</v>
      </c>
      <c r="J3415" s="8">
        <f t="shared" si="15216"/>
        <v>0.98069596602198372</v>
      </c>
      <c r="K3415" s="5">
        <f t="shared" si="15214"/>
        <v>1</v>
      </c>
      <c r="L3415" s="8">
        <f t="shared" si="15207"/>
        <v>0.42857142857142855</v>
      </c>
      <c r="M3415" s="8">
        <f t="shared" si="15190"/>
        <v>14.773142643925441</v>
      </c>
      <c r="N3415" s="5">
        <v>8176</v>
      </c>
      <c r="O3415" s="18">
        <v>272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215"/>
        <v>44109</v>
      </c>
      <c r="D3416" s="5">
        <f t="shared" si="15211"/>
        <v>65</v>
      </c>
      <c r="E3416" s="13">
        <f t="shared" si="15208"/>
        <v>78.714285714285708</v>
      </c>
      <c r="F3416" s="13">
        <f t="shared" si="15209"/>
        <v>80.8</v>
      </c>
      <c r="G3416" s="13">
        <f t="shared" si="15217"/>
        <v>447.59363429628513</v>
      </c>
      <c r="H3416" s="5">
        <f t="shared" si="15218"/>
        <v>205</v>
      </c>
      <c r="I3416" s="5">
        <f t="shared" si="15218"/>
        <v>190</v>
      </c>
      <c r="J3416" s="8">
        <f t="shared" si="15216"/>
        <v>0.99463869884650791</v>
      </c>
      <c r="K3416" s="5">
        <f t="shared" si="15214"/>
        <v>1</v>
      </c>
      <c r="L3416" s="8">
        <f t="shared" si="15207"/>
        <v>0.5714285714285714</v>
      </c>
      <c r="M3416" s="8">
        <f t="shared" si="15190"/>
        <v>14.827455668351638</v>
      </c>
      <c r="N3416" s="5">
        <v>8241</v>
      </c>
      <c r="O3416" s="18">
        <v>273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215"/>
        <v>44110</v>
      </c>
      <c r="D3417" s="5">
        <f t="shared" si="15211"/>
        <v>98</v>
      </c>
      <c r="E3417" s="13">
        <f t="shared" si="15208"/>
        <v>84.142857142857139</v>
      </c>
      <c r="F3417" s="13">
        <f t="shared" si="15209"/>
        <v>88.6</v>
      </c>
      <c r="G3417" s="13">
        <f t="shared" si="15217"/>
        <v>452.9163106900524</v>
      </c>
      <c r="H3417" s="5">
        <f t="shared" si="15218"/>
        <v>206</v>
      </c>
      <c r="I3417" s="5">
        <f t="shared" si="15218"/>
        <v>191</v>
      </c>
      <c r="J3417" s="8">
        <f t="shared" si="15216"/>
        <v>1.0527632801887465</v>
      </c>
      <c r="K3417" s="5">
        <f t="shared" si="15214"/>
        <v>0</v>
      </c>
      <c r="L3417" s="8">
        <f t="shared" si="15207"/>
        <v>0.5714285714285714</v>
      </c>
      <c r="M3417" s="8">
        <f t="shared" si="15190"/>
        <v>14.827455668351638</v>
      </c>
      <c r="N3417" s="5">
        <v>8339</v>
      </c>
      <c r="O3417" s="18">
        <v>273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215"/>
        <v>44111</v>
      </c>
      <c r="D3418" s="5">
        <f t="shared" si="15211"/>
        <v>112</v>
      </c>
      <c r="E3418" s="13">
        <f t="shared" si="15208"/>
        <v>87.714285714285708</v>
      </c>
      <c r="F3418" s="13">
        <f t="shared" si="15209"/>
        <v>93.4</v>
      </c>
      <c r="G3418" s="13">
        <f t="shared" si="15217"/>
        <v>458.99936942578643</v>
      </c>
      <c r="H3418" s="5">
        <f t="shared" si="15218"/>
        <v>207</v>
      </c>
      <c r="I3418" s="5">
        <f t="shared" si="15218"/>
        <v>192</v>
      </c>
      <c r="J3418" s="8">
        <f t="shared" si="15216"/>
        <v>1.0860144684012241</v>
      </c>
      <c r="K3418" s="5">
        <f t="shared" si="15214"/>
        <v>1</v>
      </c>
      <c r="L3418" s="8">
        <f t="shared" si="15207"/>
        <v>0.5714285714285714</v>
      </c>
      <c r="M3418" s="8">
        <f t="shared" si="15190"/>
        <v>14.881768692777834</v>
      </c>
      <c r="N3418" s="5">
        <v>8451</v>
      </c>
      <c r="O3418" s="18">
        <v>274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215"/>
        <v>44112</v>
      </c>
      <c r="D3419" s="5">
        <f t="shared" si="15211"/>
        <v>93</v>
      </c>
      <c r="E3419" s="13">
        <f t="shared" si="15208"/>
        <v>92.571428571428569</v>
      </c>
      <c r="F3419" s="13">
        <f t="shared" si="15209"/>
        <v>96</v>
      </c>
      <c r="G3419" s="13">
        <f t="shared" si="15217"/>
        <v>464.0504806974227</v>
      </c>
      <c r="H3419" s="5">
        <f t="shared" si="15218"/>
        <v>208</v>
      </c>
      <c r="I3419" s="5">
        <f t="shared" si="15218"/>
        <v>193</v>
      </c>
      <c r="J3419" s="8">
        <f t="shared" si="15216"/>
        <v>1.1338384280240066</v>
      </c>
      <c r="K3419" s="5">
        <f t="shared" si="15214"/>
        <v>2</v>
      </c>
      <c r="L3419" s="8">
        <f t="shared" si="15207"/>
        <v>0.7142857142857143</v>
      </c>
      <c r="M3419" s="8">
        <f t="shared" si="15190"/>
        <v>14.990394741630228</v>
      </c>
      <c r="N3419" s="5">
        <v>8544</v>
      </c>
      <c r="O3419" s="18">
        <v>276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215"/>
        <v>44113</v>
      </c>
      <c r="D3420" s="5">
        <f t="shared" si="15211"/>
        <v>125</v>
      </c>
      <c r="E3420" s="13">
        <f t="shared" si="15208"/>
        <v>97.857142857142861</v>
      </c>
      <c r="F3420" s="13">
        <f t="shared" si="15209"/>
        <v>98.6</v>
      </c>
      <c r="G3420" s="13">
        <f t="shared" si="15217"/>
        <v>470.83960875069727</v>
      </c>
      <c r="H3420" s="5">
        <f t="shared" si="15218"/>
        <v>209</v>
      </c>
      <c r="I3420" s="5">
        <f t="shared" si="15218"/>
        <v>194</v>
      </c>
      <c r="J3420" s="8">
        <f t="shared" si="15216"/>
        <v>1.1851416114465649</v>
      </c>
      <c r="K3420" s="5">
        <f t="shared" si="15214"/>
        <v>0</v>
      </c>
      <c r="L3420" s="8">
        <f t="shared" si="15207"/>
        <v>0.7142857142857143</v>
      </c>
      <c r="M3420" s="8">
        <f t="shared" si="15190"/>
        <v>14.990394741630228</v>
      </c>
      <c r="N3420" s="5">
        <v>8669</v>
      </c>
      <c r="O3420" s="18">
        <v>276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215"/>
        <v>44114</v>
      </c>
      <c r="D3421" s="5">
        <f t="shared" si="15211"/>
        <v>145</v>
      </c>
      <c r="E3421" s="13">
        <f t="shared" si="15208"/>
        <v>107.14285714285714</v>
      </c>
      <c r="F3421" s="13">
        <f t="shared" si="15209"/>
        <v>114.6</v>
      </c>
      <c r="G3421" s="13">
        <f t="shared" si="15217"/>
        <v>478.71499729249575</v>
      </c>
      <c r="H3421" s="5">
        <f t="shared" si="15218"/>
        <v>210</v>
      </c>
      <c r="I3421" s="5">
        <f t="shared" si="15218"/>
        <v>195</v>
      </c>
      <c r="J3421" s="8">
        <f t="shared" si="15216"/>
        <v>1.2824020244853291</v>
      </c>
      <c r="K3421" s="5">
        <f t="shared" si="15214"/>
        <v>1</v>
      </c>
      <c r="L3421" s="8">
        <f t="shared" si="15207"/>
        <v>0.8571428571428571</v>
      </c>
      <c r="M3421" s="8">
        <f t="shared" si="15190"/>
        <v>15.044707766056424</v>
      </c>
      <c r="N3421" s="5">
        <v>8814</v>
      </c>
      <c r="O3421" s="18">
        <v>277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215"/>
        <v>44115</v>
      </c>
      <c r="D3422" s="5">
        <f t="shared" si="15211"/>
        <v>98</v>
      </c>
      <c r="E3422" s="13">
        <f t="shared" si="15208"/>
        <v>105.14285714285714</v>
      </c>
      <c r="F3422" s="13">
        <f t="shared" si="15209"/>
        <v>114.6</v>
      </c>
      <c r="G3422" s="13">
        <f t="shared" si="15217"/>
        <v>484.03767368626296</v>
      </c>
      <c r="H3422" s="5">
        <f t="shared" si="15218"/>
        <v>211</v>
      </c>
      <c r="I3422" s="5">
        <f t="shared" si="15218"/>
        <v>196</v>
      </c>
      <c r="J3422" s="8">
        <f t="shared" si="15216"/>
        <v>1.2425296282540432</v>
      </c>
      <c r="K3422" s="5">
        <f t="shared" si="15214"/>
        <v>0</v>
      </c>
      <c r="L3422" s="8">
        <f t="shared" si="15207"/>
        <v>0.7142857142857143</v>
      </c>
      <c r="M3422" s="8">
        <f t="shared" si="15190"/>
        <v>15.044707766056424</v>
      </c>
      <c r="N3422" s="5">
        <v>8912</v>
      </c>
      <c r="O3422" s="18">
        <v>277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215"/>
        <v>44116</v>
      </c>
      <c r="D3423" s="5">
        <f t="shared" si="15211"/>
        <v>51</v>
      </c>
      <c r="E3423" s="13">
        <f t="shared" si="15208"/>
        <v>103.14285714285714</v>
      </c>
      <c r="F3423" s="13">
        <f t="shared" si="15209"/>
        <v>102.4</v>
      </c>
      <c r="G3423" s="13">
        <f t="shared" si="15217"/>
        <v>486.80763793199901</v>
      </c>
      <c r="H3423" s="5">
        <f t="shared" si="15218"/>
        <v>212</v>
      </c>
      <c r="I3423" s="5">
        <f t="shared" si="15218"/>
        <v>197</v>
      </c>
      <c r="J3423" s="8">
        <f t="shared" si="15216"/>
        <v>1.2039353009838252</v>
      </c>
      <c r="K3423" s="5">
        <f t="shared" si="15214"/>
        <v>0</v>
      </c>
      <c r="L3423" s="8">
        <f t="shared" si="15207"/>
        <v>0.5714285714285714</v>
      </c>
      <c r="M3423" s="8">
        <f t="shared" si="15190"/>
        <v>15.044707766056424</v>
      </c>
      <c r="N3423" s="5">
        <v>8963</v>
      </c>
      <c r="O3423" s="18">
        <v>277</v>
      </c>
    </row>
    <row r="3424" spans="1:15" ht="16" customHeight="1" x14ac:dyDescent="0.2">
      <c r="A3424" s="5" t="s">
        <v>12</v>
      </c>
      <c r="B3424" s="13">
        <v>1841179</v>
      </c>
      <c r="C3424" s="6">
        <f t="shared" ref="C3424:C3429" si="15219">C3423+1</f>
        <v>44117</v>
      </c>
      <c r="D3424" s="5">
        <f t="shared" ref="D3424:D3429" si="15220">N3424-N3423</f>
        <v>77</v>
      </c>
      <c r="E3424" s="13">
        <f t="shared" ref="E3424:E3430" si="15221">SUM(D3418:D3424)/7</f>
        <v>100.14285714285714</v>
      </c>
      <c r="F3424" s="13">
        <f t="shared" ref="F3424:F3429" si="15222">SUM(D3420:D3424)/5</f>
        <v>99.2</v>
      </c>
      <c r="G3424" s="13">
        <f t="shared" ref="G3424:G3429" si="15223">N3424/(B3424/100000)</f>
        <v>490.98974081281614</v>
      </c>
      <c r="H3424" s="5">
        <f t="shared" si="15218"/>
        <v>213</v>
      </c>
      <c r="I3424" s="5">
        <f t="shared" si="15218"/>
        <v>198</v>
      </c>
      <c r="J3424" s="8">
        <f t="shared" ref="J3424:J3429" si="15224">E3424/(SUM(N3417:N3423)/7)*100</f>
        <v>1.1550121927107362</v>
      </c>
      <c r="K3424" s="5">
        <f t="shared" ref="K3424:K3429" si="15225">O3424-O3423</f>
        <v>0</v>
      </c>
      <c r="L3424" s="8">
        <f t="shared" ref="L3424:L3430" si="15226">SUM(K3418:K3424)/7</f>
        <v>0.5714285714285714</v>
      </c>
      <c r="M3424" s="8">
        <f t="shared" ref="M3424:M3429" si="15227">O3424/(B3424/100000)</f>
        <v>15.044707766056424</v>
      </c>
      <c r="N3424" s="5">
        <v>9040</v>
      </c>
      <c r="O3424" s="18">
        <v>277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219"/>
        <v>44118</v>
      </c>
      <c r="D3425" s="5">
        <f t="shared" si="15220"/>
        <v>113</v>
      </c>
      <c r="E3425" s="13">
        <f t="shared" si="15221"/>
        <v>100.28571428571429</v>
      </c>
      <c r="F3425" s="13">
        <f t="shared" si="15222"/>
        <v>96.8</v>
      </c>
      <c r="G3425" s="13">
        <f t="shared" si="15223"/>
        <v>497.12711257297633</v>
      </c>
      <c r="H3425" s="5">
        <f t="shared" si="15218"/>
        <v>214</v>
      </c>
      <c r="I3425" s="5">
        <f t="shared" si="15218"/>
        <v>199</v>
      </c>
      <c r="J3425" s="8">
        <f t="shared" si="15224"/>
        <v>1.1434528366426142</v>
      </c>
      <c r="K3425" s="5">
        <f t="shared" si="15225"/>
        <v>1</v>
      </c>
      <c r="L3425" s="8">
        <f t="shared" si="15226"/>
        <v>0.5714285714285714</v>
      </c>
      <c r="M3425" s="8">
        <f t="shared" si="15227"/>
        <v>15.099020790482621</v>
      </c>
      <c r="N3425" s="5">
        <v>9153</v>
      </c>
      <c r="O3425" s="18">
        <v>278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219"/>
        <v>44119</v>
      </c>
      <c r="D3426" s="5">
        <f t="shared" si="15220"/>
        <v>135</v>
      </c>
      <c r="E3426" s="13">
        <f t="shared" si="15221"/>
        <v>106.28571428571429</v>
      </c>
      <c r="F3426" s="13">
        <f t="shared" si="15222"/>
        <v>94.8</v>
      </c>
      <c r="G3426" s="13">
        <f t="shared" si="15223"/>
        <v>504.45937087051288</v>
      </c>
      <c r="H3426" s="5">
        <f t="shared" si="15218"/>
        <v>215</v>
      </c>
      <c r="I3426" s="5">
        <f t="shared" si="15218"/>
        <v>200</v>
      </c>
      <c r="J3426" s="8">
        <f t="shared" si="15224"/>
        <v>1.1981641033899668</v>
      </c>
      <c r="K3426" s="5">
        <f t="shared" si="15225"/>
        <v>0</v>
      </c>
      <c r="L3426" s="8">
        <f t="shared" si="15226"/>
        <v>0.2857142857142857</v>
      </c>
      <c r="M3426" s="8">
        <f t="shared" si="15227"/>
        <v>15.099020790482621</v>
      </c>
      <c r="N3426" s="5">
        <v>9288</v>
      </c>
      <c r="O3426" s="18">
        <v>278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219"/>
        <v>44120</v>
      </c>
      <c r="D3427" s="5">
        <f t="shared" si="15220"/>
        <v>168</v>
      </c>
      <c r="E3427" s="13">
        <f t="shared" si="15221"/>
        <v>112.42857142857143</v>
      </c>
      <c r="F3427" s="13">
        <f t="shared" si="15222"/>
        <v>108.8</v>
      </c>
      <c r="G3427" s="13">
        <f t="shared" si="15223"/>
        <v>513.5839589741139</v>
      </c>
      <c r="H3427" s="5">
        <f t="shared" si="15218"/>
        <v>216</v>
      </c>
      <c r="I3427" s="5">
        <f t="shared" si="15218"/>
        <v>201</v>
      </c>
      <c r="J3427" s="8">
        <f t="shared" si="15224"/>
        <v>1.2524069447317749</v>
      </c>
      <c r="K3427" s="5">
        <f t="shared" si="15225"/>
        <v>0</v>
      </c>
      <c r="L3427" s="8">
        <f t="shared" si="15226"/>
        <v>0.2857142857142857</v>
      </c>
      <c r="M3427" s="8">
        <f t="shared" si="15227"/>
        <v>15.099020790482621</v>
      </c>
      <c r="N3427" s="5">
        <v>9456</v>
      </c>
      <c r="O3427" s="18">
        <v>278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219"/>
        <v>44121</v>
      </c>
      <c r="D3428" s="5">
        <f t="shared" si="15220"/>
        <v>1</v>
      </c>
      <c r="E3428" s="13">
        <f t="shared" si="15221"/>
        <v>91.857142857142861</v>
      </c>
      <c r="F3428" s="13">
        <f t="shared" si="15222"/>
        <v>98.8</v>
      </c>
      <c r="G3428" s="13">
        <f t="shared" si="15223"/>
        <v>513.63827199854006</v>
      </c>
      <c r="H3428" s="5">
        <f t="shared" si="15218"/>
        <v>217</v>
      </c>
      <c r="I3428" s="5">
        <f t="shared" si="15218"/>
        <v>202</v>
      </c>
      <c r="J3428" s="8">
        <f t="shared" si="15224"/>
        <v>1.0105931537421811</v>
      </c>
      <c r="K3428" s="5">
        <f t="shared" si="15225"/>
        <v>0</v>
      </c>
      <c r="L3428" s="8">
        <f t="shared" si="15226"/>
        <v>0.14285714285714285</v>
      </c>
      <c r="M3428" s="8">
        <f t="shared" si="15227"/>
        <v>15.099020790482621</v>
      </c>
      <c r="N3428" s="5">
        <v>9457</v>
      </c>
      <c r="O3428" s="18">
        <v>278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219"/>
        <v>44122</v>
      </c>
      <c r="D3429" s="5">
        <f t="shared" si="15220"/>
        <v>293</v>
      </c>
      <c r="E3429" s="13">
        <f t="shared" si="15221"/>
        <v>119.71428571428571</v>
      </c>
      <c r="F3429" s="13">
        <f t="shared" si="15222"/>
        <v>142</v>
      </c>
      <c r="G3429" s="13">
        <f t="shared" si="15223"/>
        <v>529.55198815541564</v>
      </c>
      <c r="H3429" s="5">
        <f t="shared" si="15218"/>
        <v>218</v>
      </c>
      <c r="I3429" s="5">
        <f t="shared" si="15218"/>
        <v>203</v>
      </c>
      <c r="J3429" s="8">
        <f t="shared" si="15224"/>
        <v>1.3038945681432728</v>
      </c>
      <c r="K3429" s="5">
        <f t="shared" si="15225"/>
        <v>2</v>
      </c>
      <c r="L3429" s="8">
        <f t="shared" si="15226"/>
        <v>0.42857142857142855</v>
      </c>
      <c r="M3429" s="8">
        <f t="shared" si="15227"/>
        <v>15.207646839335013</v>
      </c>
      <c r="N3429" s="5">
        <v>9750</v>
      </c>
      <c r="O3429" s="18">
        <v>280</v>
      </c>
    </row>
    <row r="3430" spans="1:15" ht="16" customHeight="1" x14ac:dyDescent="0.2">
      <c r="A3430" s="5" t="s">
        <v>12</v>
      </c>
      <c r="B3430" s="13">
        <v>1841179</v>
      </c>
      <c r="C3430" s="6">
        <f t="shared" ref="C3430:C3489" si="15228">C3429+1</f>
        <v>44123</v>
      </c>
      <c r="D3430" s="5">
        <f t="shared" ref="D3430" si="15229">N3430-N3429</f>
        <v>160</v>
      </c>
      <c r="E3430" s="13">
        <f t="shared" si="15221"/>
        <v>135.28571428571428</v>
      </c>
      <c r="F3430" s="13">
        <f t="shared" ref="F3430" si="15230">SUM(D3426:D3430)/5</f>
        <v>151.4</v>
      </c>
      <c r="G3430" s="13">
        <f t="shared" ref="G3430" si="15231">N3430/(B3430/100000)</f>
        <v>538.24207206360711</v>
      </c>
      <c r="H3430" s="5">
        <f t="shared" si="15218"/>
        <v>219</v>
      </c>
      <c r="I3430" s="5">
        <f t="shared" si="15218"/>
        <v>204</v>
      </c>
      <c r="J3430" s="8">
        <f t="shared" ref="J3430" si="15232">E3430/(SUM(N3423:N3429)/7)*100</f>
        <v>1.4545286989110233</v>
      </c>
      <c r="K3430" s="5">
        <f t="shared" ref="K3430" si="15233">O3430-O3429</f>
        <v>0</v>
      </c>
      <c r="L3430" s="8">
        <f t="shared" si="15226"/>
        <v>0.42857142857142855</v>
      </c>
      <c r="M3430" s="8">
        <f t="shared" ref="M3430" si="15234">O3430/(B3430/100000)</f>
        <v>15.207646839335013</v>
      </c>
      <c r="N3430" s="5">
        <v>9910</v>
      </c>
      <c r="O3430" s="18">
        <v>280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228"/>
        <v>44124</v>
      </c>
      <c r="D3431" s="5">
        <f t="shared" ref="D3431" si="15235">N3431-N3430</f>
        <v>93</v>
      </c>
      <c r="E3431" s="13">
        <f t="shared" ref="E3431" si="15236">SUM(D3425:D3431)/7</f>
        <v>137.57142857142858</v>
      </c>
      <c r="F3431" s="13">
        <f t="shared" ref="F3431" si="15237">SUM(D3427:D3431)/5</f>
        <v>143</v>
      </c>
      <c r="G3431" s="13">
        <f t="shared" ref="G3431" si="15238">N3431/(B3431/100000)</f>
        <v>543.29318333524338</v>
      </c>
      <c r="H3431" s="5">
        <f t="shared" si="15218"/>
        <v>220</v>
      </c>
      <c r="I3431" s="5">
        <f t="shared" si="15218"/>
        <v>205</v>
      </c>
      <c r="J3431" s="8">
        <f t="shared" ref="J3431" si="15239">E3431/(SUM(N3424:N3430)/7)*100</f>
        <v>1.4578980833863204</v>
      </c>
      <c r="K3431" s="5">
        <f t="shared" ref="K3431" si="15240">O3431-O3430</f>
        <v>1</v>
      </c>
      <c r="L3431" s="8">
        <f t="shared" ref="L3431" si="15241">SUM(K3425:K3431)/7</f>
        <v>0.5714285714285714</v>
      </c>
      <c r="M3431" s="8">
        <f t="shared" ref="M3431" si="15242">O3431/(B3431/100000)</f>
        <v>15.261959863761209</v>
      </c>
      <c r="N3431" s="5">
        <v>10003</v>
      </c>
      <c r="O3431" s="18">
        <v>281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228"/>
        <v>44125</v>
      </c>
      <c r="D3432" s="5">
        <f t="shared" ref="D3432" si="15243">N3432-N3431</f>
        <v>204</v>
      </c>
      <c r="E3432" s="13">
        <f t="shared" ref="E3432" si="15244">SUM(D3426:D3432)/7</f>
        <v>150.57142857142858</v>
      </c>
      <c r="F3432" s="13">
        <f t="shared" ref="F3432" si="15245">SUM(D3428:D3432)/5</f>
        <v>150.19999999999999</v>
      </c>
      <c r="G3432" s="13">
        <f t="shared" ref="G3432" si="15246">N3432/(B3432/100000)</f>
        <v>554.37304031818746</v>
      </c>
      <c r="H3432" s="5">
        <f t="shared" si="15218"/>
        <v>221</v>
      </c>
      <c r="I3432" s="5">
        <f t="shared" si="15218"/>
        <v>206</v>
      </c>
      <c r="J3432" s="8">
        <f t="shared" ref="J3432" si="15247">E3432/(SUM(N3425:N3431)/7)*100</f>
        <v>1.5727352761239686</v>
      </c>
      <c r="K3432" s="5">
        <f t="shared" ref="K3432" si="15248">O3432-O3431</f>
        <v>0</v>
      </c>
      <c r="L3432" s="8">
        <f t="shared" ref="L3432" si="15249">SUM(K3426:K3432)/7</f>
        <v>0.42857142857142855</v>
      </c>
      <c r="M3432" s="8">
        <f t="shared" ref="M3432" si="15250">O3432/(B3432/100000)</f>
        <v>15.261959863761209</v>
      </c>
      <c r="N3432" s="5">
        <v>10207</v>
      </c>
      <c r="O3432" s="18">
        <v>281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228"/>
        <v>44126</v>
      </c>
      <c r="D3433" s="5">
        <f t="shared" ref="D3433" si="15251">N3433-N3432</f>
        <v>200</v>
      </c>
      <c r="E3433" s="13">
        <f t="shared" ref="E3433" si="15252">SUM(D3427:D3433)/7</f>
        <v>159.85714285714286</v>
      </c>
      <c r="F3433" s="13">
        <f t="shared" ref="F3433" si="15253">SUM(D3429:D3433)/5</f>
        <v>190</v>
      </c>
      <c r="G3433" s="13">
        <f t="shared" ref="G3433" si="15254">N3433/(B3433/100000)</f>
        <v>565.23564520342677</v>
      </c>
      <c r="H3433" s="5">
        <f t="shared" si="15218"/>
        <v>222</v>
      </c>
      <c r="I3433" s="5">
        <f t="shared" si="15218"/>
        <v>207</v>
      </c>
      <c r="J3433" s="8">
        <f t="shared" ref="J3433" si="15255">E3433/(SUM(N3426:N3432)/7)*100</f>
        <v>1.6438718396967873</v>
      </c>
      <c r="K3433" s="5">
        <f t="shared" ref="K3433" si="15256">O3433-O3432</f>
        <v>1</v>
      </c>
      <c r="L3433" s="8">
        <f t="shared" ref="L3433" si="15257">SUM(K3427:K3433)/7</f>
        <v>0.5714285714285714</v>
      </c>
      <c r="M3433" s="8">
        <f t="shared" ref="M3433" si="15258">O3433/(B3433/100000)</f>
        <v>15.316272888187406</v>
      </c>
      <c r="N3433" s="5">
        <v>10407</v>
      </c>
      <c r="O3433" s="18">
        <v>282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228"/>
        <v>44127</v>
      </c>
      <c r="D3434" s="5">
        <f t="shared" ref="D3434" si="15259">N3434-N3433</f>
        <v>276</v>
      </c>
      <c r="E3434" s="13">
        <f t="shared" ref="E3434" si="15260">SUM(D3428:D3434)/7</f>
        <v>175.28571428571428</v>
      </c>
      <c r="F3434" s="13">
        <f t="shared" ref="F3434" si="15261">SUM(D3430:D3434)/5</f>
        <v>186.6</v>
      </c>
      <c r="G3434" s="13">
        <f t="shared" ref="G3434" si="15262">N3434/(B3434/100000)</f>
        <v>580.22603994505698</v>
      </c>
      <c r="H3434" s="5">
        <f t="shared" si="15218"/>
        <v>223</v>
      </c>
      <c r="I3434" s="5">
        <f t="shared" si="15218"/>
        <v>208</v>
      </c>
      <c r="J3434" s="8">
        <f t="shared" ref="J3434" si="15263">E3434/(SUM(N3427:N3433)/7)*100</f>
        <v>1.7733776557305969</v>
      </c>
      <c r="K3434" s="5">
        <f t="shared" ref="K3434" si="15264">O3434-O3433</f>
        <v>1</v>
      </c>
      <c r="L3434" s="8">
        <f t="shared" ref="L3434" si="15265">SUM(K3428:K3434)/7</f>
        <v>0.7142857142857143</v>
      </c>
      <c r="M3434" s="8">
        <f t="shared" ref="M3434" si="15266">O3434/(B3434/100000)</f>
        <v>15.370585912613603</v>
      </c>
      <c r="N3434" s="5">
        <v>10683</v>
      </c>
      <c r="O3434" s="18">
        <v>283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228"/>
        <v>44128</v>
      </c>
      <c r="D3435" s="5">
        <f t="shared" ref="D3435" si="15267">N3435-N3434</f>
        <v>360</v>
      </c>
      <c r="E3435" s="13">
        <f t="shared" ref="E3435" si="15268">SUM(D3429:D3435)/7</f>
        <v>226.57142857142858</v>
      </c>
      <c r="F3435" s="13">
        <f t="shared" ref="F3435" si="15269">SUM(D3431:D3435)/5</f>
        <v>226.6</v>
      </c>
      <c r="G3435" s="13">
        <f t="shared" ref="G3435" si="15270">N3435/(B3435/100000)</f>
        <v>599.77872873848764</v>
      </c>
      <c r="H3435" s="5">
        <f t="shared" si="15218"/>
        <v>224</v>
      </c>
      <c r="I3435" s="5">
        <f t="shared" si="15218"/>
        <v>209</v>
      </c>
      <c r="J3435" s="8">
        <f t="shared" ref="J3435" si="15271">E3435/(SUM(N3428:N3434)/7)*100</f>
        <v>2.2522970305466008</v>
      </c>
      <c r="K3435" s="5">
        <f t="shared" ref="K3435" si="15272">O3435-O3434</f>
        <v>0</v>
      </c>
      <c r="L3435" s="8">
        <f t="shared" ref="L3435" si="15273">SUM(K3429:K3435)/7</f>
        <v>0.7142857142857143</v>
      </c>
      <c r="M3435" s="8">
        <f t="shared" ref="M3435" si="15274">O3435/(B3435/100000)</f>
        <v>15.370585912613603</v>
      </c>
      <c r="N3435" s="5">
        <v>11043</v>
      </c>
      <c r="O3435" s="18">
        <v>283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228"/>
        <v>44129</v>
      </c>
      <c r="D3436" s="5">
        <f t="shared" ref="D3436" si="15275">N3436-N3435</f>
        <v>303</v>
      </c>
      <c r="E3436" s="13">
        <f t="shared" ref="E3436" si="15276">SUM(D3430:D3436)/7</f>
        <v>228</v>
      </c>
      <c r="F3436" s="13">
        <f t="shared" ref="F3436" si="15277">SUM(D3432:D3436)/5</f>
        <v>268.60000000000002</v>
      </c>
      <c r="G3436" s="13">
        <f t="shared" ref="G3436" si="15278">N3436/(B3436/100000)</f>
        <v>616.23557513962521</v>
      </c>
      <c r="H3436" s="5">
        <f t="shared" si="15218"/>
        <v>225</v>
      </c>
      <c r="I3436" s="5">
        <f t="shared" si="15218"/>
        <v>210</v>
      </c>
      <c r="J3436" s="8">
        <f t="shared" ref="J3436" si="15279">E3436/(SUM(N3429:N3435)/7)*100</f>
        <v>2.2165743094037746</v>
      </c>
      <c r="K3436" s="5">
        <f t="shared" ref="K3436" si="15280">O3436-O3435</f>
        <v>0</v>
      </c>
      <c r="L3436" s="8">
        <f t="shared" ref="L3436" si="15281">SUM(K3430:K3436)/7</f>
        <v>0.42857142857142855</v>
      </c>
      <c r="M3436" s="8">
        <f t="shared" ref="M3436" si="15282">O3436/(B3436/100000)</f>
        <v>15.370585912613603</v>
      </c>
      <c r="N3436" s="5">
        <v>11346</v>
      </c>
      <c r="O3436" s="18">
        <v>283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228"/>
        <v>44130</v>
      </c>
      <c r="D3437" s="5">
        <f t="shared" ref="D3437" si="15283">N3437-N3436</f>
        <v>168</v>
      </c>
      <c r="E3437" s="13">
        <f t="shared" ref="E3437" si="15284">SUM(D3431:D3437)/7</f>
        <v>229.14285714285714</v>
      </c>
      <c r="F3437" s="13">
        <f t="shared" ref="F3437" si="15285">SUM(D3433:D3437)/5</f>
        <v>261.39999999999998</v>
      </c>
      <c r="G3437" s="13">
        <f t="shared" ref="G3437" si="15286">N3437/(B3437/100000)</f>
        <v>625.36016324322622</v>
      </c>
      <c r="H3437" s="5">
        <f t="shared" si="15218"/>
        <v>226</v>
      </c>
      <c r="I3437" s="5">
        <f t="shared" si="15218"/>
        <v>211</v>
      </c>
      <c r="J3437" s="8">
        <f t="shared" ref="J3437" si="15287">E3437/(SUM(N3430:N3436)/7)*100</f>
        <v>2.1793774371934402</v>
      </c>
      <c r="K3437" s="5">
        <f t="shared" ref="K3437" si="15288">O3437-O3436</f>
        <v>0</v>
      </c>
      <c r="L3437" s="8">
        <f t="shared" ref="L3437" si="15289">SUM(K3431:K3437)/7</f>
        <v>0.42857142857142855</v>
      </c>
      <c r="M3437" s="8">
        <f t="shared" ref="M3437" si="15290">O3437/(B3437/100000)</f>
        <v>15.370585912613603</v>
      </c>
      <c r="N3437" s="5">
        <v>11514</v>
      </c>
      <c r="O3437" s="18">
        <v>283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228"/>
        <v>44131</v>
      </c>
      <c r="D3438" s="5">
        <f t="shared" ref="D3438" si="15291">N3438-N3437</f>
        <v>339</v>
      </c>
      <c r="E3438" s="13">
        <f t="shared" ref="E3438" si="15292">SUM(D3432:D3438)/7</f>
        <v>264.28571428571428</v>
      </c>
      <c r="F3438" s="13">
        <f t="shared" ref="F3438" si="15293">SUM(D3434:D3438)/5</f>
        <v>289.2</v>
      </c>
      <c r="G3438" s="13">
        <f t="shared" ref="G3438" si="15294">N3438/(B3438/100000)</f>
        <v>643.77227852370686</v>
      </c>
      <c r="H3438" s="5">
        <f t="shared" si="15218"/>
        <v>227</v>
      </c>
      <c r="I3438" s="5">
        <f t="shared" si="15218"/>
        <v>212</v>
      </c>
      <c r="J3438" s="8">
        <f t="shared" ref="J3438" si="15295">E3438/(SUM(N3431:N3437)/7)*100</f>
        <v>2.460008244351954</v>
      </c>
      <c r="K3438" s="5">
        <f t="shared" ref="K3438" si="15296">O3438-O3437</f>
        <v>0</v>
      </c>
      <c r="L3438" s="8">
        <f t="shared" ref="L3438" si="15297">SUM(K3432:K3438)/7</f>
        <v>0.2857142857142857</v>
      </c>
      <c r="M3438" s="8">
        <f t="shared" ref="M3438" si="15298">O3438/(B3438/100000)</f>
        <v>15.370585912613603</v>
      </c>
      <c r="N3438" s="5">
        <v>11853</v>
      </c>
      <c r="O3438" s="18">
        <v>283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228"/>
        <v>44132</v>
      </c>
      <c r="D3439" s="5">
        <f t="shared" ref="D3439" si="15299">N3439-N3438</f>
        <v>300</v>
      </c>
      <c r="E3439" s="13">
        <f t="shared" ref="E3439" si="15300">SUM(D3433:D3439)/7</f>
        <v>278</v>
      </c>
      <c r="F3439" s="13">
        <f t="shared" ref="F3439" si="15301">SUM(D3435:D3439)/5</f>
        <v>294</v>
      </c>
      <c r="G3439" s="13">
        <f t="shared" ref="G3439" si="15302">N3439/(B3439/100000)</f>
        <v>660.06618585156582</v>
      </c>
      <c r="H3439" s="5">
        <f t="shared" si="15218"/>
        <v>228</v>
      </c>
      <c r="I3439" s="5">
        <f t="shared" si="15218"/>
        <v>213</v>
      </c>
      <c r="J3439" s="8">
        <f t="shared" ref="J3439" si="15303">E3439/(SUM(N3432:N3438)/7)*100</f>
        <v>2.5255343724449402</v>
      </c>
      <c r="K3439" s="5">
        <f t="shared" ref="K3439" si="15304">O3439-O3438</f>
        <v>0</v>
      </c>
      <c r="L3439" s="8">
        <f t="shared" ref="L3439" si="15305">SUM(K3433:K3439)/7</f>
        <v>0.2857142857142857</v>
      </c>
      <c r="M3439" s="8">
        <f t="shared" ref="M3439" si="15306">O3439/(B3439/100000)</f>
        <v>15.370585912613603</v>
      </c>
      <c r="N3439" s="5">
        <v>12153</v>
      </c>
      <c r="O3439" s="18">
        <v>283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228"/>
        <v>44133</v>
      </c>
      <c r="D3440" s="5">
        <f t="shared" ref="D3440" si="15307">N3440-N3439</f>
        <v>404</v>
      </c>
      <c r="E3440" s="13">
        <f t="shared" ref="E3440" si="15308">SUM(D3434:D3440)/7</f>
        <v>307.14285714285717</v>
      </c>
      <c r="F3440" s="13">
        <f t="shared" ref="F3440" si="15309">SUM(D3436:D3440)/5</f>
        <v>302.8</v>
      </c>
      <c r="G3440" s="13">
        <f t="shared" ref="G3440" si="15310">N3440/(B3440/100000)</f>
        <v>682.00864771974909</v>
      </c>
      <c r="H3440" s="5">
        <f t="shared" si="15218"/>
        <v>229</v>
      </c>
      <c r="I3440" s="5">
        <f t="shared" si="15218"/>
        <v>214</v>
      </c>
      <c r="J3440" s="8">
        <f t="shared" ref="J3440" si="15311">E3440/(SUM(N3433:N3439)/7)*100</f>
        <v>2.7215534373852832</v>
      </c>
      <c r="K3440" s="5">
        <f t="shared" ref="K3440" si="15312">O3440-O3439</f>
        <v>0</v>
      </c>
      <c r="L3440" s="8">
        <f t="shared" ref="L3440" si="15313">SUM(K3434:K3440)/7</f>
        <v>0.14285714285714285</v>
      </c>
      <c r="M3440" s="8">
        <f t="shared" ref="M3440" si="15314">O3440/(B3440/100000)</f>
        <v>15.370585912613603</v>
      </c>
      <c r="N3440" s="5">
        <v>12557</v>
      </c>
      <c r="O3440" s="18">
        <v>283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228"/>
        <v>44134</v>
      </c>
      <c r="D3441" s="5">
        <f t="shared" ref="D3441" si="15315">N3441-N3440</f>
        <v>390</v>
      </c>
      <c r="E3441" s="13">
        <f t="shared" ref="E3441" si="15316">SUM(D3435:D3441)/7</f>
        <v>323.42857142857144</v>
      </c>
      <c r="F3441" s="13">
        <f t="shared" ref="F3441" si="15317">SUM(D3437:D3441)/5</f>
        <v>320.2</v>
      </c>
      <c r="G3441" s="13">
        <f t="shared" ref="G3441" si="15318">N3441/(B3441/100000)</f>
        <v>703.19072724596572</v>
      </c>
      <c r="H3441" s="5">
        <f t="shared" si="15218"/>
        <v>230</v>
      </c>
      <c r="I3441" s="5">
        <f t="shared" si="15218"/>
        <v>215</v>
      </c>
      <c r="J3441" s="8">
        <f t="shared" ref="J3441" si="15319">E3441/(SUM(N3434:N3440)/7)*100</f>
        <v>2.7899296356085719</v>
      </c>
      <c r="K3441" s="5">
        <f t="shared" ref="K3441" si="15320">O3441-O3440</f>
        <v>0</v>
      </c>
      <c r="L3441" s="8">
        <f t="shared" ref="L3441" si="15321">SUM(K3435:K3441)/7</f>
        <v>0</v>
      </c>
      <c r="M3441" s="8">
        <f t="shared" ref="M3441" si="15322">O3441/(B3441/100000)</f>
        <v>15.370585912613603</v>
      </c>
      <c r="N3441" s="5">
        <v>12947</v>
      </c>
      <c r="O3441" s="18">
        <v>283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228"/>
        <v>44135</v>
      </c>
      <c r="D3442" s="5">
        <f t="shared" ref="D3442" si="15323">N3442-N3441</f>
        <v>410</v>
      </c>
      <c r="E3442" s="13">
        <f t="shared" ref="E3442" si="15324">SUM(D3436:D3442)/7</f>
        <v>330.57142857142856</v>
      </c>
      <c r="F3442" s="13">
        <f t="shared" ref="F3442" si="15325">SUM(D3438:D3442)/5</f>
        <v>368.6</v>
      </c>
      <c r="G3442" s="13">
        <f t="shared" ref="G3442" si="15326">N3442/(B3442/100000)</f>
        <v>725.45906726070632</v>
      </c>
      <c r="H3442" s="5">
        <f t="shared" si="15218"/>
        <v>231</v>
      </c>
      <c r="I3442" s="5">
        <f t="shared" si="15218"/>
        <v>216</v>
      </c>
      <c r="J3442" s="8">
        <f t="shared" ref="J3442" si="15327">E3442/(SUM(N3435:N3441)/7)*100</f>
        <v>2.7741479145936485</v>
      </c>
      <c r="K3442" s="5">
        <f t="shared" ref="K3442" si="15328">O3442-O3441</f>
        <v>0</v>
      </c>
      <c r="L3442" s="8">
        <f t="shared" ref="L3442" si="15329">SUM(K3436:K3442)/7</f>
        <v>0</v>
      </c>
      <c r="M3442" s="8">
        <f t="shared" ref="M3442" si="15330">O3442/(B3442/100000)</f>
        <v>15.370585912613603</v>
      </c>
      <c r="N3442" s="5">
        <v>13357</v>
      </c>
      <c r="O3442" s="18">
        <v>283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228"/>
        <v>44136</v>
      </c>
      <c r="D3443" s="5">
        <f t="shared" ref="D3443:D3444" si="15331">N3443-N3442</f>
        <v>396</v>
      </c>
      <c r="E3443" s="13">
        <f t="shared" ref="E3443:E3444" si="15332">SUM(D3437:D3443)/7</f>
        <v>343.85714285714283</v>
      </c>
      <c r="F3443" s="13">
        <f t="shared" ref="F3443:F3444" si="15333">SUM(D3439:D3443)/5</f>
        <v>380</v>
      </c>
      <c r="G3443" s="13">
        <f t="shared" ref="G3443:G3444" si="15334">N3443/(B3443/100000)</f>
        <v>746.96702493348016</v>
      </c>
      <c r="H3443" s="5">
        <f t="shared" si="15218"/>
        <v>232</v>
      </c>
      <c r="I3443" s="5">
        <f t="shared" si="15218"/>
        <v>217</v>
      </c>
      <c r="J3443" s="8">
        <f t="shared" ref="J3443:J3444" si="15335">E3443/(SUM(N3436:N3442)/7)*100</f>
        <v>2.8077501837227476</v>
      </c>
      <c r="K3443" s="5">
        <f t="shared" ref="K3443:K3444" si="15336">O3443-O3442</f>
        <v>2</v>
      </c>
      <c r="L3443" s="8">
        <f t="shared" ref="L3443:L3444" si="15337">SUM(K3437:K3443)/7</f>
        <v>0.2857142857142857</v>
      </c>
      <c r="M3443" s="8">
        <f t="shared" ref="M3443:M3444" si="15338">O3443/(B3443/100000)</f>
        <v>15.479211961465996</v>
      </c>
      <c r="N3443" s="5">
        <v>13753</v>
      </c>
      <c r="O3443" s="18">
        <v>285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228"/>
        <v>44137</v>
      </c>
      <c r="D3444" s="5">
        <f t="shared" si="15331"/>
        <v>283</v>
      </c>
      <c r="E3444" s="13">
        <f t="shared" si="15332"/>
        <v>360.28571428571428</v>
      </c>
      <c r="F3444" s="13">
        <f t="shared" si="15333"/>
        <v>376.6</v>
      </c>
      <c r="G3444" s="13">
        <f t="shared" si="15334"/>
        <v>762.33761084609375</v>
      </c>
      <c r="H3444" s="5">
        <f t="shared" si="15218"/>
        <v>233</v>
      </c>
      <c r="I3444" s="5">
        <f t="shared" si="15218"/>
        <v>218</v>
      </c>
      <c r="J3444" s="8">
        <f t="shared" si="15335"/>
        <v>2.8615517280504683</v>
      </c>
      <c r="K3444" s="5">
        <f t="shared" si="15336"/>
        <v>3</v>
      </c>
      <c r="L3444" s="8">
        <f t="shared" si="15337"/>
        <v>0.7142857142857143</v>
      </c>
      <c r="M3444" s="8">
        <f t="shared" si="15338"/>
        <v>15.642151034744584</v>
      </c>
      <c r="N3444" s="5">
        <v>14036</v>
      </c>
      <c r="O3444" s="18">
        <v>288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228"/>
        <v>44138</v>
      </c>
      <c r="D3445" s="5">
        <f t="shared" ref="D3445" si="15339">N3445-N3444</f>
        <v>252</v>
      </c>
      <c r="E3445" s="13">
        <f t="shared" ref="E3445" si="15340">SUM(D3439:D3445)/7</f>
        <v>347.85714285714283</v>
      </c>
      <c r="F3445" s="13">
        <f t="shared" ref="F3445" si="15341">SUM(D3441:D3445)/5</f>
        <v>346.2</v>
      </c>
      <c r="G3445" s="13">
        <f t="shared" ref="G3445" si="15342">N3445/(B3445/100000)</f>
        <v>776.02449300149522</v>
      </c>
      <c r="H3445" s="5">
        <f t="shared" si="15218"/>
        <v>234</v>
      </c>
      <c r="I3445" s="5">
        <f t="shared" si="15218"/>
        <v>219</v>
      </c>
      <c r="J3445" s="8">
        <f t="shared" ref="J3445" si="15343">E3445/(SUM(N3438:N3444)/7)*100</f>
        <v>2.6859777620896574</v>
      </c>
      <c r="K3445" s="5">
        <f t="shared" ref="K3445" si="15344">O3445-O3444</f>
        <v>3</v>
      </c>
      <c r="L3445" s="8">
        <f t="shared" ref="L3445" si="15345">SUM(K3439:K3445)/7</f>
        <v>1.1428571428571428</v>
      </c>
      <c r="M3445" s="8">
        <f t="shared" ref="M3445" si="15346">O3445/(B3445/100000)</f>
        <v>15.805090108023174</v>
      </c>
      <c r="N3445" s="5">
        <v>14288</v>
      </c>
      <c r="O3445" s="18">
        <v>291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228"/>
        <v>44139</v>
      </c>
      <c r="D3446" s="5">
        <f t="shared" ref="D3446" si="15347">N3446-N3445</f>
        <v>456</v>
      </c>
      <c r="E3446" s="13">
        <f t="shared" ref="E3446" si="15348">SUM(D3440:D3446)/7</f>
        <v>370.14285714285717</v>
      </c>
      <c r="F3446" s="13">
        <f t="shared" ref="F3446" si="15349">SUM(D3442:D3446)/5</f>
        <v>359.4</v>
      </c>
      <c r="G3446" s="13">
        <f t="shared" ref="G3446" si="15350">N3446/(B3446/100000)</f>
        <v>800.79123213984087</v>
      </c>
      <c r="H3446" s="5">
        <f t="shared" si="15218"/>
        <v>235</v>
      </c>
      <c r="I3446" s="5">
        <f t="shared" si="15218"/>
        <v>220</v>
      </c>
      <c r="J3446" s="8">
        <f t="shared" ref="J3446" si="15351">E3446/(SUM(N3439:N3445)/7)*100</f>
        <v>2.7832980631854856</v>
      </c>
      <c r="K3446" s="5">
        <f t="shared" ref="K3446" si="15352">O3446-O3445</f>
        <v>3</v>
      </c>
      <c r="L3446" s="8">
        <f t="shared" ref="L3446" si="15353">SUM(K3440:K3446)/7</f>
        <v>1.5714285714285714</v>
      </c>
      <c r="M3446" s="8">
        <f t="shared" ref="M3446" si="15354">O3446/(B3446/100000)</f>
        <v>15.968029181301764</v>
      </c>
      <c r="N3446" s="5">
        <v>14744</v>
      </c>
      <c r="O3446" s="18">
        <v>294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228"/>
        <v>44140</v>
      </c>
      <c r="D3447" s="5">
        <f t="shared" ref="D3447" si="15355">N3447-N3446</f>
        <v>388</v>
      </c>
      <c r="E3447" s="13">
        <f t="shared" ref="E3447" si="15356">SUM(D3441:D3447)/7</f>
        <v>367.85714285714283</v>
      </c>
      <c r="F3447" s="13">
        <f t="shared" ref="F3447" si="15357">SUM(D3443:D3447)/5</f>
        <v>355</v>
      </c>
      <c r="G3447" s="13">
        <f t="shared" ref="G3447" si="15358">N3447/(B3447/100000)</f>
        <v>821.86468561720505</v>
      </c>
      <c r="H3447" s="5">
        <f t="shared" si="15218"/>
        <v>236</v>
      </c>
      <c r="I3447" s="5">
        <f t="shared" si="15218"/>
        <v>221</v>
      </c>
      <c r="J3447" s="8">
        <f t="shared" ref="J3447" si="15359">E3447/(SUM(N3440:N3446)/7)*100</f>
        <v>2.6912062874939902</v>
      </c>
      <c r="K3447" s="5">
        <f t="shared" ref="K3447" si="15360">O3447-O3446</f>
        <v>2</v>
      </c>
      <c r="L3447" s="8">
        <f t="shared" ref="L3447" si="15361">SUM(K3441:K3447)/7</f>
        <v>1.8571428571428572</v>
      </c>
      <c r="M3447" s="8">
        <f t="shared" ref="M3447" si="15362">O3447/(B3447/100000)</f>
        <v>16.076655230154156</v>
      </c>
      <c r="N3447" s="5">
        <v>15132</v>
      </c>
      <c r="O3447" s="18">
        <v>296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228"/>
        <v>44141</v>
      </c>
      <c r="D3448" s="5">
        <f t="shared" ref="D3448" si="15363">N3448-N3447</f>
        <v>646</v>
      </c>
      <c r="E3448" s="13">
        <f t="shared" ref="E3448" si="15364">SUM(D3442:D3448)/7</f>
        <v>404.42857142857144</v>
      </c>
      <c r="F3448" s="13">
        <f t="shared" ref="F3448" si="15365">SUM(D3444:D3448)/5</f>
        <v>405</v>
      </c>
      <c r="G3448" s="13">
        <f t="shared" ref="G3448" si="15366">N3448/(B3448/100000)</f>
        <v>856.95089939652803</v>
      </c>
      <c r="H3448" s="5">
        <f t="shared" si="15218"/>
        <v>237</v>
      </c>
      <c r="I3448" s="5">
        <f t="shared" si="15218"/>
        <v>222</v>
      </c>
      <c r="J3448" s="8">
        <f t="shared" ref="J3448" si="15367">E3448/(SUM(N3441:N3447)/7)*100</f>
        <v>2.8812196586502745</v>
      </c>
      <c r="K3448" s="5">
        <f t="shared" ref="K3448" si="15368">O3448-O3447</f>
        <v>2</v>
      </c>
      <c r="L3448" s="8">
        <f t="shared" ref="L3448" si="15369">SUM(K3442:K3448)/7</f>
        <v>2.1428571428571428</v>
      </c>
      <c r="M3448" s="8">
        <f t="shared" ref="M3448" si="15370">O3448/(B3448/100000)</f>
        <v>16.185281279006549</v>
      </c>
      <c r="N3448" s="5">
        <v>15778</v>
      </c>
      <c r="O3448" s="18">
        <v>298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228"/>
        <v>44142</v>
      </c>
      <c r="D3449" s="5">
        <f t="shared" ref="D3449" si="15371">N3449-N3448</f>
        <v>485</v>
      </c>
      <c r="E3449" s="13">
        <f t="shared" ref="E3449" si="15372">SUM(D3443:D3449)/7</f>
        <v>415.14285714285717</v>
      </c>
      <c r="F3449" s="13">
        <f t="shared" ref="F3449" si="15373">SUM(D3445:D3449)/5</f>
        <v>445.4</v>
      </c>
      <c r="G3449" s="13">
        <f t="shared" ref="G3449" si="15374">N3449/(B3449/100000)</f>
        <v>883.29271624323326</v>
      </c>
      <c r="H3449" s="5">
        <f t="shared" si="15218"/>
        <v>238</v>
      </c>
      <c r="I3449" s="5">
        <f t="shared" si="15218"/>
        <v>223</v>
      </c>
      <c r="J3449" s="8">
        <f t="shared" ref="J3449" si="15375">E3449/(SUM(N3442:N3448)/7)*100</f>
        <v>2.8747230136119026</v>
      </c>
      <c r="K3449" s="5">
        <f t="shared" ref="K3449" si="15376">O3449-O3448</f>
        <v>0</v>
      </c>
      <c r="L3449" s="8">
        <f t="shared" ref="L3449" si="15377">SUM(K3443:K3449)/7</f>
        <v>2.1428571428571428</v>
      </c>
      <c r="M3449" s="8">
        <f t="shared" ref="M3449" si="15378">O3449/(B3449/100000)</f>
        <v>16.185281279006549</v>
      </c>
      <c r="N3449" s="5">
        <v>16263</v>
      </c>
      <c r="O3449" s="18">
        <v>298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228"/>
        <v>44143</v>
      </c>
      <c r="D3450" s="5">
        <f t="shared" ref="D3450" si="15379">N3450-N3449</f>
        <v>591</v>
      </c>
      <c r="E3450" s="13">
        <f t="shared" ref="E3450" si="15380">SUM(D3444:D3450)/7</f>
        <v>443</v>
      </c>
      <c r="F3450" s="13">
        <f t="shared" ref="F3450" si="15381">SUM(D3446:D3450)/5</f>
        <v>513.20000000000005</v>
      </c>
      <c r="G3450" s="13">
        <f t="shared" ref="G3450" si="15382">N3450/(B3450/100000)</f>
        <v>915.39171367911536</v>
      </c>
      <c r="H3450" s="5">
        <f t="shared" si="15218"/>
        <v>239</v>
      </c>
      <c r="I3450" s="5">
        <f t="shared" si="15218"/>
        <v>224</v>
      </c>
      <c r="J3450" s="8">
        <f t="shared" ref="J3450" si="15383">E3450/(SUM(N3443:N3449)/7)*100</f>
        <v>2.9819028020847358</v>
      </c>
      <c r="K3450" s="5">
        <f t="shared" ref="K3450" si="15384">O3450-O3449</f>
        <v>6</v>
      </c>
      <c r="L3450" s="8">
        <f t="shared" ref="L3450" si="15385">SUM(K3444:K3450)/7</f>
        <v>2.7142857142857144</v>
      </c>
      <c r="M3450" s="8">
        <f t="shared" ref="M3450" si="15386">O3450/(B3450/100000)</f>
        <v>16.511159425563729</v>
      </c>
      <c r="N3450" s="5">
        <v>16854</v>
      </c>
      <c r="O3450" s="18">
        <v>304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228"/>
        <v>44144</v>
      </c>
      <c r="D3451" s="5">
        <f t="shared" ref="D3451" si="15387">N3451-N3450</f>
        <v>285</v>
      </c>
      <c r="E3451" s="13">
        <f t="shared" ref="E3451" si="15388">SUM(D3445:D3451)/7</f>
        <v>443.28571428571428</v>
      </c>
      <c r="F3451" s="13">
        <f t="shared" ref="F3451" si="15389">SUM(D3447:D3451)/5</f>
        <v>479</v>
      </c>
      <c r="G3451" s="13">
        <f t="shared" ref="G3451" si="15390">N3451/(B3451/100000)</f>
        <v>930.87092564058139</v>
      </c>
      <c r="H3451" s="5">
        <f t="shared" si="15218"/>
        <v>240</v>
      </c>
      <c r="I3451" s="5">
        <f t="shared" si="15218"/>
        <v>225</v>
      </c>
      <c r="J3451" s="8">
        <f t="shared" ref="J3451" si="15391">E3451/(SUM(N3444:N3450)/7)*100</f>
        <v>2.8974275176245392</v>
      </c>
      <c r="K3451" s="5">
        <f t="shared" ref="K3451" si="15392">O3451-O3450</f>
        <v>0</v>
      </c>
      <c r="L3451" s="8">
        <f t="shared" ref="L3451" si="15393">SUM(K3445:K3451)/7</f>
        <v>2.2857142857142856</v>
      </c>
      <c r="M3451" s="8">
        <f t="shared" ref="M3451" si="15394">O3451/(B3451/100000)</f>
        <v>16.511159425563729</v>
      </c>
      <c r="N3451" s="5">
        <v>17139</v>
      </c>
      <c r="O3451" s="18">
        <v>304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228"/>
        <v>44145</v>
      </c>
      <c r="D3452" s="5">
        <f t="shared" ref="D3452" si="15395">N3452-N3451</f>
        <v>298</v>
      </c>
      <c r="E3452" s="13">
        <f t="shared" ref="E3452" si="15396">SUM(D3446:D3452)/7</f>
        <v>449.85714285714283</v>
      </c>
      <c r="F3452" s="13">
        <f t="shared" ref="F3452" si="15397">SUM(D3448:D3452)/5</f>
        <v>461</v>
      </c>
      <c r="G3452" s="13">
        <f t="shared" ref="G3452" si="15398">N3452/(B3452/100000)</f>
        <v>947.05620691958791</v>
      </c>
      <c r="H3452" s="5">
        <f t="shared" si="15218"/>
        <v>241</v>
      </c>
      <c r="I3452" s="5">
        <f t="shared" si="15218"/>
        <v>226</v>
      </c>
      <c r="J3452" s="8">
        <f t="shared" ref="J3452" si="15399">E3452/(SUM(N3445:N3451)/7)*100</f>
        <v>2.857583622207299</v>
      </c>
      <c r="K3452" s="5">
        <f t="shared" ref="K3452" si="15400">O3452-O3451</f>
        <v>0</v>
      </c>
      <c r="L3452" s="8">
        <f t="shared" ref="L3452" si="15401">SUM(K3446:K3452)/7</f>
        <v>1.8571428571428572</v>
      </c>
      <c r="M3452" s="8">
        <f t="shared" ref="M3452" si="15402">O3452/(B3452/100000)</f>
        <v>16.511159425563729</v>
      </c>
      <c r="N3452" s="5">
        <v>17437</v>
      </c>
      <c r="O3452" s="18">
        <v>304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228"/>
        <v>44146</v>
      </c>
      <c r="D3453" s="5">
        <f t="shared" ref="D3453" si="15403">N3453-N3452</f>
        <v>423</v>
      </c>
      <c r="E3453" s="13">
        <f t="shared" ref="E3453" si="15404">SUM(D3447:D3453)/7</f>
        <v>445.14285714285717</v>
      </c>
      <c r="F3453" s="13">
        <f t="shared" ref="F3453" si="15405">SUM(D3449:D3453)/5</f>
        <v>416.4</v>
      </c>
      <c r="G3453" s="13">
        <f t="shared" ref="G3453" si="15406">N3453/(B3453/100000)</f>
        <v>970.03061625186911</v>
      </c>
      <c r="H3453" s="5">
        <f t="shared" si="15218"/>
        <v>242</v>
      </c>
      <c r="I3453" s="5">
        <f t="shared" si="15218"/>
        <v>227</v>
      </c>
      <c r="J3453" s="8">
        <f t="shared" ref="J3453" si="15407">E3453/(SUM(N3446:N3452)/7)*100</f>
        <v>2.7490802579688922</v>
      </c>
      <c r="K3453" s="5">
        <f t="shared" ref="K3453" si="15408">O3453-O3452</f>
        <v>1</v>
      </c>
      <c r="L3453" s="8">
        <f t="shared" ref="L3453" si="15409">SUM(K3447:K3453)/7</f>
        <v>1.5714285714285714</v>
      </c>
      <c r="M3453" s="8">
        <f t="shared" ref="M3453" si="15410">O3453/(B3453/100000)</f>
        <v>16.565472449989926</v>
      </c>
      <c r="N3453" s="5">
        <v>17860</v>
      </c>
      <c r="O3453" s="18">
        <v>305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228"/>
        <v>44147</v>
      </c>
      <c r="D3454" s="5">
        <f t="shared" ref="D3454" si="15411">N3454-N3453</f>
        <v>395</v>
      </c>
      <c r="E3454" s="13">
        <f t="shared" ref="E3454" si="15412">SUM(D3448:D3454)/7</f>
        <v>446.14285714285717</v>
      </c>
      <c r="F3454" s="13">
        <f t="shared" ref="F3454" si="15413">SUM(D3450:D3454)/5</f>
        <v>398.4</v>
      </c>
      <c r="G3454" s="13">
        <f t="shared" ref="G3454" si="15414">N3454/(B3454/100000)</f>
        <v>991.48426090021667</v>
      </c>
      <c r="H3454" s="5">
        <f t="shared" si="15218"/>
        <v>243</v>
      </c>
      <c r="I3454" s="5">
        <f t="shared" si="15218"/>
        <v>228</v>
      </c>
      <c r="J3454" s="8">
        <f t="shared" ref="J3454" si="15415">E3454/(SUM(N3447:N3453)/7)*100</f>
        <v>2.6815383426495973</v>
      </c>
      <c r="K3454" s="5">
        <f t="shared" ref="K3454" si="15416">O3454-O3453</f>
        <v>3</v>
      </c>
      <c r="L3454" s="8">
        <f t="shared" ref="L3454" si="15417">SUM(K3448:K3454)/7</f>
        <v>1.7142857142857142</v>
      </c>
      <c r="M3454" s="8">
        <f t="shared" ref="M3454" si="15418">O3454/(B3454/100000)</f>
        <v>16.728411523268516</v>
      </c>
      <c r="N3454" s="5">
        <v>18255</v>
      </c>
      <c r="O3454" s="18">
        <v>308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228"/>
        <v>44148</v>
      </c>
      <c r="D3455" s="5">
        <f t="shared" ref="D3455" si="15419">N3455-N3454</f>
        <v>659</v>
      </c>
      <c r="E3455" s="13">
        <f t="shared" ref="E3455" si="15420">SUM(D3449:D3455)/7</f>
        <v>448</v>
      </c>
      <c r="F3455" s="13">
        <f t="shared" ref="F3455" si="15421">SUM(D3451:D3455)/5</f>
        <v>412</v>
      </c>
      <c r="G3455" s="13">
        <f t="shared" ref="G3455" si="15422">N3455/(B3455/100000)</f>
        <v>1027.2765439970801</v>
      </c>
      <c r="H3455" s="5">
        <f t="shared" si="15218"/>
        <v>244</v>
      </c>
      <c r="I3455" s="5">
        <f t="shared" si="15218"/>
        <v>229</v>
      </c>
      <c r="J3455" s="8">
        <f t="shared" ref="J3455" si="15423">E3455/(SUM(N3448:N3454)/7)*100</f>
        <v>2.6223805462177849</v>
      </c>
      <c r="K3455" s="5">
        <f t="shared" ref="K3455" si="15424">O3455-O3454</f>
        <v>2</v>
      </c>
      <c r="L3455" s="8">
        <f t="shared" ref="L3455" si="15425">SUM(K3449:K3455)/7</f>
        <v>1.7142857142857142</v>
      </c>
      <c r="M3455" s="8">
        <f t="shared" ref="M3455" si="15426">O3455/(B3455/100000)</f>
        <v>16.837037572120906</v>
      </c>
      <c r="N3455" s="5">
        <v>18914</v>
      </c>
      <c r="O3455" s="18">
        <v>310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228"/>
        <v>44149</v>
      </c>
      <c r="D3456" s="5">
        <f t="shared" ref="D3456" si="15427">N3456-N3455</f>
        <v>536</v>
      </c>
      <c r="E3456" s="13">
        <f t="shared" ref="E3456" si="15428">SUM(D3450:D3456)/7</f>
        <v>455.28571428571428</v>
      </c>
      <c r="F3456" s="13">
        <f t="shared" ref="F3456" si="15429">SUM(D3452:D3456)/5</f>
        <v>462.2</v>
      </c>
      <c r="G3456" s="13">
        <f t="shared" ref="G3456" si="15430">N3456/(B3456/100000)</f>
        <v>1056.3883250895215</v>
      </c>
      <c r="H3456" s="5">
        <f t="shared" si="15218"/>
        <v>245</v>
      </c>
      <c r="I3456" s="5">
        <f t="shared" si="15218"/>
        <v>230</v>
      </c>
      <c r="J3456" s="8">
        <f t="shared" ref="J3456" si="15431">E3456/(SUM(N3449:N3455)/7)*100</f>
        <v>2.5969263864669743</v>
      </c>
      <c r="K3456" s="5">
        <f t="shared" ref="K3456" si="15432">O3456-O3455</f>
        <v>1</v>
      </c>
      <c r="L3456" s="8">
        <f t="shared" ref="L3456" si="15433">SUM(K3450:K3456)/7</f>
        <v>1.8571428571428572</v>
      </c>
      <c r="M3456" s="8">
        <f t="shared" ref="M3456" si="15434">O3456/(B3456/100000)</f>
        <v>16.891350596547102</v>
      </c>
      <c r="N3456" s="5">
        <v>19450</v>
      </c>
      <c r="O3456" s="18">
        <v>311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228"/>
        <v>44150</v>
      </c>
      <c r="D3457" s="5">
        <f t="shared" ref="D3457" si="15435">N3457-N3456</f>
        <v>527</v>
      </c>
      <c r="E3457" s="13">
        <f t="shared" ref="E3457" si="15436">SUM(D3451:D3457)/7</f>
        <v>446.14285714285717</v>
      </c>
      <c r="F3457" s="13">
        <f t="shared" ref="F3457" si="15437">SUM(D3453:D3457)/5</f>
        <v>508</v>
      </c>
      <c r="G3457" s="13">
        <f t="shared" ref="G3457" si="15438">N3457/(B3457/100000)</f>
        <v>1085.0112889621271</v>
      </c>
      <c r="H3457" s="5">
        <f t="shared" si="15218"/>
        <v>246</v>
      </c>
      <c r="I3457" s="5">
        <f t="shared" si="15218"/>
        <v>231</v>
      </c>
      <c r="J3457" s="8">
        <f t="shared" ref="J3457" si="15439">E3457/(SUM(N3450:N3456)/7)*100</f>
        <v>2.480362801705994</v>
      </c>
      <c r="K3457" s="5">
        <f t="shared" ref="K3457" si="15440">O3457-O3456</f>
        <v>0</v>
      </c>
      <c r="L3457" s="8">
        <f t="shared" ref="L3457" si="15441">SUM(K3451:K3457)/7</f>
        <v>1</v>
      </c>
      <c r="M3457" s="8">
        <f t="shared" ref="M3457" si="15442">O3457/(B3457/100000)</f>
        <v>16.891350596547102</v>
      </c>
      <c r="N3457" s="5">
        <v>19977</v>
      </c>
      <c r="O3457" s="18">
        <v>311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228"/>
        <v>44151</v>
      </c>
      <c r="D3458" s="5">
        <f t="shared" ref="D3458" si="15443">N3458-N3457</f>
        <v>243</v>
      </c>
      <c r="E3458" s="13">
        <f t="shared" ref="E3458" si="15444">SUM(D3452:D3458)/7</f>
        <v>440.14285714285717</v>
      </c>
      <c r="F3458" s="13">
        <f t="shared" ref="F3458" si="15445">SUM(D3454:D3458)/5</f>
        <v>472</v>
      </c>
      <c r="G3458" s="13">
        <f t="shared" ref="G3458" si="15446">N3458/(B3458/100000)</f>
        <v>1098.2093538976928</v>
      </c>
      <c r="H3458" s="5">
        <f t="shared" si="15218"/>
        <v>247</v>
      </c>
      <c r="I3458" s="5">
        <f t="shared" si="15218"/>
        <v>232</v>
      </c>
      <c r="J3458" s="8">
        <f t="shared" ref="J3458" si="15447">E3458/(SUM(N3451:N3457)/7)*100</f>
        <v>2.3877797755595509</v>
      </c>
      <c r="K3458" s="5">
        <f t="shared" ref="K3458" si="15448">O3458-O3457</f>
        <v>2</v>
      </c>
      <c r="L3458" s="8">
        <f t="shared" ref="L3458" si="15449">SUM(K3452:K3458)/7</f>
        <v>1.2857142857142858</v>
      </c>
      <c r="M3458" s="8">
        <f t="shared" ref="M3458" si="15450">O3458/(B3458/100000)</f>
        <v>16.999976645399496</v>
      </c>
      <c r="N3458" s="5">
        <v>20220</v>
      </c>
      <c r="O3458" s="18">
        <v>313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228"/>
        <v>44152</v>
      </c>
      <c r="D3459" s="5">
        <f t="shared" ref="D3459" si="15451">N3459-N3458</f>
        <v>185</v>
      </c>
      <c r="E3459" s="13">
        <f t="shared" ref="E3459" si="15452">SUM(D3453:D3459)/7</f>
        <v>424</v>
      </c>
      <c r="F3459" s="13">
        <f t="shared" ref="F3459" si="15453">SUM(D3455:D3459)/5</f>
        <v>430</v>
      </c>
      <c r="G3459" s="13">
        <f t="shared" ref="G3459" si="15454">N3459/(B3459/100000)</f>
        <v>1108.257263416539</v>
      </c>
      <c r="H3459" s="5">
        <f t="shared" si="15218"/>
        <v>248</v>
      </c>
      <c r="I3459" s="5">
        <f t="shared" si="15218"/>
        <v>233</v>
      </c>
      <c r="J3459" s="8">
        <f t="shared" ref="J3459" si="15455">E3459/(SUM(N3452:N3458)/7)*100</f>
        <v>2.2465616555524441</v>
      </c>
      <c r="K3459" s="5">
        <f t="shared" ref="K3459" si="15456">O3459-O3458</f>
        <v>1</v>
      </c>
      <c r="L3459" s="8">
        <f t="shared" ref="L3459" si="15457">SUM(K3453:K3459)/7</f>
        <v>1.4285714285714286</v>
      </c>
      <c r="M3459" s="8">
        <f t="shared" ref="M3459" si="15458">O3459/(B3459/100000)</f>
        <v>17.054289669825692</v>
      </c>
      <c r="N3459" s="5">
        <v>20405</v>
      </c>
      <c r="O3459" s="18">
        <v>314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228"/>
        <v>44153</v>
      </c>
      <c r="D3460" s="5">
        <f t="shared" ref="D3460" si="15459">N3460-N3459</f>
        <v>425</v>
      </c>
      <c r="E3460" s="13">
        <f t="shared" ref="E3460" si="15460">SUM(D3454:D3460)/7</f>
        <v>424.28571428571428</v>
      </c>
      <c r="F3460" s="13">
        <f t="shared" ref="F3460" si="15461">SUM(D3456:D3460)/5</f>
        <v>383.2</v>
      </c>
      <c r="G3460" s="13">
        <f t="shared" ref="G3460" si="15462">N3460/(B3460/100000)</f>
        <v>1131.3402987976726</v>
      </c>
      <c r="H3460" s="5">
        <f t="shared" si="15218"/>
        <v>249</v>
      </c>
      <c r="I3460" s="5">
        <f t="shared" si="15218"/>
        <v>234</v>
      </c>
      <c r="J3460" s="8">
        <f t="shared" ref="J3460" si="15463">E3460/(SUM(N3453:N3459)/7)*100</f>
        <v>2.198680791525085</v>
      </c>
      <c r="K3460" s="5">
        <f t="shared" ref="K3460" si="15464">O3460-O3459</f>
        <v>1</v>
      </c>
      <c r="L3460" s="8">
        <f t="shared" ref="L3460" si="15465">SUM(K3454:K3460)/7</f>
        <v>1.4285714285714286</v>
      </c>
      <c r="M3460" s="8">
        <f t="shared" ref="M3460" si="15466">O3460/(B3460/100000)</f>
        <v>17.108602694251889</v>
      </c>
      <c r="N3460" s="5">
        <v>20830</v>
      </c>
      <c r="O3460" s="18">
        <v>315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228"/>
        <v>44154</v>
      </c>
      <c r="D3461" s="5">
        <f t="shared" ref="D3461" si="15467">N3461-N3460</f>
        <v>246</v>
      </c>
      <c r="E3461" s="13">
        <f t="shared" ref="E3461" si="15468">SUM(D3455:D3461)/7</f>
        <v>403</v>
      </c>
      <c r="F3461" s="13">
        <f t="shared" ref="F3461" si="15469">SUM(D3457:D3461)/5</f>
        <v>325.2</v>
      </c>
      <c r="G3461" s="13">
        <f t="shared" ref="G3461" si="15470">N3461/(B3461/100000)</f>
        <v>1144.7013028065169</v>
      </c>
      <c r="H3461" s="5">
        <f t="shared" si="15218"/>
        <v>250</v>
      </c>
      <c r="I3461" s="5">
        <f t="shared" si="15218"/>
        <v>235</v>
      </c>
      <c r="J3461" s="8">
        <f t="shared" ref="J3461" si="15471">E3461/(SUM(N3454:N3460)/7)*100</f>
        <v>2.0434477113530507</v>
      </c>
      <c r="K3461" s="5">
        <f t="shared" ref="K3461" si="15472">O3461-O3460</f>
        <v>3</v>
      </c>
      <c r="L3461" s="8">
        <f t="shared" ref="L3461" si="15473">SUM(K3455:K3461)/7</f>
        <v>1.4285714285714286</v>
      </c>
      <c r="M3461" s="8">
        <f t="shared" ref="M3461" si="15474">O3461/(B3461/100000)</f>
        <v>17.271541767530479</v>
      </c>
      <c r="N3461" s="5">
        <v>21076</v>
      </c>
      <c r="O3461" s="18">
        <v>318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228"/>
        <v>44155</v>
      </c>
      <c r="D3462" s="5">
        <f t="shared" ref="D3462" si="15475">N3462-N3461</f>
        <v>659</v>
      </c>
      <c r="E3462" s="13">
        <f t="shared" ref="E3462" si="15476">SUM(D3456:D3462)/7</f>
        <v>403</v>
      </c>
      <c r="F3462" s="13">
        <f t="shared" ref="F3462" si="15477">SUM(D3458:D3462)/5</f>
        <v>351.6</v>
      </c>
      <c r="G3462" s="13">
        <f t="shared" ref="G3462" si="15478">N3462/(B3462/100000)</f>
        <v>1180.4935859033803</v>
      </c>
      <c r="H3462" s="5">
        <f t="shared" si="15218"/>
        <v>251</v>
      </c>
      <c r="I3462" s="5">
        <f t="shared" si="15218"/>
        <v>236</v>
      </c>
      <c r="J3462" s="8">
        <f t="shared" ref="J3462" si="15479">E3462/(SUM(N3455:N3461)/7)*100</f>
        <v>2.0025271168152647</v>
      </c>
      <c r="K3462" s="5">
        <f t="shared" ref="K3462" si="15480">O3462-O3461</f>
        <v>13</v>
      </c>
      <c r="L3462" s="8">
        <f t="shared" ref="L3462" si="15481">SUM(K3456:K3462)/7</f>
        <v>3</v>
      </c>
      <c r="M3462" s="8">
        <f t="shared" ref="M3462" si="15482">O3462/(B3462/100000)</f>
        <v>17.977611085071032</v>
      </c>
      <c r="N3462" s="5">
        <v>21735</v>
      </c>
      <c r="O3462" s="18">
        <v>331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228"/>
        <v>44156</v>
      </c>
      <c r="D3463" s="5">
        <f t="shared" ref="D3463" si="15483">N3463-N3462</f>
        <v>363</v>
      </c>
      <c r="E3463" s="13">
        <f t="shared" ref="E3463" si="15484">SUM(D3457:D3463)/7</f>
        <v>378.28571428571428</v>
      </c>
      <c r="F3463" s="13">
        <f t="shared" ref="F3463" si="15485">SUM(D3459:D3463)/5</f>
        <v>375.6</v>
      </c>
      <c r="G3463" s="13">
        <f t="shared" ref="G3463" si="15486">N3463/(B3463/100000)</f>
        <v>1200.2092137700897</v>
      </c>
      <c r="H3463" s="5">
        <f t="shared" si="15218"/>
        <v>252</v>
      </c>
      <c r="I3463" s="5">
        <f t="shared" si="15218"/>
        <v>237</v>
      </c>
      <c r="J3463" s="8">
        <f t="shared" ref="J3463" si="15487">E3463/(SUM(N3456:N3462)/7)*100</f>
        <v>1.8428176737906512</v>
      </c>
      <c r="K3463" s="5">
        <f t="shared" ref="K3463" si="15488">O3463-O3462</f>
        <v>3</v>
      </c>
      <c r="L3463" s="8">
        <f t="shared" ref="L3463" si="15489">SUM(K3457:K3463)/7</f>
        <v>3.2857142857142856</v>
      </c>
      <c r="M3463" s="8">
        <f t="shared" ref="M3463" si="15490">O3463/(B3463/100000)</f>
        <v>18.140550158349622</v>
      </c>
      <c r="N3463" s="5">
        <v>22098</v>
      </c>
      <c r="O3463" s="18">
        <v>334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228"/>
        <v>44157</v>
      </c>
      <c r="D3464" s="5">
        <f t="shared" ref="D3464" si="15491">N3464-N3463</f>
        <v>433</v>
      </c>
      <c r="E3464" s="13">
        <f t="shared" ref="E3464" si="15492">SUM(D3458:D3464)/7</f>
        <v>364.85714285714283</v>
      </c>
      <c r="F3464" s="13">
        <f t="shared" ref="F3464" si="15493">SUM(D3460:D3464)/5</f>
        <v>425.2</v>
      </c>
      <c r="G3464" s="13">
        <f t="shared" ref="G3464" si="15494">N3464/(B3464/100000)</f>
        <v>1223.7267533466329</v>
      </c>
      <c r="H3464" s="5">
        <f t="shared" si="15218"/>
        <v>253</v>
      </c>
      <c r="I3464" s="5">
        <f t="shared" si="15218"/>
        <v>238</v>
      </c>
      <c r="J3464" s="8">
        <f t="shared" ref="J3464" si="15495">E3464/(SUM(N3457:N3463)/7)*100</f>
        <v>1.7452388599230564</v>
      </c>
      <c r="K3464" s="5">
        <f t="shared" ref="K3464" si="15496">O3464-O3463</f>
        <v>2</v>
      </c>
      <c r="L3464" s="8">
        <f t="shared" ref="L3464" si="15497">SUM(K3458:K3464)/7</f>
        <v>3.5714285714285716</v>
      </c>
      <c r="M3464" s="8">
        <f t="shared" ref="M3464" si="15498">O3464/(B3464/100000)</f>
        <v>18.249176207202016</v>
      </c>
      <c r="N3464" s="5">
        <v>22531</v>
      </c>
      <c r="O3464" s="18">
        <v>336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228"/>
        <v>44158</v>
      </c>
      <c r="D3465" s="5">
        <f t="shared" ref="D3465" si="15499">N3465-N3464</f>
        <v>171</v>
      </c>
      <c r="E3465" s="13">
        <f t="shared" ref="E3465" si="15500">SUM(D3459:D3465)/7</f>
        <v>354.57142857142856</v>
      </c>
      <c r="F3465" s="13">
        <f t="shared" ref="F3465" si="15501">SUM(D3461:D3465)/5</f>
        <v>374.4</v>
      </c>
      <c r="G3465" s="13">
        <f t="shared" ref="G3465" si="15502">N3465/(B3465/100000)</f>
        <v>1233.0142805235123</v>
      </c>
      <c r="H3465" s="5">
        <f t="shared" si="15218"/>
        <v>254</v>
      </c>
      <c r="I3465" s="5">
        <f t="shared" si="15218"/>
        <v>239</v>
      </c>
      <c r="J3465" s="8">
        <f t="shared" ref="J3465" si="15503">E3465/(SUM(N3458:N3464)/7)*100</f>
        <v>1.6669465059269954</v>
      </c>
      <c r="K3465" s="5">
        <f t="shared" ref="K3465" si="15504">O3465-O3464</f>
        <v>2</v>
      </c>
      <c r="L3465" s="8">
        <f t="shared" ref="L3465" si="15505">SUM(K3459:K3465)/7</f>
        <v>3.5714285714285716</v>
      </c>
      <c r="M3465" s="8">
        <f t="shared" ref="M3465" si="15506">O3465/(B3465/100000)</f>
        <v>18.357802256054409</v>
      </c>
      <c r="N3465" s="5">
        <v>22702</v>
      </c>
      <c r="O3465" s="18">
        <v>338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228"/>
        <v>44159</v>
      </c>
      <c r="D3466" s="5">
        <f t="shared" ref="D3466" si="15507">N3466-N3465</f>
        <v>237</v>
      </c>
      <c r="E3466" s="13">
        <f t="shared" ref="E3466" si="15508">SUM(D3460:D3466)/7</f>
        <v>362</v>
      </c>
      <c r="F3466" s="13">
        <f t="shared" ref="F3466" si="15509">SUM(D3462:D3466)/5</f>
        <v>372.6</v>
      </c>
      <c r="G3466" s="13">
        <f t="shared" ref="G3466" si="15510">N3466/(B3466/100000)</f>
        <v>1245.8864673125211</v>
      </c>
      <c r="H3466" s="5">
        <f t="shared" si="15218"/>
        <v>255</v>
      </c>
      <c r="I3466" s="5">
        <f t="shared" si="15218"/>
        <v>240</v>
      </c>
      <c r="J3466" s="8">
        <f t="shared" ref="J3466" si="15511">E3466/(SUM(N3459:N3465)/7)*100</f>
        <v>1.6739663224928492</v>
      </c>
      <c r="K3466" s="5">
        <f t="shared" ref="K3466" si="15512">O3466-O3465</f>
        <v>1</v>
      </c>
      <c r="L3466" s="8">
        <f t="shared" ref="L3466" si="15513">SUM(K3460:K3466)/7</f>
        <v>3.5714285714285716</v>
      </c>
      <c r="M3466" s="8">
        <f t="shared" ref="M3466" si="15514">O3466/(B3466/100000)</f>
        <v>18.412115280480606</v>
      </c>
      <c r="N3466" s="5">
        <v>22939</v>
      </c>
      <c r="O3466" s="18">
        <v>339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228"/>
        <v>44160</v>
      </c>
      <c r="D3467" s="5">
        <f t="shared" ref="D3467" si="15515">N3467-N3466</f>
        <v>392</v>
      </c>
      <c r="E3467" s="13">
        <f t="shared" ref="E3467" si="15516">SUM(D3461:D3467)/7</f>
        <v>357.28571428571428</v>
      </c>
      <c r="F3467" s="13">
        <f t="shared" ref="F3467" si="15517">SUM(D3463:D3467)/5</f>
        <v>319.2</v>
      </c>
      <c r="G3467" s="13">
        <f t="shared" ref="G3467" si="15518">N3467/(B3467/100000)</f>
        <v>1267.1771728875899</v>
      </c>
      <c r="H3467" s="5">
        <f t="shared" si="15218"/>
        <v>256</v>
      </c>
      <c r="I3467" s="5">
        <f t="shared" si="15218"/>
        <v>241</v>
      </c>
      <c r="J3467" s="8">
        <f t="shared" ref="J3467" si="15519">E3467/(SUM(N3460:N3466)/7)*100</f>
        <v>1.6249650772199518</v>
      </c>
      <c r="K3467" s="5">
        <f t="shared" ref="K3467" si="15520">O3467-O3466</f>
        <v>8</v>
      </c>
      <c r="L3467" s="8">
        <f t="shared" ref="L3467" si="15521">SUM(K3461:K3467)/7</f>
        <v>4.5714285714285712</v>
      </c>
      <c r="M3467" s="8">
        <f t="shared" ref="M3467" si="15522">O3467/(B3467/100000)</f>
        <v>18.846619475890176</v>
      </c>
      <c r="N3467" s="5">
        <v>23331</v>
      </c>
      <c r="O3467" s="18">
        <v>347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228"/>
        <v>44161</v>
      </c>
      <c r="D3468" s="5">
        <f t="shared" ref="D3468" si="15523">N3468-N3467</f>
        <v>-1</v>
      </c>
      <c r="E3468" s="13">
        <f t="shared" ref="E3468" si="15524">SUM(D3462:D3468)/7</f>
        <v>322</v>
      </c>
      <c r="F3468" s="13">
        <f t="shared" ref="F3468" si="15525">SUM(D3464:D3468)/5</f>
        <v>246.4</v>
      </c>
      <c r="G3468" s="13">
        <f t="shared" ref="G3468" si="15526">N3468/(B3468/100000)</f>
        <v>1267.1228598631637</v>
      </c>
      <c r="H3468" s="5">
        <f t="shared" si="15218"/>
        <v>257</v>
      </c>
      <c r="I3468" s="5">
        <f t="shared" si="15218"/>
        <v>242</v>
      </c>
      <c r="J3468" s="8">
        <f t="shared" ref="J3468" si="15527">E3468/(SUM(N3461:N3467)/7)*100</f>
        <v>1.4410659028719024</v>
      </c>
      <c r="K3468" s="5">
        <f t="shared" ref="K3468" si="15528">O3468-O3467</f>
        <v>0</v>
      </c>
      <c r="L3468" s="8">
        <f t="shared" ref="L3468" si="15529">SUM(K3462:K3468)/7</f>
        <v>4.1428571428571432</v>
      </c>
      <c r="M3468" s="8">
        <f t="shared" ref="M3468" si="15530">O3468/(B3468/100000)</f>
        <v>18.846619475890176</v>
      </c>
      <c r="N3468" s="5">
        <v>23330</v>
      </c>
      <c r="O3468" s="18">
        <v>347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228"/>
        <v>44162</v>
      </c>
      <c r="D3469" s="5">
        <f t="shared" ref="D3469" si="15531">N3469-N3468</f>
        <v>721</v>
      </c>
      <c r="E3469" s="13">
        <f t="shared" ref="E3469" si="15532">SUM(D3463:D3469)/7</f>
        <v>330.85714285714283</v>
      </c>
      <c r="F3469" s="13">
        <f t="shared" ref="F3469" si="15533">SUM(D3465:D3469)/5</f>
        <v>304</v>
      </c>
      <c r="G3469" s="13">
        <f t="shared" ref="G3469" si="15534">N3469/(B3469/100000)</f>
        <v>1306.2825504744515</v>
      </c>
      <c r="H3469" s="5">
        <f t="shared" si="15218"/>
        <v>258</v>
      </c>
      <c r="I3469" s="5">
        <f t="shared" si="15218"/>
        <v>243</v>
      </c>
      <c r="J3469" s="8">
        <f t="shared" ref="J3469" si="15535">E3469/(SUM(N3462:N3468)/7)*100</f>
        <v>1.4596699986134396</v>
      </c>
      <c r="K3469" s="5">
        <f t="shared" ref="K3469" si="15536">O3469-O3468</f>
        <v>11</v>
      </c>
      <c r="L3469" s="8">
        <f t="shared" ref="L3469" si="15537">SUM(K3463:K3469)/7</f>
        <v>3.8571428571428572</v>
      </c>
      <c r="M3469" s="8">
        <f t="shared" ref="M3469" si="15538">O3469/(B3469/100000)</f>
        <v>19.444062744578339</v>
      </c>
      <c r="N3469" s="5">
        <v>24051</v>
      </c>
      <c r="O3469" s="18">
        <v>358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228"/>
        <v>44163</v>
      </c>
      <c r="D3470" s="5">
        <f t="shared" ref="D3470" si="15539">N3470-N3469</f>
        <v>254</v>
      </c>
      <c r="E3470" s="13">
        <f t="shared" ref="E3470" si="15540">SUM(D3464:D3470)/7</f>
        <v>315.28571428571428</v>
      </c>
      <c r="F3470" s="13">
        <f t="shared" ref="F3470" si="15541">SUM(D3466:D3470)/5</f>
        <v>320.60000000000002</v>
      </c>
      <c r="G3470" s="13">
        <f t="shared" ref="G3470" si="15542">N3470/(B3470/100000)</f>
        <v>1320.0780586787052</v>
      </c>
      <c r="H3470" s="5">
        <f t="shared" si="15218"/>
        <v>259</v>
      </c>
      <c r="I3470" s="5">
        <f t="shared" si="15218"/>
        <v>244</v>
      </c>
      <c r="J3470" s="8">
        <f t="shared" ref="J3470" si="15543">E3470/(SUM(N3463:N3469)/7)*100</f>
        <v>1.3709607285286554</v>
      </c>
      <c r="K3470" s="5">
        <f t="shared" ref="K3470" si="15544">O3470-O3469</f>
        <v>10</v>
      </c>
      <c r="L3470" s="8">
        <f t="shared" ref="L3470" si="15545">SUM(K3464:K3470)/7</f>
        <v>4.8571428571428568</v>
      </c>
      <c r="M3470" s="8">
        <f t="shared" ref="M3470" si="15546">O3470/(B3470/100000)</f>
        <v>19.987192988840302</v>
      </c>
      <c r="N3470" s="5">
        <v>24305</v>
      </c>
      <c r="O3470" s="18">
        <v>368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228"/>
        <v>44164</v>
      </c>
      <c r="D3471" s="5">
        <f t="shared" ref="D3471" si="15547">N3471-N3470</f>
        <v>297</v>
      </c>
      <c r="E3471" s="13">
        <f t="shared" ref="E3471" si="15548">SUM(D3465:D3471)/7</f>
        <v>295.85714285714283</v>
      </c>
      <c r="F3471" s="13">
        <f t="shared" ref="F3471" si="15549">SUM(D3467:D3471)/5</f>
        <v>332.6</v>
      </c>
      <c r="G3471" s="13">
        <f t="shared" ref="G3471" si="15550">N3471/(B3471/100000)</f>
        <v>1336.2090269332857</v>
      </c>
      <c r="H3471" s="5">
        <f t="shared" si="15218"/>
        <v>260</v>
      </c>
      <c r="I3471" s="5">
        <f t="shared" si="15218"/>
        <v>245</v>
      </c>
      <c r="J3471" s="8">
        <f t="shared" ref="J3471" si="15551">E3471/(SUM(N3464:N3470)/7)*100</f>
        <v>1.2690806365625134</v>
      </c>
      <c r="K3471" s="5">
        <f t="shared" ref="K3471" si="15552">O3471-O3470</f>
        <v>4</v>
      </c>
      <c r="L3471" s="8">
        <f t="shared" ref="L3471" si="15553">SUM(K3465:K3471)/7</f>
        <v>5.1428571428571432</v>
      </c>
      <c r="M3471" s="8">
        <f t="shared" ref="M3471" si="15554">O3471/(B3471/100000)</f>
        <v>20.204445086545089</v>
      </c>
      <c r="N3471" s="5">
        <v>24602</v>
      </c>
      <c r="O3471" s="18">
        <v>372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228"/>
        <v>44165</v>
      </c>
      <c r="D3472" s="5">
        <f t="shared" ref="D3472" si="15555">N3472-N3471</f>
        <v>103</v>
      </c>
      <c r="E3472" s="13">
        <f t="shared" ref="E3472" si="15556">SUM(D3466:D3472)/7</f>
        <v>286.14285714285717</v>
      </c>
      <c r="F3472" s="13">
        <f t="shared" ref="F3472" si="15557">SUM(D3468:D3472)/5</f>
        <v>274.8</v>
      </c>
      <c r="G3472" s="13">
        <f t="shared" ref="G3472" si="15558">N3472/(B3472/100000)</f>
        <v>1341.8032684491839</v>
      </c>
      <c r="H3472" s="5">
        <f t="shared" si="15218"/>
        <v>261</v>
      </c>
      <c r="I3472" s="5">
        <f t="shared" si="15218"/>
        <v>246</v>
      </c>
      <c r="J3472" s="8">
        <f t="shared" ref="J3472" si="15559">E3472/(SUM(N3465:N3471)/7)*100</f>
        <v>1.2120295292266734</v>
      </c>
      <c r="K3472" s="5">
        <f t="shared" ref="K3472" si="15560">O3472-O3471</f>
        <v>0</v>
      </c>
      <c r="L3472" s="8">
        <f t="shared" ref="L3472" si="15561">SUM(K3466:K3472)/7</f>
        <v>4.8571428571428568</v>
      </c>
      <c r="M3472" s="8">
        <f t="shared" ref="M3472" si="15562">O3472/(B3472/100000)</f>
        <v>20.204445086545089</v>
      </c>
      <c r="N3472" s="5">
        <v>24705</v>
      </c>
      <c r="O3472" s="18">
        <v>372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228"/>
        <v>44166</v>
      </c>
      <c r="D3473" s="5">
        <f t="shared" ref="D3473" si="15563">N3473-N3472</f>
        <v>150</v>
      </c>
      <c r="E3473" s="13">
        <f t="shared" ref="E3473" si="15564">SUM(D3467:D3473)/7</f>
        <v>273.71428571428572</v>
      </c>
      <c r="F3473" s="13">
        <f t="shared" ref="F3473" si="15565">SUM(D3469:D3473)/5</f>
        <v>305</v>
      </c>
      <c r="G3473" s="13">
        <f t="shared" ref="G3473" si="15566">N3473/(B3473/100000)</f>
        <v>1349.9502221131133</v>
      </c>
      <c r="H3473" s="5">
        <f t="shared" si="15218"/>
        <v>262</v>
      </c>
      <c r="I3473" s="5">
        <f t="shared" si="15218"/>
        <v>247</v>
      </c>
      <c r="J3473" s="8">
        <f t="shared" ref="J3473" si="15567">E3473/(SUM(N3466:N3472)/7)*100</f>
        <v>1.1455013960050937</v>
      </c>
      <c r="K3473" s="5">
        <f t="shared" ref="K3473" si="15568">O3473-O3472</f>
        <v>1</v>
      </c>
      <c r="L3473" s="8">
        <f t="shared" ref="L3473" si="15569">SUM(K3467:K3473)/7</f>
        <v>4.8571428571428568</v>
      </c>
      <c r="M3473" s="8">
        <f t="shared" ref="M3473" si="15570">O3473/(B3473/100000)</f>
        <v>20.258758110971286</v>
      </c>
      <c r="N3473" s="5">
        <v>24855</v>
      </c>
      <c r="O3473" s="18">
        <v>373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228"/>
        <v>44167</v>
      </c>
      <c r="D3474" s="5">
        <f t="shared" ref="D3474" si="15571">N3474-N3473</f>
        <v>288</v>
      </c>
      <c r="E3474" s="13">
        <f t="shared" ref="E3474" si="15572">SUM(D3468:D3474)/7</f>
        <v>258.85714285714283</v>
      </c>
      <c r="F3474" s="13">
        <f t="shared" ref="F3474" si="15573">SUM(D3470:D3474)/5</f>
        <v>218.4</v>
      </c>
      <c r="G3474" s="13">
        <f t="shared" ref="G3474" si="15574">N3474/(B3474/100000)</f>
        <v>1365.5923731478581</v>
      </c>
      <c r="H3474" s="5">
        <f t="shared" si="15218"/>
        <v>263</v>
      </c>
      <c r="I3474" s="5">
        <f t="shared" si="15218"/>
        <v>248</v>
      </c>
      <c r="J3474" s="8">
        <f t="shared" ref="J3474" si="15575">E3474/(SUM(N3467:N3473)/7)*100</f>
        <v>1.0710549181636018</v>
      </c>
      <c r="K3474" s="5">
        <f t="shared" ref="K3474" si="15576">O3474-O3473</f>
        <v>12</v>
      </c>
      <c r="L3474" s="8">
        <f t="shared" ref="L3474" si="15577">SUM(K3468:K3474)/7</f>
        <v>5.4285714285714288</v>
      </c>
      <c r="M3474" s="8">
        <f t="shared" ref="M3474" si="15578">O3474/(B3474/100000)</f>
        <v>20.910514404085642</v>
      </c>
      <c r="N3474" s="5">
        <v>25143</v>
      </c>
      <c r="O3474" s="18">
        <v>385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228"/>
        <v>44168</v>
      </c>
      <c r="D3475" s="5">
        <f t="shared" ref="D3475" si="15579">N3475-N3474</f>
        <v>326</v>
      </c>
      <c r="E3475" s="13">
        <f t="shared" ref="E3475" si="15580">SUM(D3469:D3475)/7</f>
        <v>305.57142857142856</v>
      </c>
      <c r="F3475" s="13">
        <f t="shared" ref="F3475" si="15581">SUM(D3471:D3475)/5</f>
        <v>232.8</v>
      </c>
      <c r="G3475" s="13">
        <f t="shared" ref="G3475" si="15582">N3475/(B3475/100000)</f>
        <v>1383.298419110798</v>
      </c>
      <c r="H3475" s="5">
        <f t="shared" si="15218"/>
        <v>264</v>
      </c>
      <c r="I3475" s="5">
        <f t="shared" si="15218"/>
        <v>249</v>
      </c>
      <c r="J3475" s="8">
        <f t="shared" ref="J3475" si="15583">E3475/(SUM(N3468:N3474)/7)*100</f>
        <v>1.2509430320894082</v>
      </c>
      <c r="K3475" s="5">
        <f t="shared" ref="K3475" si="15584">O3475-O3474</f>
        <v>2</v>
      </c>
      <c r="L3475" s="8">
        <f t="shared" ref="L3475" si="15585">SUM(K3469:K3475)/7</f>
        <v>5.7142857142857144</v>
      </c>
      <c r="M3475" s="8">
        <f t="shared" ref="M3475" si="15586">O3475/(B3475/100000)</f>
        <v>21.019140452938036</v>
      </c>
      <c r="N3475" s="5">
        <v>25469</v>
      </c>
      <c r="O3475" s="18">
        <v>387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228"/>
        <v>44169</v>
      </c>
      <c r="D3476" s="5">
        <f t="shared" ref="D3476" si="15587">N3476-N3475</f>
        <v>306</v>
      </c>
      <c r="E3476" s="13">
        <f t="shared" ref="E3476" si="15588">SUM(D3470:D3476)/7</f>
        <v>246.28571428571428</v>
      </c>
      <c r="F3476" s="13">
        <f t="shared" ref="F3476" si="15589">SUM(D3472:D3476)/5</f>
        <v>234.6</v>
      </c>
      <c r="G3476" s="13">
        <f t="shared" ref="G3476" si="15590">N3476/(B3476/100000)</f>
        <v>1399.9182045852142</v>
      </c>
      <c r="H3476" s="5">
        <f t="shared" si="15218"/>
        <v>265</v>
      </c>
      <c r="I3476" s="5">
        <f t="shared" si="15218"/>
        <v>250</v>
      </c>
      <c r="J3476" s="8">
        <f t="shared" ref="J3476" si="15591">E3476/(SUM(N3469:N3475)/7)*100</f>
        <v>0.99578351527753717</v>
      </c>
      <c r="K3476" s="5">
        <f t="shared" ref="K3476" si="15592">O3476-O3475</f>
        <v>17</v>
      </c>
      <c r="L3476" s="8">
        <f t="shared" ref="L3476" si="15593">SUM(K3470:K3476)/7</f>
        <v>6.5714285714285712</v>
      </c>
      <c r="M3476" s="8">
        <f t="shared" ref="M3476" si="15594">O3476/(B3476/100000)</f>
        <v>21.942461868183376</v>
      </c>
      <c r="N3476" s="5">
        <v>25775</v>
      </c>
      <c r="O3476" s="18">
        <v>404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228"/>
        <v>44170</v>
      </c>
      <c r="D3477" s="5">
        <f t="shared" ref="D3477" si="15595">N3477-N3476</f>
        <v>497</v>
      </c>
      <c r="E3477" s="13">
        <f t="shared" ref="E3477" si="15596">SUM(D3471:D3477)/7</f>
        <v>281</v>
      </c>
      <c r="F3477" s="13">
        <f t="shared" ref="F3477" si="15597">SUM(D3473:D3477)/5</f>
        <v>313.39999999999998</v>
      </c>
      <c r="G3477" s="13">
        <f t="shared" ref="G3477" si="15598">N3477/(B3477/100000)</f>
        <v>1426.9117777250337</v>
      </c>
      <c r="H3477" s="5">
        <f t="shared" si="15218"/>
        <v>266</v>
      </c>
      <c r="I3477" s="5">
        <f t="shared" si="15218"/>
        <v>251</v>
      </c>
      <c r="J3477" s="8">
        <f t="shared" ref="J3477" si="15599">E3477/(SUM(N3470:N3476)/7)*100</f>
        <v>1.1249385201367998</v>
      </c>
      <c r="K3477" s="5">
        <f t="shared" ref="K3477" si="15600">O3477-O3476</f>
        <v>11</v>
      </c>
      <c r="L3477" s="8">
        <f t="shared" ref="L3477" si="15601">SUM(K3471:K3477)/7</f>
        <v>6.7142857142857144</v>
      </c>
      <c r="M3477" s="8">
        <f t="shared" ref="M3477" si="15602">O3477/(B3477/100000)</f>
        <v>22.539905136871539</v>
      </c>
      <c r="N3477" s="5">
        <v>26272</v>
      </c>
      <c r="O3477" s="18">
        <v>415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228"/>
        <v>44171</v>
      </c>
      <c r="D3478" s="5">
        <f t="shared" ref="D3478" si="15603">N3478-N3477</f>
        <v>347</v>
      </c>
      <c r="E3478" s="13">
        <f t="shared" ref="E3478" si="15604">SUM(D3472:D3478)/7</f>
        <v>288.14285714285717</v>
      </c>
      <c r="F3478" s="13">
        <f t="shared" ref="F3478" si="15605">SUM(D3474:D3478)/5</f>
        <v>352.8</v>
      </c>
      <c r="G3478" s="13">
        <f t="shared" ref="G3478" si="15606">N3478/(B3478/100000)</f>
        <v>1445.758397200924</v>
      </c>
      <c r="H3478" s="5">
        <f t="shared" si="15218"/>
        <v>267</v>
      </c>
      <c r="I3478" s="5">
        <f t="shared" si="15218"/>
        <v>252</v>
      </c>
      <c r="J3478" s="8">
        <f t="shared" ref="J3478" si="15607">E3478/(SUM(N3471:N3477)/7)*100</f>
        <v>1.1407016134961345</v>
      </c>
      <c r="K3478" s="5">
        <f t="shared" ref="K3478" si="15608">O3478-O3477</f>
        <v>4</v>
      </c>
      <c r="L3478" s="8">
        <f t="shared" ref="L3478" si="15609">SUM(K3472:K3478)/7</f>
        <v>6.7142857142857144</v>
      </c>
      <c r="M3478" s="8">
        <f t="shared" ref="M3478" si="15610">O3478/(B3478/100000)</f>
        <v>22.757157234576322</v>
      </c>
      <c r="N3478" s="5">
        <v>26619</v>
      </c>
      <c r="O3478" s="18">
        <v>419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228"/>
        <v>44172</v>
      </c>
      <c r="D3479" s="5">
        <f t="shared" ref="D3479" si="15611">N3479-N3478</f>
        <v>231</v>
      </c>
      <c r="E3479" s="13">
        <f t="shared" ref="E3479" si="15612">SUM(D3473:D3479)/7</f>
        <v>306.42857142857144</v>
      </c>
      <c r="F3479" s="13">
        <f t="shared" ref="F3479" si="15613">SUM(D3475:D3479)/5</f>
        <v>341.4</v>
      </c>
      <c r="G3479" s="13">
        <f t="shared" ref="G3479" si="15614">N3479/(B3479/100000)</f>
        <v>1458.3047058433754</v>
      </c>
      <c r="H3479" s="5">
        <f t="shared" si="15218"/>
        <v>268</v>
      </c>
      <c r="I3479" s="5">
        <f t="shared" si="15218"/>
        <v>253</v>
      </c>
      <c r="J3479" s="8">
        <f t="shared" ref="J3479" si="15615">E3479/(SUM(N3472:N3478)/7)*100</f>
        <v>1.1994095214663552</v>
      </c>
      <c r="K3479" s="5">
        <f t="shared" ref="K3479" si="15616">O3479-O3478</f>
        <v>4</v>
      </c>
      <c r="L3479" s="8">
        <f t="shared" ref="L3479" si="15617">SUM(K3473:K3479)/7</f>
        <v>7.2857142857142856</v>
      </c>
      <c r="M3479" s="8">
        <f t="shared" ref="M3479" si="15618">O3479/(B3479/100000)</f>
        <v>22.974409332281109</v>
      </c>
      <c r="N3479" s="5">
        <v>26850</v>
      </c>
      <c r="O3479" s="18">
        <v>423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228"/>
        <v>44173</v>
      </c>
      <c r="D3480" s="5">
        <f t="shared" ref="D3480" si="15619">N3480-N3479</f>
        <v>231</v>
      </c>
      <c r="E3480" s="13">
        <f t="shared" ref="E3480" si="15620">SUM(D3474:D3480)/7</f>
        <v>318</v>
      </c>
      <c r="F3480" s="13">
        <f t="shared" ref="F3480" si="15621">SUM(D3476:D3480)/5</f>
        <v>322.39999999999998</v>
      </c>
      <c r="G3480" s="13">
        <f t="shared" ref="G3480" si="15622">N3480/(B3480/100000)</f>
        <v>1470.8510144858267</v>
      </c>
      <c r="H3480" s="5">
        <f t="shared" si="15218"/>
        <v>269</v>
      </c>
      <c r="I3480" s="5">
        <f t="shared" si="15218"/>
        <v>254</v>
      </c>
      <c r="J3480" s="8">
        <f t="shared" ref="J3480" si="15623">E3480/(SUM(N3473:N3479)/7)*100</f>
        <v>1.2299497742881926</v>
      </c>
      <c r="K3480" s="5">
        <f t="shared" ref="K3480" si="15624">O3480-O3479</f>
        <v>2</v>
      </c>
      <c r="L3480" s="8">
        <f t="shared" ref="L3480" si="15625">SUM(K3474:K3480)/7</f>
        <v>7.4285714285714288</v>
      </c>
      <c r="M3480" s="8">
        <f t="shared" ref="M3480" si="15626">O3480/(B3480/100000)</f>
        <v>23.083035381133502</v>
      </c>
      <c r="N3480" s="5">
        <v>27081</v>
      </c>
      <c r="O3480" s="18">
        <v>425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228"/>
        <v>44174</v>
      </c>
      <c r="D3481" s="5">
        <f t="shared" ref="D3481" si="15627">N3481-N3480</f>
        <v>282</v>
      </c>
      <c r="E3481" s="13">
        <f t="shared" ref="E3481" si="15628">SUM(D3475:D3481)/7</f>
        <v>317.14285714285717</v>
      </c>
      <c r="F3481" s="13">
        <f t="shared" ref="F3481" si="15629">SUM(D3477:D3481)/5</f>
        <v>317.60000000000002</v>
      </c>
      <c r="G3481" s="13">
        <f t="shared" ref="G3481" si="15630">N3481/(B3481/100000)</f>
        <v>1486.1672873740142</v>
      </c>
      <c r="H3481" s="5">
        <f t="shared" si="15218"/>
        <v>270</v>
      </c>
      <c r="I3481" s="5">
        <f t="shared" si="15218"/>
        <v>255</v>
      </c>
      <c r="J3481" s="8">
        <f t="shared" ref="J3481" si="15631">E3481/(SUM(N3474:N3480)/7)*100</f>
        <v>1.2117308647500942</v>
      </c>
      <c r="K3481" s="5">
        <f t="shared" ref="K3481" si="15632">O3481-O3480</f>
        <v>10</v>
      </c>
      <c r="L3481" s="8">
        <f t="shared" ref="L3481" si="15633">SUM(K3475:K3481)/7</f>
        <v>7.1428571428571432</v>
      </c>
      <c r="M3481" s="8">
        <f t="shared" ref="M3481" si="15634">O3481/(B3481/100000)</f>
        <v>23.626165625395465</v>
      </c>
      <c r="N3481" s="5">
        <v>27363</v>
      </c>
      <c r="O3481" s="18">
        <v>435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228"/>
        <v>44175</v>
      </c>
      <c r="D3482" s="5">
        <f t="shared" ref="D3482" si="15635">N3482-N3481</f>
        <v>333</v>
      </c>
      <c r="E3482" s="13">
        <f t="shared" ref="E3482" si="15636">SUM(D3476:D3482)/7</f>
        <v>318.14285714285717</v>
      </c>
      <c r="F3482" s="13">
        <f t="shared" ref="F3482" si="15637">SUM(D3478:D3482)/5</f>
        <v>284.8</v>
      </c>
      <c r="G3482" s="13">
        <f t="shared" ref="G3482" si="15638">N3482/(B3482/100000)</f>
        <v>1504.2535245079375</v>
      </c>
      <c r="H3482" s="5">
        <f t="shared" si="15218"/>
        <v>271</v>
      </c>
      <c r="I3482" s="5">
        <f t="shared" si="15218"/>
        <v>256</v>
      </c>
      <c r="J3482" s="8">
        <f t="shared" ref="J3482" si="15639">E3482/(SUM(N3475:N3481)/7)*100</f>
        <v>1.200998765025967</v>
      </c>
      <c r="K3482" s="5">
        <f t="shared" ref="K3482" si="15640">O3482-O3481</f>
        <v>8</v>
      </c>
      <c r="L3482" s="8">
        <f t="shared" ref="L3482" si="15641">SUM(K3476:K3482)/7</f>
        <v>8</v>
      </c>
      <c r="M3482" s="8">
        <f t="shared" ref="M3482" si="15642">O3482/(B3482/100000)</f>
        <v>24.060669820805039</v>
      </c>
      <c r="N3482" s="5">
        <v>27696</v>
      </c>
      <c r="O3482" s="18">
        <v>443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228"/>
        <v>44176</v>
      </c>
      <c r="D3483" s="5">
        <f t="shared" ref="D3483" si="15643">N3483-N3482</f>
        <v>506</v>
      </c>
      <c r="E3483" s="13">
        <f t="shared" ref="E3483" si="15644">SUM(D3477:D3483)/7</f>
        <v>346.71428571428572</v>
      </c>
      <c r="F3483" s="13">
        <f t="shared" ref="F3483" si="15645">SUM(D3479:D3483)/5</f>
        <v>316.60000000000002</v>
      </c>
      <c r="G3483" s="13">
        <f t="shared" ref="G3483" si="15646">N3483/(B3483/100000)</f>
        <v>1531.735914867593</v>
      </c>
      <c r="H3483" s="5">
        <f t="shared" si="15218"/>
        <v>272</v>
      </c>
      <c r="I3483" s="5">
        <f t="shared" si="15218"/>
        <v>257</v>
      </c>
      <c r="J3483" s="8">
        <f t="shared" ref="J3483" si="15647">E3483/(SUM(N3476:N3482)/7)*100</f>
        <v>1.2933239544698811</v>
      </c>
      <c r="K3483" s="5">
        <f t="shared" ref="K3483" si="15648">O3483-O3482</f>
        <v>15</v>
      </c>
      <c r="L3483" s="8">
        <f t="shared" ref="L3483" si="15649">SUM(K3477:K3483)/7</f>
        <v>7.7142857142857144</v>
      </c>
      <c r="M3483" s="8">
        <f t="shared" ref="M3483" si="15650">O3483/(B3483/100000)</f>
        <v>24.875365187197986</v>
      </c>
      <c r="N3483" s="5">
        <v>28202</v>
      </c>
      <c r="O3483" s="18">
        <v>458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228"/>
        <v>44177</v>
      </c>
      <c r="D3484" s="5">
        <f t="shared" ref="D3484" si="15651">N3484-N3483</f>
        <v>418</v>
      </c>
      <c r="E3484" s="13">
        <f t="shared" ref="E3484" si="15652">SUM(D3478:D3484)/7</f>
        <v>335.42857142857144</v>
      </c>
      <c r="F3484" s="13">
        <f t="shared" ref="F3484" si="15653">SUM(D3480:D3484)/5</f>
        <v>354</v>
      </c>
      <c r="G3484" s="13">
        <f t="shared" ref="G3484" si="15654">N3484/(B3484/100000)</f>
        <v>1554.438759077743</v>
      </c>
      <c r="H3484" s="5">
        <f t="shared" si="15218"/>
        <v>273</v>
      </c>
      <c r="I3484" s="5">
        <f t="shared" si="15218"/>
        <v>258</v>
      </c>
      <c r="J3484" s="8">
        <f t="shared" ref="J3484" si="15655">E3484/(SUM(N3477:N3483)/7)*100</f>
        <v>1.235249864532862</v>
      </c>
      <c r="K3484" s="5">
        <f t="shared" ref="K3484" si="15656">O3484-O3483</f>
        <v>4</v>
      </c>
      <c r="L3484" s="8">
        <f t="shared" ref="L3484" si="15657">SUM(K3478:K3484)/7</f>
        <v>6.7142857142857144</v>
      </c>
      <c r="M3484" s="8">
        <f t="shared" ref="M3484" si="15658">O3484/(B3484/100000)</f>
        <v>25.092617284902772</v>
      </c>
      <c r="N3484" s="5">
        <v>28620</v>
      </c>
      <c r="O3484" s="18">
        <v>462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228"/>
        <v>44178</v>
      </c>
      <c r="D3485" s="5">
        <f t="shared" ref="D3485" si="15659">N3485-N3484</f>
        <v>515</v>
      </c>
      <c r="E3485" s="13">
        <f t="shared" ref="E3485" si="15660">SUM(D3479:D3485)/7</f>
        <v>359.42857142857144</v>
      </c>
      <c r="F3485" s="13">
        <f t="shared" ref="F3485" si="15661">SUM(D3481:D3485)/5</f>
        <v>410.8</v>
      </c>
      <c r="G3485" s="13">
        <f t="shared" ref="G3485" si="15662">N3485/(B3485/100000)</f>
        <v>1582.4099666572342</v>
      </c>
      <c r="H3485" s="5">
        <f t="shared" si="15218"/>
        <v>274</v>
      </c>
      <c r="I3485" s="5">
        <f t="shared" si="15218"/>
        <v>259</v>
      </c>
      <c r="J3485" s="8">
        <f t="shared" ref="J3485" si="15663">E3485/(SUM(N3478:N3484)/7)*100</f>
        <v>1.3074816427706555</v>
      </c>
      <c r="K3485" s="5">
        <f t="shared" ref="K3485" si="15664">O3485-O3484</f>
        <v>16</v>
      </c>
      <c r="L3485" s="8">
        <f t="shared" ref="L3485" si="15665">SUM(K3479:K3485)/7</f>
        <v>8.4285714285714288</v>
      </c>
      <c r="M3485" s="8">
        <f t="shared" ref="M3485" si="15666">O3485/(B3485/100000)</f>
        <v>25.961625675721915</v>
      </c>
      <c r="N3485" s="5">
        <v>29135</v>
      </c>
      <c r="O3485" s="18">
        <v>478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228"/>
        <v>44179</v>
      </c>
      <c r="D3486" s="5">
        <f t="shared" ref="D3486" si="15667">N3486-N3485</f>
        <v>273</v>
      </c>
      <c r="E3486" s="13">
        <f t="shared" ref="E3486" si="15668">SUM(D3480:D3486)/7</f>
        <v>365.42857142857144</v>
      </c>
      <c r="F3486" s="13">
        <f t="shared" ref="F3486" si="15669">SUM(D3482:D3486)/5</f>
        <v>409</v>
      </c>
      <c r="G3486" s="13">
        <f t="shared" ref="G3486" si="15670">N3486/(B3486/100000)</f>
        <v>1597.2374223255858</v>
      </c>
      <c r="H3486" s="5">
        <f t="shared" si="15218"/>
        <v>275</v>
      </c>
      <c r="I3486" s="5">
        <f t="shared" si="15218"/>
        <v>260</v>
      </c>
      <c r="J3486" s="8">
        <f t="shared" ref="J3486" si="15671">E3486/(SUM(N3479:N3485)/7)*100</f>
        <v>1.3121515078457224</v>
      </c>
      <c r="K3486" s="5">
        <f t="shared" ref="K3486" si="15672">O3486-O3485</f>
        <v>0</v>
      </c>
      <c r="L3486" s="8">
        <f t="shared" ref="L3486" si="15673">SUM(K3480:K3486)/7</f>
        <v>7.8571428571428568</v>
      </c>
      <c r="M3486" s="8">
        <f t="shared" ref="M3486" si="15674">O3486/(B3486/100000)</f>
        <v>25.961625675721915</v>
      </c>
      <c r="N3486" s="5">
        <v>29408</v>
      </c>
      <c r="O3486" s="18">
        <v>478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228"/>
        <v>44180</v>
      </c>
      <c r="D3487" s="5">
        <f t="shared" ref="D3487" si="15675">N3487-N3486</f>
        <v>303</v>
      </c>
      <c r="E3487" s="13">
        <f t="shared" ref="E3487" si="15676">SUM(D3481:D3487)/7</f>
        <v>375.71428571428572</v>
      </c>
      <c r="F3487" s="13">
        <f t="shared" ref="F3487" si="15677">SUM(D3483:D3487)/5</f>
        <v>403</v>
      </c>
      <c r="G3487" s="13">
        <f t="shared" ref="G3487" si="15678">N3487/(B3487/100000)</f>
        <v>1613.6942687267235</v>
      </c>
      <c r="H3487" s="5">
        <f t="shared" si="15218"/>
        <v>276</v>
      </c>
      <c r="I3487" s="5">
        <f t="shared" si="15218"/>
        <v>261</v>
      </c>
      <c r="J3487" s="8">
        <f t="shared" ref="J3487" si="15679">E3487/(SUM(N3480:N3486)/7)*100</f>
        <v>1.3316118579276475</v>
      </c>
      <c r="K3487" s="5">
        <f t="shared" ref="K3487" si="15680">O3487-O3486</f>
        <v>3</v>
      </c>
      <c r="L3487" s="8">
        <f t="shared" ref="L3487" si="15681">SUM(K3481:K3487)/7</f>
        <v>8</v>
      </c>
      <c r="M3487" s="8">
        <f t="shared" ref="M3487" si="15682">O3487/(B3487/100000)</f>
        <v>26.124564749000506</v>
      </c>
      <c r="N3487" s="5">
        <v>29711</v>
      </c>
      <c r="O3487" s="18">
        <v>481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228"/>
        <v>44181</v>
      </c>
      <c r="D3488" s="5">
        <f t="shared" ref="D3488" si="15683">N3488-N3487</f>
        <v>279</v>
      </c>
      <c r="E3488" s="13">
        <f t="shared" ref="E3488" si="15684">SUM(D3482:D3488)/7</f>
        <v>375.28571428571428</v>
      </c>
      <c r="F3488" s="13">
        <f t="shared" ref="F3488" si="15685">SUM(D3484:D3488)/5</f>
        <v>357.6</v>
      </c>
      <c r="G3488" s="13">
        <f t="shared" ref="G3488" si="15686">N3488/(B3488/100000)</f>
        <v>1628.8476025416323</v>
      </c>
      <c r="H3488" s="5">
        <f t="shared" si="15218"/>
        <v>277</v>
      </c>
      <c r="I3488" s="5">
        <f t="shared" si="15218"/>
        <v>262</v>
      </c>
      <c r="J3488" s="8">
        <f t="shared" ref="J3488" si="15687">E3488/(SUM(N3481:N3487)/7)*100</f>
        <v>1.3126139855597472</v>
      </c>
      <c r="K3488" s="5">
        <f t="shared" ref="K3488" si="15688">O3488-O3487</f>
        <v>10</v>
      </c>
      <c r="L3488" s="8">
        <f t="shared" ref="L3488" si="15689">SUM(K3482:K3488)/7</f>
        <v>8</v>
      </c>
      <c r="M3488" s="8">
        <f t="shared" ref="M3488" si="15690">O3488/(B3488/100000)</f>
        <v>26.667694993262469</v>
      </c>
      <c r="N3488" s="5">
        <v>29990</v>
      </c>
      <c r="O3488" s="18">
        <v>491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228"/>
        <v>44182</v>
      </c>
      <c r="D3489" s="5">
        <f t="shared" ref="D3489" si="15691">N3489-N3488</f>
        <v>569</v>
      </c>
      <c r="E3489" s="13">
        <f t="shared" ref="E3489" si="15692">SUM(D3483:D3489)/7</f>
        <v>409</v>
      </c>
      <c r="F3489" s="13">
        <f t="shared" ref="F3489" si="15693">SUM(D3485:D3489)/5</f>
        <v>387.8</v>
      </c>
      <c r="G3489" s="13">
        <f t="shared" ref="G3489" si="15694">N3489/(B3489/100000)</f>
        <v>1659.751713440138</v>
      </c>
      <c r="H3489" s="5">
        <f t="shared" si="15218"/>
        <v>278</v>
      </c>
      <c r="I3489" s="5">
        <f t="shared" si="15218"/>
        <v>263</v>
      </c>
      <c r="J3489" s="8">
        <f t="shared" ref="J3489" si="15695">E3489/(SUM(N3482:N3488)/7)*100</f>
        <v>1.412000276185873</v>
      </c>
      <c r="K3489" s="5">
        <f t="shared" ref="K3489" si="15696">O3489-O3488</f>
        <v>9</v>
      </c>
      <c r="L3489" s="8">
        <f t="shared" ref="L3489" si="15697">SUM(K3483:K3489)/7</f>
        <v>8.1428571428571423</v>
      </c>
      <c r="M3489" s="8">
        <f t="shared" ref="M3489" si="15698">O3489/(B3489/100000)</f>
        <v>27.156512213098239</v>
      </c>
      <c r="N3489" s="5">
        <v>30559</v>
      </c>
      <c r="O3489" s="18">
        <v>500</v>
      </c>
    </row>
    <row r="3490" spans="1:15" ht="16" customHeight="1" x14ac:dyDescent="0.2">
      <c r="A3490" s="5" t="s">
        <v>12</v>
      </c>
      <c r="B3490" s="13">
        <v>1841179</v>
      </c>
      <c r="C3490" s="6">
        <f t="shared" ref="C3490:C3495" si="15699">C3489+1</f>
        <v>44183</v>
      </c>
      <c r="D3490" s="5">
        <f t="shared" ref="D3490:D3495" si="15700">N3490-N3489</f>
        <v>485</v>
      </c>
      <c r="E3490" s="13">
        <f t="shared" ref="E3490:E3496" si="15701">SUM(D3484:D3490)/7</f>
        <v>406</v>
      </c>
      <c r="F3490" s="13">
        <f t="shared" ref="F3490:F3495" si="15702">SUM(D3486:D3490)/5</f>
        <v>381.8</v>
      </c>
      <c r="G3490" s="13">
        <f t="shared" ref="G3490" si="15703">N3490/(B3490/100000)</f>
        <v>1686.0935302868434</v>
      </c>
      <c r="H3490" s="5">
        <f t="shared" ref="H3490:I3492" si="15704">H3489+1</f>
        <v>279</v>
      </c>
      <c r="I3490" s="5">
        <f t="shared" si="15704"/>
        <v>264</v>
      </c>
      <c r="J3490" s="8">
        <f t="shared" ref="J3490:J3495" si="15705">E3490/(SUM(N3483:N3489)/7)*100</f>
        <v>1.382127659574468</v>
      </c>
      <c r="K3490" s="5">
        <f t="shared" ref="K3490:K3495" si="15706">O3490-O3489</f>
        <v>14</v>
      </c>
      <c r="L3490" s="8">
        <f t="shared" ref="L3490:L3496" si="15707">SUM(K3484:K3490)/7</f>
        <v>8</v>
      </c>
      <c r="M3490" s="8">
        <f t="shared" ref="M3490" si="15708">O3490/(B3490/100000)</f>
        <v>27.916894555064989</v>
      </c>
      <c r="N3490" s="5">
        <v>31044</v>
      </c>
      <c r="O3490" s="18">
        <v>514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699"/>
        <v>44184</v>
      </c>
      <c r="D3491" s="5">
        <f t="shared" si="15700"/>
        <v>547</v>
      </c>
      <c r="E3491" s="13">
        <f t="shared" si="15701"/>
        <v>424.42857142857144</v>
      </c>
      <c r="F3491" s="13">
        <f t="shared" si="15702"/>
        <v>436.6</v>
      </c>
      <c r="G3491" s="13">
        <f t="shared" ref="G3491:G3492" si="15709">N3491/(B3491/100000)</f>
        <v>1715.802754647973</v>
      </c>
      <c r="H3491" s="5">
        <f t="shared" si="15704"/>
        <v>280</v>
      </c>
      <c r="I3491" s="5">
        <f t="shared" si="15704"/>
        <v>265</v>
      </c>
      <c r="J3491" s="8">
        <f t="shared" si="15705"/>
        <v>1.4251656137422231</v>
      </c>
      <c r="K3491" s="5">
        <f t="shared" si="15706"/>
        <v>14</v>
      </c>
      <c r="L3491" s="8">
        <f t="shared" si="15707"/>
        <v>9.4285714285714288</v>
      </c>
      <c r="M3491" s="8">
        <f t="shared" ref="M3491:M3492" si="15710">O3491/(B3491/100000)</f>
        <v>28.677276897031739</v>
      </c>
      <c r="N3491" s="5">
        <v>31591</v>
      </c>
      <c r="O3491" s="18">
        <v>528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99"/>
        <v>44185</v>
      </c>
      <c r="D3492" s="5">
        <f t="shared" si="15700"/>
        <v>525</v>
      </c>
      <c r="E3492" s="13">
        <f t="shared" si="15701"/>
        <v>425.85714285714283</v>
      </c>
      <c r="F3492" s="13">
        <f t="shared" si="15702"/>
        <v>481</v>
      </c>
      <c r="G3492" s="13">
        <f t="shared" si="15709"/>
        <v>1744.317092471726</v>
      </c>
      <c r="H3492" s="5">
        <f t="shared" si="15704"/>
        <v>281</v>
      </c>
      <c r="I3492" s="5">
        <f t="shared" si="15704"/>
        <v>266</v>
      </c>
      <c r="J3492" s="8">
        <f t="shared" si="15705"/>
        <v>1.4098695598709787</v>
      </c>
      <c r="K3492" s="5">
        <f t="shared" si="15706"/>
        <v>17</v>
      </c>
      <c r="L3492" s="8">
        <f t="shared" si="15707"/>
        <v>9.5714285714285712</v>
      </c>
      <c r="M3492" s="8">
        <f t="shared" si="15710"/>
        <v>29.600598312277079</v>
      </c>
      <c r="N3492" s="5">
        <v>32116</v>
      </c>
      <c r="O3492" s="18">
        <v>545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99"/>
        <v>44186</v>
      </c>
      <c r="D3493" s="5">
        <f t="shared" si="15700"/>
        <v>309</v>
      </c>
      <c r="E3493" s="13">
        <f t="shared" si="15701"/>
        <v>431</v>
      </c>
      <c r="F3493" s="13">
        <f t="shared" si="15702"/>
        <v>487</v>
      </c>
      <c r="G3493" s="13">
        <f t="shared" ref="G3493" si="15711">N3493/(B3493/100000)</f>
        <v>1761.0998170194207</v>
      </c>
      <c r="H3493" s="5">
        <f t="shared" ref="H3493:H3748" si="15712">H3492+1</f>
        <v>282</v>
      </c>
      <c r="I3493" s="5">
        <f t="shared" ref="I3493:I3748" si="15713">I3492+1</f>
        <v>267</v>
      </c>
      <c r="J3493" s="8">
        <f t="shared" si="15705"/>
        <v>1.4070581431682827</v>
      </c>
      <c r="K3493" s="5">
        <f t="shared" si="15706"/>
        <v>2</v>
      </c>
      <c r="L3493" s="8">
        <f t="shared" si="15707"/>
        <v>9.8571428571428577</v>
      </c>
      <c r="M3493" s="8">
        <f t="shared" ref="M3493" si="15714">O3493/(B3493/100000)</f>
        <v>29.709224361129472</v>
      </c>
      <c r="N3493" s="5">
        <v>32425</v>
      </c>
      <c r="O3493" s="18">
        <v>547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699"/>
        <v>44187</v>
      </c>
      <c r="D3494" s="5">
        <f t="shared" si="15700"/>
        <v>301</v>
      </c>
      <c r="E3494" s="13">
        <f t="shared" si="15701"/>
        <v>430.71428571428572</v>
      </c>
      <c r="F3494" s="13">
        <f t="shared" si="15702"/>
        <v>433.4</v>
      </c>
      <c r="G3494" s="13">
        <f t="shared" ref="G3494" si="15715">N3494/(B3494/100000)</f>
        <v>1777.4480373717058</v>
      </c>
      <c r="H3494" s="5">
        <f t="shared" si="15712"/>
        <v>283</v>
      </c>
      <c r="I3494" s="5">
        <f t="shared" si="15713"/>
        <v>268</v>
      </c>
      <c r="J3494" s="8">
        <f t="shared" si="15705"/>
        <v>1.3866149119740983</v>
      </c>
      <c r="K3494" s="5">
        <f t="shared" si="15706"/>
        <v>2</v>
      </c>
      <c r="L3494" s="8">
        <f t="shared" si="15707"/>
        <v>9.7142857142857135</v>
      </c>
      <c r="M3494" s="8">
        <f t="shared" ref="M3494" si="15716">O3494/(B3494/100000)</f>
        <v>29.817850409981865</v>
      </c>
      <c r="N3494" s="5">
        <v>32726</v>
      </c>
      <c r="O3494" s="18">
        <v>549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99"/>
        <v>44188</v>
      </c>
      <c r="D3495" s="5">
        <f t="shared" si="15700"/>
        <v>582</v>
      </c>
      <c r="E3495" s="13">
        <f t="shared" si="15701"/>
        <v>474</v>
      </c>
      <c r="F3495" s="13">
        <f t="shared" si="15702"/>
        <v>452.8</v>
      </c>
      <c r="G3495" s="13">
        <f t="shared" ref="G3495" si="15717">N3495/(B3495/100000)</f>
        <v>1809.0582175877521</v>
      </c>
      <c r="H3495" s="5">
        <f t="shared" si="15712"/>
        <v>284</v>
      </c>
      <c r="I3495" s="5">
        <f t="shared" si="15713"/>
        <v>269</v>
      </c>
      <c r="J3495" s="8">
        <f t="shared" si="15705"/>
        <v>1.505096370622043</v>
      </c>
      <c r="K3495" s="5">
        <f t="shared" si="15706"/>
        <v>12</v>
      </c>
      <c r="L3495" s="8">
        <f t="shared" si="15707"/>
        <v>10</v>
      </c>
      <c r="M3495" s="8">
        <f t="shared" ref="M3495" si="15718">O3495/(B3495/100000)</f>
        <v>30.469606703096222</v>
      </c>
      <c r="N3495" s="5">
        <v>33308</v>
      </c>
      <c r="O3495" s="18">
        <v>561</v>
      </c>
    </row>
    <row r="3496" spans="1:15" ht="16" customHeight="1" x14ac:dyDescent="0.2">
      <c r="A3496" s="5" t="s">
        <v>12</v>
      </c>
      <c r="B3496" s="13">
        <v>1841179</v>
      </c>
      <c r="C3496" s="6">
        <f t="shared" ref="C3496:C3751" si="15719">C3495+1</f>
        <v>44189</v>
      </c>
      <c r="D3496" s="5">
        <f t="shared" ref="D3496" si="15720">N3496-N3495</f>
        <v>562</v>
      </c>
      <c r="E3496" s="13">
        <f t="shared" si="15701"/>
        <v>473</v>
      </c>
      <c r="F3496" s="13">
        <f t="shared" ref="F3496" si="15721">SUM(D3492:D3496)/5</f>
        <v>455.8</v>
      </c>
      <c r="G3496" s="13">
        <f t="shared" ref="G3496" si="15722">N3496/(B3496/100000)</f>
        <v>1839.5821373152746</v>
      </c>
      <c r="H3496" s="5">
        <f t="shared" si="15712"/>
        <v>285</v>
      </c>
      <c r="I3496" s="5">
        <f t="shared" si="15713"/>
        <v>270</v>
      </c>
      <c r="J3496" s="8">
        <f t="shared" ref="J3496" si="15723">E3496/(SUM(N3489:N3495)/7)*100</f>
        <v>1.479650889980292</v>
      </c>
      <c r="K3496" s="5">
        <f t="shared" ref="K3496" si="15724">O3496-O3495</f>
        <v>10</v>
      </c>
      <c r="L3496" s="8">
        <f t="shared" si="15707"/>
        <v>10.142857142857142</v>
      </c>
      <c r="M3496" s="8">
        <f t="shared" ref="M3496" si="15725">O3496/(B3496/100000)</f>
        <v>31.012736947358189</v>
      </c>
      <c r="N3496" s="5">
        <v>33870</v>
      </c>
      <c r="O3496" s="18">
        <v>571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719"/>
        <v>44190</v>
      </c>
      <c r="D3497" s="5">
        <f>N3498-N3496-D3498</f>
        <v>584</v>
      </c>
      <c r="E3497" s="13">
        <f t="shared" ref="E3497" si="15726">SUM(D3491:D3497)/7</f>
        <v>487.14285714285717</v>
      </c>
      <c r="F3497" s="13">
        <f t="shared" ref="F3497" si="15727">SUM(D3493:D3497)/5</f>
        <v>467.6</v>
      </c>
      <c r="G3497" s="13">
        <f t="shared" ref="G3497" si="15728">N3497/(B3497/100000)</f>
        <v>1839.5821373152746</v>
      </c>
      <c r="H3497" s="5">
        <f t="shared" si="15712"/>
        <v>286</v>
      </c>
      <c r="I3497" s="5">
        <f t="shared" si="15713"/>
        <v>271</v>
      </c>
      <c r="J3497" s="8">
        <f t="shared" ref="J3497" si="15729">E3497/(SUM(N3490:N3496)/7)*100</f>
        <v>1.5016734190593624</v>
      </c>
      <c r="K3497" s="5">
        <f t="shared" ref="K3497" si="15730">O3497-O3496</f>
        <v>0</v>
      </c>
      <c r="L3497" s="8">
        <f t="shared" ref="L3497" si="15731">SUM(K3491:K3497)/7</f>
        <v>8.1428571428571423</v>
      </c>
      <c r="M3497" s="8">
        <f t="shared" ref="M3497" si="15732">O3497/(B3497/100000)</f>
        <v>31.012736947358189</v>
      </c>
      <c r="N3497" s="5">
        <v>33870</v>
      </c>
      <c r="O3497" s="18">
        <v>571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719"/>
        <v>44191</v>
      </c>
      <c r="D3498" s="5">
        <v>359</v>
      </c>
      <c r="E3498" s="13">
        <f t="shared" ref="E3498" si="15733">SUM(D3492:D3498)/7</f>
        <v>460.28571428571428</v>
      </c>
      <c r="F3498" s="13">
        <f t="shared" ref="F3498" si="15734">SUM(D3494:D3498)/5</f>
        <v>477.6</v>
      </c>
      <c r="G3498" s="13">
        <f t="shared" ref="G3498" si="15735">N3498/(B3498/100000)</f>
        <v>1890.7993193491779</v>
      </c>
      <c r="H3498" s="5">
        <f t="shared" si="15712"/>
        <v>287</v>
      </c>
      <c r="I3498" s="5">
        <f t="shared" si="15713"/>
        <v>272</v>
      </c>
      <c r="J3498" s="8">
        <f t="shared" ref="J3498" si="15736">E3498/(SUM(N3491:N3497)/7)*100</f>
        <v>1.4014423286038642</v>
      </c>
      <c r="K3498" s="5">
        <f t="shared" ref="K3498" si="15737">O3498-O3497</f>
        <v>13</v>
      </c>
      <c r="L3498" s="8">
        <f t="shared" ref="L3498" si="15738">SUM(K3492:K3498)/7</f>
        <v>8</v>
      </c>
      <c r="M3498" s="8">
        <f t="shared" ref="M3498" si="15739">O3498/(B3498/100000)</f>
        <v>31.718806264898742</v>
      </c>
      <c r="N3498" s="5">
        <v>34813</v>
      </c>
      <c r="O3498" s="18">
        <v>584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719"/>
        <v>44192</v>
      </c>
      <c r="D3499" s="5">
        <f t="shared" ref="D3499" si="15740">N3499-N3498</f>
        <v>297</v>
      </c>
      <c r="E3499" s="13">
        <f t="shared" ref="E3499" si="15741">SUM(D3493:D3499)/7</f>
        <v>427.71428571428572</v>
      </c>
      <c r="F3499" s="13">
        <f t="shared" ref="F3499" si="15742">SUM(D3495:D3499)/5</f>
        <v>476.8</v>
      </c>
      <c r="G3499" s="13">
        <f t="shared" ref="G3499" si="15743">N3499/(B3499/100000)</f>
        <v>1906.9302876037582</v>
      </c>
      <c r="H3499" s="5">
        <f t="shared" si="15712"/>
        <v>288</v>
      </c>
      <c r="I3499" s="5">
        <f t="shared" si="15713"/>
        <v>273</v>
      </c>
      <c r="J3499" s="8">
        <f t="shared" ref="J3499" si="15744">E3499/(SUM(N3492:N3498)/7)*100</f>
        <v>1.2842730173981676</v>
      </c>
      <c r="K3499" s="5">
        <f t="shared" ref="K3499" si="15745">O3499-O3498</f>
        <v>2</v>
      </c>
      <c r="L3499" s="8">
        <f t="shared" ref="L3499" si="15746">SUM(K3493:K3499)/7</f>
        <v>5.8571428571428568</v>
      </c>
      <c r="M3499" s="8">
        <f t="shared" ref="M3499" si="15747">O3499/(B3499/100000)</f>
        <v>31.827432313751135</v>
      </c>
      <c r="N3499" s="5">
        <v>35110</v>
      </c>
      <c r="O3499" s="18">
        <v>586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719"/>
        <v>44193</v>
      </c>
      <c r="D3500" s="5">
        <f t="shared" ref="D3500" si="15748">N3500-N3499</f>
        <v>221</v>
      </c>
      <c r="E3500" s="13">
        <f t="shared" ref="E3500" si="15749">SUM(D3494:D3500)/7</f>
        <v>415.14285714285717</v>
      </c>
      <c r="F3500" s="13">
        <f t="shared" ref="F3500" si="15750">SUM(D3496:D3500)/5</f>
        <v>404.6</v>
      </c>
      <c r="G3500" s="13">
        <f t="shared" ref="G3500" si="15751">N3500/(B3500/100000)</f>
        <v>1918.9334660019476</v>
      </c>
      <c r="H3500" s="5">
        <f t="shared" si="15712"/>
        <v>289</v>
      </c>
      <c r="I3500" s="5">
        <f t="shared" si="15713"/>
        <v>274</v>
      </c>
      <c r="J3500" s="8">
        <f t="shared" ref="J3500" si="15752">E3500/(SUM(N3493:N3499)/7)*100</f>
        <v>1.2307197126908971</v>
      </c>
      <c r="K3500" s="5">
        <f t="shared" ref="K3500" si="15753">O3500-O3499</f>
        <v>3</v>
      </c>
      <c r="L3500" s="8">
        <f t="shared" ref="L3500" si="15754">SUM(K3494:K3500)/7</f>
        <v>6</v>
      </c>
      <c r="M3500" s="8">
        <f t="shared" ref="M3500" si="15755">O3500/(B3500/100000)</f>
        <v>31.990371387029725</v>
      </c>
      <c r="N3500" s="5">
        <v>35331</v>
      </c>
      <c r="O3500" s="18">
        <v>589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719"/>
        <v>44194</v>
      </c>
      <c r="D3501" s="5">
        <f t="shared" ref="D3501" si="15756">N3501-N3500</f>
        <v>153</v>
      </c>
      <c r="E3501" s="13">
        <f t="shared" ref="E3501" si="15757">SUM(D3495:D3501)/7</f>
        <v>394</v>
      </c>
      <c r="F3501" s="13">
        <f t="shared" ref="F3501" si="15758">SUM(D3497:D3501)/5</f>
        <v>322.8</v>
      </c>
      <c r="G3501" s="13">
        <f t="shared" ref="G3501" si="15759">N3501/(B3501/100000)</f>
        <v>1927.2433587391558</v>
      </c>
      <c r="H3501" s="5">
        <f t="shared" si="15712"/>
        <v>290</v>
      </c>
      <c r="I3501" s="5">
        <f t="shared" si="15713"/>
        <v>275</v>
      </c>
      <c r="J3501" s="8">
        <f t="shared" ref="J3501" si="15760">E3501/(SUM(N3494:N3500)/7)*100</f>
        <v>1.1538397175226331</v>
      </c>
      <c r="K3501" s="5">
        <f t="shared" ref="K3501" si="15761">O3501-O3500</f>
        <v>9</v>
      </c>
      <c r="L3501" s="8">
        <f t="shared" ref="L3501" si="15762">SUM(K3495:K3501)/7</f>
        <v>7</v>
      </c>
      <c r="M3501" s="8">
        <f t="shared" ref="M3501" si="15763">O3501/(B3501/100000)</f>
        <v>32.479188606865492</v>
      </c>
      <c r="N3501" s="5">
        <v>35484</v>
      </c>
      <c r="O3501" s="18">
        <v>598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719"/>
        <v>44195</v>
      </c>
      <c r="D3502" s="5">
        <f t="shared" ref="D3502" si="15764">N3502-N3501</f>
        <v>463</v>
      </c>
      <c r="E3502" s="13">
        <f t="shared" ref="E3502" si="15765">SUM(D3496:D3502)/7</f>
        <v>377</v>
      </c>
      <c r="F3502" s="13">
        <f t="shared" ref="F3502" si="15766">SUM(D3498:D3502)/5</f>
        <v>298.60000000000002</v>
      </c>
      <c r="G3502" s="13">
        <f t="shared" ref="G3502" si="15767">N3502/(B3502/100000)</f>
        <v>1952.3902890484846</v>
      </c>
      <c r="H3502" s="5">
        <f t="shared" si="15712"/>
        <v>291</v>
      </c>
      <c r="I3502" s="5">
        <f t="shared" si="15713"/>
        <v>276</v>
      </c>
      <c r="J3502" s="8">
        <f t="shared" ref="J3502" si="15768">E3502/(SUM(N3495:N3501)/7)*100</f>
        <v>1.0914610440637587</v>
      </c>
      <c r="K3502" s="5">
        <f t="shared" ref="K3502" si="15769">O3502-O3501</f>
        <v>16</v>
      </c>
      <c r="L3502" s="8">
        <f t="shared" ref="L3502" si="15770">SUM(K3496:K3502)/7</f>
        <v>7.5714285714285712</v>
      </c>
      <c r="M3502" s="8">
        <f t="shared" ref="M3502" si="15771">O3502/(B3502/100000)</f>
        <v>33.348196997684639</v>
      </c>
      <c r="N3502" s="5">
        <v>35947</v>
      </c>
      <c r="O3502" s="18">
        <v>614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719"/>
        <v>44196</v>
      </c>
      <c r="D3503" s="5">
        <f t="shared" ref="D3503" si="15772">N3503-N3502</f>
        <v>470</v>
      </c>
      <c r="E3503" s="13">
        <f t="shared" ref="E3503" si="15773">SUM(D3497:D3503)/7</f>
        <v>363.85714285714283</v>
      </c>
      <c r="F3503" s="13">
        <f t="shared" ref="F3503" si="15774">SUM(D3499:D3503)/5</f>
        <v>320.8</v>
      </c>
      <c r="G3503" s="13">
        <f t="shared" ref="G3503" si="15775">N3503/(B3503/100000)</f>
        <v>1977.9174105287971</v>
      </c>
      <c r="H3503" s="5">
        <f t="shared" si="15712"/>
        <v>292</v>
      </c>
      <c r="I3503" s="5">
        <f t="shared" si="15713"/>
        <v>277</v>
      </c>
      <c r="J3503" s="8">
        <f t="shared" ref="J3503" si="15776">E3503/(SUM(N3496:N3502)/7)*100</f>
        <v>1.0420374347959496</v>
      </c>
      <c r="K3503" s="5">
        <f t="shared" ref="K3503" si="15777">O3503-O3502</f>
        <v>18</v>
      </c>
      <c r="L3503" s="8">
        <f t="shared" ref="L3503" si="15778">SUM(K3497:K3503)/7</f>
        <v>8.7142857142857135</v>
      </c>
      <c r="M3503" s="8">
        <f t="shared" ref="M3503" si="15779">O3503/(B3503/100000)</f>
        <v>34.325831437356172</v>
      </c>
      <c r="N3503" s="5">
        <v>36417</v>
      </c>
      <c r="O3503" s="18">
        <v>632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719"/>
        <v>44197</v>
      </c>
      <c r="D3504" s="5">
        <f t="shared" ref="D3504" si="15780">N3504-N3503</f>
        <v>568</v>
      </c>
      <c r="E3504" s="13">
        <f t="shared" ref="E3504" si="15781">SUM(D3498:D3504)/7</f>
        <v>361.57142857142856</v>
      </c>
      <c r="F3504" s="13">
        <f t="shared" ref="F3504" si="15782">SUM(D3500:D3504)/5</f>
        <v>375</v>
      </c>
      <c r="G3504" s="13">
        <f t="shared" ref="G3504" si="15783">N3504/(B3504/100000)</f>
        <v>2008.7672084028766</v>
      </c>
      <c r="H3504" s="5">
        <f t="shared" si="15712"/>
        <v>293</v>
      </c>
      <c r="I3504" s="5">
        <f t="shared" si="15713"/>
        <v>278</v>
      </c>
      <c r="J3504" s="8">
        <f t="shared" ref="J3504" si="15784">E3504/(SUM(N3497:N3503)/7)*100</f>
        <v>1.0248125293555546</v>
      </c>
      <c r="K3504" s="5">
        <f t="shared" ref="K3504" si="15785">O3504-O3503</f>
        <v>0</v>
      </c>
      <c r="L3504" s="8">
        <f t="shared" ref="L3504" si="15786">SUM(K3498:K3504)/7</f>
        <v>8.7142857142857135</v>
      </c>
      <c r="M3504" s="8">
        <f t="shared" ref="M3504" si="15787">O3504/(B3504/100000)</f>
        <v>34.325831437356172</v>
      </c>
      <c r="N3504" s="5">
        <f>N3505-D3505</f>
        <v>36985</v>
      </c>
      <c r="O3504" s="18">
        <v>632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719"/>
        <v>44198</v>
      </c>
      <c r="D3505" s="5">
        <v>308</v>
      </c>
      <c r="E3505" s="13">
        <f t="shared" ref="E3505" si="15788">SUM(D3499:D3505)/7</f>
        <v>354.28571428571428</v>
      </c>
      <c r="F3505" s="13">
        <f t="shared" ref="F3505" si="15789">SUM(D3501:D3505)/5</f>
        <v>392.4</v>
      </c>
      <c r="G3505" s="13">
        <f t="shared" ref="G3505" si="15790">N3505/(B3505/100000)</f>
        <v>2025.4956199261451</v>
      </c>
      <c r="H3505" s="5">
        <f t="shared" si="15712"/>
        <v>294</v>
      </c>
      <c r="I3505" s="5">
        <f t="shared" si="15713"/>
        <v>279</v>
      </c>
      <c r="J3505" s="8">
        <f t="shared" ref="J3505" si="15791">E3505/(SUM(N3498:N3504)/7)*100</f>
        <v>0.99165490409337553</v>
      </c>
      <c r="K3505" s="5">
        <f t="shared" ref="K3505" si="15792">O3505-O3504</f>
        <v>26</v>
      </c>
      <c r="L3505" s="8">
        <f t="shared" ref="L3505" si="15793">SUM(K3499:K3505)/7</f>
        <v>10.571428571428571</v>
      </c>
      <c r="M3505" s="8">
        <f t="shared" ref="M3505" si="15794">O3505/(B3505/100000)</f>
        <v>35.737970072437278</v>
      </c>
      <c r="N3505" s="5">
        <v>37293</v>
      </c>
      <c r="O3505" s="18">
        <v>658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719"/>
        <v>44199</v>
      </c>
      <c r="D3506" s="5">
        <f t="shared" ref="D3506" si="15795">N3506-N3505</f>
        <v>242</v>
      </c>
      <c r="E3506" s="13">
        <f t="shared" ref="E3506" si="15796">SUM(D3500:D3506)/7</f>
        <v>346.42857142857144</v>
      </c>
      <c r="F3506" s="13">
        <f t="shared" ref="F3506" si="15797">SUM(D3502:D3506)/5</f>
        <v>410.2</v>
      </c>
      <c r="G3506" s="13">
        <f t="shared" ref="G3506" si="15798">N3506/(B3506/100000)</f>
        <v>2038.6393718372847</v>
      </c>
      <c r="H3506" s="5">
        <f t="shared" si="15712"/>
        <v>295</v>
      </c>
      <c r="I3506" s="5">
        <f t="shared" si="15713"/>
        <v>280</v>
      </c>
      <c r="J3506" s="8">
        <f t="shared" ref="J3506" si="15799">E3506/(SUM(N3499:N3505)/7)*100</f>
        <v>0.96014126944533529</v>
      </c>
      <c r="K3506" s="5">
        <f t="shared" ref="K3506" si="15800">O3506-O3505</f>
        <v>3</v>
      </c>
      <c r="L3506" s="8">
        <f t="shared" ref="L3506" si="15801">SUM(K3500:K3506)/7</f>
        <v>10.714285714285714</v>
      </c>
      <c r="M3506" s="8">
        <f t="shared" ref="M3506" si="15802">O3506/(B3506/100000)</f>
        <v>35.900909145715872</v>
      </c>
      <c r="N3506" s="5">
        <v>37535</v>
      </c>
      <c r="O3506" s="18">
        <v>661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719"/>
        <v>44200</v>
      </c>
      <c r="D3507" s="5">
        <f t="shared" ref="D3507" si="15803">N3507-N3506</f>
        <v>0</v>
      </c>
      <c r="E3507" s="13">
        <f t="shared" ref="E3507" si="15804">SUM(D3501:D3507)/7</f>
        <v>314.85714285714283</v>
      </c>
      <c r="F3507" s="13">
        <f t="shared" ref="F3507" si="15805">SUM(D3503:D3507)/5</f>
        <v>317.60000000000002</v>
      </c>
      <c r="G3507" s="13">
        <f t="shared" ref="G3507" si="15806">N3507/(B3507/100000)</f>
        <v>2038.6393718372847</v>
      </c>
      <c r="H3507" s="5">
        <f t="shared" si="15712"/>
        <v>296</v>
      </c>
      <c r="I3507" s="5">
        <f t="shared" si="15713"/>
        <v>281</v>
      </c>
      <c r="J3507" s="8">
        <f t="shared" ref="J3507" si="15807">E3507/(SUM(N3500:N3506)/7)*100</f>
        <v>0.86434084206563322</v>
      </c>
      <c r="K3507" s="5">
        <f t="shared" ref="K3507" si="15808">O3507-O3506</f>
        <v>0</v>
      </c>
      <c r="L3507" s="8">
        <f t="shared" ref="L3507" si="15809">SUM(K3501:K3507)/7</f>
        <v>10.285714285714286</v>
      </c>
      <c r="M3507" s="8">
        <f t="shared" ref="M3507" si="15810">O3507/(B3507/100000)</f>
        <v>35.900909145715872</v>
      </c>
      <c r="N3507" s="5">
        <v>37535</v>
      </c>
      <c r="O3507" s="18">
        <v>661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719"/>
        <v>44201</v>
      </c>
      <c r="D3508" s="5">
        <f t="shared" ref="D3508" si="15811">N3508-N3507</f>
        <v>344</v>
      </c>
      <c r="E3508" s="13">
        <f t="shared" ref="E3508" si="15812">SUM(D3502:D3508)/7</f>
        <v>342.14285714285717</v>
      </c>
      <c r="F3508" s="13">
        <f t="shared" ref="F3508" si="15813">SUM(D3504:D3508)/5</f>
        <v>292.39999999999998</v>
      </c>
      <c r="G3508" s="13">
        <f t="shared" ref="G3508" si="15814">N3508/(B3508/100000)</f>
        <v>2057.3230522398962</v>
      </c>
      <c r="H3508" s="5">
        <f t="shared" si="15712"/>
        <v>297</v>
      </c>
      <c r="I3508" s="5">
        <f t="shared" si="15713"/>
        <v>282</v>
      </c>
      <c r="J3508" s="8">
        <f t="shared" ref="J3508" si="15815">E3508/(SUM(N3501:N3507)/7)*100</f>
        <v>0.93119644162428661</v>
      </c>
      <c r="K3508" s="5">
        <f t="shared" ref="K3508" si="15816">O3508-O3507</f>
        <v>10</v>
      </c>
      <c r="L3508" s="8">
        <f t="shared" ref="L3508" si="15817">SUM(K3502:K3508)/7</f>
        <v>10.428571428571429</v>
      </c>
      <c r="M3508" s="8">
        <f t="shared" ref="M3508" si="15818">O3508/(B3508/100000)</f>
        <v>36.444039389977839</v>
      </c>
      <c r="N3508" s="5">
        <v>37879</v>
      </c>
      <c r="O3508" s="18">
        <v>671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719"/>
        <v>44202</v>
      </c>
      <c r="D3509" s="5">
        <f t="shared" ref="D3509" si="15819">N3509-N3508</f>
        <v>696</v>
      </c>
      <c r="E3509" s="13">
        <f t="shared" ref="E3509" si="15820">SUM(D3503:D3509)/7</f>
        <v>375.42857142857144</v>
      </c>
      <c r="F3509" s="13">
        <f t="shared" ref="F3509" si="15821">SUM(D3505:D3509)/5</f>
        <v>318</v>
      </c>
      <c r="G3509" s="13">
        <f t="shared" ref="G3509" si="15822">N3509/(B3509/100000)</f>
        <v>2095.1249172405292</v>
      </c>
      <c r="H3509" s="5">
        <f t="shared" si="15712"/>
        <v>298</v>
      </c>
      <c r="I3509" s="5">
        <f t="shared" si="15713"/>
        <v>283</v>
      </c>
      <c r="J3509" s="8">
        <f t="shared" ref="J3509" si="15823">E3509/(SUM(N3502:N3508)/7)*100</f>
        <v>1.0123617536817533</v>
      </c>
      <c r="K3509" s="5">
        <f t="shared" ref="K3509" si="15824">O3509-O3508</f>
        <v>24</v>
      </c>
      <c r="L3509" s="8">
        <f t="shared" ref="L3509" si="15825">SUM(K3503:K3509)/7</f>
        <v>11.571428571428571</v>
      </c>
      <c r="M3509" s="8">
        <f t="shared" ref="M3509" si="15826">O3509/(B3509/100000)</f>
        <v>37.747551976206552</v>
      </c>
      <c r="N3509" s="5">
        <v>38575</v>
      </c>
      <c r="O3509" s="18">
        <v>695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719"/>
        <v>44203</v>
      </c>
      <c r="D3510" s="5">
        <f t="shared" ref="D3510" si="15827">N3510-N3509</f>
        <v>579</v>
      </c>
      <c r="E3510" s="13">
        <f t="shared" ref="E3510" si="15828">SUM(D3504:D3510)/7</f>
        <v>391</v>
      </c>
      <c r="F3510" s="13">
        <f t="shared" ref="F3510" si="15829">SUM(D3506:D3510)/5</f>
        <v>372.2</v>
      </c>
      <c r="G3510" s="13">
        <f t="shared" ref="G3510" si="15830">N3510/(B3510/100000)</f>
        <v>2126.5721583832969</v>
      </c>
      <c r="H3510" s="5">
        <f t="shared" si="15712"/>
        <v>299</v>
      </c>
      <c r="I3510" s="5">
        <f t="shared" si="15713"/>
        <v>284</v>
      </c>
      <c r="J3510" s="8">
        <f t="shared" ref="J3510" si="15831">E3510/(SUM(N3503:N3509)/7)*100</f>
        <v>1.0437840126001547</v>
      </c>
      <c r="K3510" s="5">
        <f t="shared" ref="K3510" si="15832">O3510-O3509</f>
        <v>30</v>
      </c>
      <c r="L3510" s="8">
        <f t="shared" ref="L3510" si="15833">SUM(K3504:K3510)/7</f>
        <v>13.285714285714286</v>
      </c>
      <c r="M3510" s="8">
        <f t="shared" ref="M3510" si="15834">O3510/(B3510/100000)</f>
        <v>39.376942708992445</v>
      </c>
      <c r="N3510" s="5">
        <v>39154</v>
      </c>
      <c r="O3510" s="18">
        <v>725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719"/>
        <v>44204</v>
      </c>
      <c r="D3511" s="5">
        <f t="shared" ref="D3511" si="15835">N3511-N3510</f>
        <v>433</v>
      </c>
      <c r="E3511" s="13">
        <f t="shared" ref="E3511" si="15836">SUM(D3505:D3511)/7</f>
        <v>371.71428571428572</v>
      </c>
      <c r="F3511" s="13">
        <f t="shared" ref="F3511" si="15837">SUM(D3507:D3511)/5</f>
        <v>410.4</v>
      </c>
      <c r="G3511" s="13">
        <f t="shared" ref="G3511" si="15838">N3511/(B3511/100000)</f>
        <v>2150.0896979598397</v>
      </c>
      <c r="H3511" s="5">
        <f t="shared" si="15712"/>
        <v>300</v>
      </c>
      <c r="I3511" s="5">
        <f t="shared" si="15713"/>
        <v>285</v>
      </c>
      <c r="J3511" s="8">
        <f t="shared" ref="J3511" si="15839">E3511/(SUM(N3504:N3510)/7)*100</f>
        <v>0.98204984978637955</v>
      </c>
      <c r="K3511" s="5">
        <f t="shared" ref="K3511" si="15840">O3511-O3510</f>
        <v>38</v>
      </c>
      <c r="L3511" s="8">
        <f t="shared" ref="L3511" si="15841">SUM(K3505:K3511)/7</f>
        <v>18.714285714285715</v>
      </c>
      <c r="M3511" s="8">
        <f t="shared" ref="M3511" si="15842">O3511/(B3511/100000)</f>
        <v>41.440837637187911</v>
      </c>
      <c r="N3511" s="5">
        <v>39587</v>
      </c>
      <c r="O3511" s="18">
        <v>763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719"/>
        <v>44205</v>
      </c>
      <c r="D3512" s="5">
        <f t="shared" ref="D3512" si="15843">N3512-N3511</f>
        <v>536</v>
      </c>
      <c r="E3512" s="13">
        <f t="shared" ref="E3512" si="15844">SUM(D3506:D3512)/7</f>
        <v>404.28571428571428</v>
      </c>
      <c r="F3512" s="13">
        <f t="shared" ref="F3512" si="15845">SUM(D3508:D3512)/5</f>
        <v>517.6</v>
      </c>
      <c r="G3512" s="13">
        <f t="shared" ref="G3512" si="15846">N3512/(B3512/100000)</f>
        <v>2179.2014790522812</v>
      </c>
      <c r="H3512" s="5">
        <f t="shared" si="15712"/>
        <v>301</v>
      </c>
      <c r="I3512" s="5">
        <f t="shared" si="15713"/>
        <v>286</v>
      </c>
      <c r="J3512" s="8">
        <f t="shared" ref="J3512" si="15847">E3512/(SUM(N3505:N3511)/7)*100</f>
        <v>1.0577145889863133</v>
      </c>
      <c r="K3512" s="5">
        <f t="shared" ref="K3512" si="15848">O3512-O3511</f>
        <v>29</v>
      </c>
      <c r="L3512" s="8">
        <f t="shared" ref="L3512" si="15849">SUM(K3506:K3512)/7</f>
        <v>19.142857142857142</v>
      </c>
      <c r="M3512" s="8">
        <f t="shared" ref="M3512" si="15850">O3512/(B3512/100000)</f>
        <v>43.015915345547612</v>
      </c>
      <c r="N3512" s="5">
        <v>40123</v>
      </c>
      <c r="O3512" s="18">
        <v>792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719"/>
        <v>44206</v>
      </c>
      <c r="D3513" s="5">
        <f t="shared" ref="D3513" si="15851">N3513-N3512</f>
        <v>353</v>
      </c>
      <c r="E3513" s="13">
        <f t="shared" ref="E3513" si="15852">SUM(D3507:D3513)/7</f>
        <v>420.14285714285717</v>
      </c>
      <c r="F3513" s="13">
        <f t="shared" ref="F3513" si="15853">SUM(D3509:D3513)/5</f>
        <v>519.4</v>
      </c>
      <c r="G3513" s="13">
        <f t="shared" ref="G3513" si="15854">N3513/(B3513/100000)</f>
        <v>2198.3739766747285</v>
      </c>
      <c r="H3513" s="5">
        <f t="shared" si="15712"/>
        <v>302</v>
      </c>
      <c r="I3513" s="5">
        <f t="shared" si="15713"/>
        <v>287</v>
      </c>
      <c r="J3513" s="8">
        <f t="shared" ref="J3513" si="15855">E3513/(SUM(N3506:N3512)/7)*100</f>
        <v>1.0876961995354824</v>
      </c>
      <c r="K3513" s="5">
        <f t="shared" ref="K3513" si="15856">O3513-O3512</f>
        <v>25</v>
      </c>
      <c r="L3513" s="8">
        <f t="shared" ref="L3513" si="15857">SUM(K3507:K3513)/7</f>
        <v>22.285714285714285</v>
      </c>
      <c r="M3513" s="8">
        <f t="shared" ref="M3513" si="15858">O3513/(B3513/100000)</f>
        <v>44.373740956202518</v>
      </c>
      <c r="N3513" s="5">
        <v>40476</v>
      </c>
      <c r="O3513" s="18">
        <v>817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719"/>
        <v>44207</v>
      </c>
      <c r="D3514" s="5">
        <f t="shared" ref="D3514" si="15859">N3514-N3513</f>
        <v>211</v>
      </c>
      <c r="E3514" s="13">
        <f t="shared" ref="E3514" si="15860">SUM(D3508:D3514)/7</f>
        <v>450.28571428571428</v>
      </c>
      <c r="F3514" s="13">
        <f t="shared" ref="F3514" si="15861">SUM(D3510:D3514)/5</f>
        <v>422.4</v>
      </c>
      <c r="G3514" s="13">
        <f t="shared" ref="G3514" si="15862">N3514/(B3514/100000)</f>
        <v>2209.8340248286559</v>
      </c>
      <c r="H3514" s="5">
        <f t="shared" si="15712"/>
        <v>303</v>
      </c>
      <c r="I3514" s="5">
        <f t="shared" si="15713"/>
        <v>288</v>
      </c>
      <c r="J3514" s="8">
        <f t="shared" ref="J3514" si="15863">E3514/(SUM(N3507:N3513)/7)*100</f>
        <v>1.1531890139721728</v>
      </c>
      <c r="K3514" s="5">
        <f t="shared" ref="K3514" si="15864">O3514-O3513</f>
        <v>3</v>
      </c>
      <c r="L3514" s="8">
        <f t="shared" ref="L3514" si="15865">SUM(K3508:K3514)/7</f>
        <v>22.714285714285715</v>
      </c>
      <c r="M3514" s="8">
        <f t="shared" ref="M3514" si="15866">O3514/(B3514/100000)</f>
        <v>44.536680029481111</v>
      </c>
      <c r="N3514" s="5">
        <v>40687</v>
      </c>
      <c r="O3514" s="18">
        <v>820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719"/>
        <v>44208</v>
      </c>
      <c r="D3515" s="5">
        <f t="shared" ref="D3515" si="15867">N3515-N3514</f>
        <v>273</v>
      </c>
      <c r="E3515" s="13">
        <f t="shared" ref="E3515" si="15868">SUM(D3509:D3515)/7</f>
        <v>440.14285714285717</v>
      </c>
      <c r="F3515" s="13">
        <f t="shared" ref="F3515" si="15869">SUM(D3511:D3515)/5</f>
        <v>361.2</v>
      </c>
      <c r="G3515" s="13">
        <f t="shared" ref="G3515" si="15870">N3515/(B3515/100000)</f>
        <v>2224.6614804970077</v>
      </c>
      <c r="H3515" s="5">
        <f t="shared" si="15712"/>
        <v>304</v>
      </c>
      <c r="I3515" s="5">
        <f t="shared" si="15713"/>
        <v>289</v>
      </c>
      <c r="J3515" s="8">
        <f t="shared" ref="J3515" si="15871">E3515/(SUM(N3508:N3514)/7)*100</f>
        <v>1.1143622889095453</v>
      </c>
      <c r="K3515" s="5">
        <f t="shared" ref="K3515" si="15872">O3515-O3514</f>
        <v>0</v>
      </c>
      <c r="L3515" s="8">
        <f t="shared" ref="L3515" si="15873">SUM(K3509:K3515)/7</f>
        <v>21.285714285714285</v>
      </c>
      <c r="M3515" s="8">
        <f t="shared" ref="M3515" si="15874">O3515/(B3515/100000)</f>
        <v>44.536680029481111</v>
      </c>
      <c r="N3515" s="5">
        <v>40960</v>
      </c>
      <c r="O3515" s="18">
        <v>820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719"/>
        <v>44209</v>
      </c>
      <c r="D3516" s="5">
        <f t="shared" ref="D3516" si="15875">N3516-N3515</f>
        <v>390</v>
      </c>
      <c r="E3516" s="13">
        <f t="shared" ref="E3516" si="15876">SUM(D3510:D3516)/7</f>
        <v>396.42857142857144</v>
      </c>
      <c r="F3516" s="13">
        <f t="shared" ref="F3516" si="15877">SUM(D3512:D3516)/5</f>
        <v>352.6</v>
      </c>
      <c r="G3516" s="13">
        <f t="shared" ref="G3516" si="15878">N3516/(B3516/100000)</f>
        <v>2245.8435600232242</v>
      </c>
      <c r="H3516" s="5">
        <f t="shared" si="15712"/>
        <v>305</v>
      </c>
      <c r="I3516" s="5">
        <f t="shared" si="15713"/>
        <v>290</v>
      </c>
      <c r="J3516" s="8">
        <f t="shared" ref="J3516" si="15879">E3516/(SUM(N3509:N3515)/7)*100</f>
        <v>0.99262417639021039</v>
      </c>
      <c r="K3516" s="5">
        <f t="shared" ref="K3516" si="15880">O3516-O3515</f>
        <v>31</v>
      </c>
      <c r="L3516" s="8">
        <f t="shared" ref="L3516" si="15881">SUM(K3510:K3516)/7</f>
        <v>22.285714285714285</v>
      </c>
      <c r="M3516" s="8">
        <f t="shared" ref="M3516" si="15882">O3516/(B3516/100000)</f>
        <v>46.220383786693198</v>
      </c>
      <c r="N3516" s="5">
        <v>41350</v>
      </c>
      <c r="O3516" s="18">
        <v>851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719"/>
        <v>44210</v>
      </c>
      <c r="D3517" s="5">
        <f t="shared" ref="D3517" si="15883">N3517-N3516</f>
        <v>396</v>
      </c>
      <c r="E3517" s="13">
        <f t="shared" ref="E3517" si="15884">SUM(D3511:D3517)/7</f>
        <v>370.28571428571428</v>
      </c>
      <c r="F3517" s="13">
        <f t="shared" ref="F3517" si="15885">SUM(D3513:D3517)/5</f>
        <v>324.60000000000002</v>
      </c>
      <c r="G3517" s="13">
        <f t="shared" ref="G3517" si="15886">N3517/(B3517/100000)</f>
        <v>2267.3515176959982</v>
      </c>
      <c r="H3517" s="5">
        <f t="shared" si="15712"/>
        <v>306</v>
      </c>
      <c r="I3517" s="5">
        <f t="shared" si="15713"/>
        <v>291</v>
      </c>
      <c r="J3517" s="8">
        <f t="shared" ref="J3517" si="15887">E3517/(SUM(N3510:N3516)/7)*100</f>
        <v>0.91805183167632998</v>
      </c>
      <c r="K3517" s="5">
        <f t="shared" ref="K3517" si="15888">O3517-O3516</f>
        <v>14</v>
      </c>
      <c r="L3517" s="8">
        <f t="shared" ref="L3517" si="15889">SUM(K3511:K3517)/7</f>
        <v>20</v>
      </c>
      <c r="M3517" s="8">
        <f t="shared" ref="M3517" si="15890">O3517/(B3517/100000)</f>
        <v>46.980766128659951</v>
      </c>
      <c r="N3517" s="5">
        <v>41746</v>
      </c>
      <c r="O3517" s="18">
        <v>865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719"/>
        <v>44211</v>
      </c>
      <c r="D3518" s="5">
        <f t="shared" ref="D3518" si="15891">N3518-N3517</f>
        <v>324</v>
      </c>
      <c r="E3518" s="13">
        <f t="shared" ref="E3518" si="15892">SUM(D3512:D3518)/7</f>
        <v>354.71428571428572</v>
      </c>
      <c r="F3518" s="13">
        <f t="shared" ref="F3518" si="15893">SUM(D3514:D3518)/5</f>
        <v>318.8</v>
      </c>
      <c r="G3518" s="13">
        <f t="shared" ref="G3518" si="15894">N3518/(B3518/100000)</f>
        <v>2284.9489376100855</v>
      </c>
      <c r="H3518" s="5">
        <f t="shared" si="15712"/>
        <v>307</v>
      </c>
      <c r="I3518" s="5">
        <f t="shared" si="15713"/>
        <v>292</v>
      </c>
      <c r="J3518" s="8">
        <f t="shared" ref="J3518" si="15895">E3518/(SUM(N3511:N3517)/7)*100</f>
        <v>0.8714451670416139</v>
      </c>
      <c r="K3518" s="5">
        <f t="shared" ref="K3518" si="15896">O3518-O3517</f>
        <v>17</v>
      </c>
      <c r="L3518" s="8">
        <f t="shared" ref="L3518" si="15897">SUM(K3512:K3518)/7</f>
        <v>17</v>
      </c>
      <c r="M3518" s="8">
        <f t="shared" ref="M3518" si="15898">O3518/(B3518/100000)</f>
        <v>47.904087543905291</v>
      </c>
      <c r="N3518" s="5">
        <v>42070</v>
      </c>
      <c r="O3518" s="18">
        <v>882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719"/>
        <v>44212</v>
      </c>
      <c r="D3519" s="5">
        <f t="shared" ref="D3519" si="15899">N3519-N3518</f>
        <v>279</v>
      </c>
      <c r="E3519" s="13">
        <f t="shared" ref="E3519" si="15900">SUM(D3513:D3519)/7</f>
        <v>318</v>
      </c>
      <c r="F3519" s="13">
        <f t="shared" ref="F3519" si="15901">SUM(D3515:D3519)/5</f>
        <v>332.4</v>
      </c>
      <c r="G3519" s="13">
        <f t="shared" ref="G3519" si="15902">N3519/(B3519/100000)</f>
        <v>2300.1022714249943</v>
      </c>
      <c r="H3519" s="5">
        <f t="shared" si="15712"/>
        <v>308</v>
      </c>
      <c r="I3519" s="5">
        <f t="shared" si="15713"/>
        <v>293</v>
      </c>
      <c r="J3519" s="8">
        <f t="shared" ref="J3519" si="15903">E3519/(SUM(N3512:N3518)/7)*100</f>
        <v>0.77449793328044758</v>
      </c>
      <c r="K3519" s="5">
        <f t="shared" ref="K3519" si="15904">O3519-O3518</f>
        <v>13</v>
      </c>
      <c r="L3519" s="8">
        <f t="shared" ref="L3519" si="15905">SUM(K3513:K3519)/7</f>
        <v>14.714285714285714</v>
      </c>
      <c r="M3519" s="8">
        <f t="shared" ref="M3519" si="15906">O3519/(B3519/100000)</f>
        <v>48.610156861445844</v>
      </c>
      <c r="N3519" s="5">
        <v>42349</v>
      </c>
      <c r="O3519" s="18">
        <v>895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719"/>
        <v>44213</v>
      </c>
      <c r="D3520" s="5">
        <f t="shared" ref="D3520" si="15907">N3520-N3519</f>
        <v>378</v>
      </c>
      <c r="E3520" s="13">
        <f t="shared" ref="E3520" si="15908">SUM(D3514:D3520)/7</f>
        <v>321.57142857142856</v>
      </c>
      <c r="F3520" s="13">
        <f t="shared" ref="F3520" si="15909">SUM(D3516:D3520)/5</f>
        <v>353.4</v>
      </c>
      <c r="G3520" s="13">
        <f t="shared" ref="G3520" si="15910">N3520/(B3520/100000)</f>
        <v>2320.6325946580969</v>
      </c>
      <c r="H3520" s="5">
        <f t="shared" si="15712"/>
        <v>309</v>
      </c>
      <c r="I3520" s="5">
        <f t="shared" si="15713"/>
        <v>294</v>
      </c>
      <c r="J3520" s="8">
        <f t="shared" ref="J3520" si="15911">E3520/(SUM(N3513:N3519)/7)*100</f>
        <v>0.77717702787617637</v>
      </c>
      <c r="K3520" s="5">
        <f t="shared" ref="K3520" si="15912">O3520-O3519</f>
        <v>9</v>
      </c>
      <c r="L3520" s="8">
        <f t="shared" ref="L3520" si="15913">SUM(K3514:K3520)/7</f>
        <v>12.428571428571429</v>
      </c>
      <c r="M3520" s="8">
        <f t="shared" ref="M3520" si="15914">O3520/(B3520/100000)</f>
        <v>49.098974081281611</v>
      </c>
      <c r="N3520" s="5">
        <v>42727</v>
      </c>
      <c r="O3520" s="18">
        <v>904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719"/>
        <v>44214</v>
      </c>
      <c r="D3521" s="5">
        <f t="shared" ref="D3521" si="15915">N3521-N3520</f>
        <v>87</v>
      </c>
      <c r="E3521" s="13">
        <f t="shared" ref="E3521" si="15916">SUM(D3515:D3521)/7</f>
        <v>303.85714285714283</v>
      </c>
      <c r="F3521" s="13">
        <f t="shared" ref="F3521" si="15917">SUM(D3517:D3521)/5</f>
        <v>292.8</v>
      </c>
      <c r="G3521" s="13">
        <f t="shared" ref="G3521" si="15918">N3521/(B3521/100000)</f>
        <v>2325.3578277831757</v>
      </c>
      <c r="H3521" s="5">
        <f t="shared" si="15712"/>
        <v>310</v>
      </c>
      <c r="I3521" s="5">
        <f t="shared" si="15713"/>
        <v>295</v>
      </c>
      <c r="J3521" s="8">
        <f t="shared" ref="J3521" si="15919">E3521/(SUM(N3514:N3520)/7)*100</f>
        <v>0.72870166398870795</v>
      </c>
      <c r="K3521" s="5">
        <f t="shared" ref="K3521" si="15920">O3521-O3520</f>
        <v>2</v>
      </c>
      <c r="L3521" s="8">
        <f t="shared" ref="L3521" si="15921">SUM(K3515:K3521)/7</f>
        <v>12.285714285714286</v>
      </c>
      <c r="M3521" s="8">
        <f t="shared" ref="M3521" si="15922">O3521/(B3521/100000)</f>
        <v>49.207600130134004</v>
      </c>
      <c r="N3521" s="5">
        <v>42814</v>
      </c>
      <c r="O3521" s="18">
        <v>906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719"/>
        <v>44215</v>
      </c>
      <c r="D3522" s="5">
        <f t="shared" ref="D3522" si="15923">N3522-N3521</f>
        <v>263</v>
      </c>
      <c r="E3522" s="13">
        <f t="shared" ref="E3522" si="15924">SUM(D3516:D3522)/7</f>
        <v>302.42857142857144</v>
      </c>
      <c r="F3522" s="13">
        <f t="shared" ref="F3522" si="15925">SUM(D3518:D3522)/5</f>
        <v>266.2</v>
      </c>
      <c r="G3522" s="13">
        <f t="shared" ref="G3522" si="15926">N3522/(B3522/100000)</f>
        <v>2339.6421532072654</v>
      </c>
      <c r="H3522" s="5">
        <f t="shared" si="15712"/>
        <v>311</v>
      </c>
      <c r="I3522" s="5">
        <f t="shared" si="15713"/>
        <v>296</v>
      </c>
      <c r="J3522" s="8">
        <f t="shared" ref="J3522" si="15927">E3522/(SUM(N3515:N3521)/7)*100</f>
        <v>0.72002884196778405</v>
      </c>
      <c r="K3522" s="5">
        <f t="shared" ref="K3522" si="15928">O3522-O3521</f>
        <v>11</v>
      </c>
      <c r="L3522" s="8">
        <f t="shared" ref="L3522" si="15929">SUM(K3516:K3522)/7</f>
        <v>13.857142857142858</v>
      </c>
      <c r="M3522" s="8">
        <f t="shared" ref="M3522" si="15930">O3522/(B3522/100000)</f>
        <v>49.805043398822171</v>
      </c>
      <c r="N3522" s="5">
        <v>43077</v>
      </c>
      <c r="O3522" s="18">
        <v>917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719"/>
        <v>44216</v>
      </c>
      <c r="D3523" s="5">
        <f t="shared" ref="D3523" si="15931">N3523-N3522</f>
        <v>251</v>
      </c>
      <c r="E3523" s="13">
        <f t="shared" ref="E3523" si="15932">SUM(D3517:D3523)/7</f>
        <v>282.57142857142856</v>
      </c>
      <c r="F3523" s="13">
        <f t="shared" ref="F3523" si="15933">SUM(D3519:D3523)/5</f>
        <v>251.6</v>
      </c>
      <c r="G3523" s="13">
        <f t="shared" ref="G3523" si="15934">N3523/(B3523/100000)</f>
        <v>2353.2747223382407</v>
      </c>
      <c r="H3523" s="5">
        <f t="shared" si="15712"/>
        <v>312</v>
      </c>
      <c r="I3523" s="5">
        <f t="shared" si="15713"/>
        <v>297</v>
      </c>
      <c r="J3523" s="8">
        <f t="shared" ref="J3523" si="15935">E3523/(SUM(N3516:N3522)/7)*100</f>
        <v>0.66794312015209378</v>
      </c>
      <c r="K3523" s="5">
        <f t="shared" ref="K3523" si="15936">O3523-O3522</f>
        <v>18</v>
      </c>
      <c r="L3523" s="8">
        <f t="shared" ref="L3523" si="15937">SUM(K3517:K3523)/7</f>
        <v>12</v>
      </c>
      <c r="M3523" s="8">
        <f t="shared" ref="M3523" si="15938">O3523/(B3523/100000)</f>
        <v>50.782677838493704</v>
      </c>
      <c r="N3523" s="5">
        <v>43328</v>
      </c>
      <c r="O3523" s="18">
        <v>935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719"/>
        <v>44217</v>
      </c>
      <c r="D3524" s="5">
        <f t="shared" ref="D3524" si="15939">N3524-N3523</f>
        <v>285</v>
      </c>
      <c r="E3524" s="13">
        <f t="shared" ref="E3524" si="15940">SUM(D3518:D3524)/7</f>
        <v>266.71428571428572</v>
      </c>
      <c r="F3524" s="13">
        <f t="shared" ref="F3524" si="15941">SUM(D3520:D3524)/5</f>
        <v>252.8</v>
      </c>
      <c r="G3524" s="13">
        <f t="shared" ref="G3524" si="15942">N3524/(B3524/100000)</f>
        <v>2368.753934299707</v>
      </c>
      <c r="H3524" s="5">
        <f t="shared" si="15712"/>
        <v>313</v>
      </c>
      <c r="I3524" s="5">
        <f t="shared" si="15713"/>
        <v>298</v>
      </c>
      <c r="J3524" s="8">
        <f t="shared" ref="J3524" si="15943">E3524/(SUM(N3517:N3523)/7)*100</f>
        <v>0.62627678951799826</v>
      </c>
      <c r="K3524" s="5">
        <f t="shared" ref="K3524" si="15944">O3524-O3523</f>
        <v>15</v>
      </c>
      <c r="L3524" s="8">
        <f t="shared" ref="L3524" si="15945">SUM(K3518:K3524)/7</f>
        <v>12.142857142857142</v>
      </c>
      <c r="M3524" s="8">
        <f t="shared" ref="M3524" si="15946">O3524/(B3524/100000)</f>
        <v>51.597373204886651</v>
      </c>
      <c r="N3524" s="5">
        <v>43613</v>
      </c>
      <c r="O3524" s="18">
        <v>950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719"/>
        <v>44218</v>
      </c>
      <c r="D3525" s="5">
        <f t="shared" ref="D3525" si="15947">N3525-N3524</f>
        <v>306</v>
      </c>
      <c r="E3525" s="13">
        <f t="shared" ref="E3525" si="15948">SUM(D3519:D3525)/7</f>
        <v>264.14285714285717</v>
      </c>
      <c r="F3525" s="13">
        <f t="shared" ref="F3525" si="15949">SUM(D3521:D3525)/5</f>
        <v>238.4</v>
      </c>
      <c r="G3525" s="13">
        <f t="shared" ref="G3525" si="15950">N3525/(B3525/100000)</f>
        <v>2385.3737197741229</v>
      </c>
      <c r="H3525" s="5">
        <f t="shared" si="15712"/>
        <v>314</v>
      </c>
      <c r="I3525" s="5">
        <f t="shared" si="15713"/>
        <v>299</v>
      </c>
      <c r="J3525" s="8">
        <f t="shared" ref="J3525" si="15951">E3525/(SUM(N3518:N3524)/7)*100</f>
        <v>0.61637853442585799</v>
      </c>
      <c r="K3525" s="5">
        <f t="shared" ref="K3525" si="15952">O3525-O3524</f>
        <v>12</v>
      </c>
      <c r="L3525" s="8">
        <f t="shared" ref="L3525" si="15953">SUM(K3519:K3525)/7</f>
        <v>11.428571428571429</v>
      </c>
      <c r="M3525" s="8">
        <f t="shared" ref="M3525" si="15954">O3525/(B3525/100000)</f>
        <v>52.249129498001011</v>
      </c>
      <c r="N3525" s="5">
        <v>43919</v>
      </c>
      <c r="O3525" s="18">
        <v>962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719"/>
        <v>44219</v>
      </c>
      <c r="D3526" s="5">
        <f t="shared" ref="D3526" si="15955">N3526-N3525</f>
        <v>330</v>
      </c>
      <c r="E3526" s="13">
        <f t="shared" ref="E3526" si="15956">SUM(D3520:D3526)/7</f>
        <v>271.42857142857144</v>
      </c>
      <c r="F3526" s="13">
        <f t="shared" ref="F3526" si="15957">SUM(D3522:D3526)/5</f>
        <v>287</v>
      </c>
      <c r="G3526" s="13">
        <f t="shared" ref="G3526" si="15958">N3526/(B3526/100000)</f>
        <v>2403.2970178347678</v>
      </c>
      <c r="H3526" s="5">
        <f t="shared" si="15712"/>
        <v>315</v>
      </c>
      <c r="I3526" s="5">
        <f t="shared" si="15713"/>
        <v>300</v>
      </c>
      <c r="J3526" s="8">
        <f t="shared" ref="J3526" si="15959">E3526/(SUM(N3519:N3525)/7)*100</f>
        <v>0.62949968028042558</v>
      </c>
      <c r="K3526" s="5">
        <f t="shared" ref="K3526" si="15960">O3526-O3525</f>
        <v>14</v>
      </c>
      <c r="L3526" s="8">
        <f t="shared" ref="L3526" si="15961">SUM(K3520:K3526)/7</f>
        <v>11.571428571428571</v>
      </c>
      <c r="M3526" s="8">
        <f t="shared" ref="M3526" si="15962">O3526/(B3526/100000)</f>
        <v>53.009511839967757</v>
      </c>
      <c r="N3526" s="5">
        <v>44249</v>
      </c>
      <c r="O3526" s="18">
        <v>976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719"/>
        <v>44220</v>
      </c>
      <c r="D3527" s="5">
        <f t="shared" ref="D3527" si="15963">N3527-N3526</f>
        <v>204</v>
      </c>
      <c r="E3527" s="13">
        <f t="shared" ref="E3527" si="15964">SUM(D3521:D3527)/7</f>
        <v>246.57142857142858</v>
      </c>
      <c r="F3527" s="13">
        <f t="shared" ref="F3527" si="15965">SUM(D3523:D3527)/5</f>
        <v>275.2</v>
      </c>
      <c r="G3527" s="13">
        <f t="shared" ref="G3527" si="15966">N3527/(B3527/100000)</f>
        <v>2414.3768748177117</v>
      </c>
      <c r="H3527" s="5">
        <f t="shared" si="15712"/>
        <v>316</v>
      </c>
      <c r="I3527" s="5">
        <f t="shared" si="15713"/>
        <v>301</v>
      </c>
      <c r="J3527" s="8">
        <f t="shared" ref="J3527" si="15967">E3527/(SUM(N3520:N3526)/7)*100</f>
        <v>0.5682734824365302</v>
      </c>
      <c r="K3527" s="5">
        <f t="shared" ref="K3527" si="15968">O3527-O3526</f>
        <v>11</v>
      </c>
      <c r="L3527" s="8">
        <f t="shared" ref="L3527" si="15969">SUM(K3521:K3527)/7</f>
        <v>11.857142857142858</v>
      </c>
      <c r="M3527" s="8">
        <f t="shared" ref="M3527" si="15970">O3527/(B3527/100000)</f>
        <v>53.606955108655924</v>
      </c>
      <c r="N3527" s="5">
        <v>44453</v>
      </c>
      <c r="O3527" s="18">
        <v>987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719"/>
        <v>44221</v>
      </c>
      <c r="D3528" s="5">
        <f t="shared" ref="D3528" si="15971">N3528-N3527</f>
        <v>265</v>
      </c>
      <c r="E3528" s="13">
        <f t="shared" ref="E3528" si="15972">SUM(D3522:D3528)/7</f>
        <v>272</v>
      </c>
      <c r="F3528" s="13">
        <f t="shared" ref="F3528" si="15973">SUM(D3524:D3528)/5</f>
        <v>278</v>
      </c>
      <c r="G3528" s="13">
        <f t="shared" ref="G3528" si="15974">N3528/(B3528/100000)</f>
        <v>2428.7698262906538</v>
      </c>
      <c r="H3528" s="5">
        <f t="shared" si="15712"/>
        <v>317</v>
      </c>
      <c r="I3528" s="5">
        <f t="shared" si="15713"/>
        <v>302</v>
      </c>
      <c r="J3528" s="8">
        <f t="shared" ref="J3528" si="15975">E3528/(SUM(N3521:N3527)/7)*100</f>
        <v>0.62333648711913126</v>
      </c>
      <c r="K3528" s="5">
        <f t="shared" ref="K3528" si="15976">O3528-O3527</f>
        <v>1</v>
      </c>
      <c r="L3528" s="8">
        <f t="shared" ref="L3528" si="15977">SUM(K3522:K3528)/7</f>
        <v>11.714285714285714</v>
      </c>
      <c r="M3528" s="8">
        <f t="shared" ref="M3528" si="15978">O3528/(B3528/100000)</f>
        <v>53.661268133082118</v>
      </c>
      <c r="N3528" s="5">
        <v>44718</v>
      </c>
      <c r="O3528" s="18">
        <v>988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719"/>
        <v>44222</v>
      </c>
      <c r="D3529" s="5">
        <f t="shared" ref="D3529" si="15979">N3529-N3528</f>
        <v>201</v>
      </c>
      <c r="E3529" s="13">
        <f t="shared" ref="E3529" si="15980">SUM(D3523:D3529)/7</f>
        <v>263.14285714285717</v>
      </c>
      <c r="F3529" s="13">
        <f t="shared" ref="F3529" si="15981">SUM(D3525:D3529)/5</f>
        <v>261.2</v>
      </c>
      <c r="G3529" s="13">
        <f t="shared" ref="G3529" si="15982">N3529/(B3529/100000)</f>
        <v>2439.6867442003195</v>
      </c>
      <c r="H3529" s="5">
        <f t="shared" si="15712"/>
        <v>318</v>
      </c>
      <c r="I3529" s="5">
        <f t="shared" si="15713"/>
        <v>303</v>
      </c>
      <c r="J3529" s="8">
        <f t="shared" ref="J3529" si="15983">E3529/(SUM(N3522:N3528)/7)*100</f>
        <v>0.59930309054291919</v>
      </c>
      <c r="K3529" s="5">
        <f t="shared" ref="K3529" si="15984">O3529-O3528</f>
        <v>2</v>
      </c>
      <c r="L3529" s="8">
        <f t="shared" ref="L3529" si="15985">SUM(K3523:K3529)/7</f>
        <v>10.428571428571429</v>
      </c>
      <c r="M3529" s="8">
        <f t="shared" ref="M3529" si="15986">O3529/(B3529/100000)</f>
        <v>53.769894181934511</v>
      </c>
      <c r="N3529" s="5">
        <v>44919</v>
      </c>
      <c r="O3529" s="18">
        <v>990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719"/>
        <v>44223</v>
      </c>
      <c r="D3530" s="5">
        <f t="shared" ref="D3530" si="15987">N3530-N3529</f>
        <v>151</v>
      </c>
      <c r="E3530" s="13">
        <f t="shared" ref="E3530" si="15988">SUM(D3524:D3530)/7</f>
        <v>248.85714285714286</v>
      </c>
      <c r="F3530" s="13">
        <f t="shared" ref="F3530" si="15989">SUM(D3526:D3530)/5</f>
        <v>230.2</v>
      </c>
      <c r="G3530" s="13">
        <f t="shared" ref="G3530" si="15990">N3530/(B3530/100000)</f>
        <v>2447.8880108886751</v>
      </c>
      <c r="H3530" s="5">
        <f t="shared" si="15712"/>
        <v>319</v>
      </c>
      <c r="I3530" s="5">
        <f t="shared" si="15713"/>
        <v>304</v>
      </c>
      <c r="J3530" s="8">
        <f t="shared" ref="J3530" si="15991">E3530/(SUM(N3523:N3529)/7)*100</f>
        <v>0.56339121407249049</v>
      </c>
      <c r="K3530" s="5">
        <f t="shared" ref="K3530" si="15992">O3530-O3529</f>
        <v>13</v>
      </c>
      <c r="L3530" s="8">
        <f t="shared" ref="L3530" si="15993">SUM(K3524:K3530)/7</f>
        <v>9.7142857142857135</v>
      </c>
      <c r="M3530" s="8">
        <f t="shared" ref="M3530" si="15994">O3530/(B3530/100000)</f>
        <v>54.475963499475064</v>
      </c>
      <c r="N3530" s="5">
        <v>45070</v>
      </c>
      <c r="O3530" s="18">
        <v>1003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719"/>
        <v>44224</v>
      </c>
      <c r="D3531" s="5">
        <f t="shared" ref="D3531" si="15995">N3531-N3530</f>
        <v>465</v>
      </c>
      <c r="E3531" s="13">
        <f t="shared" ref="E3531" si="15996">SUM(D3525:D3531)/7</f>
        <v>274.57142857142856</v>
      </c>
      <c r="F3531" s="13">
        <f t="shared" ref="F3531" si="15997">SUM(D3527:D3531)/5</f>
        <v>257.2</v>
      </c>
      <c r="G3531" s="13">
        <f t="shared" ref="G3531" si="15998">N3531/(B3531/100000)</f>
        <v>2473.1435672468565</v>
      </c>
      <c r="H3531" s="5">
        <f t="shared" si="15712"/>
        <v>320</v>
      </c>
      <c r="I3531" s="5">
        <f t="shared" si="15713"/>
        <v>305</v>
      </c>
      <c r="J3531" s="8">
        <f t="shared" ref="J3531" si="15999">E3531/(SUM(N3524:N3530)/7)*100</f>
        <v>0.6181236954920708</v>
      </c>
      <c r="K3531" s="5">
        <f t="shared" ref="K3531" si="16000">O3531-O3530</f>
        <v>26</v>
      </c>
      <c r="L3531" s="8">
        <f t="shared" ref="L3531" si="16001">SUM(K3525:K3531)/7</f>
        <v>11.285714285714286</v>
      </c>
      <c r="M3531" s="8">
        <f t="shared" ref="M3531" si="16002">O3531/(B3531/100000)</f>
        <v>55.888102134556171</v>
      </c>
      <c r="N3531" s="5">
        <v>45535</v>
      </c>
      <c r="O3531" s="18">
        <v>1029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719"/>
        <v>44225</v>
      </c>
      <c r="D3532" s="5">
        <f t="shared" ref="D3532" si="16003">N3532-N3531</f>
        <v>41</v>
      </c>
      <c r="E3532" s="13">
        <f t="shared" ref="E3532" si="16004">SUM(D3526:D3532)/7</f>
        <v>236.71428571428572</v>
      </c>
      <c r="F3532" s="13">
        <f t="shared" ref="F3532" si="16005">SUM(D3528:D3532)/5</f>
        <v>224.6</v>
      </c>
      <c r="G3532" s="13">
        <f t="shared" ref="G3532" si="16006">N3532/(B3532/100000)</f>
        <v>2475.3704012483304</v>
      </c>
      <c r="H3532" s="5">
        <f t="shared" si="15712"/>
        <v>321</v>
      </c>
      <c r="I3532" s="5">
        <f t="shared" si="15713"/>
        <v>306</v>
      </c>
      <c r="J3532" s="8">
        <f t="shared" ref="J3532" si="16007">E3532/(SUM(N3525:N3531)/7)*100</f>
        <v>0.52962478784643763</v>
      </c>
      <c r="K3532" s="5">
        <f t="shared" ref="K3532" si="16008">O3532-O3531</f>
        <v>8</v>
      </c>
      <c r="L3532" s="8">
        <f t="shared" ref="L3532" si="16009">SUM(K3526:K3532)/7</f>
        <v>10.714285714285714</v>
      </c>
      <c r="M3532" s="8">
        <f t="shared" ref="M3532" si="16010">O3532/(B3532/100000)</f>
        <v>56.322606329965744</v>
      </c>
      <c r="N3532" s="5">
        <v>45576</v>
      </c>
      <c r="O3532" s="18">
        <v>1037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719"/>
        <v>44226</v>
      </c>
      <c r="D3533" s="5">
        <f t="shared" ref="D3533" si="16011">N3533-N3532</f>
        <v>439</v>
      </c>
      <c r="E3533" s="13">
        <f t="shared" ref="E3533" si="16012">SUM(D3527:D3533)/7</f>
        <v>252.28571428571428</v>
      </c>
      <c r="F3533" s="13">
        <f t="shared" ref="F3533" si="16013">SUM(D3529:D3533)/5</f>
        <v>259.39999999999998</v>
      </c>
      <c r="G3533" s="13">
        <f t="shared" ref="G3533" si="16014">N3533/(B3533/100000)</f>
        <v>2499.213818971431</v>
      </c>
      <c r="H3533" s="5">
        <f t="shared" si="15712"/>
        <v>322</v>
      </c>
      <c r="I3533" s="5">
        <f t="shared" si="15713"/>
        <v>307</v>
      </c>
      <c r="J3533" s="8">
        <f t="shared" ref="J3533" si="16015">E3533/(SUM(N3526:N3532)/7)*100</f>
        <v>0.56149052524481746</v>
      </c>
      <c r="K3533" s="5">
        <f t="shared" ref="K3533" si="16016">O3533-O3532</f>
        <v>29</v>
      </c>
      <c r="L3533" s="8">
        <f t="shared" ref="L3533" si="16017">SUM(K3527:K3533)/7</f>
        <v>12.857142857142858</v>
      </c>
      <c r="M3533" s="8">
        <f t="shared" ref="M3533" si="16018">O3533/(B3533/100000)</f>
        <v>57.897684038325444</v>
      </c>
      <c r="N3533" s="5">
        <v>46015</v>
      </c>
      <c r="O3533" s="18">
        <v>1066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719"/>
        <v>44227</v>
      </c>
      <c r="D3534" s="5">
        <f t="shared" ref="D3534" si="16019">N3534-N3533</f>
        <v>249</v>
      </c>
      <c r="E3534" s="13">
        <f t="shared" ref="E3534" si="16020">SUM(D3528:D3534)/7</f>
        <v>258.71428571428572</v>
      </c>
      <c r="F3534" s="13">
        <f t="shared" ref="F3534" si="16021">SUM(D3530:D3534)/5</f>
        <v>269</v>
      </c>
      <c r="G3534" s="13">
        <f t="shared" ref="G3534" si="16022">N3534/(B3534/100000)</f>
        <v>2512.7377620535535</v>
      </c>
      <c r="H3534" s="5">
        <f t="shared" si="15712"/>
        <v>323</v>
      </c>
      <c r="I3534" s="5">
        <f t="shared" si="15713"/>
        <v>308</v>
      </c>
      <c r="J3534" s="8">
        <f t="shared" ref="J3534" si="16023">E3534/(SUM(N3527:N3533)/7)*100</f>
        <v>0.57258304193040488</v>
      </c>
      <c r="K3534" s="5">
        <f t="shared" ref="K3534" si="16024">O3534-O3533</f>
        <v>5</v>
      </c>
      <c r="L3534" s="8">
        <f t="shared" ref="L3534" si="16025">SUM(K3528:K3534)/7</f>
        <v>12</v>
      </c>
      <c r="M3534" s="8">
        <f t="shared" ref="M3534" si="16026">O3534/(B3534/100000)</f>
        <v>58.169249160456424</v>
      </c>
      <c r="N3534" s="5">
        <v>46264</v>
      </c>
      <c r="O3534" s="18">
        <v>1071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719"/>
        <v>44228</v>
      </c>
      <c r="D3535" s="5">
        <f t="shared" ref="D3535" si="16027">N3535-N3534</f>
        <v>135</v>
      </c>
      <c r="E3535" s="13">
        <f t="shared" ref="E3535" si="16028">SUM(D3529:D3535)/7</f>
        <v>240.14285714285714</v>
      </c>
      <c r="F3535" s="13">
        <f t="shared" ref="F3535" si="16029">SUM(D3531:D3535)/5</f>
        <v>265.8</v>
      </c>
      <c r="G3535" s="13">
        <f t="shared" ref="G3535" si="16030">N3535/(B3535/100000)</f>
        <v>2520.0700203510901</v>
      </c>
      <c r="H3535" s="5">
        <f t="shared" si="15712"/>
        <v>324</v>
      </c>
      <c r="I3535" s="5">
        <f t="shared" si="15713"/>
        <v>309</v>
      </c>
      <c r="J3535" s="8">
        <f t="shared" ref="J3535" si="16031">E3535/(SUM(N3528:N3534)/7)*100</f>
        <v>0.52845515676035926</v>
      </c>
      <c r="K3535" s="5">
        <f t="shared" ref="K3535" si="16032">O3535-O3534</f>
        <v>2</v>
      </c>
      <c r="L3535" s="8">
        <f t="shared" ref="L3535" si="16033">SUM(K3529:K3535)/7</f>
        <v>12.142857142857142</v>
      </c>
      <c r="M3535" s="8">
        <f t="shared" ref="M3535" si="16034">O3535/(B3535/100000)</f>
        <v>58.277875209308817</v>
      </c>
      <c r="N3535" s="5">
        <v>46399</v>
      </c>
      <c r="O3535" s="18">
        <v>1073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719"/>
        <v>44229</v>
      </c>
      <c r="D3536" s="5">
        <f t="shared" ref="D3536" si="16035">N3536-N3535</f>
        <v>155</v>
      </c>
      <c r="E3536" s="13">
        <f t="shared" ref="E3536" si="16036">SUM(D3530:D3536)/7</f>
        <v>233.57142857142858</v>
      </c>
      <c r="F3536" s="13">
        <f t="shared" ref="F3536" si="16037">SUM(D3532:D3536)/5</f>
        <v>203.8</v>
      </c>
      <c r="G3536" s="13">
        <f t="shared" ref="G3536" si="16038">N3536/(B3536/100000)</f>
        <v>2528.4885391371508</v>
      </c>
      <c r="H3536" s="5">
        <f t="shared" si="15712"/>
        <v>325</v>
      </c>
      <c r="I3536" s="5">
        <f t="shared" si="15713"/>
        <v>310</v>
      </c>
      <c r="J3536" s="8">
        <f t="shared" ref="J3536" si="16039">E3536/(SUM(N3529:N3535)/7)*100</f>
        <v>0.51129220896997296</v>
      </c>
      <c r="K3536" s="5">
        <f t="shared" ref="K3536" si="16040">O3536-O3535</f>
        <v>1</v>
      </c>
      <c r="L3536" s="8">
        <f t="shared" ref="L3536" si="16041">SUM(K3530:K3536)/7</f>
        <v>12</v>
      </c>
      <c r="M3536" s="8">
        <f t="shared" ref="M3536" si="16042">O3536/(B3536/100000)</f>
        <v>58.332188233735017</v>
      </c>
      <c r="N3536" s="5">
        <v>46554</v>
      </c>
      <c r="O3536" s="18">
        <v>1074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719"/>
        <v>44230</v>
      </c>
      <c r="D3537" s="5">
        <f t="shared" ref="D3537" si="16043">N3537-N3536</f>
        <v>0</v>
      </c>
      <c r="E3537" s="13">
        <f t="shared" ref="E3537" si="16044">SUM(D3531:D3537)/7</f>
        <v>212</v>
      </c>
      <c r="F3537" s="13">
        <f t="shared" ref="F3537" si="16045">SUM(D3533:D3537)/5</f>
        <v>195.6</v>
      </c>
      <c r="G3537" s="13">
        <f t="shared" ref="G3537" si="16046">N3537/(B3537/100000)</f>
        <v>2528.4885391371508</v>
      </c>
      <c r="H3537" s="5">
        <f t="shared" si="15712"/>
        <v>326</v>
      </c>
      <c r="I3537" s="5">
        <f t="shared" si="15713"/>
        <v>311</v>
      </c>
      <c r="J3537" s="8">
        <f t="shared" ref="J3537" si="16047">E3537/(SUM(N3530:N3536)/7)*100</f>
        <v>0.46171125623419096</v>
      </c>
      <c r="K3537" s="5">
        <f t="shared" ref="K3537" si="16048">O3537-O3536</f>
        <v>0</v>
      </c>
      <c r="L3537" s="8">
        <f t="shared" ref="L3537" si="16049">SUM(K3531:K3537)/7</f>
        <v>10.142857142857142</v>
      </c>
      <c r="M3537" s="8">
        <f t="shared" ref="M3537" si="16050">O3537/(B3537/100000)</f>
        <v>58.332188233735017</v>
      </c>
      <c r="N3537" s="5">
        <v>46554</v>
      </c>
      <c r="O3537" s="18">
        <v>1074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719"/>
        <v>44231</v>
      </c>
      <c r="D3538" s="5">
        <f t="shared" ref="D3538" si="16051">N3538-N3537</f>
        <v>412</v>
      </c>
      <c r="E3538" s="13">
        <f t="shared" ref="E3538" si="16052">SUM(D3532:D3538)/7</f>
        <v>204.42857142857142</v>
      </c>
      <c r="F3538" s="13">
        <f t="shared" ref="F3538" si="16053">SUM(D3534:D3538)/5</f>
        <v>190.2</v>
      </c>
      <c r="G3538" s="13">
        <f t="shared" ref="G3538" si="16054">N3538/(B3538/100000)</f>
        <v>2550.8655052007439</v>
      </c>
      <c r="H3538" s="5">
        <f t="shared" si="15712"/>
        <v>327</v>
      </c>
      <c r="I3538" s="5">
        <f t="shared" si="15713"/>
        <v>312</v>
      </c>
      <c r="J3538" s="8">
        <f t="shared" ref="J3538" si="16055">E3538/(SUM(N3531:N3537)/7)*100</f>
        <v>0.44317537790688666</v>
      </c>
      <c r="K3538" s="5">
        <f t="shared" ref="K3538" si="16056">O3538-O3537</f>
        <v>23</v>
      </c>
      <c r="L3538" s="8">
        <f t="shared" ref="L3538" si="16057">SUM(K3532:K3538)/7</f>
        <v>9.7142857142857135</v>
      </c>
      <c r="M3538" s="8">
        <f t="shared" ref="M3538" si="16058">O3538/(B3538/100000)</f>
        <v>59.58138779553753</v>
      </c>
      <c r="N3538" s="5">
        <v>46966</v>
      </c>
      <c r="O3538" s="18">
        <v>1097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719"/>
        <v>44232</v>
      </c>
      <c r="D3539" s="5">
        <f t="shared" ref="D3539" si="16059">N3539-N3538</f>
        <v>225</v>
      </c>
      <c r="E3539" s="13">
        <f t="shared" ref="E3539" si="16060">SUM(D3533:D3539)/7</f>
        <v>230.71428571428572</v>
      </c>
      <c r="F3539" s="13">
        <f t="shared" ref="F3539" si="16061">SUM(D3535:D3539)/5</f>
        <v>185.4</v>
      </c>
      <c r="G3539" s="13">
        <f t="shared" ref="G3539" si="16062">N3539/(B3539/100000)</f>
        <v>2563.085935696638</v>
      </c>
      <c r="H3539" s="5">
        <f t="shared" si="15712"/>
        <v>328</v>
      </c>
      <c r="I3539" s="5">
        <f t="shared" si="15713"/>
        <v>313</v>
      </c>
      <c r="J3539" s="8">
        <f t="shared" ref="J3539" si="16063">E3539/(SUM(N3532:N3538)/7)*100</f>
        <v>0.49795268986951485</v>
      </c>
      <c r="K3539" s="5">
        <f t="shared" ref="K3539" si="16064">O3539-O3538</f>
        <v>23</v>
      </c>
      <c r="L3539" s="8">
        <f t="shared" ref="L3539" si="16065">SUM(K3533:K3539)/7</f>
        <v>11.857142857142858</v>
      </c>
      <c r="M3539" s="8">
        <f t="shared" ref="M3539" si="16066">O3539/(B3539/100000)</f>
        <v>60.83058735734005</v>
      </c>
      <c r="N3539" s="5">
        <v>47191</v>
      </c>
      <c r="O3539" s="18">
        <v>1120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719"/>
        <v>44233</v>
      </c>
      <c r="D3540" s="5">
        <f t="shared" ref="D3540" si="16067">N3540-N3539</f>
        <v>221</v>
      </c>
      <c r="E3540" s="13">
        <f t="shared" ref="E3540" si="16068">SUM(D3534:D3540)/7</f>
        <v>199.57142857142858</v>
      </c>
      <c r="F3540" s="13">
        <f t="shared" ref="F3540" si="16069">SUM(D3536:D3540)/5</f>
        <v>202.6</v>
      </c>
      <c r="G3540" s="13">
        <f t="shared" ref="G3540" si="16070">N3540/(B3540/100000)</f>
        <v>2575.0891140948274</v>
      </c>
      <c r="H3540" s="5">
        <f t="shared" si="15712"/>
        <v>329</v>
      </c>
      <c r="I3540" s="5">
        <f t="shared" si="15713"/>
        <v>314</v>
      </c>
      <c r="J3540" s="8">
        <f t="shared" ref="J3540" si="16071">E3540/(SUM(N3533:N3539)/7)*100</f>
        <v>0.42860254707111367</v>
      </c>
      <c r="K3540" s="5">
        <f t="shared" ref="K3540" si="16072">O3540-O3539</f>
        <v>20</v>
      </c>
      <c r="L3540" s="8">
        <f t="shared" ref="L3540" si="16073">SUM(K3534:K3540)/7</f>
        <v>10.571428571428571</v>
      </c>
      <c r="M3540" s="8">
        <f t="shared" ref="M3540" si="16074">O3540/(B3540/100000)</f>
        <v>61.916847845863984</v>
      </c>
      <c r="N3540" s="5">
        <v>47412</v>
      </c>
      <c r="O3540" s="18">
        <v>1140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719"/>
        <v>44234</v>
      </c>
      <c r="D3541" s="5">
        <f t="shared" ref="D3541" si="16075">N3541-N3540</f>
        <v>170</v>
      </c>
      <c r="E3541" s="13">
        <f t="shared" ref="E3541" si="16076">SUM(D3535:D3541)/7</f>
        <v>188.28571428571428</v>
      </c>
      <c r="F3541" s="13">
        <f t="shared" ref="F3541" si="16077">SUM(D3537:D3541)/5</f>
        <v>205.6</v>
      </c>
      <c r="G3541" s="13">
        <f t="shared" ref="G3541" si="16078">N3541/(B3541/100000)</f>
        <v>2584.3223282472809</v>
      </c>
      <c r="H3541" s="5">
        <f t="shared" si="15712"/>
        <v>330</v>
      </c>
      <c r="I3541" s="5">
        <f t="shared" si="15713"/>
        <v>315</v>
      </c>
      <c r="J3541" s="8">
        <f t="shared" ref="J3541" si="16079">E3541/(SUM(N3534:N3540)/7)*100</f>
        <v>0.40263945744485852</v>
      </c>
      <c r="K3541" s="5">
        <f t="shared" ref="K3541" si="16080">O3541-O3540</f>
        <v>3</v>
      </c>
      <c r="L3541" s="8">
        <f t="shared" ref="L3541" si="16081">SUM(K3535:K3541)/7</f>
        <v>10.285714285714286</v>
      </c>
      <c r="M3541" s="8">
        <f t="shared" ref="M3541" si="16082">O3541/(B3541/100000)</f>
        <v>62.07978691914257</v>
      </c>
      <c r="N3541" s="5">
        <v>47582</v>
      </c>
      <c r="O3541" s="18">
        <v>1143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719"/>
        <v>44235</v>
      </c>
      <c r="D3542" s="5">
        <f t="shared" ref="D3542" si="16083">N3542-N3541</f>
        <v>116</v>
      </c>
      <c r="E3542" s="13">
        <f t="shared" ref="E3542" si="16084">SUM(D3536:D3542)/7</f>
        <v>185.57142857142858</v>
      </c>
      <c r="F3542" s="13">
        <f t="shared" ref="F3542" si="16085">SUM(D3538:D3542)/5</f>
        <v>228.8</v>
      </c>
      <c r="G3542" s="13">
        <f t="shared" ref="G3542" si="16086">N3542/(B3542/100000)</f>
        <v>2590.6226390807196</v>
      </c>
      <c r="H3542" s="5">
        <f t="shared" si="15712"/>
        <v>331</v>
      </c>
      <c r="I3542" s="5">
        <f t="shared" si="15713"/>
        <v>316</v>
      </c>
      <c r="J3542" s="8">
        <f t="shared" ref="J3542" si="16087">E3542/(SUM(N3535:N3541)/7)*100</f>
        <v>0.39524368796743126</v>
      </c>
      <c r="K3542" s="5">
        <f t="shared" ref="K3542" si="16088">O3542-O3541</f>
        <v>2</v>
      </c>
      <c r="L3542" s="8">
        <f t="shared" ref="L3542" si="16089">SUM(K3536:K3542)/7</f>
        <v>10.285714285714286</v>
      </c>
      <c r="M3542" s="8">
        <f t="shared" ref="M3542" si="16090">O3542/(B3542/100000)</f>
        <v>62.188412967994964</v>
      </c>
      <c r="N3542" s="5">
        <v>47698</v>
      </c>
      <c r="O3542" s="18">
        <v>1145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719"/>
        <v>44236</v>
      </c>
      <c r="D3543" s="5">
        <f t="shared" ref="D3543" si="16091">N3543-N3542</f>
        <v>186</v>
      </c>
      <c r="E3543" s="13">
        <f t="shared" ref="E3543" si="16092">SUM(D3537:D3543)/7</f>
        <v>190</v>
      </c>
      <c r="F3543" s="13">
        <f t="shared" ref="F3543" si="16093">SUM(D3539:D3543)/5</f>
        <v>183.6</v>
      </c>
      <c r="G3543" s="13">
        <f t="shared" ref="G3543" si="16094">N3543/(B3543/100000)</f>
        <v>2600.7248616239922</v>
      </c>
      <c r="H3543" s="5">
        <f t="shared" si="15712"/>
        <v>332</v>
      </c>
      <c r="I3543" s="5">
        <f t="shared" si="15713"/>
        <v>317</v>
      </c>
      <c r="J3543" s="8">
        <f t="shared" ref="J3543" si="16095">E3543/(SUM(N3536:N3542)/7)*100</f>
        <v>0.40308282594398664</v>
      </c>
      <c r="K3543" s="5">
        <f t="shared" ref="K3543" si="16096">O3543-O3542</f>
        <v>3</v>
      </c>
      <c r="L3543" s="8">
        <f t="shared" ref="L3543" si="16097">SUM(K3537:K3543)/7</f>
        <v>10.571428571428571</v>
      </c>
      <c r="M3543" s="8">
        <f t="shared" ref="M3543" si="16098">O3543/(B3543/100000)</f>
        <v>62.351352041273557</v>
      </c>
      <c r="N3543" s="5">
        <v>47884</v>
      </c>
      <c r="O3543" s="18">
        <v>1148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719"/>
        <v>44237</v>
      </c>
      <c r="D3544" s="5">
        <f t="shared" ref="D3544" si="16099">N3544-N3543</f>
        <v>161</v>
      </c>
      <c r="E3544" s="13">
        <f t="shared" ref="E3544" si="16100">SUM(D3538:D3544)/7</f>
        <v>213</v>
      </c>
      <c r="F3544" s="13">
        <f t="shared" ref="F3544" si="16101">SUM(D3540:D3544)/5</f>
        <v>170.8</v>
      </c>
      <c r="G3544" s="13">
        <f t="shared" ref="G3544" si="16102">N3544/(B3544/100000)</f>
        <v>2609.4692585566095</v>
      </c>
      <c r="H3544" s="5">
        <f t="shared" si="15712"/>
        <v>333</v>
      </c>
      <c r="I3544" s="5">
        <f t="shared" si="15713"/>
        <v>318</v>
      </c>
      <c r="J3544" s="8">
        <f t="shared" ref="J3544" si="16103">E3544/(SUM(N3537:N3543)/7)*100</f>
        <v>0.45006293636635308</v>
      </c>
      <c r="K3544" s="5">
        <f t="shared" ref="K3544" si="16104">O3544-O3543</f>
        <v>10</v>
      </c>
      <c r="L3544" s="8">
        <f t="shared" ref="L3544" si="16105">SUM(K3538:K3544)/7</f>
        <v>12</v>
      </c>
      <c r="M3544" s="8">
        <f t="shared" ref="M3544" si="16106">O3544/(B3544/100000)</f>
        <v>62.894482285535517</v>
      </c>
      <c r="N3544" s="5">
        <v>48045</v>
      </c>
      <c r="O3544" s="18">
        <v>1158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719"/>
        <v>44238</v>
      </c>
      <c r="D3545" s="5">
        <f t="shared" ref="D3545" si="16107">N3545-N3544</f>
        <v>220</v>
      </c>
      <c r="E3545" s="13">
        <f t="shared" ref="E3545" si="16108">SUM(D3539:D3545)/7</f>
        <v>185.57142857142858</v>
      </c>
      <c r="F3545" s="13">
        <f t="shared" ref="F3545" si="16109">SUM(D3541:D3545)/5</f>
        <v>170.6</v>
      </c>
      <c r="G3545" s="13">
        <f t="shared" ref="G3545" si="16110">N3545/(B3545/100000)</f>
        <v>2621.418123930373</v>
      </c>
      <c r="H3545" s="5">
        <f t="shared" si="15712"/>
        <v>334</v>
      </c>
      <c r="I3545" s="5">
        <f t="shared" si="15713"/>
        <v>319</v>
      </c>
      <c r="J3545" s="8">
        <f t="shared" ref="J3545" si="16111">E3545/(SUM(N3538:N3544)/7)*100</f>
        <v>0.39035032363918293</v>
      </c>
      <c r="K3545" s="5">
        <f t="shared" ref="K3545" si="16112">O3545-O3544</f>
        <v>9</v>
      </c>
      <c r="L3545" s="8">
        <f t="shared" ref="L3545" si="16113">SUM(K3539:K3545)/7</f>
        <v>10</v>
      </c>
      <c r="M3545" s="8">
        <f t="shared" ref="M3545" si="16114">O3545/(B3545/100000)</f>
        <v>63.383299505371284</v>
      </c>
      <c r="N3545" s="5">
        <v>48265</v>
      </c>
      <c r="O3545" s="18">
        <v>1167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719"/>
        <v>44239</v>
      </c>
      <c r="D3546" s="5">
        <f t="shared" ref="D3546" si="16115">N3546-N3545</f>
        <v>193</v>
      </c>
      <c r="E3546" s="13">
        <f t="shared" ref="E3546" si="16116">SUM(D3540:D3546)/7</f>
        <v>181</v>
      </c>
      <c r="F3546" s="13">
        <f t="shared" ref="F3546" si="16117">SUM(D3542:D3546)/5</f>
        <v>175.2</v>
      </c>
      <c r="G3546" s="13">
        <f t="shared" ref="G3546" si="16118">N3546/(B3546/100000)</f>
        <v>2631.9005376446289</v>
      </c>
      <c r="H3546" s="5">
        <f t="shared" si="15712"/>
        <v>335</v>
      </c>
      <c r="I3546" s="5">
        <f t="shared" si="15713"/>
        <v>320</v>
      </c>
      <c r="J3546" s="8">
        <f t="shared" ref="J3546" si="16119">E3546/(SUM(N3539:N3545)/7)*100</f>
        <v>0.37925388458349418</v>
      </c>
      <c r="K3546" s="5">
        <f t="shared" ref="K3546" si="16120">O3546-O3545</f>
        <v>11</v>
      </c>
      <c r="L3546" s="8">
        <f t="shared" ref="L3546" si="16121">SUM(K3540:K3546)/7</f>
        <v>8.2857142857142865</v>
      </c>
      <c r="M3546" s="8">
        <f t="shared" ref="M3546" si="16122">O3546/(B3546/100000)</f>
        <v>63.980742774059451</v>
      </c>
      <c r="N3546" s="5">
        <v>48458</v>
      </c>
      <c r="O3546" s="18">
        <v>1178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719"/>
        <v>44240</v>
      </c>
      <c r="D3547" s="5">
        <f t="shared" ref="D3547" si="16123">N3547-N3546</f>
        <v>228</v>
      </c>
      <c r="E3547" s="13">
        <f t="shared" ref="E3547" si="16124">SUM(D3541:D3547)/7</f>
        <v>182</v>
      </c>
      <c r="F3547" s="13">
        <f t="shared" ref="F3547" si="16125">SUM(D3543:D3547)/5</f>
        <v>197.6</v>
      </c>
      <c r="G3547" s="13">
        <f t="shared" ref="G3547" si="16126">N3547/(B3547/100000)</f>
        <v>2644.2839072138017</v>
      </c>
      <c r="H3547" s="5">
        <f t="shared" si="15712"/>
        <v>336</v>
      </c>
      <c r="I3547" s="5">
        <f t="shared" si="15713"/>
        <v>321</v>
      </c>
      <c r="J3547" s="8">
        <f t="shared" ref="J3547" si="16127">E3547/(SUM(N3540:N3546)/7)*100</f>
        <v>0.37990839257598163</v>
      </c>
      <c r="K3547" s="5">
        <f t="shared" ref="K3547" si="16128">O3547-O3546</f>
        <v>10</v>
      </c>
      <c r="L3547" s="8">
        <f t="shared" ref="L3547" si="16129">SUM(K3541:K3547)/7</f>
        <v>6.8571428571428568</v>
      </c>
      <c r="M3547" s="8">
        <f t="shared" ref="M3547" si="16130">O3547/(B3547/100000)</f>
        <v>64.52387301832141</v>
      </c>
      <c r="N3547" s="5">
        <v>48686</v>
      </c>
      <c r="O3547" s="18">
        <v>1188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719"/>
        <v>44241</v>
      </c>
      <c r="D3548" s="5">
        <f t="shared" ref="D3548" si="16131">N3548-N3547</f>
        <v>179</v>
      </c>
      <c r="E3548" s="13">
        <f t="shared" ref="E3548" si="16132">SUM(D3542:D3548)/7</f>
        <v>183.28571428571428</v>
      </c>
      <c r="F3548" s="13">
        <f t="shared" ref="F3548" si="16133">SUM(D3544:D3548)/5</f>
        <v>196.2</v>
      </c>
      <c r="G3548" s="13">
        <f t="shared" ref="G3548" si="16134">N3548/(B3548/100000)</f>
        <v>2654.0059385860909</v>
      </c>
      <c r="H3548" s="5">
        <f t="shared" si="15712"/>
        <v>337</v>
      </c>
      <c r="I3548" s="5">
        <f t="shared" si="15713"/>
        <v>322</v>
      </c>
      <c r="J3548" s="8">
        <f t="shared" ref="J3548" si="16135">E3548/(SUM(N3541:N3547)/7)*100</f>
        <v>0.38114420500389162</v>
      </c>
      <c r="K3548" s="5">
        <f t="shared" ref="K3548" si="16136">O3548-O3547</f>
        <v>8</v>
      </c>
      <c r="L3548" s="8">
        <f t="shared" ref="L3548" si="16137">SUM(K3542:K3548)/7</f>
        <v>7.5714285714285712</v>
      </c>
      <c r="M3548" s="8">
        <f t="shared" ref="M3548" si="16138">O3548/(B3548/100000)</f>
        <v>64.958377213730984</v>
      </c>
      <c r="N3548" s="5">
        <v>48865</v>
      </c>
      <c r="O3548" s="18">
        <v>1196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719"/>
        <v>44242</v>
      </c>
      <c r="D3549" s="5">
        <f t="shared" ref="D3549" si="16139">N3549-N3548</f>
        <v>118</v>
      </c>
      <c r="E3549" s="13">
        <f t="shared" ref="E3549" si="16140">SUM(D3543:D3549)/7</f>
        <v>183.57142857142858</v>
      </c>
      <c r="F3549" s="13">
        <f t="shared" ref="F3549" si="16141">SUM(D3545:D3549)/5</f>
        <v>187.6</v>
      </c>
      <c r="G3549" s="13">
        <f t="shared" ref="G3549" si="16142">N3549/(B3549/100000)</f>
        <v>2660.414875468382</v>
      </c>
      <c r="H3549" s="5">
        <f t="shared" si="15712"/>
        <v>338</v>
      </c>
      <c r="I3549" s="5">
        <f t="shared" si="15713"/>
        <v>323</v>
      </c>
      <c r="J3549" s="8">
        <f t="shared" ref="J3549" si="16143">E3549/(SUM(N3542:N3548)/7)*100</f>
        <v>0.38028890118703407</v>
      </c>
      <c r="K3549" s="5">
        <f t="shared" ref="K3549" si="16144">O3549-O3548</f>
        <v>0</v>
      </c>
      <c r="L3549" s="8">
        <f t="shared" ref="L3549" si="16145">SUM(K3543:K3549)/7</f>
        <v>7.2857142857142856</v>
      </c>
      <c r="M3549" s="8">
        <f t="shared" ref="M3549" si="16146">O3549/(B3549/100000)</f>
        <v>64.958377213730984</v>
      </c>
      <c r="N3549" s="5">
        <v>48983</v>
      </c>
      <c r="O3549" s="18">
        <v>1196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719"/>
        <v>44243</v>
      </c>
      <c r="D3550" s="5">
        <f t="shared" ref="D3550" si="16147">N3550-N3549</f>
        <v>186</v>
      </c>
      <c r="E3550" s="13">
        <f t="shared" ref="E3550" si="16148">SUM(D3544:D3550)/7</f>
        <v>183.57142857142858</v>
      </c>
      <c r="F3550" s="13">
        <f t="shared" ref="F3550" si="16149">SUM(D3546:D3550)/5</f>
        <v>180.8</v>
      </c>
      <c r="G3550" s="13">
        <f t="shared" ref="G3550" si="16150">N3550/(B3550/100000)</f>
        <v>2670.5170980116545</v>
      </c>
      <c r="H3550" s="5">
        <f t="shared" si="15712"/>
        <v>339</v>
      </c>
      <c r="I3550" s="5">
        <f t="shared" si="15713"/>
        <v>324</v>
      </c>
      <c r="J3550" s="8">
        <f t="shared" ref="J3550" si="16151">E3550/(SUM(N3543:N3549)/7)*100</f>
        <v>0.37884818359248323</v>
      </c>
      <c r="K3550" s="5">
        <f t="shared" ref="K3550" si="16152">O3550-O3549</f>
        <v>1</v>
      </c>
      <c r="L3550" s="8">
        <f t="shared" ref="L3550" si="16153">SUM(K3544:K3550)/7</f>
        <v>7</v>
      </c>
      <c r="M3550" s="8">
        <f t="shared" ref="M3550" si="16154">O3550/(B3550/100000)</f>
        <v>65.012690238157177</v>
      </c>
      <c r="N3550" s="5">
        <v>49169</v>
      </c>
      <c r="O3550" s="18">
        <v>1197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719"/>
        <v>44244</v>
      </c>
      <c r="D3551" s="5">
        <f t="shared" ref="D3551" si="16155">N3551-N3550</f>
        <v>150</v>
      </c>
      <c r="E3551" s="13">
        <f t="shared" ref="E3551" si="16156">SUM(D3545:D3551)/7</f>
        <v>182</v>
      </c>
      <c r="F3551" s="13">
        <f t="shared" ref="F3551" si="16157">SUM(D3547:D3551)/5</f>
        <v>172.2</v>
      </c>
      <c r="G3551" s="13">
        <f t="shared" ref="G3551" si="16158">N3551/(B3551/100000)</f>
        <v>2678.6640516755838</v>
      </c>
      <c r="H3551" s="5">
        <f t="shared" si="15712"/>
        <v>340</v>
      </c>
      <c r="I3551" s="5">
        <f t="shared" si="15713"/>
        <v>325</v>
      </c>
      <c r="J3551" s="8">
        <f t="shared" ref="J3551" si="16159">E3551/(SUM(N3544:N3550)/7)*100</f>
        <v>0.37418752257901555</v>
      </c>
      <c r="K3551" s="5">
        <f t="shared" ref="K3551" si="16160">O3551-O3550</f>
        <v>5</v>
      </c>
      <c r="L3551" s="8">
        <f t="shared" ref="L3551" si="16161">SUM(K3545:K3551)/7</f>
        <v>6.2857142857142856</v>
      </c>
      <c r="M3551" s="8">
        <f t="shared" ref="M3551" si="16162">O3551/(B3551/100000)</f>
        <v>65.284255360288157</v>
      </c>
      <c r="N3551" s="5">
        <v>49319</v>
      </c>
      <c r="O3551" s="18">
        <v>1202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719"/>
        <v>44245</v>
      </c>
      <c r="D3552" s="5">
        <f t="shared" ref="D3552" si="16163">N3552-N3551</f>
        <v>234</v>
      </c>
      <c r="E3552" s="13">
        <f t="shared" ref="E3552" si="16164">SUM(D3546:D3552)/7</f>
        <v>184</v>
      </c>
      <c r="F3552" s="13">
        <f t="shared" ref="F3552" si="16165">SUM(D3548:D3552)/5</f>
        <v>173.4</v>
      </c>
      <c r="G3552" s="13">
        <f t="shared" ref="G3552" si="16166">N3552/(B3552/100000)</f>
        <v>2691.373299391314</v>
      </c>
      <c r="H3552" s="5">
        <f t="shared" si="15712"/>
        <v>341</v>
      </c>
      <c r="I3552" s="5">
        <f t="shared" si="15713"/>
        <v>326</v>
      </c>
      <c r="J3552" s="8">
        <f t="shared" ref="J3552" si="16167">E3552/(SUM(N3545:N3551)/7)*100</f>
        <v>0.37688920101245083</v>
      </c>
      <c r="K3552" s="5">
        <f t="shared" ref="K3552" si="16168">O3552-O3551</f>
        <v>4</v>
      </c>
      <c r="L3552" s="8">
        <f t="shared" ref="L3552" si="16169">SUM(K3546:K3552)/7</f>
        <v>5.5714285714285712</v>
      </c>
      <c r="M3552" s="8">
        <f t="shared" ref="M3552" si="16170">O3552/(B3552/100000)</f>
        <v>65.501507457992943</v>
      </c>
      <c r="N3552" s="5">
        <v>49553</v>
      </c>
      <c r="O3552" s="18">
        <v>1206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719"/>
        <v>44246</v>
      </c>
      <c r="D3553" s="5">
        <f t="shared" ref="D3553" si="16171">N3553-N3552</f>
        <v>194</v>
      </c>
      <c r="E3553" s="13">
        <f t="shared" ref="E3553" si="16172">SUM(D3547:D3553)/7</f>
        <v>184.14285714285714</v>
      </c>
      <c r="F3553" s="13">
        <f t="shared" ref="F3553" si="16173">SUM(D3549:D3553)/5</f>
        <v>176.4</v>
      </c>
      <c r="G3553" s="13">
        <f t="shared" ref="G3553" si="16174">N3553/(B3553/100000)</f>
        <v>2701.9100261299959</v>
      </c>
      <c r="H3553" s="5">
        <f t="shared" si="15712"/>
        <v>342</v>
      </c>
      <c r="I3553" s="5">
        <f t="shared" si="15713"/>
        <v>327</v>
      </c>
      <c r="J3553" s="8">
        <f t="shared" ref="J3553" si="16175">E3553/(SUM(N3546:N3552)/7)*100</f>
        <v>0.37576559689592548</v>
      </c>
      <c r="K3553" s="5">
        <f t="shared" ref="K3553" si="16176">O3553-O3552</f>
        <v>4</v>
      </c>
      <c r="L3553" s="8">
        <f t="shared" ref="L3553" si="16177">SUM(K3547:K3553)/7</f>
        <v>4.5714285714285712</v>
      </c>
      <c r="M3553" s="8">
        <f t="shared" ref="M3553" si="16178">O3553/(B3553/100000)</f>
        <v>65.71875955569773</v>
      </c>
      <c r="N3553" s="5">
        <v>49747</v>
      </c>
      <c r="O3553" s="18">
        <v>1210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719"/>
        <v>44247</v>
      </c>
      <c r="D3554" s="5">
        <f t="shared" ref="D3554" si="16179">N3554-N3553</f>
        <v>154</v>
      </c>
      <c r="E3554" s="13">
        <f t="shared" ref="E3554" si="16180">SUM(D3548:D3554)/7</f>
        <v>173.57142857142858</v>
      </c>
      <c r="F3554" s="13">
        <f t="shared" ref="F3554" si="16181">SUM(D3550:D3554)/5</f>
        <v>183.6</v>
      </c>
      <c r="G3554" s="13">
        <f t="shared" ref="G3554" si="16182">N3554/(B3554/100000)</f>
        <v>2710.2742318916303</v>
      </c>
      <c r="H3554" s="5">
        <f t="shared" si="15712"/>
        <v>343</v>
      </c>
      <c r="I3554" s="5">
        <f t="shared" si="15713"/>
        <v>328</v>
      </c>
      <c r="J3554" s="8">
        <f t="shared" ref="J3554" si="16183">E3554/(SUM(N3547:N3553)/7)*100</f>
        <v>0.3528673741439699</v>
      </c>
      <c r="K3554" s="5">
        <f t="shared" ref="K3554" si="16184">O3554-O3553</f>
        <v>6</v>
      </c>
      <c r="L3554" s="8">
        <f t="shared" ref="L3554" si="16185">SUM(K3548:K3554)/7</f>
        <v>4</v>
      </c>
      <c r="M3554" s="8">
        <f t="shared" ref="M3554" si="16186">O3554/(B3554/100000)</f>
        <v>66.044637702254917</v>
      </c>
      <c r="N3554" s="5">
        <v>49901</v>
      </c>
      <c r="O3554" s="18">
        <v>1216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719"/>
        <v>44248</v>
      </c>
      <c r="D3555" s="5">
        <f t="shared" ref="D3555:D3556" si="16187">N3555-N3554</f>
        <v>278</v>
      </c>
      <c r="E3555" s="13">
        <f t="shared" ref="E3555:E3556" si="16188">SUM(D3549:D3555)/7</f>
        <v>187.71428571428572</v>
      </c>
      <c r="F3555" s="13">
        <f t="shared" ref="F3555:F3556" si="16189">SUM(D3551:D3555)/5</f>
        <v>202</v>
      </c>
      <c r="G3555" s="13">
        <f t="shared" ref="G3555:G3556" si="16190">N3555/(B3555/100000)</f>
        <v>2725.3732526821132</v>
      </c>
      <c r="H3555" s="5">
        <f t="shared" si="15712"/>
        <v>344</v>
      </c>
      <c r="I3555" s="5">
        <f t="shared" si="15713"/>
        <v>329</v>
      </c>
      <c r="J3555" s="8">
        <f t="shared" ref="J3555:J3556" si="16191">E3555/(SUM(N3548:N3554)/7)*100</f>
        <v>0.38027765478081943</v>
      </c>
      <c r="K3555" s="5">
        <f t="shared" ref="K3555:K3556" si="16192">O3555-O3554</f>
        <v>7</v>
      </c>
      <c r="L3555" s="8">
        <f t="shared" ref="L3555:L3556" si="16193">SUM(K3549:K3555)/7</f>
        <v>3.8571428571428572</v>
      </c>
      <c r="M3555" s="8">
        <f t="shared" ref="M3555:M3556" si="16194">O3555/(B3555/100000)</f>
        <v>66.424828873238283</v>
      </c>
      <c r="N3555" s="5">
        <v>50179</v>
      </c>
      <c r="O3555" s="18">
        <v>1223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719"/>
        <v>44249</v>
      </c>
      <c r="D3556" s="5">
        <f t="shared" si="16187"/>
        <v>113</v>
      </c>
      <c r="E3556" s="13">
        <f t="shared" si="16188"/>
        <v>187</v>
      </c>
      <c r="F3556" s="13">
        <f t="shared" si="16189"/>
        <v>194.6</v>
      </c>
      <c r="G3556" s="13">
        <f t="shared" si="16190"/>
        <v>2731.5106244422732</v>
      </c>
      <c r="H3556" s="5">
        <f t="shared" si="15712"/>
        <v>345</v>
      </c>
      <c r="I3556" s="5">
        <f t="shared" si="15713"/>
        <v>330</v>
      </c>
      <c r="J3556" s="8">
        <f t="shared" si="16191"/>
        <v>0.37739548105670734</v>
      </c>
      <c r="K3556" s="5">
        <f t="shared" si="16192"/>
        <v>0</v>
      </c>
      <c r="L3556" s="8">
        <f t="shared" si="16193"/>
        <v>3.8571428571428572</v>
      </c>
      <c r="M3556" s="8">
        <f t="shared" si="16194"/>
        <v>66.424828873238283</v>
      </c>
      <c r="N3556" s="5">
        <v>50292</v>
      </c>
      <c r="O3556" s="18">
        <v>1223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719"/>
        <v>44250</v>
      </c>
      <c r="D3557" s="5">
        <f t="shared" ref="D3557" si="16195">N3557-N3556</f>
        <v>219</v>
      </c>
      <c r="E3557" s="13">
        <f t="shared" ref="E3557" si="16196">SUM(D3551:D3557)/7</f>
        <v>191.71428571428572</v>
      </c>
      <c r="F3557" s="13">
        <f t="shared" ref="F3557" si="16197">SUM(D3553:D3557)/5</f>
        <v>191.6</v>
      </c>
      <c r="G3557" s="13">
        <f t="shared" ref="G3557" si="16198">N3557/(B3557/100000)</f>
        <v>2743.4051767916103</v>
      </c>
      <c r="H3557" s="5">
        <f t="shared" si="15712"/>
        <v>346</v>
      </c>
      <c r="I3557" s="5">
        <f t="shared" si="15713"/>
        <v>331</v>
      </c>
      <c r="J3557" s="8">
        <f t="shared" ref="J3557" si="16199">E3557/(SUM(N3550:N3556)/7)*100</f>
        <v>0.38545496323529416</v>
      </c>
      <c r="K3557" s="5">
        <f t="shared" ref="K3557" si="16200">O3557-O3556</f>
        <v>1</v>
      </c>
      <c r="L3557" s="8">
        <f t="shared" ref="L3557" si="16201">SUM(K3551:K3557)/7</f>
        <v>3.8571428571428572</v>
      </c>
      <c r="M3557" s="8">
        <f t="shared" ref="M3557" si="16202">O3557/(B3557/100000)</f>
        <v>66.479141897664491</v>
      </c>
      <c r="N3557" s="5">
        <v>50511</v>
      </c>
      <c r="O3557" s="18">
        <v>1224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719"/>
        <v>44251</v>
      </c>
      <c r="D3558" s="5">
        <f t="shared" ref="D3558" si="16203">N3558-N3557</f>
        <v>162</v>
      </c>
      <c r="E3558" s="13">
        <f t="shared" ref="E3558" si="16204">SUM(D3552:D3558)/7</f>
        <v>193.42857142857142</v>
      </c>
      <c r="F3558" s="13">
        <f t="shared" ref="F3558" si="16205">SUM(D3554:D3558)/5</f>
        <v>185.2</v>
      </c>
      <c r="G3558" s="13">
        <f t="shared" ref="G3558" si="16206">N3558/(B3558/100000)</f>
        <v>2752.203886748654</v>
      </c>
      <c r="H3558" s="5">
        <f t="shared" si="15712"/>
        <v>347</v>
      </c>
      <c r="I3558" s="5">
        <f t="shared" si="15713"/>
        <v>332</v>
      </c>
      <c r="J3558" s="8">
        <f t="shared" ref="J3558" si="16207">E3558/(SUM(N3551:N3557)/7)*100</f>
        <v>0.38740836962306363</v>
      </c>
      <c r="K3558" s="5">
        <f t="shared" ref="K3558" si="16208">O3558-O3557</f>
        <v>11</v>
      </c>
      <c r="L3558" s="8">
        <f t="shared" ref="L3558" si="16209">SUM(K3552:K3558)/7</f>
        <v>4.7142857142857144</v>
      </c>
      <c r="M3558" s="8">
        <f t="shared" ref="M3558" si="16210">O3558/(B3558/100000)</f>
        <v>67.076585166352643</v>
      </c>
      <c r="N3558" s="5">
        <v>50673</v>
      </c>
      <c r="O3558" s="18">
        <v>1235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719"/>
        <v>44252</v>
      </c>
      <c r="D3559" s="5">
        <f t="shared" ref="D3559" si="16211">N3559-N3558</f>
        <v>246</v>
      </c>
      <c r="E3559" s="13">
        <f t="shared" ref="E3559" si="16212">SUM(D3553:D3559)/7</f>
        <v>195.14285714285714</v>
      </c>
      <c r="F3559" s="13">
        <f t="shared" ref="F3559" si="16213">SUM(D3555:D3559)/5</f>
        <v>203.6</v>
      </c>
      <c r="G3559" s="13">
        <f t="shared" ref="G3559" si="16214">N3559/(B3559/100000)</f>
        <v>2765.5648907574982</v>
      </c>
      <c r="H3559" s="5">
        <f t="shared" si="15712"/>
        <v>348</v>
      </c>
      <c r="I3559" s="5">
        <f t="shared" si="15713"/>
        <v>333</v>
      </c>
      <c r="J3559" s="8">
        <f t="shared" ref="J3559" si="16215">E3559/(SUM(N3552:N3558)/7)*100</f>
        <v>0.38933351574435093</v>
      </c>
      <c r="K3559" s="5">
        <f t="shared" ref="K3559" si="16216">O3559-O3558</f>
        <v>16</v>
      </c>
      <c r="L3559" s="8">
        <f t="shared" ref="L3559" si="16217">SUM(K3553:K3559)/7</f>
        <v>6.4285714285714288</v>
      </c>
      <c r="M3559" s="8">
        <f t="shared" ref="M3559" si="16218">O3559/(B3559/100000)</f>
        <v>67.94559355717179</v>
      </c>
      <c r="N3559" s="5">
        <v>50919</v>
      </c>
      <c r="O3559" s="18">
        <v>1251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719"/>
        <v>44253</v>
      </c>
      <c r="D3560" s="5">
        <f t="shared" ref="D3560" si="16219">N3560-N3559</f>
        <v>343</v>
      </c>
      <c r="E3560" s="13">
        <f t="shared" ref="E3560" si="16220">SUM(D3554:D3560)/7</f>
        <v>216.42857142857142</v>
      </c>
      <c r="F3560" s="13">
        <f t="shared" ref="F3560" si="16221">SUM(D3556:D3560)/5</f>
        <v>216.6</v>
      </c>
      <c r="G3560" s="13">
        <f t="shared" ref="G3560" si="16222">N3560/(B3560/100000)</f>
        <v>2784.1942581356839</v>
      </c>
      <c r="H3560" s="5">
        <f t="shared" si="15712"/>
        <v>349</v>
      </c>
      <c r="I3560" s="5">
        <f t="shared" si="15713"/>
        <v>334</v>
      </c>
      <c r="J3560" s="8">
        <f t="shared" ref="J3560" si="16223">E3560/(SUM(N3553:N3559)/7)*100</f>
        <v>0.43012645433845698</v>
      </c>
      <c r="K3560" s="5">
        <f t="shared" ref="K3560" si="16224">O3560-O3559</f>
        <v>6</v>
      </c>
      <c r="L3560" s="8">
        <f t="shared" ref="L3560" si="16225">SUM(K3554:K3560)/7</f>
        <v>6.7142857142857144</v>
      </c>
      <c r="M3560" s="8">
        <f t="shared" ref="M3560" si="16226">O3560/(B3560/100000)</f>
        <v>68.271471703728963</v>
      </c>
      <c r="N3560" s="5">
        <v>51262</v>
      </c>
      <c r="O3560" s="18">
        <v>1257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719"/>
        <v>44254</v>
      </c>
      <c r="D3561" s="5">
        <f t="shared" ref="D3561" si="16227">N3561-N3560</f>
        <v>188</v>
      </c>
      <c r="E3561" s="13">
        <f t="shared" ref="E3561" si="16228">SUM(D3555:D3561)/7</f>
        <v>221.28571428571428</v>
      </c>
      <c r="F3561" s="13">
        <f t="shared" ref="F3561" si="16229">SUM(D3557:D3561)/5</f>
        <v>231.6</v>
      </c>
      <c r="G3561" s="13">
        <f t="shared" ref="G3561" si="16230">N3561/(B3561/100000)</f>
        <v>2794.4051067278087</v>
      </c>
      <c r="H3561" s="5">
        <f t="shared" si="15712"/>
        <v>350</v>
      </c>
      <c r="I3561" s="5">
        <f t="shared" si="15713"/>
        <v>335</v>
      </c>
      <c r="J3561" s="8">
        <f t="shared" ref="J3561" si="16231">E3561/(SUM(N3554:N3560)/7)*100</f>
        <v>0.43789595094660716</v>
      </c>
      <c r="K3561" s="5">
        <f t="shared" ref="K3561" si="16232">O3561-O3560</f>
        <v>6</v>
      </c>
      <c r="L3561" s="8">
        <f t="shared" ref="L3561" si="16233">SUM(K3555:K3561)/7</f>
        <v>6.7142857142857144</v>
      </c>
      <c r="M3561" s="8">
        <f t="shared" ref="M3561" si="16234">O3561/(B3561/100000)</f>
        <v>68.59734985028615</v>
      </c>
      <c r="N3561" s="5">
        <v>51450</v>
      </c>
      <c r="O3561" s="18">
        <v>1263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719"/>
        <v>44255</v>
      </c>
      <c r="D3562" s="5">
        <f t="shared" ref="D3562" si="16235">N3562-N3561</f>
        <v>203</v>
      </c>
      <c r="E3562" s="13">
        <f t="shared" ref="E3562" si="16236">SUM(D3556:D3562)/7</f>
        <v>210.57142857142858</v>
      </c>
      <c r="F3562" s="13">
        <f t="shared" ref="F3562" si="16237">SUM(D3558:D3562)/5</f>
        <v>228.4</v>
      </c>
      <c r="G3562" s="13">
        <f t="shared" ref="G3562" si="16238">N3562/(B3562/100000)</f>
        <v>2805.4306506863268</v>
      </c>
      <c r="H3562" s="5">
        <f t="shared" si="15712"/>
        <v>351</v>
      </c>
      <c r="I3562" s="5">
        <f t="shared" si="15713"/>
        <v>336</v>
      </c>
      <c r="J3562" s="8">
        <f t="shared" ref="J3562" si="16239">E3562/(SUM(N3555:N3561)/7)*100</f>
        <v>0.41487702864734333</v>
      </c>
      <c r="K3562" s="5">
        <f t="shared" ref="K3562" si="16240">O3562-O3561</f>
        <v>7</v>
      </c>
      <c r="L3562" s="8">
        <f t="shared" ref="L3562" si="16241">SUM(K3556:K3562)/7</f>
        <v>6.7142857142857144</v>
      </c>
      <c r="M3562" s="8">
        <f t="shared" ref="M3562" si="16242">O3562/(B3562/100000)</f>
        <v>68.977541021269531</v>
      </c>
      <c r="N3562" s="5">
        <v>51653</v>
      </c>
      <c r="O3562" s="18">
        <v>1270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719"/>
        <v>44256</v>
      </c>
      <c r="D3563" s="5">
        <f t="shared" ref="D3563" si="16243">N3563-N3562</f>
        <v>126</v>
      </c>
      <c r="E3563" s="13">
        <f t="shared" ref="E3563" si="16244">SUM(D3557:D3563)/7</f>
        <v>212.42857142857142</v>
      </c>
      <c r="F3563" s="13">
        <f t="shared" ref="F3563" si="16245">SUM(D3559:D3563)/5</f>
        <v>221.2</v>
      </c>
      <c r="G3563" s="13">
        <f t="shared" ref="G3563" si="16246">N3563/(B3563/100000)</f>
        <v>2812.2740917640272</v>
      </c>
      <c r="H3563" s="5">
        <f t="shared" si="15712"/>
        <v>352</v>
      </c>
      <c r="I3563" s="5">
        <f t="shared" si="15713"/>
        <v>337</v>
      </c>
      <c r="J3563" s="8">
        <f t="shared" ref="J3563" si="16247">E3563/(SUM(N3556:N3562)/7)*100</f>
        <v>0.41680681690772509</v>
      </c>
      <c r="K3563" s="5">
        <f t="shared" ref="K3563" si="16248">O3563-O3562</f>
        <v>2</v>
      </c>
      <c r="L3563" s="8">
        <f t="shared" ref="L3563" si="16249">SUM(K3557:K3563)/7</f>
        <v>7</v>
      </c>
      <c r="M3563" s="8">
        <f t="shared" ref="M3563" si="16250">O3563/(B3563/100000)</f>
        <v>69.086167070121917</v>
      </c>
      <c r="N3563" s="5">
        <v>51779</v>
      </c>
      <c r="O3563" s="18">
        <v>1272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719"/>
        <v>44257</v>
      </c>
      <c r="D3564" s="5">
        <f t="shared" ref="D3564" si="16251">N3564-N3563</f>
        <v>256</v>
      </c>
      <c r="E3564" s="13">
        <f t="shared" ref="E3564" si="16252">SUM(D3558:D3564)/7</f>
        <v>217.71428571428572</v>
      </c>
      <c r="F3564" s="13">
        <f t="shared" ref="F3564" si="16253">SUM(D3560:D3564)/5</f>
        <v>223.2</v>
      </c>
      <c r="G3564" s="13">
        <f t="shared" ref="G3564" si="16254">N3564/(B3564/100000)</f>
        <v>2826.1782260171335</v>
      </c>
      <c r="H3564" s="5">
        <f t="shared" si="15712"/>
        <v>353</v>
      </c>
      <c r="I3564" s="5">
        <f t="shared" si="15713"/>
        <v>338</v>
      </c>
      <c r="J3564" s="8">
        <f t="shared" ref="J3564" si="16255">E3564/(SUM(N3557:N3563)/7)*100</f>
        <v>0.42540481846323908</v>
      </c>
      <c r="K3564" s="5">
        <f t="shared" ref="K3564" si="16256">O3564-O3563</f>
        <v>6</v>
      </c>
      <c r="L3564" s="8">
        <f t="shared" ref="L3564" si="16257">SUM(K3558:K3564)/7</f>
        <v>7.7142857142857144</v>
      </c>
      <c r="M3564" s="8">
        <f t="shared" ref="M3564" si="16258">O3564/(B3564/100000)</f>
        <v>69.41204521667909</v>
      </c>
      <c r="N3564" s="5">
        <v>52035</v>
      </c>
      <c r="O3564" s="18">
        <v>1278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719"/>
        <v>44258</v>
      </c>
      <c r="D3565" s="5">
        <f t="shared" ref="D3565" si="16259">N3565-N3564</f>
        <v>185</v>
      </c>
      <c r="E3565" s="13">
        <f t="shared" ref="E3565" si="16260">SUM(D3559:D3565)/7</f>
        <v>221</v>
      </c>
      <c r="F3565" s="13">
        <f t="shared" ref="F3565" si="16261">SUM(D3561:D3565)/5</f>
        <v>191.6</v>
      </c>
      <c r="G3565" s="13">
        <f t="shared" ref="G3565" si="16262">N3565/(B3565/100000)</f>
        <v>2836.2261355359801</v>
      </c>
      <c r="H3565" s="5">
        <f t="shared" si="15712"/>
        <v>354</v>
      </c>
      <c r="I3565" s="5">
        <f t="shared" si="15713"/>
        <v>339</v>
      </c>
      <c r="J3565" s="8">
        <f t="shared" ref="J3565" si="16263">E3565/(SUM(N3558:N3564)/7)*100</f>
        <v>0.42999574729480694</v>
      </c>
      <c r="K3565" s="5">
        <f t="shared" ref="K3565" si="16264">O3565-O3564</f>
        <v>9</v>
      </c>
      <c r="L3565" s="8">
        <f t="shared" ref="L3565" si="16265">SUM(K3559:K3565)/7</f>
        <v>7.4285714285714288</v>
      </c>
      <c r="M3565" s="8">
        <f t="shared" ref="M3565" si="16266">O3565/(B3565/100000)</f>
        <v>69.900862436514871</v>
      </c>
      <c r="N3565" s="5">
        <v>52220</v>
      </c>
      <c r="O3565" s="18">
        <v>1287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719"/>
        <v>44259</v>
      </c>
      <c r="D3566" s="5">
        <f t="shared" ref="D3566" si="16267">N3566-N3565</f>
        <v>234</v>
      </c>
      <c r="E3566" s="13">
        <f t="shared" ref="E3566" si="16268">SUM(D3560:D3566)/7</f>
        <v>219.28571428571428</v>
      </c>
      <c r="F3566" s="13">
        <f t="shared" ref="F3566" si="16269">SUM(D3562:D3566)/5</f>
        <v>200.8</v>
      </c>
      <c r="G3566" s="13">
        <f t="shared" ref="G3566" si="16270">N3566/(B3566/100000)</f>
        <v>2848.9353832517099</v>
      </c>
      <c r="H3566" s="5">
        <f t="shared" si="15712"/>
        <v>355</v>
      </c>
      <c r="I3566" s="5">
        <f t="shared" si="15713"/>
        <v>340</v>
      </c>
      <c r="J3566" s="8">
        <f t="shared" ref="J3566" si="16271">E3566/(SUM(N3559:N3565)/7)*100</f>
        <v>0.42483352614594344</v>
      </c>
      <c r="K3566" s="5">
        <f t="shared" ref="K3566" si="16272">O3566-O3565</f>
        <v>9</v>
      </c>
      <c r="L3566" s="8">
        <f t="shared" ref="L3566" si="16273">SUM(K3560:K3566)/7</f>
        <v>6.4285714285714288</v>
      </c>
      <c r="M3566" s="8">
        <f t="shared" ref="M3566" si="16274">O3566/(B3566/100000)</f>
        <v>70.389679656350637</v>
      </c>
      <c r="N3566" s="5">
        <v>52454</v>
      </c>
      <c r="O3566" s="18">
        <v>1296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719"/>
        <v>44260</v>
      </c>
      <c r="D3567" s="5">
        <f t="shared" ref="D3567" si="16275">N3567-N3566</f>
        <v>268</v>
      </c>
      <c r="E3567" s="13">
        <f t="shared" ref="E3567" si="16276">SUM(D3561:D3567)/7</f>
        <v>208.57142857142858</v>
      </c>
      <c r="F3567" s="13">
        <f t="shared" ref="F3567" si="16277">SUM(D3563:D3567)/5</f>
        <v>213.8</v>
      </c>
      <c r="G3567" s="13">
        <f t="shared" ref="G3567" si="16278">N3567/(B3567/100000)</f>
        <v>2863.4912737979307</v>
      </c>
      <c r="H3567" s="5">
        <f t="shared" si="15712"/>
        <v>356</v>
      </c>
      <c r="I3567" s="5">
        <f t="shared" si="15713"/>
        <v>341</v>
      </c>
      <c r="J3567" s="8">
        <f t="shared" ref="J3567" si="16279">E3567/(SUM(N3560:N3566)/7)*100</f>
        <v>0.40236679867604785</v>
      </c>
      <c r="K3567" s="5">
        <f t="shared" ref="K3567" si="16280">O3567-O3566</f>
        <v>5</v>
      </c>
      <c r="L3567" s="8">
        <f t="shared" ref="L3567" si="16281">SUM(K3561:K3567)/7</f>
        <v>6.2857142857142856</v>
      </c>
      <c r="M3567" s="8">
        <f t="shared" ref="M3567" si="16282">O3567/(B3567/100000)</f>
        <v>70.661244778481617</v>
      </c>
      <c r="N3567" s="5">
        <v>52722</v>
      </c>
      <c r="O3567" s="18">
        <v>1301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719"/>
        <v>44261</v>
      </c>
      <c r="D3568" s="5">
        <f t="shared" ref="D3568" si="16283">N3568-N3567</f>
        <v>223</v>
      </c>
      <c r="E3568" s="13">
        <f t="shared" ref="E3568" si="16284">SUM(D3562:D3568)/7</f>
        <v>213.57142857142858</v>
      </c>
      <c r="F3568" s="13">
        <f t="shared" ref="F3568" si="16285">SUM(D3564:D3568)/5</f>
        <v>233.2</v>
      </c>
      <c r="G3568" s="13">
        <f t="shared" ref="G3568" si="16286">N3568/(B3568/100000)</f>
        <v>2875.6030782449725</v>
      </c>
      <c r="H3568" s="5">
        <f t="shared" si="15712"/>
        <v>357</v>
      </c>
      <c r="I3568" s="5">
        <f t="shared" si="15713"/>
        <v>342</v>
      </c>
      <c r="J3568" s="8">
        <f t="shared" ref="J3568" si="16287">E3568/(SUM(N3561:N3567)/7)*100</f>
        <v>0.41036141998775783</v>
      </c>
      <c r="K3568" s="5">
        <f t="shared" ref="K3568" si="16288">O3568-O3567</f>
        <v>5</v>
      </c>
      <c r="L3568" s="8">
        <f t="shared" ref="L3568" si="16289">SUM(K3562:K3568)/7</f>
        <v>6.1428571428571432</v>
      </c>
      <c r="M3568" s="8">
        <f t="shared" ref="M3568" si="16290">O3568/(B3568/100000)</f>
        <v>70.932809900612597</v>
      </c>
      <c r="N3568" s="5">
        <v>52945</v>
      </c>
      <c r="O3568" s="18">
        <v>1306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719"/>
        <v>44262</v>
      </c>
      <c r="D3569" s="5">
        <f t="shared" ref="D3569" si="16291">N3569-N3568</f>
        <v>232</v>
      </c>
      <c r="E3569" s="13">
        <f t="shared" ref="E3569" si="16292">SUM(D3563:D3569)/7</f>
        <v>217.71428571428572</v>
      </c>
      <c r="F3569" s="13">
        <f t="shared" ref="F3569" si="16293">SUM(D3565:D3569)/5</f>
        <v>228.4</v>
      </c>
      <c r="G3569" s="13">
        <f t="shared" ref="G3569" si="16294">N3569/(B3569/100000)</f>
        <v>2888.20369991185</v>
      </c>
      <c r="H3569" s="5">
        <f t="shared" si="15712"/>
        <v>358</v>
      </c>
      <c r="I3569" s="5">
        <f t="shared" si="15713"/>
        <v>343</v>
      </c>
      <c r="J3569" s="8">
        <f t="shared" ref="J3569" si="16295">E3569/(SUM(N3562:N3568)/7)*100</f>
        <v>0.41661199317674846</v>
      </c>
      <c r="K3569" s="5">
        <f t="shared" ref="K3569" si="16296">O3569-O3568</f>
        <v>6</v>
      </c>
      <c r="L3569" s="8">
        <f t="shared" ref="L3569" si="16297">SUM(K3563:K3569)/7</f>
        <v>6</v>
      </c>
      <c r="M3569" s="8">
        <f t="shared" ref="M3569" si="16298">O3569/(B3569/100000)</f>
        <v>71.25868804716977</v>
      </c>
      <c r="N3569" s="5">
        <v>53177</v>
      </c>
      <c r="O3569" s="18">
        <v>1312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719"/>
        <v>44263</v>
      </c>
      <c r="D3570" s="5">
        <f t="shared" ref="D3570" si="16299">N3570-N3569</f>
        <v>169</v>
      </c>
      <c r="E3570" s="13">
        <f t="shared" ref="E3570" si="16300">SUM(D3564:D3570)/7</f>
        <v>223.85714285714286</v>
      </c>
      <c r="F3570" s="13">
        <f t="shared" ref="F3570" si="16301">SUM(D3566:D3570)/5</f>
        <v>225.2</v>
      </c>
      <c r="G3570" s="13">
        <f t="shared" ref="G3570" si="16302">N3570/(B3570/100000)</f>
        <v>2897.382601039877</v>
      </c>
      <c r="H3570" s="5">
        <f t="shared" si="15712"/>
        <v>359</v>
      </c>
      <c r="I3570" s="5">
        <f t="shared" si="15713"/>
        <v>344</v>
      </c>
      <c r="J3570" s="8">
        <f t="shared" ref="J3570" si="16303">E3570/(SUM(N3563:N3569)/7)*100</f>
        <v>0.42658957019807692</v>
      </c>
      <c r="K3570" s="5">
        <f t="shared" ref="K3570" si="16304">O3570-O3569</f>
        <v>0</v>
      </c>
      <c r="L3570" s="8">
        <f t="shared" ref="L3570" si="16305">SUM(K3564:K3570)/7</f>
        <v>5.7142857142857144</v>
      </c>
      <c r="M3570" s="8">
        <f t="shared" ref="M3570" si="16306">O3570/(B3570/100000)</f>
        <v>71.25868804716977</v>
      </c>
      <c r="N3570" s="5">
        <v>53346</v>
      </c>
      <c r="O3570" s="18">
        <v>1312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719"/>
        <v>44264</v>
      </c>
      <c r="D3571" s="5">
        <f t="shared" ref="D3571" si="16307">N3571-N3570</f>
        <v>197</v>
      </c>
      <c r="E3571" s="13">
        <f t="shared" ref="E3571" si="16308">SUM(D3565:D3571)/7</f>
        <v>215.42857142857142</v>
      </c>
      <c r="F3571" s="13">
        <f t="shared" ref="F3571" si="16309">SUM(D3567:D3571)/5</f>
        <v>217.8</v>
      </c>
      <c r="G3571" s="13">
        <f t="shared" ref="G3571" si="16310">N3571/(B3571/100000)</f>
        <v>2908.0822668518381</v>
      </c>
      <c r="H3571" s="5">
        <f t="shared" si="15712"/>
        <v>360</v>
      </c>
      <c r="I3571" s="5">
        <f t="shared" si="15713"/>
        <v>345</v>
      </c>
      <c r="J3571" s="8">
        <f t="shared" ref="J3571" si="16311">E3571/(SUM(N3564:N3570)/7)*100</f>
        <v>0.40878397610185979</v>
      </c>
      <c r="K3571" s="5">
        <f t="shared" ref="K3571" si="16312">O3571-O3570</f>
        <v>0</v>
      </c>
      <c r="L3571" s="8">
        <f t="shared" ref="L3571" si="16313">SUM(K3565:K3571)/7</f>
        <v>4.8571428571428568</v>
      </c>
      <c r="M3571" s="8">
        <f t="shared" ref="M3571" si="16314">O3571/(B3571/100000)</f>
        <v>71.25868804716977</v>
      </c>
      <c r="N3571" s="5">
        <v>53543</v>
      </c>
      <c r="O3571" s="18">
        <v>1312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719"/>
        <v>44265</v>
      </c>
      <c r="D3572" s="5">
        <f t="shared" ref="D3572" si="16315">N3572-N3571</f>
        <v>0</v>
      </c>
      <c r="E3572" s="13">
        <f t="shared" ref="E3572" si="16316">SUM(D3566:D3572)/7</f>
        <v>189</v>
      </c>
      <c r="F3572" s="13">
        <f t="shared" ref="F3572" si="16317">SUM(D3568:D3572)/5</f>
        <v>164.2</v>
      </c>
      <c r="G3572" s="13">
        <f t="shared" ref="G3572" si="16318">N3572/(B3572/100000)</f>
        <v>2908.0822668518381</v>
      </c>
      <c r="H3572" s="5">
        <f t="shared" si="15712"/>
        <v>361</v>
      </c>
      <c r="I3572" s="5">
        <f t="shared" si="15713"/>
        <v>346</v>
      </c>
      <c r="J3572" s="8">
        <f t="shared" ref="J3572" si="16319">E3572/(SUM(N3565:N3571)/7)*100</f>
        <v>0.35717467542460046</v>
      </c>
      <c r="K3572" s="5">
        <f t="shared" ref="K3572" si="16320">O3572-O3571</f>
        <v>0</v>
      </c>
      <c r="L3572" s="8">
        <f t="shared" ref="L3572" si="16321">SUM(K3566:K3572)/7</f>
        <v>3.5714285714285716</v>
      </c>
      <c r="M3572" s="8">
        <f t="shared" ref="M3572" si="16322">O3572/(B3572/100000)</f>
        <v>71.25868804716977</v>
      </c>
      <c r="N3572" s="5">
        <v>53543</v>
      </c>
      <c r="O3572" s="18">
        <v>1312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719"/>
        <v>44266</v>
      </c>
      <c r="D3573" s="5">
        <f t="shared" ref="D3573" si="16323">N3573-N3572</f>
        <v>406</v>
      </c>
      <c r="E3573" s="13">
        <f t="shared" ref="E3573" si="16324">SUM(D3567:D3573)/7</f>
        <v>213.57142857142858</v>
      </c>
      <c r="F3573" s="13">
        <f t="shared" ref="F3573" si="16325">SUM(D3569:D3573)/5</f>
        <v>200.8</v>
      </c>
      <c r="G3573" s="13">
        <f t="shared" ref="G3573" si="16326">N3573/(B3573/100000)</f>
        <v>2930.1333547688737</v>
      </c>
      <c r="H3573" s="5">
        <f t="shared" si="15712"/>
        <v>362</v>
      </c>
      <c r="I3573" s="5">
        <f t="shared" si="15713"/>
        <v>347</v>
      </c>
      <c r="J3573" s="8">
        <f t="shared" ref="J3573" si="16327">E3573/(SUM(N3566:N3572)/7)*100</f>
        <v>0.40217362063863554</v>
      </c>
      <c r="K3573" s="5">
        <f t="shared" ref="K3573" si="16328">O3573-O3572</f>
        <v>2</v>
      </c>
      <c r="L3573" s="8">
        <f t="shared" ref="L3573" si="16329">SUM(K3567:K3573)/7</f>
        <v>2.5714285714285716</v>
      </c>
      <c r="M3573" s="8">
        <f t="shared" ref="M3573" si="16330">O3573/(B3573/100000)</f>
        <v>71.36731409602217</v>
      </c>
      <c r="N3573" s="5">
        <v>53949</v>
      </c>
      <c r="O3573" s="18">
        <v>1314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719"/>
        <v>44267</v>
      </c>
      <c r="D3574" s="5">
        <f t="shared" ref="D3574" si="16331">N3574-N3573</f>
        <v>303</v>
      </c>
      <c r="E3574" s="13">
        <f t="shared" ref="E3574" si="16332">SUM(D3568:D3574)/7</f>
        <v>218.57142857142858</v>
      </c>
      <c r="F3574" s="13">
        <f t="shared" ref="F3574" si="16333">SUM(D3570:D3574)/5</f>
        <v>215</v>
      </c>
      <c r="G3574" s="13">
        <f t="shared" ref="G3574" si="16334">N3574/(B3574/100000)</f>
        <v>2946.5902011700114</v>
      </c>
      <c r="H3574" s="5">
        <f t="shared" si="15712"/>
        <v>363</v>
      </c>
      <c r="I3574" s="5">
        <f t="shared" si="15713"/>
        <v>348</v>
      </c>
      <c r="J3574" s="8">
        <f t="shared" ref="J3574" si="16335">E3574/(SUM(N3567:N3573)/7)*100</f>
        <v>0.40994038448656978</v>
      </c>
      <c r="K3574" s="5">
        <f t="shared" ref="K3574" si="16336">O3574-O3573</f>
        <v>10</v>
      </c>
      <c r="L3574" s="8">
        <f t="shared" ref="L3574" si="16337">SUM(K3568:K3574)/7</f>
        <v>3.2857142857142856</v>
      </c>
      <c r="M3574" s="8">
        <f t="shared" ref="M3574" si="16338">O3574/(B3574/100000)</f>
        <v>71.91044434028413</v>
      </c>
      <c r="N3574" s="5">
        <v>54252</v>
      </c>
      <c r="O3574" s="18">
        <v>1324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719"/>
        <v>44268</v>
      </c>
      <c r="D3575" s="5">
        <f t="shared" ref="D3575" si="16339">N3575-N3574</f>
        <v>339</v>
      </c>
      <c r="E3575" s="13">
        <f t="shared" ref="E3575" si="16340">SUM(D3569:D3575)/7</f>
        <v>235.14285714285714</v>
      </c>
      <c r="F3575" s="13">
        <f t="shared" ref="F3575" si="16341">SUM(D3571:D3575)/5</f>
        <v>249</v>
      </c>
      <c r="G3575" s="13">
        <f t="shared" ref="G3575" si="16342">N3575/(B3575/100000)</f>
        <v>2965.0023164504919</v>
      </c>
      <c r="H3575" s="5">
        <f t="shared" si="15712"/>
        <v>364</v>
      </c>
      <c r="I3575" s="5">
        <f t="shared" si="15713"/>
        <v>349</v>
      </c>
      <c r="J3575" s="8">
        <f t="shared" ref="J3575" si="16343">E3575/(SUM(N3568:N3574)/7)*100</f>
        <v>0.43922029058985196</v>
      </c>
      <c r="K3575" s="5">
        <f t="shared" ref="K3575" si="16344">O3575-O3574</f>
        <v>4</v>
      </c>
      <c r="L3575" s="8">
        <f t="shared" ref="L3575" si="16345">SUM(K3569:K3575)/7</f>
        <v>3.1428571428571428</v>
      </c>
      <c r="M3575" s="8">
        <f t="shared" ref="M3575" si="16346">O3575/(B3575/100000)</f>
        <v>72.127696437988917</v>
      </c>
      <c r="N3575" s="5">
        <v>54591</v>
      </c>
      <c r="O3575" s="18">
        <v>1328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719"/>
        <v>44269</v>
      </c>
      <c r="D3576" s="5">
        <f t="shared" ref="D3576" si="16347">N3576-N3575</f>
        <v>213</v>
      </c>
      <c r="E3576" s="13">
        <f t="shared" ref="E3576" si="16348">SUM(D3570:D3576)/7</f>
        <v>232.42857142857142</v>
      </c>
      <c r="F3576" s="13">
        <f t="shared" ref="F3576" si="16349">SUM(D3572:D3576)/5</f>
        <v>252.2</v>
      </c>
      <c r="G3576" s="13">
        <f t="shared" ref="G3576" si="16350">N3576/(B3576/100000)</f>
        <v>2976.5709906532716</v>
      </c>
      <c r="H3576" s="5">
        <f t="shared" si="15712"/>
        <v>365</v>
      </c>
      <c r="I3576" s="5">
        <f t="shared" si="15713"/>
        <v>350</v>
      </c>
      <c r="J3576" s="8">
        <f t="shared" ref="J3576" si="16351">E3576/(SUM(N3569:N3575)/7)*100</f>
        <v>0.43225177403885751</v>
      </c>
      <c r="K3576" s="5">
        <f t="shared" ref="K3576" si="16352">O3576-O3575</f>
        <v>4</v>
      </c>
      <c r="L3576" s="8">
        <f t="shared" ref="L3576" si="16353">SUM(K3570:K3576)/7</f>
        <v>2.8571428571428572</v>
      </c>
      <c r="M3576" s="8">
        <f t="shared" ref="M3576" si="16354">O3576/(B3576/100000)</f>
        <v>72.344948535693703</v>
      </c>
      <c r="N3576" s="5">
        <v>54804</v>
      </c>
      <c r="O3576" s="18">
        <v>1332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719"/>
        <v>44270</v>
      </c>
      <c r="D3577" s="5">
        <f t="shared" ref="D3577" si="16355">N3577-N3576</f>
        <v>194</v>
      </c>
      <c r="E3577" s="13">
        <f t="shared" ref="E3577" si="16356">SUM(D3571:D3577)/7</f>
        <v>236</v>
      </c>
      <c r="F3577" s="13">
        <f t="shared" ref="F3577" si="16357">SUM(D3573:D3577)/5</f>
        <v>291</v>
      </c>
      <c r="G3577" s="13">
        <f t="shared" ref="G3577" si="16358">N3577/(B3577/100000)</f>
        <v>2987.1077173919539</v>
      </c>
      <c r="H3577" s="5">
        <f t="shared" si="15712"/>
        <v>366</v>
      </c>
      <c r="I3577" s="5">
        <f t="shared" si="15713"/>
        <v>351</v>
      </c>
      <c r="J3577" s="8">
        <f t="shared" ref="J3577" si="16359">E3577/(SUM(N3570:N3576)/7)*100</f>
        <v>0.43700466632101326</v>
      </c>
      <c r="K3577" s="5">
        <f t="shared" ref="K3577" si="16360">O3577-O3576</f>
        <v>0</v>
      </c>
      <c r="L3577" s="8">
        <f t="shared" ref="L3577" si="16361">SUM(K3571:K3577)/7</f>
        <v>2.8571428571428572</v>
      </c>
      <c r="M3577" s="8">
        <f t="shared" ref="M3577" si="16362">O3577/(B3577/100000)</f>
        <v>72.344948535693703</v>
      </c>
      <c r="N3577" s="5">
        <v>54998</v>
      </c>
      <c r="O3577" s="18">
        <v>1332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719"/>
        <v>44271</v>
      </c>
      <c r="D3578" s="5">
        <f t="shared" ref="D3578" si="16363">N3578-N3577</f>
        <v>268</v>
      </c>
      <c r="E3578" s="13">
        <f t="shared" ref="E3578" si="16364">SUM(D3572:D3578)/7</f>
        <v>246.14285714285714</v>
      </c>
      <c r="F3578" s="13">
        <f t="shared" ref="F3578" si="16365">SUM(D3574:D3578)/5</f>
        <v>263.39999999999998</v>
      </c>
      <c r="G3578" s="13">
        <f t="shared" ref="G3578" si="16366">N3578/(B3578/100000)</f>
        <v>3001.6636079381742</v>
      </c>
      <c r="H3578" s="5">
        <f t="shared" si="15712"/>
        <v>367</v>
      </c>
      <c r="I3578" s="5">
        <f t="shared" si="15713"/>
        <v>352</v>
      </c>
      <c r="J3578" s="8">
        <f t="shared" ref="J3578" si="16367">E3578/(SUM(N3571:N3577)/7)*100</f>
        <v>0.45380320269700797</v>
      </c>
      <c r="K3578" s="5">
        <f t="shared" ref="K3578" si="16368">O3578-O3577</f>
        <v>0</v>
      </c>
      <c r="L3578" s="8">
        <f t="shared" ref="L3578" si="16369">SUM(K3572:K3578)/7</f>
        <v>2.8571428571428572</v>
      </c>
      <c r="M3578" s="8">
        <f t="shared" ref="M3578" si="16370">O3578/(B3578/100000)</f>
        <v>72.344948535693703</v>
      </c>
      <c r="N3578" s="5">
        <v>55266</v>
      </c>
      <c r="O3578" s="18">
        <v>1332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719"/>
        <v>44272</v>
      </c>
      <c r="D3579" s="5">
        <f t="shared" ref="D3579" si="16371">N3579-N3578</f>
        <v>209</v>
      </c>
      <c r="E3579" s="13">
        <f t="shared" ref="E3579" si="16372">SUM(D3573:D3579)/7</f>
        <v>276</v>
      </c>
      <c r="F3579" s="13">
        <f t="shared" ref="F3579" si="16373">SUM(D3575:D3579)/5</f>
        <v>244.6</v>
      </c>
      <c r="G3579" s="13">
        <f t="shared" ref="G3579" si="16374">N3579/(B3579/100000)</f>
        <v>3013.0150300432497</v>
      </c>
      <c r="H3579" s="5">
        <f t="shared" si="15712"/>
        <v>368</v>
      </c>
      <c r="I3579" s="5">
        <f t="shared" si="15713"/>
        <v>353</v>
      </c>
      <c r="J3579" s="8">
        <f t="shared" ref="J3579" si="16375">E3579/(SUM(N3572:N3578)/7)*100</f>
        <v>0.50655081370623722</v>
      </c>
      <c r="K3579" s="5">
        <f t="shared" ref="K3579" si="16376">O3579-O3578</f>
        <v>5</v>
      </c>
      <c r="L3579" s="8">
        <f t="shared" ref="L3579" si="16377">SUM(K3573:K3579)/7</f>
        <v>3.5714285714285716</v>
      </c>
      <c r="M3579" s="8">
        <f t="shared" ref="M3579" si="16378">O3579/(B3579/100000)</f>
        <v>72.616513657824683</v>
      </c>
      <c r="N3579" s="5">
        <v>55475</v>
      </c>
      <c r="O3579" s="18">
        <v>1337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719"/>
        <v>44273</v>
      </c>
      <c r="D3580" s="5">
        <f t="shared" ref="D3580" si="16379">N3580-N3579</f>
        <v>0</v>
      </c>
      <c r="E3580" s="13">
        <f t="shared" ref="E3580" si="16380">SUM(D3574:D3580)/7</f>
        <v>218</v>
      </c>
      <c r="F3580" s="13">
        <f t="shared" ref="F3580" si="16381">SUM(D3576:D3580)/5</f>
        <v>176.8</v>
      </c>
      <c r="G3580" s="13">
        <f t="shared" ref="G3580" si="16382">N3580/(B3580/100000)</f>
        <v>3013.0150300432497</v>
      </c>
      <c r="H3580" s="5">
        <f t="shared" si="15712"/>
        <v>369</v>
      </c>
      <c r="I3580" s="5">
        <f t="shared" si="15713"/>
        <v>354</v>
      </c>
      <c r="J3580" s="8">
        <f t="shared" ref="J3580" si="16383">E3580/(SUM(N3573:N3579)/7)*100</f>
        <v>0.39808522571640992</v>
      </c>
      <c r="K3580" s="5">
        <f t="shared" ref="K3580" si="16384">O3580-O3579</f>
        <v>0</v>
      </c>
      <c r="L3580" s="8">
        <f t="shared" ref="L3580" si="16385">SUM(K3574:K3580)/7</f>
        <v>3.2857142857142856</v>
      </c>
      <c r="M3580" s="8">
        <f t="shared" ref="M3580" si="16386">O3580/(B3580/100000)</f>
        <v>72.616513657824683</v>
      </c>
      <c r="N3580" s="5">
        <v>55475</v>
      </c>
      <c r="O3580" s="18">
        <v>1337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719"/>
        <v>44274</v>
      </c>
      <c r="D3581" s="5">
        <f t="shared" ref="D3581" si="16387">N3581-N3580</f>
        <v>781</v>
      </c>
      <c r="E3581" s="13">
        <f t="shared" ref="E3581" si="16388">SUM(D3575:D3581)/7</f>
        <v>286.28571428571428</v>
      </c>
      <c r="F3581" s="13">
        <f t="shared" ref="F3581" si="16389">SUM(D3577:D3581)/5</f>
        <v>290.39999999999998</v>
      </c>
      <c r="G3581" s="13">
        <f t="shared" ref="G3581" si="16390">N3581/(B3581/100000)</f>
        <v>3055.4335021201091</v>
      </c>
      <c r="H3581" s="5">
        <f t="shared" si="15712"/>
        <v>370</v>
      </c>
      <c r="I3581" s="5">
        <f t="shared" si="15713"/>
        <v>355</v>
      </c>
      <c r="J3581" s="8">
        <f t="shared" ref="J3581" si="16391">E3581/(SUM(N3574:N3580)/7)*100</f>
        <v>0.52070747620569502</v>
      </c>
      <c r="K3581" s="5">
        <f t="shared" ref="K3581" si="16392">O3581-O3580</f>
        <v>5</v>
      </c>
      <c r="L3581" s="8">
        <f t="shared" ref="L3581" si="16393">SUM(K3575:K3581)/7</f>
        <v>2.5714285714285716</v>
      </c>
      <c r="M3581" s="8">
        <f t="shared" ref="M3581" si="16394">O3581/(B3581/100000)</f>
        <v>72.888078779955677</v>
      </c>
      <c r="N3581" s="5">
        <v>56256</v>
      </c>
      <c r="O3581" s="18">
        <v>1342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719"/>
        <v>44275</v>
      </c>
      <c r="D3582" s="5">
        <f t="shared" ref="D3582" si="16395">N3582-N3581</f>
        <v>400</v>
      </c>
      <c r="E3582" s="13">
        <f t="shared" ref="E3582" si="16396">SUM(D3576:D3582)/7</f>
        <v>295</v>
      </c>
      <c r="F3582" s="13">
        <f t="shared" ref="F3582" si="16397">SUM(D3578:D3582)/5</f>
        <v>331.6</v>
      </c>
      <c r="G3582" s="13">
        <f t="shared" ref="G3582" si="16398">N3582/(B3582/100000)</f>
        <v>3077.1587118905877</v>
      </c>
      <c r="H3582" s="5">
        <f t="shared" si="15712"/>
        <v>371</v>
      </c>
      <c r="I3582" s="5">
        <f t="shared" si="15713"/>
        <v>356</v>
      </c>
      <c r="J3582" s="8">
        <f t="shared" ref="J3582" si="16399">E3582/(SUM(N3575:N3581)/7)*100</f>
        <v>0.53377793287063957</v>
      </c>
      <c r="K3582" s="5">
        <f t="shared" ref="K3582" si="16400">O3582-O3581</f>
        <v>1</v>
      </c>
      <c r="L3582" s="8">
        <f t="shared" ref="L3582" si="16401">SUM(K3576:K3582)/7</f>
        <v>2.1428571428571428</v>
      </c>
      <c r="M3582" s="8">
        <f t="shared" ref="M3582" si="16402">O3582/(B3582/100000)</f>
        <v>72.94239180438187</v>
      </c>
      <c r="N3582" s="5">
        <v>56656</v>
      </c>
      <c r="O3582" s="18">
        <v>1343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719"/>
        <v>44276</v>
      </c>
      <c r="D3583" s="5">
        <f t="shared" ref="D3583" si="16403">N3583-N3582</f>
        <v>336</v>
      </c>
      <c r="E3583" s="13">
        <f t="shared" ref="E3583" si="16404">SUM(D3577:D3583)/7</f>
        <v>312.57142857142856</v>
      </c>
      <c r="F3583" s="13">
        <f t="shared" ref="F3583" si="16405">SUM(D3579:D3583)/5</f>
        <v>345.2</v>
      </c>
      <c r="G3583" s="13">
        <f t="shared" ref="G3583" si="16406">N3583/(B3583/100000)</f>
        <v>3095.4078880977895</v>
      </c>
      <c r="H3583" s="5">
        <f t="shared" si="15712"/>
        <v>372</v>
      </c>
      <c r="I3583" s="5">
        <f t="shared" si="15713"/>
        <v>357</v>
      </c>
      <c r="J3583" s="8">
        <f t="shared" ref="J3583" si="16407">E3583/(SUM(N3576:N3582)/7)*100</f>
        <v>0.56256909983801706</v>
      </c>
      <c r="K3583" s="5">
        <f t="shared" ref="K3583" si="16408">O3583-O3582</f>
        <v>5</v>
      </c>
      <c r="L3583" s="8">
        <f t="shared" ref="L3583" si="16409">SUM(K3577:K3583)/7</f>
        <v>2.2857142857142856</v>
      </c>
      <c r="M3583" s="8">
        <f t="shared" ref="M3583" si="16410">O3583/(B3583/100000)</f>
        <v>73.21395692651285</v>
      </c>
      <c r="N3583" s="5">
        <v>56992</v>
      </c>
      <c r="O3583" s="18">
        <v>1348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719"/>
        <v>44277</v>
      </c>
      <c r="D3584" s="5">
        <f t="shared" ref="D3584:D3587" si="16411">N3584-N3583</f>
        <v>170</v>
      </c>
      <c r="E3584" s="13">
        <f t="shared" ref="E3584:E3587" si="16412">SUM(D3578:D3584)/7</f>
        <v>309.14285714285717</v>
      </c>
      <c r="F3584" s="13">
        <f t="shared" ref="F3584:F3587" si="16413">SUM(D3580:D3584)/5</f>
        <v>337.4</v>
      </c>
      <c r="G3584" s="13">
        <f t="shared" ref="G3584:G3587" si="16414">N3584/(B3584/100000)</f>
        <v>3104.641102250243</v>
      </c>
      <c r="H3584" s="5">
        <f t="shared" si="15712"/>
        <v>373</v>
      </c>
      <c r="I3584" s="5">
        <f t="shared" si="15713"/>
        <v>358</v>
      </c>
      <c r="J3584" s="8">
        <f t="shared" ref="J3584:J3587" si="16415">E3584/(SUM(N3577:N3583)/7)*100</f>
        <v>0.55328570917216802</v>
      </c>
      <c r="K3584" s="5">
        <f t="shared" ref="K3584:K3587" si="16416">O3584-O3583</f>
        <v>1</v>
      </c>
      <c r="L3584" s="8">
        <f t="shared" ref="L3584:L3587" si="16417">SUM(K3578:K3584)/7</f>
        <v>2.4285714285714284</v>
      </c>
      <c r="M3584" s="8">
        <f t="shared" ref="M3584:M3587" si="16418">O3584/(B3584/100000)</f>
        <v>73.268269950939043</v>
      </c>
      <c r="N3584" s="5">
        <v>57162</v>
      </c>
      <c r="O3584" s="18">
        <v>1349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719"/>
        <v>44278</v>
      </c>
      <c r="D3585" s="5">
        <f t="shared" si="16411"/>
        <v>290</v>
      </c>
      <c r="E3585" s="13">
        <f t="shared" si="16412"/>
        <v>312.28571428571428</v>
      </c>
      <c r="F3585" s="13">
        <f t="shared" si="16413"/>
        <v>395.4</v>
      </c>
      <c r="G3585" s="13">
        <f t="shared" si="16414"/>
        <v>3120.3918793338398</v>
      </c>
      <c r="H3585" s="5">
        <f t="shared" si="15712"/>
        <v>374</v>
      </c>
      <c r="I3585" s="5">
        <f t="shared" si="15713"/>
        <v>359</v>
      </c>
      <c r="J3585" s="8">
        <f t="shared" si="16415"/>
        <v>0.55583525307540138</v>
      </c>
      <c r="K3585" s="5">
        <f t="shared" si="16416"/>
        <v>6</v>
      </c>
      <c r="L3585" s="8">
        <f t="shared" si="16417"/>
        <v>3.2857142857142856</v>
      </c>
      <c r="M3585" s="8">
        <f t="shared" si="16418"/>
        <v>73.59414809749623</v>
      </c>
      <c r="N3585" s="5">
        <v>57452</v>
      </c>
      <c r="O3585" s="18">
        <v>1355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719"/>
        <v>44279</v>
      </c>
      <c r="D3586" s="5">
        <f t="shared" si="16411"/>
        <v>297</v>
      </c>
      <c r="E3586" s="13">
        <f t="shared" si="16412"/>
        <v>324.85714285714283</v>
      </c>
      <c r="F3586" s="13">
        <f t="shared" si="16413"/>
        <v>298.60000000000002</v>
      </c>
      <c r="G3586" s="13">
        <f t="shared" si="16414"/>
        <v>3136.5228475884201</v>
      </c>
      <c r="H3586" s="5">
        <f t="shared" si="15712"/>
        <v>375</v>
      </c>
      <c r="I3586" s="5">
        <f t="shared" si="15713"/>
        <v>360</v>
      </c>
      <c r="J3586" s="8">
        <f t="shared" si="16415"/>
        <v>0.57501491903263979</v>
      </c>
      <c r="K3586" s="5">
        <f t="shared" si="16416"/>
        <v>3</v>
      </c>
      <c r="L3586" s="8">
        <f t="shared" si="16417"/>
        <v>3</v>
      </c>
      <c r="M3586" s="8">
        <f t="shared" si="16418"/>
        <v>73.75708717077481</v>
      </c>
      <c r="N3586" s="5">
        <v>57749</v>
      </c>
      <c r="O3586" s="18">
        <v>1358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719"/>
        <v>44280</v>
      </c>
      <c r="D3587" s="5">
        <f t="shared" si="16411"/>
        <v>399</v>
      </c>
      <c r="E3587" s="13">
        <f t="shared" si="16412"/>
        <v>381.85714285714283</v>
      </c>
      <c r="F3587" s="13">
        <f t="shared" si="16413"/>
        <v>298.39999999999998</v>
      </c>
      <c r="G3587" s="13">
        <f t="shared" si="16414"/>
        <v>3158.1937443344727</v>
      </c>
      <c r="H3587" s="5">
        <f t="shared" si="15712"/>
        <v>376</v>
      </c>
      <c r="I3587" s="5">
        <f t="shared" si="15713"/>
        <v>361</v>
      </c>
      <c r="J3587" s="8">
        <f t="shared" si="16415"/>
        <v>0.67204368661091862</v>
      </c>
      <c r="K3587" s="5">
        <f t="shared" si="16416"/>
        <v>6</v>
      </c>
      <c r="L3587" s="8">
        <f t="shared" si="16417"/>
        <v>3.8571428571428572</v>
      </c>
      <c r="M3587" s="8">
        <f t="shared" si="16418"/>
        <v>74.082965317331997</v>
      </c>
      <c r="N3587" s="5">
        <v>58148</v>
      </c>
      <c r="O3587" s="18">
        <v>1364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719"/>
        <v>44281</v>
      </c>
      <c r="D3588" s="5">
        <f t="shared" ref="D3588" si="16419">N3588-N3587</f>
        <v>549</v>
      </c>
      <c r="E3588" s="13">
        <f t="shared" ref="E3588" si="16420">SUM(D3582:D3588)/7</f>
        <v>348.71428571428572</v>
      </c>
      <c r="F3588" s="13">
        <f t="shared" ref="F3588" si="16421">SUM(D3584:D3588)/5</f>
        <v>341</v>
      </c>
      <c r="G3588" s="13">
        <f t="shared" ref="G3588" si="16422">N3588/(B3588/100000)</f>
        <v>3188.0115947444547</v>
      </c>
      <c r="H3588" s="5">
        <f t="shared" si="15712"/>
        <v>377</v>
      </c>
      <c r="I3588" s="5">
        <f t="shared" si="15713"/>
        <v>362</v>
      </c>
      <c r="J3588" s="8">
        <f t="shared" ref="J3588" si="16423">E3588/(SUM(N3581:N3587)/7)*100</f>
        <v>0.60961752182111062</v>
      </c>
      <c r="K3588" s="5">
        <f t="shared" ref="K3588" si="16424">O3588-O3587</f>
        <v>5</v>
      </c>
      <c r="L3588" s="8">
        <f t="shared" ref="L3588" si="16425">SUM(K3582:K3588)/7</f>
        <v>3.8571428571428572</v>
      </c>
      <c r="M3588" s="8">
        <f t="shared" ref="M3588" si="16426">O3588/(B3588/100000)</f>
        <v>74.354530439462977</v>
      </c>
      <c r="N3588" s="5">
        <v>58697</v>
      </c>
      <c r="O3588" s="18">
        <v>1369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719"/>
        <v>44282</v>
      </c>
      <c r="D3589" s="5">
        <f t="shared" ref="D3589" si="16427">N3589-N3588</f>
        <v>543</v>
      </c>
      <c r="E3589" s="13">
        <f t="shared" ref="E3589" si="16428">SUM(D3583:D3589)/7</f>
        <v>369.14285714285717</v>
      </c>
      <c r="F3589" s="13">
        <f t="shared" ref="F3589" si="16429">SUM(D3585:D3589)/5</f>
        <v>415.6</v>
      </c>
      <c r="G3589" s="13">
        <f t="shared" ref="G3589" si="16430">N3589/(B3589/100000)</f>
        <v>3217.5035670078792</v>
      </c>
      <c r="H3589" s="5">
        <f t="shared" si="15712"/>
        <v>378</v>
      </c>
      <c r="I3589" s="5">
        <f t="shared" si="15713"/>
        <v>363</v>
      </c>
      <c r="J3589" s="8">
        <f t="shared" ref="J3589" si="16431">E3589/(SUM(N3582:N3588)/7)*100</f>
        <v>0.64142025934825342</v>
      </c>
      <c r="K3589" s="5">
        <f t="shared" ref="K3589" si="16432">O3589-O3588</f>
        <v>3</v>
      </c>
      <c r="L3589" s="8">
        <f t="shared" ref="L3589" si="16433">SUM(K3583:K3589)/7</f>
        <v>4.1428571428571432</v>
      </c>
      <c r="M3589" s="8">
        <f t="shared" ref="M3589" si="16434">O3589/(B3589/100000)</f>
        <v>74.51746951274157</v>
      </c>
      <c r="N3589" s="5">
        <v>59240</v>
      </c>
      <c r="O3589" s="18">
        <v>1372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719"/>
        <v>44283</v>
      </c>
      <c r="D3590" s="5">
        <f t="shared" ref="D3590" si="16435">N3590-N3589</f>
        <v>487</v>
      </c>
      <c r="E3590" s="13">
        <f t="shared" ref="E3590" si="16436">SUM(D3584:D3590)/7</f>
        <v>390.71428571428572</v>
      </c>
      <c r="F3590" s="13">
        <f t="shared" ref="F3590" si="16437">SUM(D3586:D3590)/5</f>
        <v>455</v>
      </c>
      <c r="G3590" s="13">
        <f t="shared" ref="G3590" si="16438">N3590/(B3590/100000)</f>
        <v>3243.9540099034371</v>
      </c>
      <c r="H3590" s="5">
        <f t="shared" si="15712"/>
        <v>379</v>
      </c>
      <c r="I3590" s="5">
        <f t="shared" si="15713"/>
        <v>364</v>
      </c>
      <c r="J3590" s="8">
        <f t="shared" ref="J3590" si="16439">E3590/(SUM(N3583:N3589)/7)*100</f>
        <v>0.67457576953433307</v>
      </c>
      <c r="K3590" s="5">
        <f t="shared" ref="K3590" si="16440">O3590-O3589</f>
        <v>0</v>
      </c>
      <c r="L3590" s="8">
        <f t="shared" ref="L3590" si="16441">SUM(K3584:K3590)/7</f>
        <v>3.4285714285714284</v>
      </c>
      <c r="M3590" s="8">
        <f t="shared" ref="M3590" si="16442">O3590/(B3590/100000)</f>
        <v>74.51746951274157</v>
      </c>
      <c r="N3590" s="5">
        <v>59727</v>
      </c>
      <c r="O3590" s="18">
        <v>1372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719"/>
        <v>44284</v>
      </c>
      <c r="D3591" s="5">
        <f t="shared" ref="D3591" si="16443">N3591-N3590</f>
        <v>252</v>
      </c>
      <c r="E3591" s="13">
        <f t="shared" ref="E3591" si="16444">SUM(D3585:D3591)/7</f>
        <v>402.42857142857144</v>
      </c>
      <c r="F3591" s="13">
        <f t="shared" ref="F3591" si="16445">SUM(D3587:D3591)/5</f>
        <v>446</v>
      </c>
      <c r="G3591" s="13">
        <f t="shared" ref="G3591" si="16446">N3591/(B3591/100000)</f>
        <v>3257.6408920588383</v>
      </c>
      <c r="H3591" s="5">
        <f t="shared" si="15712"/>
        <v>380</v>
      </c>
      <c r="I3591" s="5">
        <f t="shared" si="15713"/>
        <v>365</v>
      </c>
      <c r="J3591" s="8">
        <f t="shared" ref="J3591" si="16447">E3591/(SUM(N3584:N3590)/7)*100</f>
        <v>0.6901451583266982</v>
      </c>
      <c r="K3591" s="5">
        <f t="shared" ref="K3591" si="16448">O3591-O3590</f>
        <v>0</v>
      </c>
      <c r="L3591" s="8">
        <f t="shared" ref="L3591" si="16449">SUM(K3585:K3591)/7</f>
        <v>3.2857142857142856</v>
      </c>
      <c r="M3591" s="8">
        <f t="shared" ref="M3591" si="16450">O3591/(B3591/100000)</f>
        <v>74.51746951274157</v>
      </c>
      <c r="N3591" s="5">
        <v>59979</v>
      </c>
      <c r="O3591" s="18">
        <v>1372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719"/>
        <v>44285</v>
      </c>
      <c r="D3592" s="5">
        <f t="shared" ref="D3592" si="16451">N3592-N3591</f>
        <v>360</v>
      </c>
      <c r="E3592" s="13">
        <f t="shared" ref="E3592" si="16452">SUM(D3586:D3592)/7</f>
        <v>412.42857142857144</v>
      </c>
      <c r="F3592" s="13">
        <f t="shared" ref="F3592" si="16453">SUM(D3588:D3592)/5</f>
        <v>438.2</v>
      </c>
      <c r="G3592" s="13">
        <f t="shared" ref="G3592" si="16454">N3592/(B3592/100000)</f>
        <v>3277.193580852269</v>
      </c>
      <c r="H3592" s="5">
        <f t="shared" si="15712"/>
        <v>381</v>
      </c>
      <c r="I3592" s="5">
        <f t="shared" si="15713"/>
        <v>366</v>
      </c>
      <c r="J3592" s="8">
        <f t="shared" ref="J3592" si="16455">E3592/(SUM(N3585:N3591)/7)*100</f>
        <v>0.70244676295402342</v>
      </c>
      <c r="K3592" s="5">
        <f t="shared" ref="K3592" si="16456">O3592-O3591</f>
        <v>0</v>
      </c>
      <c r="L3592" s="8">
        <f t="shared" ref="L3592" si="16457">SUM(K3586:K3592)/7</f>
        <v>2.4285714285714284</v>
      </c>
      <c r="M3592" s="8">
        <f t="shared" ref="M3592" si="16458">O3592/(B3592/100000)</f>
        <v>74.51746951274157</v>
      </c>
      <c r="N3592" s="5">
        <v>60339</v>
      </c>
      <c r="O3592" s="18">
        <v>1372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719"/>
        <v>44286</v>
      </c>
      <c r="D3593" s="5">
        <f t="shared" ref="D3593:D3594" si="16459">N3593-N3592</f>
        <v>328</v>
      </c>
      <c r="E3593" s="13">
        <f t="shared" ref="E3593:E3594" si="16460">SUM(D3587:D3593)/7</f>
        <v>416.85714285714283</v>
      </c>
      <c r="F3593" s="13">
        <f t="shared" ref="F3593:F3594" si="16461">SUM(D3589:D3593)/5</f>
        <v>394</v>
      </c>
      <c r="G3593" s="13">
        <f t="shared" ref="G3593:G3594" si="16462">N3593/(B3593/100000)</f>
        <v>3295.0082528640614</v>
      </c>
      <c r="H3593" s="5">
        <f t="shared" si="15712"/>
        <v>382</v>
      </c>
      <c r="I3593" s="5">
        <f t="shared" si="15713"/>
        <v>367</v>
      </c>
      <c r="J3593" s="8">
        <f t="shared" ref="J3593:J3594" si="16463">E3593/(SUM(N3586:N3592)/7)*100</f>
        <v>0.7050369794070247</v>
      </c>
      <c r="K3593" s="5">
        <f t="shared" ref="K3593:K3594" si="16464">O3593-O3592</f>
        <v>6</v>
      </c>
      <c r="L3593" s="8">
        <f t="shared" ref="L3593:L3594" si="16465">SUM(K3587:K3593)/7</f>
        <v>2.8571428571428572</v>
      </c>
      <c r="M3593" s="8">
        <f t="shared" ref="M3593:M3594" si="16466">O3593/(B3593/100000)</f>
        <v>74.843347659298743</v>
      </c>
      <c r="N3593" s="5">
        <v>60667</v>
      </c>
      <c r="O3593" s="18">
        <v>1378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719"/>
        <v>44287</v>
      </c>
      <c r="D3594" s="5">
        <f t="shared" si="16459"/>
        <v>590</v>
      </c>
      <c r="E3594" s="13">
        <f t="shared" si="16460"/>
        <v>444.14285714285717</v>
      </c>
      <c r="F3594" s="13">
        <f t="shared" si="16461"/>
        <v>403.4</v>
      </c>
      <c r="G3594" s="13">
        <f t="shared" si="16462"/>
        <v>3327.0529372755177</v>
      </c>
      <c r="H3594" s="5">
        <f t="shared" si="15712"/>
        <v>383</v>
      </c>
      <c r="I3594" s="5">
        <f t="shared" si="15713"/>
        <v>368</v>
      </c>
      <c r="J3594" s="8">
        <f t="shared" si="16463"/>
        <v>0.74592667413633018</v>
      </c>
      <c r="K3594" s="5">
        <f t="shared" si="16464"/>
        <v>4</v>
      </c>
      <c r="L3594" s="8">
        <f t="shared" si="16465"/>
        <v>2.5714285714285716</v>
      </c>
      <c r="M3594" s="8">
        <f t="shared" si="16466"/>
        <v>75.06059975700353</v>
      </c>
      <c r="N3594" s="5">
        <v>61257</v>
      </c>
      <c r="O3594" s="18">
        <v>1382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719"/>
        <v>44288</v>
      </c>
      <c r="D3595" s="5">
        <f t="shared" ref="D3595" si="16467">N3595-N3594</f>
        <v>541</v>
      </c>
      <c r="E3595" s="13">
        <f t="shared" ref="E3595" si="16468">SUM(D3589:D3595)/7</f>
        <v>443</v>
      </c>
      <c r="F3595" s="13">
        <f t="shared" ref="F3595" si="16469">SUM(D3591:D3595)/5</f>
        <v>414.2</v>
      </c>
      <c r="G3595" s="13">
        <f t="shared" ref="G3595" si="16470">N3595/(B3595/100000)</f>
        <v>3356.4362834900899</v>
      </c>
      <c r="H3595" s="5">
        <f t="shared" si="15712"/>
        <v>384</v>
      </c>
      <c r="I3595" s="5">
        <f t="shared" si="15713"/>
        <v>369</v>
      </c>
      <c r="J3595" s="8">
        <f t="shared" ref="J3595" si="16471">E3595/(SUM(N3588:N3594)/7)*100</f>
        <v>0.73849861635699421</v>
      </c>
      <c r="K3595" s="5">
        <f t="shared" ref="K3595" si="16472">O3595-O3594</f>
        <v>11</v>
      </c>
      <c r="L3595" s="8">
        <f t="shared" ref="L3595" si="16473">SUM(K3589:K3595)/7</f>
        <v>3.4285714285714284</v>
      </c>
      <c r="M3595" s="8">
        <f t="shared" ref="M3595" si="16474">O3595/(B3595/100000)</f>
        <v>75.658043025691697</v>
      </c>
      <c r="N3595" s="5">
        <v>61798</v>
      </c>
      <c r="O3595" s="18">
        <v>1393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719"/>
        <v>44289</v>
      </c>
      <c r="D3596" s="5">
        <f t="shared" ref="D3596" si="16475">N3596-N3595</f>
        <v>483</v>
      </c>
      <c r="E3596" s="13">
        <f t="shared" ref="E3596" si="16476">SUM(D3590:D3596)/7</f>
        <v>434.42857142857144</v>
      </c>
      <c r="F3596" s="13">
        <f t="shared" ref="F3596" si="16477">SUM(D3592:D3596)/5</f>
        <v>460.4</v>
      </c>
      <c r="G3596" s="13">
        <f t="shared" ref="G3596" si="16478">N3596/(B3596/100000)</f>
        <v>3382.6694742879426</v>
      </c>
      <c r="H3596" s="5">
        <f t="shared" si="15712"/>
        <v>385</v>
      </c>
      <c r="I3596" s="5">
        <f t="shared" si="15713"/>
        <v>370</v>
      </c>
      <c r="J3596" s="8">
        <f t="shared" ref="J3596" si="16479">E3596/(SUM(N3589:N3595)/7)*100</f>
        <v>0.71890063285004746</v>
      </c>
      <c r="K3596" s="5">
        <f t="shared" ref="K3596" si="16480">O3596-O3595</f>
        <v>4</v>
      </c>
      <c r="L3596" s="8">
        <f t="shared" ref="L3596" si="16481">SUM(K3590:K3596)/7</f>
        <v>3.5714285714285716</v>
      </c>
      <c r="M3596" s="8">
        <f t="shared" ref="M3596" si="16482">O3596/(B3596/100000)</f>
        <v>75.875295123396469</v>
      </c>
      <c r="N3596" s="5">
        <v>62281</v>
      </c>
      <c r="O3596" s="18">
        <v>1397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719"/>
        <v>44290</v>
      </c>
      <c r="D3597" s="5">
        <f t="shared" ref="D3597" si="16483">N3597-N3596</f>
        <v>461</v>
      </c>
      <c r="E3597" s="13">
        <f t="shared" ref="E3597" si="16484">SUM(D3591:D3597)/7</f>
        <v>430.71428571428572</v>
      </c>
      <c r="F3597" s="13">
        <f t="shared" ref="F3597" si="16485">SUM(D3593:D3597)/5</f>
        <v>480.6</v>
      </c>
      <c r="G3597" s="13">
        <f t="shared" ref="G3597" si="16486">N3597/(B3597/100000)</f>
        <v>3407.7077785484194</v>
      </c>
      <c r="H3597" s="5">
        <f t="shared" si="15712"/>
        <v>386</v>
      </c>
      <c r="I3597" s="5">
        <f t="shared" si="15713"/>
        <v>371</v>
      </c>
      <c r="J3597" s="8">
        <f t="shared" ref="J3597" si="16487">E3597/(SUM(N3590:N3596)/7)*100</f>
        <v>0.70766674177557454</v>
      </c>
      <c r="K3597" s="5">
        <f t="shared" ref="K3597" si="16488">O3597-O3596</f>
        <v>0</v>
      </c>
      <c r="L3597" s="8">
        <f t="shared" ref="L3597" si="16489">SUM(K3591:K3597)/7</f>
        <v>3.5714285714285716</v>
      </c>
      <c r="M3597" s="8">
        <f t="shared" ref="M3597" si="16490">O3597/(B3597/100000)</f>
        <v>75.875295123396469</v>
      </c>
      <c r="N3597" s="5">
        <v>62742</v>
      </c>
      <c r="O3597" s="18">
        <v>1397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719"/>
        <v>44291</v>
      </c>
      <c r="D3598" s="5">
        <f t="shared" ref="D3598" si="16491">N3598-N3597</f>
        <v>208</v>
      </c>
      <c r="E3598" s="13">
        <f t="shared" ref="E3598" si="16492">SUM(D3592:D3598)/7</f>
        <v>424.42857142857144</v>
      </c>
      <c r="F3598" s="13">
        <f t="shared" ref="F3598" si="16493">SUM(D3594:D3598)/5</f>
        <v>456.6</v>
      </c>
      <c r="G3598" s="13">
        <f t="shared" ref="G3598" si="16494">N3598/(B3598/100000)</f>
        <v>3419.004887629068</v>
      </c>
      <c r="H3598" s="5">
        <f t="shared" si="15712"/>
        <v>387</v>
      </c>
      <c r="I3598" s="5">
        <f t="shared" si="15713"/>
        <v>372</v>
      </c>
      <c r="J3598" s="8">
        <f t="shared" ref="J3598" si="16495">E3598/(SUM(N3591:N3597)/7)*100</f>
        <v>0.69243910567911948</v>
      </c>
      <c r="K3598" s="5">
        <f t="shared" ref="K3598" si="16496">O3598-O3597</f>
        <v>0</v>
      </c>
      <c r="L3598" s="8">
        <f t="shared" ref="L3598" si="16497">SUM(K3592:K3598)/7</f>
        <v>3.5714285714285716</v>
      </c>
      <c r="M3598" s="8">
        <f t="shared" ref="M3598" si="16498">O3598/(B3598/100000)</f>
        <v>75.875295123396469</v>
      </c>
      <c r="N3598" s="5">
        <v>62950</v>
      </c>
      <c r="O3598" s="18">
        <v>1397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719"/>
        <v>44292</v>
      </c>
      <c r="D3599" s="5">
        <f t="shared" ref="D3599" si="16499">N3599-N3598</f>
        <v>255</v>
      </c>
      <c r="E3599" s="13">
        <f t="shared" ref="E3599" si="16500">SUM(D3593:D3599)/7</f>
        <v>409.42857142857144</v>
      </c>
      <c r="F3599" s="13">
        <f t="shared" ref="F3599" si="16501">SUM(D3595:D3599)/5</f>
        <v>389.6</v>
      </c>
      <c r="G3599" s="13">
        <f t="shared" ref="G3599" si="16502">N3599/(B3599/100000)</f>
        <v>3432.8547088577484</v>
      </c>
      <c r="H3599" s="5">
        <f t="shared" si="15712"/>
        <v>388</v>
      </c>
      <c r="I3599" s="5">
        <f t="shared" si="15713"/>
        <v>373</v>
      </c>
      <c r="J3599" s="8">
        <f t="shared" ref="J3599" si="16503">E3599/(SUM(N3592:N3598)/7)*100</f>
        <v>0.66337371595754036</v>
      </c>
      <c r="K3599" s="5">
        <f t="shared" ref="K3599" si="16504">O3599-O3598</f>
        <v>1</v>
      </c>
      <c r="L3599" s="8">
        <f t="shared" ref="L3599" si="16505">SUM(K3593:K3599)/7</f>
        <v>3.7142857142857144</v>
      </c>
      <c r="M3599" s="8">
        <f t="shared" ref="M3599" si="16506">O3599/(B3599/100000)</f>
        <v>75.929608147822677</v>
      </c>
      <c r="N3599" s="5">
        <v>63205</v>
      </c>
      <c r="O3599" s="18">
        <v>1398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719"/>
        <v>44293</v>
      </c>
      <c r="D3600" s="5">
        <f t="shared" ref="D3600" si="16507">N3600-N3599</f>
        <v>304</v>
      </c>
      <c r="E3600" s="13">
        <f t="shared" ref="E3600" si="16508">SUM(D3594:D3600)/7</f>
        <v>406</v>
      </c>
      <c r="F3600" s="13">
        <f t="shared" ref="F3600" si="16509">SUM(D3596:D3600)/5</f>
        <v>342.2</v>
      </c>
      <c r="G3600" s="13">
        <f t="shared" ref="G3600" si="16510">N3600/(B3600/100000)</f>
        <v>3449.365868283312</v>
      </c>
      <c r="H3600" s="5">
        <f t="shared" si="15712"/>
        <v>389</v>
      </c>
      <c r="I3600" s="5">
        <f t="shared" si="15713"/>
        <v>374</v>
      </c>
      <c r="J3600" s="8">
        <f t="shared" ref="J3600" si="16511">E3600/(SUM(N3593:N3599)/7)*100</f>
        <v>0.65348355943895153</v>
      </c>
      <c r="K3600" s="5">
        <f t="shared" ref="K3600" si="16512">O3600-O3599</f>
        <v>0</v>
      </c>
      <c r="L3600" s="8">
        <f t="shared" ref="L3600" si="16513">SUM(K3594:K3600)/7</f>
        <v>2.8571428571428572</v>
      </c>
      <c r="M3600" s="8">
        <f t="shared" ref="M3600" si="16514">O3600/(B3600/100000)</f>
        <v>75.929608147822677</v>
      </c>
      <c r="N3600" s="5">
        <v>63509</v>
      </c>
      <c r="O3600" s="18">
        <v>1398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719"/>
        <v>44294</v>
      </c>
      <c r="D3601" s="5">
        <f t="shared" ref="D3601" si="16515">N3601-N3600</f>
        <v>306</v>
      </c>
      <c r="E3601" s="13">
        <f t="shared" ref="E3601" si="16516">SUM(D3595:D3601)/7</f>
        <v>365.42857142857144</v>
      </c>
      <c r="F3601" s="13">
        <f t="shared" ref="F3601" si="16517">SUM(D3597:D3601)/5</f>
        <v>306.8</v>
      </c>
      <c r="G3601" s="13">
        <f t="shared" ref="G3601" si="16518">N3601/(B3601/100000)</f>
        <v>3465.985653757728</v>
      </c>
      <c r="H3601" s="5">
        <f t="shared" si="15712"/>
        <v>390</v>
      </c>
      <c r="I3601" s="5">
        <f t="shared" si="15713"/>
        <v>375</v>
      </c>
      <c r="J3601" s="8">
        <f t="shared" ref="J3601" si="16519">E3601/(SUM(N3594:N3600)/7)*100</f>
        <v>0.58436247835483002</v>
      </c>
      <c r="K3601" s="5">
        <f t="shared" ref="K3601" si="16520">O3601-O3600</f>
        <v>6</v>
      </c>
      <c r="L3601" s="8">
        <f t="shared" ref="L3601" si="16521">SUM(K3595:K3601)/7</f>
        <v>3.1428571428571428</v>
      </c>
      <c r="M3601" s="8">
        <f t="shared" ref="M3601" si="16522">O3601/(B3601/100000)</f>
        <v>76.25548629437985</v>
      </c>
      <c r="N3601" s="5">
        <v>63815</v>
      </c>
      <c r="O3601" s="18">
        <v>1404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719"/>
        <v>44295</v>
      </c>
      <c r="D3602" s="5">
        <f t="shared" ref="D3602:D3603" si="16523">N3602-N3601</f>
        <v>506</v>
      </c>
      <c r="E3602" s="13">
        <f t="shared" ref="E3602:E3603" si="16524">SUM(D3596:D3602)/7</f>
        <v>360.42857142857144</v>
      </c>
      <c r="F3602" s="13">
        <f t="shared" ref="F3602:F3603" si="16525">SUM(D3598:D3602)/5</f>
        <v>315.8</v>
      </c>
      <c r="G3602" s="13">
        <f t="shared" ref="G3602:G3603" si="16526">N3602/(B3602/100000)</f>
        <v>3493.4680441173837</v>
      </c>
      <c r="H3602" s="5">
        <f t="shared" si="15712"/>
        <v>391</v>
      </c>
      <c r="I3602" s="5">
        <f t="shared" si="15713"/>
        <v>376</v>
      </c>
      <c r="J3602" s="8">
        <f t="shared" ref="J3602:J3603" si="16527">E3602/(SUM(N3595:N3601)/7)*100</f>
        <v>0.5730183965478084</v>
      </c>
      <c r="K3602" s="5">
        <f t="shared" ref="K3602:K3603" si="16528">O3602-O3601</f>
        <v>2</v>
      </c>
      <c r="L3602" s="8">
        <f t="shared" ref="L3602:L3603" si="16529">SUM(K3596:K3602)/7</f>
        <v>1.8571428571428572</v>
      </c>
      <c r="M3602" s="8">
        <f t="shared" ref="M3602:M3603" si="16530">O3602/(B3602/100000)</f>
        <v>76.36411234323225</v>
      </c>
      <c r="N3602" s="5">
        <v>64321</v>
      </c>
      <c r="O3602" s="18">
        <v>1406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719"/>
        <v>44296</v>
      </c>
      <c r="D3603" s="5">
        <f t="shared" si="16523"/>
        <v>447</v>
      </c>
      <c r="E3603" s="13">
        <f t="shared" si="16524"/>
        <v>355.28571428571428</v>
      </c>
      <c r="F3603" s="13">
        <f t="shared" si="16525"/>
        <v>363.6</v>
      </c>
      <c r="G3603" s="13">
        <f t="shared" si="16526"/>
        <v>3517.7459660358932</v>
      </c>
      <c r="H3603" s="5">
        <f t="shared" si="15712"/>
        <v>392</v>
      </c>
      <c r="I3603" s="5">
        <f t="shared" si="15713"/>
        <v>377</v>
      </c>
      <c r="J3603" s="8">
        <f t="shared" si="16527"/>
        <v>0.5616239445557254</v>
      </c>
      <c r="K3603" s="5">
        <f t="shared" si="16528"/>
        <v>3</v>
      </c>
      <c r="L3603" s="8">
        <f t="shared" si="16529"/>
        <v>1.7142857142857142</v>
      </c>
      <c r="M3603" s="8">
        <f t="shared" si="16530"/>
        <v>76.52705141651083</v>
      </c>
      <c r="N3603" s="5">
        <v>64768</v>
      </c>
      <c r="O3603" s="18">
        <v>1409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719"/>
        <v>44297</v>
      </c>
      <c r="D3604" s="5">
        <f t="shared" ref="D3604" si="16531">N3604-N3603</f>
        <v>498</v>
      </c>
      <c r="E3604" s="13">
        <f t="shared" ref="E3604" si="16532">SUM(D3598:D3604)/7</f>
        <v>360.57142857142856</v>
      </c>
      <c r="F3604" s="13">
        <f t="shared" ref="F3604" si="16533">SUM(D3600:D3604)/5</f>
        <v>412.2</v>
      </c>
      <c r="G3604" s="13">
        <f t="shared" ref="G3604" si="16534">N3604/(B3604/100000)</f>
        <v>3544.7938522001391</v>
      </c>
      <c r="H3604" s="5">
        <f t="shared" si="15712"/>
        <v>393</v>
      </c>
      <c r="I3604" s="5">
        <f t="shared" si="15713"/>
        <v>378</v>
      </c>
      <c r="J3604" s="8">
        <f t="shared" ref="J3604" si="16535">E3604/(SUM(N3597:N3603)/7)*100</f>
        <v>0.56679616446969527</v>
      </c>
      <c r="K3604" s="5">
        <f t="shared" ref="K3604" si="16536">O3604-O3603</f>
        <v>2</v>
      </c>
      <c r="L3604" s="8">
        <f t="shared" ref="L3604" si="16537">SUM(K3598:K3604)/7</f>
        <v>2</v>
      </c>
      <c r="M3604" s="8">
        <f t="shared" ref="M3604" si="16538">O3604/(B3604/100000)</f>
        <v>76.63567746536323</v>
      </c>
      <c r="N3604" s="5">
        <v>65266</v>
      </c>
      <c r="O3604" s="18">
        <v>1411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719"/>
        <v>44298</v>
      </c>
      <c r="D3605" s="5">
        <f t="shared" ref="D3605" si="16539">N3605-N3604</f>
        <v>340</v>
      </c>
      <c r="E3605" s="13">
        <f t="shared" ref="E3605" si="16540">SUM(D3599:D3605)/7</f>
        <v>379.42857142857144</v>
      </c>
      <c r="F3605" s="13">
        <f t="shared" ref="F3605" si="16541">SUM(D3601:D3605)/5</f>
        <v>419.4</v>
      </c>
      <c r="G3605" s="13">
        <f t="shared" ref="G3605" si="16542">N3605/(B3605/100000)</f>
        <v>3563.260280505046</v>
      </c>
      <c r="H3605" s="5">
        <f t="shared" si="15712"/>
        <v>394</v>
      </c>
      <c r="I3605" s="5">
        <f t="shared" si="15713"/>
        <v>379</v>
      </c>
      <c r="J3605" s="8">
        <f t="shared" ref="J3605" si="16543">E3605/(SUM(N3598:N3604)/7)*100</f>
        <v>0.59307689902955107</v>
      </c>
      <c r="K3605" s="5">
        <f t="shared" ref="K3605" si="16544">O3605-O3604</f>
        <v>1</v>
      </c>
      <c r="L3605" s="8">
        <f t="shared" ref="L3605" si="16545">SUM(K3599:K3605)/7</f>
        <v>2.1428571428571428</v>
      </c>
      <c r="M3605" s="8">
        <f t="shared" ref="M3605" si="16546">O3605/(B3605/100000)</f>
        <v>76.689990489789423</v>
      </c>
      <c r="N3605" s="5">
        <v>65606</v>
      </c>
      <c r="O3605" s="18">
        <v>1412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719"/>
        <v>44299</v>
      </c>
      <c r="D3606" s="5">
        <f t="shared" ref="D3606" si="16547">N3606-N3605</f>
        <v>309</v>
      </c>
      <c r="E3606" s="13">
        <f t="shared" ref="E3606" si="16548">SUM(D3600:D3606)/7</f>
        <v>387.14285714285717</v>
      </c>
      <c r="F3606" s="13">
        <f t="shared" ref="F3606" si="16549">SUM(D3602:D3606)/5</f>
        <v>420</v>
      </c>
      <c r="G3606" s="13">
        <f t="shared" ref="G3606" si="16550">N3606/(B3606/100000)</f>
        <v>3580.0430050527407</v>
      </c>
      <c r="H3606" s="5">
        <f t="shared" si="15712"/>
        <v>395</v>
      </c>
      <c r="I3606" s="5">
        <f t="shared" si="15713"/>
        <v>380</v>
      </c>
      <c r="J3606" s="8">
        <f t="shared" ref="J3606" si="16551">E3606/(SUM(N3599:N3605)/7)*100</f>
        <v>0.60156718240138518</v>
      </c>
      <c r="K3606" s="5">
        <f t="shared" ref="K3606" si="16552">O3606-O3605</f>
        <v>0</v>
      </c>
      <c r="L3606" s="8">
        <f t="shared" ref="L3606" si="16553">SUM(K3600:K3606)/7</f>
        <v>2</v>
      </c>
      <c r="M3606" s="8">
        <f t="shared" ref="M3606" si="16554">O3606/(B3606/100000)</f>
        <v>76.689990489789423</v>
      </c>
      <c r="N3606" s="5">
        <v>65915</v>
      </c>
      <c r="O3606" s="18">
        <v>1412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719"/>
        <v>44300</v>
      </c>
      <c r="D3607" s="5">
        <f t="shared" ref="D3607" si="16555">N3607-N3606</f>
        <v>269</v>
      </c>
      <c r="E3607" s="13">
        <f t="shared" ref="E3607" si="16556">SUM(D3601:D3607)/7</f>
        <v>382.14285714285717</v>
      </c>
      <c r="F3607" s="13">
        <f t="shared" ref="F3607" si="16557">SUM(D3603:D3607)/5</f>
        <v>372.6</v>
      </c>
      <c r="G3607" s="13">
        <f t="shared" ref="G3607" si="16558">N3607/(B3607/100000)</f>
        <v>3594.6532086233874</v>
      </c>
      <c r="H3607" s="5">
        <f t="shared" si="15712"/>
        <v>396</v>
      </c>
      <c r="I3607" s="5">
        <f t="shared" si="15713"/>
        <v>381</v>
      </c>
      <c r="J3607" s="8">
        <f t="shared" ref="J3607" si="16559">E3607/(SUM(N3600:N3606)/7)*100</f>
        <v>0.59024713150926744</v>
      </c>
      <c r="K3607" s="5">
        <f t="shared" ref="K3607" si="16560">O3607-O3606</f>
        <v>9</v>
      </c>
      <c r="L3607" s="8">
        <f t="shared" ref="L3607" si="16561">SUM(K3601:K3607)/7</f>
        <v>3.2857142857142856</v>
      </c>
      <c r="M3607" s="8">
        <f t="shared" ref="M3607" si="16562">O3607/(B3607/100000)</f>
        <v>77.17880770962519</v>
      </c>
      <c r="N3607" s="5">
        <v>66184</v>
      </c>
      <c r="O3607" s="18">
        <v>1421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719"/>
        <v>44301</v>
      </c>
      <c r="D3608" s="5">
        <f t="shared" ref="D3608" si="16563">N3608-N3607</f>
        <v>479</v>
      </c>
      <c r="E3608" s="13">
        <f t="shared" ref="E3608" si="16564">SUM(D3602:D3608)/7</f>
        <v>406.85714285714283</v>
      </c>
      <c r="F3608" s="13">
        <f t="shared" ref="F3608" si="16565">SUM(D3604:D3608)/5</f>
        <v>379</v>
      </c>
      <c r="G3608" s="13">
        <f t="shared" ref="G3608" si="16566">N3608/(B3608/100000)</f>
        <v>3620.6691473235355</v>
      </c>
      <c r="H3608" s="5">
        <f t="shared" si="15712"/>
        <v>397</v>
      </c>
      <c r="I3608" s="5">
        <f t="shared" si="15713"/>
        <v>382</v>
      </c>
      <c r="J3608" s="8">
        <f t="shared" ref="J3608" si="16567">E3608/(SUM(N3601:N3607)/7)*100</f>
        <v>0.62473265697833824</v>
      </c>
      <c r="K3608" s="5">
        <f t="shared" ref="K3608" si="16568">O3608-O3607</f>
        <v>2</v>
      </c>
      <c r="L3608" s="8">
        <f t="shared" ref="L3608" si="16569">SUM(K3602:K3608)/7</f>
        <v>2.7142857142857144</v>
      </c>
      <c r="M3608" s="8">
        <f t="shared" ref="M3608" si="16570">O3608/(B3608/100000)</f>
        <v>77.28743375847759</v>
      </c>
      <c r="N3608" s="5">
        <v>66663</v>
      </c>
      <c r="O3608" s="18">
        <v>1423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719"/>
        <v>44302</v>
      </c>
      <c r="D3609" s="5">
        <f t="shared" ref="D3609" si="16571">N3609-N3608</f>
        <v>458</v>
      </c>
      <c r="E3609" s="13">
        <f t="shared" ref="E3609" si="16572">SUM(D3603:D3609)/7</f>
        <v>400</v>
      </c>
      <c r="F3609" s="13">
        <f t="shared" ref="F3609" si="16573">SUM(D3605:D3609)/5</f>
        <v>371</v>
      </c>
      <c r="G3609" s="13">
        <f t="shared" ref="G3609" si="16574">N3609/(B3609/100000)</f>
        <v>3645.5445125107335</v>
      </c>
      <c r="H3609" s="5">
        <f t="shared" si="15712"/>
        <v>398</v>
      </c>
      <c r="I3609" s="5">
        <f t="shared" si="15713"/>
        <v>383</v>
      </c>
      <c r="J3609" s="8">
        <f t="shared" ref="J3609" si="16575">E3609/(SUM(N3602:N3608)/7)*100</f>
        <v>0.61039014830300642</v>
      </c>
      <c r="K3609" s="5">
        <f t="shared" ref="K3609" si="16576">O3609-O3608</f>
        <v>4</v>
      </c>
      <c r="L3609" s="8">
        <f t="shared" ref="L3609" si="16577">SUM(K3603:K3609)/7</f>
        <v>3</v>
      </c>
      <c r="M3609" s="8">
        <f t="shared" ref="M3609" si="16578">O3609/(B3609/100000)</f>
        <v>77.504685856182377</v>
      </c>
      <c r="N3609" s="5">
        <v>67121</v>
      </c>
      <c r="O3609" s="18">
        <v>1427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719"/>
        <v>44303</v>
      </c>
      <c r="D3610" s="5">
        <f t="shared" ref="D3610" si="16579">N3610-N3609</f>
        <v>421</v>
      </c>
      <c r="E3610" s="13">
        <f t="shared" ref="E3610" si="16580">SUM(D3604:D3610)/7</f>
        <v>396.28571428571428</v>
      </c>
      <c r="F3610" s="13">
        <f t="shared" ref="F3610" si="16581">SUM(D3606:D3610)/5</f>
        <v>387.2</v>
      </c>
      <c r="G3610" s="13">
        <f t="shared" ref="G3610" si="16582">N3610/(B3610/100000)</f>
        <v>3668.4102957941623</v>
      </c>
      <c r="H3610" s="5">
        <f t="shared" si="15712"/>
        <v>399</v>
      </c>
      <c r="I3610" s="5">
        <f t="shared" si="15713"/>
        <v>384</v>
      </c>
      <c r="J3610" s="8">
        <f t="shared" ref="J3610" si="16583">E3610/(SUM(N3603:N3609)/7)*100</f>
        <v>0.60105346862453224</v>
      </c>
      <c r="K3610" s="5">
        <f t="shared" ref="K3610" si="16584">O3610-O3609</f>
        <v>2</v>
      </c>
      <c r="L3610" s="8">
        <f t="shared" ref="L3610" si="16585">SUM(K3604:K3610)/7</f>
        <v>2.8571428571428572</v>
      </c>
      <c r="M3610" s="8">
        <f t="shared" ref="M3610" si="16586">O3610/(B3610/100000)</f>
        <v>77.613311905034763</v>
      </c>
      <c r="N3610" s="5">
        <v>67542</v>
      </c>
      <c r="O3610" s="18">
        <v>1429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719"/>
        <v>44304</v>
      </c>
      <c r="D3611" s="5">
        <f t="shared" ref="D3611" si="16587">N3611-N3610</f>
        <v>402</v>
      </c>
      <c r="E3611" s="13">
        <f t="shared" ref="E3611" si="16588">SUM(D3605:D3611)/7</f>
        <v>382.57142857142856</v>
      </c>
      <c r="F3611" s="13">
        <f t="shared" ref="F3611" si="16589">SUM(D3607:D3611)/5</f>
        <v>405.8</v>
      </c>
      <c r="G3611" s="13">
        <f t="shared" ref="G3611" si="16590">N3611/(B3611/100000)</f>
        <v>3690.2441316134932</v>
      </c>
      <c r="H3611" s="5">
        <f t="shared" si="15712"/>
        <v>400</v>
      </c>
      <c r="I3611" s="5">
        <f t="shared" si="15713"/>
        <v>385</v>
      </c>
      <c r="J3611" s="8">
        <f t="shared" ref="J3611" si="16591">E3611/(SUM(N3604:N3610)/7)*100</f>
        <v>0.5767859796638789</v>
      </c>
      <c r="K3611" s="5">
        <f t="shared" ref="K3611" si="16592">O3611-O3610</f>
        <v>2</v>
      </c>
      <c r="L3611" s="8">
        <f t="shared" ref="L3611" si="16593">SUM(K3605:K3611)/7</f>
        <v>2.8571428571428572</v>
      </c>
      <c r="M3611" s="8">
        <f t="shared" ref="M3611" si="16594">O3611/(B3611/100000)</f>
        <v>77.721937953887164</v>
      </c>
      <c r="N3611" s="5">
        <v>67944</v>
      </c>
      <c r="O3611" s="18">
        <v>1431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719"/>
        <v>44305</v>
      </c>
      <c r="D3612" s="5">
        <f t="shared" ref="D3612" si="16595">N3612-N3611</f>
        <v>297</v>
      </c>
      <c r="E3612" s="13">
        <f t="shared" ref="E3612" si="16596">SUM(D3606:D3612)/7</f>
        <v>376.42857142857144</v>
      </c>
      <c r="F3612" s="13">
        <f t="shared" ref="F3612" si="16597">SUM(D3608:D3612)/5</f>
        <v>411.4</v>
      </c>
      <c r="G3612" s="13">
        <f t="shared" ref="G3612" si="16598">N3612/(B3612/100000)</f>
        <v>3706.3750998680739</v>
      </c>
      <c r="H3612" s="5">
        <f t="shared" si="15712"/>
        <v>401</v>
      </c>
      <c r="I3612" s="5">
        <f t="shared" si="15713"/>
        <v>386</v>
      </c>
      <c r="J3612" s="8">
        <f t="shared" ref="J3612" si="16599">E3612/(SUM(N3605:N3611)/7)*100</f>
        <v>0.56427003586915792</v>
      </c>
      <c r="K3612" s="5">
        <f t="shared" ref="K3612" si="16600">O3612-O3611</f>
        <v>0</v>
      </c>
      <c r="L3612" s="8">
        <f t="shared" ref="L3612" si="16601">SUM(K3606:K3612)/7</f>
        <v>2.7142857142857144</v>
      </c>
      <c r="M3612" s="8">
        <f t="shared" ref="M3612" si="16602">O3612/(B3612/100000)</f>
        <v>77.721937953887164</v>
      </c>
      <c r="N3612" s="5">
        <v>68241</v>
      </c>
      <c r="O3612" s="18">
        <v>1431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719"/>
        <v>44306</v>
      </c>
      <c r="D3613" s="5">
        <f t="shared" ref="D3613" si="16603">N3613-N3612</f>
        <v>271</v>
      </c>
      <c r="E3613" s="13">
        <f t="shared" ref="E3613" si="16604">SUM(D3607:D3613)/7</f>
        <v>371</v>
      </c>
      <c r="F3613" s="13">
        <f t="shared" ref="F3613" si="16605">SUM(D3609:D3613)/5</f>
        <v>369.8</v>
      </c>
      <c r="G3613" s="13">
        <f t="shared" ref="G3613" si="16606">N3613/(B3613/100000)</f>
        <v>3721.093929487573</v>
      </c>
      <c r="H3613" s="5">
        <f t="shared" si="15712"/>
        <v>402</v>
      </c>
      <c r="I3613" s="5">
        <f t="shared" si="15713"/>
        <v>387</v>
      </c>
      <c r="J3613" s="8">
        <f t="shared" ref="J3613" si="16607">E3613/(SUM(N3606:N3612)/7)*100</f>
        <v>0.55301207384851259</v>
      </c>
      <c r="K3613" s="5">
        <f t="shared" ref="K3613" si="16608">O3613-O3612</f>
        <v>3</v>
      </c>
      <c r="L3613" s="8">
        <f t="shared" ref="L3613" si="16609">SUM(K3607:K3613)/7</f>
        <v>3.1428571428571428</v>
      </c>
      <c r="M3613" s="8">
        <f t="shared" ref="M3613" si="16610">O3613/(B3613/100000)</f>
        <v>77.884877027165743</v>
      </c>
      <c r="N3613" s="5">
        <v>68512</v>
      </c>
      <c r="O3613" s="18">
        <v>1434</v>
      </c>
    </row>
    <row r="3614" spans="1:15" customFormat="1" x14ac:dyDescent="0.2">
      <c r="A3614" t="s">
        <v>12</v>
      </c>
      <c r="B3614">
        <v>1841179</v>
      </c>
      <c r="C3614" s="1">
        <v>44307</v>
      </c>
      <c r="D3614">
        <v>227</v>
      </c>
      <c r="E3614">
        <v>365</v>
      </c>
      <c r="F3614">
        <v>324</v>
      </c>
      <c r="G3614">
        <v>3733</v>
      </c>
      <c r="H3614">
        <v>403</v>
      </c>
      <c r="I3614">
        <v>388</v>
      </c>
      <c r="J3614">
        <v>0.5</v>
      </c>
      <c r="K3614">
        <v>4</v>
      </c>
      <c r="L3614">
        <v>2.4</v>
      </c>
      <c r="M3614">
        <v>78.099999999999994</v>
      </c>
      <c r="N3614">
        <v>68739</v>
      </c>
      <c r="O3614">
        <v>1438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719"/>
        <v>44308</v>
      </c>
      <c r="D3615" s="5">
        <f t="shared" ref="D3615" si="16611">N3615-N3614</f>
        <v>401</v>
      </c>
      <c r="E3615" s="13">
        <f t="shared" ref="E3615" si="16612">SUM(D3609:D3615)/7</f>
        <v>353.85714285714283</v>
      </c>
      <c r="F3615" s="13">
        <f t="shared" ref="F3615" si="16613">SUM(D3611:D3615)/5</f>
        <v>319.60000000000002</v>
      </c>
      <c r="G3615" s="13">
        <f t="shared" ref="G3615" si="16614">N3615/(B3615/100000)</f>
        <v>3755.2025088272244</v>
      </c>
      <c r="H3615" s="5">
        <f t="shared" si="15712"/>
        <v>404</v>
      </c>
      <c r="I3615" s="5">
        <f t="shared" si="15713"/>
        <v>389</v>
      </c>
      <c r="J3615" s="8">
        <f t="shared" ref="J3615" si="16615">E3615/(SUM(N3608:N3614)/7)*100</f>
        <v>0.5217351009558473</v>
      </c>
      <c r="K3615" s="5">
        <f t="shared" ref="K3615" si="16616">O3615-O3614</f>
        <v>4</v>
      </c>
      <c r="L3615" s="8">
        <f t="shared" ref="L3615" si="16617">SUM(K3609:K3615)/7</f>
        <v>2.7142857142857144</v>
      </c>
      <c r="M3615" s="8">
        <f t="shared" ref="M3615" si="16618">O3615/(B3615/100000)</f>
        <v>78.319381222575316</v>
      </c>
      <c r="N3615" s="5">
        <v>69140</v>
      </c>
      <c r="O3615" s="18">
        <v>1442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719"/>
        <v>44309</v>
      </c>
      <c r="D3616" s="5">
        <f t="shared" ref="D3616" si="16619">N3616-N3615</f>
        <v>416</v>
      </c>
      <c r="E3616" s="13">
        <f t="shared" ref="E3616" si="16620">SUM(D3610:D3616)/7</f>
        <v>347.85714285714283</v>
      </c>
      <c r="F3616" s="13">
        <f t="shared" ref="F3616" si="16621">SUM(D3612:D3616)/5</f>
        <v>322.39999999999998</v>
      </c>
      <c r="G3616" s="13">
        <f t="shared" ref="G3616" si="16622">N3616/(B3616/100000)</f>
        <v>3777.7967269885221</v>
      </c>
      <c r="H3616" s="5">
        <f t="shared" si="15712"/>
        <v>405</v>
      </c>
      <c r="I3616" s="5">
        <f t="shared" si="15713"/>
        <v>390</v>
      </c>
      <c r="J3616" s="8">
        <f t="shared" ref="J3616" si="16623">E3616/(SUM(N3609:N3615)/7)*100</f>
        <v>0.51022653219875158</v>
      </c>
      <c r="K3616" s="5">
        <f t="shared" ref="K3616" si="16624">O3616-O3615</f>
        <v>5</v>
      </c>
      <c r="L3616" s="8">
        <f t="shared" ref="L3616" si="16625">SUM(K3610:K3616)/7</f>
        <v>2.8571428571428572</v>
      </c>
      <c r="M3616" s="8">
        <f t="shared" ref="M3616" si="16626">O3616/(B3616/100000)</f>
        <v>78.590946344706296</v>
      </c>
      <c r="N3616" s="5">
        <v>69556</v>
      </c>
      <c r="O3616" s="18">
        <v>1447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719"/>
        <v>44310</v>
      </c>
      <c r="D3617" s="5">
        <f t="shared" ref="D3617:D3618" si="16627">N3617-N3616</f>
        <v>364</v>
      </c>
      <c r="E3617" s="13">
        <f t="shared" ref="E3617:E3618" si="16628">SUM(D3611:D3617)/7</f>
        <v>339.71428571428572</v>
      </c>
      <c r="F3617" s="13">
        <f t="shared" ref="F3617:F3618" si="16629">SUM(D3613:D3617)/5</f>
        <v>335.8</v>
      </c>
      <c r="G3617" s="13">
        <f t="shared" ref="G3617:G3618" si="16630">N3617/(B3617/100000)</f>
        <v>3797.5666678796574</v>
      </c>
      <c r="H3617" s="5">
        <f t="shared" si="15712"/>
        <v>406</v>
      </c>
      <c r="I3617" s="5">
        <f t="shared" si="15713"/>
        <v>391</v>
      </c>
      <c r="J3617" s="8">
        <f t="shared" ref="J3617:J3618" si="16631">E3617/(SUM(N3610:N3616)/7)*100</f>
        <v>0.49575336582762464</v>
      </c>
      <c r="K3617" s="5">
        <f t="shared" ref="K3617:K3618" si="16632">O3617-O3616</f>
        <v>9</v>
      </c>
      <c r="L3617" s="8">
        <f t="shared" ref="L3617:L3618" si="16633">SUM(K3611:K3617)/7</f>
        <v>3.8571428571428572</v>
      </c>
      <c r="M3617" s="8">
        <f t="shared" ref="M3617:M3618" si="16634">O3617/(B3617/100000)</f>
        <v>79.079763564542063</v>
      </c>
      <c r="N3617" s="5">
        <v>69920</v>
      </c>
      <c r="O3617" s="18">
        <v>1456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719"/>
        <v>44311</v>
      </c>
      <c r="D3618" s="5">
        <f t="shared" si="16627"/>
        <v>236</v>
      </c>
      <c r="E3618" s="13">
        <f t="shared" si="16628"/>
        <v>316</v>
      </c>
      <c r="F3618" s="13">
        <f t="shared" si="16629"/>
        <v>328.8</v>
      </c>
      <c r="G3618" s="13">
        <f t="shared" si="16630"/>
        <v>3810.38454164424</v>
      </c>
      <c r="H3618" s="5">
        <f t="shared" si="15712"/>
        <v>407</v>
      </c>
      <c r="I3618" s="5">
        <f t="shared" si="15713"/>
        <v>392</v>
      </c>
      <c r="J3618" s="8">
        <f t="shared" si="16631"/>
        <v>0.45887165699965971</v>
      </c>
      <c r="K3618" s="5">
        <f t="shared" si="16632"/>
        <v>5</v>
      </c>
      <c r="L3618" s="8">
        <f t="shared" si="16633"/>
        <v>4.2857142857142856</v>
      </c>
      <c r="M3618" s="8">
        <f t="shared" si="16634"/>
        <v>79.351328686673057</v>
      </c>
      <c r="N3618" s="5">
        <v>70156</v>
      </c>
      <c r="O3618" s="18">
        <v>1461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719"/>
        <v>44312</v>
      </c>
      <c r="D3619" s="5">
        <f t="shared" ref="D3619" si="16635">N3619-N3618</f>
        <v>314</v>
      </c>
      <c r="E3619" s="13">
        <f t="shared" ref="E3619" si="16636">SUM(D3613:D3619)/7</f>
        <v>318.42857142857144</v>
      </c>
      <c r="F3619" s="13">
        <f t="shared" ref="F3619" si="16637">SUM(D3615:D3619)/5</f>
        <v>346.2</v>
      </c>
      <c r="G3619" s="13">
        <f t="shared" ref="G3619" si="16638">N3619/(B3619/100000)</f>
        <v>3827.4388313140657</v>
      </c>
      <c r="H3619" s="5">
        <f t="shared" si="15712"/>
        <v>408</v>
      </c>
      <c r="I3619" s="5">
        <f t="shared" si="15713"/>
        <v>393</v>
      </c>
      <c r="J3619" s="8">
        <f t="shared" ref="J3619" si="16639">E3619/(SUM(N3612:N3618)/7)*100</f>
        <v>0.46028612492359539</v>
      </c>
      <c r="K3619" s="5">
        <f t="shared" ref="K3619" si="16640">O3619-O3618</f>
        <v>0</v>
      </c>
      <c r="L3619" s="8">
        <f t="shared" ref="L3619" si="16641">SUM(K3613:K3619)/7</f>
        <v>4.2857142857142856</v>
      </c>
      <c r="M3619" s="8">
        <f t="shared" ref="M3619" si="16642">O3619/(B3619/100000)</f>
        <v>79.351328686673057</v>
      </c>
      <c r="N3619" s="5">
        <v>70470</v>
      </c>
      <c r="O3619" s="18">
        <v>1461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719"/>
        <v>44313</v>
      </c>
      <c r="D3620" s="5">
        <f t="shared" ref="D3620" si="16643">N3620-N3619</f>
        <v>231</v>
      </c>
      <c r="E3620" s="13">
        <f t="shared" ref="E3620" si="16644">SUM(D3614:D3620)/7</f>
        <v>312.71428571428572</v>
      </c>
      <c r="F3620" s="13">
        <f t="shared" ref="F3620" si="16645">SUM(D3616:D3620)/5</f>
        <v>312.2</v>
      </c>
      <c r="G3620" s="13">
        <f t="shared" ref="G3620" si="16646">N3620/(B3620/100000)</f>
        <v>3839.9851399565168</v>
      </c>
      <c r="H3620" s="5">
        <f t="shared" si="15712"/>
        <v>409</v>
      </c>
      <c r="I3620" s="5">
        <f t="shared" si="15713"/>
        <v>394</v>
      </c>
      <c r="J3620" s="8">
        <f t="shared" ref="J3620" si="16647">E3620/(SUM(N3613:N3619)/7)*100</f>
        <v>0.4499550867124501</v>
      </c>
      <c r="K3620" s="5">
        <f t="shared" ref="K3620" si="16648">O3620-O3619</f>
        <v>6</v>
      </c>
      <c r="L3620" s="8">
        <f t="shared" ref="L3620" si="16649">SUM(K3614:K3620)/7</f>
        <v>4.7142857142857144</v>
      </c>
      <c r="M3620" s="8">
        <f t="shared" ref="M3620" si="16650">O3620/(B3620/100000)</f>
        <v>79.67720683323023</v>
      </c>
      <c r="N3620" s="5">
        <v>70701</v>
      </c>
      <c r="O3620" s="18">
        <v>1467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719"/>
        <v>44314</v>
      </c>
      <c r="D3621" s="5">
        <f t="shared" ref="D3621" si="16651">N3621-N3620</f>
        <v>211</v>
      </c>
      <c r="E3621" s="13">
        <f t="shared" ref="E3621" si="16652">SUM(D3615:D3621)/7</f>
        <v>310.42857142857144</v>
      </c>
      <c r="F3621" s="13">
        <f t="shared" ref="F3621" si="16653">SUM(D3617:D3621)/5</f>
        <v>271.2</v>
      </c>
      <c r="G3621" s="13">
        <f t="shared" ref="G3621" si="16654">N3621/(B3621/100000)</f>
        <v>3851.4451881104446</v>
      </c>
      <c r="H3621" s="5">
        <f t="shared" si="15712"/>
        <v>410</v>
      </c>
      <c r="I3621" s="5">
        <f t="shared" si="15713"/>
        <v>395</v>
      </c>
      <c r="J3621" s="8">
        <f t="shared" ref="J3621" si="16655">E3621/(SUM(N3614:N3620)/7)*100</f>
        <v>0.44466544705964206</v>
      </c>
      <c r="K3621" s="5">
        <f t="shared" ref="K3621" si="16656">O3621-O3620</f>
        <v>7</v>
      </c>
      <c r="L3621" s="8">
        <f t="shared" ref="L3621" si="16657">SUM(K3615:K3621)/7</f>
        <v>5.1428571428571432</v>
      </c>
      <c r="M3621" s="8">
        <f t="shared" ref="M3621" si="16658">O3621/(B3621/100000)</f>
        <v>80.05739800421361</v>
      </c>
      <c r="N3621" s="5">
        <v>70912</v>
      </c>
      <c r="O3621" s="18">
        <v>1474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719"/>
        <v>44315</v>
      </c>
      <c r="D3622" s="5">
        <f t="shared" ref="D3622" si="16659">N3622-N3621</f>
        <v>319</v>
      </c>
      <c r="E3622" s="13">
        <f t="shared" ref="E3622" si="16660">SUM(D3616:D3622)/7</f>
        <v>298.71428571428572</v>
      </c>
      <c r="F3622" s="13">
        <f t="shared" ref="F3622" si="16661">SUM(D3618:D3622)/5</f>
        <v>262.2</v>
      </c>
      <c r="G3622" s="13">
        <f t="shared" ref="G3622" si="16662">N3622/(B3622/100000)</f>
        <v>3868.7710429024009</v>
      </c>
      <c r="H3622" s="5">
        <f t="shared" si="15712"/>
        <v>411</v>
      </c>
      <c r="I3622" s="5">
        <f t="shared" si="15713"/>
        <v>396</v>
      </c>
      <c r="J3622" s="8">
        <f t="shared" ref="J3622" si="16663">E3622/(SUM(N3615:N3621)/7)*100</f>
        <v>0.42599138238379974</v>
      </c>
      <c r="K3622" s="5">
        <f t="shared" ref="K3622" si="16664">O3622-O3621</f>
        <v>9</v>
      </c>
      <c r="L3622" s="8">
        <f t="shared" ref="L3622" si="16665">SUM(K3616:K3622)/7</f>
        <v>5.8571428571428568</v>
      </c>
      <c r="M3622" s="8">
        <f t="shared" ref="M3622" si="16666">O3622/(B3622/100000)</f>
        <v>80.546215224049377</v>
      </c>
      <c r="N3622" s="5">
        <v>71231</v>
      </c>
      <c r="O3622" s="18">
        <v>1483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719"/>
        <v>44316</v>
      </c>
      <c r="D3623" s="5">
        <f t="shared" ref="D3623" si="16667">N3623-N3622</f>
        <v>401</v>
      </c>
      <c r="E3623" s="13">
        <f t="shared" ref="E3623" si="16668">SUM(D3617:D3623)/7</f>
        <v>296.57142857142856</v>
      </c>
      <c r="F3623" s="13">
        <f t="shared" ref="F3623" si="16669">SUM(D3619:D3623)/5</f>
        <v>295.2</v>
      </c>
      <c r="G3623" s="13">
        <f t="shared" ref="G3623" si="16670">N3623/(B3623/100000)</f>
        <v>3890.550565697306</v>
      </c>
      <c r="H3623" s="5">
        <f t="shared" si="15712"/>
        <v>412</v>
      </c>
      <c r="I3623" s="5">
        <f t="shared" si="15713"/>
        <v>397</v>
      </c>
      <c r="J3623" s="8">
        <f t="shared" ref="J3623" si="16671">E3623/(SUM(N3616:N3622)/7)*100</f>
        <v>0.42114146377087958</v>
      </c>
      <c r="K3623" s="5">
        <f t="shared" ref="K3623" si="16672">O3623-O3622</f>
        <v>5</v>
      </c>
      <c r="L3623" s="8">
        <f t="shared" ref="L3623" si="16673">SUM(K3617:K3623)/7</f>
        <v>5.8571428571428568</v>
      </c>
      <c r="M3623" s="8">
        <f t="shared" ref="M3623" si="16674">O3623/(B3623/100000)</f>
        <v>80.817780346180356</v>
      </c>
      <c r="N3623" s="5">
        <v>71632</v>
      </c>
      <c r="O3623" s="18">
        <v>1488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719"/>
        <v>44317</v>
      </c>
      <c r="D3624" s="5">
        <f t="shared" ref="D3624" si="16675">N3624-N3623</f>
        <v>238</v>
      </c>
      <c r="E3624" s="13">
        <f t="shared" ref="E3624" si="16676">SUM(D3618:D3624)/7</f>
        <v>278.57142857142856</v>
      </c>
      <c r="F3624" s="13">
        <f t="shared" ref="F3624" si="16677">SUM(D3620:D3624)/5</f>
        <v>280</v>
      </c>
      <c r="G3624" s="13">
        <f t="shared" ref="G3624" si="16678">N3624/(B3624/100000)</f>
        <v>3903.4770655107409</v>
      </c>
      <c r="H3624" s="5">
        <f t="shared" si="15712"/>
        <v>413</v>
      </c>
      <c r="I3624" s="5">
        <f t="shared" si="15713"/>
        <v>398</v>
      </c>
      <c r="J3624" s="8">
        <f t="shared" ref="J3624" si="16679">E3624/(SUM(N3617:N3623)/7)*100</f>
        <v>0.39392188630000285</v>
      </c>
      <c r="K3624" s="5">
        <f t="shared" ref="K3624" si="16680">O3624-O3623</f>
        <v>8</v>
      </c>
      <c r="L3624" s="8">
        <f t="shared" ref="L3624" si="16681">SUM(K3618:K3624)/7</f>
        <v>5.7142857142857144</v>
      </c>
      <c r="M3624" s="8">
        <f t="shared" ref="M3624" si="16682">O3624/(B3624/100000)</f>
        <v>81.25228454158993</v>
      </c>
      <c r="N3624" s="5">
        <v>71870</v>
      </c>
      <c r="O3624" s="18">
        <v>1496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719"/>
        <v>44318</v>
      </c>
      <c r="D3625" s="5">
        <f t="shared" ref="D3625" si="16683">N3625-N3624</f>
        <v>312</v>
      </c>
      <c r="E3625" s="13">
        <f t="shared" ref="E3625" si="16684">SUM(D3619:D3625)/7</f>
        <v>289.42857142857144</v>
      </c>
      <c r="F3625" s="13">
        <f t="shared" ref="F3625" si="16685">SUM(D3621:D3625)/5</f>
        <v>296.2</v>
      </c>
      <c r="G3625" s="13">
        <f t="shared" ref="G3625" si="16686">N3625/(B3625/100000)</f>
        <v>3920.4227291317138</v>
      </c>
      <c r="H3625" s="5">
        <f t="shared" si="15712"/>
        <v>414</v>
      </c>
      <c r="I3625" s="5">
        <f t="shared" si="15713"/>
        <v>399</v>
      </c>
      <c r="J3625" s="8">
        <f t="shared" ref="J3625" si="16687">E3625/(SUM(N3618:N3624)/7)*100</f>
        <v>0.40766884251024205</v>
      </c>
      <c r="K3625" s="5">
        <f t="shared" ref="K3625" si="16688">O3625-O3624</f>
        <v>6</v>
      </c>
      <c r="L3625" s="8">
        <f t="shared" ref="L3625" si="16689">SUM(K3619:K3625)/7</f>
        <v>5.8571428571428568</v>
      </c>
      <c r="M3625" s="8">
        <f t="shared" ref="M3625" si="16690">O3625/(B3625/100000)</f>
        <v>81.578162688147103</v>
      </c>
      <c r="N3625" s="5">
        <v>72182</v>
      </c>
      <c r="O3625" s="18">
        <v>1502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719"/>
        <v>44319</v>
      </c>
      <c r="D3626" s="5">
        <f t="shared" ref="D3626" si="16691">N3626-N3625</f>
        <v>203</v>
      </c>
      <c r="E3626" s="13">
        <f t="shared" ref="E3626" si="16692">SUM(D3620:D3626)/7</f>
        <v>273.57142857142856</v>
      </c>
      <c r="F3626" s="13">
        <f t="shared" ref="F3626" si="16693">SUM(D3622:D3626)/5</f>
        <v>294.60000000000002</v>
      </c>
      <c r="G3626" s="13">
        <f t="shared" ref="G3626" si="16694">N3626/(B3626/100000)</f>
        <v>3931.4482730902319</v>
      </c>
      <c r="H3626" s="5">
        <f t="shared" si="15712"/>
        <v>415</v>
      </c>
      <c r="I3626" s="5">
        <f t="shared" si="15713"/>
        <v>400</v>
      </c>
      <c r="J3626" s="8">
        <f t="shared" ref="J3626" si="16695">E3626/(SUM(N3619:N3625)/7)*100</f>
        <v>0.38376907322273834</v>
      </c>
      <c r="K3626" s="5">
        <f t="shared" ref="K3626" si="16696">O3626-O3625</f>
        <v>1</v>
      </c>
      <c r="L3626" s="8">
        <f t="shared" ref="L3626" si="16697">SUM(K3620:K3626)/7</f>
        <v>6</v>
      </c>
      <c r="M3626" s="8">
        <f t="shared" ref="M3626" si="16698">O3626/(B3626/100000)</f>
        <v>81.632475712573296</v>
      </c>
      <c r="N3626" s="5">
        <v>72385</v>
      </c>
      <c r="O3626" s="18">
        <v>1503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719"/>
        <v>44320</v>
      </c>
      <c r="D3627" s="5">
        <f t="shared" ref="D3627" si="16699">N3627-N3626</f>
        <v>190</v>
      </c>
      <c r="E3627" s="13">
        <f t="shared" ref="E3627" si="16700">SUM(D3621:D3627)/7</f>
        <v>267.71428571428572</v>
      </c>
      <c r="F3627" s="13">
        <f t="shared" ref="F3627" si="16701">SUM(D3623:D3627)/5</f>
        <v>268.8</v>
      </c>
      <c r="G3627" s="13">
        <f t="shared" ref="G3627" si="16702">N3627/(B3627/100000)</f>
        <v>3941.7677477312091</v>
      </c>
      <c r="H3627" s="5">
        <f t="shared" si="15712"/>
        <v>416</v>
      </c>
      <c r="I3627" s="5">
        <f t="shared" si="15713"/>
        <v>401</v>
      </c>
      <c r="J3627" s="8">
        <f t="shared" ref="J3627" si="16703">E3627/(SUM(N3620:N3626)/7)*100</f>
        <v>0.37411686260887622</v>
      </c>
      <c r="K3627" s="5">
        <f t="shared" ref="K3627" si="16704">O3627-O3626</f>
        <v>1</v>
      </c>
      <c r="L3627" s="8">
        <f t="shared" ref="L3627" si="16705">SUM(K3621:K3627)/7</f>
        <v>5.2857142857142856</v>
      </c>
      <c r="M3627" s="8">
        <f t="shared" ref="M3627" si="16706">O3627/(B3627/100000)</f>
        <v>81.686788736999503</v>
      </c>
      <c r="N3627" s="5">
        <v>72575</v>
      </c>
      <c r="O3627" s="18">
        <v>1504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719"/>
        <v>44321</v>
      </c>
      <c r="D3628" s="5">
        <f t="shared" ref="D3628:D3630" si="16707">N3628-N3627</f>
        <v>253</v>
      </c>
      <c r="E3628" s="13">
        <f t="shared" ref="E3628:E3630" si="16708">SUM(D3622:D3628)/7</f>
        <v>273.71428571428572</v>
      </c>
      <c r="F3628" s="13">
        <f t="shared" ref="F3628:F3630" si="16709">SUM(D3624:D3628)/5</f>
        <v>239.2</v>
      </c>
      <c r="G3628" s="13">
        <f t="shared" ref="G3628:G3630" si="16710">N3628/(B3628/100000)</f>
        <v>3955.5089429110371</v>
      </c>
      <c r="H3628" s="5">
        <f t="shared" si="15712"/>
        <v>417</v>
      </c>
      <c r="I3628" s="5">
        <f t="shared" si="15713"/>
        <v>402</v>
      </c>
      <c r="J3628" s="8">
        <f t="shared" ref="J3628:J3630" si="16711">E3628/(SUM(N3621:N3627)/7)*100</f>
        <v>0.38107588302800194</v>
      </c>
      <c r="K3628" s="5">
        <f t="shared" ref="K3628:K3630" si="16712">O3628-O3627</f>
        <v>5</v>
      </c>
      <c r="L3628" s="8">
        <f t="shared" ref="L3628:L3630" si="16713">SUM(K3622:K3628)/7</f>
        <v>5</v>
      </c>
      <c r="M3628" s="8">
        <f t="shared" ref="M3628:M3630" si="16714">O3628/(B3628/100000)</f>
        <v>81.958353859130483</v>
      </c>
      <c r="N3628" s="5">
        <v>72828</v>
      </c>
      <c r="O3628" s="18">
        <v>1509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719"/>
        <v>44322</v>
      </c>
      <c r="D3629" s="5">
        <f t="shared" si="16707"/>
        <v>226</v>
      </c>
      <c r="E3629" s="13">
        <f t="shared" si="16708"/>
        <v>260.42857142857144</v>
      </c>
      <c r="F3629" s="13">
        <f t="shared" si="16709"/>
        <v>236.8</v>
      </c>
      <c r="G3629" s="13">
        <f t="shared" si="16710"/>
        <v>3967.7836864313572</v>
      </c>
      <c r="H3629" s="5">
        <f t="shared" si="15712"/>
        <v>418</v>
      </c>
      <c r="I3629" s="5">
        <f t="shared" si="15713"/>
        <v>403</v>
      </c>
      <c r="J3629" s="8">
        <f t="shared" si="16711"/>
        <v>0.36120252901211214</v>
      </c>
      <c r="K3629" s="5">
        <f t="shared" si="16712"/>
        <v>4</v>
      </c>
      <c r="L3629" s="8">
        <f t="shared" si="16713"/>
        <v>4.2857142857142856</v>
      </c>
      <c r="M3629" s="8">
        <f t="shared" si="16714"/>
        <v>82.17560595683527</v>
      </c>
      <c r="N3629" s="5">
        <v>73054</v>
      </c>
      <c r="O3629" s="18">
        <v>1513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719"/>
        <v>44323</v>
      </c>
      <c r="D3630" s="5">
        <f t="shared" si="16707"/>
        <v>280</v>
      </c>
      <c r="E3630" s="13">
        <f t="shared" si="16708"/>
        <v>243.14285714285714</v>
      </c>
      <c r="F3630" s="13">
        <f t="shared" si="16709"/>
        <v>230.4</v>
      </c>
      <c r="G3630" s="13">
        <f t="shared" si="16710"/>
        <v>3982.9913332706924</v>
      </c>
      <c r="H3630" s="5">
        <f t="shared" si="15712"/>
        <v>419</v>
      </c>
      <c r="I3630" s="5">
        <f t="shared" si="15713"/>
        <v>404</v>
      </c>
      <c r="J3630" s="8">
        <f t="shared" si="16711"/>
        <v>0.33601434082357073</v>
      </c>
      <c r="K3630" s="5">
        <f t="shared" si="16712"/>
        <v>2</v>
      </c>
      <c r="L3630" s="8">
        <f t="shared" si="16713"/>
        <v>3.8571428571428572</v>
      </c>
      <c r="M3630" s="8">
        <f t="shared" si="16714"/>
        <v>82.284232005687656</v>
      </c>
      <c r="N3630" s="5">
        <v>73334</v>
      </c>
      <c r="O3630" s="18">
        <v>1515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719"/>
        <v>44324</v>
      </c>
      <c r="D3631" s="5">
        <f t="shared" ref="D3631" si="16715">N3631-N3630</f>
        <v>292</v>
      </c>
      <c r="E3631" s="13">
        <f t="shared" ref="E3631" si="16716">SUM(D3625:D3631)/7</f>
        <v>250.85714285714286</v>
      </c>
      <c r="F3631" s="13">
        <f t="shared" ref="F3631" si="16717">SUM(D3627:D3631)/5</f>
        <v>248.2</v>
      </c>
      <c r="G3631" s="13">
        <f t="shared" ref="G3631" si="16718">N3631/(B3631/100000)</f>
        <v>3998.8507364031416</v>
      </c>
      <c r="H3631" s="5">
        <f t="shared" si="15712"/>
        <v>420</v>
      </c>
      <c r="I3631" s="5">
        <f t="shared" si="15713"/>
        <v>405</v>
      </c>
      <c r="J3631" s="8">
        <f t="shared" ref="J3631" si="16719">E3631/(SUM(N3624:N3630)/7)*100</f>
        <v>0.34551421802812909</v>
      </c>
      <c r="K3631" s="5">
        <f t="shared" ref="K3631" si="16720">O3631-O3630</f>
        <v>2</v>
      </c>
      <c r="L3631" s="8">
        <f t="shared" ref="L3631" si="16721">SUM(K3625:K3631)/7</f>
        <v>3</v>
      </c>
      <c r="M3631" s="8">
        <f t="shared" ref="M3631" si="16722">O3631/(B3631/100000)</f>
        <v>82.392858054540056</v>
      </c>
      <c r="N3631" s="5">
        <v>73626</v>
      </c>
      <c r="O3631" s="18">
        <v>1517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719"/>
        <v>44325</v>
      </c>
      <c r="D3632" s="5">
        <f t="shared" ref="D3632" si="16723">N3632-N3631</f>
        <v>206</v>
      </c>
      <c r="E3632" s="13">
        <f t="shared" ref="E3632" si="16724">SUM(D3626:D3632)/7</f>
        <v>235.71428571428572</v>
      </c>
      <c r="F3632" s="13">
        <f t="shared" ref="F3632" si="16725">SUM(D3628:D3632)/5</f>
        <v>251.4</v>
      </c>
      <c r="G3632" s="13">
        <f t="shared" ref="G3632" si="16726">N3632/(B3632/100000)</f>
        <v>4010.0392194349383</v>
      </c>
      <c r="H3632" s="5">
        <f t="shared" si="15712"/>
        <v>421</v>
      </c>
      <c r="I3632" s="5">
        <f t="shared" si="15713"/>
        <v>406</v>
      </c>
      <c r="J3632" s="8">
        <f t="shared" ref="J3632" si="16727">E3632/(SUM(N3625:N3631)/7)*100</f>
        <v>0.32353956202547535</v>
      </c>
      <c r="K3632" s="5">
        <f t="shared" ref="K3632" si="16728">O3632-O3631</f>
        <v>2</v>
      </c>
      <c r="L3632" s="8">
        <f t="shared" ref="L3632" si="16729">SUM(K3626:K3632)/7</f>
        <v>2.4285714285714284</v>
      </c>
      <c r="M3632" s="8">
        <f t="shared" ref="M3632" si="16730">O3632/(B3632/100000)</f>
        <v>82.501484103392443</v>
      </c>
      <c r="N3632" s="5">
        <v>73832</v>
      </c>
      <c r="O3632" s="18">
        <v>1519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719"/>
        <v>44326</v>
      </c>
      <c r="D3633" s="5">
        <f t="shared" ref="D3633" si="16731">N3633-N3632</f>
        <v>148</v>
      </c>
      <c r="E3633" s="13">
        <f t="shared" ref="E3633" si="16732">SUM(D3627:D3633)/7</f>
        <v>227.85714285714286</v>
      </c>
      <c r="F3633" s="13">
        <f t="shared" ref="F3633" si="16733">SUM(D3629:D3633)/5</f>
        <v>230.4</v>
      </c>
      <c r="G3633" s="13">
        <f t="shared" ref="G3633" si="16734">N3633/(B3633/100000)</f>
        <v>4018.0775470500153</v>
      </c>
      <c r="H3633" s="5">
        <f t="shared" si="15712"/>
        <v>422</v>
      </c>
      <c r="I3633" s="5">
        <f t="shared" si="15713"/>
        <v>407</v>
      </c>
      <c r="J3633" s="8">
        <f t="shared" ref="J3633" si="16735">E3633/(SUM(N3626:N3632)/7)*100</f>
        <v>0.31174628738512294</v>
      </c>
      <c r="K3633" s="5">
        <f t="shared" ref="K3633" si="16736">O3633-O3632</f>
        <v>0</v>
      </c>
      <c r="L3633" s="8">
        <f t="shared" ref="L3633" si="16737">SUM(K3627:K3633)/7</f>
        <v>2.2857142857142856</v>
      </c>
      <c r="M3633" s="8">
        <f t="shared" ref="M3633" si="16738">O3633/(B3633/100000)</f>
        <v>82.501484103392443</v>
      </c>
      <c r="N3633" s="5">
        <v>73980</v>
      </c>
      <c r="O3633" s="18">
        <v>1519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719"/>
        <v>44327</v>
      </c>
      <c r="D3634" s="5">
        <f t="shared" ref="D3634" si="16739">N3634-N3633</f>
        <v>192</v>
      </c>
      <c r="E3634" s="13">
        <f t="shared" ref="E3634" si="16740">SUM(D3628:D3634)/7</f>
        <v>228.14285714285714</v>
      </c>
      <c r="F3634" s="13">
        <f t="shared" ref="F3634" si="16741">SUM(D3630:D3634)/5</f>
        <v>223.6</v>
      </c>
      <c r="G3634" s="13">
        <f t="shared" ref="G3634" si="16742">N3634/(B3634/100000)</f>
        <v>4028.5056477398448</v>
      </c>
      <c r="H3634" s="5">
        <f t="shared" si="15712"/>
        <v>423</v>
      </c>
      <c r="I3634" s="5">
        <f t="shared" si="15713"/>
        <v>408</v>
      </c>
      <c r="J3634" s="8">
        <f t="shared" ref="J3634" si="16743">E3634/(SUM(N3627:N3633)/7)*100</f>
        <v>0.31116713981478056</v>
      </c>
      <c r="K3634" s="5">
        <f t="shared" ref="K3634" si="16744">O3634-O3633</f>
        <v>0</v>
      </c>
      <c r="L3634" s="8">
        <f t="shared" ref="L3634" si="16745">SUM(K3628:K3634)/7</f>
        <v>2.1428571428571428</v>
      </c>
      <c r="M3634" s="8">
        <f t="shared" ref="M3634" si="16746">O3634/(B3634/100000)</f>
        <v>82.501484103392443</v>
      </c>
      <c r="N3634" s="5">
        <v>74172</v>
      </c>
      <c r="O3634" s="18">
        <v>1519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719"/>
        <v>44328</v>
      </c>
      <c r="D3635" s="5">
        <f t="shared" ref="D3635:D3636" si="16747">N3635-N3634</f>
        <v>146</v>
      </c>
      <c r="E3635" s="13">
        <f t="shared" ref="E3635:E3636" si="16748">SUM(D3629:D3635)/7</f>
        <v>212.85714285714286</v>
      </c>
      <c r="F3635" s="13">
        <f t="shared" ref="F3635:F3636" si="16749">SUM(D3631:D3635)/5</f>
        <v>196.8</v>
      </c>
      <c r="G3635" s="13">
        <f t="shared" ref="G3635:G3636" si="16750">N3635/(B3635/100000)</f>
        <v>4036.4353493060698</v>
      </c>
      <c r="H3635" s="5">
        <f t="shared" si="15712"/>
        <v>424</v>
      </c>
      <c r="I3635" s="5">
        <f t="shared" si="15713"/>
        <v>409</v>
      </c>
      <c r="J3635" s="8">
        <f t="shared" ref="J3635:J3636" si="16751">E3635/(SUM(N3628:N3634)/7)*100</f>
        <v>0.28941817235337763</v>
      </c>
      <c r="K3635" s="5">
        <f t="shared" ref="K3635:K3636" si="16752">O3635-O3634</f>
        <v>7</v>
      </c>
      <c r="L3635" s="8">
        <f t="shared" ref="L3635:L3636" si="16753">SUM(K3629:K3635)/7</f>
        <v>2.4285714285714284</v>
      </c>
      <c r="M3635" s="8">
        <f t="shared" ref="M3635:M3636" si="16754">O3635/(B3635/100000)</f>
        <v>82.881675274375823</v>
      </c>
      <c r="N3635" s="5">
        <v>74318</v>
      </c>
      <c r="O3635" s="18">
        <v>1526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719"/>
        <v>44329</v>
      </c>
      <c r="D3636" s="5">
        <f t="shared" si="16747"/>
        <v>177</v>
      </c>
      <c r="E3636" s="13">
        <f t="shared" si="16748"/>
        <v>205.85714285714286</v>
      </c>
      <c r="F3636" s="13">
        <f t="shared" si="16749"/>
        <v>173.8</v>
      </c>
      <c r="G3636" s="13">
        <f t="shared" si="16750"/>
        <v>4046.0487546295062</v>
      </c>
      <c r="H3636" s="5">
        <f t="shared" si="15712"/>
        <v>425</v>
      </c>
      <c r="I3636" s="5">
        <f t="shared" si="15713"/>
        <v>410</v>
      </c>
      <c r="J3636" s="8">
        <f t="shared" si="16751"/>
        <v>0.27909264868801276</v>
      </c>
      <c r="K3636" s="5">
        <f t="shared" si="16752"/>
        <v>4</v>
      </c>
      <c r="L3636" s="8">
        <f t="shared" si="16753"/>
        <v>2.4285714285714284</v>
      </c>
      <c r="M3636" s="8">
        <f t="shared" si="16754"/>
        <v>83.09892737208061</v>
      </c>
      <c r="N3636" s="5">
        <v>74495</v>
      </c>
      <c r="O3636" s="18">
        <v>1530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719"/>
        <v>44330</v>
      </c>
      <c r="D3637" s="5">
        <f t="shared" ref="D3637:D3639" si="16755">N3637-N3636</f>
        <v>174</v>
      </c>
      <c r="E3637" s="13">
        <f t="shared" ref="E3637:E3639" si="16756">SUM(D3631:D3637)/7</f>
        <v>190.71428571428572</v>
      </c>
      <c r="F3637" s="13">
        <f t="shared" ref="F3637:F3639" si="16757">SUM(D3633:D3637)/5</f>
        <v>167.4</v>
      </c>
      <c r="G3637" s="13">
        <f t="shared" ref="G3637:G3639" si="16758">N3637/(B3637/100000)</f>
        <v>4055.4992208796648</v>
      </c>
      <c r="H3637" s="5">
        <f t="shared" si="15712"/>
        <v>426</v>
      </c>
      <c r="I3637" s="5">
        <f t="shared" si="15713"/>
        <v>411</v>
      </c>
      <c r="J3637" s="8">
        <f t="shared" ref="J3637:J3639" si="16759">E3637/(SUM(N3630:N3636)/7)*100</f>
        <v>0.25784296494301384</v>
      </c>
      <c r="K3637" s="5">
        <f t="shared" ref="K3637:K3639" si="16760">O3637-O3636</f>
        <v>0</v>
      </c>
      <c r="L3637" s="8">
        <f t="shared" ref="L3637:L3639" si="16761">SUM(K3631:K3637)/7</f>
        <v>2.1428571428571428</v>
      </c>
      <c r="M3637" s="8">
        <f t="shared" ref="M3637:M3639" si="16762">O3637/(B3637/100000)</f>
        <v>83.09892737208061</v>
      </c>
      <c r="N3637" s="5">
        <v>74669</v>
      </c>
      <c r="O3637" s="18">
        <v>1530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719"/>
        <v>44331</v>
      </c>
      <c r="D3638" s="5">
        <f t="shared" si="16755"/>
        <v>155</v>
      </c>
      <c r="E3638" s="13">
        <f t="shared" si="16756"/>
        <v>171.14285714285714</v>
      </c>
      <c r="F3638" s="13">
        <f t="shared" si="16757"/>
        <v>168.8</v>
      </c>
      <c r="G3638" s="13">
        <f t="shared" si="16758"/>
        <v>4063.9177396657251</v>
      </c>
      <c r="H3638" s="5">
        <f t="shared" si="15712"/>
        <v>427</v>
      </c>
      <c r="I3638" s="5">
        <f t="shared" si="15713"/>
        <v>412</v>
      </c>
      <c r="J3638" s="8">
        <f t="shared" si="16759"/>
        <v>0.2307876060505652</v>
      </c>
      <c r="K3638" s="5">
        <f t="shared" si="16760"/>
        <v>1</v>
      </c>
      <c r="L3638" s="8">
        <f t="shared" si="16761"/>
        <v>2</v>
      </c>
      <c r="M3638" s="8">
        <f t="shared" si="16762"/>
        <v>83.153240396506803</v>
      </c>
      <c r="N3638" s="5">
        <v>74824</v>
      </c>
      <c r="O3638" s="18">
        <v>1531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719"/>
        <v>44332</v>
      </c>
      <c r="D3639" s="5">
        <f t="shared" si="16755"/>
        <v>65</v>
      </c>
      <c r="E3639" s="13">
        <f t="shared" si="16756"/>
        <v>151</v>
      </c>
      <c r="F3639" s="13">
        <f t="shared" si="16757"/>
        <v>143.4</v>
      </c>
      <c r="G3639" s="13">
        <f t="shared" si="16758"/>
        <v>4067.4480862534278</v>
      </c>
      <c r="H3639" s="5">
        <f t="shared" si="15712"/>
        <v>428</v>
      </c>
      <c r="I3639" s="5">
        <f t="shared" si="15713"/>
        <v>413</v>
      </c>
      <c r="J3639" s="8">
        <f t="shared" si="16759"/>
        <v>0.20315593226854253</v>
      </c>
      <c r="K3639" s="5">
        <f t="shared" si="16760"/>
        <v>2</v>
      </c>
      <c r="L3639" s="8">
        <f t="shared" si="16761"/>
        <v>2</v>
      </c>
      <c r="M3639" s="8">
        <f t="shared" si="16762"/>
        <v>83.261866445359203</v>
      </c>
      <c r="N3639" s="5">
        <v>74889</v>
      </c>
      <c r="O3639" s="18">
        <v>1533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719"/>
        <v>44333</v>
      </c>
      <c r="D3640" s="5">
        <f t="shared" ref="D3640" si="16763">N3640-N3639</f>
        <v>102</v>
      </c>
      <c r="E3640" s="13">
        <f t="shared" ref="E3640" si="16764">SUM(D3634:D3640)/7</f>
        <v>144.42857142857142</v>
      </c>
      <c r="F3640" s="13">
        <f t="shared" ref="F3640" si="16765">SUM(D3636:D3640)/5</f>
        <v>134.6</v>
      </c>
      <c r="G3640" s="13">
        <f t="shared" ref="G3640" si="16766">N3640/(B3640/100000)</f>
        <v>4072.9880147448998</v>
      </c>
      <c r="H3640" s="5">
        <f t="shared" si="15712"/>
        <v>429</v>
      </c>
      <c r="I3640" s="5">
        <f t="shared" si="15713"/>
        <v>414</v>
      </c>
      <c r="J3640" s="8">
        <f t="shared" ref="J3640" si="16767">E3640/(SUM(N3633:N3639)/7)*100</f>
        <v>0.1939207476018851</v>
      </c>
      <c r="K3640" s="5">
        <f t="shared" ref="K3640" si="16768">O3640-O3639</f>
        <v>0</v>
      </c>
      <c r="L3640" s="8">
        <f t="shared" ref="L3640" si="16769">SUM(K3634:K3640)/7</f>
        <v>2</v>
      </c>
      <c r="M3640" s="8">
        <f t="shared" ref="M3640" si="16770">O3640/(B3640/100000)</f>
        <v>83.261866445359203</v>
      </c>
      <c r="N3640" s="5">
        <v>74991</v>
      </c>
      <c r="O3640" s="18">
        <v>1533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719"/>
        <v>44334</v>
      </c>
      <c r="D3641" s="5">
        <f t="shared" ref="D3641" si="16771">N3641-N3640</f>
        <v>95</v>
      </c>
      <c r="E3641" s="13">
        <f t="shared" ref="E3641" si="16772">SUM(D3635:D3641)/7</f>
        <v>130.57142857142858</v>
      </c>
      <c r="F3641" s="13">
        <f t="shared" ref="F3641" si="16773">SUM(D3637:D3641)/5</f>
        <v>118.2</v>
      </c>
      <c r="G3641" s="13">
        <f t="shared" ref="G3641" si="16774">N3641/(B3641/100000)</f>
        <v>4078.1477520653884</v>
      </c>
      <c r="H3641" s="5">
        <f t="shared" si="15712"/>
        <v>430</v>
      </c>
      <c r="I3641" s="5">
        <f t="shared" si="15713"/>
        <v>415</v>
      </c>
      <c r="J3641" s="8">
        <f t="shared" ref="J3641" si="16775">E3641/(SUM(N3634:N3640)/7)*100</f>
        <v>0.17497578289219273</v>
      </c>
      <c r="K3641" s="5">
        <f t="shared" ref="K3641" si="16776">O3641-O3640</f>
        <v>0</v>
      </c>
      <c r="L3641" s="8">
        <f t="shared" ref="L3641" si="16777">SUM(K3635:K3641)/7</f>
        <v>2</v>
      </c>
      <c r="M3641" s="8">
        <f t="shared" ref="M3641" si="16778">O3641/(B3641/100000)</f>
        <v>83.261866445359203</v>
      </c>
      <c r="N3641" s="5">
        <v>75086</v>
      </c>
      <c r="O3641" s="18">
        <v>1533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719"/>
        <v>44335</v>
      </c>
      <c r="D3642" s="5">
        <f t="shared" ref="D3642" si="16779">N3642-N3641</f>
        <v>58</v>
      </c>
      <c r="E3642" s="13">
        <f t="shared" ref="E3642" si="16780">SUM(D3636:D3642)/7</f>
        <v>118</v>
      </c>
      <c r="F3642" s="13">
        <f t="shared" ref="F3642" si="16781">SUM(D3638:D3642)/5</f>
        <v>95</v>
      </c>
      <c r="G3642" s="13">
        <f t="shared" ref="G3642" si="16782">N3642/(B3642/100000)</f>
        <v>4081.2979074821078</v>
      </c>
      <c r="H3642" s="5">
        <f t="shared" si="15712"/>
        <v>431</v>
      </c>
      <c r="I3642" s="5">
        <f t="shared" si="15713"/>
        <v>416</v>
      </c>
      <c r="J3642" s="8">
        <f t="shared" ref="J3642" si="16783">E3642/(SUM(N3635:N3641)/7)*100</f>
        <v>0.1578528948615634</v>
      </c>
      <c r="K3642" s="5">
        <f t="shared" ref="K3642" si="16784">O3642-O3641</f>
        <v>2</v>
      </c>
      <c r="L3642" s="8">
        <f t="shared" ref="L3642" si="16785">SUM(K3636:K3642)/7</f>
        <v>1.2857142857142858</v>
      </c>
      <c r="M3642" s="8">
        <f t="shared" ref="M3642" si="16786">O3642/(B3642/100000)</f>
        <v>83.370492494211589</v>
      </c>
      <c r="N3642" s="5">
        <v>75144</v>
      </c>
      <c r="O3642" s="18">
        <v>1535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719"/>
        <v>44336</v>
      </c>
      <c r="D3643" s="5">
        <f t="shared" ref="D3643" si="16787">N3643-N3642</f>
        <v>190</v>
      </c>
      <c r="E3643" s="13">
        <f t="shared" ref="E3643" si="16788">SUM(D3637:D3643)/7</f>
        <v>119.85714285714286</v>
      </c>
      <c r="F3643" s="13">
        <f t="shared" ref="F3643" si="16789">SUM(D3639:D3643)/5</f>
        <v>102</v>
      </c>
      <c r="G3643" s="13">
        <f t="shared" ref="G3643" si="16790">N3643/(B3643/100000)</f>
        <v>4091.6173821230855</v>
      </c>
      <c r="H3643" s="5">
        <f t="shared" si="15712"/>
        <v>432</v>
      </c>
      <c r="I3643" s="5">
        <f t="shared" si="15713"/>
        <v>417</v>
      </c>
      <c r="J3643" s="8">
        <f t="shared" ref="J3643" si="16791">E3643/(SUM(N3636:N3642)/7)*100</f>
        <v>0.16008456433720411</v>
      </c>
      <c r="K3643" s="5">
        <f t="shared" ref="K3643" si="16792">O3643-O3642</f>
        <v>6</v>
      </c>
      <c r="L3643" s="8">
        <f t="shared" ref="L3643" si="16793">SUM(K3637:K3643)/7</f>
        <v>1.5714285714285714</v>
      </c>
      <c r="M3643" s="8">
        <f t="shared" ref="M3643" si="16794">O3643/(B3643/100000)</f>
        <v>83.696370640768762</v>
      </c>
      <c r="N3643" s="5">
        <v>75334</v>
      </c>
      <c r="O3643" s="18">
        <v>1541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719"/>
        <v>44337</v>
      </c>
      <c r="D3644" s="5">
        <f t="shared" ref="D3644:D3645" si="16795">N3644-N3643</f>
        <v>145</v>
      </c>
      <c r="E3644" s="13">
        <f t="shared" ref="E3644:E3645" si="16796">SUM(D3638:D3644)/7</f>
        <v>115.71428571428571</v>
      </c>
      <c r="F3644" s="13">
        <f t="shared" ref="F3644:F3645" si="16797">SUM(D3640:D3644)/5</f>
        <v>118</v>
      </c>
      <c r="G3644" s="13">
        <f t="shared" ref="G3644:G3645" si="16798">N3644/(B3644/100000)</f>
        <v>4099.4927706648841</v>
      </c>
      <c r="H3644" s="5">
        <f t="shared" si="15712"/>
        <v>433</v>
      </c>
      <c r="I3644" s="5">
        <f t="shared" si="15713"/>
        <v>418</v>
      </c>
      <c r="J3644" s="8">
        <f t="shared" ref="J3644:J3645" si="16799">E3644/(SUM(N3637:N3643)/7)*100</f>
        <v>0.15430423079340949</v>
      </c>
      <c r="K3644" s="5">
        <f t="shared" ref="K3644:K3645" si="16800">O3644-O3643</f>
        <v>0</v>
      </c>
      <c r="L3644" s="8">
        <f t="shared" ref="L3644:L3645" si="16801">SUM(K3638:K3644)/7</f>
        <v>1.5714285714285714</v>
      </c>
      <c r="M3644" s="8">
        <f t="shared" ref="M3644:M3645" si="16802">O3644/(B3644/100000)</f>
        <v>83.696370640768762</v>
      </c>
      <c r="N3644" s="5">
        <v>75479</v>
      </c>
      <c r="O3644" s="18">
        <v>1541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719"/>
        <v>44338</v>
      </c>
      <c r="D3645" s="5">
        <f t="shared" si="16795"/>
        <v>100</v>
      </c>
      <c r="E3645" s="13">
        <f t="shared" si="16796"/>
        <v>107.85714285714286</v>
      </c>
      <c r="F3645" s="13">
        <f t="shared" si="16797"/>
        <v>117.6</v>
      </c>
      <c r="G3645" s="13">
        <f t="shared" si="16798"/>
        <v>4104.9240731075033</v>
      </c>
      <c r="H3645" s="5">
        <f t="shared" si="15712"/>
        <v>434</v>
      </c>
      <c r="I3645" s="5">
        <f t="shared" si="15713"/>
        <v>419</v>
      </c>
      <c r="J3645" s="8">
        <f t="shared" si="16799"/>
        <v>0.14360519413329986</v>
      </c>
      <c r="K3645" s="5">
        <f t="shared" si="16800"/>
        <v>2</v>
      </c>
      <c r="L3645" s="8">
        <f t="shared" si="16801"/>
        <v>1.7142857142857142</v>
      </c>
      <c r="M3645" s="8">
        <f t="shared" si="16802"/>
        <v>83.804996689621163</v>
      </c>
      <c r="N3645" s="5">
        <v>75579</v>
      </c>
      <c r="O3645" s="18">
        <v>1543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719"/>
        <v>44339</v>
      </c>
      <c r="D3646" s="5">
        <f t="shared" ref="D3646" si="16803">N3646-N3645</f>
        <v>86</v>
      </c>
      <c r="E3646" s="13">
        <f t="shared" ref="E3646" si="16804">SUM(D3640:D3646)/7</f>
        <v>110.85714285714286</v>
      </c>
      <c r="F3646" s="13">
        <f t="shared" ref="F3646" si="16805">SUM(D3642:D3646)/5</f>
        <v>115.8</v>
      </c>
      <c r="G3646" s="13">
        <f t="shared" ref="G3646" si="16806">N3646/(B3646/100000)</f>
        <v>4109.5949932081567</v>
      </c>
      <c r="H3646" s="5">
        <f t="shared" si="15712"/>
        <v>435</v>
      </c>
      <c r="I3646" s="5">
        <f t="shared" si="15713"/>
        <v>420</v>
      </c>
      <c r="J3646" s="8">
        <f t="shared" ref="J3646" si="16807">E3646/(SUM(N3639:N3645)/7)*100</f>
        <v>0.14738785417719211</v>
      </c>
      <c r="K3646" s="5">
        <f t="shared" ref="K3646" si="16808">O3646-O3645</f>
        <v>2</v>
      </c>
      <c r="L3646" s="8">
        <f t="shared" ref="L3646" si="16809">SUM(K3640:K3646)/7</f>
        <v>1.7142857142857142</v>
      </c>
      <c r="M3646" s="8">
        <f t="shared" ref="M3646" si="16810">O3646/(B3646/100000)</f>
        <v>83.913622738473549</v>
      </c>
      <c r="N3646" s="5">
        <v>75665</v>
      </c>
      <c r="O3646" s="18">
        <v>1545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719"/>
        <v>44340</v>
      </c>
      <c r="D3647" s="5">
        <f t="shared" ref="D3647" si="16811">N3647-N3646</f>
        <v>84</v>
      </c>
      <c r="E3647" s="13">
        <f t="shared" ref="E3647" si="16812">SUM(D3641:D3647)/7</f>
        <v>108.28571428571429</v>
      </c>
      <c r="F3647" s="13">
        <f t="shared" ref="F3647" si="16813">SUM(D3643:D3647)/5</f>
        <v>121</v>
      </c>
      <c r="G3647" s="13">
        <f t="shared" ref="G3647" si="16814">N3647/(B3647/100000)</f>
        <v>4114.1572872599572</v>
      </c>
      <c r="H3647" s="5">
        <f t="shared" si="15712"/>
        <v>436</v>
      </c>
      <c r="I3647" s="5">
        <f t="shared" si="15713"/>
        <v>421</v>
      </c>
      <c r="J3647" s="8">
        <f t="shared" ref="J3647" si="16815">E3647/(SUM(N3640:N3646)/7)*100</f>
        <v>0.14375718311782401</v>
      </c>
      <c r="K3647" s="5">
        <f t="shared" ref="K3647" si="16816">O3647-O3646</f>
        <v>0</v>
      </c>
      <c r="L3647" s="8">
        <f t="shared" ref="L3647" si="16817">SUM(K3641:K3647)/7</f>
        <v>1.7142857142857142</v>
      </c>
      <c r="M3647" s="8">
        <f t="shared" ref="M3647" si="16818">O3647/(B3647/100000)</f>
        <v>83.913622738473549</v>
      </c>
      <c r="N3647" s="5">
        <v>75749</v>
      </c>
      <c r="O3647" s="18">
        <v>1545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719"/>
        <v>44341</v>
      </c>
      <c r="D3648" s="5">
        <f t="shared" ref="D3648:D3650" si="16819">N3648-N3647</f>
        <v>68</v>
      </c>
      <c r="E3648" s="13">
        <f t="shared" ref="E3648:E3650" si="16820">SUM(D3642:D3648)/7</f>
        <v>104.42857142857143</v>
      </c>
      <c r="F3648" s="13">
        <f t="shared" ref="F3648:F3650" si="16821">SUM(D3644:D3648)/5</f>
        <v>96.6</v>
      </c>
      <c r="G3648" s="13">
        <f t="shared" ref="G3648:G3650" si="16822">N3648/(B3648/100000)</f>
        <v>4117.8505729209382</v>
      </c>
      <c r="H3648" s="5">
        <f t="shared" si="15712"/>
        <v>437</v>
      </c>
      <c r="I3648" s="5">
        <f t="shared" si="15713"/>
        <v>422</v>
      </c>
      <c r="J3648" s="8">
        <f t="shared" ref="J3648:J3650" si="16823">E3648/(SUM(N3641:N3647)/7)*100</f>
        <v>0.13843753077441689</v>
      </c>
      <c r="K3648" s="5">
        <f t="shared" ref="K3648:K3650" si="16824">O3648-O3647</f>
        <v>0</v>
      </c>
      <c r="L3648" s="8">
        <f t="shared" ref="L3648:L3650" si="16825">SUM(K3642:K3648)/7</f>
        <v>1.7142857142857142</v>
      </c>
      <c r="M3648" s="8">
        <f t="shared" ref="M3648:M3650" si="16826">O3648/(B3648/100000)</f>
        <v>83.913622738473549</v>
      </c>
      <c r="N3648" s="5">
        <v>75817</v>
      </c>
      <c r="O3648" s="18">
        <v>1545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719"/>
        <v>44342</v>
      </c>
      <c r="D3649" s="5">
        <f t="shared" si="16819"/>
        <v>39</v>
      </c>
      <c r="E3649" s="13">
        <f t="shared" si="16820"/>
        <v>101.71428571428571</v>
      </c>
      <c r="F3649" s="13">
        <f t="shared" si="16821"/>
        <v>75.400000000000006</v>
      </c>
      <c r="G3649" s="13">
        <f t="shared" si="16822"/>
        <v>4119.9687808735598</v>
      </c>
      <c r="H3649" s="5">
        <f t="shared" si="15712"/>
        <v>438</v>
      </c>
      <c r="I3649" s="5">
        <f t="shared" si="15713"/>
        <v>423</v>
      </c>
      <c r="J3649" s="8">
        <f t="shared" si="16823"/>
        <v>0.13465288113668211</v>
      </c>
      <c r="K3649" s="5">
        <f t="shared" si="16824"/>
        <v>0</v>
      </c>
      <c r="L3649" s="8">
        <f t="shared" si="16825"/>
        <v>1.4285714285714286</v>
      </c>
      <c r="M3649" s="8">
        <f t="shared" si="16826"/>
        <v>83.913622738473549</v>
      </c>
      <c r="N3649" s="5">
        <v>75856</v>
      </c>
      <c r="O3649" s="18">
        <v>1545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719"/>
        <v>44343</v>
      </c>
      <c r="D3650" s="5">
        <f t="shared" si="16819"/>
        <v>76</v>
      </c>
      <c r="E3650" s="13">
        <f t="shared" si="16820"/>
        <v>85.428571428571431</v>
      </c>
      <c r="F3650" s="13">
        <f t="shared" si="16821"/>
        <v>70.599999999999994</v>
      </c>
      <c r="G3650" s="13">
        <f t="shared" si="16822"/>
        <v>4124.0965707299511</v>
      </c>
      <c r="H3650" s="5">
        <f t="shared" si="15712"/>
        <v>439</v>
      </c>
      <c r="I3650" s="5">
        <f t="shared" si="15713"/>
        <v>424</v>
      </c>
      <c r="J3650" s="8">
        <f t="shared" si="16823"/>
        <v>0.11294121202162881</v>
      </c>
      <c r="K3650" s="5">
        <f t="shared" si="16824"/>
        <v>3</v>
      </c>
      <c r="L3650" s="8">
        <f t="shared" si="16825"/>
        <v>1</v>
      </c>
      <c r="M3650" s="8">
        <f t="shared" si="16826"/>
        <v>84.076561811752143</v>
      </c>
      <c r="N3650" s="5">
        <v>75932</v>
      </c>
      <c r="O3650" s="18">
        <v>1548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719"/>
        <v>44344</v>
      </c>
      <c r="D3651" s="5">
        <f t="shared" ref="D3651:D3654" si="16827">N3651-N3650</f>
        <v>80</v>
      </c>
      <c r="E3651" s="13">
        <f t="shared" ref="E3651:E3654" si="16828">SUM(D3645:D3651)/7</f>
        <v>76.142857142857139</v>
      </c>
      <c r="F3651" s="13">
        <f t="shared" ref="F3651:F3654" si="16829">SUM(D3647:D3651)/5</f>
        <v>69.400000000000006</v>
      </c>
      <c r="G3651" s="13">
        <f t="shared" ref="G3651:G3654" si="16830">N3651/(B3651/100000)</f>
        <v>4128.441612684046</v>
      </c>
      <c r="H3651" s="5">
        <f t="shared" si="15712"/>
        <v>440</v>
      </c>
      <c r="I3651" s="5">
        <f t="shared" si="15713"/>
        <v>425</v>
      </c>
      <c r="J3651" s="8">
        <f t="shared" ref="J3651:J3654" si="16831">E3651/(SUM(N3644:N3650)/7)*100</f>
        <v>0.10055142932064588</v>
      </c>
      <c r="K3651" s="5">
        <f t="shared" ref="K3651:K3654" si="16832">O3651-O3650</f>
        <v>9</v>
      </c>
      <c r="L3651" s="8">
        <f t="shared" ref="L3651:L3654" si="16833">SUM(K3645:K3651)/7</f>
        <v>2.2857142857142856</v>
      </c>
      <c r="M3651" s="8">
        <f t="shared" ref="M3651:M3654" si="16834">O3651/(B3651/100000)</f>
        <v>84.565379031587909</v>
      </c>
      <c r="N3651" s="5">
        <v>76012</v>
      </c>
      <c r="O3651" s="18">
        <v>1557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719"/>
        <v>44345</v>
      </c>
      <c r="D3652" s="5">
        <f t="shared" si="16827"/>
        <v>85</v>
      </c>
      <c r="E3652" s="13">
        <f t="shared" si="16828"/>
        <v>74</v>
      </c>
      <c r="F3652" s="13">
        <f t="shared" si="16829"/>
        <v>69.599999999999994</v>
      </c>
      <c r="G3652" s="13">
        <f t="shared" si="16830"/>
        <v>4133.0582197602735</v>
      </c>
      <c r="H3652" s="5">
        <f t="shared" si="15712"/>
        <v>441</v>
      </c>
      <c r="I3652" s="5">
        <f t="shared" si="15713"/>
        <v>426</v>
      </c>
      <c r="J3652" s="8">
        <f t="shared" si="16831"/>
        <v>9.7623489945534395E-2</v>
      </c>
      <c r="K3652" s="5">
        <f t="shared" si="16832"/>
        <v>0</v>
      </c>
      <c r="L3652" s="8">
        <f t="shared" si="16833"/>
        <v>2</v>
      </c>
      <c r="M3652" s="8">
        <f t="shared" si="16834"/>
        <v>84.565379031587909</v>
      </c>
      <c r="N3652" s="5">
        <v>76097</v>
      </c>
      <c r="O3652" s="18">
        <v>1557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719"/>
        <v>44346</v>
      </c>
      <c r="D3653" s="5">
        <f t="shared" si="16827"/>
        <v>69</v>
      </c>
      <c r="E3653" s="13">
        <f t="shared" si="16828"/>
        <v>71.571428571428569</v>
      </c>
      <c r="F3653" s="13">
        <f t="shared" si="16829"/>
        <v>69.8</v>
      </c>
      <c r="G3653" s="13">
        <f t="shared" si="16830"/>
        <v>4136.8058184456804</v>
      </c>
      <c r="H3653" s="5">
        <f t="shared" si="15712"/>
        <v>442</v>
      </c>
      <c r="I3653" s="5">
        <f t="shared" si="15713"/>
        <v>427</v>
      </c>
      <c r="J3653" s="8">
        <f t="shared" si="16831"/>
        <v>9.4327544396077795E-2</v>
      </c>
      <c r="K3653" s="5">
        <f t="shared" si="16832"/>
        <v>6</v>
      </c>
      <c r="L3653" s="8">
        <f t="shared" si="16833"/>
        <v>2.5714285714285716</v>
      </c>
      <c r="M3653" s="8">
        <f t="shared" si="16834"/>
        <v>84.891257178145096</v>
      </c>
      <c r="N3653" s="5">
        <v>76166</v>
      </c>
      <c r="O3653" s="18">
        <v>1563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719"/>
        <v>44347</v>
      </c>
      <c r="D3654" s="5">
        <f t="shared" si="16827"/>
        <v>42</v>
      </c>
      <c r="E3654" s="13">
        <f t="shared" si="16828"/>
        <v>65.571428571428569</v>
      </c>
      <c r="F3654" s="13">
        <f t="shared" si="16829"/>
        <v>70.400000000000006</v>
      </c>
      <c r="G3654" s="13">
        <f t="shared" si="16830"/>
        <v>4139.0869654715807</v>
      </c>
      <c r="H3654" s="5">
        <f t="shared" si="15712"/>
        <v>443</v>
      </c>
      <c r="I3654" s="5">
        <f t="shared" si="15713"/>
        <v>428</v>
      </c>
      <c r="J3654" s="8">
        <f t="shared" si="16831"/>
        <v>8.633840516600863E-2</v>
      </c>
      <c r="K3654" s="5">
        <f t="shared" si="16832"/>
        <v>0</v>
      </c>
      <c r="L3654" s="8">
        <f t="shared" si="16833"/>
        <v>2.5714285714285716</v>
      </c>
      <c r="M3654" s="8">
        <f t="shared" si="16834"/>
        <v>84.891257178145096</v>
      </c>
      <c r="N3654" s="5">
        <v>76208</v>
      </c>
      <c r="O3654" s="18">
        <v>1563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719"/>
        <v>44348</v>
      </c>
      <c r="D3655" s="5">
        <f t="shared" ref="D3655:D3658" si="16835">N3655-N3654</f>
        <v>21</v>
      </c>
      <c r="E3655" s="13">
        <f t="shared" ref="E3655:E3658" si="16836">SUM(D3649:D3655)/7</f>
        <v>58.857142857142854</v>
      </c>
      <c r="F3655" s="13">
        <f t="shared" ref="F3655:F3658" si="16837">SUM(D3651:D3655)/5</f>
        <v>59.4</v>
      </c>
      <c r="G3655" s="13">
        <f t="shared" ref="G3655:G3658" si="16838">N3655/(B3655/100000)</f>
        <v>4140.2275389845308</v>
      </c>
      <c r="H3655" s="5">
        <f t="shared" si="15712"/>
        <v>444</v>
      </c>
      <c r="I3655" s="5">
        <f t="shared" si="15713"/>
        <v>429</v>
      </c>
      <c r="J3655" s="8">
        <f t="shared" ref="J3655:J3658" si="16839">E3655/(SUM(N3648:N3654)/7)*100</f>
        <v>7.7430800920148535E-2</v>
      </c>
      <c r="K3655" s="5">
        <f t="shared" ref="K3655:K3658" si="16840">O3655-O3654</f>
        <v>0</v>
      </c>
      <c r="L3655" s="8">
        <f t="shared" ref="L3655:L3658" si="16841">SUM(K3649:K3655)/7</f>
        <v>2.5714285714285716</v>
      </c>
      <c r="M3655" s="8">
        <f t="shared" ref="M3655:M3658" si="16842">O3655/(B3655/100000)</f>
        <v>84.891257178145096</v>
      </c>
      <c r="N3655" s="5">
        <v>76229</v>
      </c>
      <c r="O3655" s="18">
        <v>1563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719"/>
        <v>44349</v>
      </c>
      <c r="D3656" s="5">
        <f t="shared" si="16835"/>
        <v>108</v>
      </c>
      <c r="E3656" s="13">
        <f t="shared" si="16836"/>
        <v>68.714285714285708</v>
      </c>
      <c r="F3656" s="13">
        <f t="shared" si="16837"/>
        <v>65</v>
      </c>
      <c r="G3656" s="13">
        <f t="shared" si="16838"/>
        <v>4146.0933456225603</v>
      </c>
      <c r="H3656" s="5">
        <f t="shared" si="15712"/>
        <v>445</v>
      </c>
      <c r="I3656" s="5">
        <f t="shared" si="15713"/>
        <v>430</v>
      </c>
      <c r="J3656" s="8">
        <f t="shared" si="16839"/>
        <v>9.0328638497652575E-2</v>
      </c>
      <c r="K3656" s="5">
        <f t="shared" si="16840"/>
        <v>2</v>
      </c>
      <c r="L3656" s="8">
        <f t="shared" si="16841"/>
        <v>2.8571428571428572</v>
      </c>
      <c r="M3656" s="8">
        <f t="shared" si="16842"/>
        <v>84.999883226997483</v>
      </c>
      <c r="N3656" s="5">
        <v>76337</v>
      </c>
      <c r="O3656" s="18">
        <v>1565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719"/>
        <v>44350</v>
      </c>
      <c r="D3657" s="5">
        <f t="shared" si="16835"/>
        <v>49</v>
      </c>
      <c r="E3657" s="13">
        <f t="shared" si="16836"/>
        <v>64.857142857142861</v>
      </c>
      <c r="F3657" s="13">
        <f t="shared" si="16837"/>
        <v>57.8</v>
      </c>
      <c r="G3657" s="13">
        <f t="shared" si="16838"/>
        <v>4148.7546838194439</v>
      </c>
      <c r="H3657" s="5">
        <f t="shared" si="15712"/>
        <v>446</v>
      </c>
      <c r="I3657" s="5">
        <f t="shared" si="15713"/>
        <v>431</v>
      </c>
      <c r="J3657" s="8">
        <f t="shared" si="16839"/>
        <v>8.5181272878395303E-2</v>
      </c>
      <c r="K3657" s="5">
        <f t="shared" si="16840"/>
        <v>1</v>
      </c>
      <c r="L3657" s="8">
        <f t="shared" si="16841"/>
        <v>2.5714285714285716</v>
      </c>
      <c r="M3657" s="8">
        <f t="shared" si="16842"/>
        <v>85.054196251423676</v>
      </c>
      <c r="N3657" s="5">
        <v>76386</v>
      </c>
      <c r="O3657" s="18">
        <v>1566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719"/>
        <v>44351</v>
      </c>
      <c r="D3658" s="5">
        <f t="shared" si="16835"/>
        <v>79</v>
      </c>
      <c r="E3658" s="13">
        <f t="shared" si="16836"/>
        <v>64.714285714285708</v>
      </c>
      <c r="F3658" s="13">
        <f t="shared" si="16837"/>
        <v>59.8</v>
      </c>
      <c r="G3658" s="13">
        <f t="shared" si="16838"/>
        <v>4153.0454127491139</v>
      </c>
      <c r="H3658" s="5">
        <f t="shared" si="15712"/>
        <v>447</v>
      </c>
      <c r="I3658" s="5">
        <f t="shared" si="15713"/>
        <v>432</v>
      </c>
      <c r="J3658" s="8">
        <f t="shared" si="16839"/>
        <v>8.4921311874923827E-2</v>
      </c>
      <c r="K3658" s="5">
        <f t="shared" si="16840"/>
        <v>0</v>
      </c>
      <c r="L3658" s="8">
        <f t="shared" si="16841"/>
        <v>1.2857142857142858</v>
      </c>
      <c r="M3658" s="8">
        <f t="shared" si="16842"/>
        <v>85.054196251423676</v>
      </c>
      <c r="N3658" s="5">
        <v>76465</v>
      </c>
      <c r="O3658" s="18">
        <v>1566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719"/>
        <v>44352</v>
      </c>
      <c r="D3659" s="5">
        <f t="shared" ref="D3659" si="16843">N3659-N3658</f>
        <v>39</v>
      </c>
      <c r="E3659" s="13">
        <f t="shared" ref="E3659" si="16844">SUM(D3653:D3659)/7</f>
        <v>58.142857142857146</v>
      </c>
      <c r="F3659" s="13">
        <f t="shared" ref="F3659" si="16845">SUM(D3655:D3659)/5</f>
        <v>59.2</v>
      </c>
      <c r="G3659" s="13">
        <f t="shared" ref="G3659" si="16846">N3659/(B3659/100000)</f>
        <v>4155.1636207017355</v>
      </c>
      <c r="H3659" s="5">
        <f t="shared" si="15712"/>
        <v>448</v>
      </c>
      <c r="I3659" s="5">
        <f t="shared" si="15713"/>
        <v>433</v>
      </c>
      <c r="J3659" s="8">
        <f t="shared" ref="J3659" si="16847">E3659/(SUM(N3652:N3658)/7)*100</f>
        <v>7.6233217453848007E-2</v>
      </c>
      <c r="K3659" s="5">
        <f t="shared" ref="K3659" si="16848">O3659-O3658</f>
        <v>1</v>
      </c>
      <c r="L3659" s="8">
        <f t="shared" ref="L3659" si="16849">SUM(K3653:K3659)/7</f>
        <v>1.4285714285714286</v>
      </c>
      <c r="M3659" s="8">
        <f t="shared" ref="M3659" si="16850">O3659/(B3659/100000)</f>
        <v>85.108509275849883</v>
      </c>
      <c r="N3659" s="5">
        <v>76504</v>
      </c>
      <c r="O3659" s="18">
        <v>1567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719"/>
        <v>44353</v>
      </c>
      <c r="D3660" s="5">
        <f t="shared" ref="D3660" si="16851">N3660-N3659</f>
        <v>73</v>
      </c>
      <c r="E3660" s="13">
        <f t="shared" ref="E3660" si="16852">SUM(D3654:D3660)/7</f>
        <v>58.714285714285715</v>
      </c>
      <c r="F3660" s="13">
        <f t="shared" ref="F3660" si="16853">SUM(D3656:D3660)/5</f>
        <v>69.599999999999994</v>
      </c>
      <c r="G3660" s="13">
        <f t="shared" ref="G3660" si="16854">N3660/(B3660/100000)</f>
        <v>4159.1284714848471</v>
      </c>
      <c r="H3660" s="5">
        <f t="shared" si="15712"/>
        <v>449</v>
      </c>
      <c r="I3660" s="5">
        <f t="shared" si="15713"/>
        <v>434</v>
      </c>
      <c r="J3660" s="8">
        <f t="shared" ref="J3660" si="16855">E3660/(SUM(N3653:N3659)/7)*100</f>
        <v>7.692379677893299E-2</v>
      </c>
      <c r="K3660" s="5">
        <f t="shared" ref="K3660" si="16856">O3660-O3659</f>
        <v>4</v>
      </c>
      <c r="L3660" s="8">
        <f t="shared" ref="L3660" si="16857">SUM(K3654:K3660)/7</f>
        <v>1.1428571428571428</v>
      </c>
      <c r="M3660" s="8">
        <f t="shared" ref="M3660" si="16858">O3660/(B3660/100000)</f>
        <v>85.32576137355467</v>
      </c>
      <c r="N3660" s="5">
        <v>76577</v>
      </c>
      <c r="O3660" s="18">
        <v>1571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719"/>
        <v>44354</v>
      </c>
      <c r="D3661" s="5">
        <f t="shared" ref="D3661:D3663" si="16859">N3661-N3660</f>
        <v>21</v>
      </c>
      <c r="E3661" s="13">
        <f t="shared" ref="E3661:E3663" si="16860">SUM(D3655:D3661)/7</f>
        <v>55.714285714285715</v>
      </c>
      <c r="F3661" s="13">
        <f t="shared" ref="F3661:F3663" si="16861">SUM(D3657:D3661)/5</f>
        <v>52.2</v>
      </c>
      <c r="G3661" s="13">
        <f t="shared" ref="G3661:G3663" si="16862">N3661/(B3661/100000)</f>
        <v>4160.2690449977972</v>
      </c>
      <c r="H3661" s="5">
        <f t="shared" si="15712"/>
        <v>450</v>
      </c>
      <c r="I3661" s="5">
        <f t="shared" si="15713"/>
        <v>435</v>
      </c>
      <c r="J3661" s="8">
        <f t="shared" ref="J3661:J3663" si="16863">E3661/(SUM(N3654:N3660)/7)*100</f>
        <v>7.2937277681567061E-2</v>
      </c>
      <c r="K3661" s="5">
        <f t="shared" ref="K3661:K3663" si="16864">O3661-O3660</f>
        <v>1</v>
      </c>
      <c r="L3661" s="8">
        <f t="shared" ref="L3661:L3663" si="16865">SUM(K3655:K3661)/7</f>
        <v>1.2857142857142858</v>
      </c>
      <c r="M3661" s="8">
        <f t="shared" ref="M3661:M3663" si="16866">O3661/(B3661/100000)</f>
        <v>85.380074397980863</v>
      </c>
      <c r="N3661" s="5">
        <v>76598</v>
      </c>
      <c r="O3661" s="18">
        <v>1572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719"/>
        <v>44355</v>
      </c>
      <c r="D3662" s="5">
        <f t="shared" si="16859"/>
        <v>26</v>
      </c>
      <c r="E3662" s="13">
        <f t="shared" si="16860"/>
        <v>56.428571428571431</v>
      </c>
      <c r="F3662" s="13">
        <f t="shared" si="16861"/>
        <v>47.6</v>
      </c>
      <c r="G3662" s="13">
        <f t="shared" si="16862"/>
        <v>4161.6811836328789</v>
      </c>
      <c r="H3662" s="5">
        <f t="shared" si="15712"/>
        <v>451</v>
      </c>
      <c r="I3662" s="5">
        <f t="shared" si="15713"/>
        <v>436</v>
      </c>
      <c r="J3662" s="8">
        <f t="shared" si="16863"/>
        <v>7.3818529759146032E-2</v>
      </c>
      <c r="K3662" s="5">
        <f t="shared" si="16864"/>
        <v>1</v>
      </c>
      <c r="L3662" s="8">
        <f t="shared" si="16865"/>
        <v>1.4285714285714286</v>
      </c>
      <c r="M3662" s="8">
        <f t="shared" si="16866"/>
        <v>85.434387422407056</v>
      </c>
      <c r="N3662" s="5">
        <v>76624</v>
      </c>
      <c r="O3662" s="18">
        <v>1573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719"/>
        <v>44356</v>
      </c>
      <c r="D3663" s="5">
        <f t="shared" si="16859"/>
        <v>53</v>
      </c>
      <c r="E3663" s="13">
        <f t="shared" si="16860"/>
        <v>48.571428571428569</v>
      </c>
      <c r="F3663" s="13">
        <f t="shared" si="16861"/>
        <v>42.4</v>
      </c>
      <c r="G3663" s="13">
        <f t="shared" si="16862"/>
        <v>4164.5597739274672</v>
      </c>
      <c r="H3663" s="5">
        <f t="shared" si="15712"/>
        <v>452</v>
      </c>
      <c r="I3663" s="5">
        <f t="shared" si="15713"/>
        <v>437</v>
      </c>
      <c r="J3663" s="8">
        <f t="shared" si="16863"/>
        <v>6.3493130603502201E-2</v>
      </c>
      <c r="K3663" s="5">
        <f t="shared" si="16864"/>
        <v>5</v>
      </c>
      <c r="L3663" s="8">
        <f t="shared" si="16865"/>
        <v>1.8571428571428572</v>
      </c>
      <c r="M3663" s="8">
        <f t="shared" si="16866"/>
        <v>85.705952544538036</v>
      </c>
      <c r="N3663" s="5">
        <v>76677</v>
      </c>
      <c r="O3663" s="18">
        <v>1578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719"/>
        <v>44357</v>
      </c>
      <c r="D3664" s="5">
        <f t="shared" ref="D3664" si="16867">N3664-N3663</f>
        <v>60</v>
      </c>
      <c r="E3664" s="13">
        <f t="shared" ref="E3664" si="16868">SUM(D3658:D3664)/7</f>
        <v>50.142857142857146</v>
      </c>
      <c r="F3664" s="13">
        <f t="shared" ref="F3664" si="16869">SUM(D3660:D3664)/5</f>
        <v>46.6</v>
      </c>
      <c r="G3664" s="13">
        <f t="shared" ref="G3664" si="16870">N3664/(B3664/100000)</f>
        <v>4167.8185553930389</v>
      </c>
      <c r="H3664" s="5">
        <f t="shared" si="15712"/>
        <v>453</v>
      </c>
      <c r="I3664" s="5">
        <f t="shared" si="15713"/>
        <v>438</v>
      </c>
      <c r="J3664" s="8">
        <f t="shared" ref="J3664" si="16871">E3664/(SUM(N3657:N3663)/7)*100</f>
        <v>6.5505728485287351E-2</v>
      </c>
      <c r="K3664" s="5">
        <f t="shared" ref="K3664" si="16872">O3664-O3663</f>
        <v>0</v>
      </c>
      <c r="L3664" s="8">
        <f t="shared" ref="L3664" si="16873">SUM(K3658:K3664)/7</f>
        <v>1.7142857142857142</v>
      </c>
      <c r="M3664" s="8">
        <f t="shared" ref="M3664" si="16874">O3664/(B3664/100000)</f>
        <v>85.705952544538036</v>
      </c>
      <c r="N3664" s="5">
        <v>76737</v>
      </c>
      <c r="O3664" s="18">
        <v>1578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719"/>
        <v>44358</v>
      </c>
      <c r="D3665" s="5">
        <f t="shared" ref="D3665:D3668" si="16875">N3665-N3664</f>
        <v>58</v>
      </c>
      <c r="E3665" s="13">
        <f t="shared" ref="E3665:E3668" si="16876">SUM(D3659:D3665)/7</f>
        <v>47.142857142857146</v>
      </c>
      <c r="F3665" s="13">
        <f t="shared" ref="F3665:F3668" si="16877">SUM(D3661:D3665)/5</f>
        <v>43.6</v>
      </c>
      <c r="G3665" s="13">
        <f t="shared" ref="G3665:G3668" si="16878">N3665/(B3665/100000)</f>
        <v>4170.9687108097587</v>
      </c>
      <c r="H3665" s="5">
        <f t="shared" si="15712"/>
        <v>454</v>
      </c>
      <c r="I3665" s="5">
        <f t="shared" si="15713"/>
        <v>439</v>
      </c>
      <c r="J3665" s="8">
        <f t="shared" ref="J3665:J3668" si="16879">E3665/(SUM(N3658:N3664)/7)*100</f>
        <v>6.1546266006691767E-2</v>
      </c>
      <c r="K3665" s="5">
        <f t="shared" ref="K3665:K3668" si="16880">O3665-O3664</f>
        <v>1</v>
      </c>
      <c r="L3665" s="8">
        <f t="shared" ref="L3665:L3668" si="16881">SUM(K3659:K3665)/7</f>
        <v>1.8571428571428572</v>
      </c>
      <c r="M3665" s="8">
        <f t="shared" ref="M3665:M3668" si="16882">O3665/(B3665/100000)</f>
        <v>85.760265568964229</v>
      </c>
      <c r="N3665" s="5">
        <v>76795</v>
      </c>
      <c r="O3665" s="18">
        <v>1579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719"/>
        <v>44359</v>
      </c>
      <c r="D3666" s="5">
        <f t="shared" si="16875"/>
        <v>32</v>
      </c>
      <c r="E3666" s="13">
        <f t="shared" si="16876"/>
        <v>46.142857142857146</v>
      </c>
      <c r="F3666" s="13">
        <f t="shared" si="16877"/>
        <v>45.8</v>
      </c>
      <c r="G3666" s="13">
        <f t="shared" si="16878"/>
        <v>4172.7067275913969</v>
      </c>
      <c r="H3666" s="5">
        <f t="shared" si="15712"/>
        <v>455</v>
      </c>
      <c r="I3666" s="5">
        <f t="shared" si="15713"/>
        <v>440</v>
      </c>
      <c r="J3666" s="8">
        <f t="shared" si="16879"/>
        <v>6.0203686031253728E-2</v>
      </c>
      <c r="K3666" s="5">
        <f t="shared" si="16880"/>
        <v>1</v>
      </c>
      <c r="L3666" s="8">
        <f t="shared" si="16881"/>
        <v>1.8571428571428572</v>
      </c>
      <c r="M3666" s="8">
        <f t="shared" si="16882"/>
        <v>85.814578593390436</v>
      </c>
      <c r="N3666" s="5">
        <v>76827</v>
      </c>
      <c r="O3666" s="18">
        <v>1580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719"/>
        <v>44360</v>
      </c>
      <c r="D3667" s="5">
        <f t="shared" si="16875"/>
        <v>49</v>
      </c>
      <c r="E3667" s="13">
        <f t="shared" si="16876"/>
        <v>42.714285714285715</v>
      </c>
      <c r="F3667" s="13">
        <f t="shared" si="16877"/>
        <v>50.4</v>
      </c>
      <c r="G3667" s="13">
        <f t="shared" si="16878"/>
        <v>4175.3680657882805</v>
      </c>
      <c r="H3667" s="5">
        <f t="shared" si="15712"/>
        <v>456</v>
      </c>
      <c r="I3667" s="5">
        <f t="shared" si="15713"/>
        <v>441</v>
      </c>
      <c r="J3667" s="8">
        <f t="shared" si="16879"/>
        <v>5.5696815595108369E-2</v>
      </c>
      <c r="K3667" s="5">
        <f t="shared" si="16880"/>
        <v>0</v>
      </c>
      <c r="L3667" s="8">
        <f t="shared" si="16881"/>
        <v>1.2857142857142858</v>
      </c>
      <c r="M3667" s="8">
        <f t="shared" si="16882"/>
        <v>85.814578593390436</v>
      </c>
      <c r="N3667" s="5">
        <v>76876</v>
      </c>
      <c r="O3667" s="18">
        <v>1580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719"/>
        <v>44361</v>
      </c>
      <c r="D3668" s="5">
        <f t="shared" si="16875"/>
        <v>7</v>
      </c>
      <c r="E3668" s="13">
        <f t="shared" si="16876"/>
        <v>40.714285714285715</v>
      </c>
      <c r="F3668" s="13">
        <f t="shared" si="16877"/>
        <v>41.2</v>
      </c>
      <c r="G3668" s="13">
        <f t="shared" si="16878"/>
        <v>4175.7482569592639</v>
      </c>
      <c r="H3668" s="5">
        <f t="shared" si="15712"/>
        <v>457</v>
      </c>
      <c r="I3668" s="5">
        <f t="shared" si="15713"/>
        <v>442</v>
      </c>
      <c r="J3668" s="8">
        <f t="shared" si="16879"/>
        <v>5.305938555369797E-2</v>
      </c>
      <c r="K3668" s="5">
        <f t="shared" si="16880"/>
        <v>0</v>
      </c>
      <c r="L3668" s="8">
        <f t="shared" si="16881"/>
        <v>1.1428571428571428</v>
      </c>
      <c r="M3668" s="8">
        <f t="shared" si="16882"/>
        <v>85.814578593390436</v>
      </c>
      <c r="N3668" s="5">
        <v>76883</v>
      </c>
      <c r="O3668" s="18">
        <v>1580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5719"/>
        <v>44362</v>
      </c>
      <c r="D3669" s="5">
        <f t="shared" ref="D3669" si="16883">N3669-N3668</f>
        <v>42</v>
      </c>
      <c r="E3669" s="13">
        <f t="shared" ref="E3669" si="16884">SUM(D3663:D3669)/7</f>
        <v>43</v>
      </c>
      <c r="F3669" s="13">
        <f t="shared" ref="F3669" si="16885">SUM(D3665:D3669)/5</f>
        <v>37.6</v>
      </c>
      <c r="G3669" s="13">
        <f t="shared" ref="G3669" si="16886">N3669/(B3669/100000)</f>
        <v>4178.0294039851642</v>
      </c>
      <c r="H3669" s="5">
        <f t="shared" si="15712"/>
        <v>458</v>
      </c>
      <c r="I3669" s="5">
        <f t="shared" si="15713"/>
        <v>443</v>
      </c>
      <c r="J3669" s="8">
        <f t="shared" ref="J3669" si="16887">E3669/(SUM(N3662:N3668)/7)*100</f>
        <v>5.6008440341707308E-2</v>
      </c>
      <c r="K3669" s="5">
        <f t="shared" ref="K3669" si="16888">O3669-O3668</f>
        <v>0</v>
      </c>
      <c r="L3669" s="8">
        <f t="shared" ref="L3669" si="16889">SUM(K3663:K3669)/7</f>
        <v>1</v>
      </c>
      <c r="M3669" s="8">
        <f t="shared" ref="M3669" si="16890">O3669/(B3669/100000)</f>
        <v>85.814578593390436</v>
      </c>
      <c r="N3669" s="5">
        <v>76925</v>
      </c>
      <c r="O3669" s="18">
        <v>1580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719"/>
        <v>44363</v>
      </c>
      <c r="D3670" s="5">
        <f t="shared" ref="D3670" si="16891">N3670-N3669</f>
        <v>38</v>
      </c>
      <c r="E3670" s="13">
        <f t="shared" ref="E3670" si="16892">SUM(D3664:D3670)/7</f>
        <v>40.857142857142854</v>
      </c>
      <c r="F3670" s="13">
        <f t="shared" ref="F3670" si="16893">SUM(D3666:D3670)/5</f>
        <v>33.6</v>
      </c>
      <c r="G3670" s="13">
        <f t="shared" ref="G3670" si="16894">N3670/(B3670/100000)</f>
        <v>4180.0932989133589</v>
      </c>
      <c r="H3670" s="5">
        <f t="shared" si="15712"/>
        <v>459</v>
      </c>
      <c r="I3670" s="5">
        <f t="shared" si="15713"/>
        <v>444</v>
      </c>
      <c r="J3670" s="8">
        <f t="shared" ref="J3670" si="16895">E3670/(SUM(N3663:N3669)/7)*100</f>
        <v>5.3187532544818859E-2</v>
      </c>
      <c r="K3670" s="5">
        <f t="shared" ref="K3670" si="16896">O3670-O3669</f>
        <v>1</v>
      </c>
      <c r="L3670" s="8">
        <f t="shared" ref="L3670" si="16897">SUM(K3664:K3670)/7</f>
        <v>0.42857142857142855</v>
      </c>
      <c r="M3670" s="8">
        <f t="shared" ref="M3670" si="16898">O3670/(B3670/100000)</f>
        <v>85.868891617816629</v>
      </c>
      <c r="N3670" s="5">
        <v>76963</v>
      </c>
      <c r="O3670" s="18">
        <v>1581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719"/>
        <v>44364</v>
      </c>
      <c r="D3671" s="5">
        <f t="shared" ref="D3671" si="16899">N3671-N3670</f>
        <v>52</v>
      </c>
      <c r="E3671" s="13">
        <f t="shared" ref="E3671" si="16900">SUM(D3665:D3671)/7</f>
        <v>39.714285714285715</v>
      </c>
      <c r="F3671" s="13">
        <f t="shared" ref="F3671" si="16901">SUM(D3667:D3671)/5</f>
        <v>37.6</v>
      </c>
      <c r="G3671" s="13">
        <f t="shared" ref="G3671" si="16902">N3671/(B3671/100000)</f>
        <v>4182.9175761835213</v>
      </c>
      <c r="H3671" s="5">
        <f t="shared" si="15712"/>
        <v>460</v>
      </c>
      <c r="I3671" s="5">
        <f t="shared" si="15713"/>
        <v>445</v>
      </c>
      <c r="J3671" s="8">
        <f t="shared" ref="J3671" si="16903">E3671/(SUM(N3664:N3670)/7)*100</f>
        <v>5.1672286182681978E-2</v>
      </c>
      <c r="K3671" s="5">
        <f t="shared" ref="K3671" si="16904">O3671-O3670</f>
        <v>1</v>
      </c>
      <c r="L3671" s="8">
        <f t="shared" ref="L3671" si="16905">SUM(K3665:K3671)/7</f>
        <v>0.5714285714285714</v>
      </c>
      <c r="M3671" s="8">
        <f t="shared" ref="M3671" si="16906">O3671/(B3671/100000)</f>
        <v>85.923204642242823</v>
      </c>
      <c r="N3671" s="5">
        <v>77015</v>
      </c>
      <c r="O3671" s="18">
        <v>1582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719"/>
        <v>44365</v>
      </c>
      <c r="D3672" s="5">
        <f t="shared" ref="D3672" si="16907">N3672-N3671</f>
        <v>21</v>
      </c>
      <c r="E3672" s="13">
        <f t="shared" ref="E3672" si="16908">SUM(D3666:D3672)/7</f>
        <v>34.428571428571431</v>
      </c>
      <c r="F3672" s="13">
        <f t="shared" ref="F3672" si="16909">SUM(D3668:D3672)/5</f>
        <v>32</v>
      </c>
      <c r="G3672" s="13">
        <f t="shared" ref="G3672" si="16910">N3672/(B3672/100000)</f>
        <v>4184.0581496964714</v>
      </c>
      <c r="H3672" s="5">
        <f t="shared" si="15712"/>
        <v>461</v>
      </c>
      <c r="I3672" s="5">
        <f t="shared" si="15713"/>
        <v>446</v>
      </c>
      <c r="J3672" s="8">
        <f t="shared" ref="J3672" si="16911">E3672/(SUM(N3665:N3671)/7)*100</f>
        <v>4.4771904793751996E-2</v>
      </c>
      <c r="K3672" s="5">
        <f t="shared" ref="K3672" si="16912">O3672-O3671</f>
        <v>3</v>
      </c>
      <c r="L3672" s="8">
        <f t="shared" ref="L3672" si="16913">SUM(K3666:K3672)/7</f>
        <v>0.8571428571428571</v>
      </c>
      <c r="M3672" s="8">
        <f t="shared" ref="M3672" si="16914">O3672/(B3672/100000)</f>
        <v>86.086143715521416</v>
      </c>
      <c r="N3672" s="5">
        <v>77036</v>
      </c>
      <c r="O3672" s="18">
        <v>1585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719"/>
        <v>44366</v>
      </c>
      <c r="D3673" s="5">
        <f t="shared" ref="D3673" si="16915">N3673-N3672</f>
        <v>28</v>
      </c>
      <c r="E3673" s="13">
        <f t="shared" ref="E3673" si="16916">SUM(D3667:D3673)/7</f>
        <v>33.857142857142854</v>
      </c>
      <c r="F3673" s="13">
        <f t="shared" ref="F3673" si="16917">SUM(D3669:D3673)/5</f>
        <v>36.200000000000003</v>
      </c>
      <c r="G3673" s="13">
        <f t="shared" ref="G3673" si="16918">N3673/(B3673/100000)</f>
        <v>4185.578914380405</v>
      </c>
      <c r="H3673" s="5">
        <f t="shared" si="15712"/>
        <v>462</v>
      </c>
      <c r="I3673" s="5">
        <f t="shared" si="15713"/>
        <v>447</v>
      </c>
      <c r="J3673" s="8">
        <f t="shared" ref="J3673" si="16919">E3673/(SUM(N3666:N3672)/7)*100</f>
        <v>4.4009098927626382E-2</v>
      </c>
      <c r="K3673" s="5">
        <f t="shared" ref="K3673" si="16920">O3673-O3672</f>
        <v>0</v>
      </c>
      <c r="L3673" s="8">
        <f t="shared" ref="L3673" si="16921">SUM(K3667:K3673)/7</f>
        <v>0.7142857142857143</v>
      </c>
      <c r="M3673" s="8">
        <f t="shared" ref="M3673" si="16922">O3673/(B3673/100000)</f>
        <v>86.086143715521416</v>
      </c>
      <c r="N3673" s="5">
        <v>77064</v>
      </c>
      <c r="O3673" s="18">
        <v>1585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719"/>
        <v>44367</v>
      </c>
      <c r="D3674" s="5">
        <f t="shared" ref="D3674" si="16923">N3674-N3673</f>
        <v>33</v>
      </c>
      <c r="E3674" s="13">
        <f t="shared" ref="E3674" si="16924">SUM(D3668:D3674)/7</f>
        <v>31.571428571428573</v>
      </c>
      <c r="F3674" s="13">
        <f t="shared" ref="F3674" si="16925">SUM(D3670:D3674)/5</f>
        <v>34.4</v>
      </c>
      <c r="G3674" s="13">
        <f t="shared" ref="G3674" si="16926">N3674/(B3674/100000)</f>
        <v>4187.37124418647</v>
      </c>
      <c r="H3674" s="5">
        <f t="shared" si="15712"/>
        <v>463</v>
      </c>
      <c r="I3674" s="5">
        <f t="shared" si="15713"/>
        <v>448</v>
      </c>
      <c r="J3674" s="8">
        <f t="shared" ref="J3674" si="16927">E3674/(SUM(N3667:N3673)/7)*100</f>
        <v>4.1019968000712746E-2</v>
      </c>
      <c r="K3674" s="5">
        <f t="shared" ref="K3674" si="16928">O3674-O3673</f>
        <v>2</v>
      </c>
      <c r="L3674" s="8">
        <f t="shared" ref="L3674" si="16929">SUM(K3668:K3674)/7</f>
        <v>1</v>
      </c>
      <c r="M3674" s="8">
        <f t="shared" ref="M3674" si="16930">O3674/(B3674/100000)</f>
        <v>86.194769764373802</v>
      </c>
      <c r="N3674" s="5">
        <v>77097</v>
      </c>
      <c r="O3674" s="18">
        <v>1587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719"/>
        <v>44368</v>
      </c>
      <c r="D3675" s="5">
        <f t="shared" ref="D3675" si="16931">N3675-N3674</f>
        <v>24</v>
      </c>
      <c r="E3675" s="13">
        <f t="shared" ref="E3675" si="16932">SUM(D3669:D3675)/7</f>
        <v>34</v>
      </c>
      <c r="F3675" s="13">
        <f t="shared" ref="F3675" si="16933">SUM(D3671:D3675)/5</f>
        <v>31.6</v>
      </c>
      <c r="G3675" s="13">
        <f t="shared" ref="G3675" si="16934">N3675/(B3675/100000)</f>
        <v>4188.6747567726979</v>
      </c>
      <c r="H3675" s="5">
        <f t="shared" si="15712"/>
        <v>464</v>
      </c>
      <c r="I3675" s="5">
        <f t="shared" si="15713"/>
        <v>449</v>
      </c>
      <c r="J3675" s="8">
        <f t="shared" ref="J3675" si="16935">E3675/(SUM(N3668:N3674)/7)*100</f>
        <v>4.4157236870179577E-2</v>
      </c>
      <c r="K3675" s="5">
        <f t="shared" ref="K3675" si="16936">O3675-O3674</f>
        <v>0</v>
      </c>
      <c r="L3675" s="8">
        <f t="shared" ref="L3675" si="16937">SUM(K3669:K3675)/7</f>
        <v>1</v>
      </c>
      <c r="M3675" s="8">
        <f t="shared" ref="M3675" si="16938">O3675/(B3675/100000)</f>
        <v>86.194769764373802</v>
      </c>
      <c r="N3675" s="5">
        <v>77121</v>
      </c>
      <c r="O3675" s="18">
        <v>1587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719"/>
        <v>44369</v>
      </c>
      <c r="D3676" s="5">
        <f t="shared" ref="D3676" si="16939">N3676-N3675</f>
        <v>14</v>
      </c>
      <c r="E3676" s="13">
        <f t="shared" ref="E3676" si="16940">SUM(D3670:D3676)/7</f>
        <v>30</v>
      </c>
      <c r="F3676" s="13">
        <f t="shared" ref="F3676" si="16941">SUM(D3672:D3676)/5</f>
        <v>24</v>
      </c>
      <c r="G3676" s="13">
        <f t="shared" ref="G3676" si="16942">N3676/(B3676/100000)</f>
        <v>4189.4351391146647</v>
      </c>
      <c r="H3676" s="5">
        <f t="shared" si="15712"/>
        <v>465</v>
      </c>
      <c r="I3676" s="5">
        <f t="shared" si="15713"/>
        <v>450</v>
      </c>
      <c r="J3676" s="8">
        <f t="shared" ref="J3676" si="16943">E3676/(SUM(N3669:N3675)/7)*100</f>
        <v>3.8945070759484515E-2</v>
      </c>
      <c r="K3676" s="5">
        <f t="shared" ref="K3676" si="16944">O3676-O3675</f>
        <v>0</v>
      </c>
      <c r="L3676" s="8">
        <f t="shared" ref="L3676" si="16945">SUM(K3670:K3676)/7</f>
        <v>1</v>
      </c>
      <c r="M3676" s="8">
        <f t="shared" ref="M3676" si="16946">O3676/(B3676/100000)</f>
        <v>86.194769764373802</v>
      </c>
      <c r="N3676" s="5">
        <v>77135</v>
      </c>
      <c r="O3676" s="18">
        <v>1587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5719"/>
        <v>44370</v>
      </c>
      <c r="D3677" s="5">
        <f t="shared" ref="D3677" si="16947">N3677-N3676</f>
        <v>19</v>
      </c>
      <c r="E3677" s="13">
        <f t="shared" ref="E3677" si="16948">SUM(D3671:D3677)/7</f>
        <v>27.285714285714285</v>
      </c>
      <c r="F3677" s="13">
        <f t="shared" ref="F3677" si="16949">SUM(D3673:D3677)/5</f>
        <v>23.6</v>
      </c>
      <c r="G3677" s="13">
        <f t="shared" ref="G3677" si="16950">N3677/(B3677/100000)</f>
        <v>4190.467086578763</v>
      </c>
      <c r="H3677" s="5">
        <f t="shared" si="15712"/>
        <v>466</v>
      </c>
      <c r="I3677" s="5">
        <f t="shared" si="15713"/>
        <v>451</v>
      </c>
      <c r="J3677" s="8">
        <f t="shared" ref="J3677" si="16951">E3677/(SUM(N3670:N3676)/7)*100</f>
        <v>3.5407679573476493E-2</v>
      </c>
      <c r="K3677" s="5">
        <f t="shared" ref="K3677" si="16952">O3677-O3676</f>
        <v>1</v>
      </c>
      <c r="L3677" s="8">
        <f t="shared" ref="L3677" si="16953">SUM(K3671:K3677)/7</f>
        <v>1</v>
      </c>
      <c r="M3677" s="8">
        <f t="shared" ref="M3677" si="16954">O3677/(B3677/100000)</f>
        <v>86.24908278880001</v>
      </c>
      <c r="N3677" s="5">
        <v>77154</v>
      </c>
      <c r="O3677" s="18">
        <v>1588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5719"/>
        <v>44371</v>
      </c>
      <c r="D3678" s="5">
        <f t="shared" ref="D3678" si="16955">N3678-N3677</f>
        <v>57</v>
      </c>
      <c r="E3678" s="13">
        <f t="shared" ref="E3678" si="16956">SUM(D3672:D3678)/7</f>
        <v>28</v>
      </c>
      <c r="F3678" s="13">
        <f t="shared" ref="F3678" si="16957">SUM(D3674:D3678)/5</f>
        <v>29.4</v>
      </c>
      <c r="G3678" s="13">
        <f t="shared" ref="G3678" si="16958">N3678/(B3678/100000)</f>
        <v>4193.562928971056</v>
      </c>
      <c r="H3678" s="5">
        <f t="shared" si="15712"/>
        <v>467</v>
      </c>
      <c r="I3678" s="5">
        <f t="shared" si="15713"/>
        <v>452</v>
      </c>
      <c r="J3678" s="8">
        <f t="shared" ref="J3678" si="16959">E3678/(SUM(N3671:N3677)/7)*100</f>
        <v>3.6321721501347243E-2</v>
      </c>
      <c r="K3678" s="5">
        <f t="shared" ref="K3678" si="16960">O3678-O3677</f>
        <v>1</v>
      </c>
      <c r="L3678" s="8">
        <f t="shared" ref="L3678" si="16961">SUM(K3672:K3678)/7</f>
        <v>1</v>
      </c>
      <c r="M3678" s="8">
        <f t="shared" ref="M3678" si="16962">O3678/(B3678/100000)</f>
        <v>86.303395813226203</v>
      </c>
      <c r="N3678" s="5">
        <v>77211</v>
      </c>
      <c r="O3678" s="18">
        <v>1589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5719"/>
        <v>44372</v>
      </c>
      <c r="D3679" s="5">
        <f t="shared" ref="D3679" si="16963">N3679-N3678</f>
        <v>24</v>
      </c>
      <c r="E3679" s="13">
        <f t="shared" ref="E3679" si="16964">SUM(D3673:D3679)/7</f>
        <v>28.428571428571427</v>
      </c>
      <c r="F3679" s="13">
        <f t="shared" ref="F3679" si="16965">SUM(D3675:D3679)/5</f>
        <v>27.6</v>
      </c>
      <c r="G3679" s="13">
        <f t="shared" ref="G3679" si="16966">N3679/(B3679/100000)</f>
        <v>4194.8664415572848</v>
      </c>
      <c r="H3679" s="5">
        <f t="shared" si="15712"/>
        <v>468</v>
      </c>
      <c r="I3679" s="5">
        <f t="shared" si="15713"/>
        <v>453</v>
      </c>
      <c r="J3679" s="8">
        <f t="shared" ref="J3679" si="16967">E3679/(SUM(N3672:N3678)/7)*100</f>
        <v>3.6864276478368631E-2</v>
      </c>
      <c r="K3679" s="5">
        <f t="shared" ref="K3679" si="16968">O3679-O3678</f>
        <v>0</v>
      </c>
      <c r="L3679" s="8">
        <f t="shared" ref="L3679" si="16969">SUM(K3673:K3679)/7</f>
        <v>0.5714285714285714</v>
      </c>
      <c r="M3679" s="8">
        <f t="shared" ref="M3679" si="16970">O3679/(B3679/100000)</f>
        <v>86.303395813226203</v>
      </c>
      <c r="N3679" s="5">
        <v>77235</v>
      </c>
      <c r="O3679" s="18">
        <v>1589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5719"/>
        <v>44373</v>
      </c>
      <c r="D3680" s="5">
        <f t="shared" ref="D3680" si="16971">N3680-N3679</f>
        <v>18</v>
      </c>
      <c r="E3680" s="13">
        <f t="shared" ref="E3680" si="16972">SUM(D3674:D3680)/7</f>
        <v>27</v>
      </c>
      <c r="F3680" s="13">
        <f t="shared" ref="F3680" si="16973">SUM(D3676:D3680)/5</f>
        <v>26.4</v>
      </c>
      <c r="G3680" s="13">
        <f t="shared" ref="G3680" si="16974">N3680/(B3680/100000)</f>
        <v>4195.8440759969562</v>
      </c>
      <c r="H3680" s="5">
        <f t="shared" si="15712"/>
        <v>469</v>
      </c>
      <c r="I3680" s="5">
        <f t="shared" si="15713"/>
        <v>454</v>
      </c>
      <c r="J3680" s="8">
        <f t="shared" ref="J3680" si="16975">E3680/(SUM(N3673:N3679)/7)*100</f>
        <v>3.4998898182834991E-2</v>
      </c>
      <c r="K3680" s="5">
        <f t="shared" ref="K3680" si="16976">O3680-O3679</f>
        <v>0</v>
      </c>
      <c r="L3680" s="8">
        <f t="shared" ref="L3680" si="16977">SUM(K3674:K3680)/7</f>
        <v>0.5714285714285714</v>
      </c>
      <c r="M3680" s="8">
        <f t="shared" ref="M3680" si="16978">O3680/(B3680/100000)</f>
        <v>86.303395813226203</v>
      </c>
      <c r="N3680" s="5">
        <v>77253</v>
      </c>
      <c r="O3680" s="18">
        <v>1589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5719"/>
        <v>44374</v>
      </c>
      <c r="D3681" s="5">
        <f t="shared" ref="D3681" si="16979">N3681-N3680</f>
        <v>35</v>
      </c>
      <c r="E3681" s="13">
        <f t="shared" ref="E3681" si="16980">SUM(D3675:D3681)/7</f>
        <v>27.285714285714285</v>
      </c>
      <c r="F3681" s="13">
        <f t="shared" ref="F3681" si="16981">SUM(D3677:D3681)/5</f>
        <v>30.6</v>
      </c>
      <c r="G3681" s="13">
        <f t="shared" ref="G3681" si="16982">N3681/(B3681/100000)</f>
        <v>4197.7450318518731</v>
      </c>
      <c r="H3681" s="5">
        <f t="shared" si="15712"/>
        <v>470</v>
      </c>
      <c r="I3681" s="5">
        <f t="shared" si="15713"/>
        <v>455</v>
      </c>
      <c r="J3681" s="8">
        <f t="shared" ref="J3681" si="16983">E3681/(SUM(N3674:N3680)/7)*100</f>
        <v>3.5356882374501582E-2</v>
      </c>
      <c r="K3681" s="5">
        <f t="shared" ref="K3681" si="16984">O3681-O3680</f>
        <v>1</v>
      </c>
      <c r="L3681" s="8">
        <f t="shared" ref="L3681" si="16985">SUM(K3675:K3681)/7</f>
        <v>0.42857142857142855</v>
      </c>
      <c r="M3681" s="8">
        <f t="shared" ref="M3681" si="16986">O3681/(B3681/100000)</f>
        <v>86.357708837652396</v>
      </c>
      <c r="N3681" s="5">
        <v>77288</v>
      </c>
      <c r="O3681" s="18">
        <v>1590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5719"/>
        <v>44375</v>
      </c>
      <c r="D3682" s="5">
        <f t="shared" ref="D3682" si="16987">N3682-N3681</f>
        <v>11</v>
      </c>
      <c r="E3682" s="13">
        <f t="shared" ref="E3682" si="16988">SUM(D3676:D3682)/7</f>
        <v>25.428571428571427</v>
      </c>
      <c r="F3682" s="13">
        <f t="shared" ref="F3682" si="16989">SUM(D3678:D3682)/5</f>
        <v>29</v>
      </c>
      <c r="G3682" s="13">
        <f t="shared" ref="G3682" si="16990">N3682/(B3682/100000)</f>
        <v>4198.3424751205612</v>
      </c>
      <c r="H3682" s="5">
        <f t="shared" si="15712"/>
        <v>471</v>
      </c>
      <c r="I3682" s="5">
        <f t="shared" si="15713"/>
        <v>456</v>
      </c>
      <c r="J3682" s="8">
        <f t="shared" ref="J3682" si="16991">E3682/(SUM(N3675:N3681)/7)*100</f>
        <v>3.2938746884235107E-2</v>
      </c>
      <c r="K3682" s="5">
        <f t="shared" ref="K3682" si="16992">O3682-O3681</f>
        <v>0</v>
      </c>
      <c r="L3682" s="8">
        <f t="shared" ref="L3682" si="16993">SUM(K3676:K3682)/7</f>
        <v>0.42857142857142855</v>
      </c>
      <c r="M3682" s="8">
        <f t="shared" ref="M3682" si="16994">O3682/(B3682/100000)</f>
        <v>86.357708837652396</v>
      </c>
      <c r="N3682" s="5">
        <v>77299</v>
      </c>
      <c r="O3682" s="18">
        <v>1590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5719"/>
        <v>44376</v>
      </c>
      <c r="D3683" s="5">
        <f t="shared" ref="D3683" si="16995">N3683-N3682</f>
        <v>15</v>
      </c>
      <c r="E3683" s="13">
        <f t="shared" ref="E3683" si="16996">SUM(D3677:D3683)/7</f>
        <v>25.571428571428573</v>
      </c>
      <c r="F3683" s="13">
        <f t="shared" ref="F3683" si="16997">SUM(D3679:D3683)/5</f>
        <v>20.6</v>
      </c>
      <c r="G3683" s="13">
        <f t="shared" ref="G3683" si="16998">N3683/(B3683/100000)</f>
        <v>4199.1571704869539</v>
      </c>
      <c r="H3683" s="5">
        <f t="shared" si="15712"/>
        <v>472</v>
      </c>
      <c r="I3683" s="5">
        <f t="shared" si="15713"/>
        <v>457</v>
      </c>
      <c r="J3683" s="8">
        <f t="shared" ref="J3683" si="16999">E3683/(SUM(N3676:N3682)/7)*100</f>
        <v>3.3112889053322853E-2</v>
      </c>
      <c r="K3683" s="5">
        <f t="shared" ref="K3683" si="17000">O3683-O3682</f>
        <v>0</v>
      </c>
      <c r="L3683" s="8">
        <f t="shared" ref="L3683" si="17001">SUM(K3677:K3683)/7</f>
        <v>0.42857142857142855</v>
      </c>
      <c r="M3683" s="8">
        <f t="shared" ref="M3683" si="17002">O3683/(B3683/100000)</f>
        <v>86.357708837652396</v>
      </c>
      <c r="N3683" s="5">
        <v>77314</v>
      </c>
      <c r="O3683" s="18">
        <v>1590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5719"/>
        <v>44377</v>
      </c>
      <c r="D3684" s="5">
        <f t="shared" ref="D3684" si="17003">N3684-N3683</f>
        <v>27</v>
      </c>
      <c r="E3684" s="13">
        <f t="shared" ref="E3684" si="17004">SUM(D3678:D3684)/7</f>
        <v>26.714285714285715</v>
      </c>
      <c r="F3684" s="13">
        <f t="shared" ref="F3684" si="17005">SUM(D3680:D3684)/5</f>
        <v>21.2</v>
      </c>
      <c r="G3684" s="13">
        <f t="shared" ref="G3684" si="17006">N3684/(B3684/100000)</f>
        <v>4200.6236221464615</v>
      </c>
      <c r="H3684" s="5">
        <f t="shared" si="15712"/>
        <v>473</v>
      </c>
      <c r="I3684" s="5">
        <f t="shared" si="15713"/>
        <v>458</v>
      </c>
      <c r="J3684" s="8">
        <f t="shared" ref="J3684" si="17007">E3684/(SUM(N3677:N3683)/7)*100</f>
        <v>3.4581343827322586E-2</v>
      </c>
      <c r="K3684" s="5">
        <f t="shared" ref="K3684" si="17008">O3684-O3683</f>
        <v>4</v>
      </c>
      <c r="L3684" s="8">
        <f t="shared" ref="L3684" si="17009">SUM(K3678:K3684)/7</f>
        <v>0.8571428571428571</v>
      </c>
      <c r="M3684" s="8">
        <f t="shared" ref="M3684" si="17010">O3684/(B3684/100000)</f>
        <v>86.574960935357183</v>
      </c>
      <c r="N3684" s="5">
        <v>77341</v>
      </c>
      <c r="O3684" s="18">
        <v>1594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5719"/>
        <v>44378</v>
      </c>
      <c r="D3685" s="5">
        <f t="shared" ref="D3685" si="17011">N3685-N3684</f>
        <v>28</v>
      </c>
      <c r="E3685" s="13">
        <f t="shared" ref="E3685" si="17012">SUM(D3679:D3685)/7</f>
        <v>22.571428571428573</v>
      </c>
      <c r="F3685" s="13">
        <f t="shared" ref="F3685" si="17013">SUM(D3681:D3685)/5</f>
        <v>23.2</v>
      </c>
      <c r="G3685" s="13">
        <f t="shared" ref="G3685" si="17014">N3685/(B3685/100000)</f>
        <v>4202.144386830395</v>
      </c>
      <c r="H3685" s="5">
        <f t="shared" si="15712"/>
        <v>474</v>
      </c>
      <c r="I3685" s="5">
        <f t="shared" si="15713"/>
        <v>459</v>
      </c>
      <c r="J3685" s="8">
        <f t="shared" ref="J3685" si="17015">E3685/(SUM(N3678:N3684)/7)*100</f>
        <v>2.9208360985763699E-2</v>
      </c>
      <c r="K3685" s="5">
        <f t="shared" ref="K3685" si="17016">O3685-O3684</f>
        <v>2</v>
      </c>
      <c r="L3685" s="8">
        <f t="shared" ref="L3685" si="17017">SUM(K3679:K3685)/7</f>
        <v>1</v>
      </c>
      <c r="M3685" s="8">
        <f t="shared" ref="M3685" si="17018">O3685/(B3685/100000)</f>
        <v>86.683586984209569</v>
      </c>
      <c r="N3685" s="5">
        <v>77369</v>
      </c>
      <c r="O3685" s="18">
        <v>1596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5719"/>
        <v>44379</v>
      </c>
      <c r="D3686" s="5">
        <f t="shared" ref="D3686" si="17019">N3686-N3685</f>
        <v>27</v>
      </c>
      <c r="E3686" s="13">
        <f t="shared" ref="E3686" si="17020">SUM(D3680:D3686)/7</f>
        <v>23</v>
      </c>
      <c r="F3686" s="13">
        <f t="shared" ref="F3686" si="17021">SUM(D3682:D3686)/5</f>
        <v>21.6</v>
      </c>
      <c r="G3686" s="13">
        <f t="shared" ref="G3686" si="17022">N3686/(B3686/100000)</f>
        <v>4203.6108384899026</v>
      </c>
      <c r="H3686" s="5">
        <f t="shared" si="15712"/>
        <v>475</v>
      </c>
      <c r="I3686" s="5">
        <f t="shared" si="15713"/>
        <v>460</v>
      </c>
      <c r="J3686" s="8">
        <f t="shared" ref="J3686" si="17023">E3686/(SUM(N3679:N3685)/7)*100</f>
        <v>2.9754259386914412E-2</v>
      </c>
      <c r="K3686" s="5">
        <f t="shared" ref="K3686" si="17024">O3686-O3685</f>
        <v>1</v>
      </c>
      <c r="L3686" s="8">
        <f t="shared" ref="L3686" si="17025">SUM(K3680:K3686)/7</f>
        <v>1.1428571428571428</v>
      </c>
      <c r="M3686" s="8">
        <f t="shared" ref="M3686" si="17026">O3686/(B3686/100000)</f>
        <v>86.737900008635776</v>
      </c>
      <c r="N3686" s="5">
        <v>77396</v>
      </c>
      <c r="O3686" s="18">
        <v>1597</v>
      </c>
    </row>
    <row r="3687" spans="1:15" customFormat="1" x14ac:dyDescent="0.2">
      <c r="A3687" s="5" t="s">
        <v>12</v>
      </c>
      <c r="B3687" s="13">
        <v>1841179</v>
      </c>
      <c r="C3687" s="6">
        <f t="shared" si="15719"/>
        <v>44380</v>
      </c>
      <c r="D3687" s="5">
        <f t="shared" ref="D3687:D3692" si="17027">N3687-N3686</f>
        <v>0</v>
      </c>
      <c r="E3687" s="13">
        <f t="shared" ref="E3687:E3692" si="17028">SUM(D3681:D3687)/7</f>
        <v>20.428571428571427</v>
      </c>
      <c r="F3687" s="13">
        <f t="shared" ref="F3687:F3692" si="17029">SUM(D3683:D3687)/5</f>
        <v>19.399999999999999</v>
      </c>
      <c r="G3687" s="13">
        <f t="shared" ref="G3687:G3692" si="17030">N3687/(B3687/100000)</f>
        <v>4203.6108384899026</v>
      </c>
      <c r="H3687" s="5">
        <f t="shared" si="15712"/>
        <v>476</v>
      </c>
      <c r="I3687" s="5">
        <f t="shared" si="15713"/>
        <v>461</v>
      </c>
      <c r="J3687" s="8">
        <f t="shared" ref="J3687:J3692" si="17031">E3687/(SUM(N3680:N3686)/7)*100</f>
        <v>2.6419835199349664E-2</v>
      </c>
      <c r="K3687" s="5">
        <f t="shared" ref="K3687:K3692" si="17032">O3687-O3686</f>
        <v>0</v>
      </c>
      <c r="L3687" s="8">
        <f t="shared" ref="L3687:L3692" si="17033">SUM(K3681:K3687)/7</f>
        <v>1.1428571428571428</v>
      </c>
      <c r="M3687" s="8">
        <f t="shared" ref="M3687:M3692" si="17034">O3687/(B3687/100000)</f>
        <v>86.737900008635776</v>
      </c>
      <c r="N3687">
        <v>77396</v>
      </c>
      <c r="O3687">
        <v>1597</v>
      </c>
    </row>
    <row r="3688" spans="1:15" customFormat="1" x14ac:dyDescent="0.2">
      <c r="A3688" s="5" t="s">
        <v>12</v>
      </c>
      <c r="B3688" s="13">
        <v>1841179</v>
      </c>
      <c r="C3688" s="6">
        <f t="shared" si="15719"/>
        <v>44381</v>
      </c>
      <c r="D3688" s="5">
        <f t="shared" si="17027"/>
        <v>59</v>
      </c>
      <c r="E3688" s="13">
        <f t="shared" si="17028"/>
        <v>23.857142857142858</v>
      </c>
      <c r="F3688" s="13">
        <f t="shared" si="17029"/>
        <v>28.2</v>
      </c>
      <c r="G3688" s="13">
        <f t="shared" si="17030"/>
        <v>4206.8153069310483</v>
      </c>
      <c r="H3688" s="5">
        <f t="shared" si="15712"/>
        <v>477</v>
      </c>
      <c r="I3688" s="5">
        <f t="shared" si="15713"/>
        <v>462</v>
      </c>
      <c r="J3688" s="8">
        <f t="shared" si="17031"/>
        <v>3.0845784009323928E-2</v>
      </c>
      <c r="K3688" s="5">
        <f t="shared" si="17032"/>
        <v>0</v>
      </c>
      <c r="L3688" s="8">
        <f t="shared" si="17033"/>
        <v>1</v>
      </c>
      <c r="M3688" s="8">
        <f t="shared" si="17034"/>
        <v>86.737900008635776</v>
      </c>
      <c r="N3688">
        <v>77455</v>
      </c>
      <c r="O3688">
        <v>1597</v>
      </c>
    </row>
    <row r="3689" spans="1:15" customFormat="1" x14ac:dyDescent="0.2">
      <c r="A3689" s="5" t="s">
        <v>12</v>
      </c>
      <c r="B3689" s="13">
        <v>1841179</v>
      </c>
      <c r="C3689" s="6">
        <f t="shared" si="15719"/>
        <v>44382</v>
      </c>
      <c r="D3689" s="5">
        <f t="shared" si="17027"/>
        <v>11</v>
      </c>
      <c r="E3689" s="13">
        <f t="shared" si="17028"/>
        <v>23.857142857142858</v>
      </c>
      <c r="F3689" s="13">
        <f t="shared" si="17029"/>
        <v>25</v>
      </c>
      <c r="G3689" s="13">
        <f t="shared" si="17030"/>
        <v>4207.4127501997364</v>
      </c>
      <c r="H3689" s="5">
        <f t="shared" si="15712"/>
        <v>478</v>
      </c>
      <c r="I3689" s="5">
        <f t="shared" si="15713"/>
        <v>463</v>
      </c>
      <c r="J3689" s="8">
        <f t="shared" si="17031"/>
        <v>3.0836272319367766E-2</v>
      </c>
      <c r="K3689" s="5">
        <f t="shared" si="17032"/>
        <v>0</v>
      </c>
      <c r="L3689" s="8">
        <f t="shared" si="17033"/>
        <v>1</v>
      </c>
      <c r="M3689" s="8">
        <f t="shared" si="17034"/>
        <v>86.737900008635776</v>
      </c>
      <c r="N3689">
        <v>77466</v>
      </c>
      <c r="O3689">
        <v>1597</v>
      </c>
    </row>
    <row r="3690" spans="1:15" customFormat="1" x14ac:dyDescent="0.2">
      <c r="A3690" s="5" t="s">
        <v>12</v>
      </c>
      <c r="B3690" s="13">
        <v>1841179</v>
      </c>
      <c r="C3690" s="6">
        <f t="shared" si="15719"/>
        <v>44383</v>
      </c>
      <c r="D3690" s="5">
        <f t="shared" si="17027"/>
        <v>10</v>
      </c>
      <c r="E3690" s="13">
        <f t="shared" si="17028"/>
        <v>23.142857142857142</v>
      </c>
      <c r="F3690" s="13">
        <f t="shared" si="17029"/>
        <v>21.4</v>
      </c>
      <c r="G3690" s="13">
        <f t="shared" si="17030"/>
        <v>4207.9558804439985</v>
      </c>
      <c r="H3690" s="5">
        <f t="shared" si="15712"/>
        <v>479</v>
      </c>
      <c r="I3690" s="5">
        <f t="shared" si="15713"/>
        <v>464</v>
      </c>
      <c r="J3690" s="8">
        <f t="shared" si="17031"/>
        <v>2.9903809413054674E-2</v>
      </c>
      <c r="K3690" s="5">
        <f t="shared" si="17032"/>
        <v>0</v>
      </c>
      <c r="L3690" s="8">
        <f t="shared" si="17033"/>
        <v>1</v>
      </c>
      <c r="M3690" s="8">
        <f t="shared" si="17034"/>
        <v>86.737900008635776</v>
      </c>
      <c r="N3690">
        <v>77476</v>
      </c>
      <c r="O3690">
        <v>1597</v>
      </c>
    </row>
    <row r="3691" spans="1:15" customFormat="1" x14ac:dyDescent="0.2">
      <c r="A3691" s="5" t="s">
        <v>12</v>
      </c>
      <c r="B3691" s="13">
        <v>1841179</v>
      </c>
      <c r="C3691" s="6">
        <f t="shared" si="15719"/>
        <v>44384</v>
      </c>
      <c r="D3691" s="5">
        <f t="shared" si="17027"/>
        <v>38</v>
      </c>
      <c r="E3691" s="13">
        <f t="shared" si="17028"/>
        <v>24.714285714285715</v>
      </c>
      <c r="F3691" s="13">
        <f t="shared" si="17029"/>
        <v>23.6</v>
      </c>
      <c r="G3691" s="13">
        <f t="shared" si="17030"/>
        <v>4210.0197753721932</v>
      </c>
      <c r="H3691" s="5">
        <f t="shared" si="15712"/>
        <v>480</v>
      </c>
      <c r="I3691" s="5">
        <f t="shared" si="15713"/>
        <v>465</v>
      </c>
      <c r="J3691" s="8">
        <f t="shared" si="17031"/>
        <v>3.1924768268625704E-2</v>
      </c>
      <c r="K3691" s="5">
        <f t="shared" si="17032"/>
        <v>0</v>
      </c>
      <c r="L3691" s="8">
        <f t="shared" si="17033"/>
        <v>0.42857142857142855</v>
      </c>
      <c r="M3691" s="8">
        <f t="shared" si="17034"/>
        <v>86.737900008635776</v>
      </c>
      <c r="N3691">
        <v>77514</v>
      </c>
      <c r="O3691">
        <v>1597</v>
      </c>
    </row>
    <row r="3692" spans="1:15" customFormat="1" x14ac:dyDescent="0.2">
      <c r="A3692" s="5" t="s">
        <v>12</v>
      </c>
      <c r="B3692" s="13">
        <v>1841179</v>
      </c>
      <c r="C3692" s="6">
        <f t="shared" si="15719"/>
        <v>44385</v>
      </c>
      <c r="D3692" s="5">
        <f t="shared" si="17027"/>
        <v>28</v>
      </c>
      <c r="E3692" s="13">
        <f t="shared" si="17028"/>
        <v>24.714285714285715</v>
      </c>
      <c r="F3692" s="13">
        <f t="shared" si="17029"/>
        <v>29.2</v>
      </c>
      <c r="G3692" s="13">
        <f t="shared" si="17030"/>
        <v>4211.5405400561267</v>
      </c>
      <c r="H3692" s="5">
        <f t="shared" si="15712"/>
        <v>481</v>
      </c>
      <c r="I3692" s="5">
        <f t="shared" si="15713"/>
        <v>466</v>
      </c>
      <c r="J3692" s="8">
        <f t="shared" si="17031"/>
        <v>3.1914579613040339E-2</v>
      </c>
      <c r="K3692" s="5">
        <f t="shared" si="17032"/>
        <v>0</v>
      </c>
      <c r="L3692" s="8">
        <f t="shared" si="17033"/>
        <v>0.14285714285714285</v>
      </c>
      <c r="M3692" s="8">
        <f t="shared" si="17034"/>
        <v>86.737900008635776</v>
      </c>
      <c r="N3692">
        <v>77542</v>
      </c>
      <c r="O3692">
        <v>1597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719"/>
        <v>44386</v>
      </c>
      <c r="D3693" s="5">
        <f t="shared" ref="D3693" si="17035">N3693-N3692</f>
        <v>38</v>
      </c>
      <c r="E3693" s="13">
        <f t="shared" ref="E3693" si="17036">SUM(D3687:D3693)/7</f>
        <v>26.285714285714285</v>
      </c>
      <c r="F3693" s="13">
        <f t="shared" ref="F3693" si="17037">SUM(D3689:D3693)/5</f>
        <v>25</v>
      </c>
      <c r="G3693" s="13">
        <f t="shared" ref="G3693" si="17038">N3693/(B3693/100000)</f>
        <v>4213.6044349843223</v>
      </c>
      <c r="H3693" s="5">
        <f t="shared" si="15712"/>
        <v>482</v>
      </c>
      <c r="I3693" s="5">
        <f t="shared" si="15713"/>
        <v>467</v>
      </c>
      <c r="J3693" s="8">
        <f t="shared" ref="J3693" si="17039">E3693/(SUM(N3686:N3692)/7)*100</f>
        <v>3.3933000765336695E-2</v>
      </c>
      <c r="K3693" s="5">
        <f t="shared" ref="K3693" si="17040">O3693-O3692</f>
        <v>1</v>
      </c>
      <c r="L3693" s="8">
        <f t="shared" ref="L3693" si="17041">SUM(K3687:K3693)/7</f>
        <v>0.14285714285714285</v>
      </c>
      <c r="M3693" s="8">
        <f t="shared" ref="M3693" si="17042">O3693/(B3693/100000)</f>
        <v>86.792213033061969</v>
      </c>
      <c r="N3693">
        <v>77580</v>
      </c>
      <c r="O3693">
        <v>1598</v>
      </c>
    </row>
    <row r="3694" spans="1:15" customFormat="1" ht="18" customHeight="1" x14ac:dyDescent="0.2">
      <c r="A3694" s="5" t="s">
        <v>12</v>
      </c>
      <c r="B3694" s="13">
        <v>1841179</v>
      </c>
      <c r="C3694" s="6">
        <f t="shared" si="15719"/>
        <v>44387</v>
      </c>
      <c r="D3694" s="5">
        <f t="shared" ref="D3694:D3696" si="17043">N3694-N3693</f>
        <v>0</v>
      </c>
      <c r="E3694" s="13">
        <f t="shared" ref="E3694:E3696" si="17044">SUM(D3688:D3694)/7</f>
        <v>26.285714285714285</v>
      </c>
      <c r="F3694" s="13">
        <f t="shared" ref="F3694:F3696" si="17045">SUM(D3690:D3694)/5</f>
        <v>22.8</v>
      </c>
      <c r="G3694" s="13">
        <f t="shared" ref="G3694:G3696" si="17046">N3694/(B3694/100000)</f>
        <v>4213.6044349843223</v>
      </c>
      <c r="H3694" s="5">
        <f t="shared" si="15712"/>
        <v>483</v>
      </c>
      <c r="I3694" s="5">
        <f t="shared" si="15713"/>
        <v>468</v>
      </c>
      <c r="J3694" s="8">
        <f t="shared" ref="J3694:J3696" si="17047">E3694/(SUM(N3687:N3693)/7)*100</f>
        <v>3.3921490185812336E-2</v>
      </c>
      <c r="K3694" s="5">
        <f t="shared" ref="K3694:K3696" si="17048">O3694-O3693</f>
        <v>0</v>
      </c>
      <c r="L3694" s="8">
        <f t="shared" ref="L3694:L3696" si="17049">SUM(K3688:K3694)/7</f>
        <v>0.14285714285714285</v>
      </c>
      <c r="M3694" s="8">
        <f t="shared" ref="M3694:M3696" si="17050">O3694/(B3694/100000)</f>
        <v>86.792213033061969</v>
      </c>
      <c r="N3694">
        <v>77580</v>
      </c>
      <c r="O3694">
        <v>1598</v>
      </c>
    </row>
    <row r="3695" spans="1:15" customFormat="1" ht="17" customHeight="1" x14ac:dyDescent="0.2">
      <c r="A3695" s="5" t="s">
        <v>12</v>
      </c>
      <c r="B3695" s="13">
        <v>1841179</v>
      </c>
      <c r="C3695" s="6">
        <f t="shared" si="15719"/>
        <v>44388</v>
      </c>
      <c r="D3695" s="5">
        <f t="shared" si="17043"/>
        <v>66</v>
      </c>
      <c r="E3695" s="13">
        <f t="shared" si="17044"/>
        <v>27.285714285714285</v>
      </c>
      <c r="F3695" s="13">
        <f t="shared" si="17045"/>
        <v>34</v>
      </c>
      <c r="G3695" s="13">
        <f t="shared" si="17046"/>
        <v>4217.1890945964515</v>
      </c>
      <c r="H3695" s="5">
        <f t="shared" si="15712"/>
        <v>484</v>
      </c>
      <c r="I3695" s="5">
        <f t="shared" si="15713"/>
        <v>469</v>
      </c>
      <c r="J3695" s="8">
        <f t="shared" si="17047"/>
        <v>3.5200041281723805E-2</v>
      </c>
      <c r="K3695" s="5">
        <f t="shared" si="17048"/>
        <v>0</v>
      </c>
      <c r="L3695" s="8">
        <f t="shared" si="17049"/>
        <v>0.14285714285714285</v>
      </c>
      <c r="M3695" s="8">
        <f t="shared" si="17050"/>
        <v>86.792213033061969</v>
      </c>
      <c r="N3695">
        <v>77646</v>
      </c>
      <c r="O3695">
        <v>1598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719"/>
        <v>44389</v>
      </c>
      <c r="D3696" s="5">
        <f t="shared" si="17043"/>
        <v>24</v>
      </c>
      <c r="E3696" s="13">
        <f t="shared" si="17044"/>
        <v>29.142857142857142</v>
      </c>
      <c r="F3696" s="13">
        <f t="shared" si="17045"/>
        <v>31.2</v>
      </c>
      <c r="G3696" s="13">
        <f t="shared" si="17046"/>
        <v>4218.4926071826803</v>
      </c>
      <c r="H3696" s="5">
        <f t="shared" si="15712"/>
        <v>485</v>
      </c>
      <c r="I3696" s="5">
        <f t="shared" si="15713"/>
        <v>470</v>
      </c>
      <c r="J3696" s="8">
        <f t="shared" si="17047"/>
        <v>3.758262650975306E-2</v>
      </c>
      <c r="K3696" s="5">
        <f t="shared" si="17048"/>
        <v>4</v>
      </c>
      <c r="L3696" s="8">
        <f t="shared" si="17049"/>
        <v>0.7142857142857143</v>
      </c>
      <c r="M3696" s="8">
        <f t="shared" si="17050"/>
        <v>87.009465130766756</v>
      </c>
      <c r="N3696">
        <v>77670</v>
      </c>
      <c r="O3696">
        <v>1602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719"/>
        <v>44390</v>
      </c>
      <c r="D3697" s="5">
        <f t="shared" ref="D3697" si="17051">N3697-N3696</f>
        <v>19</v>
      </c>
      <c r="E3697" s="13">
        <f t="shared" ref="E3697" si="17052">SUM(D3691:D3697)/7</f>
        <v>30.428571428571427</v>
      </c>
      <c r="F3697" s="13">
        <f t="shared" ref="F3697" si="17053">SUM(D3693:D3697)/5</f>
        <v>29.4</v>
      </c>
      <c r="G3697" s="13">
        <f t="shared" ref="G3697" si="17054">N3697/(B3697/100000)</f>
        <v>4219.5245546467777</v>
      </c>
      <c r="H3697" s="5">
        <f t="shared" si="15712"/>
        <v>486</v>
      </c>
      <c r="I3697" s="5">
        <f t="shared" si="15713"/>
        <v>471</v>
      </c>
      <c r="J3697" s="8">
        <f t="shared" ref="J3697" si="17055">E3697/(SUM(N3690:N3696)/7)*100</f>
        <v>3.9225941422594134E-2</v>
      </c>
      <c r="K3697" s="5">
        <f t="shared" ref="K3697" si="17056">O3697-O3696</f>
        <v>0</v>
      </c>
      <c r="L3697" s="8">
        <f t="shared" ref="L3697" si="17057">SUM(K3691:K3697)/7</f>
        <v>0.7142857142857143</v>
      </c>
      <c r="M3697" s="8">
        <f t="shared" ref="M3697" si="17058">O3697/(B3697/100000)</f>
        <v>87.009465130766756</v>
      </c>
      <c r="N3697">
        <v>77689</v>
      </c>
      <c r="O3697">
        <v>1602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719"/>
        <v>44391</v>
      </c>
      <c r="D3698" s="5">
        <f t="shared" ref="D3698:D3700" si="17059">N3698-N3697</f>
        <v>35</v>
      </c>
      <c r="E3698" s="13">
        <f t="shared" ref="E3698:E3700" si="17060">SUM(D3692:D3698)/7</f>
        <v>30</v>
      </c>
      <c r="F3698" s="13">
        <f t="shared" ref="F3698:F3700" si="17061">SUM(D3694:D3698)/5</f>
        <v>28.8</v>
      </c>
      <c r="G3698" s="13">
        <f t="shared" ref="G3698:G3700" si="17062">N3698/(B3698/100000)</f>
        <v>4221.4255105016946</v>
      </c>
      <c r="H3698" s="5">
        <f t="shared" si="15712"/>
        <v>487</v>
      </c>
      <c r="I3698" s="5">
        <f t="shared" si="15713"/>
        <v>472</v>
      </c>
      <c r="J3698" s="8">
        <f t="shared" ref="J3698:J3700" si="17063">E3698/(SUM(N3691:N3697)/7)*100</f>
        <v>3.8658299292553128E-2</v>
      </c>
      <c r="K3698" s="5">
        <f t="shared" ref="K3698:K3700" si="17064">O3698-O3697</f>
        <v>0</v>
      </c>
      <c r="L3698" s="8">
        <f t="shared" ref="L3698:L3700" si="17065">SUM(K3692:K3698)/7</f>
        <v>0.7142857142857143</v>
      </c>
      <c r="M3698" s="8">
        <f t="shared" ref="M3698:M3700" si="17066">O3698/(B3698/100000)</f>
        <v>87.009465130766756</v>
      </c>
      <c r="N3698">
        <v>77724</v>
      </c>
      <c r="O3698">
        <v>1602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719"/>
        <v>44392</v>
      </c>
      <c r="D3699" s="5">
        <f t="shared" si="17059"/>
        <v>49</v>
      </c>
      <c r="E3699" s="13">
        <f t="shared" si="17060"/>
        <v>33</v>
      </c>
      <c r="F3699" s="13">
        <f t="shared" si="17061"/>
        <v>38.6</v>
      </c>
      <c r="G3699" s="13">
        <f t="shared" si="17062"/>
        <v>4224.0868486985783</v>
      </c>
      <c r="H3699" s="5">
        <f t="shared" si="15712"/>
        <v>488</v>
      </c>
      <c r="I3699" s="5">
        <f t="shared" si="15713"/>
        <v>473</v>
      </c>
      <c r="J3699" s="8">
        <f t="shared" si="17063"/>
        <v>4.250769646928497E-2</v>
      </c>
      <c r="K3699" s="5">
        <f t="shared" si="17064"/>
        <v>1</v>
      </c>
      <c r="L3699" s="8">
        <f t="shared" si="17065"/>
        <v>0.8571428571428571</v>
      </c>
      <c r="M3699" s="8">
        <f t="shared" si="17066"/>
        <v>87.063778155192949</v>
      </c>
      <c r="N3699">
        <v>77773</v>
      </c>
      <c r="O3699">
        <v>1603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719"/>
        <v>44393</v>
      </c>
      <c r="D3700" s="5">
        <f t="shared" si="17059"/>
        <v>50</v>
      </c>
      <c r="E3700" s="13">
        <f t="shared" si="17060"/>
        <v>34.714285714285715</v>
      </c>
      <c r="F3700" s="13">
        <f t="shared" si="17061"/>
        <v>35.4</v>
      </c>
      <c r="G3700" s="13">
        <f t="shared" si="17062"/>
        <v>4226.8024999198888</v>
      </c>
      <c r="H3700" s="5">
        <f t="shared" si="15712"/>
        <v>489</v>
      </c>
      <c r="I3700" s="5">
        <f t="shared" si="15713"/>
        <v>474</v>
      </c>
      <c r="J3700" s="8">
        <f t="shared" si="17063"/>
        <v>4.4696888875808867E-2</v>
      </c>
      <c r="K3700" s="5">
        <f t="shared" si="17064"/>
        <v>0</v>
      </c>
      <c r="L3700" s="8">
        <f t="shared" si="17065"/>
        <v>0.7142857142857143</v>
      </c>
      <c r="M3700" s="8">
        <f t="shared" si="17066"/>
        <v>87.063778155192949</v>
      </c>
      <c r="N3700">
        <v>77823</v>
      </c>
      <c r="O3700">
        <v>1603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719"/>
        <v>44394</v>
      </c>
      <c r="D3701" s="5">
        <f t="shared" ref="D3701" si="17067">N3701-N3700</f>
        <v>47</v>
      </c>
      <c r="E3701" s="13">
        <f t="shared" ref="E3701" si="17068">SUM(D3695:D3701)/7</f>
        <v>41.428571428571431</v>
      </c>
      <c r="F3701" s="13">
        <f t="shared" ref="F3701" si="17069">SUM(D3697:D3701)/5</f>
        <v>40</v>
      </c>
      <c r="G3701" s="13">
        <f t="shared" ref="G3701" si="17070">N3701/(B3701/100000)</f>
        <v>4229.3552120679196</v>
      </c>
      <c r="H3701" s="5">
        <f t="shared" si="15712"/>
        <v>490</v>
      </c>
      <c r="I3701" s="5">
        <f t="shared" si="15713"/>
        <v>475</v>
      </c>
      <c r="J3701" s="8">
        <f t="shared" ref="J3701" si="17071">E3701/(SUM(N3694:N3700)/7)*100</f>
        <v>5.3318134600711518E-2</v>
      </c>
      <c r="K3701" s="5">
        <f t="shared" ref="K3701" si="17072">O3701-O3700</f>
        <v>2</v>
      </c>
      <c r="L3701" s="8">
        <f t="shared" ref="L3701" si="17073">SUM(K3695:K3701)/7</f>
        <v>1</v>
      </c>
      <c r="M3701" s="8">
        <f t="shared" ref="M3701" si="17074">O3701/(B3701/100000)</f>
        <v>87.17240420404535</v>
      </c>
      <c r="N3701">
        <v>77870</v>
      </c>
      <c r="O3701">
        <v>1605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719"/>
        <v>44395</v>
      </c>
      <c r="D3702" s="5">
        <f t="shared" ref="D3702:D3703" si="17075">N3702-N3701</f>
        <v>33</v>
      </c>
      <c r="E3702" s="13">
        <f t="shared" ref="E3702:E3703" si="17076">SUM(D3696:D3702)/7</f>
        <v>36.714285714285715</v>
      </c>
      <c r="F3702" s="13">
        <f t="shared" ref="F3702:F3703" si="17077">SUM(D3698:D3702)/5</f>
        <v>42.8</v>
      </c>
      <c r="G3702" s="13">
        <f t="shared" ref="G3702:G3703" si="17078">N3702/(B3702/100000)</f>
        <v>4231.1475418739838</v>
      </c>
      <c r="H3702" s="5">
        <f t="shared" si="15712"/>
        <v>491</v>
      </c>
      <c r="I3702" s="5">
        <f t="shared" si="15713"/>
        <v>476</v>
      </c>
      <c r="J3702" s="8">
        <f t="shared" ref="J3702:J3703" si="17079">E3702/(SUM(N3695:N3701)/7)*100</f>
        <v>4.7225718722149236E-2</v>
      </c>
      <c r="K3702" s="5">
        <f t="shared" ref="K3702:K3703" si="17080">O3702-O3701</f>
        <v>0</v>
      </c>
      <c r="L3702" s="8">
        <f t="shared" ref="L3702:L3703" si="17081">SUM(K3696:K3702)/7</f>
        <v>1</v>
      </c>
      <c r="M3702" s="8">
        <f t="shared" ref="M3702:M3703" si="17082">O3702/(B3702/100000)</f>
        <v>87.17240420404535</v>
      </c>
      <c r="N3702">
        <v>77903</v>
      </c>
      <c r="O3702">
        <v>1605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719"/>
        <v>44396</v>
      </c>
      <c r="D3703" s="5">
        <f t="shared" si="17075"/>
        <v>33</v>
      </c>
      <c r="E3703" s="13">
        <f t="shared" si="17076"/>
        <v>38</v>
      </c>
      <c r="F3703" s="13">
        <f t="shared" si="17077"/>
        <v>42.4</v>
      </c>
      <c r="G3703" s="13">
        <f t="shared" si="17078"/>
        <v>4232.9398716800488</v>
      </c>
      <c r="H3703" s="5">
        <f t="shared" si="15712"/>
        <v>492</v>
      </c>
      <c r="I3703" s="5">
        <f t="shared" si="15713"/>
        <v>477</v>
      </c>
      <c r="J3703" s="8">
        <f t="shared" si="17079"/>
        <v>4.8856464849059228E-2</v>
      </c>
      <c r="K3703" s="5">
        <f t="shared" si="17080"/>
        <v>0</v>
      </c>
      <c r="L3703" s="8">
        <f t="shared" si="17081"/>
        <v>0.42857142857142855</v>
      </c>
      <c r="M3703" s="8">
        <f t="shared" si="17082"/>
        <v>87.17240420404535</v>
      </c>
      <c r="N3703">
        <v>77936</v>
      </c>
      <c r="O3703">
        <v>1605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719"/>
        <v>44397</v>
      </c>
      <c r="D3704" s="5">
        <f t="shared" ref="D3704" si="17083">N3704-N3703</f>
        <v>47</v>
      </c>
      <c r="E3704" s="13">
        <f t="shared" ref="E3704" si="17084">SUM(D3698:D3704)/7</f>
        <v>42</v>
      </c>
      <c r="F3704" s="13">
        <f t="shared" ref="F3704" si="17085">SUM(D3700:D3704)/5</f>
        <v>42</v>
      </c>
      <c r="G3704" s="13">
        <f t="shared" ref="G3704" si="17086">N3704/(B3704/100000)</f>
        <v>4235.4925838280797</v>
      </c>
      <c r="H3704" s="5">
        <f t="shared" si="15712"/>
        <v>493</v>
      </c>
      <c r="I3704" s="5">
        <f t="shared" si="15713"/>
        <v>478</v>
      </c>
      <c r="J3704" s="8">
        <f t="shared" ref="J3704" si="17087">E3704/(SUM(N3697:N3703)/7)*100</f>
        <v>5.3972881380824567E-2</v>
      </c>
      <c r="K3704" s="5">
        <f t="shared" ref="K3704" si="17088">O3704-O3703</f>
        <v>0</v>
      </c>
      <c r="L3704" s="8">
        <f t="shared" ref="L3704" si="17089">SUM(K3698:K3704)/7</f>
        <v>0.42857142857142855</v>
      </c>
      <c r="M3704" s="8">
        <f t="shared" ref="M3704" si="17090">O3704/(B3704/100000)</f>
        <v>87.17240420404535</v>
      </c>
      <c r="N3704">
        <v>77983</v>
      </c>
      <c r="O3704">
        <v>1605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719"/>
        <v>44398</v>
      </c>
      <c r="D3705" s="5">
        <f t="shared" ref="D3705" si="17091">N3705-N3704</f>
        <v>64</v>
      </c>
      <c r="E3705" s="13">
        <f t="shared" ref="E3705" si="17092">SUM(D3699:D3705)/7</f>
        <v>46.142857142857146</v>
      </c>
      <c r="F3705" s="13">
        <f t="shared" ref="F3705" si="17093">SUM(D3701:D3705)/5</f>
        <v>44.8</v>
      </c>
      <c r="G3705" s="13">
        <f t="shared" ref="G3705" si="17094">N3705/(B3705/100000)</f>
        <v>4238.968617391356</v>
      </c>
      <c r="H3705" s="5">
        <f t="shared" si="15712"/>
        <v>494</v>
      </c>
      <c r="I3705" s="5">
        <f t="shared" si="15713"/>
        <v>479</v>
      </c>
      <c r="J3705" s="8">
        <f t="shared" ref="J3705" si="17095">E3705/(SUM(N3698:N3704)/7)*100</f>
        <v>5.9264750133942001E-2</v>
      </c>
      <c r="K3705" s="5">
        <f t="shared" ref="K3705" si="17096">O3705-O3704</f>
        <v>1</v>
      </c>
      <c r="L3705" s="8">
        <f t="shared" ref="L3705" si="17097">SUM(K3699:K3705)/7</f>
        <v>0.5714285714285714</v>
      </c>
      <c r="M3705" s="8">
        <f t="shared" ref="M3705" si="17098">O3705/(B3705/100000)</f>
        <v>87.226717228471543</v>
      </c>
      <c r="N3705">
        <v>78047</v>
      </c>
      <c r="O3705">
        <v>1606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719"/>
        <v>44399</v>
      </c>
      <c r="D3706" s="5">
        <f t="shared" ref="D3706" si="17099">N3706-N3705</f>
        <v>61</v>
      </c>
      <c r="E3706" s="13">
        <f t="shared" ref="E3706" si="17100">SUM(D3700:D3706)/7</f>
        <v>47.857142857142854</v>
      </c>
      <c r="F3706" s="13">
        <f t="shared" ref="F3706" si="17101">SUM(D3702:D3706)/5</f>
        <v>47.6</v>
      </c>
      <c r="G3706" s="13">
        <f t="shared" ref="G3706" si="17102">N3706/(B3706/100000)</f>
        <v>4242.2817118813546</v>
      </c>
      <c r="H3706" s="5">
        <f t="shared" si="15712"/>
        <v>495</v>
      </c>
      <c r="I3706" s="5">
        <f t="shared" si="15713"/>
        <v>480</v>
      </c>
      <c r="J3706" s="8">
        <f t="shared" ref="J3706" si="17103">E3706/(SUM(N3699:N3705)/7)*100</f>
        <v>6.1430130103514349E-2</v>
      </c>
      <c r="K3706" s="5">
        <f t="shared" ref="K3706" si="17104">O3706-O3705</f>
        <v>0</v>
      </c>
      <c r="L3706" s="8">
        <f t="shared" ref="L3706" si="17105">SUM(K3700:K3706)/7</f>
        <v>0.42857142857142855</v>
      </c>
      <c r="M3706" s="8">
        <f t="shared" ref="M3706" si="17106">O3706/(B3706/100000)</f>
        <v>87.226717228471543</v>
      </c>
      <c r="N3706">
        <v>78108</v>
      </c>
      <c r="O3706">
        <v>1606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719"/>
        <v>44400</v>
      </c>
      <c r="D3707" s="5">
        <f t="shared" ref="D3707" si="17107">N3707-N3706</f>
        <v>114</v>
      </c>
      <c r="E3707" s="13">
        <f t="shared" ref="E3707" si="17108">SUM(D3701:D3707)/7</f>
        <v>57</v>
      </c>
      <c r="F3707" s="13">
        <f t="shared" ref="F3707" si="17109">SUM(D3703:D3707)/5</f>
        <v>63.8</v>
      </c>
      <c r="G3707" s="13">
        <f t="shared" ref="G3707" si="17110">N3707/(B3707/100000)</f>
        <v>4248.4733966659405</v>
      </c>
      <c r="H3707" s="5">
        <f t="shared" si="15712"/>
        <v>496</v>
      </c>
      <c r="I3707" s="5">
        <f t="shared" si="15713"/>
        <v>481</v>
      </c>
      <c r="J3707" s="8">
        <f t="shared" ref="J3707" si="17111">E3707/(SUM(N3700:N3706)/7)*100</f>
        <v>7.3121117158722299E-2</v>
      </c>
      <c r="K3707" s="5">
        <f t="shared" ref="K3707" si="17112">O3707-O3706</f>
        <v>1</v>
      </c>
      <c r="L3707" s="8">
        <f t="shared" ref="L3707" si="17113">SUM(K3701:K3707)/7</f>
        <v>0.5714285714285714</v>
      </c>
      <c r="M3707" s="8">
        <f t="shared" ref="M3707" si="17114">O3707/(B3707/100000)</f>
        <v>87.281030252897736</v>
      </c>
      <c r="N3707">
        <v>78222</v>
      </c>
      <c r="O3707">
        <v>1607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719"/>
        <v>44401</v>
      </c>
      <c r="D3708" s="5">
        <f t="shared" ref="D3708" si="17115">N3708-N3707</f>
        <v>57</v>
      </c>
      <c r="E3708" s="13">
        <f t="shared" ref="E3708" si="17116">SUM(D3702:D3708)/7</f>
        <v>58.428571428571431</v>
      </c>
      <c r="F3708" s="13">
        <f t="shared" ref="F3708" si="17117">SUM(D3704:D3708)/5</f>
        <v>68.599999999999994</v>
      </c>
      <c r="G3708" s="13">
        <f t="shared" ref="G3708" si="17118">N3708/(B3708/100000)</f>
        <v>4251.5692390582335</v>
      </c>
      <c r="H3708" s="5">
        <f t="shared" si="15712"/>
        <v>497</v>
      </c>
      <c r="I3708" s="5">
        <f t="shared" si="15713"/>
        <v>482</v>
      </c>
      <c r="J3708" s="8">
        <f t="shared" ref="J3708" si="17119">E3708/(SUM(N3701:N3707)/7)*100</f>
        <v>7.4898959655281663E-2</v>
      </c>
      <c r="K3708" s="5">
        <f t="shared" ref="K3708" si="17120">O3708-O3707</f>
        <v>0</v>
      </c>
      <c r="L3708" s="8">
        <f t="shared" ref="L3708" si="17121">SUM(K3702:K3708)/7</f>
        <v>0.2857142857142857</v>
      </c>
      <c r="M3708" s="8">
        <f t="shared" ref="M3708" si="17122">O3708/(B3708/100000)</f>
        <v>87.281030252897736</v>
      </c>
      <c r="N3708">
        <v>78279</v>
      </c>
      <c r="O3708">
        <v>1607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719"/>
        <v>44402</v>
      </c>
      <c r="D3709" s="5">
        <f t="shared" ref="D3709" si="17123">N3709-N3708</f>
        <v>92</v>
      </c>
      <c r="E3709" s="13">
        <f t="shared" ref="E3709" si="17124">SUM(D3703:D3709)/7</f>
        <v>66.857142857142861</v>
      </c>
      <c r="F3709" s="13">
        <f t="shared" ref="F3709" si="17125">SUM(D3705:D3709)/5</f>
        <v>77.599999999999994</v>
      </c>
      <c r="G3709" s="13">
        <f t="shared" ref="G3709" si="17126">N3709/(B3709/100000)</f>
        <v>4256.5660373054443</v>
      </c>
      <c r="H3709" s="5">
        <f t="shared" si="15712"/>
        <v>498</v>
      </c>
      <c r="I3709" s="5">
        <f t="shared" si="15713"/>
        <v>483</v>
      </c>
      <c r="J3709" s="8">
        <f t="shared" ref="J3709" si="17127">E3709/(SUM(N3702:N3708)/7)*100</f>
        <v>8.5639312104055426E-2</v>
      </c>
      <c r="K3709" s="5">
        <f t="shared" ref="K3709" si="17128">O3709-O3708</f>
        <v>0</v>
      </c>
      <c r="L3709" s="8">
        <f t="shared" ref="L3709" si="17129">SUM(K3703:K3709)/7</f>
        <v>0.2857142857142857</v>
      </c>
      <c r="M3709" s="8">
        <f t="shared" ref="M3709" si="17130">O3709/(B3709/100000)</f>
        <v>87.281030252897736</v>
      </c>
      <c r="N3709">
        <v>78371</v>
      </c>
      <c r="O3709">
        <v>1607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719"/>
        <v>44403</v>
      </c>
      <c r="D3710" s="5">
        <f t="shared" ref="D3710" si="17131">N3710-N3709</f>
        <v>72</v>
      </c>
      <c r="E3710" s="13">
        <f t="shared" ref="E3710" si="17132">SUM(D3704:D3710)/7</f>
        <v>72.428571428571431</v>
      </c>
      <c r="F3710" s="13">
        <f t="shared" ref="F3710" si="17133">SUM(D3706:D3710)/5</f>
        <v>79.2</v>
      </c>
      <c r="G3710" s="13">
        <f t="shared" ref="G3710" si="17134">N3710/(B3710/100000)</f>
        <v>4260.47657506413</v>
      </c>
      <c r="H3710" s="5">
        <f t="shared" si="15712"/>
        <v>499</v>
      </c>
      <c r="I3710" s="5">
        <f t="shared" si="15713"/>
        <v>484</v>
      </c>
      <c r="J3710" s="8">
        <f t="shared" ref="J3710" si="17135">E3710/(SUM(N3703:N3709)/7)*100</f>
        <v>9.2696536769626262E-2</v>
      </c>
      <c r="K3710" s="5">
        <f t="shared" ref="K3710" si="17136">O3710-O3709</f>
        <v>0</v>
      </c>
      <c r="L3710" s="8">
        <f t="shared" ref="L3710" si="17137">SUM(K3704:K3710)/7</f>
        <v>0.2857142857142857</v>
      </c>
      <c r="M3710" s="8">
        <f t="shared" ref="M3710" si="17138">O3710/(B3710/100000)</f>
        <v>87.281030252897736</v>
      </c>
      <c r="N3710">
        <v>78443</v>
      </c>
      <c r="O3710">
        <v>1607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719"/>
        <v>44404</v>
      </c>
      <c r="D3711" s="5">
        <f t="shared" ref="D3711" si="17139">N3711-N3710</f>
        <v>99</v>
      </c>
      <c r="E3711" s="13">
        <f t="shared" ref="E3711" si="17140">SUM(D3705:D3711)/7</f>
        <v>79.857142857142861</v>
      </c>
      <c r="F3711" s="13">
        <f t="shared" ref="F3711" si="17141">SUM(D3707:D3711)/5</f>
        <v>86.8</v>
      </c>
      <c r="G3711" s="13">
        <f t="shared" ref="G3711" si="17142">N3711/(B3711/100000)</f>
        <v>4265.8535644823232</v>
      </c>
      <c r="H3711" s="5">
        <f t="shared" si="15712"/>
        <v>500</v>
      </c>
      <c r="I3711" s="5">
        <f t="shared" si="15713"/>
        <v>485</v>
      </c>
      <c r="J3711" s="8">
        <f t="shared" ref="J3711" si="17143">E3711/(SUM(N3704:N3710)/7)*100</f>
        <v>0.10210922216153716</v>
      </c>
      <c r="K3711" s="5">
        <f t="shared" ref="K3711" si="17144">O3711-O3710</f>
        <v>0</v>
      </c>
      <c r="L3711" s="8">
        <f t="shared" ref="L3711" si="17145">SUM(K3705:K3711)/7</f>
        <v>0.2857142857142857</v>
      </c>
      <c r="M3711" s="8">
        <f t="shared" ref="M3711" si="17146">O3711/(B3711/100000)</f>
        <v>87.281030252897736</v>
      </c>
      <c r="N3711">
        <v>78542</v>
      </c>
      <c r="O3711">
        <v>1607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5719"/>
        <v>44405</v>
      </c>
      <c r="D3712" s="5">
        <f t="shared" ref="D3712" si="17147">N3712-N3711</f>
        <v>87</v>
      </c>
      <c r="E3712" s="13">
        <f t="shared" ref="E3712" si="17148">SUM(D3706:D3712)/7</f>
        <v>83.142857142857139</v>
      </c>
      <c r="F3712" s="13">
        <f t="shared" ref="F3712" si="17149">SUM(D3708:D3712)/5</f>
        <v>81.400000000000006</v>
      </c>
      <c r="G3712" s="13">
        <f t="shared" ref="G3712" si="17150">N3712/(B3712/100000)</f>
        <v>4270.5787976074025</v>
      </c>
      <c r="H3712" s="5">
        <f t="shared" si="15712"/>
        <v>501</v>
      </c>
      <c r="I3712" s="5">
        <f t="shared" si="15713"/>
        <v>486</v>
      </c>
      <c r="J3712" s="8">
        <f t="shared" ref="J3712" si="17151">E3712/(SUM(N3705:N3711)/7)*100</f>
        <v>0.1062020539696211</v>
      </c>
      <c r="K3712" s="5">
        <f t="shared" ref="K3712" si="17152">O3712-O3711</f>
        <v>2</v>
      </c>
      <c r="L3712" s="8">
        <f t="shared" ref="L3712" si="17153">SUM(K3706:K3712)/7</f>
        <v>0.42857142857142855</v>
      </c>
      <c r="M3712" s="8">
        <f t="shared" ref="M3712" si="17154">O3712/(B3712/100000)</f>
        <v>87.389656301750122</v>
      </c>
      <c r="N3712">
        <v>78629</v>
      </c>
      <c r="O3712">
        <v>1609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5719"/>
        <v>44406</v>
      </c>
      <c r="D3713" s="5">
        <f t="shared" ref="D3713" si="17155">N3713-N3712</f>
        <v>109</v>
      </c>
      <c r="E3713" s="13">
        <f t="shared" ref="E3713" si="17156">SUM(D3707:D3713)/7</f>
        <v>90</v>
      </c>
      <c r="F3713" s="13">
        <f t="shared" ref="F3713" si="17157">SUM(D3709:D3713)/5</f>
        <v>91.8</v>
      </c>
      <c r="G3713" s="13">
        <f t="shared" ref="G3713" si="17158">N3713/(B3713/100000)</f>
        <v>4276.4989172698579</v>
      </c>
      <c r="H3713" s="5">
        <f t="shared" si="15712"/>
        <v>502</v>
      </c>
      <c r="I3713" s="5">
        <f t="shared" si="15713"/>
        <v>487</v>
      </c>
      <c r="J3713" s="8">
        <f t="shared" ref="J3713" si="17159">E3713/(SUM(N3706:N3712)/7)*100</f>
        <v>0.11483902485262323</v>
      </c>
      <c r="K3713" s="5">
        <f t="shared" ref="K3713" si="17160">O3713-O3712</f>
        <v>1</v>
      </c>
      <c r="L3713" s="8">
        <f t="shared" ref="L3713" si="17161">SUM(K3707:K3713)/7</f>
        <v>0.5714285714285714</v>
      </c>
      <c r="M3713" s="8">
        <f t="shared" ref="M3713" si="17162">O3713/(B3713/100000)</f>
        <v>87.44396932617633</v>
      </c>
      <c r="N3713">
        <v>78738</v>
      </c>
      <c r="O3713">
        <v>1610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5719"/>
        <v>44407</v>
      </c>
      <c r="D3714" s="5">
        <f t="shared" ref="D3714" si="17163">N3714-N3713</f>
        <v>89</v>
      </c>
      <c r="E3714" s="13">
        <f t="shared" ref="E3714" si="17164">SUM(D3708:D3714)/7</f>
        <v>86.428571428571431</v>
      </c>
      <c r="F3714" s="13">
        <f t="shared" ref="F3714" si="17165">SUM(D3710:D3714)/5</f>
        <v>91.2</v>
      </c>
      <c r="G3714" s="13">
        <f t="shared" ref="G3714" si="17166">N3714/(B3714/100000)</f>
        <v>4281.33277644379</v>
      </c>
      <c r="H3714" s="5">
        <f t="shared" si="15712"/>
        <v>503</v>
      </c>
      <c r="I3714" s="5">
        <f t="shared" si="15713"/>
        <v>488</v>
      </c>
      <c r="J3714" s="8">
        <f t="shared" ref="J3714" si="17167">E3714/(SUM(N3707:N3713)/7)*100</f>
        <v>0.11015541928247854</v>
      </c>
      <c r="K3714" s="5">
        <f t="shared" ref="K3714" si="17168">O3714-O3713</f>
        <v>4</v>
      </c>
      <c r="L3714" s="8">
        <f t="shared" ref="L3714" si="17169">SUM(K3708:K3714)/7</f>
        <v>1</v>
      </c>
      <c r="M3714" s="8">
        <f t="shared" ref="M3714" si="17170">O3714/(B3714/100000)</f>
        <v>87.661221423881116</v>
      </c>
      <c r="N3714">
        <v>78827</v>
      </c>
      <c r="O3714">
        <v>1614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5719"/>
        <v>44408</v>
      </c>
      <c r="D3715" s="5">
        <f t="shared" ref="D3715" si="17171">N3715-N3714</f>
        <v>132</v>
      </c>
      <c r="E3715" s="13">
        <f t="shared" ref="E3715" si="17172">SUM(D3709:D3715)/7</f>
        <v>97.142857142857139</v>
      </c>
      <c r="F3715" s="13">
        <f t="shared" ref="F3715" si="17173">SUM(D3711:D3715)/5</f>
        <v>103.2</v>
      </c>
      <c r="G3715" s="13">
        <f t="shared" ref="G3715" si="17174">N3715/(B3715/100000)</f>
        <v>4288.5020956680473</v>
      </c>
      <c r="H3715" s="5">
        <f t="shared" si="15712"/>
        <v>504</v>
      </c>
      <c r="I3715" s="5">
        <f t="shared" si="15713"/>
        <v>489</v>
      </c>
      <c r="J3715" s="8">
        <f t="shared" ref="J3715" si="17175">E3715/(SUM(N3708:N3714)/7)*100</f>
        <v>0.12367481526074471</v>
      </c>
      <c r="K3715" s="5">
        <f t="shared" ref="K3715" si="17176">O3715-O3714</f>
        <v>1</v>
      </c>
      <c r="L3715" s="8">
        <f t="shared" ref="L3715" si="17177">SUM(K3709:K3715)/7</f>
        <v>1.1428571428571428</v>
      </c>
      <c r="M3715" s="8">
        <f t="shared" ref="M3715" si="17178">O3715/(B3715/100000)</f>
        <v>87.715534448307309</v>
      </c>
      <c r="N3715">
        <v>78959</v>
      </c>
      <c r="O3715">
        <v>1615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5719"/>
        <v>44409</v>
      </c>
      <c r="D3716" s="5">
        <f t="shared" ref="D3716" si="17179">N3716-N3715</f>
        <v>87</v>
      </c>
      <c r="E3716" s="13">
        <f t="shared" ref="E3716" si="17180">SUM(D3710:D3716)/7</f>
        <v>96.428571428571431</v>
      </c>
      <c r="F3716" s="13">
        <f t="shared" ref="F3716" si="17181">SUM(D3712:D3716)/5</f>
        <v>100.8</v>
      </c>
      <c r="G3716" s="13">
        <f t="shared" ref="G3716" si="17182">N3716/(B3716/100000)</f>
        <v>4293.2273287931266</v>
      </c>
      <c r="H3716" s="5">
        <f t="shared" si="15712"/>
        <v>505</v>
      </c>
      <c r="I3716" s="5">
        <f t="shared" si="15713"/>
        <v>490</v>
      </c>
      <c r="J3716" s="8">
        <f t="shared" ref="J3716" si="17183">E3716/(SUM(N3709:N3715)/7)*100</f>
        <v>0.12261379922944039</v>
      </c>
      <c r="K3716" s="5">
        <f t="shared" ref="K3716" si="17184">O3716-O3715</f>
        <v>0</v>
      </c>
      <c r="L3716" s="8">
        <f t="shared" ref="L3716" si="17185">SUM(K3710:K3716)/7</f>
        <v>1.1428571428571428</v>
      </c>
      <c r="M3716" s="8">
        <f t="shared" ref="M3716" si="17186">O3716/(B3716/100000)</f>
        <v>87.715534448307309</v>
      </c>
      <c r="N3716">
        <v>79046</v>
      </c>
      <c r="O3716">
        <v>1615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5719"/>
        <v>44410</v>
      </c>
      <c r="D3717" s="5">
        <f t="shared" ref="D3717" si="17187">N3717-N3716</f>
        <v>114</v>
      </c>
      <c r="E3717" s="13">
        <f t="shared" ref="E3717" si="17188">SUM(D3711:D3717)/7</f>
        <v>102.42857142857143</v>
      </c>
      <c r="F3717" s="13">
        <f t="shared" ref="F3717" si="17189">SUM(D3713:D3717)/5</f>
        <v>106.2</v>
      </c>
      <c r="G3717" s="13">
        <f t="shared" ref="G3717" si="17190">N3717/(B3717/100000)</f>
        <v>4299.4190135777126</v>
      </c>
      <c r="H3717" s="5">
        <f t="shared" si="15712"/>
        <v>506</v>
      </c>
      <c r="I3717" s="5">
        <f t="shared" si="15713"/>
        <v>491</v>
      </c>
      <c r="J3717" s="8">
        <f t="shared" ref="J3717" si="17191">E3717/(SUM(N3710:N3716)/7)*100</f>
        <v>0.13008360184620743</v>
      </c>
      <c r="K3717" s="5">
        <f t="shared" ref="K3717" si="17192">O3717-O3716</f>
        <v>0</v>
      </c>
      <c r="L3717" s="8">
        <f t="shared" ref="L3717" si="17193">SUM(K3711:K3717)/7</f>
        <v>1.1428571428571428</v>
      </c>
      <c r="M3717" s="8">
        <f t="shared" ref="M3717" si="17194">O3717/(B3717/100000)</f>
        <v>87.715534448307309</v>
      </c>
      <c r="N3717">
        <v>79160</v>
      </c>
      <c r="O3717">
        <v>1615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719"/>
        <v>44411</v>
      </c>
      <c r="D3718" s="5">
        <f t="shared" ref="D3718" si="17195">N3718-N3717</f>
        <v>37</v>
      </c>
      <c r="E3718" s="13">
        <f t="shared" ref="E3718" si="17196">SUM(D3712:D3718)/7</f>
        <v>93.571428571428569</v>
      </c>
      <c r="F3718" s="13">
        <f t="shared" ref="F3718" si="17197">SUM(D3714:D3718)/5</f>
        <v>91.8</v>
      </c>
      <c r="G3718" s="13">
        <f t="shared" ref="G3718" si="17198">N3718/(B3718/100000)</f>
        <v>4301.4285954814823</v>
      </c>
      <c r="H3718" s="5">
        <f t="shared" si="15712"/>
        <v>507</v>
      </c>
      <c r="I3718" s="5">
        <f t="shared" si="15713"/>
        <v>492</v>
      </c>
      <c r="J3718" s="8">
        <f t="shared" ref="J3718" si="17199">E3718/(SUM(N3711:N3717)/7)*100</f>
        <v>0.11868070541636996</v>
      </c>
      <c r="K3718" s="5">
        <f t="shared" ref="K3718" si="17200">O3718-O3717</f>
        <v>5</v>
      </c>
      <c r="L3718" s="8">
        <f t="shared" ref="L3718" si="17201">SUM(K3712:K3718)/7</f>
        <v>1.8571428571428572</v>
      </c>
      <c r="M3718" s="8">
        <f t="shared" ref="M3718" si="17202">O3718/(B3718/100000)</f>
        <v>87.987099570438289</v>
      </c>
      <c r="N3718">
        <v>79197</v>
      </c>
      <c r="O3718">
        <v>1620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5719"/>
        <v>44412</v>
      </c>
      <c r="D3719" s="5">
        <f t="shared" ref="D3719" si="17203">N3719-N3718</f>
        <v>113</v>
      </c>
      <c r="E3719" s="13">
        <f t="shared" ref="E3719" si="17204">SUM(D3713:D3719)/7</f>
        <v>97.285714285714292</v>
      </c>
      <c r="F3719" s="13">
        <f t="shared" ref="F3719" si="17205">SUM(D3715:D3719)/5</f>
        <v>96.6</v>
      </c>
      <c r="G3719" s="13">
        <f t="shared" ref="G3719" si="17206">N3719/(B3719/100000)</f>
        <v>4307.5659672416423</v>
      </c>
      <c r="H3719" s="5">
        <f t="shared" si="15712"/>
        <v>508</v>
      </c>
      <c r="I3719" s="5">
        <f t="shared" si="15713"/>
        <v>493</v>
      </c>
      <c r="J3719" s="8">
        <f t="shared" ref="J3719" si="17207">E3719/(SUM(N3712:N3718)/7)*100</f>
        <v>0.1232454267078812</v>
      </c>
      <c r="K3719" s="5">
        <f t="shared" ref="K3719" si="17208">O3719-O3718</f>
        <v>1</v>
      </c>
      <c r="L3719" s="8">
        <f t="shared" ref="L3719" si="17209">SUM(K3713:K3719)/7</f>
        <v>1.7142857142857142</v>
      </c>
      <c r="M3719" s="8">
        <f t="shared" ref="M3719" si="17210">O3719/(B3719/100000)</f>
        <v>88.041412594864482</v>
      </c>
      <c r="N3719">
        <v>79310</v>
      </c>
      <c r="O3719">
        <v>1621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5719"/>
        <v>44413</v>
      </c>
      <c r="D3720" s="5">
        <f t="shared" ref="D3720" si="17211">N3720-N3719</f>
        <v>161</v>
      </c>
      <c r="E3720" s="13">
        <f t="shared" ref="E3720" si="17212">SUM(D3714:D3720)/7</f>
        <v>104.71428571428571</v>
      </c>
      <c r="F3720" s="13">
        <f t="shared" ref="F3720" si="17213">SUM(D3716:D3720)/5</f>
        <v>102.4</v>
      </c>
      <c r="G3720" s="13">
        <f t="shared" ref="G3720" si="17214">N3720/(B3720/100000)</f>
        <v>4316.31036417426</v>
      </c>
      <c r="H3720" s="5">
        <f t="shared" si="15712"/>
        <v>509</v>
      </c>
      <c r="I3720" s="5">
        <f t="shared" si="15713"/>
        <v>494</v>
      </c>
      <c r="J3720" s="8">
        <f t="shared" ref="J3720" si="17215">E3720/(SUM(N3713:N3719)/7)*100</f>
        <v>0.13249294606109135</v>
      </c>
      <c r="K3720" s="5">
        <f t="shared" ref="K3720" si="17216">O3720-O3719</f>
        <v>0</v>
      </c>
      <c r="L3720" s="8">
        <f t="shared" ref="L3720" si="17217">SUM(K3714:K3720)/7</f>
        <v>1.5714285714285714</v>
      </c>
      <c r="M3720" s="8">
        <f t="shared" ref="M3720" si="17218">O3720/(B3720/100000)</f>
        <v>88.041412594864482</v>
      </c>
      <c r="N3720">
        <v>79471</v>
      </c>
      <c r="O3720">
        <v>1621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719"/>
        <v>44414</v>
      </c>
      <c r="D3721" s="5">
        <f t="shared" ref="D3721" si="17219">N3721-N3720</f>
        <v>184</v>
      </c>
      <c r="E3721" s="13">
        <f t="shared" ref="E3721" si="17220">SUM(D3715:D3721)/7</f>
        <v>118.28571428571429</v>
      </c>
      <c r="F3721" s="13">
        <f t="shared" ref="F3721" si="17221">SUM(D3717:D3721)/5</f>
        <v>121.8</v>
      </c>
      <c r="G3721" s="13">
        <f t="shared" ref="G3721" si="17222">N3721/(B3721/100000)</f>
        <v>4326.3039606686807</v>
      </c>
      <c r="H3721" s="5">
        <f t="shared" si="15712"/>
        <v>510</v>
      </c>
      <c r="I3721" s="5">
        <f t="shared" si="15713"/>
        <v>495</v>
      </c>
      <c r="J3721" s="8">
        <f t="shared" ref="J3721" si="17223">E3721/(SUM(N3714:N3720)/7)*100</f>
        <v>0.14946657761250609</v>
      </c>
      <c r="K3721" s="5">
        <f t="shared" ref="K3721" si="17224">O3721-O3720</f>
        <v>3</v>
      </c>
      <c r="L3721" s="8">
        <f t="shared" ref="L3721" si="17225">SUM(K3715:K3721)/7</f>
        <v>1.4285714285714286</v>
      </c>
      <c r="M3721" s="8">
        <f t="shared" ref="M3721" si="17226">O3721/(B3721/100000)</f>
        <v>88.204351668143076</v>
      </c>
      <c r="N3721">
        <v>79655</v>
      </c>
      <c r="O3721">
        <v>1624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5719"/>
        <v>44415</v>
      </c>
      <c r="D3722" s="5">
        <f t="shared" ref="D3722:D3723" si="17227">N3722-N3721</f>
        <v>160</v>
      </c>
      <c r="E3722" s="13">
        <f t="shared" ref="E3722:E3723" si="17228">SUM(D3716:D3722)/7</f>
        <v>122.28571428571429</v>
      </c>
      <c r="F3722" s="13">
        <f t="shared" ref="F3722:F3723" si="17229">SUM(D3718:D3722)/5</f>
        <v>131</v>
      </c>
      <c r="G3722" s="13">
        <f t="shared" ref="G3722:G3723" si="17230">N3722/(B3722/100000)</f>
        <v>4334.9940445768716</v>
      </c>
      <c r="H3722" s="5">
        <f t="shared" si="15712"/>
        <v>511</v>
      </c>
      <c r="I3722" s="5">
        <f t="shared" si="15713"/>
        <v>496</v>
      </c>
      <c r="J3722" s="8">
        <f t="shared" ref="J3722:J3723" si="17231">E3722/(SUM(N3715:N3721)/7)*100</f>
        <v>0.15429039037631714</v>
      </c>
      <c r="K3722" s="5">
        <f t="shared" ref="K3722:K3723" si="17232">O3722-O3721</f>
        <v>0</v>
      </c>
      <c r="L3722" s="8">
        <f t="shared" ref="L3722:L3723" si="17233">SUM(K3716:K3722)/7</f>
        <v>1.2857142857142858</v>
      </c>
      <c r="M3722" s="8">
        <f t="shared" ref="M3722:M3723" si="17234">O3722/(B3722/100000)</f>
        <v>88.204351668143076</v>
      </c>
      <c r="N3722">
        <v>79815</v>
      </c>
      <c r="O3722">
        <v>1624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719"/>
        <v>44416</v>
      </c>
      <c r="D3723" s="5">
        <f t="shared" si="17227"/>
        <v>268</v>
      </c>
      <c r="E3723" s="13">
        <f t="shared" si="17228"/>
        <v>148.14285714285714</v>
      </c>
      <c r="F3723" s="13">
        <f t="shared" si="17229"/>
        <v>177.2</v>
      </c>
      <c r="G3723" s="13">
        <f t="shared" si="17230"/>
        <v>4349.5499351230919</v>
      </c>
      <c r="H3723" s="5">
        <f t="shared" si="15712"/>
        <v>512</v>
      </c>
      <c r="I3723" s="5">
        <f t="shared" si="15713"/>
        <v>497</v>
      </c>
      <c r="J3723" s="8">
        <f t="shared" si="17231"/>
        <v>0.18662692970805572</v>
      </c>
      <c r="K3723" s="5">
        <f t="shared" si="17232"/>
        <v>2</v>
      </c>
      <c r="L3723" s="8">
        <f t="shared" si="17233"/>
        <v>1.5714285714285714</v>
      </c>
      <c r="M3723" s="8">
        <f t="shared" si="17234"/>
        <v>88.312977716995462</v>
      </c>
      <c r="N3723">
        <v>80083</v>
      </c>
      <c r="O3723">
        <v>1626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5719"/>
        <v>44417</v>
      </c>
      <c r="D3724" s="5">
        <f t="shared" ref="D3724" si="17235">N3724-N3723</f>
        <v>153</v>
      </c>
      <c r="E3724" s="13">
        <f t="shared" ref="E3724" si="17236">SUM(D3718:D3724)/7</f>
        <v>153.71428571428572</v>
      </c>
      <c r="F3724" s="13">
        <f t="shared" ref="F3724" si="17237">SUM(D3720:D3724)/5</f>
        <v>185.2</v>
      </c>
      <c r="G3724" s="13">
        <f t="shared" ref="G3724" si="17238">N3724/(B3724/100000)</f>
        <v>4357.8598278603004</v>
      </c>
      <c r="H3724" s="5">
        <f t="shared" si="15712"/>
        <v>513</v>
      </c>
      <c r="I3724" s="5">
        <f t="shared" si="15713"/>
        <v>498</v>
      </c>
      <c r="J3724" s="8">
        <f t="shared" ref="J3724" si="17239">E3724/(SUM(N3717:N3723)/7)*100</f>
        <v>0.19328496419018812</v>
      </c>
      <c r="K3724" s="5">
        <f t="shared" ref="K3724" si="17240">O3724-O3723</f>
        <v>0</v>
      </c>
      <c r="L3724" s="8">
        <f t="shared" ref="L3724" si="17241">SUM(K3718:K3724)/7</f>
        <v>1.5714285714285714</v>
      </c>
      <c r="M3724" s="8">
        <f t="shared" ref="M3724" si="17242">O3724/(B3724/100000)</f>
        <v>88.312977716995462</v>
      </c>
      <c r="N3724">
        <v>80236</v>
      </c>
      <c r="O3724">
        <v>1626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5719"/>
        <v>44418</v>
      </c>
      <c r="D3725" s="5">
        <f t="shared" ref="D3725" si="17243">N3725-N3724</f>
        <v>172</v>
      </c>
      <c r="E3725" s="13">
        <f t="shared" ref="E3725" si="17244">SUM(D3719:D3725)/7</f>
        <v>173</v>
      </c>
      <c r="F3725" s="13">
        <f t="shared" ref="F3725" si="17245">SUM(D3721:D3725)/5</f>
        <v>187.4</v>
      </c>
      <c r="G3725" s="13">
        <f t="shared" ref="G3725" si="17246">N3725/(B3725/100000)</f>
        <v>4367.2016680616061</v>
      </c>
      <c r="H3725" s="5">
        <f t="shared" si="15712"/>
        <v>514</v>
      </c>
      <c r="I3725" s="5">
        <f t="shared" si="15713"/>
        <v>499</v>
      </c>
      <c r="J3725" s="8">
        <f t="shared" ref="J3725" si="17247">E3725/(SUM(N3718:N3724)/7)*100</f>
        <v>0.2171157490493342</v>
      </c>
      <c r="K3725" s="5">
        <f t="shared" ref="K3725" si="17248">O3725-O3724</f>
        <v>4</v>
      </c>
      <c r="L3725" s="8">
        <f t="shared" ref="L3725" si="17249">SUM(K3719:K3725)/7</f>
        <v>1.4285714285714286</v>
      </c>
      <c r="M3725" s="8">
        <f t="shared" ref="M3725" si="17250">O3725/(B3725/100000)</f>
        <v>88.530229814700249</v>
      </c>
      <c r="N3725">
        <v>80408</v>
      </c>
      <c r="O3725">
        <v>1630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719"/>
        <v>44419</v>
      </c>
      <c r="D3726" s="5">
        <f t="shared" ref="D3726" si="17251">N3726-N3725</f>
        <v>218</v>
      </c>
      <c r="E3726" s="13">
        <f t="shared" ref="E3726" si="17252">SUM(D3720:D3726)/7</f>
        <v>188</v>
      </c>
      <c r="F3726" s="13">
        <f t="shared" ref="F3726" si="17253">SUM(D3722:D3726)/5</f>
        <v>194.2</v>
      </c>
      <c r="G3726" s="13">
        <f t="shared" ref="G3726" si="17254">N3726/(B3726/100000)</f>
        <v>4379.0419073865169</v>
      </c>
      <c r="H3726" s="5">
        <f t="shared" si="15712"/>
        <v>515</v>
      </c>
      <c r="I3726" s="5">
        <f t="shared" si="15713"/>
        <v>500</v>
      </c>
      <c r="J3726" s="8">
        <f t="shared" ref="J3726" si="17255">E3726/(SUM(N3719:N3725)/7)*100</f>
        <v>0.23542965912790845</v>
      </c>
      <c r="K3726" s="5">
        <f t="shared" ref="K3726" si="17256">O3726-O3725</f>
        <v>0</v>
      </c>
      <c r="L3726" s="8">
        <f t="shared" ref="L3726" si="17257">SUM(K3720:K3726)/7</f>
        <v>1.2857142857142858</v>
      </c>
      <c r="M3726" s="8">
        <f t="shared" ref="M3726" si="17258">O3726/(B3726/100000)</f>
        <v>88.530229814700249</v>
      </c>
      <c r="N3726">
        <v>80626</v>
      </c>
      <c r="O3726">
        <v>1630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719"/>
        <v>44420</v>
      </c>
      <c r="D3727" s="5">
        <f t="shared" ref="D3727" si="17259">N3727-N3726</f>
        <v>230</v>
      </c>
      <c r="E3727" s="13">
        <f t="shared" ref="E3727" si="17260">SUM(D3721:D3727)/7</f>
        <v>197.85714285714286</v>
      </c>
      <c r="F3727" s="13">
        <f t="shared" ref="F3727" si="17261">SUM(D3723:D3727)/5</f>
        <v>208.2</v>
      </c>
      <c r="G3727" s="13">
        <f t="shared" ref="G3727" si="17262">N3727/(B3727/100000)</f>
        <v>4391.5339030045425</v>
      </c>
      <c r="H3727" s="5">
        <f t="shared" si="15712"/>
        <v>516</v>
      </c>
      <c r="I3727" s="5">
        <f t="shared" si="15713"/>
        <v>501</v>
      </c>
      <c r="J3727" s="8">
        <f t="shared" ref="J3727" si="17263">E3727/(SUM(N3720:N3726)/7)*100</f>
        <v>0.24719165295362791</v>
      </c>
      <c r="K3727" s="5">
        <f t="shared" ref="K3727" si="17264">O3727-O3726</f>
        <v>0</v>
      </c>
      <c r="L3727" s="8">
        <f t="shared" ref="L3727" si="17265">SUM(K3721:K3727)/7</f>
        <v>1.2857142857142858</v>
      </c>
      <c r="M3727" s="8">
        <f t="shared" ref="M3727" si="17266">O3727/(B3727/100000)</f>
        <v>88.530229814700249</v>
      </c>
      <c r="N3727">
        <v>80856</v>
      </c>
      <c r="O3727">
        <v>1630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719"/>
        <v>44421</v>
      </c>
      <c r="D3728" s="5">
        <f t="shared" ref="D3728" si="17267">N3728-N3727</f>
        <v>273</v>
      </c>
      <c r="E3728" s="13">
        <f t="shared" ref="E3728" si="17268">SUM(D3722:D3728)/7</f>
        <v>210.57142857142858</v>
      </c>
      <c r="F3728" s="13">
        <f t="shared" ref="F3728" si="17269">SUM(D3724:D3728)/5</f>
        <v>209.2</v>
      </c>
      <c r="G3728" s="13">
        <f t="shared" ref="G3728" si="17270">N3728/(B3728/100000)</f>
        <v>4406.3613586728943</v>
      </c>
      <c r="H3728" s="5">
        <f t="shared" si="15712"/>
        <v>517</v>
      </c>
      <c r="I3728" s="5">
        <f t="shared" si="15713"/>
        <v>502</v>
      </c>
      <c r="J3728" s="8">
        <f t="shared" ref="J3728" si="17271">E3728/(SUM(N3721:N3727)/7)*100</f>
        <v>0.26242747191901428</v>
      </c>
      <c r="K3728" s="5">
        <f t="shared" ref="K3728" si="17272">O3728-O3727</f>
        <v>4</v>
      </c>
      <c r="L3728" s="8">
        <f t="shared" ref="L3728" si="17273">SUM(K3722:K3728)/7</f>
        <v>1.4285714285714286</v>
      </c>
      <c r="M3728" s="8">
        <f t="shared" ref="M3728" si="17274">O3728/(B3728/100000)</f>
        <v>88.747481912405036</v>
      </c>
      <c r="N3728">
        <v>81129</v>
      </c>
      <c r="O3728">
        <v>1634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719"/>
        <v>44422</v>
      </c>
      <c r="D3729" s="5">
        <f t="shared" ref="D3729" si="17275">N3729-N3728</f>
        <v>256</v>
      </c>
      <c r="E3729" s="13">
        <f t="shared" ref="E3729" si="17276">SUM(D3723:D3729)/7</f>
        <v>224.28571428571428</v>
      </c>
      <c r="F3729" s="13">
        <f t="shared" ref="F3729" si="17277">SUM(D3725:D3729)/5</f>
        <v>229.8</v>
      </c>
      <c r="G3729" s="13">
        <f t="shared" ref="G3729" si="17278">N3729/(B3729/100000)</f>
        <v>4420.2654929259998</v>
      </c>
      <c r="H3729" s="5">
        <f t="shared" si="15712"/>
        <v>518</v>
      </c>
      <c r="I3729" s="5">
        <f t="shared" si="15713"/>
        <v>503</v>
      </c>
      <c r="J3729" s="8">
        <f t="shared" ref="J3729" si="17279">E3729/(SUM(N3722:N3728)/7)*100</f>
        <v>0.27878746983501818</v>
      </c>
      <c r="K3729" s="5">
        <f t="shared" ref="K3729" si="17280">O3729-O3728</f>
        <v>0</v>
      </c>
      <c r="L3729" s="8">
        <f t="shared" ref="L3729" si="17281">SUM(K3723:K3729)/7</f>
        <v>1.4285714285714286</v>
      </c>
      <c r="M3729" s="8">
        <f t="shared" ref="M3729" si="17282">O3729/(B3729/100000)</f>
        <v>88.747481912405036</v>
      </c>
      <c r="N3729">
        <v>81385</v>
      </c>
      <c r="O3729">
        <v>1634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719"/>
        <v>44423</v>
      </c>
      <c r="D3730" s="5">
        <f t="shared" ref="D3730" si="17283">N3730-N3729</f>
        <v>290</v>
      </c>
      <c r="E3730" s="13">
        <f t="shared" ref="E3730" si="17284">SUM(D3724:D3730)/7</f>
        <v>227.42857142857142</v>
      </c>
      <c r="F3730" s="13">
        <f t="shared" ref="F3730" si="17285">SUM(D3726:D3730)/5</f>
        <v>253.4</v>
      </c>
      <c r="G3730" s="13">
        <f t="shared" ref="G3730" si="17286">N3730/(B3730/100000)</f>
        <v>4436.0162700095971</v>
      </c>
      <c r="H3730" s="5">
        <f t="shared" si="15712"/>
        <v>519</v>
      </c>
      <c r="I3730" s="5">
        <f t="shared" si="15713"/>
        <v>504</v>
      </c>
      <c r="J3730" s="8">
        <f t="shared" ref="J3730" si="17287">E3730/(SUM(N3723:N3729)/7)*100</f>
        <v>0.28190812132673893</v>
      </c>
      <c r="K3730" s="5">
        <f t="shared" ref="K3730" si="17288">O3730-O3729</f>
        <v>0</v>
      </c>
      <c r="L3730" s="8">
        <f t="shared" ref="L3730" si="17289">SUM(K3724:K3730)/7</f>
        <v>1.1428571428571428</v>
      </c>
      <c r="M3730" s="8">
        <f t="shared" ref="M3730" si="17290">O3730/(B3730/100000)</f>
        <v>88.747481912405036</v>
      </c>
      <c r="N3730">
        <v>81675</v>
      </c>
      <c r="O3730">
        <v>1634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719"/>
        <v>44424</v>
      </c>
      <c r="D3731" s="5">
        <f t="shared" ref="D3731" si="17291">N3731-N3730</f>
        <v>182</v>
      </c>
      <c r="E3731" s="13">
        <f t="shared" ref="E3731" si="17292">SUM(D3725:D3731)/7</f>
        <v>231.57142857142858</v>
      </c>
      <c r="F3731" s="13">
        <f t="shared" ref="F3731" si="17293">SUM(D3727:D3731)/5</f>
        <v>246.2</v>
      </c>
      <c r="G3731" s="13">
        <f t="shared" ref="G3731" si="17294">N3731/(B3731/100000)</f>
        <v>4445.901240455165</v>
      </c>
      <c r="H3731" s="5">
        <f t="shared" si="15712"/>
        <v>520</v>
      </c>
      <c r="I3731" s="5">
        <f t="shared" si="15713"/>
        <v>505</v>
      </c>
      <c r="J3731" s="8">
        <f t="shared" ref="J3731" si="17295">E3731/(SUM(N3724:N3730)/7)*100</f>
        <v>0.28623645850807417</v>
      </c>
      <c r="K3731" s="5">
        <f t="shared" ref="K3731" si="17296">O3731-O3730</f>
        <v>0</v>
      </c>
      <c r="L3731" s="8">
        <f t="shared" ref="L3731" si="17297">SUM(K3725:K3731)/7</f>
        <v>1.1428571428571428</v>
      </c>
      <c r="M3731" s="8">
        <f t="shared" ref="M3731" si="17298">O3731/(B3731/100000)</f>
        <v>88.747481912405036</v>
      </c>
      <c r="N3731">
        <v>81857</v>
      </c>
      <c r="O3731">
        <v>1634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5719"/>
        <v>44425</v>
      </c>
      <c r="D3732" s="5">
        <f t="shared" ref="D3732" si="17299">N3732-N3731</f>
        <v>216</v>
      </c>
      <c r="E3732" s="13">
        <f t="shared" ref="E3732" si="17300">SUM(D3726:D3732)/7</f>
        <v>237.85714285714286</v>
      </c>
      <c r="F3732" s="13">
        <f t="shared" ref="F3732" si="17301">SUM(D3728:D3732)/5</f>
        <v>243.4</v>
      </c>
      <c r="G3732" s="13">
        <f t="shared" ref="G3732" si="17302">N3732/(B3732/100000)</f>
        <v>4457.6328537312229</v>
      </c>
      <c r="H3732" s="5">
        <f t="shared" si="15712"/>
        <v>521</v>
      </c>
      <c r="I3732" s="5">
        <f t="shared" si="15713"/>
        <v>506</v>
      </c>
      <c r="J3732" s="8">
        <f t="shared" ref="J3732" si="17303">E3732/(SUM(N3725:N3731)/7)*100</f>
        <v>0.29316683569979718</v>
      </c>
      <c r="K3732" s="5">
        <f t="shared" ref="K3732" si="17304">O3732-O3731</f>
        <v>1</v>
      </c>
      <c r="L3732" s="8">
        <f t="shared" ref="L3732" si="17305">SUM(K3726:K3732)/7</f>
        <v>0.7142857142857143</v>
      </c>
      <c r="M3732" s="8">
        <f t="shared" ref="M3732" si="17306">O3732/(B3732/100000)</f>
        <v>88.801794936831243</v>
      </c>
      <c r="N3732">
        <v>82073</v>
      </c>
      <c r="O3732">
        <v>1635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5719"/>
        <v>44426</v>
      </c>
      <c r="D3733" s="5">
        <f t="shared" ref="D3733" si="17307">N3733-N3732</f>
        <v>207</v>
      </c>
      <c r="E3733" s="13">
        <f t="shared" ref="E3733" si="17308">SUM(D3727:D3733)/7</f>
        <v>236.28571428571428</v>
      </c>
      <c r="F3733" s="13">
        <f t="shared" ref="F3733" si="17309">SUM(D3729:D3733)/5</f>
        <v>230.2</v>
      </c>
      <c r="G3733" s="13">
        <f t="shared" ref="G3733" si="17310">N3733/(B3733/100000)</f>
        <v>4468.8756497874456</v>
      </c>
      <c r="H3733" s="5">
        <f t="shared" si="15712"/>
        <v>522</v>
      </c>
      <c r="I3733" s="5">
        <f t="shared" si="15713"/>
        <v>507</v>
      </c>
      <c r="J3733" s="8">
        <f t="shared" ref="J3733" si="17311">E3733/(SUM(N3726:N3732)/7)*100</f>
        <v>0.29037870368907354</v>
      </c>
      <c r="K3733" s="5">
        <f t="shared" ref="K3733" si="17312">O3733-O3732</f>
        <v>1</v>
      </c>
      <c r="L3733" s="8">
        <f t="shared" ref="L3733" si="17313">SUM(K3727:K3733)/7</f>
        <v>0.8571428571428571</v>
      </c>
      <c r="M3733" s="8">
        <f t="shared" ref="M3733" si="17314">O3733/(B3733/100000)</f>
        <v>88.856107961257436</v>
      </c>
      <c r="N3733">
        <v>82280</v>
      </c>
      <c r="O3733">
        <v>1636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5719"/>
        <v>44427</v>
      </c>
      <c r="D3734" s="5">
        <f t="shared" ref="D3734" si="17315">N3734-N3733</f>
        <v>304</v>
      </c>
      <c r="E3734" s="13">
        <f t="shared" ref="E3734" si="17316">SUM(D3728:D3734)/7</f>
        <v>246.85714285714286</v>
      </c>
      <c r="F3734" s="13">
        <f t="shared" ref="F3734" si="17317">SUM(D3730:D3734)/5</f>
        <v>239.8</v>
      </c>
      <c r="G3734" s="13">
        <f t="shared" ref="G3734" si="17318">N3734/(B3734/100000)</f>
        <v>4485.3868092130097</v>
      </c>
      <c r="H3734" s="5">
        <f t="shared" si="15712"/>
        <v>523</v>
      </c>
      <c r="I3734" s="5">
        <f t="shared" si="15713"/>
        <v>508</v>
      </c>
      <c r="J3734" s="8">
        <f t="shared" ref="J3734" si="17319">E3734/(SUM(N3727:N3733)/7)*100</f>
        <v>0.3024918819091299</v>
      </c>
      <c r="K3734" s="5">
        <f t="shared" ref="K3734" si="17320">O3734-O3733</f>
        <v>0</v>
      </c>
      <c r="L3734" s="8">
        <f t="shared" ref="L3734" si="17321">SUM(K3728:K3734)/7</f>
        <v>0.8571428571428571</v>
      </c>
      <c r="M3734" s="8">
        <f t="shared" ref="M3734" si="17322">O3734/(B3734/100000)</f>
        <v>88.856107961257436</v>
      </c>
      <c r="N3734">
        <v>82584</v>
      </c>
      <c r="O3734">
        <v>1636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5719"/>
        <v>44428</v>
      </c>
      <c r="D3735" s="5">
        <f t="shared" ref="D3735" si="17323">N3735-N3734</f>
        <v>225</v>
      </c>
      <c r="E3735" s="13">
        <f t="shared" ref="E3735" si="17324">SUM(D3729:D3735)/7</f>
        <v>240</v>
      </c>
      <c r="F3735" s="13">
        <f t="shared" ref="F3735" si="17325">SUM(D3731:D3735)/5</f>
        <v>226.8</v>
      </c>
      <c r="G3735" s="13">
        <f t="shared" ref="G3735" si="17326">N3735/(B3735/100000)</f>
        <v>4497.6072397089038</v>
      </c>
      <c r="H3735" s="5">
        <f t="shared" si="15712"/>
        <v>524</v>
      </c>
      <c r="I3735" s="5">
        <f t="shared" si="15713"/>
        <v>509</v>
      </c>
      <c r="J3735" s="8">
        <f t="shared" ref="J3735" si="17327">E3735/(SUM(N3728:N3734)/7)*100</f>
        <v>0.29320241612752912</v>
      </c>
      <c r="K3735" s="5">
        <f t="shared" ref="K3735" si="17328">O3735-O3734</f>
        <v>0</v>
      </c>
      <c r="L3735" s="8">
        <f t="shared" ref="L3735" si="17329">SUM(K3729:K3735)/7</f>
        <v>0.2857142857142857</v>
      </c>
      <c r="M3735" s="8">
        <f t="shared" ref="M3735" si="17330">O3735/(B3735/100000)</f>
        <v>88.856107961257436</v>
      </c>
      <c r="N3735">
        <v>82809</v>
      </c>
      <c r="O3735">
        <v>1636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5719"/>
        <v>44429</v>
      </c>
      <c r="D3736" s="5">
        <f t="shared" ref="D3736:D3737" si="17331">N3736-N3735</f>
        <v>238</v>
      </c>
      <c r="E3736" s="13">
        <f t="shared" ref="E3736:E3737" si="17332">SUM(D3730:D3736)/7</f>
        <v>237.42857142857142</v>
      </c>
      <c r="F3736" s="13">
        <f t="shared" ref="F3736:F3737" si="17333">SUM(D3732:D3736)/5</f>
        <v>238</v>
      </c>
      <c r="G3736" s="13">
        <f t="shared" ref="G3736:G3737" si="17334">N3736/(B3736/100000)</f>
        <v>4510.5337395223387</v>
      </c>
      <c r="H3736" s="5">
        <f t="shared" si="15712"/>
        <v>525</v>
      </c>
      <c r="I3736" s="5">
        <f t="shared" si="15713"/>
        <v>510</v>
      </c>
      <c r="J3736" s="8">
        <f t="shared" ref="J3736:J3737" si="17335">E3736/(SUM(N3729:N3735)/7)*100</f>
        <v>0.28921298221740394</v>
      </c>
      <c r="K3736" s="5">
        <f t="shared" ref="K3736:K3737" si="17336">O3736-O3735</f>
        <v>0</v>
      </c>
      <c r="L3736" s="8">
        <f t="shared" ref="L3736:L3737" si="17337">SUM(K3730:K3736)/7</f>
        <v>0.2857142857142857</v>
      </c>
      <c r="M3736" s="8">
        <f t="shared" ref="M3736:M3737" si="17338">O3736/(B3736/100000)</f>
        <v>88.856107961257436</v>
      </c>
      <c r="N3736">
        <v>83047</v>
      </c>
      <c r="O3736">
        <v>1636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5719"/>
        <v>44430</v>
      </c>
      <c r="D3737" s="5">
        <f t="shared" si="17331"/>
        <v>0</v>
      </c>
      <c r="E3737" s="13">
        <f t="shared" si="17332"/>
        <v>196</v>
      </c>
      <c r="F3737" s="13">
        <f t="shared" si="17333"/>
        <v>194.8</v>
      </c>
      <c r="G3737" s="13">
        <f t="shared" si="17334"/>
        <v>4510.5337395223387</v>
      </c>
      <c r="H3737" s="5">
        <f t="shared" si="15712"/>
        <v>526</v>
      </c>
      <c r="I3737" s="5">
        <f t="shared" si="15713"/>
        <v>511</v>
      </c>
      <c r="J3737" s="8">
        <f t="shared" si="17335"/>
        <v>0.23806012232681215</v>
      </c>
      <c r="K3737" s="5">
        <f t="shared" si="17336"/>
        <v>0</v>
      </c>
      <c r="L3737" s="8">
        <f t="shared" si="17337"/>
        <v>0.2857142857142857</v>
      </c>
      <c r="M3737" s="8">
        <f t="shared" si="17338"/>
        <v>88.856107961257436</v>
      </c>
      <c r="N3737">
        <v>83047</v>
      </c>
      <c r="O3737">
        <v>1636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5719"/>
        <v>44431</v>
      </c>
      <c r="D3738" s="5">
        <f t="shared" ref="D3738" si="17339">N3738-N3737</f>
        <v>357</v>
      </c>
      <c r="E3738" s="13">
        <f t="shared" ref="E3738" si="17340">SUM(D3732:D3738)/7</f>
        <v>221</v>
      </c>
      <c r="F3738" s="13">
        <f t="shared" ref="F3738" si="17341">SUM(D3734:D3738)/5</f>
        <v>224.8</v>
      </c>
      <c r="G3738" s="13">
        <f t="shared" ref="G3738" si="17342">N3738/(B3738/100000)</f>
        <v>4529.9234892424911</v>
      </c>
      <c r="H3738" s="5">
        <f t="shared" si="15712"/>
        <v>527</v>
      </c>
      <c r="I3738" s="5">
        <f t="shared" si="15713"/>
        <v>512</v>
      </c>
      <c r="J3738" s="8">
        <f t="shared" ref="J3738" si="17343">E3738/(SUM(N3731:N3737)/7)*100</f>
        <v>0.26778743874383976</v>
      </c>
      <c r="K3738" s="5">
        <f t="shared" ref="K3738" si="17344">O3738-O3737</f>
        <v>2</v>
      </c>
      <c r="L3738" s="8">
        <f t="shared" ref="L3738" si="17345">SUM(K3732:K3738)/7</f>
        <v>0.5714285714285714</v>
      </c>
      <c r="M3738" s="8">
        <f t="shared" ref="M3738" si="17346">O3738/(B3738/100000)</f>
        <v>88.964734010109822</v>
      </c>
      <c r="N3738">
        <v>83404</v>
      </c>
      <c r="O3738">
        <v>1638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5719"/>
        <v>44432</v>
      </c>
      <c r="D3739" s="5">
        <f t="shared" ref="D3739" si="17347">N3739-N3738</f>
        <v>182</v>
      </c>
      <c r="E3739" s="13">
        <f t="shared" ref="E3739" si="17348">SUM(D3733:D3739)/7</f>
        <v>216.14285714285714</v>
      </c>
      <c r="F3739" s="13">
        <f t="shared" ref="F3739" si="17349">SUM(D3735:D3739)/5</f>
        <v>200.4</v>
      </c>
      <c r="G3739" s="13">
        <f t="shared" ref="G3739" si="17350">N3739/(B3739/100000)</f>
        <v>4539.808459688059</v>
      </c>
      <c r="H3739" s="5">
        <f t="shared" si="15712"/>
        <v>528</v>
      </c>
      <c r="I3739" s="5">
        <f t="shared" si="15713"/>
        <v>513</v>
      </c>
      <c r="J3739" s="8">
        <f t="shared" ref="J3739" si="17351">E3739/(SUM(N3732:N3738)/7)*100</f>
        <v>0.2612025329567505</v>
      </c>
      <c r="K3739" s="5">
        <f t="shared" ref="K3739" si="17352">O3739-O3738</f>
        <v>0</v>
      </c>
      <c r="L3739" s="8">
        <f t="shared" ref="L3739" si="17353">SUM(K3733:K3739)/7</f>
        <v>0.42857142857142855</v>
      </c>
      <c r="M3739" s="8">
        <f t="shared" ref="M3739" si="17354">O3739/(B3739/100000)</f>
        <v>88.964734010109822</v>
      </c>
      <c r="N3739">
        <v>83586</v>
      </c>
      <c r="O3739">
        <v>1638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5719"/>
        <v>44433</v>
      </c>
      <c r="D3740" s="5">
        <f t="shared" ref="D3740" si="17355">N3740-N3739</f>
        <v>198</v>
      </c>
      <c r="E3740" s="13">
        <f t="shared" ref="E3740" si="17356">SUM(D3734:D3740)/7</f>
        <v>214.85714285714286</v>
      </c>
      <c r="F3740" s="13">
        <f t="shared" ref="F3740" si="17357">SUM(D3736:D3740)/5</f>
        <v>195</v>
      </c>
      <c r="G3740" s="13">
        <f t="shared" ref="G3740" si="17358">N3740/(B3740/100000)</f>
        <v>4550.5624385244455</v>
      </c>
      <c r="H3740" s="5">
        <f t="shared" si="15712"/>
        <v>529</v>
      </c>
      <c r="I3740" s="5">
        <f t="shared" si="15713"/>
        <v>514</v>
      </c>
      <c r="J3740" s="8">
        <f t="shared" ref="J3740" si="17359">E3740/(SUM(N3733:N3739)/7)*100</f>
        <v>0.25897234127182284</v>
      </c>
      <c r="K3740" s="5">
        <f t="shared" ref="K3740" si="17360">O3740-O3739</f>
        <v>2</v>
      </c>
      <c r="L3740" s="8">
        <f t="shared" ref="L3740" si="17361">SUM(K3734:K3740)/7</f>
        <v>0.5714285714285714</v>
      </c>
      <c r="M3740" s="8">
        <f t="shared" ref="M3740" si="17362">O3740/(B3740/100000)</f>
        <v>89.073360058962223</v>
      </c>
      <c r="N3740">
        <v>83784</v>
      </c>
      <c r="O3740">
        <v>1640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5719"/>
        <v>44434</v>
      </c>
      <c r="D3741" s="5">
        <f t="shared" ref="D3741" si="17363">N3741-N3740</f>
        <v>0</v>
      </c>
      <c r="E3741" s="13">
        <f t="shared" ref="E3741" si="17364">SUM(D3735:D3741)/7</f>
        <v>171.42857142857142</v>
      </c>
      <c r="F3741" s="13">
        <f t="shared" ref="F3741" si="17365">SUM(D3737:D3741)/5</f>
        <v>147.4</v>
      </c>
      <c r="G3741" s="13">
        <f t="shared" ref="G3741" si="17366">N3741/(B3741/100000)</f>
        <v>4550.5624385244455</v>
      </c>
      <c r="H3741" s="5">
        <f t="shared" si="15712"/>
        <v>530</v>
      </c>
      <c r="I3741" s="5">
        <f t="shared" si="15713"/>
        <v>515</v>
      </c>
      <c r="J3741" s="8">
        <f t="shared" ref="J3741" si="17367">E3741/(SUM(N3734:N3740)/7)*100</f>
        <v>0.20609314379633875</v>
      </c>
      <c r="K3741" s="5">
        <f t="shared" ref="K3741" si="17368">O3741-O3740</f>
        <v>0</v>
      </c>
      <c r="L3741" s="8">
        <f t="shared" ref="L3741" si="17369">SUM(K3735:K3741)/7</f>
        <v>0.5714285714285714</v>
      </c>
      <c r="M3741" s="8">
        <f t="shared" ref="M3741" si="17370">O3741/(B3741/100000)</f>
        <v>89.073360058962223</v>
      </c>
      <c r="N3741">
        <v>83784</v>
      </c>
      <c r="O3741">
        <v>1640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5719"/>
        <v>44435</v>
      </c>
      <c r="D3742" s="5">
        <f t="shared" ref="D3742" si="17371">N3742-N3741</f>
        <v>610</v>
      </c>
      <c r="E3742" s="13">
        <f t="shared" ref="E3742" si="17372">SUM(D3736:D3742)/7</f>
        <v>226.42857142857142</v>
      </c>
      <c r="F3742" s="13">
        <f t="shared" ref="F3742" si="17373">SUM(D3738:D3742)/5</f>
        <v>269.39999999999998</v>
      </c>
      <c r="G3742" s="13">
        <f t="shared" ref="G3742" si="17374">N3742/(B3742/100000)</f>
        <v>4583.6933834244255</v>
      </c>
      <c r="H3742" s="5">
        <f t="shared" si="15712"/>
        <v>531</v>
      </c>
      <c r="I3742" s="5">
        <f t="shared" si="15713"/>
        <v>516</v>
      </c>
      <c r="J3742" s="8">
        <f t="shared" ref="J3742" si="17375">E3742/(SUM(N3735:N3741)/7)*100</f>
        <v>0.27165483211388591</v>
      </c>
      <c r="K3742" s="5">
        <f t="shared" ref="K3742" si="17376">O3742-O3741</f>
        <v>1</v>
      </c>
      <c r="L3742" s="8">
        <f t="shared" ref="L3742" si="17377">SUM(K3736:K3742)/7</f>
        <v>0.7142857142857143</v>
      </c>
      <c r="M3742" s="8">
        <f t="shared" ref="M3742" si="17378">O3742/(B3742/100000)</f>
        <v>89.127673083388416</v>
      </c>
      <c r="N3742">
        <v>84394</v>
      </c>
      <c r="O3742">
        <v>1641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5719"/>
        <v>44436</v>
      </c>
      <c r="D3743" s="5">
        <f t="shared" ref="D3743:D3744" si="17379">N3743-N3742</f>
        <v>311</v>
      </c>
      <c r="E3743" s="13">
        <f t="shared" ref="E3743:E3744" si="17380">SUM(D3737:D3743)/7</f>
        <v>236.85714285714286</v>
      </c>
      <c r="F3743" s="13">
        <f t="shared" ref="F3743:F3744" si="17381">SUM(D3739:D3743)/5</f>
        <v>260.2</v>
      </c>
      <c r="G3743" s="13">
        <f t="shared" ref="G3743:G3744" si="17382">N3743/(B3743/100000)</f>
        <v>4600.5847340209721</v>
      </c>
      <c r="H3743" s="5">
        <f t="shared" si="15712"/>
        <v>532</v>
      </c>
      <c r="I3743" s="5">
        <f t="shared" si="15713"/>
        <v>517</v>
      </c>
      <c r="J3743" s="8">
        <f t="shared" ref="J3743:J3744" si="17383">E3743/(SUM(N3736:N3742)/7)*100</f>
        <v>0.28339651924805914</v>
      </c>
      <c r="K3743" s="5">
        <f t="shared" ref="K3743:K3744" si="17384">O3743-O3742</f>
        <v>1</v>
      </c>
      <c r="L3743" s="8">
        <f t="shared" ref="L3743:L3744" si="17385">SUM(K3737:K3743)/7</f>
        <v>0.8571428571428571</v>
      </c>
      <c r="M3743" s="8">
        <f t="shared" ref="M3743:M3744" si="17386">O3743/(B3743/100000)</f>
        <v>89.181986107814609</v>
      </c>
      <c r="N3743">
        <v>84705</v>
      </c>
      <c r="O3743">
        <v>1642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5719"/>
        <v>44437</v>
      </c>
      <c r="D3744" s="5">
        <f t="shared" si="17379"/>
        <v>215</v>
      </c>
      <c r="E3744" s="13">
        <f t="shared" si="17380"/>
        <v>267.57142857142856</v>
      </c>
      <c r="F3744" s="13">
        <f t="shared" si="17381"/>
        <v>266.8</v>
      </c>
      <c r="G3744" s="13">
        <f t="shared" si="17382"/>
        <v>4612.262034272605</v>
      </c>
      <c r="H3744" s="5">
        <f t="shared" si="15712"/>
        <v>533</v>
      </c>
      <c r="I3744" s="5">
        <f t="shared" si="15713"/>
        <v>518</v>
      </c>
      <c r="J3744" s="8">
        <f t="shared" si="17383"/>
        <v>0.31924104829692657</v>
      </c>
      <c r="K3744" s="5">
        <f t="shared" si="17384"/>
        <v>0</v>
      </c>
      <c r="L3744" s="8">
        <f t="shared" si="17385"/>
        <v>0.8571428571428571</v>
      </c>
      <c r="M3744" s="8">
        <f t="shared" si="17386"/>
        <v>89.181986107814609</v>
      </c>
      <c r="N3744">
        <v>84920</v>
      </c>
      <c r="O3744">
        <v>1642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5719"/>
        <v>44438</v>
      </c>
      <c r="D3745" s="5">
        <f t="shared" ref="D3745" si="17387">N3745-N3744</f>
        <v>190</v>
      </c>
      <c r="E3745" s="13">
        <f t="shared" ref="E3745" si="17388">SUM(D3739:D3745)/7</f>
        <v>243.71428571428572</v>
      </c>
      <c r="F3745" s="13">
        <f t="shared" ref="F3745" si="17389">SUM(D3741:D3745)/5</f>
        <v>265.2</v>
      </c>
      <c r="G3745" s="13">
        <f t="shared" ref="G3745" si="17390">N3745/(B3745/100000)</f>
        <v>4622.5815089135822</v>
      </c>
      <c r="H3745" s="5">
        <f t="shared" si="15712"/>
        <v>534</v>
      </c>
      <c r="I3745" s="5">
        <f t="shared" si="15713"/>
        <v>519</v>
      </c>
      <c r="J3745" s="8">
        <f t="shared" ref="J3745" si="17391">E3745/(SUM(N3738:N3744)/7)*100</f>
        <v>0.28985162519092661</v>
      </c>
      <c r="K3745" s="5">
        <f t="shared" ref="K3745" si="17392">O3745-O3744</f>
        <v>0</v>
      </c>
      <c r="L3745" s="8">
        <f t="shared" ref="L3745" si="17393">SUM(K3739:K3745)/7</f>
        <v>0.5714285714285714</v>
      </c>
      <c r="M3745" s="8">
        <f t="shared" ref="M3745" si="17394">O3745/(B3745/100000)</f>
        <v>89.181986107814609</v>
      </c>
      <c r="N3745">
        <v>85110</v>
      </c>
      <c r="O3745">
        <v>1642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5719"/>
        <v>44439</v>
      </c>
      <c r="D3746" s="5">
        <f t="shared" ref="D3746" si="17395">N3746-N3745</f>
        <v>159</v>
      </c>
      <c r="E3746" s="13">
        <f t="shared" ref="E3746" si="17396">SUM(D3740:D3746)/7</f>
        <v>240.42857142857142</v>
      </c>
      <c r="F3746" s="13">
        <f t="shared" ref="F3746" si="17397">SUM(D3742:D3746)/5</f>
        <v>297</v>
      </c>
      <c r="G3746" s="13">
        <f t="shared" ref="G3746" si="17398">N3746/(B3746/100000)</f>
        <v>4631.2172797973471</v>
      </c>
      <c r="H3746" s="5">
        <f t="shared" si="15712"/>
        <v>535</v>
      </c>
      <c r="I3746" s="5">
        <f t="shared" si="15713"/>
        <v>520</v>
      </c>
      <c r="J3746" s="8">
        <f t="shared" ref="J3746" si="17399">E3746/(SUM(N3739:N3745)/7)*100</f>
        <v>0.28511747754890449</v>
      </c>
      <c r="K3746" s="5">
        <f t="shared" ref="K3746" si="17400">O3746-O3745</f>
        <v>0</v>
      </c>
      <c r="L3746" s="8">
        <f t="shared" ref="L3746" si="17401">SUM(K3740:K3746)/7</f>
        <v>0.5714285714285714</v>
      </c>
      <c r="M3746" s="8">
        <f t="shared" ref="M3746" si="17402">O3746/(B3746/100000)</f>
        <v>89.181986107814609</v>
      </c>
      <c r="N3746">
        <v>85269</v>
      </c>
      <c r="O3746">
        <v>1642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5719"/>
        <v>44440</v>
      </c>
      <c r="D3747" s="5">
        <f t="shared" ref="D3747" si="17403">N3747-N3746</f>
        <v>255</v>
      </c>
      <c r="E3747" s="13">
        <f t="shared" ref="E3747" si="17404">SUM(D3741:D3747)/7</f>
        <v>248.57142857142858</v>
      </c>
      <c r="F3747" s="13">
        <f t="shared" ref="F3747" si="17405">SUM(D3743:D3747)/5</f>
        <v>226</v>
      </c>
      <c r="G3747" s="13">
        <f t="shared" ref="G3747" si="17406">N3747/(B3747/100000)</f>
        <v>4645.0671010260276</v>
      </c>
      <c r="H3747" s="5">
        <f t="shared" si="15712"/>
        <v>536</v>
      </c>
      <c r="I3747" s="5">
        <f t="shared" si="15713"/>
        <v>521</v>
      </c>
      <c r="J3747" s="8">
        <f t="shared" ref="J3747" si="17407">E3747/(SUM(N3740:N3746)/7)*100</f>
        <v>0.29393580036691297</v>
      </c>
      <c r="K3747" s="5">
        <f t="shared" ref="K3747" si="17408">O3747-O3746</f>
        <v>1</v>
      </c>
      <c r="L3747" s="8">
        <f t="shared" ref="L3747" si="17409">SUM(K3741:K3747)/7</f>
        <v>0.42857142857142855</v>
      </c>
      <c r="M3747" s="8">
        <f t="shared" ref="M3747" si="17410">O3747/(B3747/100000)</f>
        <v>89.236299132240816</v>
      </c>
      <c r="N3747">
        <v>85524</v>
      </c>
      <c r="O3747">
        <v>1643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5719"/>
        <v>44441</v>
      </c>
      <c r="D3748" s="5">
        <f t="shared" ref="D3748:D3749" si="17411">N3748-N3747</f>
        <v>253</v>
      </c>
      <c r="E3748" s="13">
        <f t="shared" ref="E3748:E3749" si="17412">SUM(D3742:D3748)/7</f>
        <v>284.71428571428572</v>
      </c>
      <c r="F3748" s="13">
        <f t="shared" ref="F3748:F3749" si="17413">SUM(D3744:D3748)/5</f>
        <v>214.4</v>
      </c>
      <c r="G3748" s="13">
        <f t="shared" ref="G3748:G3749" si="17414">N3748/(B3748/100000)</f>
        <v>4658.8082962058552</v>
      </c>
      <c r="H3748" s="5">
        <f t="shared" si="15712"/>
        <v>537</v>
      </c>
      <c r="I3748" s="5">
        <f t="shared" si="15713"/>
        <v>522</v>
      </c>
      <c r="J3748" s="8">
        <f t="shared" ref="J3748:J3749" si="17415">E3748/(SUM(N3741:N3747)/7)*100</f>
        <v>0.3356880341448461</v>
      </c>
      <c r="K3748" s="5">
        <f t="shared" ref="K3748:K3749" si="17416">O3748-O3747</f>
        <v>0</v>
      </c>
      <c r="L3748" s="8">
        <f t="shared" ref="L3748:L3749" si="17417">SUM(K3742:K3748)/7</f>
        <v>0.42857142857142855</v>
      </c>
      <c r="M3748" s="8">
        <f t="shared" ref="M3748:M3749" si="17418">O3748/(B3748/100000)</f>
        <v>89.236299132240816</v>
      </c>
      <c r="N3748">
        <v>85777</v>
      </c>
      <c r="O3748">
        <v>1643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5719"/>
        <v>44442</v>
      </c>
      <c r="D3749" s="5">
        <f t="shared" si="17411"/>
        <v>347</v>
      </c>
      <c r="E3749" s="13">
        <f t="shared" si="17412"/>
        <v>247.14285714285714</v>
      </c>
      <c r="F3749" s="13">
        <f t="shared" si="17413"/>
        <v>240.8</v>
      </c>
      <c r="G3749" s="13">
        <f t="shared" si="17414"/>
        <v>4677.6549156817455</v>
      </c>
      <c r="H3749" s="5">
        <f t="shared" ref="H3749:I3779" si="17419">H3748+1</f>
        <v>538</v>
      </c>
      <c r="I3749" s="5">
        <f t="shared" si="17419"/>
        <v>523</v>
      </c>
      <c r="J3749" s="8">
        <f t="shared" si="17415"/>
        <v>0.29041512575982165</v>
      </c>
      <c r="K3749" s="5">
        <f t="shared" si="17416"/>
        <v>3</v>
      </c>
      <c r="L3749" s="8">
        <f t="shared" si="17417"/>
        <v>0.7142857142857143</v>
      </c>
      <c r="M3749" s="8">
        <f t="shared" si="17418"/>
        <v>89.399238205519396</v>
      </c>
      <c r="N3749">
        <v>86124</v>
      </c>
      <c r="O3749">
        <v>1646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5719"/>
        <v>44443</v>
      </c>
      <c r="D3750" s="5">
        <f t="shared" ref="D3750" si="17420">N3750-N3749</f>
        <v>262</v>
      </c>
      <c r="E3750" s="13">
        <f t="shared" ref="E3750" si="17421">SUM(D3744:D3750)/7</f>
        <v>240.14285714285714</v>
      </c>
      <c r="F3750" s="13">
        <f t="shared" ref="F3750" si="17422">SUM(D3746:D3750)/5</f>
        <v>255.2</v>
      </c>
      <c r="G3750" s="13">
        <f t="shared" ref="G3750" si="17423">N3750/(B3750/100000)</f>
        <v>4691.8849280814084</v>
      </c>
      <c r="H3750" s="5">
        <f t="shared" si="17419"/>
        <v>539</v>
      </c>
      <c r="I3750" s="5">
        <f t="shared" si="17419"/>
        <v>524</v>
      </c>
      <c r="J3750" s="8">
        <f t="shared" ref="J3750" si="17424">E3750/(SUM(N3743:N3749)/7)*100</f>
        <v>0.28137234717430859</v>
      </c>
      <c r="K3750" s="5">
        <f t="shared" ref="K3750" si="17425">O3750-O3749</f>
        <v>3</v>
      </c>
      <c r="L3750" s="8">
        <f t="shared" ref="L3750" si="17426">SUM(K3744:K3750)/7</f>
        <v>1</v>
      </c>
      <c r="M3750" s="8">
        <f t="shared" ref="M3750" si="17427">O3750/(B3750/100000)</f>
        <v>89.562177278797989</v>
      </c>
      <c r="N3750">
        <v>86386</v>
      </c>
      <c r="O3750">
        <v>1649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5719"/>
        <v>44444</v>
      </c>
      <c r="D3751" s="5">
        <f t="shared" ref="D3751" si="17428">N3751-N3750</f>
        <v>248</v>
      </c>
      <c r="E3751" s="13">
        <f t="shared" ref="E3751" si="17429">SUM(D3745:D3751)/7</f>
        <v>244.85714285714286</v>
      </c>
      <c r="F3751" s="13">
        <f t="shared" ref="F3751" si="17430">SUM(D3747:D3751)/5</f>
        <v>273</v>
      </c>
      <c r="G3751" s="13">
        <f t="shared" ref="G3751" si="17431">N3751/(B3751/100000)</f>
        <v>4705.3545581391054</v>
      </c>
      <c r="H3751" s="5">
        <f t="shared" si="17419"/>
        <v>540</v>
      </c>
      <c r="I3751" s="5">
        <f t="shared" si="17419"/>
        <v>525</v>
      </c>
      <c r="J3751" s="8">
        <f t="shared" ref="J3751" si="17432">E3751/(SUM(N3744:N3750)/7)*100</f>
        <v>0.28609103503530237</v>
      </c>
      <c r="K3751" s="5">
        <f t="shared" ref="K3751" si="17433">O3751-O3750</f>
        <v>5</v>
      </c>
      <c r="L3751" s="8">
        <f t="shared" ref="L3751" si="17434">SUM(K3745:K3751)/7</f>
        <v>1.7142857142857142</v>
      </c>
      <c r="M3751" s="8">
        <f t="shared" ref="M3751" si="17435">O3751/(B3751/100000)</f>
        <v>89.833742400928969</v>
      </c>
      <c r="N3751">
        <v>86634</v>
      </c>
      <c r="O3751">
        <v>1654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ref="C3752:C3853" si="17436">C3751+1</f>
        <v>44445</v>
      </c>
      <c r="D3752" s="5">
        <f t="shared" ref="D3752" si="17437">N3752-N3751</f>
        <v>168</v>
      </c>
      <c r="E3752" s="13">
        <f t="shared" ref="E3752" si="17438">SUM(D3746:D3752)/7</f>
        <v>241.71428571428572</v>
      </c>
      <c r="F3752" s="13">
        <f t="shared" ref="F3752" si="17439">SUM(D3748:D3752)/5</f>
        <v>255.6</v>
      </c>
      <c r="G3752" s="13">
        <f t="shared" ref="G3752" si="17440">N3752/(B3752/100000)</f>
        <v>4714.4791462427065</v>
      </c>
      <c r="H3752" s="5">
        <f t="shared" si="17419"/>
        <v>541</v>
      </c>
      <c r="I3752" s="5">
        <f t="shared" si="17419"/>
        <v>526</v>
      </c>
      <c r="J3752" s="8">
        <f t="shared" ref="J3752" si="17441">E3752/(SUM(N3745:N3751)/7)*100</f>
        <v>0.28161325113510782</v>
      </c>
      <c r="K3752" s="5">
        <f t="shared" ref="K3752" si="17442">O3752-O3751</f>
        <v>0</v>
      </c>
      <c r="L3752" s="8">
        <f t="shared" ref="L3752" si="17443">SUM(K3746:K3752)/7</f>
        <v>1.7142857142857142</v>
      </c>
      <c r="M3752" s="8">
        <f t="shared" ref="M3752" si="17444">O3752/(B3752/100000)</f>
        <v>89.833742400928969</v>
      </c>
      <c r="N3752">
        <v>86802</v>
      </c>
      <c r="O3752">
        <v>1654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7436"/>
        <v>44446</v>
      </c>
      <c r="D3753" s="5">
        <f t="shared" ref="D3753" si="17445">N3753-N3752</f>
        <v>195</v>
      </c>
      <c r="E3753" s="13">
        <f t="shared" ref="E3753" si="17446">SUM(D3747:D3753)/7</f>
        <v>246.85714285714286</v>
      </c>
      <c r="F3753" s="13">
        <f t="shared" ref="F3753" si="17447">SUM(D3749:D3753)/5</f>
        <v>244</v>
      </c>
      <c r="G3753" s="13">
        <f t="shared" ref="G3753" si="17448">N3753/(B3753/100000)</f>
        <v>4725.0701860058152</v>
      </c>
      <c r="H3753" s="5">
        <f t="shared" si="17419"/>
        <v>542</v>
      </c>
      <c r="I3753" s="5">
        <f t="shared" si="17419"/>
        <v>527</v>
      </c>
      <c r="J3753" s="8">
        <f t="shared" ref="J3753" si="17449">E3753/(SUM(N3746:N3752)/7)*100</f>
        <v>0.28679736305757852</v>
      </c>
      <c r="K3753" s="5">
        <f t="shared" ref="K3753" si="17450">O3753-O3752</f>
        <v>0</v>
      </c>
      <c r="L3753" s="8">
        <f t="shared" ref="L3753" si="17451">SUM(K3747:K3753)/7</f>
        <v>1.7142857142857142</v>
      </c>
      <c r="M3753" s="8">
        <f t="shared" ref="M3753" si="17452">O3753/(B3753/100000)</f>
        <v>89.833742400928969</v>
      </c>
      <c r="N3753">
        <v>86997</v>
      </c>
      <c r="O3753">
        <v>1654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7436"/>
        <v>44447</v>
      </c>
      <c r="D3754" s="5">
        <f t="shared" ref="D3754" si="17453">N3754-N3753</f>
        <v>246</v>
      </c>
      <c r="E3754" s="13">
        <f t="shared" ref="E3754" si="17454">SUM(D3748:D3754)/7</f>
        <v>245.57142857142858</v>
      </c>
      <c r="F3754" s="13">
        <f t="shared" ref="F3754" si="17455">SUM(D3750:D3754)/5</f>
        <v>223.8</v>
      </c>
      <c r="G3754" s="13">
        <f t="shared" ref="G3754" si="17456">N3754/(B3754/100000)</f>
        <v>4738.4311900146595</v>
      </c>
      <c r="H3754" s="5">
        <f t="shared" si="17419"/>
        <v>543</v>
      </c>
      <c r="I3754" s="5">
        <f t="shared" si="17419"/>
        <v>528</v>
      </c>
      <c r="J3754" s="8">
        <f t="shared" ref="J3754" si="17457">E3754/(SUM(N3747:N3753)/7)*100</f>
        <v>0.28448772350242618</v>
      </c>
      <c r="K3754" s="5">
        <f t="shared" ref="K3754" si="17458">O3754-O3753</f>
        <v>1</v>
      </c>
      <c r="L3754" s="8">
        <f t="shared" ref="L3754" si="17459">SUM(K3748:K3754)/7</f>
        <v>1.7142857142857142</v>
      </c>
      <c r="M3754" s="8">
        <f t="shared" ref="M3754" si="17460">O3754/(B3754/100000)</f>
        <v>89.888055425355162</v>
      </c>
      <c r="N3754">
        <v>87243</v>
      </c>
      <c r="O3754">
        <v>1655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7436"/>
        <v>44448</v>
      </c>
      <c r="D3755" s="5">
        <f t="shared" ref="D3755" si="17461">N3755-N3754</f>
        <v>333</v>
      </c>
      <c r="E3755" s="13">
        <f t="shared" ref="E3755" si="17462">SUM(D3749:D3755)/7</f>
        <v>257</v>
      </c>
      <c r="F3755" s="13">
        <f t="shared" ref="F3755" si="17463">SUM(D3751:D3755)/5</f>
        <v>238</v>
      </c>
      <c r="G3755" s="13">
        <f t="shared" ref="G3755" si="17464">N3755/(B3755/100000)</f>
        <v>4756.5174271485821</v>
      </c>
      <c r="H3755" s="5">
        <f t="shared" si="17419"/>
        <v>544</v>
      </c>
      <c r="I3755" s="5">
        <f t="shared" si="17419"/>
        <v>529</v>
      </c>
      <c r="J3755" s="8">
        <f t="shared" ref="J3755" si="17465">E3755/(SUM(N3748:N3754)/7)*100</f>
        <v>0.29688281297702995</v>
      </c>
      <c r="K3755" s="5">
        <f t="shared" ref="K3755" si="17466">O3755-O3754</f>
        <v>3</v>
      </c>
      <c r="L3755" s="8">
        <f t="shared" ref="L3755" si="17467">SUM(K3749:K3755)/7</f>
        <v>2.1428571428571428</v>
      </c>
      <c r="M3755" s="8">
        <f t="shared" ref="M3755" si="17468">O3755/(B3755/100000)</f>
        <v>90.050994498633756</v>
      </c>
      <c r="N3755">
        <v>87576</v>
      </c>
      <c r="O3755">
        <v>1658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7436"/>
        <v>44449</v>
      </c>
      <c r="D3756" s="5">
        <f t="shared" ref="D3756" si="17469">N3756-N3755</f>
        <v>258</v>
      </c>
      <c r="E3756" s="13">
        <f t="shared" ref="E3756" si="17470">SUM(D3750:D3756)/7</f>
        <v>244.28571428571428</v>
      </c>
      <c r="F3756" s="13">
        <f t="shared" ref="F3756" si="17471">SUM(D3752:D3756)/5</f>
        <v>240</v>
      </c>
      <c r="G3756" s="13">
        <f t="shared" ref="G3756" si="17472">N3756/(B3756/100000)</f>
        <v>4770.5301874505412</v>
      </c>
      <c r="H3756" s="5">
        <f t="shared" si="17419"/>
        <v>545</v>
      </c>
      <c r="I3756" s="5">
        <f t="shared" si="17419"/>
        <v>530</v>
      </c>
      <c r="J3756" s="8">
        <f t="shared" ref="J3756" si="17473">E3756/(SUM(N3749:N3755)/7)*100</f>
        <v>0.28136013768547558</v>
      </c>
      <c r="K3756" s="5">
        <f t="shared" ref="K3756" si="17474">O3756-O3755</f>
        <v>0</v>
      </c>
      <c r="L3756" s="8">
        <f t="shared" ref="L3756" si="17475">SUM(K3750:K3756)/7</f>
        <v>1.7142857142857142</v>
      </c>
      <c r="M3756" s="8">
        <f t="shared" ref="M3756" si="17476">O3756/(B3756/100000)</f>
        <v>90.050994498633756</v>
      </c>
      <c r="N3756">
        <v>87834</v>
      </c>
      <c r="O3756">
        <v>1658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7436"/>
        <v>44450</v>
      </c>
      <c r="D3757" s="5">
        <f t="shared" ref="D3757" si="17477">N3757-N3756</f>
        <v>270</v>
      </c>
      <c r="E3757" s="13">
        <f t="shared" ref="E3757" si="17478">SUM(D3751:D3757)/7</f>
        <v>245.42857142857142</v>
      </c>
      <c r="F3757" s="13">
        <f t="shared" ref="F3757" si="17479">SUM(D3753:D3757)/5</f>
        <v>260.39999999999998</v>
      </c>
      <c r="G3757" s="13">
        <f t="shared" ref="G3757" si="17480">N3757/(B3757/100000)</f>
        <v>4785.1947040456143</v>
      </c>
      <c r="H3757" s="5">
        <f t="shared" si="17419"/>
        <v>546</v>
      </c>
      <c r="I3757" s="5">
        <f t="shared" si="17419"/>
        <v>531</v>
      </c>
      <c r="J3757" s="8">
        <f t="shared" ref="J3757" si="17481">E3757/(SUM(N3750:N3756)/7)*100</f>
        <v>0.28188333508348212</v>
      </c>
      <c r="K3757" s="5">
        <f t="shared" ref="K3757" si="17482">O3757-O3756</f>
        <v>1</v>
      </c>
      <c r="L3757" s="8">
        <f t="shared" ref="L3757" si="17483">SUM(K3751:K3757)/7</f>
        <v>1.4285714285714286</v>
      </c>
      <c r="M3757" s="8">
        <f t="shared" ref="M3757" si="17484">O3757/(B3757/100000)</f>
        <v>90.105307523059949</v>
      </c>
      <c r="N3757">
        <v>88104</v>
      </c>
      <c r="O3757">
        <v>1659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7436"/>
        <v>44451</v>
      </c>
      <c r="D3758" s="5">
        <f t="shared" ref="D3758:D3759" si="17485">N3758-N3757</f>
        <v>178</v>
      </c>
      <c r="E3758" s="13">
        <f t="shared" ref="E3758:E3759" si="17486">SUM(D3752:D3758)/7</f>
        <v>235.42857142857142</v>
      </c>
      <c r="F3758" s="13">
        <f t="shared" ref="F3758:F3759" si="17487">SUM(D3754:D3758)/5</f>
        <v>257</v>
      </c>
      <c r="G3758" s="13">
        <f t="shared" ref="G3758:G3759" si="17488">N3758/(B3758/100000)</f>
        <v>4794.8624223934776</v>
      </c>
      <c r="H3758" s="5">
        <f t="shared" si="17419"/>
        <v>547</v>
      </c>
      <c r="I3758" s="5">
        <f t="shared" si="17419"/>
        <v>532</v>
      </c>
      <c r="J3758" s="8">
        <f t="shared" ref="J3758:J3759" si="17489">E3758/(SUM(N3751:N3757)/7)*100</f>
        <v>0.26963791946857768</v>
      </c>
      <c r="K3758" s="5">
        <f t="shared" ref="K3758:K3759" si="17490">O3758-O3757</f>
        <v>0</v>
      </c>
      <c r="L3758" s="8">
        <f t="shared" ref="L3758:L3759" si="17491">SUM(K3752:K3758)/7</f>
        <v>0.7142857142857143</v>
      </c>
      <c r="M3758" s="8">
        <f t="shared" ref="M3758:M3759" si="17492">O3758/(B3758/100000)</f>
        <v>90.105307523059949</v>
      </c>
      <c r="N3758">
        <v>88282</v>
      </c>
      <c r="O3758">
        <v>1659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7436"/>
        <v>44452</v>
      </c>
      <c r="D3759" s="5">
        <f t="shared" si="17485"/>
        <v>133</v>
      </c>
      <c r="E3759" s="13">
        <f t="shared" si="17486"/>
        <v>230.42857142857142</v>
      </c>
      <c r="F3759" s="13">
        <f t="shared" si="17487"/>
        <v>234.4</v>
      </c>
      <c r="G3759" s="13">
        <f t="shared" si="17488"/>
        <v>4802.0860546421618</v>
      </c>
      <c r="H3759" s="5">
        <f t="shared" si="17419"/>
        <v>548</v>
      </c>
      <c r="I3759" s="5">
        <f t="shared" si="17419"/>
        <v>533</v>
      </c>
      <c r="J3759" s="8">
        <f t="shared" si="17489"/>
        <v>0.26320169441190006</v>
      </c>
      <c r="K3759" s="5">
        <f t="shared" si="17490"/>
        <v>3</v>
      </c>
      <c r="L3759" s="8">
        <f t="shared" si="17491"/>
        <v>1.1428571428571428</v>
      </c>
      <c r="M3759" s="8">
        <f t="shared" si="17492"/>
        <v>90.268246596338543</v>
      </c>
      <c r="N3759">
        <v>88415</v>
      </c>
      <c r="O3759">
        <v>1662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7436"/>
        <v>44453</v>
      </c>
      <c r="D3760" s="5">
        <f t="shared" ref="D3760" si="17493">N3760-N3759</f>
        <v>155</v>
      </c>
      <c r="E3760" s="13">
        <f t="shared" ref="E3760" si="17494">SUM(D3754:D3760)/7</f>
        <v>224.71428571428572</v>
      </c>
      <c r="F3760" s="13">
        <f t="shared" ref="F3760" si="17495">SUM(D3756:D3760)/5</f>
        <v>198.8</v>
      </c>
      <c r="G3760" s="13">
        <f t="shared" ref="G3760" si="17496">N3760/(B3760/100000)</f>
        <v>4810.5045734282221</v>
      </c>
      <c r="H3760" s="5">
        <f t="shared" si="17419"/>
        <v>549</v>
      </c>
      <c r="I3760" s="5">
        <f t="shared" si="17419"/>
        <v>534</v>
      </c>
      <c r="J3760" s="8">
        <f t="shared" ref="J3760" si="17497">E3760/(SUM(N3753:N3759)/7)*100</f>
        <v>0.25600088534317628</v>
      </c>
      <c r="K3760" s="5">
        <f t="shared" ref="K3760" si="17498">O3760-O3759</f>
        <v>0</v>
      </c>
      <c r="L3760" s="8">
        <f t="shared" ref="L3760" si="17499">SUM(K3754:K3760)/7</f>
        <v>1.1428571428571428</v>
      </c>
      <c r="M3760" s="8">
        <f t="shared" ref="M3760" si="17500">O3760/(B3760/100000)</f>
        <v>90.268246596338543</v>
      </c>
      <c r="N3760">
        <v>88570</v>
      </c>
      <c r="O3760">
        <v>1662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7436"/>
        <v>44454</v>
      </c>
      <c r="D3761" s="5">
        <f t="shared" ref="D3761" si="17501">N3761-N3760</f>
        <v>190</v>
      </c>
      <c r="E3761" s="13">
        <f t="shared" ref="E3761" si="17502">SUM(D3755:D3761)/7</f>
        <v>216.71428571428572</v>
      </c>
      <c r="F3761" s="13">
        <f t="shared" ref="F3761" si="17503">SUM(D3757:D3761)/5</f>
        <v>185.2</v>
      </c>
      <c r="G3761" s="13">
        <f t="shared" ref="G3761" si="17504">N3761/(B3761/100000)</f>
        <v>4820.8240480691993</v>
      </c>
      <c r="H3761" s="5">
        <f t="shared" si="17419"/>
        <v>550</v>
      </c>
      <c r="I3761" s="5">
        <f t="shared" si="17419"/>
        <v>535</v>
      </c>
      <c r="J3761" s="8">
        <f t="shared" ref="J3761" si="17505">E3761/(SUM(N3754:N3760)/7)*100</f>
        <v>0.24625663935171357</v>
      </c>
      <c r="K3761" s="5">
        <f t="shared" ref="K3761" si="17506">O3761-O3760</f>
        <v>4</v>
      </c>
      <c r="L3761" s="8">
        <f t="shared" ref="L3761" si="17507">SUM(K3755:K3761)/7</f>
        <v>1.5714285714285714</v>
      </c>
      <c r="M3761" s="8">
        <f t="shared" ref="M3761" si="17508">O3761/(B3761/100000)</f>
        <v>90.485498694043329</v>
      </c>
      <c r="N3761">
        <v>88760</v>
      </c>
      <c r="O3761">
        <v>1666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7436"/>
        <v>44455</v>
      </c>
      <c r="D3762" s="5">
        <f t="shared" ref="D3762" si="17509">N3762-N3761</f>
        <v>275</v>
      </c>
      <c r="E3762" s="13">
        <f t="shared" ref="E3762" si="17510">SUM(D3756:D3762)/7</f>
        <v>208.42857142857142</v>
      </c>
      <c r="F3762" s="13">
        <f t="shared" ref="F3762" si="17511">SUM(D3758:D3762)/5</f>
        <v>186.2</v>
      </c>
      <c r="G3762" s="13">
        <f t="shared" ref="G3762" si="17512">N3762/(B3762/100000)</f>
        <v>4835.760129786403</v>
      </c>
      <c r="H3762" s="5">
        <f t="shared" si="17419"/>
        <v>551</v>
      </c>
      <c r="I3762" s="5">
        <f t="shared" si="17419"/>
        <v>536</v>
      </c>
      <c r="J3762" s="8">
        <f t="shared" ref="J3762" si="17513">E3762/(SUM(N3755:N3761)/7)*100</f>
        <v>0.23625961677038446</v>
      </c>
      <c r="K3762" s="5">
        <f t="shared" ref="K3762" si="17514">O3762-O3761</f>
        <v>2</v>
      </c>
      <c r="L3762" s="8">
        <f t="shared" ref="L3762" si="17515">SUM(K3756:K3762)/7</f>
        <v>1.4285714285714286</v>
      </c>
      <c r="M3762" s="8">
        <f t="shared" ref="M3762" si="17516">O3762/(B3762/100000)</f>
        <v>90.594124742895715</v>
      </c>
      <c r="N3762">
        <v>89035</v>
      </c>
      <c r="O3762">
        <v>1668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7436"/>
        <v>44456</v>
      </c>
      <c r="D3763" s="5">
        <f t="shared" ref="D3763" si="17517">N3763-N3762</f>
        <v>216</v>
      </c>
      <c r="E3763" s="13">
        <f t="shared" ref="E3763" si="17518">SUM(D3757:D3763)/7</f>
        <v>202.42857142857142</v>
      </c>
      <c r="F3763" s="13">
        <f t="shared" ref="F3763" si="17519">SUM(D3759:D3763)/5</f>
        <v>193.8</v>
      </c>
      <c r="G3763" s="13">
        <f t="shared" ref="G3763" si="17520">N3763/(B3763/100000)</f>
        <v>4847.4917430624619</v>
      </c>
      <c r="H3763" s="5">
        <f t="shared" si="17419"/>
        <v>552</v>
      </c>
      <c r="I3763" s="5">
        <f t="shared" si="17419"/>
        <v>537</v>
      </c>
      <c r="J3763" s="8">
        <f t="shared" ref="J3763" si="17521">E3763/(SUM(N3756:N3762)/7)*100</f>
        <v>0.22891760904684971</v>
      </c>
      <c r="K3763" s="5">
        <f t="shared" ref="K3763" si="17522">O3763-O3762</f>
        <v>7</v>
      </c>
      <c r="L3763" s="8">
        <f t="shared" ref="L3763" si="17523">SUM(K3757:K3763)/7</f>
        <v>2.4285714285714284</v>
      </c>
      <c r="M3763" s="8">
        <f t="shared" ref="M3763" si="17524">O3763/(B3763/100000)</f>
        <v>90.974315913879096</v>
      </c>
      <c r="N3763">
        <v>89251</v>
      </c>
      <c r="O3763">
        <v>1675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7436"/>
        <v>44457</v>
      </c>
      <c r="D3764" s="5">
        <f t="shared" ref="D3764" si="17525">N3764-N3763</f>
        <v>165</v>
      </c>
      <c r="E3764" s="13">
        <f t="shared" ref="E3764" si="17526">SUM(D3758:D3764)/7</f>
        <v>187.42857142857142</v>
      </c>
      <c r="F3764" s="13">
        <f t="shared" ref="F3764" si="17527">SUM(D3760:D3764)/5</f>
        <v>200.2</v>
      </c>
      <c r="G3764" s="13">
        <f t="shared" ref="G3764" si="17528">N3764/(B3764/100000)</f>
        <v>4856.4533920927843</v>
      </c>
      <c r="H3764" s="5">
        <f t="shared" si="17419"/>
        <v>553</v>
      </c>
      <c r="I3764" s="5">
        <f t="shared" si="17419"/>
        <v>538</v>
      </c>
      <c r="J3764" s="8">
        <f t="shared" ref="J3764" si="17529">E3764/(SUM(N3757:N3763)/7)*100</f>
        <v>0.21147067214470266</v>
      </c>
      <c r="K3764" s="5">
        <f t="shared" ref="K3764" si="17530">O3764-O3763</f>
        <v>2</v>
      </c>
      <c r="L3764" s="8">
        <f t="shared" ref="L3764" si="17531">SUM(K3758:K3764)/7</f>
        <v>2.5714285714285716</v>
      </c>
      <c r="M3764" s="8">
        <f t="shared" ref="M3764" si="17532">O3764/(B3764/100000)</f>
        <v>91.082941962731496</v>
      </c>
      <c r="N3764">
        <v>89416</v>
      </c>
      <c r="O3764">
        <v>1677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7436"/>
        <v>44458</v>
      </c>
      <c r="D3765" s="5">
        <f t="shared" ref="D3765" si="17533">N3765-N3764</f>
        <v>150</v>
      </c>
      <c r="E3765" s="13">
        <f t="shared" ref="E3765" si="17534">SUM(D3759:D3765)/7</f>
        <v>183.42857142857142</v>
      </c>
      <c r="F3765" s="13">
        <f t="shared" ref="F3765" si="17535">SUM(D3761:D3765)/5</f>
        <v>199.2</v>
      </c>
      <c r="G3765" s="13">
        <f t="shared" ref="G3765" si="17536">N3765/(B3765/100000)</f>
        <v>4864.600345756714</v>
      </c>
      <c r="H3765" s="5">
        <f t="shared" si="17419"/>
        <v>554</v>
      </c>
      <c r="I3765" s="5">
        <f t="shared" si="17419"/>
        <v>539</v>
      </c>
      <c r="J3765" s="8">
        <f t="shared" ref="J3765" si="17537">E3765/(SUM(N3758:N3764)/7)*100</f>
        <v>0.20652084750751534</v>
      </c>
      <c r="K3765" s="5">
        <f t="shared" ref="K3765" si="17538">O3765-O3764</f>
        <v>14</v>
      </c>
      <c r="L3765" s="8">
        <f t="shared" ref="L3765" si="17539">SUM(K3759:K3765)/7</f>
        <v>4.5714285714285712</v>
      </c>
      <c r="M3765" s="8">
        <f t="shared" ref="M3765" si="17540">O3765/(B3765/100000)</f>
        <v>91.843324304698243</v>
      </c>
      <c r="N3765">
        <v>89566</v>
      </c>
      <c r="O3765">
        <v>1691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7436"/>
        <v>44459</v>
      </c>
      <c r="D3766" s="5">
        <f t="shared" ref="D3766" si="17541">N3766-N3765</f>
        <v>144</v>
      </c>
      <c r="E3766" s="13">
        <f t="shared" ref="E3766" si="17542">SUM(D3760:D3766)/7</f>
        <v>185</v>
      </c>
      <c r="F3766" s="13">
        <f t="shared" ref="F3766" si="17543">SUM(D3762:D3766)/5</f>
        <v>190</v>
      </c>
      <c r="G3766" s="13">
        <f t="shared" ref="G3766" si="17544">N3766/(B3766/100000)</f>
        <v>4872.4214212740862</v>
      </c>
      <c r="H3766" s="5">
        <f t="shared" si="17419"/>
        <v>555</v>
      </c>
      <c r="I3766" s="5">
        <f t="shared" si="17419"/>
        <v>540</v>
      </c>
      <c r="J3766" s="8">
        <f t="shared" ref="J3766" si="17545">E3766/(SUM(N3759:N3765)/7)*100</f>
        <v>0.20786083115440609</v>
      </c>
      <c r="K3766" s="5">
        <f t="shared" ref="K3766" si="17546">O3766-O3765</f>
        <v>1</v>
      </c>
      <c r="L3766" s="8">
        <f t="shared" ref="L3766" si="17547">SUM(K3760:K3766)/7</f>
        <v>4.2857142857142856</v>
      </c>
      <c r="M3766" s="8">
        <f t="shared" ref="M3766" si="17548">O3766/(B3766/100000)</f>
        <v>91.897637329124436</v>
      </c>
      <c r="N3766">
        <v>89710</v>
      </c>
      <c r="O3766">
        <v>1692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7436"/>
        <v>44460</v>
      </c>
      <c r="D3767" s="5">
        <f t="shared" ref="D3767" si="17549">N3767-N3766</f>
        <v>92</v>
      </c>
      <c r="E3767" s="13">
        <f t="shared" ref="E3767" si="17550">SUM(D3761:D3767)/7</f>
        <v>176</v>
      </c>
      <c r="F3767" s="13">
        <f t="shared" ref="F3767" si="17551">SUM(D3763:D3767)/5</f>
        <v>153.4</v>
      </c>
      <c r="G3767" s="13">
        <f t="shared" ref="G3767" si="17552">N3767/(B3767/100000)</f>
        <v>4877.4182195212961</v>
      </c>
      <c r="H3767" s="5">
        <f t="shared" si="17419"/>
        <v>556</v>
      </c>
      <c r="I3767" s="5">
        <f t="shared" si="17419"/>
        <v>541</v>
      </c>
      <c r="J3767" s="8">
        <f t="shared" ref="J3767" si="17553">E3767/(SUM(N3760:N3766)/7)*100</f>
        <v>0.19733849317964849</v>
      </c>
      <c r="K3767" s="5">
        <f t="shared" ref="K3767" si="17554">O3767-O3766</f>
        <v>6</v>
      </c>
      <c r="L3767" s="8">
        <f t="shared" ref="L3767" si="17555">SUM(K3761:K3767)/7</f>
        <v>5.1428571428571432</v>
      </c>
      <c r="M3767" s="8">
        <f t="shared" ref="M3767" si="17556">O3767/(B3767/100000)</f>
        <v>92.223515475681609</v>
      </c>
      <c r="N3767">
        <v>89802</v>
      </c>
      <c r="O3767">
        <v>1698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7436"/>
        <v>44461</v>
      </c>
      <c r="D3768" s="5">
        <f t="shared" ref="D3768" si="17557">N3768-N3767</f>
        <v>158</v>
      </c>
      <c r="E3768" s="13">
        <f t="shared" ref="E3768" si="17558">SUM(D3762:D3768)/7</f>
        <v>171.42857142857142</v>
      </c>
      <c r="F3768" s="13">
        <f t="shared" ref="F3768" si="17559">SUM(D3764:D3768)/5</f>
        <v>141.80000000000001</v>
      </c>
      <c r="G3768" s="13">
        <f t="shared" ref="G3768" si="17560">N3768/(B3768/100000)</f>
        <v>4885.9996773806351</v>
      </c>
      <c r="H3768" s="5">
        <f t="shared" si="17419"/>
        <v>557</v>
      </c>
      <c r="I3768" s="5">
        <f t="shared" si="17419"/>
        <v>542</v>
      </c>
      <c r="J3768" s="8">
        <f t="shared" ref="J3768" si="17561">E3768/(SUM(N3761:N3767)/7)*100</f>
        <v>0.19183425520350417</v>
      </c>
      <c r="K3768" s="5">
        <f t="shared" ref="K3768" si="17562">O3768-O3767</f>
        <v>4</v>
      </c>
      <c r="L3768" s="8">
        <f t="shared" ref="L3768" si="17563">SUM(K3762:K3768)/7</f>
        <v>5.1428571428571432</v>
      </c>
      <c r="M3768" s="8">
        <f t="shared" ref="M3768" si="17564">O3768/(B3768/100000)</f>
        <v>92.440767573386395</v>
      </c>
      <c r="N3768">
        <v>89960</v>
      </c>
      <c r="O3768">
        <v>1702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7436"/>
        <v>44462</v>
      </c>
      <c r="D3769" s="5">
        <f t="shared" ref="D3769:D3770" si="17565">N3769-N3768</f>
        <v>206</v>
      </c>
      <c r="E3769" s="13">
        <f t="shared" ref="E3769:E3770" si="17566">SUM(D3763:D3769)/7</f>
        <v>161.57142857142858</v>
      </c>
      <c r="F3769" s="13">
        <f t="shared" ref="F3769:F3770" si="17567">SUM(D3765:D3769)/5</f>
        <v>150</v>
      </c>
      <c r="G3769" s="13">
        <f t="shared" ref="G3769:G3770" si="17568">N3769/(B3769/100000)</f>
        <v>4897.188160412431</v>
      </c>
      <c r="H3769" s="5">
        <f t="shared" si="17419"/>
        <v>558</v>
      </c>
      <c r="I3769" s="5">
        <f t="shared" si="17419"/>
        <v>543</v>
      </c>
      <c r="J3769" s="8">
        <f t="shared" ref="J3769:J3770" si="17569">E3769/(SUM(N3762:N3768)/7)*100</f>
        <v>0.18045760602482691</v>
      </c>
      <c r="K3769" s="5">
        <f t="shared" ref="K3769:K3770" si="17570">O3769-O3768</f>
        <v>11</v>
      </c>
      <c r="L3769" s="8">
        <f t="shared" ref="L3769:L3770" si="17571">SUM(K3763:K3769)/7</f>
        <v>6.4285714285714288</v>
      </c>
      <c r="M3769" s="8">
        <f t="shared" ref="M3769:M3770" si="17572">O3769/(B3769/100000)</f>
        <v>93.038210842074562</v>
      </c>
      <c r="N3769">
        <v>90166</v>
      </c>
      <c r="O3769">
        <v>1713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7436"/>
        <v>44463</v>
      </c>
      <c r="D3770" s="5">
        <f t="shared" si="17565"/>
        <v>217</v>
      </c>
      <c r="E3770" s="13">
        <f t="shared" si="17566"/>
        <v>161.71428571428572</v>
      </c>
      <c r="F3770" s="13">
        <f t="shared" si="17567"/>
        <v>163.4</v>
      </c>
      <c r="G3770" s="13">
        <f t="shared" si="17568"/>
        <v>4908.9740867129158</v>
      </c>
      <c r="H3770" s="5">
        <f t="shared" si="17419"/>
        <v>559</v>
      </c>
      <c r="I3770" s="5">
        <f t="shared" si="17419"/>
        <v>544</v>
      </c>
      <c r="J3770" s="8">
        <f t="shared" si="17569"/>
        <v>0.18029181153453497</v>
      </c>
      <c r="K3770" s="5">
        <f t="shared" si="17570"/>
        <v>2</v>
      </c>
      <c r="L3770" s="8">
        <f t="shared" si="17571"/>
        <v>5.7142857142857144</v>
      </c>
      <c r="M3770" s="8">
        <f t="shared" si="17572"/>
        <v>93.146836890926949</v>
      </c>
      <c r="N3770">
        <v>90383</v>
      </c>
      <c r="O3770">
        <v>1715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7436"/>
        <v>44464</v>
      </c>
      <c r="D3771" s="5">
        <f t="shared" ref="D3771" si="17573">N3771-N3770</f>
        <v>156</v>
      </c>
      <c r="E3771" s="13">
        <f t="shared" ref="E3771" si="17574">SUM(D3765:D3771)/7</f>
        <v>160.42857142857142</v>
      </c>
      <c r="F3771" s="13">
        <f t="shared" ref="F3771" si="17575">SUM(D3767:D3771)/5</f>
        <v>165.8</v>
      </c>
      <c r="G3771" s="13">
        <f t="shared" ref="G3771" si="17576">N3771/(B3771/100000)</f>
        <v>4917.4469185234029</v>
      </c>
      <c r="H3771" s="5">
        <f t="shared" si="17419"/>
        <v>560</v>
      </c>
      <c r="I3771" s="5">
        <f t="shared" si="17419"/>
        <v>545</v>
      </c>
      <c r="J3771" s="8">
        <f t="shared" ref="J3771" si="17577">E3771/(SUM(N3764:N3770)/7)*100</f>
        <v>0.17853650936482018</v>
      </c>
      <c r="K3771" s="5">
        <f t="shared" ref="K3771" si="17578">O3771-O3770</f>
        <v>2</v>
      </c>
      <c r="L3771" s="8">
        <f t="shared" ref="L3771" si="17579">SUM(K3765:K3771)/7</f>
        <v>5.7142857142857144</v>
      </c>
      <c r="M3771" s="8">
        <f t="shared" ref="M3771" si="17580">O3771/(B3771/100000)</f>
        <v>93.255462939779349</v>
      </c>
      <c r="N3771">
        <v>90539</v>
      </c>
      <c r="O3771">
        <v>1717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7436"/>
        <v>44465</v>
      </c>
      <c r="D3772" s="5">
        <f t="shared" ref="D3772" si="17581">N3772-N3771</f>
        <v>191</v>
      </c>
      <c r="E3772" s="13">
        <f t="shared" ref="E3772" si="17582">SUM(D3766:D3772)/7</f>
        <v>166.28571428571428</v>
      </c>
      <c r="F3772" s="13">
        <f t="shared" ref="F3772" si="17583">SUM(D3768:D3772)/5</f>
        <v>185.6</v>
      </c>
      <c r="G3772" s="13">
        <f t="shared" ref="G3772" si="17584">N3772/(B3772/100000)</f>
        <v>4927.8207061888061</v>
      </c>
      <c r="H3772" s="5">
        <f t="shared" si="17419"/>
        <v>561</v>
      </c>
      <c r="I3772" s="5">
        <f t="shared" si="17419"/>
        <v>546</v>
      </c>
      <c r="J3772" s="8">
        <f t="shared" ref="J3772" si="17585">E3772/(SUM(N3765:N3771)/7)*100</f>
        <v>0.18472495976995076</v>
      </c>
      <c r="K3772" s="5">
        <f t="shared" ref="K3772" si="17586">O3772-O3771</f>
        <v>2</v>
      </c>
      <c r="L3772" s="8">
        <f t="shared" ref="L3772" si="17587">SUM(K3766:K3772)/7</f>
        <v>4</v>
      </c>
      <c r="M3772" s="8">
        <f t="shared" ref="M3772" si="17588">O3772/(B3772/100000)</f>
        <v>93.364088988631735</v>
      </c>
      <c r="N3772">
        <v>90730</v>
      </c>
      <c r="O3772">
        <v>1719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7436"/>
        <v>44466</v>
      </c>
      <c r="D3773" s="5">
        <f t="shared" ref="D3773" si="17589">N3773-N3772</f>
        <v>130</v>
      </c>
      <c r="E3773" s="13">
        <f t="shared" ref="E3773" si="17590">SUM(D3767:D3773)/7</f>
        <v>164.28571428571428</v>
      </c>
      <c r="F3773" s="13">
        <f t="shared" ref="F3773" si="17591">SUM(D3769:D3773)/5</f>
        <v>180</v>
      </c>
      <c r="G3773" s="13">
        <f t="shared" ref="G3773" si="17592">N3773/(B3773/100000)</f>
        <v>4934.8813993642116</v>
      </c>
      <c r="H3773" s="5">
        <f t="shared" si="17419"/>
        <v>562</v>
      </c>
      <c r="I3773" s="5">
        <f t="shared" si="17419"/>
        <v>547</v>
      </c>
      <c r="J3773" s="8">
        <f t="shared" ref="J3773" si="17593">E3773/(SUM(N3766:N3772)/7)*100</f>
        <v>0.18216667458695684</v>
      </c>
      <c r="K3773" s="5">
        <f t="shared" ref="K3773" si="17594">O3773-O3772</f>
        <v>2</v>
      </c>
      <c r="L3773" s="8">
        <f t="shared" ref="L3773" si="17595">SUM(K3767:K3773)/7</f>
        <v>4.1428571428571432</v>
      </c>
      <c r="M3773" s="8">
        <f t="shared" ref="M3773" si="17596">O3773/(B3773/100000)</f>
        <v>93.472715037484136</v>
      </c>
      <c r="N3773">
        <v>90860</v>
      </c>
      <c r="O3773">
        <v>1721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7436"/>
        <v>44467</v>
      </c>
      <c r="D3774" s="5">
        <f t="shared" ref="D3774" si="17597">N3774-N3773</f>
        <v>112</v>
      </c>
      <c r="E3774" s="13">
        <f t="shared" ref="E3774" si="17598">SUM(D3768:D3774)/7</f>
        <v>167.14285714285714</v>
      </c>
      <c r="F3774" s="13">
        <f t="shared" ref="F3774" si="17599">SUM(D3770:D3774)/5</f>
        <v>161.19999999999999</v>
      </c>
      <c r="G3774" s="13">
        <f t="shared" ref="G3774" si="17600">N3774/(B3774/100000)</f>
        <v>4940.9644580999457</v>
      </c>
      <c r="H3774" s="5">
        <f t="shared" si="17419"/>
        <v>563</v>
      </c>
      <c r="I3774" s="5">
        <f t="shared" si="17419"/>
        <v>548</v>
      </c>
      <c r="J3774" s="8">
        <f t="shared" ref="J3774" si="17601">E3774/(SUM(N3767:N3773)/7)*100</f>
        <v>0.18499778635127442</v>
      </c>
      <c r="K3774" s="5">
        <f t="shared" ref="K3774" si="17602">O3774-O3773</f>
        <v>0</v>
      </c>
      <c r="L3774" s="8">
        <f t="shared" ref="L3774" si="17603">SUM(K3768:K3774)/7</f>
        <v>3.2857142857142856</v>
      </c>
      <c r="M3774" s="8">
        <f t="shared" ref="M3774" si="17604">O3774/(B3774/100000)</f>
        <v>93.472715037484136</v>
      </c>
      <c r="N3774">
        <v>90972</v>
      </c>
      <c r="O3774">
        <v>1721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7436"/>
        <v>44468</v>
      </c>
      <c r="D3775" s="5">
        <f t="shared" ref="D3775" si="17605">N3775-N3774</f>
        <v>223</v>
      </c>
      <c r="E3775" s="13">
        <f t="shared" ref="E3775" si="17606">SUM(D3769:D3775)/7</f>
        <v>176.42857142857142</v>
      </c>
      <c r="F3775" s="13">
        <f t="shared" ref="F3775" si="17607">SUM(D3771:D3775)/5</f>
        <v>162.4</v>
      </c>
      <c r="G3775" s="13">
        <f t="shared" ref="G3775" si="17608">N3775/(B3775/100000)</f>
        <v>4953.0762625469879</v>
      </c>
      <c r="H3775" s="5">
        <f t="shared" si="17419"/>
        <v>564</v>
      </c>
      <c r="I3775" s="5">
        <f t="shared" si="17419"/>
        <v>549</v>
      </c>
      <c r="J3775" s="8">
        <f t="shared" ref="J3775" si="17609">E3775/(SUM(N3768:N3774)/7)*100</f>
        <v>0.19491485298527483</v>
      </c>
      <c r="K3775" s="5">
        <f t="shared" ref="K3775" si="17610">O3775-O3774</f>
        <v>3</v>
      </c>
      <c r="L3775" s="8">
        <f t="shared" ref="L3775" si="17611">SUM(K3769:K3775)/7</f>
        <v>3.1428571428571428</v>
      </c>
      <c r="M3775" s="8">
        <f t="shared" ref="M3775" si="17612">O3775/(B3775/100000)</f>
        <v>93.635654110762729</v>
      </c>
      <c r="N3775">
        <v>91195</v>
      </c>
      <c r="O3775">
        <v>1724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7436"/>
        <v>44469</v>
      </c>
      <c r="D3776" s="5">
        <f t="shared" ref="D3776" si="17613">N3776-N3775</f>
        <v>149</v>
      </c>
      <c r="E3776" s="13">
        <f t="shared" ref="E3776" si="17614">SUM(D3770:D3776)/7</f>
        <v>168.28571428571428</v>
      </c>
      <c r="F3776" s="13">
        <f t="shared" ref="F3776" si="17615">SUM(D3772:D3776)/5</f>
        <v>161</v>
      </c>
      <c r="G3776" s="13">
        <f t="shared" ref="G3776" si="17616">N3776/(B3776/100000)</f>
        <v>4961.1689031864908</v>
      </c>
      <c r="H3776" s="5">
        <f t="shared" si="17419"/>
        <v>565</v>
      </c>
      <c r="I3776" s="5">
        <f t="shared" si="17419"/>
        <v>550</v>
      </c>
      <c r="J3776" s="8">
        <f t="shared" ref="J3776" si="17617">E3776/(SUM(N3769:N3775)/7)*100</f>
        <v>0.18555710449007237</v>
      </c>
      <c r="K3776" s="5">
        <f t="shared" ref="K3776" si="17618">O3776-O3775</f>
        <v>6</v>
      </c>
      <c r="L3776" s="8">
        <f t="shared" ref="L3776" si="17619">SUM(K3770:K3776)/7</f>
        <v>2.4285714285714284</v>
      </c>
      <c r="M3776" s="8">
        <f t="shared" ref="M3776" si="17620">O3776/(B3776/100000)</f>
        <v>93.961532257319902</v>
      </c>
      <c r="N3776">
        <v>91344</v>
      </c>
      <c r="O3776">
        <v>1730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7436"/>
        <v>44470</v>
      </c>
      <c r="D3777" s="5">
        <f t="shared" ref="D3777" si="17621">N3777-N3776</f>
        <v>309</v>
      </c>
      <c r="E3777" s="13">
        <f t="shared" ref="E3777" si="17622">SUM(D3771:D3777)/7</f>
        <v>181.42857142857142</v>
      </c>
      <c r="F3777" s="13">
        <f t="shared" ref="F3777" si="17623">SUM(D3773:D3777)/5</f>
        <v>184.6</v>
      </c>
      <c r="G3777" s="13">
        <f t="shared" ref="G3777" si="17624">N3777/(B3777/100000)</f>
        <v>4977.9516277341854</v>
      </c>
      <c r="H3777" s="5">
        <f t="shared" si="17419"/>
        <v>566</v>
      </c>
      <c r="I3777" s="5">
        <f t="shared" si="17419"/>
        <v>551</v>
      </c>
      <c r="J3777" s="8">
        <f t="shared" ref="J3777" si="17625">E3777/(SUM(N3770:N3776)/7)*100</f>
        <v>0.19967831352010854</v>
      </c>
      <c r="K3777" s="5">
        <f t="shared" ref="K3777" si="17626">O3777-O3776</f>
        <v>3</v>
      </c>
      <c r="L3777" s="8">
        <f t="shared" ref="L3777" si="17627">SUM(K3771:K3777)/7</f>
        <v>2.5714285714285716</v>
      </c>
      <c r="M3777" s="8">
        <f t="shared" ref="M3777" si="17628">O3777/(B3777/100000)</f>
        <v>94.124471330598496</v>
      </c>
      <c r="N3777">
        <v>91653</v>
      </c>
      <c r="O3777">
        <v>1733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7436"/>
        <v>44471</v>
      </c>
      <c r="D3778" s="5">
        <f t="shared" ref="D3778" si="17629">N3778-N3777</f>
        <v>369</v>
      </c>
      <c r="E3778" s="13">
        <f t="shared" ref="E3778" si="17630">SUM(D3772:D3778)/7</f>
        <v>211.85714285714286</v>
      </c>
      <c r="F3778" s="13">
        <f t="shared" ref="F3778" si="17631">SUM(D3774:D3778)/5</f>
        <v>232.4</v>
      </c>
      <c r="G3778" s="13">
        <f t="shared" ref="G3778" si="17632">N3778/(B3778/100000)</f>
        <v>4997.9931337474518</v>
      </c>
      <c r="H3778" s="5">
        <f t="shared" si="17419"/>
        <v>567</v>
      </c>
      <c r="I3778" s="5">
        <f t="shared" si="17419"/>
        <v>552</v>
      </c>
      <c r="J3778" s="8">
        <f t="shared" ref="J3778" si="17633">E3778/(SUM(N3771:N3777)/7)*100</f>
        <v>0.2327030110169106</v>
      </c>
      <c r="K3778" s="5">
        <f t="shared" ref="K3778" si="17634">O3778-O3777</f>
        <v>8</v>
      </c>
      <c r="L3778" s="8">
        <f t="shared" ref="L3778" si="17635">SUM(K3772:K3778)/7</f>
        <v>3.4285714285714284</v>
      </c>
      <c r="M3778" s="8">
        <f t="shared" ref="M3778" si="17636">O3778/(B3778/100000)</f>
        <v>94.558975526008069</v>
      </c>
      <c r="N3778">
        <v>92022</v>
      </c>
      <c r="O3778">
        <v>1741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7436"/>
        <v>44472</v>
      </c>
      <c r="D3779" s="5">
        <f t="shared" ref="D3779:D3780" si="17637">N3779-N3778</f>
        <v>10</v>
      </c>
      <c r="E3779" s="13">
        <f t="shared" ref="E3779:E3780" si="17638">SUM(D3773:D3779)/7</f>
        <v>186</v>
      </c>
      <c r="F3779" s="13">
        <f t="shared" ref="F3779:F3780" si="17639">SUM(D3775:D3779)/5</f>
        <v>212</v>
      </c>
      <c r="G3779" s="13">
        <f t="shared" ref="G3779:G3780" si="17640">N3779/(B3779/100000)</f>
        <v>4998.5362639917139</v>
      </c>
      <c r="H3779" s="5">
        <f t="shared" si="17419"/>
        <v>568</v>
      </c>
      <c r="I3779" s="5">
        <f t="shared" si="17419"/>
        <v>553</v>
      </c>
      <c r="J3779" s="8">
        <f t="shared" ref="J3779:J3780" si="17641">E3779/(SUM(N3772:N3778)/7)*100</f>
        <v>0.20382731974901996</v>
      </c>
      <c r="K3779" s="5">
        <f t="shared" ref="K3779:K3780" si="17642">O3779-O3778</f>
        <v>0</v>
      </c>
      <c r="L3779" s="8">
        <f t="shared" ref="L3779:L3780" si="17643">SUM(K3773:K3779)/7</f>
        <v>3.1428571428571428</v>
      </c>
      <c r="M3779" s="8">
        <f t="shared" ref="M3779:M3780" si="17644">O3779/(B3779/100000)</f>
        <v>94.558975526008069</v>
      </c>
      <c r="N3779">
        <v>92032</v>
      </c>
      <c r="O3779">
        <v>1741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436"/>
        <v>44473</v>
      </c>
      <c r="D3780">
        <f t="shared" si="17637"/>
        <v>137</v>
      </c>
      <c r="E3780" s="2">
        <f t="shared" si="17638"/>
        <v>187</v>
      </c>
      <c r="F3780" s="2">
        <f t="shared" si="17639"/>
        <v>194.8</v>
      </c>
      <c r="G3780" s="2">
        <f t="shared" si="17640"/>
        <v>5005.9771483381028</v>
      </c>
      <c r="H3780">
        <f t="shared" ref="H3780:I3853" si="17645">H3779+1</f>
        <v>569</v>
      </c>
      <c r="I3780">
        <f t="shared" si="17645"/>
        <v>554</v>
      </c>
      <c r="J3780" s="3">
        <f t="shared" si="17641"/>
        <v>0.20450632579154412</v>
      </c>
      <c r="K3780">
        <f t="shared" si="17642"/>
        <v>0</v>
      </c>
      <c r="L3780" s="3">
        <f t="shared" si="17643"/>
        <v>2.8571428571428572</v>
      </c>
      <c r="M3780" s="3">
        <f t="shared" si="17644"/>
        <v>94.558975526008069</v>
      </c>
      <c r="N3780">
        <v>92169</v>
      </c>
      <c r="O3780">
        <v>1741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436"/>
        <v>44474</v>
      </c>
      <c r="D3781">
        <f t="shared" ref="D3781" si="17646">N3781-N3780</f>
        <v>227</v>
      </c>
      <c r="E3781" s="2">
        <f t="shared" ref="E3781" si="17647">SUM(D3775:D3781)/7</f>
        <v>203.42857142857142</v>
      </c>
      <c r="F3781" s="2">
        <f t="shared" ref="F3781" si="17648">SUM(D3777:D3781)/5</f>
        <v>210.4</v>
      </c>
      <c r="G3781" s="2">
        <f t="shared" ref="G3781" si="17649">N3781/(B3781/100000)</f>
        <v>5018.3062048828497</v>
      </c>
      <c r="H3781">
        <f t="shared" si="17645"/>
        <v>570</v>
      </c>
      <c r="I3781">
        <f t="shared" si="17645"/>
        <v>555</v>
      </c>
      <c r="J3781" s="3">
        <f t="shared" ref="J3781" si="17650">E3781/(SUM(N3774:N3780)/7)*100</f>
        <v>0.22201884353752099</v>
      </c>
      <c r="K3781">
        <f t="shared" ref="K3781" si="17651">O3781-O3780</f>
        <v>0</v>
      </c>
      <c r="L3781" s="3">
        <f t="shared" ref="L3781" si="17652">SUM(K3775:K3781)/7</f>
        <v>2.8571428571428572</v>
      </c>
      <c r="M3781" s="3">
        <f t="shared" ref="M3781" si="17653">O3781/(B3781/100000)</f>
        <v>94.558975526008069</v>
      </c>
      <c r="N3781">
        <v>92396</v>
      </c>
      <c r="O3781">
        <v>1741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436"/>
        <v>44475</v>
      </c>
      <c r="D3782">
        <f t="shared" ref="D3782" si="17654">N3782-N3781</f>
        <v>102</v>
      </c>
      <c r="E3782" s="2">
        <f t="shared" ref="E3782" si="17655">SUM(D3776:D3782)/7</f>
        <v>186.14285714285714</v>
      </c>
      <c r="F3782" s="2">
        <f t="shared" ref="F3782" si="17656">SUM(D3778:D3782)/5</f>
        <v>169</v>
      </c>
      <c r="G3782" s="2">
        <f t="shared" ref="G3782" si="17657">N3782/(B3782/100000)</f>
        <v>5023.8461333743217</v>
      </c>
      <c r="H3782">
        <f t="shared" si="17645"/>
        <v>571</v>
      </c>
      <c r="I3782">
        <f t="shared" si="17645"/>
        <v>556</v>
      </c>
      <c r="J3782" s="3">
        <f t="shared" ref="J3782" si="17658">E3782/(SUM(N3775:N3781)/7)*100</f>
        <v>0.20270343849125172</v>
      </c>
      <c r="K3782">
        <f t="shared" ref="K3782" si="17659">O3782-O3781</f>
        <v>3</v>
      </c>
      <c r="L3782" s="3">
        <f t="shared" ref="L3782" si="17660">SUM(K3776:K3782)/7</f>
        <v>2.8571428571428572</v>
      </c>
      <c r="M3782" s="3">
        <f t="shared" ref="M3782" si="17661">O3782/(B3782/100000)</f>
        <v>94.721914599286649</v>
      </c>
      <c r="N3782">
        <v>92498</v>
      </c>
      <c r="O3782">
        <v>1744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436"/>
        <v>44476</v>
      </c>
      <c r="D3783">
        <f t="shared" ref="D3783" si="17662">N3783-N3782</f>
        <v>200</v>
      </c>
      <c r="E3783" s="2">
        <f t="shared" ref="E3783" si="17663">SUM(D3777:D3783)/7</f>
        <v>193.42857142857142</v>
      </c>
      <c r="F3783" s="2">
        <f t="shared" ref="F3783" si="17664">SUM(D3779:D3783)/5</f>
        <v>135.19999999999999</v>
      </c>
      <c r="G3783" s="2">
        <f t="shared" ref="G3783" si="17665">N3783/(B3783/100000)</f>
        <v>5034.708738259561</v>
      </c>
      <c r="H3783">
        <f t="shared" si="17645"/>
        <v>572</v>
      </c>
      <c r="I3783">
        <f t="shared" si="17645"/>
        <v>557</v>
      </c>
      <c r="J3783" s="3">
        <f t="shared" ref="J3783" si="17666">E3783/(SUM(N3776:N3782)/7)*100</f>
        <v>0.21021123589923521</v>
      </c>
      <c r="K3783">
        <f t="shared" ref="K3783" si="17667">O3783-O3782</f>
        <v>0</v>
      </c>
      <c r="L3783" s="3">
        <f t="shared" ref="L3783" si="17668">SUM(K3777:K3783)/7</f>
        <v>2</v>
      </c>
      <c r="M3783" s="3">
        <f t="shared" ref="M3783" si="17669">O3783/(B3783/100000)</f>
        <v>94.721914599286649</v>
      </c>
      <c r="N3783">
        <v>92698</v>
      </c>
      <c r="O3783">
        <v>1744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436"/>
        <v>44477</v>
      </c>
      <c r="D3784">
        <f t="shared" ref="D3784" si="17670">N3784-N3783</f>
        <v>176</v>
      </c>
      <c r="E3784" s="2">
        <f t="shared" ref="E3784" si="17671">SUM(D3778:D3784)/7</f>
        <v>174.42857142857142</v>
      </c>
      <c r="F3784" s="2">
        <f t="shared" ref="F3784" si="17672">SUM(D3780:D3784)/5</f>
        <v>168.4</v>
      </c>
      <c r="G3784" s="2">
        <f t="shared" ref="G3784" si="17673">N3784/(B3784/100000)</f>
        <v>5044.2678305585714</v>
      </c>
      <c r="H3784">
        <f t="shared" si="17645"/>
        <v>573</v>
      </c>
      <c r="I3784">
        <f t="shared" si="17645"/>
        <v>558</v>
      </c>
      <c r="J3784" s="3">
        <f t="shared" ref="J3784" si="17674">E3784/(SUM(N3777:N3783)/7)*100</f>
        <v>0.18916507092528209</v>
      </c>
      <c r="K3784">
        <f t="shared" ref="K3784" si="17675">O3784-O3783</f>
        <v>4</v>
      </c>
      <c r="L3784" s="3">
        <f t="shared" ref="L3784" si="17676">SUM(K3778:K3784)/7</f>
        <v>2.1428571428571428</v>
      </c>
      <c r="M3784" s="3">
        <f t="shared" ref="M3784" si="17677">O3784/(B3784/100000)</f>
        <v>94.939166696991435</v>
      </c>
      <c r="N3784">
        <v>92874</v>
      </c>
      <c r="O3784">
        <v>1748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436"/>
        <v>44478</v>
      </c>
      <c r="D3785">
        <f t="shared" ref="D3785" si="17678">N3785-N3784</f>
        <v>178</v>
      </c>
      <c r="E3785" s="2">
        <f t="shared" ref="E3785" si="17679">SUM(D3779:D3785)/7</f>
        <v>147.14285714285714</v>
      </c>
      <c r="F3785" s="2">
        <f t="shared" ref="F3785" si="17680">SUM(D3781:D3785)/5</f>
        <v>176.6</v>
      </c>
      <c r="G3785" s="2">
        <f t="shared" ref="G3785" si="17681">N3785/(B3785/100000)</f>
        <v>5053.9355489064346</v>
      </c>
      <c r="H3785">
        <f t="shared" si="17645"/>
        <v>574</v>
      </c>
      <c r="I3785">
        <f t="shared" si="17645"/>
        <v>559</v>
      </c>
      <c r="J3785" s="3">
        <f t="shared" ref="J3785" si="17682">E3785/(SUM(N3778:N3784)/7)*100</f>
        <v>0.15927284985518542</v>
      </c>
      <c r="K3785">
        <f t="shared" ref="K3785" si="17683">O3785-O3784</f>
        <v>1</v>
      </c>
      <c r="L3785" s="3">
        <f t="shared" ref="L3785" si="17684">SUM(K3779:K3785)/7</f>
        <v>1.1428571428571428</v>
      </c>
      <c r="M3785" s="3">
        <f t="shared" ref="M3785" si="17685">O3785/(B3785/100000)</f>
        <v>94.993479721417643</v>
      </c>
      <c r="N3785">
        <v>93052</v>
      </c>
      <c r="O3785">
        <v>1749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436"/>
        <v>44479</v>
      </c>
      <c r="D3786">
        <f t="shared" ref="D3786" si="17686">N3786-N3785</f>
        <v>188</v>
      </c>
      <c r="E3786" s="2">
        <f t="shared" ref="E3786" si="17687">SUM(D3780:D3786)/7</f>
        <v>172.57142857142858</v>
      </c>
      <c r="F3786" s="2">
        <f t="shared" ref="F3786" si="17688">SUM(D3782:D3786)/5</f>
        <v>168.8</v>
      </c>
      <c r="G3786" s="2">
        <f t="shared" ref="G3786" si="17689">N3786/(B3786/100000)</f>
        <v>5064.1463974985591</v>
      </c>
      <c r="H3786">
        <f t="shared" si="17645"/>
        <v>575</v>
      </c>
      <c r="I3786">
        <f t="shared" si="17645"/>
        <v>560</v>
      </c>
      <c r="J3786" s="3">
        <f t="shared" ref="J3786" si="17690">E3786/(SUM(N3779:N3785)/7)*100</f>
        <v>0.18650062758696287</v>
      </c>
      <c r="K3786">
        <f t="shared" ref="K3786" si="17691">O3786-O3785</f>
        <v>5</v>
      </c>
      <c r="L3786" s="3">
        <f t="shared" ref="L3786" si="17692">SUM(K3780:K3786)/7</f>
        <v>1.8571428571428572</v>
      </c>
      <c r="M3786" s="3">
        <f t="shared" ref="M3786" si="17693">O3786/(B3786/100000)</f>
        <v>95.265044843548623</v>
      </c>
      <c r="N3786">
        <v>93240</v>
      </c>
      <c r="O3786">
        <v>1754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436"/>
        <v>44480</v>
      </c>
      <c r="D3787">
        <f t="shared" ref="D3787" si="17694">N3787-N3786</f>
        <v>68</v>
      </c>
      <c r="E3787" s="2">
        <f t="shared" ref="E3787" si="17695">SUM(D3781:D3787)/7</f>
        <v>162.71428571428572</v>
      </c>
      <c r="F3787" s="2">
        <f t="shared" ref="F3787" si="17696">SUM(D3783:D3787)/5</f>
        <v>162</v>
      </c>
      <c r="G3787" s="2">
        <f t="shared" ref="G3787" si="17697">N3787/(B3787/100000)</f>
        <v>5067.839683159541</v>
      </c>
      <c r="H3787">
        <f t="shared" si="17645"/>
        <v>576</v>
      </c>
      <c r="I3787">
        <f t="shared" si="17645"/>
        <v>561</v>
      </c>
      <c r="J3787" s="3">
        <f t="shared" ref="J3787" si="17698">E3787/(SUM(N3780:N3786)/7)*100</f>
        <v>0.17552051309315225</v>
      </c>
      <c r="K3787">
        <f t="shared" ref="K3787" si="17699">O3787-O3786</f>
        <v>0</v>
      </c>
      <c r="L3787" s="3">
        <f t="shared" ref="L3787" si="17700">SUM(K3781:K3787)/7</f>
        <v>1.8571428571428572</v>
      </c>
      <c r="M3787" s="3">
        <f t="shared" ref="M3787" si="17701">O3787/(B3787/100000)</f>
        <v>95.265044843548623</v>
      </c>
      <c r="N3787">
        <v>93308</v>
      </c>
      <c r="O3787">
        <v>1754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436"/>
        <v>44481</v>
      </c>
      <c r="D3788">
        <f t="shared" ref="D3788" si="17702">N3788-N3787</f>
        <v>124</v>
      </c>
      <c r="E3788" s="2">
        <f t="shared" ref="E3788" si="17703">SUM(D3782:D3788)/7</f>
        <v>148</v>
      </c>
      <c r="F3788" s="2">
        <f t="shared" ref="F3788" si="17704">SUM(D3784:D3788)/5</f>
        <v>146.80000000000001</v>
      </c>
      <c r="G3788" s="2">
        <f t="shared" ref="G3788" si="17705">N3788/(B3788/100000)</f>
        <v>5074.574498188389</v>
      </c>
      <c r="H3788">
        <f t="shared" si="17645"/>
        <v>577</v>
      </c>
      <c r="I3788">
        <f t="shared" si="17645"/>
        <v>562</v>
      </c>
      <c r="J3788" s="3">
        <f t="shared" ref="J3788" si="17706">E3788/(SUM(N3781:N3787)/7)*100</f>
        <v>0.1593684333590743</v>
      </c>
      <c r="K3788">
        <f t="shared" ref="K3788" si="17707">O3788-O3787</f>
        <v>0</v>
      </c>
      <c r="L3788" s="3">
        <f t="shared" ref="L3788" si="17708">SUM(K3782:K3788)/7</f>
        <v>1.8571428571428572</v>
      </c>
      <c r="M3788" s="3">
        <f t="shared" ref="M3788" si="17709">O3788/(B3788/100000)</f>
        <v>95.265044843548623</v>
      </c>
      <c r="N3788">
        <v>93432</v>
      </c>
      <c r="O3788">
        <v>1754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436"/>
        <v>44482</v>
      </c>
      <c r="D3789">
        <f t="shared" ref="D3789" si="17710">N3789-N3788</f>
        <v>181</v>
      </c>
      <c r="E3789" s="2">
        <f t="shared" ref="E3789" si="17711">SUM(D3783:D3789)/7</f>
        <v>159.28571428571428</v>
      </c>
      <c r="F3789" s="2">
        <f t="shared" ref="F3789" si="17712">SUM(D3785:D3789)/5</f>
        <v>147.80000000000001</v>
      </c>
      <c r="G3789" s="2">
        <f t="shared" ref="G3789" si="17713">N3789/(B3789/100000)</f>
        <v>5084.405155609531</v>
      </c>
      <c r="H3789">
        <f t="shared" si="17645"/>
        <v>578</v>
      </c>
      <c r="I3789">
        <f t="shared" si="17645"/>
        <v>563</v>
      </c>
      <c r="J3789" s="3">
        <f t="shared" ref="J3789" si="17714">E3789/(SUM(N3782:N3788)/7)*100</f>
        <v>0.17124813009328799</v>
      </c>
      <c r="K3789">
        <f t="shared" ref="K3789" si="17715">O3789-O3788</f>
        <v>3</v>
      </c>
      <c r="L3789" s="3">
        <f t="shared" ref="L3789" si="17716">SUM(K3783:K3789)/7</f>
        <v>1.8571428571428572</v>
      </c>
      <c r="M3789" s="3">
        <f t="shared" ref="M3789" si="17717">O3789/(B3789/100000)</f>
        <v>95.427983916827202</v>
      </c>
      <c r="N3789">
        <v>93613</v>
      </c>
      <c r="O3789">
        <v>1757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436"/>
        <v>44483</v>
      </c>
      <c r="D3790">
        <f t="shared" ref="D3790" si="17718">N3790-N3789</f>
        <v>225</v>
      </c>
      <c r="E3790" s="2">
        <f t="shared" ref="E3790" si="17719">SUM(D3784:D3790)/7</f>
        <v>162.85714285714286</v>
      </c>
      <c r="F3790" s="2">
        <f t="shared" ref="F3790" si="17720">SUM(D3786:D3790)/5</f>
        <v>157.19999999999999</v>
      </c>
      <c r="G3790" s="2">
        <f t="shared" ref="G3790" si="17721">N3790/(B3790/100000)</f>
        <v>5096.6255861054251</v>
      </c>
      <c r="H3790">
        <f t="shared" si="17645"/>
        <v>579</v>
      </c>
      <c r="I3790">
        <f t="shared" si="17645"/>
        <v>564</v>
      </c>
      <c r="J3790" s="3">
        <f t="shared" ref="J3790" si="17722">E3790/(SUM(N3783:N3789)/7)*100</f>
        <v>0.17478845230958409</v>
      </c>
      <c r="K3790">
        <f t="shared" ref="K3790" si="17723">O3790-O3789</f>
        <v>4</v>
      </c>
      <c r="L3790" s="3">
        <f t="shared" ref="L3790" si="17724">SUM(K3784:K3790)/7</f>
        <v>2.4285714285714284</v>
      </c>
      <c r="M3790" s="3">
        <f t="shared" ref="M3790" si="17725">O3790/(B3790/100000)</f>
        <v>95.645236014531989</v>
      </c>
      <c r="N3790">
        <v>93838</v>
      </c>
      <c r="O3790">
        <v>1761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436"/>
        <v>44484</v>
      </c>
      <c r="D3791">
        <f t="shared" ref="D3791" si="17726">N3791-N3790</f>
        <v>162</v>
      </c>
      <c r="E3791" s="2">
        <f t="shared" ref="E3791" si="17727">SUM(D3785:D3791)/7</f>
        <v>160.85714285714286</v>
      </c>
      <c r="F3791" s="2">
        <f t="shared" ref="F3791" si="17728">SUM(D3787:D3791)/5</f>
        <v>152</v>
      </c>
      <c r="G3791" s="2">
        <f t="shared" ref="G3791" si="17729">N3791/(B3791/100000)</f>
        <v>5105.4242960624688</v>
      </c>
      <c r="H3791">
        <f t="shared" si="17645"/>
        <v>580</v>
      </c>
      <c r="I3791">
        <f t="shared" si="17645"/>
        <v>565</v>
      </c>
      <c r="J3791" s="3">
        <f t="shared" ref="J3791" si="17730">E3791/(SUM(N3784:N3790)/7)*100</f>
        <v>0.172340695821733</v>
      </c>
      <c r="K3791">
        <f t="shared" ref="K3791" si="17731">O3791-O3790</f>
        <v>0</v>
      </c>
      <c r="L3791" s="3">
        <f t="shared" ref="L3791" si="17732">SUM(K3785:K3791)/7</f>
        <v>1.8571428571428572</v>
      </c>
      <c r="M3791" s="3">
        <f t="shared" ref="M3791" si="17733">O3791/(B3791/100000)</f>
        <v>95.645236014531989</v>
      </c>
      <c r="N3791">
        <v>94000</v>
      </c>
      <c r="O3791">
        <v>1761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436"/>
        <v>44485</v>
      </c>
      <c r="D3792">
        <f t="shared" ref="D3792:D3793" si="17734">N3792-N3791</f>
        <v>215</v>
      </c>
      <c r="E3792" s="2">
        <f t="shared" ref="E3792:E3793" si="17735">SUM(D3786:D3792)/7</f>
        <v>166.14285714285714</v>
      </c>
      <c r="F3792" s="2">
        <f t="shared" ref="F3792:F3793" si="17736">SUM(D3788:D3792)/5</f>
        <v>181.4</v>
      </c>
      <c r="G3792" s="2">
        <f t="shared" ref="G3792:G3793" si="17737">N3792/(B3792/100000)</f>
        <v>5117.1015963141008</v>
      </c>
      <c r="H3792">
        <f t="shared" si="17645"/>
        <v>581</v>
      </c>
      <c r="I3792">
        <f t="shared" si="17645"/>
        <v>566</v>
      </c>
      <c r="J3792" s="3">
        <f t="shared" ref="J3792:J3793" si="17738">E3792/(SUM(N3785:N3791)/7)*100</f>
        <v>0.17769751085971675</v>
      </c>
      <c r="K3792">
        <f t="shared" ref="K3792:K3793" si="17739">O3792-O3791</f>
        <v>1</v>
      </c>
      <c r="L3792" s="3">
        <f t="shared" ref="L3792:L3793" si="17740">SUM(K3786:K3792)/7</f>
        <v>1.8571428571428572</v>
      </c>
      <c r="M3792" s="3">
        <f t="shared" ref="M3792:M3793" si="17741">O3792/(B3792/100000)</f>
        <v>95.699549038958196</v>
      </c>
      <c r="N3792">
        <f>N3793-177</f>
        <v>94215</v>
      </c>
      <c r="O3792">
        <v>1762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436"/>
        <v>44486</v>
      </c>
      <c r="D3793">
        <f t="shared" si="17734"/>
        <v>177</v>
      </c>
      <c r="E3793" s="2">
        <f t="shared" si="17735"/>
        <v>164.57142857142858</v>
      </c>
      <c r="F3793" s="2">
        <f t="shared" si="17736"/>
        <v>192</v>
      </c>
      <c r="G3793" s="2">
        <f t="shared" si="17737"/>
        <v>5126.7150016375381</v>
      </c>
      <c r="H3793">
        <f t="shared" si="17645"/>
        <v>582</v>
      </c>
      <c r="I3793">
        <f t="shared" si="17645"/>
        <v>567</v>
      </c>
      <c r="J3793" s="3">
        <f t="shared" si="17738"/>
        <v>0.17570457228443398</v>
      </c>
      <c r="K3793">
        <f t="shared" si="17739"/>
        <v>1</v>
      </c>
      <c r="L3793" s="3">
        <f t="shared" si="17740"/>
        <v>1.2857142857142858</v>
      </c>
      <c r="M3793" s="3">
        <f t="shared" si="17741"/>
        <v>95.753862063384389</v>
      </c>
      <c r="N3793">
        <v>94392</v>
      </c>
      <c r="O3793">
        <v>1763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436"/>
        <v>44487</v>
      </c>
      <c r="D3794">
        <f t="shared" ref="D3794" si="17742">N3794-N3793</f>
        <v>135</v>
      </c>
      <c r="E3794" s="2">
        <f t="shared" ref="E3794" si="17743">SUM(D3788:D3794)/7</f>
        <v>174.14285714285714</v>
      </c>
      <c r="F3794" s="2">
        <f t="shared" ref="F3794" si="17744">SUM(D3790:D3794)/5</f>
        <v>182.8</v>
      </c>
      <c r="G3794" s="2">
        <f t="shared" ref="G3794" si="17745">N3794/(B3794/100000)</f>
        <v>5134.0472599350742</v>
      </c>
      <c r="H3794">
        <f t="shared" si="17645"/>
        <v>583</v>
      </c>
      <c r="I3794">
        <f t="shared" si="17645"/>
        <v>568</v>
      </c>
      <c r="J3794" s="3">
        <f t="shared" ref="J3794" si="17746">E3794/(SUM(N3787:N3793)/7)*100</f>
        <v>0.1855973982868401</v>
      </c>
      <c r="K3794">
        <f t="shared" ref="K3794" si="17747">O3794-O3793</f>
        <v>0</v>
      </c>
      <c r="L3794" s="3">
        <f t="shared" ref="L3794" si="17748">SUM(K3788:K3794)/7</f>
        <v>1.2857142857142858</v>
      </c>
      <c r="M3794" s="3">
        <f t="shared" ref="M3794" si="17749">O3794/(B3794/100000)</f>
        <v>95.753862063384389</v>
      </c>
      <c r="N3794">
        <v>94527</v>
      </c>
      <c r="O3794">
        <v>1763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436"/>
        <v>44488</v>
      </c>
      <c r="D3795">
        <f t="shared" ref="D3795" si="17750">N3795-N3794</f>
        <v>175</v>
      </c>
      <c r="E3795" s="2">
        <f t="shared" ref="E3795" si="17751">SUM(D3789:D3795)/7</f>
        <v>181.42857142857142</v>
      </c>
      <c r="F3795" s="2">
        <f t="shared" ref="F3795" si="17752">SUM(D3791:D3795)/5</f>
        <v>172.8</v>
      </c>
      <c r="G3795" s="2">
        <f t="shared" ref="G3795" si="17753">N3795/(B3795/100000)</f>
        <v>5143.5520392096587</v>
      </c>
      <c r="H3795">
        <f t="shared" si="17645"/>
        <v>584</v>
      </c>
      <c r="I3795">
        <f t="shared" si="17645"/>
        <v>569</v>
      </c>
      <c r="J3795" s="3">
        <f t="shared" ref="J3795" si="17754">E3795/(SUM(N3788:N3794)/7)*100</f>
        <v>0.19300413211208828</v>
      </c>
      <c r="K3795">
        <f t="shared" ref="K3795" si="17755">O3795-O3794</f>
        <v>0</v>
      </c>
      <c r="L3795" s="3">
        <f t="shared" ref="L3795" si="17756">SUM(K3789:K3795)/7</f>
        <v>1.2857142857142858</v>
      </c>
      <c r="M3795" s="3">
        <f t="shared" ref="M3795" si="17757">O3795/(B3795/100000)</f>
        <v>95.753862063384389</v>
      </c>
      <c r="N3795">
        <v>94702</v>
      </c>
      <c r="O3795">
        <v>1763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436"/>
        <v>44489</v>
      </c>
      <c r="D3796">
        <f t="shared" ref="D3796" si="17758">N3796-N3795</f>
        <v>240</v>
      </c>
      <c r="E3796" s="2">
        <f t="shared" ref="E3796" si="17759">SUM(D3790:D3796)/7</f>
        <v>189.85714285714286</v>
      </c>
      <c r="F3796" s="2">
        <f t="shared" ref="F3796" si="17760">SUM(D3792:D3796)/5</f>
        <v>188.4</v>
      </c>
      <c r="G3796" s="2">
        <f t="shared" ref="G3796" si="17761">N3796/(B3796/100000)</f>
        <v>5156.5871650719455</v>
      </c>
      <c r="H3796">
        <f t="shared" si="17645"/>
        <v>585</v>
      </c>
      <c r="I3796">
        <f t="shared" si="17645"/>
        <v>570</v>
      </c>
      <c r="J3796" s="3">
        <f t="shared" ref="J3796" si="17762">E3796/(SUM(N3789:N3795)/7)*100</f>
        <v>0.20158140536670677</v>
      </c>
      <c r="K3796">
        <f t="shared" ref="K3796" si="17763">O3796-O3795</f>
        <v>0</v>
      </c>
      <c r="L3796" s="3">
        <f t="shared" ref="L3796" si="17764">SUM(K3790:K3796)/7</f>
        <v>0.8571428571428571</v>
      </c>
      <c r="M3796" s="3">
        <f t="shared" ref="M3796" si="17765">O3796/(B3796/100000)</f>
        <v>95.753862063384389</v>
      </c>
      <c r="N3796">
        <v>94942</v>
      </c>
      <c r="O3796">
        <v>1763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436"/>
        <v>44490</v>
      </c>
      <c r="D3797">
        <f t="shared" ref="D3797" si="17766">N3797-N3796</f>
        <v>364</v>
      </c>
      <c r="E3797" s="2">
        <f t="shared" ref="E3797" si="17767">SUM(D3791:D3797)/7</f>
        <v>209.71428571428572</v>
      </c>
      <c r="F3797" s="2">
        <f t="shared" ref="F3797" si="17768">SUM(D3793:D3797)/5</f>
        <v>218.2</v>
      </c>
      <c r="G3797" s="2">
        <f t="shared" ref="G3797" si="17769">N3797/(B3797/100000)</f>
        <v>5176.3571059630813</v>
      </c>
      <c r="H3797">
        <f t="shared" si="17645"/>
        <v>586</v>
      </c>
      <c r="I3797">
        <f t="shared" si="17645"/>
        <v>571</v>
      </c>
      <c r="J3797" s="3">
        <f t="shared" ref="J3797" si="17770">E3797/(SUM(N3790:N3796)/7)*100</f>
        <v>0.22221684004020489</v>
      </c>
      <c r="K3797">
        <f t="shared" ref="K3797" si="17771">O3797-O3796</f>
        <v>3</v>
      </c>
      <c r="L3797" s="3">
        <f t="shared" ref="L3797" si="17772">SUM(K3791:K3797)/7</f>
        <v>0.7142857142857143</v>
      </c>
      <c r="M3797" s="3">
        <f t="shared" ref="M3797" si="17773">O3797/(B3797/100000)</f>
        <v>95.916801136662983</v>
      </c>
      <c r="N3797">
        <v>95306</v>
      </c>
      <c r="O3797">
        <v>1766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436"/>
        <v>44491</v>
      </c>
      <c r="D3798">
        <f t="shared" ref="D3798" si="17774">N3798-N3797</f>
        <v>366</v>
      </c>
      <c r="E3798" s="2">
        <f t="shared" ref="E3798" si="17775">SUM(D3792:D3798)/7</f>
        <v>238.85714285714286</v>
      </c>
      <c r="F3798" s="2">
        <f t="shared" ref="F3798" si="17776">SUM(D3794:D3798)/5</f>
        <v>256</v>
      </c>
      <c r="G3798" s="2">
        <f t="shared" ref="G3798" si="17777">N3798/(B3798/100000)</f>
        <v>5196.2356729030689</v>
      </c>
      <c r="H3798">
        <f t="shared" si="17645"/>
        <v>587</v>
      </c>
      <c r="I3798">
        <f t="shared" si="17645"/>
        <v>572</v>
      </c>
      <c r="J3798" s="3">
        <f t="shared" ref="J3798" si="17778">E3798/(SUM(N3791:N3797)/7)*100</f>
        <v>0.25253593199654428</v>
      </c>
      <c r="K3798">
        <f t="shared" ref="K3798" si="17779">O3798-O3797</f>
        <v>0</v>
      </c>
      <c r="L3798" s="3">
        <f t="shared" ref="L3798" si="17780">SUM(K3792:K3798)/7</f>
        <v>0.7142857142857143</v>
      </c>
      <c r="M3798" s="3">
        <f t="shared" ref="M3798" si="17781">O3798/(B3798/100000)</f>
        <v>95.916801136662983</v>
      </c>
      <c r="N3798">
        <v>95672</v>
      </c>
      <c r="O3798">
        <v>1766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436"/>
        <v>44492</v>
      </c>
      <c r="D3799">
        <f t="shared" ref="D3799" si="17782">N3799-N3798</f>
        <v>338</v>
      </c>
      <c r="E3799" s="2">
        <f t="shared" ref="E3799" si="17783">SUM(D3793:D3799)/7</f>
        <v>256.42857142857144</v>
      </c>
      <c r="F3799" s="2">
        <f t="shared" ref="F3799" si="17784">SUM(D3795:D3799)/5</f>
        <v>296.60000000000002</v>
      </c>
      <c r="G3799" s="2">
        <f t="shared" ref="G3799" si="17785">N3799/(B3799/100000)</f>
        <v>5214.593475159124</v>
      </c>
      <c r="H3799">
        <f t="shared" si="17645"/>
        <v>588</v>
      </c>
      <c r="I3799">
        <f t="shared" si="17645"/>
        <v>573</v>
      </c>
      <c r="J3799" s="3">
        <f t="shared" ref="J3799" si="17786">E3799/(SUM(N3792:N3798)/7)*100</f>
        <v>0.27043070043811285</v>
      </c>
      <c r="K3799">
        <f t="shared" ref="K3799" si="17787">O3799-O3798</f>
        <v>16</v>
      </c>
      <c r="L3799" s="3">
        <f t="shared" ref="L3799" si="17788">SUM(K3793:K3799)/7</f>
        <v>2.8571428571428572</v>
      </c>
      <c r="M3799" s="3">
        <f t="shared" ref="M3799" si="17789">O3799/(B3799/100000)</f>
        <v>96.785809527482115</v>
      </c>
      <c r="N3799">
        <v>96010</v>
      </c>
      <c r="O3799">
        <v>1782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436"/>
        <v>44493</v>
      </c>
      <c r="D3800">
        <f t="shared" ref="D3800" si="17790">N3800-N3799</f>
        <v>266</v>
      </c>
      <c r="E3800" s="2">
        <f t="shared" ref="E3800" si="17791">SUM(D3794:D3800)/7</f>
        <v>269.14285714285717</v>
      </c>
      <c r="F3800" s="2">
        <f t="shared" ref="F3800" si="17792">SUM(D3796:D3800)/5</f>
        <v>314.8</v>
      </c>
      <c r="G3800" s="2">
        <f t="shared" ref="G3800" si="17793">N3800/(B3800/100000)</f>
        <v>5229.0407396564915</v>
      </c>
      <c r="H3800">
        <f t="shared" si="17645"/>
        <v>589</v>
      </c>
      <c r="I3800">
        <f t="shared" si="17645"/>
        <v>574</v>
      </c>
      <c r="J3800" s="3">
        <f t="shared" ref="J3800" si="17794">E3800/(SUM(N3793:N3799)/7)*100</f>
        <v>0.28307372387690805</v>
      </c>
      <c r="K3800">
        <f t="shared" ref="K3800" si="17795">O3800-O3799</f>
        <v>5</v>
      </c>
      <c r="L3800" s="3">
        <f t="shared" ref="L3800" si="17796">SUM(K3794:K3800)/7</f>
        <v>3.4285714285714284</v>
      </c>
      <c r="M3800" s="3">
        <f t="shared" ref="M3800" si="17797">O3800/(B3800/100000)</f>
        <v>97.057374649613095</v>
      </c>
      <c r="N3800">
        <v>96276</v>
      </c>
      <c r="O3800">
        <v>1787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436"/>
        <v>44494</v>
      </c>
      <c r="D3801">
        <f t="shared" ref="D3801" si="17798">N3801-N3800</f>
        <v>280</v>
      </c>
      <c r="E3801" s="2">
        <f t="shared" ref="E3801" si="17799">SUM(D3795:D3801)/7</f>
        <v>289.85714285714283</v>
      </c>
      <c r="F3801" s="2">
        <f t="shared" ref="F3801" si="17800">SUM(D3797:D3801)/5</f>
        <v>322.8</v>
      </c>
      <c r="G3801" s="2">
        <f t="shared" ref="G3801" si="17801">N3801/(B3801/100000)</f>
        <v>5244.2483864958267</v>
      </c>
      <c r="H3801">
        <f t="shared" si="17645"/>
        <v>590</v>
      </c>
      <c r="I3801">
        <f t="shared" si="17645"/>
        <v>575</v>
      </c>
      <c r="J3801" s="3">
        <f t="shared" ref="J3801" si="17802">E3801/(SUM(N3794:N3800)/7)*100</f>
        <v>0.30399964041442235</v>
      </c>
      <c r="K3801">
        <f t="shared" ref="K3801" si="17803">O3801-O3800</f>
        <v>6</v>
      </c>
      <c r="L3801" s="3">
        <f t="shared" ref="L3801" si="17804">SUM(K3795:K3801)/7</f>
        <v>4.2857142857142856</v>
      </c>
      <c r="M3801" s="3">
        <f t="shared" ref="M3801" si="17805">O3801/(B3801/100000)</f>
        <v>97.383252796170282</v>
      </c>
      <c r="N3801">
        <v>96556</v>
      </c>
      <c r="O3801">
        <v>1793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436"/>
        <v>44495</v>
      </c>
      <c r="D3802">
        <f t="shared" ref="D3802:D3803" si="17806">N3802-N3801</f>
        <v>151</v>
      </c>
      <c r="E3802" s="2">
        <f t="shared" ref="E3802:E3803" si="17807">SUM(D3796:D3802)/7</f>
        <v>286.42857142857144</v>
      </c>
      <c r="F3802" s="2">
        <f t="shared" ref="F3802:F3803" si="17808">SUM(D3798:D3802)/5</f>
        <v>280.2</v>
      </c>
      <c r="G3802" s="2">
        <f t="shared" ref="G3802:G3803" si="17809">N3802/(B3802/100000)</f>
        <v>5252.4496531841824</v>
      </c>
      <c r="H3802">
        <f t="shared" si="17645"/>
        <v>591</v>
      </c>
      <c r="I3802">
        <f t="shared" si="17645"/>
        <v>576</v>
      </c>
      <c r="J3802" s="3">
        <f t="shared" ref="J3802:J3803" si="17810">E3802/(SUM(N3795:N3801)/7)*100</f>
        <v>0.29949332600408685</v>
      </c>
      <c r="K3802">
        <f t="shared" ref="K3802:K3803" si="17811">O3802-O3801</f>
        <v>12</v>
      </c>
      <c r="L3802" s="3">
        <f t="shared" ref="L3802:L3803" si="17812">SUM(K3796:K3802)/7</f>
        <v>6</v>
      </c>
      <c r="M3802" s="3">
        <f t="shared" ref="M3802:M3803" si="17813">O3802/(B3802/100000)</f>
        <v>98.035009089284642</v>
      </c>
      <c r="N3802">
        <f>N3803-248</f>
        <v>96707</v>
      </c>
      <c r="O3802">
        <v>1805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436"/>
        <v>44496</v>
      </c>
      <c r="D3803">
        <f t="shared" si="17806"/>
        <v>248</v>
      </c>
      <c r="E3803" s="2">
        <f t="shared" si="17807"/>
        <v>287.57142857142856</v>
      </c>
      <c r="F3803" s="2">
        <f t="shared" si="17808"/>
        <v>256.60000000000002</v>
      </c>
      <c r="G3803" s="2">
        <f t="shared" si="17809"/>
        <v>5265.9192832418794</v>
      </c>
      <c r="H3803">
        <f t="shared" si="17645"/>
        <v>592</v>
      </c>
      <c r="I3803">
        <f t="shared" si="17645"/>
        <v>577</v>
      </c>
      <c r="J3803" s="3">
        <f t="shared" si="17810"/>
        <v>0.29979045942552823</v>
      </c>
      <c r="K3803">
        <f t="shared" si="17811"/>
        <v>3</v>
      </c>
      <c r="L3803" s="3">
        <f t="shared" si="17812"/>
        <v>6.4285714285714288</v>
      </c>
      <c r="M3803" s="3">
        <f t="shared" si="17813"/>
        <v>98.197948162563222</v>
      </c>
      <c r="N3803">
        <v>96955</v>
      </c>
      <c r="O3803">
        <v>1808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436"/>
        <v>44497</v>
      </c>
      <c r="D3804">
        <f t="shared" ref="D3804" si="17814">N3804-N3803</f>
        <v>388</v>
      </c>
      <c r="E3804" s="2">
        <f t="shared" ref="E3804" si="17815">SUM(D3798:D3804)/7</f>
        <v>291</v>
      </c>
      <c r="F3804" s="2">
        <f t="shared" ref="F3804" si="17816">SUM(D3800:D3804)/5</f>
        <v>266.60000000000002</v>
      </c>
      <c r="G3804" s="2">
        <f t="shared" ref="G3804" si="17817">N3804/(B3804/100000)</f>
        <v>5286.9927367192431</v>
      </c>
      <c r="H3804">
        <f t="shared" si="17645"/>
        <v>593</v>
      </c>
      <c r="I3804">
        <f t="shared" si="17645"/>
        <v>578</v>
      </c>
      <c r="J3804" s="3">
        <f t="shared" ref="J3804" si="17818">E3804/(SUM(N3797:N3803)/7)*100</f>
        <v>0.3024579721507033</v>
      </c>
      <c r="K3804">
        <f t="shared" ref="K3804" si="17819">O3804-O3803</f>
        <v>8</v>
      </c>
      <c r="L3804" s="3">
        <f t="shared" ref="L3804" si="17820">SUM(K3798:K3804)/7</f>
        <v>7.1428571428571432</v>
      </c>
      <c r="M3804" s="3">
        <f t="shared" ref="M3804" si="17821">O3804/(B3804/100000)</f>
        <v>98.632452357972795</v>
      </c>
      <c r="N3804">
        <v>97343</v>
      </c>
      <c r="O3804">
        <v>1816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436"/>
        <v>44498</v>
      </c>
      <c r="D3805">
        <f t="shared" ref="D3805:D3806" si="17822">N3805-N3804</f>
        <v>412</v>
      </c>
      <c r="E3805" s="2">
        <f t="shared" ref="E3805:E3806" si="17823">SUM(D3799:D3805)/7</f>
        <v>297.57142857142856</v>
      </c>
      <c r="F3805" s="2">
        <f t="shared" ref="F3805:F3806" si="17824">SUM(D3801:D3805)/5</f>
        <v>295.8</v>
      </c>
      <c r="G3805" s="2">
        <f t="shared" ref="G3805:G3806" si="17825">N3805/(B3805/100000)</f>
        <v>5309.3697027828366</v>
      </c>
      <c r="H3805">
        <f t="shared" si="17645"/>
        <v>594</v>
      </c>
      <c r="I3805">
        <f t="shared" si="17645"/>
        <v>579</v>
      </c>
      <c r="J3805" s="3">
        <f t="shared" ref="J3805:J3806" si="17826">E3805/(SUM(N3798:N3804)/7)*100</f>
        <v>0.30835550147368168</v>
      </c>
      <c r="K3805">
        <f t="shared" ref="K3805:K3806" si="17827">O3805-O3804</f>
        <v>2</v>
      </c>
      <c r="L3805" s="3">
        <f t="shared" ref="L3805:L3806" si="17828">SUM(K3799:K3805)/7</f>
        <v>7.4285714285714288</v>
      </c>
      <c r="M3805" s="3">
        <f t="shared" ref="M3805:M3806" si="17829">O3805/(B3805/100000)</f>
        <v>98.741078406825196</v>
      </c>
      <c r="N3805">
        <v>97755</v>
      </c>
      <c r="O3805">
        <v>1818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436"/>
        <v>44499</v>
      </c>
      <c r="D3806">
        <f t="shared" si="17822"/>
        <v>383</v>
      </c>
      <c r="E3806" s="2">
        <f t="shared" si="17823"/>
        <v>304</v>
      </c>
      <c r="F3806" s="2">
        <f t="shared" si="17824"/>
        <v>316.39999999999998</v>
      </c>
      <c r="G3806" s="2">
        <f t="shared" si="17825"/>
        <v>5330.1715911380697</v>
      </c>
      <c r="H3806">
        <f t="shared" si="17645"/>
        <v>595</v>
      </c>
      <c r="I3806">
        <f t="shared" si="17645"/>
        <v>580</v>
      </c>
      <c r="J3806" s="3">
        <f t="shared" si="17826"/>
        <v>0.3140486598327632</v>
      </c>
      <c r="K3806">
        <f t="shared" si="17827"/>
        <v>2</v>
      </c>
      <c r="L3806" s="3">
        <f t="shared" si="17828"/>
        <v>5.4285714285714288</v>
      </c>
      <c r="M3806" s="3">
        <f t="shared" si="17829"/>
        <v>98.849704455677582</v>
      </c>
      <c r="N3806">
        <v>98138</v>
      </c>
      <c r="O3806">
        <v>1820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436"/>
        <v>44500</v>
      </c>
      <c r="D3807">
        <f t="shared" ref="D3807" si="17830">N3807-N3806</f>
        <v>289</v>
      </c>
      <c r="E3807" s="2">
        <f t="shared" ref="E3807" si="17831">SUM(D3801:D3807)/7</f>
        <v>307.28571428571428</v>
      </c>
      <c r="F3807" s="2">
        <f t="shared" ref="F3807" si="17832">SUM(D3803:D3807)/5</f>
        <v>344</v>
      </c>
      <c r="G3807" s="2">
        <f t="shared" ref="G3807" si="17833">N3807/(B3807/100000)</f>
        <v>5345.8680551972402</v>
      </c>
      <c r="H3807">
        <f t="shared" si="17645"/>
        <v>596</v>
      </c>
      <c r="I3807">
        <f t="shared" si="17645"/>
        <v>581</v>
      </c>
      <c r="J3807" s="3">
        <f t="shared" ref="J3807" si="17834">E3807/(SUM(N3800:N3806)/7)*100</f>
        <v>0.31644917835022734</v>
      </c>
      <c r="K3807">
        <f t="shared" ref="K3807" si="17835">O3807-O3806</f>
        <v>1</v>
      </c>
      <c r="L3807" s="3">
        <f t="shared" ref="L3807" si="17836">SUM(K3801:K3807)/7</f>
        <v>4.8571428571428568</v>
      </c>
      <c r="M3807" s="3">
        <f t="shared" ref="M3807" si="17837">O3807/(B3807/100000)</f>
        <v>98.904017480103775</v>
      </c>
      <c r="N3807">
        <v>98427</v>
      </c>
      <c r="O3807">
        <v>1821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436"/>
        <v>44501</v>
      </c>
      <c r="D3808">
        <f t="shared" ref="D3808" si="17838">N3808-N3807</f>
        <v>323</v>
      </c>
      <c r="E3808" s="2">
        <f t="shared" ref="E3808" si="17839">SUM(D3802:D3808)/7</f>
        <v>313.42857142857144</v>
      </c>
      <c r="F3808" s="2">
        <f t="shared" ref="F3808" si="17840">SUM(D3804:D3808)/5</f>
        <v>359</v>
      </c>
      <c r="G3808" s="2">
        <f t="shared" ref="G3808" si="17841">N3808/(B3808/100000)</f>
        <v>5363.4111620869016</v>
      </c>
      <c r="H3808">
        <f t="shared" si="17645"/>
        <v>597</v>
      </c>
      <c r="I3808">
        <f t="shared" si="17645"/>
        <v>582</v>
      </c>
      <c r="J3808" s="3">
        <f t="shared" ref="J3808" si="17842">E3808/(SUM(N3801:N3807)/7)*100</f>
        <v>0.32175702211969537</v>
      </c>
      <c r="K3808">
        <f t="shared" ref="K3808" si="17843">O3808-O3807</f>
        <v>1</v>
      </c>
      <c r="L3808" s="3">
        <f t="shared" ref="L3808" si="17844">SUM(K3802:K3808)/7</f>
        <v>4.1428571428571432</v>
      </c>
      <c r="M3808" s="3">
        <f t="shared" ref="M3808" si="17845">O3808/(B3808/100000)</f>
        <v>98.958330504529982</v>
      </c>
      <c r="N3808">
        <v>98750</v>
      </c>
      <c r="O3808">
        <v>1822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436"/>
        <v>44502</v>
      </c>
      <c r="D3809">
        <f t="shared" ref="D3809" si="17846">N3809-N3808</f>
        <v>317</v>
      </c>
      <c r="E3809" s="2">
        <f t="shared" ref="E3809" si="17847">SUM(D3803:D3809)/7</f>
        <v>337.14285714285717</v>
      </c>
      <c r="F3809" s="2">
        <f t="shared" ref="F3809" si="17848">SUM(D3805:D3809)/5</f>
        <v>344.8</v>
      </c>
      <c r="G3809" s="2">
        <f t="shared" ref="G3809" si="17849">N3809/(B3809/100000)</f>
        <v>5380.6283908300065</v>
      </c>
      <c r="H3809">
        <f t="shared" si="17645"/>
        <v>598</v>
      </c>
      <c r="I3809">
        <f t="shared" si="17645"/>
        <v>583</v>
      </c>
      <c r="J3809" s="3">
        <f t="shared" ref="J3809" si="17850">E3809/(SUM(N3802:N3808)/7)*100</f>
        <v>0.34499141176040643</v>
      </c>
      <c r="K3809">
        <f t="shared" ref="K3809" si="17851">O3809-O3808</f>
        <v>0</v>
      </c>
      <c r="L3809" s="3">
        <f t="shared" ref="L3809" si="17852">SUM(K3803:K3809)/7</f>
        <v>2.4285714285714284</v>
      </c>
      <c r="M3809" s="3">
        <f t="shared" ref="M3809" si="17853">O3809/(B3809/100000)</f>
        <v>98.958330504529982</v>
      </c>
      <c r="N3809">
        <v>99067</v>
      </c>
      <c r="O3809">
        <v>1822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436"/>
        <v>44503</v>
      </c>
      <c r="D3810">
        <f t="shared" ref="D3810" si="17854">N3810-N3809</f>
        <v>273</v>
      </c>
      <c r="E3810" s="2">
        <f t="shared" ref="E3810" si="17855">SUM(D3804:D3810)/7</f>
        <v>340.71428571428572</v>
      </c>
      <c r="F3810" s="2">
        <f t="shared" ref="F3810" si="17856">SUM(D3806:D3810)/5</f>
        <v>317</v>
      </c>
      <c r="G3810" s="2">
        <f t="shared" ref="G3810" si="17857">N3810/(B3810/100000)</f>
        <v>5395.4558464983575</v>
      </c>
      <c r="H3810">
        <f t="shared" si="17645"/>
        <v>599</v>
      </c>
      <c r="I3810">
        <f t="shared" si="17645"/>
        <v>584</v>
      </c>
      <c r="J3810" s="3">
        <f t="shared" ref="J3810" si="17858">E3810/(SUM(N3803:N3809)/7)*100</f>
        <v>0.34744731839139903</v>
      </c>
      <c r="K3810">
        <f t="shared" ref="K3810" si="17859">O3810-O3809</f>
        <v>3</v>
      </c>
      <c r="L3810" s="3">
        <f t="shared" ref="L3810" si="17860">SUM(K3804:K3810)/7</f>
        <v>2.4285714285714284</v>
      </c>
      <c r="M3810" s="3">
        <f t="shared" ref="M3810" si="17861">O3810/(B3810/100000)</f>
        <v>99.121269577808562</v>
      </c>
      <c r="N3810">
        <v>99340</v>
      </c>
      <c r="O3810">
        <v>1825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436"/>
        <v>44504</v>
      </c>
      <c r="D3811">
        <f t="shared" ref="D3811" si="17862">N3811-N3810</f>
        <v>383</v>
      </c>
      <c r="E3811" s="2">
        <f t="shared" ref="E3811" si="17863">SUM(D3805:D3811)/7</f>
        <v>340</v>
      </c>
      <c r="F3811" s="2">
        <f t="shared" ref="F3811" si="17864">SUM(D3807:D3811)/5</f>
        <v>317</v>
      </c>
      <c r="G3811" s="2">
        <f t="shared" ref="G3811" si="17865">N3811/(B3811/100000)</f>
        <v>5416.2577348535915</v>
      </c>
      <c r="H3811">
        <f t="shared" si="17645"/>
        <v>600</v>
      </c>
      <c r="I3811">
        <f t="shared" si="17645"/>
        <v>585</v>
      </c>
      <c r="J3811" s="3">
        <f t="shared" ref="J3811" si="17866">E3811/(SUM(N3804:N3810)/7)*100</f>
        <v>0.34551842281002293</v>
      </c>
      <c r="K3811">
        <f t="shared" ref="K3811" si="17867">O3811-O3810</f>
        <v>1</v>
      </c>
      <c r="L3811" s="3">
        <f t="shared" ref="L3811" si="17868">SUM(K3805:K3811)/7</f>
        <v>1.4285714285714286</v>
      </c>
      <c r="M3811" s="3">
        <f t="shared" ref="M3811" si="17869">O3811/(B3811/100000)</f>
        <v>99.175582602234769</v>
      </c>
      <c r="N3811">
        <v>99723</v>
      </c>
      <c r="O3811">
        <v>1826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436"/>
        <v>44505</v>
      </c>
      <c r="D3812">
        <f t="shared" ref="D3812" si="17870">N3812-N3811</f>
        <v>568</v>
      </c>
      <c r="E3812" s="2">
        <f t="shared" ref="E3812" si="17871">SUM(D3806:D3812)/7</f>
        <v>362.28571428571428</v>
      </c>
      <c r="F3812" s="2">
        <f t="shared" ref="F3812" si="17872">SUM(D3808:D3812)/5</f>
        <v>372.8</v>
      </c>
      <c r="G3812" s="2">
        <f t="shared" ref="G3812" si="17873">N3812/(B3812/100000)</f>
        <v>5447.1075327276703</v>
      </c>
      <c r="H3812">
        <f t="shared" si="17645"/>
        <v>601</v>
      </c>
      <c r="I3812">
        <f t="shared" si="17645"/>
        <v>586</v>
      </c>
      <c r="J3812" s="3">
        <f t="shared" ref="J3812" si="17874">E3812/(SUM(N3805:N3811)/7)*100</f>
        <v>0.36689814814814814</v>
      </c>
      <c r="K3812">
        <f t="shared" ref="K3812" si="17875">O3812-O3811</f>
        <v>5</v>
      </c>
      <c r="L3812" s="3">
        <f t="shared" ref="L3812" si="17876">SUM(K3806:K3812)/7</f>
        <v>1.8571428571428572</v>
      </c>
      <c r="M3812" s="3">
        <f t="shared" ref="M3812" si="17877">O3812/(B3812/100000)</f>
        <v>99.447147724365749</v>
      </c>
      <c r="N3812">
        <v>100291</v>
      </c>
      <c r="O3812">
        <v>1831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436"/>
        <v>44506</v>
      </c>
      <c r="D3813">
        <f t="shared" ref="D3813" si="17878">N3813-N3812</f>
        <v>543</v>
      </c>
      <c r="E3813" s="2">
        <f t="shared" ref="E3813" si="17879">SUM(D3807:D3813)/7</f>
        <v>385.14285714285717</v>
      </c>
      <c r="F3813" s="2">
        <f t="shared" ref="F3813" si="17880">SUM(D3809:D3813)/5</f>
        <v>416.8</v>
      </c>
      <c r="G3813" s="2">
        <f t="shared" ref="G3813" si="17881">N3813/(B3813/100000)</f>
        <v>5476.5995049910953</v>
      </c>
      <c r="H3813">
        <f t="shared" si="17645"/>
        <v>602</v>
      </c>
      <c r="I3813">
        <f t="shared" si="17645"/>
        <v>587</v>
      </c>
      <c r="J3813" s="3">
        <f t="shared" ref="J3813" si="17882">E3813/(SUM(N3806:N3812)/7)*100</f>
        <v>0.38862045504341713</v>
      </c>
      <c r="K3813">
        <f t="shared" ref="K3813" si="17883">O3813-O3812</f>
        <v>2</v>
      </c>
      <c r="L3813" s="3">
        <f t="shared" ref="L3813" si="17884">SUM(K3807:K3813)/7</f>
        <v>1.8571428571428572</v>
      </c>
      <c r="M3813" s="3">
        <f t="shared" ref="M3813" si="17885">O3813/(B3813/100000)</f>
        <v>99.555773773218135</v>
      </c>
      <c r="N3813">
        <v>100834</v>
      </c>
      <c r="O3813">
        <v>1833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436"/>
        <v>44507</v>
      </c>
      <c r="D3814">
        <f t="shared" ref="D3814" si="17886">N3814-N3813</f>
        <v>392</v>
      </c>
      <c r="E3814" s="2">
        <f t="shared" ref="E3814" si="17887">SUM(D3808:D3814)/7</f>
        <v>399.85714285714283</v>
      </c>
      <c r="F3814" s="2">
        <f t="shared" ref="F3814" si="17888">SUM(D3810:D3814)/5</f>
        <v>431.8</v>
      </c>
      <c r="G3814" s="2">
        <f t="shared" ref="G3814" si="17889">N3814/(B3814/100000)</f>
        <v>5497.8902105661646</v>
      </c>
      <c r="H3814">
        <f t="shared" si="17645"/>
        <v>603</v>
      </c>
      <c r="I3814">
        <f t="shared" si="17645"/>
        <v>588</v>
      </c>
      <c r="J3814" s="3">
        <f t="shared" ref="J3814" si="17890">E3814/(SUM(N3807:N3813)/7)*100</f>
        <v>0.40190571369494799</v>
      </c>
      <c r="K3814">
        <f t="shared" ref="K3814" si="17891">O3814-O3813</f>
        <v>4</v>
      </c>
      <c r="L3814" s="3">
        <f t="shared" ref="L3814" si="17892">SUM(K3808:K3814)/7</f>
        <v>2.2857142857142856</v>
      </c>
      <c r="M3814" s="3">
        <f t="shared" ref="M3814" si="17893">O3814/(B3814/100000)</f>
        <v>99.773025870922922</v>
      </c>
      <c r="N3814">
        <v>101226</v>
      </c>
      <c r="O3814">
        <v>1837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436"/>
        <v>44508</v>
      </c>
      <c r="D3815">
        <f t="shared" ref="D3815:D3816" si="17894">N3815-N3814</f>
        <v>335</v>
      </c>
      <c r="E3815" s="2">
        <f t="shared" ref="E3815:E3816" si="17895">SUM(D3809:D3815)/7</f>
        <v>401.57142857142856</v>
      </c>
      <c r="F3815" s="2">
        <f t="shared" ref="F3815:F3816" si="17896">SUM(D3811:D3815)/5</f>
        <v>444.2</v>
      </c>
      <c r="G3815" s="2">
        <f t="shared" ref="G3815:G3816" si="17897">N3815/(B3815/100000)</f>
        <v>5516.08507374894</v>
      </c>
      <c r="H3815">
        <f t="shared" si="17645"/>
        <v>604</v>
      </c>
      <c r="I3815">
        <f t="shared" si="17645"/>
        <v>589</v>
      </c>
      <c r="J3815" s="3">
        <f t="shared" ref="J3815:J3816" si="17898">E3815/(SUM(N3808:N3814)/7)*100</f>
        <v>0.40201306864255154</v>
      </c>
      <c r="K3815">
        <f t="shared" ref="K3815:K3816" si="17899">O3815-O3814</f>
        <v>0</v>
      </c>
      <c r="L3815" s="3">
        <f t="shared" ref="L3815:L3816" si="17900">SUM(K3809:K3815)/7</f>
        <v>2.1428571428571428</v>
      </c>
      <c r="M3815" s="3">
        <f t="shared" ref="M3815:M3816" si="17901">O3815/(B3815/100000)</f>
        <v>99.773025870922922</v>
      </c>
      <c r="N3815">
        <v>101561</v>
      </c>
      <c r="O3815">
        <v>1837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436"/>
        <v>44509</v>
      </c>
      <c r="D3816">
        <f t="shared" si="17894"/>
        <v>332</v>
      </c>
      <c r="E3816" s="2">
        <f t="shared" si="17895"/>
        <v>403.71428571428572</v>
      </c>
      <c r="F3816" s="2">
        <f t="shared" si="17896"/>
        <v>434</v>
      </c>
      <c r="G3816" s="2">
        <f t="shared" si="17897"/>
        <v>5534.1169978584376</v>
      </c>
      <c r="H3816">
        <f t="shared" si="17645"/>
        <v>605</v>
      </c>
      <c r="I3816">
        <f t="shared" si="17645"/>
        <v>590</v>
      </c>
      <c r="J3816" s="3">
        <f t="shared" si="17898"/>
        <v>0.40254001897322378</v>
      </c>
      <c r="K3816">
        <f t="shared" si="17899"/>
        <v>0</v>
      </c>
      <c r="L3816" s="3">
        <f t="shared" si="17900"/>
        <v>2.1428571428571428</v>
      </c>
      <c r="M3816" s="3">
        <f t="shared" si="17901"/>
        <v>99.773025870922922</v>
      </c>
      <c r="N3816">
        <v>101893</v>
      </c>
      <c r="O3816">
        <v>1837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436"/>
        <v>44510</v>
      </c>
      <c r="D3817">
        <f t="shared" ref="D3817" si="17902">N3817-N3816</f>
        <v>293</v>
      </c>
      <c r="E3817" s="2">
        <f t="shared" ref="E3817" si="17903">SUM(D3811:D3817)/7</f>
        <v>406.57142857142856</v>
      </c>
      <c r="F3817" s="2">
        <f t="shared" ref="F3817" si="17904">SUM(D3813:D3817)/5</f>
        <v>379</v>
      </c>
      <c r="G3817" s="2">
        <f t="shared" ref="G3817" si="17905">N3817/(B3817/100000)</f>
        <v>5550.0307140153127</v>
      </c>
      <c r="H3817">
        <f t="shared" si="17645"/>
        <v>606</v>
      </c>
      <c r="I3817">
        <f t="shared" si="17645"/>
        <v>591</v>
      </c>
      <c r="J3817" s="3">
        <f t="shared" ref="J3817" si="17906">E3817/(SUM(N3810:N3816)/7)*100</f>
        <v>0.40376354154252997</v>
      </c>
      <c r="K3817">
        <f t="shared" ref="K3817" si="17907">O3817-O3816</f>
        <v>2</v>
      </c>
      <c r="L3817" s="3">
        <f t="shared" ref="L3817" si="17908">SUM(K3811:K3817)/7</f>
        <v>2</v>
      </c>
      <c r="M3817" s="3">
        <f t="shared" ref="M3817" si="17909">O3817/(B3817/100000)</f>
        <v>99.881651919775322</v>
      </c>
      <c r="N3817">
        <v>102186</v>
      </c>
      <c r="O3817">
        <v>1839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436"/>
        <v>44511</v>
      </c>
      <c r="D3818">
        <f t="shared" ref="D3818" si="17910">N3818-N3817</f>
        <v>634</v>
      </c>
      <c r="E3818" s="2">
        <f t="shared" ref="E3818" si="17911">SUM(D3812:D3818)/7</f>
        <v>442.42857142857144</v>
      </c>
      <c r="F3818" s="2">
        <f t="shared" ref="F3818" si="17912">SUM(D3814:D3818)/5</f>
        <v>397.2</v>
      </c>
      <c r="G3818" s="2">
        <f t="shared" ref="G3818" si="17913">N3818/(B3818/100000)</f>
        <v>5584.4651715015216</v>
      </c>
      <c r="H3818">
        <f t="shared" si="17645"/>
        <v>607</v>
      </c>
      <c r="I3818">
        <f t="shared" si="17645"/>
        <v>592</v>
      </c>
      <c r="J3818" s="3">
        <f t="shared" ref="J3818" si="17914">E3818/(SUM(N3811:N3817)/7)*100</f>
        <v>0.43760615163752592</v>
      </c>
      <c r="K3818">
        <f t="shared" ref="K3818" si="17915">O3818-O3817</f>
        <v>4</v>
      </c>
      <c r="L3818" s="3">
        <f t="shared" ref="L3818" si="17916">SUM(K3812:K3818)/7</f>
        <v>2.4285714285714284</v>
      </c>
      <c r="M3818" s="3">
        <f t="shared" ref="M3818" si="17917">O3818/(B3818/100000)</f>
        <v>100.09890401748011</v>
      </c>
      <c r="N3818">
        <v>102820</v>
      </c>
      <c r="O3818">
        <v>1843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436"/>
        <v>44512</v>
      </c>
      <c r="D3819">
        <f t="shared" ref="D3819" si="17918">N3819-N3818</f>
        <v>516</v>
      </c>
      <c r="E3819" s="2">
        <f t="shared" ref="E3819" si="17919">SUM(D3813:D3819)/7</f>
        <v>435</v>
      </c>
      <c r="F3819" s="2">
        <f t="shared" ref="F3819" si="17920">SUM(D3815:D3819)/5</f>
        <v>422</v>
      </c>
      <c r="G3819" s="2">
        <f t="shared" ref="G3819" si="17921">N3819/(B3819/100000)</f>
        <v>5612.4906921054389</v>
      </c>
      <c r="H3819">
        <f t="shared" si="17645"/>
        <v>608</v>
      </c>
      <c r="I3819">
        <f t="shared" si="17645"/>
        <v>593</v>
      </c>
      <c r="J3819" s="3">
        <f t="shared" ref="J3819" si="17922">E3819/(SUM(N3812:N3818)/7)*100</f>
        <v>0.42838391639971807</v>
      </c>
      <c r="K3819">
        <f t="shared" ref="K3819" si="17923">O3819-O3818</f>
        <v>1</v>
      </c>
      <c r="L3819" s="3">
        <f t="shared" ref="L3819" si="17924">SUM(K3813:K3819)/7</f>
        <v>1.8571428571428572</v>
      </c>
      <c r="M3819" s="3">
        <f t="shared" ref="M3819" si="17925">O3819/(B3819/100000)</f>
        <v>100.1532170419063</v>
      </c>
      <c r="N3819">
        <v>103336</v>
      </c>
      <c r="O3819">
        <v>1844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436"/>
        <v>44513</v>
      </c>
      <c r="D3820">
        <f t="shared" ref="D3820" si="17926">N3820-N3819</f>
        <v>559</v>
      </c>
      <c r="E3820" s="2">
        <f t="shared" ref="E3820" si="17927">SUM(D3814:D3820)/7</f>
        <v>437.28571428571428</v>
      </c>
      <c r="F3820" s="2">
        <f t="shared" ref="F3820" si="17928">SUM(D3816:D3820)/5</f>
        <v>466.8</v>
      </c>
      <c r="G3820" s="2">
        <f t="shared" ref="G3820" si="17929">N3820/(B3820/100000)</f>
        <v>5642.8516727596825</v>
      </c>
      <c r="H3820">
        <f t="shared" si="17645"/>
        <v>609</v>
      </c>
      <c r="I3820">
        <f t="shared" si="17645"/>
        <v>594</v>
      </c>
      <c r="J3820" s="3">
        <f t="shared" ref="J3820" si="17930">E3820/(SUM(N3813:N3819)/7)*100</f>
        <v>0.42879796485565719</v>
      </c>
      <c r="K3820">
        <f t="shared" ref="K3820" si="17931">O3820-O3819</f>
        <v>0</v>
      </c>
      <c r="L3820" s="3">
        <f t="shared" ref="L3820" si="17932">SUM(K3814:K3820)/7</f>
        <v>1.5714285714285714</v>
      </c>
      <c r="M3820" s="3">
        <f t="shared" ref="M3820" si="17933">O3820/(B3820/100000)</f>
        <v>100.1532170419063</v>
      </c>
      <c r="N3820">
        <v>103895</v>
      </c>
      <c r="O3820">
        <v>1844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436"/>
        <v>44514</v>
      </c>
      <c r="D3821">
        <f t="shared" ref="D3821" si="17934">N3821-N3820</f>
        <v>666</v>
      </c>
      <c r="E3821" s="2">
        <f t="shared" ref="E3821" si="17935">SUM(D3815:D3821)/7</f>
        <v>476.42857142857144</v>
      </c>
      <c r="F3821" s="2">
        <f t="shared" ref="F3821" si="17936">SUM(D3817:D3821)/5</f>
        <v>533.6</v>
      </c>
      <c r="G3821" s="2">
        <f t="shared" ref="G3821" si="17937">N3821/(B3821/100000)</f>
        <v>5679.0241470275296</v>
      </c>
      <c r="H3821">
        <f t="shared" si="17645"/>
        <v>610</v>
      </c>
      <c r="I3821">
        <f t="shared" si="17645"/>
        <v>595</v>
      </c>
      <c r="J3821" s="3">
        <f t="shared" ref="J3821" si="17938">E3821/(SUM(N3814:N3820)/7)*100</f>
        <v>0.46518634653662838</v>
      </c>
      <c r="K3821">
        <f t="shared" ref="K3821" si="17939">O3821-O3820</f>
        <v>3</v>
      </c>
      <c r="L3821" s="3">
        <f t="shared" ref="L3821" si="17940">SUM(K3815:K3821)/7</f>
        <v>1.4285714285714286</v>
      </c>
      <c r="M3821" s="3">
        <f t="shared" ref="M3821" si="17941">O3821/(B3821/100000)</f>
        <v>100.3161561151849</v>
      </c>
      <c r="N3821">
        <v>104561</v>
      </c>
      <c r="O3821">
        <v>1847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436"/>
        <v>44515</v>
      </c>
      <c r="D3822">
        <f t="shared" ref="D3822" si="17942">N3822-N3821</f>
        <v>344</v>
      </c>
      <c r="E3822" s="2">
        <f t="shared" ref="E3822" si="17943">SUM(D3816:D3822)/7</f>
        <v>477.71428571428572</v>
      </c>
      <c r="F3822" s="2">
        <f t="shared" ref="F3822" si="17944">SUM(D3818:D3822)/5</f>
        <v>543.79999999999995</v>
      </c>
      <c r="G3822" s="2">
        <f t="shared" ref="G3822" si="17945">N3822/(B3822/100000)</f>
        <v>5697.7078274301412</v>
      </c>
      <c r="H3822">
        <f t="shared" si="17645"/>
        <v>611</v>
      </c>
      <c r="I3822">
        <f t="shared" si="17645"/>
        <v>596</v>
      </c>
      <c r="J3822" s="3">
        <f t="shared" ref="J3822" si="17946">E3822/(SUM(N3815:N3821)/7)*100</f>
        <v>0.4642819457634273</v>
      </c>
      <c r="K3822">
        <f t="shared" ref="K3822" si="17947">O3822-O3821</f>
        <v>1</v>
      </c>
      <c r="L3822" s="3">
        <f t="shared" ref="L3822" si="17948">SUM(K3816:K3822)/7</f>
        <v>1.5714285714285714</v>
      </c>
      <c r="M3822" s="3">
        <f t="shared" ref="M3822" si="17949">O3822/(B3822/100000)</f>
        <v>100.37046913961109</v>
      </c>
      <c r="N3822">
        <v>104905</v>
      </c>
      <c r="O3822">
        <v>1848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436"/>
        <v>44516</v>
      </c>
      <c r="D3823">
        <f t="shared" ref="D3823" si="17950">N3823-N3822</f>
        <v>376</v>
      </c>
      <c r="E3823" s="2">
        <f t="shared" ref="E3823:E3824" si="17951">SUM(D3817:D3823)/7</f>
        <v>484</v>
      </c>
      <c r="F3823" s="2">
        <f t="shared" ref="F3823:F3824" si="17952">SUM(D3819:D3823)/5</f>
        <v>492.2</v>
      </c>
      <c r="G3823" s="2">
        <f t="shared" ref="G3823:G3824" si="17953">N3823/(B3823/100000)</f>
        <v>5718.1295246143909</v>
      </c>
      <c r="H3823">
        <f t="shared" si="17645"/>
        <v>612</v>
      </c>
      <c r="I3823">
        <f t="shared" si="17645"/>
        <v>597</v>
      </c>
      <c r="J3823" s="3">
        <f t="shared" ref="J3823:J3824" si="17954">E3823/(SUM(N3816:N3822)/7)*100</f>
        <v>0.46821707140448537</v>
      </c>
      <c r="K3823">
        <f t="shared" ref="K3823:K3824" si="17955">O3823-O3822</f>
        <v>1</v>
      </c>
      <c r="L3823" s="3">
        <f t="shared" ref="L3823:L3824" si="17956">SUM(K3817:K3823)/7</f>
        <v>1.7142857142857142</v>
      </c>
      <c r="M3823" s="3">
        <f t="shared" ref="M3823:M3824" si="17957">O3823/(B3823/100000)</f>
        <v>100.42478216403728</v>
      </c>
      <c r="N3823">
        <f>N3824-349</f>
        <v>105281</v>
      </c>
      <c r="O3823">
        <v>1849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436"/>
        <v>44517</v>
      </c>
      <c r="D3824">
        <v>349</v>
      </c>
      <c r="E3824" s="2">
        <f t="shared" si="17951"/>
        <v>492</v>
      </c>
      <c r="F3824" s="2">
        <f t="shared" si="17952"/>
        <v>458.8</v>
      </c>
      <c r="G3824" s="2">
        <f t="shared" si="17953"/>
        <v>5737.084770139134</v>
      </c>
      <c r="H3824">
        <f t="shared" si="17645"/>
        <v>613</v>
      </c>
      <c r="I3824">
        <f t="shared" si="17645"/>
        <v>598</v>
      </c>
      <c r="J3824" s="3">
        <f t="shared" si="17954"/>
        <v>0.47373807401538415</v>
      </c>
      <c r="K3824">
        <f t="shared" si="17955"/>
        <v>5</v>
      </c>
      <c r="L3824" s="3">
        <f t="shared" si="17956"/>
        <v>2.1428571428571428</v>
      </c>
      <c r="M3824" s="3">
        <f t="shared" si="17957"/>
        <v>100.69634728616826</v>
      </c>
      <c r="N3824">
        <v>105630</v>
      </c>
      <c r="O3824">
        <v>1854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436"/>
        <v>44518</v>
      </c>
      <c r="D3825">
        <f t="shared" ref="D3825" si="17958">N3825-N3824</f>
        <v>721</v>
      </c>
      <c r="E3825" s="2">
        <f t="shared" ref="E3825" si="17959">SUM(D3819:D3825)/7</f>
        <v>504.42857142857144</v>
      </c>
      <c r="F3825" s="2">
        <f t="shared" ref="F3825" si="17960">SUM(D3821:D3825)/5</f>
        <v>491.2</v>
      </c>
      <c r="G3825" s="2">
        <f t="shared" ref="G3825" si="17961">N3825/(B3825/100000)</f>
        <v>5776.2444607504212</v>
      </c>
      <c r="H3825">
        <f t="shared" si="17645"/>
        <v>614</v>
      </c>
      <c r="I3825">
        <f t="shared" si="17645"/>
        <v>599</v>
      </c>
      <c r="J3825" s="3">
        <f t="shared" ref="J3825" si="17962">E3825/(SUM(N3818:N3824)/7)*100</f>
        <v>0.48341520314117198</v>
      </c>
      <c r="K3825">
        <f t="shared" ref="K3825" si="17963">O3825-O3824</f>
        <v>2</v>
      </c>
      <c r="L3825" s="3">
        <f t="shared" ref="L3825" si="17964">SUM(K3819:K3825)/7</f>
        <v>1.8571428571428572</v>
      </c>
      <c r="M3825" s="3">
        <f t="shared" ref="M3825" si="17965">O3825/(B3825/100000)</f>
        <v>100.80497333502066</v>
      </c>
      <c r="N3825">
        <v>106351</v>
      </c>
      <c r="O3825">
        <v>1856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436"/>
        <v>44519</v>
      </c>
      <c r="D3826">
        <f t="shared" ref="D3826" si="17966">N3826-N3825</f>
        <v>594</v>
      </c>
      <c r="E3826" s="2">
        <f t="shared" ref="E3826" si="17967">SUM(D3820:D3826)/7</f>
        <v>515.57142857142856</v>
      </c>
      <c r="F3826" s="2">
        <f t="shared" ref="F3826" si="17968">SUM(D3822:D3826)/5</f>
        <v>476.8</v>
      </c>
      <c r="G3826" s="2">
        <f t="shared" ref="G3826" si="17969">N3826/(B3826/100000)</f>
        <v>5808.5063972595817</v>
      </c>
      <c r="H3826">
        <f t="shared" si="17645"/>
        <v>615</v>
      </c>
      <c r="I3826">
        <f t="shared" si="17645"/>
        <v>600</v>
      </c>
      <c r="J3826" s="3">
        <f t="shared" ref="J3826" si="17970">E3826/(SUM(N3819:N3825)/7)*100</f>
        <v>0.49171683976897895</v>
      </c>
      <c r="K3826">
        <f t="shared" ref="K3826" si="17971">O3826-O3825</f>
        <v>4</v>
      </c>
      <c r="L3826" s="3">
        <f t="shared" ref="L3826" si="17972">SUM(K3820:K3826)/7</f>
        <v>2.2857142857142856</v>
      </c>
      <c r="M3826" s="3">
        <f t="shared" ref="M3826" si="17973">O3826/(B3826/100000)</f>
        <v>101.02222543272545</v>
      </c>
      <c r="N3826">
        <v>106945</v>
      </c>
      <c r="O3826">
        <v>1860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436"/>
        <v>44520</v>
      </c>
      <c r="D3827">
        <f t="shared" ref="D3827" si="17974">N3827-N3826</f>
        <v>559</v>
      </c>
      <c r="E3827" s="2">
        <f t="shared" ref="E3827" si="17975">SUM(D3821:D3827)/7</f>
        <v>515.57142857142856</v>
      </c>
      <c r="F3827" s="2">
        <f t="shared" ref="F3827" si="17976">SUM(D3823:D3827)/5</f>
        <v>519.79999999999995</v>
      </c>
      <c r="G3827" s="2">
        <f t="shared" ref="G3827" si="17977">N3827/(B3827/100000)</f>
        <v>5838.8673779138262</v>
      </c>
      <c r="H3827">
        <f t="shared" si="17645"/>
        <v>616</v>
      </c>
      <c r="I3827">
        <f t="shared" si="17645"/>
        <v>601</v>
      </c>
      <c r="J3827" s="3">
        <f t="shared" ref="J3827" si="17978">E3827/(SUM(N3820:N3826)/7)*100</f>
        <v>0.48931081608746585</v>
      </c>
      <c r="K3827">
        <f t="shared" ref="K3827" si="17979">O3827-O3826</f>
        <v>5</v>
      </c>
      <c r="L3827" s="3">
        <f t="shared" ref="L3827" si="17980">SUM(K3821:K3827)/7</f>
        <v>3</v>
      </c>
      <c r="M3827" s="3">
        <f t="shared" ref="M3827" si="17981">O3827/(B3827/100000)</f>
        <v>101.29379055485643</v>
      </c>
      <c r="N3827">
        <v>107504</v>
      </c>
      <c r="O3827">
        <v>1865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436"/>
        <v>44521</v>
      </c>
      <c r="D3828">
        <f t="shared" ref="D3828" si="17982">N3828-N3827</f>
        <v>840</v>
      </c>
      <c r="E3828" s="2">
        <f t="shared" ref="E3828" si="17983">SUM(D3822:D3828)/7</f>
        <v>540.42857142857144</v>
      </c>
      <c r="F3828" s="2">
        <f t="shared" ref="F3828" si="17984">SUM(D3824:D3828)/5</f>
        <v>612.6</v>
      </c>
      <c r="G3828" s="2">
        <f t="shared" ref="G3828" si="17985">N3828/(B3828/100000)</f>
        <v>5884.4903184318309</v>
      </c>
      <c r="H3828">
        <f t="shared" si="17645"/>
        <v>617</v>
      </c>
      <c r="I3828">
        <f t="shared" si="17645"/>
        <v>602</v>
      </c>
      <c r="J3828" s="3">
        <f t="shared" ref="J3828" si="17986">E3828/(SUM(N3821:N3827)/7)*100</f>
        <v>0.51040439733019238</v>
      </c>
      <c r="K3828">
        <f t="shared" ref="K3828" si="17987">O3828-O3827</f>
        <v>4</v>
      </c>
      <c r="L3828" s="3">
        <f t="shared" ref="L3828" si="17988">SUM(K3822:K3828)/7</f>
        <v>3.1428571428571428</v>
      </c>
      <c r="M3828" s="3">
        <f t="shared" ref="M3828" si="17989">O3828/(B3828/100000)</f>
        <v>101.51104265256122</v>
      </c>
      <c r="N3828">
        <v>108344</v>
      </c>
      <c r="O3828">
        <v>1869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436"/>
        <v>44522</v>
      </c>
      <c r="D3829">
        <f t="shared" ref="D3829" si="17990">N3829-N3828</f>
        <v>565</v>
      </c>
      <c r="E3829" s="2">
        <f t="shared" ref="E3829" si="17991">SUM(D3823:D3829)/7</f>
        <v>572</v>
      </c>
      <c r="F3829" s="2">
        <f t="shared" ref="F3829" si="17992">SUM(D3825:D3829)/5</f>
        <v>655.8</v>
      </c>
      <c r="G3829" s="2">
        <f t="shared" ref="G3829" si="17993">N3829/(B3829/100000)</f>
        <v>5915.1771772326319</v>
      </c>
      <c r="H3829">
        <f t="shared" si="17645"/>
        <v>618</v>
      </c>
      <c r="I3829">
        <f t="shared" si="17645"/>
        <v>603</v>
      </c>
      <c r="J3829" s="3">
        <f t="shared" ref="J3829" si="17994">E3829/(SUM(N3822:N3828)/7)*100</f>
        <v>0.53747852233676974</v>
      </c>
      <c r="K3829">
        <f t="shared" ref="K3829" si="17995">O3829-O3828</f>
        <v>0</v>
      </c>
      <c r="L3829" s="3">
        <f t="shared" ref="L3829" si="17996">SUM(K3823:K3829)/7</f>
        <v>3</v>
      </c>
      <c r="M3829" s="3">
        <f t="shared" ref="M3829" si="17997">O3829/(B3829/100000)</f>
        <v>101.51104265256122</v>
      </c>
      <c r="N3829">
        <v>108909</v>
      </c>
      <c r="O3829">
        <v>1869</v>
      </c>
    </row>
    <row r="3830" spans="1:15" customFormat="1" ht="15" customHeight="1" x14ac:dyDescent="0.2">
      <c r="A3830" t="s">
        <v>12</v>
      </c>
      <c r="B3830" s="2">
        <v>1841179</v>
      </c>
      <c r="C3830" s="1">
        <f t="shared" si="17436"/>
        <v>44523</v>
      </c>
      <c r="D3830">
        <f t="shared" ref="D3830" si="17998">N3830-N3829</f>
        <v>514</v>
      </c>
      <c r="E3830" s="2">
        <f t="shared" ref="E3830" si="17999">SUM(D3824:D3830)/7</f>
        <v>591.71428571428567</v>
      </c>
      <c r="F3830" s="2">
        <f t="shared" ref="F3830" si="18000">SUM(D3826:D3830)/5</f>
        <v>614.4</v>
      </c>
      <c r="G3830" s="2">
        <f t="shared" ref="G3830" si="18001">N3830/(B3830/100000)</f>
        <v>5943.0940717876965</v>
      </c>
      <c r="H3830">
        <f t="shared" si="17645"/>
        <v>619</v>
      </c>
      <c r="I3830">
        <f t="shared" si="17645"/>
        <v>604</v>
      </c>
      <c r="J3830" s="3">
        <f t="shared" ref="J3830" si="18002">E3830/(SUM(N3823:N3829)/7)*100</f>
        <v>0.55303058624980639</v>
      </c>
      <c r="K3830">
        <f t="shared" ref="K3830" si="18003">O3830-O3829</f>
        <v>0</v>
      </c>
      <c r="L3830" s="3">
        <f t="shared" ref="L3830" si="18004">SUM(K3824:K3830)/7</f>
        <v>2.8571428571428572</v>
      </c>
      <c r="M3830" s="3">
        <f t="shared" ref="M3830" si="18005">O3830/(B3830/100000)</f>
        <v>101.51104265256122</v>
      </c>
      <c r="N3830">
        <v>109423</v>
      </c>
      <c r="O3830">
        <v>1869</v>
      </c>
    </row>
    <row r="3831" spans="1:15" customFormat="1" ht="15" customHeight="1" x14ac:dyDescent="0.2">
      <c r="A3831" t="s">
        <v>12</v>
      </c>
      <c r="B3831" s="2">
        <v>1841179</v>
      </c>
      <c r="C3831" s="1">
        <f t="shared" si="17436"/>
        <v>44524</v>
      </c>
      <c r="D3831">
        <f t="shared" ref="D3831" si="18006">N3831-N3830</f>
        <v>458</v>
      </c>
      <c r="E3831" s="2">
        <f t="shared" ref="E3831" si="18007">SUM(D3825:D3831)/7</f>
        <v>607.28571428571433</v>
      </c>
      <c r="F3831" s="2">
        <f t="shared" ref="F3831" si="18008">SUM(D3827:D3831)/5</f>
        <v>587.20000000000005</v>
      </c>
      <c r="G3831" s="2">
        <f t="shared" ref="G3831" si="18009">N3831/(B3831/100000)</f>
        <v>5967.969436974895</v>
      </c>
      <c r="H3831">
        <f t="shared" si="17645"/>
        <v>620</v>
      </c>
      <c r="I3831">
        <f t="shared" si="17645"/>
        <v>605</v>
      </c>
      <c r="J3831" s="3">
        <f t="shared" ref="J3831" si="18010">E3831/(SUM(N3824:N3830)/7)*100</f>
        <v>0.56446237315862569</v>
      </c>
      <c r="K3831">
        <f t="shared" ref="K3831" si="18011">O3831-O3830</f>
        <v>7</v>
      </c>
      <c r="L3831" s="3">
        <f t="shared" ref="L3831" si="18012">SUM(K3825:K3831)/7</f>
        <v>3.1428571428571428</v>
      </c>
      <c r="M3831" s="3">
        <f t="shared" ref="M3831" si="18013">O3831/(B3831/100000)</f>
        <v>101.89123382354458</v>
      </c>
      <c r="N3831">
        <v>109881</v>
      </c>
      <c r="O3831">
        <v>1876</v>
      </c>
    </row>
    <row r="3832" spans="1:15" customFormat="1" ht="15" customHeight="1" x14ac:dyDescent="0.2">
      <c r="A3832" t="s">
        <v>12</v>
      </c>
      <c r="B3832" s="2">
        <v>1841179</v>
      </c>
      <c r="C3832" s="1">
        <f t="shared" si="17436"/>
        <v>44525</v>
      </c>
      <c r="D3832">
        <f t="shared" ref="D3832" si="18014">N3832-N3831</f>
        <v>640</v>
      </c>
      <c r="E3832" s="2">
        <f t="shared" ref="E3832" si="18015">SUM(D3826:D3832)/7</f>
        <v>595.71428571428567</v>
      </c>
      <c r="F3832" s="2">
        <f t="shared" ref="F3832" si="18016">SUM(D3828:D3832)/5</f>
        <v>603.4</v>
      </c>
      <c r="G3832" s="2">
        <f t="shared" ref="G3832" si="18017">N3832/(B3832/100000)</f>
        <v>6002.7297726076604</v>
      </c>
      <c r="H3832">
        <f t="shared" si="17645"/>
        <v>621</v>
      </c>
      <c r="I3832">
        <f t="shared" si="17645"/>
        <v>606</v>
      </c>
      <c r="J3832" s="3">
        <f t="shared" ref="J3832" si="18018">E3832/(SUM(N3825:N3831)/7)*100</f>
        <v>0.55059899096463094</v>
      </c>
      <c r="K3832">
        <f t="shared" ref="K3832" si="18019">O3832-O3831</f>
        <v>6</v>
      </c>
      <c r="L3832" s="3">
        <f t="shared" ref="L3832" si="18020">SUM(K3826:K3832)/7</f>
        <v>3.7142857142857144</v>
      </c>
      <c r="M3832" s="3">
        <f t="shared" ref="M3832" si="18021">O3832/(B3832/100000)</f>
        <v>102.21711197010177</v>
      </c>
      <c r="N3832">
        <v>110521</v>
      </c>
      <c r="O3832">
        <v>1882</v>
      </c>
    </row>
    <row r="3833" spans="1:15" customFormat="1" ht="15" customHeight="1" x14ac:dyDescent="0.2">
      <c r="A3833" t="s">
        <v>12</v>
      </c>
      <c r="B3833" s="2">
        <v>1841179</v>
      </c>
      <c r="C3833" s="1">
        <f t="shared" si="17436"/>
        <v>44526</v>
      </c>
      <c r="D3833">
        <f t="shared" ref="D3833" si="18022">N3833-N3832</f>
        <v>956</v>
      </c>
      <c r="E3833" s="2">
        <f t="shared" ref="E3833" si="18023">SUM(D3827:D3833)/7</f>
        <v>647.42857142857144</v>
      </c>
      <c r="F3833" s="2">
        <f t="shared" ref="F3833" si="18024">SUM(D3829:D3833)/5</f>
        <v>626.6</v>
      </c>
      <c r="G3833" s="2">
        <f t="shared" ref="G3833" si="18025">N3833/(B3833/100000)</f>
        <v>6054.6530239591048</v>
      </c>
      <c r="H3833">
        <f t="shared" si="17645"/>
        <v>622</v>
      </c>
      <c r="I3833">
        <f t="shared" si="17645"/>
        <v>607</v>
      </c>
      <c r="J3833" s="3">
        <f t="shared" ref="J3833" si="18026">E3833/(SUM(N3826:N3832)/7)*100</f>
        <v>0.59512006796869965</v>
      </c>
      <c r="K3833">
        <f t="shared" ref="K3833" si="18027">O3833-O3832</f>
        <v>3</v>
      </c>
      <c r="L3833" s="3">
        <f t="shared" ref="L3833" si="18028">SUM(K3827:K3833)/7</f>
        <v>3.5714285714285716</v>
      </c>
      <c r="M3833" s="3">
        <f t="shared" ref="M3833" si="18029">O3833/(B3833/100000)</f>
        <v>102.38005104338036</v>
      </c>
      <c r="N3833">
        <v>111477</v>
      </c>
      <c r="O3833">
        <v>1885</v>
      </c>
    </row>
    <row r="3834" spans="1:15" customFormat="1" ht="15" customHeight="1" x14ac:dyDescent="0.2">
      <c r="A3834" t="s">
        <v>12</v>
      </c>
      <c r="B3834" s="2">
        <v>1841179</v>
      </c>
      <c r="C3834" s="1">
        <f t="shared" si="17436"/>
        <v>44527</v>
      </c>
      <c r="D3834">
        <f t="shared" ref="D3834" si="18030">N3834-N3833</f>
        <v>829</v>
      </c>
      <c r="E3834" s="2">
        <f t="shared" ref="E3834" si="18031">SUM(D3828:D3834)/7</f>
        <v>686</v>
      </c>
      <c r="F3834" s="2">
        <f t="shared" ref="F3834" si="18032">SUM(D3830:D3834)/5</f>
        <v>679.4</v>
      </c>
      <c r="G3834" s="2">
        <f t="shared" ref="G3834" si="18033">N3834/(B3834/100000)</f>
        <v>6099.6785212084214</v>
      </c>
      <c r="H3834">
        <f t="shared" si="17645"/>
        <v>623</v>
      </c>
      <c r="I3834">
        <f t="shared" si="17645"/>
        <v>608</v>
      </c>
      <c r="J3834" s="3">
        <f t="shared" ref="J3834" si="18034">E3834/(SUM(N3827:N3833)/7)*100</f>
        <v>0.62684466862212962</v>
      </c>
      <c r="K3834">
        <f t="shared" ref="K3834" si="18035">O3834-O3833</f>
        <v>0</v>
      </c>
      <c r="L3834" s="3">
        <f t="shared" ref="L3834" si="18036">SUM(K3828:K3834)/7</f>
        <v>2.8571428571428572</v>
      </c>
      <c r="M3834" s="3">
        <f t="shared" ref="M3834" si="18037">O3834/(B3834/100000)</f>
        <v>102.38005104338036</v>
      </c>
      <c r="N3834">
        <v>112306</v>
      </c>
      <c r="O3834">
        <v>1885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436"/>
        <v>44528</v>
      </c>
      <c r="D3835">
        <f t="shared" ref="D3835" si="18038">N3835-N3834</f>
        <v>740</v>
      </c>
      <c r="E3835" s="2">
        <f t="shared" ref="E3835" si="18039">SUM(D3829:D3835)/7</f>
        <v>671.71428571428567</v>
      </c>
      <c r="F3835" s="2">
        <f t="shared" ref="F3835" si="18040">SUM(D3831:D3835)/5</f>
        <v>724.6</v>
      </c>
      <c r="G3835" s="2">
        <f t="shared" ref="G3835" si="18041">N3835/(B3835/100000)</f>
        <v>6139.870159283807</v>
      </c>
      <c r="H3835">
        <f t="shared" si="17645"/>
        <v>624</v>
      </c>
      <c r="I3835">
        <f t="shared" si="17645"/>
        <v>609</v>
      </c>
      <c r="J3835" s="3">
        <f t="shared" ref="J3835" si="18042">E3835/(SUM(N3828:N3834)/7)*100</f>
        <v>0.60996729630893243</v>
      </c>
      <c r="K3835">
        <f t="shared" ref="K3835" si="18043">O3835-O3834</f>
        <v>3</v>
      </c>
      <c r="L3835" s="3">
        <f t="shared" ref="L3835" si="18044">SUM(K3829:K3835)/7</f>
        <v>2.7142857142857144</v>
      </c>
      <c r="M3835" s="3">
        <f t="shared" ref="M3835" si="18045">O3835/(B3835/100000)</f>
        <v>102.54299011665894</v>
      </c>
      <c r="N3835">
        <v>113046</v>
      </c>
      <c r="O3835">
        <v>1888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436"/>
        <v>44529</v>
      </c>
      <c r="D3836">
        <f t="shared" ref="D3836" si="18046">N3836-N3835</f>
        <v>557</v>
      </c>
      <c r="E3836" s="2">
        <f t="shared" ref="E3836" si="18047">SUM(D3830:D3836)/7</f>
        <v>670.57142857142856</v>
      </c>
      <c r="F3836" s="2">
        <f t="shared" ref="F3836" si="18048">SUM(D3832:D3836)/5</f>
        <v>744.4</v>
      </c>
      <c r="G3836" s="2">
        <f t="shared" ref="G3836" si="18049">N3836/(B3836/100000)</f>
        <v>6170.1225138891978</v>
      </c>
      <c r="H3836">
        <f t="shared" si="17645"/>
        <v>625</v>
      </c>
      <c r="I3836">
        <f t="shared" si="17645"/>
        <v>610</v>
      </c>
      <c r="J3836" s="3">
        <f t="shared" ref="J3836" si="18050">E3836/(SUM(N3829:N3835)/7)*100</f>
        <v>0.60523774341994141</v>
      </c>
      <c r="K3836">
        <f t="shared" ref="K3836" si="18051">O3836-O3835</f>
        <v>0</v>
      </c>
      <c r="L3836" s="3">
        <f t="shared" ref="L3836" si="18052">SUM(K3830:K3836)/7</f>
        <v>2.7142857142857144</v>
      </c>
      <c r="M3836" s="3">
        <f t="shared" ref="M3836" si="18053">O3836/(B3836/100000)</f>
        <v>102.54299011665894</v>
      </c>
      <c r="N3836">
        <v>113603</v>
      </c>
      <c r="O3836">
        <v>1888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436"/>
        <v>44530</v>
      </c>
      <c r="D3837">
        <f t="shared" ref="D3837" si="18054">N3837-N3836</f>
        <v>269</v>
      </c>
      <c r="E3837" s="2">
        <f t="shared" ref="E3837" si="18055">SUM(D3831:D3837)/7</f>
        <v>635.57142857142856</v>
      </c>
      <c r="F3837" s="2">
        <f t="shared" ref="F3837" si="18056">SUM(D3833:D3837)/5</f>
        <v>670.2</v>
      </c>
      <c r="G3837" s="2">
        <f t="shared" ref="G3837" si="18057">N3837/(B3837/100000)</f>
        <v>6184.7327174598449</v>
      </c>
      <c r="H3837">
        <f t="shared" si="17645"/>
        <v>626</v>
      </c>
      <c r="I3837">
        <f t="shared" si="17645"/>
        <v>611</v>
      </c>
      <c r="J3837" s="3">
        <f t="shared" ref="J3837" si="18058">E3837/(SUM(N3830:N3836)/7)*100</f>
        <v>0.570196742868055</v>
      </c>
      <c r="K3837">
        <f t="shared" ref="K3837" si="18059">O3837-O3836</f>
        <v>0</v>
      </c>
      <c r="L3837" s="3">
        <f t="shared" ref="L3837" si="18060">SUM(K3831:K3837)/7</f>
        <v>2.7142857142857144</v>
      </c>
      <c r="M3837" s="3">
        <f t="shared" ref="M3837" si="18061">O3837/(B3837/100000)</f>
        <v>102.54299011665894</v>
      </c>
      <c r="N3837">
        <v>113872</v>
      </c>
      <c r="O3837">
        <v>1888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436"/>
        <v>44531</v>
      </c>
      <c r="D3838">
        <f t="shared" ref="D3838" si="18062">N3838-N3837</f>
        <v>637</v>
      </c>
      <c r="E3838" s="2">
        <f t="shared" ref="E3838" si="18063">SUM(D3832:D3838)/7</f>
        <v>661.14285714285711</v>
      </c>
      <c r="F3838" s="2">
        <f t="shared" ref="F3838" si="18064">SUM(D3834:D3838)/5</f>
        <v>606.4</v>
      </c>
      <c r="G3838" s="2">
        <f t="shared" ref="G3838" si="18065">N3838/(B3838/100000)</f>
        <v>6219.3301140193325</v>
      </c>
      <c r="H3838">
        <f t="shared" si="17645"/>
        <v>627</v>
      </c>
      <c r="I3838">
        <f t="shared" si="17645"/>
        <v>612</v>
      </c>
      <c r="J3838" s="3">
        <f t="shared" ref="J3838" si="18066">E3838/(SUM(N3831:N3837)/7)*100</f>
        <v>0.58977502402173554</v>
      </c>
      <c r="K3838">
        <f t="shared" ref="K3838" si="18067">O3838-O3837</f>
        <v>4</v>
      </c>
      <c r="L3838" s="3">
        <f t="shared" ref="L3838" si="18068">SUM(K3832:K3838)/7</f>
        <v>2.2857142857142856</v>
      </c>
      <c r="M3838" s="3">
        <f t="shared" ref="M3838" si="18069">O3838/(B3838/100000)</f>
        <v>102.76024221436373</v>
      </c>
      <c r="N3838">
        <v>114509</v>
      </c>
      <c r="O3838">
        <v>1892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436"/>
        <v>44532</v>
      </c>
      <c r="D3839">
        <f t="shared" ref="D3839" si="18070">N3839-N3838</f>
        <v>741</v>
      </c>
      <c r="E3839" s="2">
        <f t="shared" ref="E3839" si="18071">SUM(D3833:D3839)/7</f>
        <v>675.57142857142856</v>
      </c>
      <c r="F3839" s="2">
        <f t="shared" ref="F3839" si="18072">SUM(D3835:D3839)/5</f>
        <v>588.79999999999995</v>
      </c>
      <c r="G3839" s="2">
        <f t="shared" ref="G3839" si="18073">N3839/(B3839/100000)</f>
        <v>6259.576065119144</v>
      </c>
      <c r="H3839">
        <f t="shared" si="17645"/>
        <v>628</v>
      </c>
      <c r="I3839">
        <f t="shared" si="17645"/>
        <v>613</v>
      </c>
      <c r="J3839" s="3">
        <f t="shared" ref="J3839" si="18074">E3839/(SUM(N3832:N3838)/7)*100</f>
        <v>0.5991126696683533</v>
      </c>
      <c r="K3839">
        <f t="shared" ref="K3839" si="18075">O3839-O3838</f>
        <v>5</v>
      </c>
      <c r="L3839" s="3">
        <f t="shared" ref="L3839" si="18076">SUM(K3833:K3839)/7</f>
        <v>2.1428571428571428</v>
      </c>
      <c r="M3839" s="3">
        <f t="shared" ref="M3839" si="18077">O3839/(B3839/100000)</f>
        <v>103.03180733649471</v>
      </c>
      <c r="N3839">
        <v>115250</v>
      </c>
      <c r="O3839">
        <v>1897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436"/>
        <v>44533</v>
      </c>
      <c r="D3840">
        <f t="shared" ref="D3840" si="18078">N3840-N3839</f>
        <v>890</v>
      </c>
      <c r="E3840" s="2">
        <f t="shared" ref="E3840" si="18079">SUM(D3834:D3840)/7</f>
        <v>666.14285714285711</v>
      </c>
      <c r="F3840" s="2">
        <f t="shared" ref="F3840" si="18080">SUM(D3836:D3840)/5</f>
        <v>618.79999999999995</v>
      </c>
      <c r="G3840" s="2">
        <f t="shared" ref="G3840" si="18081">N3840/(B3840/100000)</f>
        <v>6307.9146568584583</v>
      </c>
      <c r="H3840">
        <f t="shared" si="17645"/>
        <v>629</v>
      </c>
      <c r="I3840">
        <f t="shared" si="17645"/>
        <v>614</v>
      </c>
      <c r="J3840" s="3">
        <f t="shared" ref="J3840" si="18082">E3840/(SUM(N3833:N3839)/7)*100</f>
        <v>0.58723300292294189</v>
      </c>
      <c r="K3840">
        <f t="shared" ref="K3840" si="18083">O3840-O3839</f>
        <v>1</v>
      </c>
      <c r="L3840" s="3">
        <f t="shared" ref="L3840" si="18084">SUM(K3834:K3840)/7</f>
        <v>1.8571428571428572</v>
      </c>
      <c r="M3840" s="3">
        <f t="shared" ref="M3840" si="18085">O3840/(B3840/100000)</f>
        <v>103.08612036092092</v>
      </c>
      <c r="N3840">
        <v>116140</v>
      </c>
      <c r="O3840">
        <v>1898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436"/>
        <v>44534</v>
      </c>
      <c r="D3841">
        <f t="shared" ref="D3841" si="18086">N3841-N3840</f>
        <v>707</v>
      </c>
      <c r="E3841" s="2">
        <f t="shared" ref="E3841" si="18087">SUM(D3835:D3841)/7</f>
        <v>648.71428571428567</v>
      </c>
      <c r="F3841" s="2">
        <f t="shared" ref="F3841" si="18088">SUM(D3837:D3841)/5</f>
        <v>648.79999999999995</v>
      </c>
      <c r="G3841" s="2">
        <f t="shared" ref="G3841" si="18089">N3841/(B3841/100000)</f>
        <v>6346.3139651277797</v>
      </c>
      <c r="H3841">
        <f t="shared" si="17645"/>
        <v>630</v>
      </c>
      <c r="I3841">
        <f t="shared" si="17645"/>
        <v>615</v>
      </c>
      <c r="J3841" s="3">
        <f t="shared" ref="J3841" si="18090">E3841/(SUM(N3834:N3840)/7)*100</f>
        <v>0.56853038463753514</v>
      </c>
      <c r="K3841">
        <f t="shared" ref="K3841" si="18091">O3841-O3840</f>
        <v>4</v>
      </c>
      <c r="L3841" s="3">
        <f t="shared" ref="L3841" si="18092">SUM(K3835:K3841)/7</f>
        <v>2.4285714285714284</v>
      </c>
      <c r="M3841" s="3">
        <f t="shared" ref="M3841" si="18093">O3841/(B3841/100000)</f>
        <v>103.3033724586257</v>
      </c>
      <c r="N3841">
        <v>116847</v>
      </c>
      <c r="O3841">
        <v>1902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436"/>
        <v>44535</v>
      </c>
      <c r="D3842">
        <f t="shared" ref="D3842" si="18094">N3842-N3841</f>
        <v>708</v>
      </c>
      <c r="E3842" s="2">
        <f t="shared" ref="E3842" si="18095">SUM(D3836:D3842)/7</f>
        <v>644.14285714285711</v>
      </c>
      <c r="F3842" s="2">
        <f t="shared" ref="F3842" si="18096">SUM(D3838:D3842)/5</f>
        <v>736.6</v>
      </c>
      <c r="G3842" s="2">
        <f t="shared" ref="G3842" si="18097">N3842/(B3842/100000)</f>
        <v>6384.7675864215271</v>
      </c>
      <c r="H3842">
        <f t="shared" si="17645"/>
        <v>631</v>
      </c>
      <c r="I3842">
        <f t="shared" si="17645"/>
        <v>616</v>
      </c>
      <c r="J3842" s="3">
        <f t="shared" ref="J3842" si="18098">E3842/(SUM(N3835:N3841)/7)*100</f>
        <v>0.5613326577588772</v>
      </c>
      <c r="K3842">
        <f t="shared" ref="K3842" si="18099">O3842-O3841</f>
        <v>1</v>
      </c>
      <c r="L3842" s="3">
        <f t="shared" ref="L3842" si="18100">SUM(K3836:K3842)/7</f>
        <v>2.1428571428571428</v>
      </c>
      <c r="M3842" s="3">
        <f t="shared" ref="M3842" si="18101">O3842/(B3842/100000)</f>
        <v>103.3576854830519</v>
      </c>
      <c r="N3842">
        <v>117555</v>
      </c>
      <c r="O3842">
        <v>1903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436"/>
        <v>44536</v>
      </c>
      <c r="D3843">
        <f t="shared" ref="D3843" si="18102">N3843-N3842</f>
        <v>571</v>
      </c>
      <c r="E3843" s="2">
        <f t="shared" ref="E3843" si="18103">SUM(D3837:D3843)/7</f>
        <v>646.14285714285711</v>
      </c>
      <c r="F3843" s="2">
        <f t="shared" ref="F3843" si="18104">SUM(D3839:D3843)/5</f>
        <v>723.4</v>
      </c>
      <c r="G3843" s="2">
        <f t="shared" ref="G3843" si="18105">N3843/(B3843/100000)</f>
        <v>6415.7803233688846</v>
      </c>
      <c r="H3843">
        <f t="shared" si="17645"/>
        <v>632</v>
      </c>
      <c r="I3843">
        <f t="shared" si="17645"/>
        <v>617</v>
      </c>
      <c r="J3843" s="3">
        <f t="shared" ref="J3843" si="18106">E3843/(SUM(N3836:N3842)/7)*100</f>
        <v>0.55993245652260026</v>
      </c>
      <c r="K3843">
        <f t="shared" ref="K3843" si="18107">O3843-O3842</f>
        <v>0</v>
      </c>
      <c r="L3843" s="3">
        <f t="shared" ref="L3843" si="18108">SUM(K3837:K3843)/7</f>
        <v>2.1428571428571428</v>
      </c>
      <c r="M3843" s="3">
        <f t="shared" ref="M3843" si="18109">O3843/(B3843/100000)</f>
        <v>103.3576854830519</v>
      </c>
      <c r="N3843">
        <v>118126</v>
      </c>
      <c r="O3843">
        <v>1903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436"/>
        <v>44537</v>
      </c>
      <c r="D3844">
        <f t="shared" ref="D3844" si="18110">N3844-N3843</f>
        <v>420</v>
      </c>
      <c r="E3844" s="2">
        <f t="shared" ref="E3844" si="18111">SUM(D3838:D3844)/7</f>
        <v>667.71428571428567</v>
      </c>
      <c r="F3844" s="2">
        <f t="shared" ref="F3844" si="18112">SUM(D3840:D3844)/5</f>
        <v>659.2</v>
      </c>
      <c r="G3844" s="2">
        <f t="shared" ref="G3844" si="18113">N3844/(B3844/100000)</f>
        <v>6438.5917936278875</v>
      </c>
      <c r="H3844">
        <f t="shared" si="17645"/>
        <v>633</v>
      </c>
      <c r="I3844">
        <f t="shared" si="17645"/>
        <v>618</v>
      </c>
      <c r="J3844" s="3">
        <f t="shared" ref="J3844" si="18114">E3844/(SUM(N3837:N3843)/7)*100</f>
        <v>0.57540388453020375</v>
      </c>
      <c r="K3844">
        <f t="shared" ref="K3844" si="18115">O3844-O3843</f>
        <v>0</v>
      </c>
      <c r="L3844" s="3">
        <f t="shared" ref="L3844" si="18116">SUM(K3838:K3844)/7</f>
        <v>2.1428571428571428</v>
      </c>
      <c r="M3844" s="3">
        <f t="shared" ref="M3844" si="18117">O3844/(B3844/100000)</f>
        <v>103.3576854830519</v>
      </c>
      <c r="N3844">
        <v>118546</v>
      </c>
      <c r="O3844">
        <v>1903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436"/>
        <v>44538</v>
      </c>
      <c r="D3845">
        <f t="shared" ref="D3845" si="18118">N3845-N3844</f>
        <v>616</v>
      </c>
      <c r="E3845" s="2">
        <f t="shared" ref="E3845" si="18119">SUM(D3839:D3845)/7</f>
        <v>664.71428571428567</v>
      </c>
      <c r="F3845" s="2">
        <f t="shared" ref="F3845" si="18120">SUM(D3841:D3845)/5</f>
        <v>604.4</v>
      </c>
      <c r="G3845" s="2">
        <f t="shared" ref="G3845" si="18121">N3845/(B3845/100000)</f>
        <v>6472.048616674424</v>
      </c>
      <c r="H3845">
        <f t="shared" si="17645"/>
        <v>634</v>
      </c>
      <c r="I3845">
        <f t="shared" si="17645"/>
        <v>619</v>
      </c>
      <c r="J3845" s="3">
        <f t="shared" ref="J3845" si="18122">E3845/(SUM(N3838:N3844)/7)*100</f>
        <v>0.56954146587463717</v>
      </c>
      <c r="K3845">
        <f t="shared" ref="K3845" si="18123">O3845-O3844</f>
        <v>4</v>
      </c>
      <c r="L3845" s="3">
        <f t="shared" ref="L3845" si="18124">SUM(K3839:K3845)/7</f>
        <v>2.1428571428571428</v>
      </c>
      <c r="M3845" s="3">
        <f t="shared" ref="M3845" si="18125">O3845/(B3845/100000)</f>
        <v>103.57493758075668</v>
      </c>
      <c r="N3845">
        <v>119162</v>
      </c>
      <c r="O3845">
        <v>1907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436"/>
        <v>44539</v>
      </c>
      <c r="D3846">
        <f t="shared" ref="D3846" si="18126">N3846-N3845</f>
        <v>582</v>
      </c>
      <c r="E3846" s="2">
        <f t="shared" ref="E3846" si="18127">SUM(D3840:D3846)/7</f>
        <v>642</v>
      </c>
      <c r="F3846" s="2">
        <f t="shared" ref="F3846" si="18128">SUM(D3842:D3846)/5</f>
        <v>579.4</v>
      </c>
      <c r="G3846" s="2">
        <f t="shared" ref="G3846" si="18129">N3846/(B3846/100000)</f>
        <v>6503.6587968904705</v>
      </c>
      <c r="H3846">
        <f t="shared" si="17645"/>
        <v>635</v>
      </c>
      <c r="I3846">
        <f t="shared" si="17645"/>
        <v>620</v>
      </c>
      <c r="J3846" s="3">
        <f t="shared" ref="J3846" si="18130">E3846/(SUM(N3839:N3845)/7)*100</f>
        <v>0.54696419051977418</v>
      </c>
      <c r="K3846">
        <f t="shared" ref="K3846" si="18131">O3846-O3845</f>
        <v>3</v>
      </c>
      <c r="L3846" s="3">
        <f t="shared" ref="L3846" si="18132">SUM(K3840:K3846)/7</f>
        <v>1.8571428571428572</v>
      </c>
      <c r="M3846" s="3">
        <f t="shared" ref="M3846" si="18133">O3846/(B3846/100000)</f>
        <v>103.73787665403526</v>
      </c>
      <c r="N3846">
        <v>119744</v>
      </c>
      <c r="O3846">
        <v>1910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436"/>
        <v>44540</v>
      </c>
      <c r="D3847">
        <f t="shared" ref="D3847" si="18134">N3847-N3846</f>
        <v>1031</v>
      </c>
      <c r="E3847" s="2">
        <f t="shared" ref="E3847" si="18135">SUM(D3841:D3847)/7</f>
        <v>662.14285714285711</v>
      </c>
      <c r="F3847" s="2">
        <f t="shared" ref="F3847" si="18136">SUM(D3843:D3847)/5</f>
        <v>644</v>
      </c>
      <c r="G3847" s="2">
        <f t="shared" ref="G3847" si="18137">N3847/(B3847/100000)</f>
        <v>6559.6555250738793</v>
      </c>
      <c r="H3847">
        <f t="shared" si="17645"/>
        <v>636</v>
      </c>
      <c r="I3847">
        <f t="shared" si="17645"/>
        <v>621</v>
      </c>
      <c r="J3847" s="3">
        <f t="shared" ref="J3847" si="18138">E3847/(SUM(N3840:N3846)/7)*100</f>
        <v>0.5610565051082167</v>
      </c>
      <c r="K3847">
        <f t="shared" ref="K3847" si="18139">O3847-O3846</f>
        <v>2</v>
      </c>
      <c r="L3847" s="3">
        <f t="shared" ref="L3847" si="18140">SUM(K3841:K3847)/7</f>
        <v>2</v>
      </c>
      <c r="M3847" s="3">
        <f t="shared" ref="M3847" si="18141">O3847/(B3847/100000)</f>
        <v>103.84650270288766</v>
      </c>
      <c r="N3847">
        <v>120775</v>
      </c>
      <c r="O3847">
        <v>1912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436"/>
        <v>44541</v>
      </c>
      <c r="D3848">
        <f t="shared" ref="D3848" si="18142">N3848-N3847</f>
        <v>856</v>
      </c>
      <c r="E3848" s="2">
        <f t="shared" ref="E3848" si="18143">SUM(D3842:D3848)/7</f>
        <v>683.42857142857144</v>
      </c>
      <c r="F3848" s="2">
        <f t="shared" ref="F3848" si="18144">SUM(D3844:D3848)/5</f>
        <v>701</v>
      </c>
      <c r="G3848" s="2">
        <f t="shared" ref="G3848" si="18145">N3848/(B3848/100000)</f>
        <v>6606.1474739827036</v>
      </c>
      <c r="H3848">
        <f t="shared" si="17645"/>
        <v>637</v>
      </c>
      <c r="I3848">
        <f t="shared" si="17645"/>
        <v>622</v>
      </c>
      <c r="J3848" s="3">
        <f t="shared" ref="J3848" si="18146">E3848/(SUM(N3841:N3847)/7)*100</f>
        <v>0.57586171614976744</v>
      </c>
      <c r="K3848">
        <f t="shared" ref="K3848" si="18147">O3848-O3847</f>
        <v>5</v>
      </c>
      <c r="L3848" s="3">
        <f t="shared" ref="L3848" si="18148">SUM(K3842:K3848)/7</f>
        <v>2.1428571428571428</v>
      </c>
      <c r="M3848" s="3">
        <f t="shared" ref="M3848" si="18149">O3848/(B3848/100000)</f>
        <v>104.11806782501864</v>
      </c>
      <c r="N3848">
        <v>121631</v>
      </c>
      <c r="O3848">
        <v>1917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436"/>
        <v>44542</v>
      </c>
      <c r="D3849">
        <f t="shared" ref="D3849" si="18150">N3849-N3848</f>
        <v>666</v>
      </c>
      <c r="E3849" s="2">
        <f t="shared" ref="E3849" si="18151">SUM(D3843:D3849)/7</f>
        <v>677.42857142857144</v>
      </c>
      <c r="F3849" s="2">
        <f t="shared" ref="F3849" si="18152">SUM(D3845:D3849)/5</f>
        <v>750.2</v>
      </c>
      <c r="G3849" s="2">
        <f t="shared" ref="G3849" si="18153">N3849/(B3849/100000)</f>
        <v>6642.3199482505506</v>
      </c>
      <c r="H3849">
        <f t="shared" si="17645"/>
        <v>638</v>
      </c>
      <c r="I3849">
        <f t="shared" si="17645"/>
        <v>623</v>
      </c>
      <c r="J3849" s="3">
        <f t="shared" ref="J3849" si="18154">E3849/(SUM(N3842:N3848)/7)*100</f>
        <v>0.56753784084285719</v>
      </c>
      <c r="K3849">
        <f t="shared" ref="K3849" si="18155">O3849-O3848</f>
        <v>8</v>
      </c>
      <c r="L3849" s="3">
        <f t="shared" ref="L3849" si="18156">SUM(K3843:K3849)/7</f>
        <v>3.1428571428571428</v>
      </c>
      <c r="M3849" s="3">
        <f t="shared" ref="M3849" si="18157">O3849/(B3849/100000)</f>
        <v>104.55257202042822</v>
      </c>
      <c r="N3849">
        <v>122297</v>
      </c>
      <c r="O3849">
        <v>1925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436"/>
        <v>44543</v>
      </c>
      <c r="D3850">
        <f t="shared" ref="D3850" si="18158">N3850-N3849</f>
        <v>574</v>
      </c>
      <c r="E3850" s="2">
        <f t="shared" ref="E3850" si="18159">SUM(D3844:D3850)/7</f>
        <v>677.85714285714289</v>
      </c>
      <c r="F3850" s="2">
        <f t="shared" ref="F3850" si="18160">SUM(D3846:D3850)/5</f>
        <v>741.8</v>
      </c>
      <c r="G3850" s="2">
        <f t="shared" ref="G3850" si="18161">N3850/(B3850/100000)</f>
        <v>6673.4956242711869</v>
      </c>
      <c r="H3850">
        <f t="shared" si="17645"/>
        <v>639</v>
      </c>
      <c r="I3850">
        <f t="shared" si="17645"/>
        <v>624</v>
      </c>
      <c r="J3850" s="3">
        <f t="shared" ref="J3850" si="18162">E3850/(SUM(N3843:N3849)/7)*100</f>
        <v>0.56469204944536422</v>
      </c>
      <c r="K3850">
        <f t="shared" ref="K3850" si="18163">O3850-O3849</f>
        <v>1</v>
      </c>
      <c r="L3850" s="3">
        <f t="shared" ref="L3850" si="18164">SUM(K3844:K3850)/7</f>
        <v>3.2857142857142856</v>
      </c>
      <c r="M3850" s="3">
        <f t="shared" ref="M3850" si="18165">O3850/(B3850/100000)</f>
        <v>104.60688504485441</v>
      </c>
      <c r="N3850">
        <v>122871</v>
      </c>
      <c r="O3850">
        <v>1926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436"/>
        <v>44544</v>
      </c>
      <c r="D3851">
        <f t="shared" ref="D3851" si="18166">N3851-N3850</f>
        <v>623</v>
      </c>
      <c r="E3851" s="2">
        <f t="shared" ref="E3851" si="18167">SUM(D3845:D3851)/7</f>
        <v>706.85714285714289</v>
      </c>
      <c r="F3851" s="2">
        <f t="shared" ref="F3851" si="18168">SUM(D3847:D3851)/5</f>
        <v>750</v>
      </c>
      <c r="G3851" s="2">
        <f t="shared" ref="G3851" si="18169">N3851/(B3851/100000)</f>
        <v>6707.3326384887077</v>
      </c>
      <c r="H3851">
        <f t="shared" si="17645"/>
        <v>640</v>
      </c>
      <c r="I3851">
        <f t="shared" si="17645"/>
        <v>625</v>
      </c>
      <c r="J3851" s="3">
        <f t="shared" ref="J3851" si="18170">E3851/(SUM(N3844:N3850)/7)*100</f>
        <v>0.5855441134355629</v>
      </c>
      <c r="K3851">
        <f t="shared" ref="K3851" si="18171">O3851-O3850</f>
        <v>0</v>
      </c>
      <c r="L3851" s="3">
        <f t="shared" ref="L3851" si="18172">SUM(K3845:K3851)/7</f>
        <v>3.2857142857142856</v>
      </c>
      <c r="M3851" s="3">
        <f t="shared" ref="M3851" si="18173">O3851/(B3851/100000)</f>
        <v>104.60688504485441</v>
      </c>
      <c r="N3851">
        <v>123494</v>
      </c>
      <c r="O3851">
        <v>1926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436"/>
        <v>44545</v>
      </c>
      <c r="D3852">
        <f t="shared" ref="D3852" si="18174">N3852-N3851</f>
        <v>659</v>
      </c>
      <c r="E3852" s="2">
        <f t="shared" ref="E3852" si="18175">SUM(D3846:D3852)/7</f>
        <v>713</v>
      </c>
      <c r="F3852" s="2">
        <f t="shared" ref="F3852" si="18176">SUM(D3848:D3852)/5</f>
        <v>675.6</v>
      </c>
      <c r="G3852" s="2">
        <f t="shared" ref="G3852" si="18177">N3852/(B3852/100000)</f>
        <v>6743.1249215855714</v>
      </c>
      <c r="H3852">
        <f t="shared" si="17645"/>
        <v>641</v>
      </c>
      <c r="I3852">
        <f t="shared" si="17645"/>
        <v>626</v>
      </c>
      <c r="J3852" s="3">
        <f t="shared" ref="J3852" si="18178">E3852/(SUM(N3845:N3851)/7)*100</f>
        <v>0.58719443182967945</v>
      </c>
      <c r="K3852">
        <f t="shared" ref="K3852" si="18179">O3852-O3851</f>
        <v>3</v>
      </c>
      <c r="L3852" s="3">
        <f t="shared" ref="L3852" si="18180">SUM(K3846:K3852)/7</f>
        <v>3.1428571428571428</v>
      </c>
      <c r="M3852" s="3">
        <f t="shared" ref="M3852" si="18181">O3852/(B3852/100000)</f>
        <v>104.769824118133</v>
      </c>
      <c r="N3852">
        <v>124153</v>
      </c>
      <c r="O3852">
        <v>1929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436"/>
        <v>44546</v>
      </c>
      <c r="D3853">
        <f t="shared" ref="D3853" si="18182">N3853-N3852</f>
        <v>994</v>
      </c>
      <c r="E3853" s="2">
        <f t="shared" ref="E3853" si="18183">SUM(D3847:D3853)/7</f>
        <v>771.85714285714289</v>
      </c>
      <c r="F3853" s="2">
        <f t="shared" ref="F3853" si="18184">SUM(D3849:D3853)/5</f>
        <v>703.2</v>
      </c>
      <c r="G3853" s="2">
        <f t="shared" ref="G3853" si="18185">N3853/(B3853/100000)</f>
        <v>6797.1120678652105</v>
      </c>
      <c r="H3853">
        <f t="shared" si="17645"/>
        <v>642</v>
      </c>
      <c r="I3853">
        <f t="shared" si="17645"/>
        <v>627</v>
      </c>
      <c r="J3853" s="3">
        <f t="shared" ref="J3853" si="18186">E3853/(SUM(N3846:N3852)/7)*100</f>
        <v>0.63195569409274066</v>
      </c>
      <c r="K3853">
        <f t="shared" ref="K3853" si="18187">O3853-O3852</f>
        <v>11</v>
      </c>
      <c r="L3853" s="3">
        <f t="shared" ref="L3853" si="18188">SUM(K3847:K3853)/7</f>
        <v>4.2857142857142856</v>
      </c>
      <c r="M3853" s="3">
        <f t="shared" ref="M3853" si="18189">O3853/(B3853/100000)</f>
        <v>105.36726738682117</v>
      </c>
      <c r="N3853">
        <v>125147</v>
      </c>
      <c r="O3853">
        <v>1940</v>
      </c>
    </row>
    <row r="3854" spans="1:15" s="10" customFormat="1" x14ac:dyDescent="0.2">
      <c r="A3854" s="10" t="s">
        <v>13</v>
      </c>
      <c r="B3854" s="19">
        <v>6265809</v>
      </c>
      <c r="C3854" s="17">
        <v>43905</v>
      </c>
      <c r="D3854" s="10">
        <v>0</v>
      </c>
      <c r="E3854" s="10">
        <v>0</v>
      </c>
      <c r="F3854" s="10">
        <v>0</v>
      </c>
      <c r="G3854" s="19">
        <v>3</v>
      </c>
      <c r="H3854" s="10">
        <v>1</v>
      </c>
      <c r="I3854" s="10">
        <v>0</v>
      </c>
      <c r="J3854" s="20">
        <v>0</v>
      </c>
      <c r="K3854" s="10">
        <v>0</v>
      </c>
      <c r="L3854" s="10">
        <v>0</v>
      </c>
      <c r="M3854" s="20">
        <v>0</v>
      </c>
      <c r="N3854" s="10">
        <v>286</v>
      </c>
      <c r="O3854" s="10">
        <v>0</v>
      </c>
    </row>
    <row r="3855" spans="1:15" x14ac:dyDescent="0.2">
      <c r="A3855" s="5" t="s">
        <v>13</v>
      </c>
      <c r="B3855" s="13">
        <v>6265809</v>
      </c>
      <c r="C3855" s="6">
        <v>43906</v>
      </c>
      <c r="D3855" s="5">
        <v>56</v>
      </c>
      <c r="E3855" s="5">
        <v>0</v>
      </c>
      <c r="F3855" s="5">
        <v>0</v>
      </c>
      <c r="G3855" s="13">
        <v>4</v>
      </c>
      <c r="H3855" s="5">
        <v>2</v>
      </c>
      <c r="I3855" s="5">
        <v>0</v>
      </c>
      <c r="J3855" s="8">
        <v>0</v>
      </c>
      <c r="K3855" s="5">
        <f t="shared" ref="K3855:K3918" si="18190">O3855-O3854</f>
        <v>0</v>
      </c>
      <c r="L3855" s="5">
        <v>0</v>
      </c>
      <c r="M3855" s="8">
        <f t="shared" si="15190"/>
        <v>0</v>
      </c>
      <c r="N3855" s="5">
        <v>342</v>
      </c>
      <c r="O3855" s="5">
        <v>0</v>
      </c>
    </row>
    <row r="3856" spans="1:15" x14ac:dyDescent="0.2">
      <c r="A3856" s="5" t="s">
        <v>13</v>
      </c>
      <c r="B3856" s="13">
        <v>6265809</v>
      </c>
      <c r="C3856" s="6">
        <f t="shared" ref="C3856:C3919" si="18191">C3855+1</f>
        <v>43907</v>
      </c>
      <c r="D3856" s="5">
        <v>132</v>
      </c>
      <c r="E3856" s="5">
        <v>0</v>
      </c>
      <c r="F3856" s="5">
        <v>0</v>
      </c>
      <c r="G3856" s="13">
        <v>6</v>
      </c>
      <c r="H3856" s="5">
        <v>3</v>
      </c>
      <c r="I3856" s="5">
        <v>0</v>
      </c>
      <c r="J3856" s="8">
        <f>E3856/(SUM(N3265:N3855)/3)*100</f>
        <v>0</v>
      </c>
      <c r="K3856" s="5">
        <f t="shared" si="18190"/>
        <v>0</v>
      </c>
      <c r="L3856" s="5">
        <v>0</v>
      </c>
      <c r="M3856" s="8">
        <f t="shared" si="15190"/>
        <v>0</v>
      </c>
      <c r="N3856" s="5">
        <v>373</v>
      </c>
      <c r="O3856" s="5">
        <v>0</v>
      </c>
    </row>
    <row r="3857" spans="1:15" x14ac:dyDescent="0.2">
      <c r="A3857" s="5" t="s">
        <v>13</v>
      </c>
      <c r="B3857" s="13">
        <v>6265809</v>
      </c>
      <c r="C3857" s="6">
        <f t="shared" si="18191"/>
        <v>43908</v>
      </c>
      <c r="D3857" s="5">
        <v>59</v>
      </c>
      <c r="E3857" s="5">
        <v>0</v>
      </c>
      <c r="F3857" s="5">
        <v>0</v>
      </c>
      <c r="G3857" s="13">
        <v>7</v>
      </c>
      <c r="H3857" s="5">
        <v>4</v>
      </c>
      <c r="I3857" s="5">
        <v>0</v>
      </c>
      <c r="J3857" s="8">
        <f>E3857/(SUM(N3854:N3856)/3)*100</f>
        <v>0</v>
      </c>
      <c r="K3857" s="5">
        <f t="shared" si="18190"/>
        <v>0</v>
      </c>
      <c r="L3857" s="5">
        <v>0</v>
      </c>
      <c r="M3857" s="8">
        <f t="shared" si="15190"/>
        <v>0</v>
      </c>
      <c r="N3857" s="5">
        <v>432</v>
      </c>
      <c r="O3857" s="5">
        <v>0</v>
      </c>
    </row>
    <row r="3858" spans="1:15" x14ac:dyDescent="0.2">
      <c r="A3858" s="5" t="s">
        <v>13</v>
      </c>
      <c r="B3858" s="13">
        <v>6265809</v>
      </c>
      <c r="C3858" s="6">
        <f t="shared" si="18191"/>
        <v>43909</v>
      </c>
      <c r="D3858" s="5">
        <v>250</v>
      </c>
      <c r="E3858" s="5">
        <v>0</v>
      </c>
      <c r="F3858" s="5">
        <v>0</v>
      </c>
      <c r="G3858" s="13">
        <v>11</v>
      </c>
      <c r="H3858" s="5">
        <v>5</v>
      </c>
      <c r="I3858" s="5">
        <v>0</v>
      </c>
      <c r="J3858" s="8">
        <f>E3858/(SUM(N3855:N3857)/3)*100</f>
        <v>0</v>
      </c>
      <c r="K3858" s="5">
        <f t="shared" si="18190"/>
        <v>0</v>
      </c>
      <c r="L3858" s="5">
        <v>0</v>
      </c>
      <c r="M3858" s="8">
        <f t="shared" si="15190"/>
        <v>0</v>
      </c>
      <c r="N3858" s="5">
        <v>682</v>
      </c>
      <c r="O3858" s="5">
        <v>0</v>
      </c>
    </row>
    <row r="3859" spans="1:15" x14ac:dyDescent="0.2">
      <c r="A3859" s="5" t="s">
        <v>13</v>
      </c>
      <c r="B3859" s="13">
        <v>6265809</v>
      </c>
      <c r="C3859" s="6">
        <f t="shared" si="18191"/>
        <v>43910</v>
      </c>
      <c r="D3859" s="5">
        <v>131</v>
      </c>
      <c r="E3859" s="5">
        <v>0</v>
      </c>
      <c r="F3859" s="5">
        <v>126</v>
      </c>
      <c r="G3859" s="13">
        <v>13</v>
      </c>
      <c r="H3859" s="5">
        <v>6</v>
      </c>
      <c r="I3859" s="5">
        <v>0</v>
      </c>
      <c r="J3859" s="8">
        <f>E3859/(SUM(N3856:N3858)/3)*100</f>
        <v>0</v>
      </c>
      <c r="K3859" s="5">
        <f t="shared" si="18190"/>
        <v>1</v>
      </c>
      <c r="L3859" s="5">
        <v>0</v>
      </c>
      <c r="M3859" s="8">
        <f t="shared" si="15190"/>
        <v>1.5959631070784314E-2</v>
      </c>
      <c r="N3859" s="5">
        <v>813</v>
      </c>
      <c r="O3859" s="5">
        <v>1</v>
      </c>
    </row>
    <row r="3860" spans="1:15" x14ac:dyDescent="0.2">
      <c r="A3860" s="5" t="s">
        <v>13</v>
      </c>
      <c r="B3860" s="13">
        <v>6265809</v>
      </c>
      <c r="C3860" s="6">
        <f t="shared" si="18191"/>
        <v>43911</v>
      </c>
      <c r="D3860" s="5">
        <v>267</v>
      </c>
      <c r="E3860" s="13">
        <f t="shared" ref="E3860:E3910" si="18192">SUM(D3854:D3860)/7</f>
        <v>127.85714285714286</v>
      </c>
      <c r="F3860" s="5">
        <v>168</v>
      </c>
      <c r="G3860" s="13">
        <v>17</v>
      </c>
      <c r="H3860" s="5">
        <v>7</v>
      </c>
      <c r="I3860" s="5">
        <v>0</v>
      </c>
      <c r="J3860" s="8">
        <v>0</v>
      </c>
      <c r="K3860" s="5">
        <f t="shared" si="18190"/>
        <v>1</v>
      </c>
      <c r="L3860" s="8">
        <f t="shared" ref="L3860:L3910" si="18193">SUM(K3854:K3860)/7</f>
        <v>0.2857142857142857</v>
      </c>
      <c r="M3860" s="8">
        <f t="shared" si="15190"/>
        <v>3.1919262141568629E-2</v>
      </c>
      <c r="N3860" s="5">
        <v>1080</v>
      </c>
      <c r="O3860" s="5">
        <v>2</v>
      </c>
    </row>
    <row r="3861" spans="1:15" x14ac:dyDescent="0.2">
      <c r="A3861" s="5" t="s">
        <v>13</v>
      </c>
      <c r="B3861" s="13">
        <v>6265809</v>
      </c>
      <c r="C3861" s="6">
        <f t="shared" si="18191"/>
        <v>43912</v>
      </c>
      <c r="D3861" s="5">
        <v>95</v>
      </c>
      <c r="E3861" s="13">
        <f t="shared" si="18192"/>
        <v>141.42857142857142</v>
      </c>
      <c r="F3861" s="5">
        <v>160</v>
      </c>
      <c r="G3861" s="13">
        <v>19</v>
      </c>
      <c r="H3861" s="5">
        <v>8</v>
      </c>
      <c r="I3861" s="5">
        <v>0</v>
      </c>
      <c r="J3861" s="8">
        <f t="shared" ref="J3861:J3924" si="18194">E3861/(SUM(N3854:N3860)/7)*100</f>
        <v>24.700598802395206</v>
      </c>
      <c r="K3861" s="5">
        <f t="shared" si="18190"/>
        <v>0</v>
      </c>
      <c r="L3861" s="8">
        <f t="shared" si="18193"/>
        <v>0.2857142857142857</v>
      </c>
      <c r="M3861" s="8">
        <f t="shared" si="15190"/>
        <v>3.1919262141568629E-2</v>
      </c>
      <c r="N3861" s="5">
        <v>1175</v>
      </c>
      <c r="O3861" s="5">
        <v>2</v>
      </c>
    </row>
    <row r="3862" spans="1:15" x14ac:dyDescent="0.2">
      <c r="A3862" s="5" t="s">
        <v>13</v>
      </c>
      <c r="B3862" s="13">
        <v>6265809</v>
      </c>
      <c r="C3862" s="6">
        <f t="shared" si="18191"/>
        <v>43913</v>
      </c>
      <c r="D3862" s="5">
        <v>172</v>
      </c>
      <c r="E3862" s="13">
        <f t="shared" si="18192"/>
        <v>158</v>
      </c>
      <c r="F3862" s="5">
        <v>183</v>
      </c>
      <c r="G3862" s="13">
        <v>21</v>
      </c>
      <c r="H3862" s="5">
        <v>9</v>
      </c>
      <c r="I3862" s="5">
        <v>0</v>
      </c>
      <c r="J3862" s="8">
        <f t="shared" si="18194"/>
        <v>22.585256279354706</v>
      </c>
      <c r="K3862" s="5">
        <f t="shared" si="18190"/>
        <v>1</v>
      </c>
      <c r="L3862" s="8">
        <f t="shared" si="18193"/>
        <v>0.42857142857142855</v>
      </c>
      <c r="M3862" s="8">
        <f t="shared" si="15190"/>
        <v>4.7878893212352946E-2</v>
      </c>
      <c r="N3862" s="5">
        <v>1347</v>
      </c>
      <c r="O3862" s="5">
        <v>3</v>
      </c>
    </row>
    <row r="3863" spans="1:15" x14ac:dyDescent="0.2">
      <c r="A3863" s="5" t="s">
        <v>13</v>
      </c>
      <c r="B3863" s="13">
        <v>6265809</v>
      </c>
      <c r="C3863" s="6">
        <f t="shared" si="18191"/>
        <v>43914</v>
      </c>
      <c r="D3863" s="5">
        <v>273</v>
      </c>
      <c r="E3863" s="13">
        <f t="shared" si="18192"/>
        <v>178.14285714285714</v>
      </c>
      <c r="F3863" s="5">
        <v>188</v>
      </c>
      <c r="G3863" s="13">
        <v>26</v>
      </c>
      <c r="H3863" s="5">
        <v>10</v>
      </c>
      <c r="I3863" s="5">
        <v>0</v>
      </c>
      <c r="J3863" s="8">
        <f t="shared" si="18194"/>
        <v>21.128431040325314</v>
      </c>
      <c r="K3863" s="5">
        <f t="shared" si="18190"/>
        <v>1</v>
      </c>
      <c r="L3863" s="8">
        <f t="shared" si="18193"/>
        <v>0.5714285714285714</v>
      </c>
      <c r="M3863" s="8">
        <f t="shared" si="15190"/>
        <v>6.3838524283137257E-2</v>
      </c>
      <c r="N3863" s="5">
        <v>1620</v>
      </c>
      <c r="O3863" s="5">
        <v>4</v>
      </c>
    </row>
    <row r="3864" spans="1:15" x14ac:dyDescent="0.2">
      <c r="A3864" s="5" t="s">
        <v>13</v>
      </c>
      <c r="B3864" s="13">
        <v>6265809</v>
      </c>
      <c r="C3864" s="6">
        <f t="shared" si="18191"/>
        <v>43915</v>
      </c>
      <c r="D3864" s="5">
        <v>134</v>
      </c>
      <c r="E3864" s="13">
        <f t="shared" si="18192"/>
        <v>188.85714285714286</v>
      </c>
      <c r="F3864" s="5">
        <v>188</v>
      </c>
      <c r="G3864" s="13">
        <v>28</v>
      </c>
      <c r="H3864" s="5">
        <v>11</v>
      </c>
      <c r="I3864" s="5">
        <v>0</v>
      </c>
      <c r="J3864" s="8">
        <f t="shared" si="18194"/>
        <v>18.49209679675479</v>
      </c>
      <c r="K3864" s="5">
        <f t="shared" si="18190"/>
        <v>0</v>
      </c>
      <c r="L3864" s="8">
        <f t="shared" si="18193"/>
        <v>0.5714285714285714</v>
      </c>
      <c r="M3864" s="8">
        <f t="shared" si="15190"/>
        <v>6.3838524283137257E-2</v>
      </c>
      <c r="N3864" s="5">
        <v>1754</v>
      </c>
      <c r="O3864" s="5">
        <v>4</v>
      </c>
    </row>
    <row r="3865" spans="1:15" x14ac:dyDescent="0.2">
      <c r="A3865" s="5" t="s">
        <v>13</v>
      </c>
      <c r="B3865" s="13">
        <v>6265809</v>
      </c>
      <c r="C3865" s="6">
        <f t="shared" si="18191"/>
        <v>43916</v>
      </c>
      <c r="D3865" s="5">
        <v>403</v>
      </c>
      <c r="E3865" s="13">
        <f t="shared" si="18192"/>
        <v>210.71428571428572</v>
      </c>
      <c r="F3865" s="5">
        <v>215</v>
      </c>
      <c r="G3865" s="13">
        <v>34</v>
      </c>
      <c r="H3865" s="5">
        <v>12</v>
      </c>
      <c r="I3865" s="5">
        <v>1</v>
      </c>
      <c r="J3865" s="8">
        <f t="shared" si="18194"/>
        <v>17.412348010860583</v>
      </c>
      <c r="K3865" s="5">
        <f t="shared" si="18190"/>
        <v>2</v>
      </c>
      <c r="L3865" s="8">
        <f t="shared" si="18193"/>
        <v>0.8571428571428571</v>
      </c>
      <c r="M3865" s="8">
        <f t="shared" si="15190"/>
        <v>9.5757786424705893E-2</v>
      </c>
      <c r="N3865" s="5">
        <v>2157</v>
      </c>
      <c r="O3865" s="5">
        <v>6</v>
      </c>
    </row>
    <row r="3866" spans="1:15" x14ac:dyDescent="0.2">
      <c r="A3866" s="5" t="s">
        <v>13</v>
      </c>
      <c r="B3866" s="13">
        <v>6265809</v>
      </c>
      <c r="C3866" s="6">
        <f t="shared" si="18191"/>
        <v>43917</v>
      </c>
      <c r="D3866" s="5">
        <v>166</v>
      </c>
      <c r="E3866" s="13">
        <f t="shared" si="18192"/>
        <v>215.71428571428572</v>
      </c>
      <c r="F3866" s="5">
        <v>230</v>
      </c>
      <c r="G3866" s="13">
        <v>37</v>
      </c>
      <c r="H3866" s="5">
        <v>13</v>
      </c>
      <c r="I3866" s="5">
        <v>2</v>
      </c>
      <c r="J3866" s="8">
        <f t="shared" si="18194"/>
        <v>15.181982706615727</v>
      </c>
      <c r="K3866" s="5">
        <f t="shared" si="18190"/>
        <v>1</v>
      </c>
      <c r="L3866" s="8">
        <f t="shared" si="18193"/>
        <v>0.8571428571428571</v>
      </c>
      <c r="M3866" s="8">
        <f t="shared" si="15190"/>
        <v>0.1117174174954902</v>
      </c>
      <c r="N3866" s="5">
        <v>2323</v>
      </c>
      <c r="O3866" s="5">
        <v>7</v>
      </c>
    </row>
    <row r="3867" spans="1:15" x14ac:dyDescent="0.2">
      <c r="A3867" s="5" t="s">
        <v>13</v>
      </c>
      <c r="B3867" s="13">
        <v>6265809</v>
      </c>
      <c r="C3867" s="6">
        <f t="shared" si="18191"/>
        <v>43918</v>
      </c>
      <c r="D3867" s="5">
        <v>281</v>
      </c>
      <c r="E3867" s="13">
        <f t="shared" si="18192"/>
        <v>217.71428571428572</v>
      </c>
      <c r="F3867" s="5">
        <v>251</v>
      </c>
      <c r="G3867" s="13">
        <v>42</v>
      </c>
      <c r="H3867" s="5">
        <v>14</v>
      </c>
      <c r="I3867" s="5">
        <v>3</v>
      </c>
      <c r="J3867" s="8">
        <f t="shared" si="18194"/>
        <v>13.303072625698324</v>
      </c>
      <c r="K3867" s="5">
        <f t="shared" si="18190"/>
        <v>2</v>
      </c>
      <c r="L3867" s="8">
        <f t="shared" si="18193"/>
        <v>1</v>
      </c>
      <c r="M3867" s="8">
        <f t="shared" si="15190"/>
        <v>0.14363667963705884</v>
      </c>
      <c r="N3867" s="5">
        <v>2604</v>
      </c>
      <c r="O3867" s="5">
        <v>9</v>
      </c>
    </row>
    <row r="3868" spans="1:15" x14ac:dyDescent="0.2">
      <c r="A3868" s="5" t="s">
        <v>13</v>
      </c>
      <c r="B3868" s="13">
        <v>6265809</v>
      </c>
      <c r="C3868" s="6">
        <f t="shared" si="18191"/>
        <v>43919</v>
      </c>
      <c r="D3868" s="5">
        <v>1</v>
      </c>
      <c r="E3868" s="13">
        <f t="shared" si="18192"/>
        <v>204.28571428571428</v>
      </c>
      <c r="F3868" s="5">
        <v>197</v>
      </c>
      <c r="G3868" s="13">
        <v>42</v>
      </c>
      <c r="H3868" s="5">
        <v>15</v>
      </c>
      <c r="I3868" s="5">
        <v>4</v>
      </c>
      <c r="J3868" s="8">
        <f t="shared" si="18194"/>
        <v>11.016949152542372</v>
      </c>
      <c r="K3868" s="5">
        <f t="shared" si="18190"/>
        <v>0</v>
      </c>
      <c r="L3868" s="8">
        <f t="shared" si="18193"/>
        <v>1</v>
      </c>
      <c r="M3868" s="8">
        <f t="shared" si="15190"/>
        <v>0.14363667963705884</v>
      </c>
      <c r="N3868" s="5">
        <v>2645</v>
      </c>
      <c r="O3868" s="5">
        <v>9</v>
      </c>
    </row>
    <row r="3869" spans="1:15" x14ac:dyDescent="0.2">
      <c r="A3869" s="5" t="s">
        <v>13</v>
      </c>
      <c r="B3869" s="13">
        <v>6265809</v>
      </c>
      <c r="C3869" s="6">
        <f t="shared" si="18191"/>
        <v>43920</v>
      </c>
      <c r="D3869" s="5">
        <v>486</v>
      </c>
      <c r="E3869" s="13">
        <f t="shared" si="18192"/>
        <v>249.14285714285714</v>
      </c>
      <c r="F3869" s="5">
        <v>267</v>
      </c>
      <c r="G3869" s="13">
        <v>49</v>
      </c>
      <c r="H3869" s="5">
        <v>16</v>
      </c>
      <c r="I3869" s="5">
        <v>5</v>
      </c>
      <c r="J3869" s="8">
        <f t="shared" si="18194"/>
        <v>12.069204152249135</v>
      </c>
      <c r="K3869" s="5">
        <f t="shared" si="18190"/>
        <v>4</v>
      </c>
      <c r="L3869" s="8">
        <f t="shared" si="18193"/>
        <v>1.4285714285714286</v>
      </c>
      <c r="M3869" s="8">
        <f t="shared" si="15190"/>
        <v>0.20747520392019608</v>
      </c>
      <c r="N3869" s="5">
        <v>3091</v>
      </c>
      <c r="O3869" s="5">
        <v>13</v>
      </c>
    </row>
    <row r="3870" spans="1:15" x14ac:dyDescent="0.2">
      <c r="A3870" s="5" t="s">
        <v>13</v>
      </c>
      <c r="B3870" s="13">
        <v>6265809</v>
      </c>
      <c r="C3870" s="6">
        <f t="shared" si="18191"/>
        <v>43921</v>
      </c>
      <c r="D3870" s="5">
        <v>192</v>
      </c>
      <c r="E3870" s="13">
        <f t="shared" si="18192"/>
        <v>237.57142857142858</v>
      </c>
      <c r="F3870" s="5">
        <v>225</v>
      </c>
      <c r="G3870" s="13">
        <v>52</v>
      </c>
      <c r="H3870" s="5">
        <v>17</v>
      </c>
      <c r="I3870" s="5">
        <v>6</v>
      </c>
      <c r="J3870" s="8">
        <f t="shared" si="18194"/>
        <v>10.269235519328145</v>
      </c>
      <c r="K3870" s="5">
        <f t="shared" si="18190"/>
        <v>4</v>
      </c>
      <c r="L3870" s="8">
        <f t="shared" si="18193"/>
        <v>1.8571428571428572</v>
      </c>
      <c r="M3870" s="8">
        <f t="shared" si="15190"/>
        <v>0.27131372820333338</v>
      </c>
      <c r="N3870" s="5">
        <v>3283</v>
      </c>
      <c r="O3870" s="5">
        <v>17</v>
      </c>
    </row>
    <row r="3871" spans="1:15" x14ac:dyDescent="0.2">
      <c r="A3871" s="5" t="s">
        <v>13</v>
      </c>
      <c r="B3871" s="13">
        <v>6265809</v>
      </c>
      <c r="C3871" s="6">
        <f t="shared" si="18191"/>
        <v>43922</v>
      </c>
      <c r="D3871" s="5">
        <v>162</v>
      </c>
      <c r="E3871" s="13">
        <f t="shared" si="18192"/>
        <v>241.57142857142858</v>
      </c>
      <c r="F3871" s="5">
        <v>224</v>
      </c>
      <c r="G3871" s="13">
        <v>55</v>
      </c>
      <c r="H3871" s="5">
        <v>18</v>
      </c>
      <c r="I3871" s="5">
        <v>7</v>
      </c>
      <c r="J3871" s="8">
        <f t="shared" si="18194"/>
        <v>9.4696757574060602</v>
      </c>
      <c r="K3871" s="5">
        <f t="shared" si="18190"/>
        <v>4</v>
      </c>
      <c r="L3871" s="8">
        <f t="shared" si="18193"/>
        <v>2.4285714285714284</v>
      </c>
      <c r="M3871" s="8">
        <f t="shared" si="15190"/>
        <v>0.33515225248647063</v>
      </c>
      <c r="N3871" s="5">
        <v>3445</v>
      </c>
      <c r="O3871" s="5">
        <v>21</v>
      </c>
    </row>
    <row r="3872" spans="1:15" x14ac:dyDescent="0.2">
      <c r="A3872" s="5" t="s">
        <v>13</v>
      </c>
      <c r="B3872" s="13">
        <v>6265809</v>
      </c>
      <c r="C3872" s="6">
        <f t="shared" si="18191"/>
        <v>43923</v>
      </c>
      <c r="D3872" s="5">
        <v>262</v>
      </c>
      <c r="E3872" s="13">
        <f t="shared" si="18192"/>
        <v>221.42857142857142</v>
      </c>
      <c r="F3872" s="5">
        <v>221</v>
      </c>
      <c r="G3872" s="13">
        <v>59</v>
      </c>
      <c r="H3872" s="5">
        <v>19</v>
      </c>
      <c r="I3872" s="5">
        <v>8</v>
      </c>
      <c r="J3872" s="8">
        <f t="shared" si="18194"/>
        <v>7.9291999181501938</v>
      </c>
      <c r="K3872" s="5">
        <f t="shared" si="18190"/>
        <v>6</v>
      </c>
      <c r="L3872" s="8">
        <f t="shared" si="18193"/>
        <v>3</v>
      </c>
      <c r="M3872" s="8">
        <f t="shared" si="15190"/>
        <v>0.43091003891117652</v>
      </c>
      <c r="N3872" s="5">
        <v>3707</v>
      </c>
      <c r="O3872" s="5">
        <v>27</v>
      </c>
    </row>
    <row r="3873" spans="1:15" x14ac:dyDescent="0.2">
      <c r="A3873" s="5" t="s">
        <v>13</v>
      </c>
      <c r="B3873" s="13">
        <v>6265809</v>
      </c>
      <c r="C3873" s="6">
        <f t="shared" si="18191"/>
        <v>43924</v>
      </c>
      <c r="D3873" s="5">
        <v>286</v>
      </c>
      <c r="E3873" s="13">
        <f t="shared" si="18192"/>
        <v>238.57142857142858</v>
      </c>
      <c r="F3873" s="5">
        <v>278</v>
      </c>
      <c r="G3873" s="13">
        <v>64</v>
      </c>
      <c r="H3873" s="5">
        <v>20</v>
      </c>
      <c r="I3873" s="5">
        <v>9</v>
      </c>
      <c r="J3873" s="8">
        <f t="shared" si="18194"/>
        <v>7.9154422220115652</v>
      </c>
      <c r="K3873" s="5">
        <f t="shared" si="18190"/>
        <v>6</v>
      </c>
      <c r="L3873" s="8">
        <f t="shared" si="18193"/>
        <v>3.7142857142857144</v>
      </c>
      <c r="M3873" s="8">
        <f t="shared" si="15190"/>
        <v>0.52666782533588241</v>
      </c>
      <c r="N3873" s="5">
        <v>3993</v>
      </c>
      <c r="O3873" s="5">
        <v>33</v>
      </c>
    </row>
    <row r="3874" spans="1:15" x14ac:dyDescent="0.2">
      <c r="A3874" s="5" t="s">
        <v>13</v>
      </c>
      <c r="B3874" s="13">
        <v>6265809</v>
      </c>
      <c r="C3874" s="6">
        <f t="shared" si="18191"/>
        <v>43925</v>
      </c>
      <c r="D3874" s="5">
        <v>286</v>
      </c>
      <c r="E3874" s="13">
        <f t="shared" si="18192"/>
        <v>239.28571428571428</v>
      </c>
      <c r="F3874" s="5">
        <v>238</v>
      </c>
      <c r="G3874" s="13">
        <v>68</v>
      </c>
      <c r="H3874" s="5">
        <v>21</v>
      </c>
      <c r="I3874" s="5">
        <v>10</v>
      </c>
      <c r="J3874" s="8">
        <f t="shared" si="18194"/>
        <v>7.3568165846802538</v>
      </c>
      <c r="K3874" s="5">
        <f t="shared" si="18190"/>
        <v>9</v>
      </c>
      <c r="L3874" s="8">
        <f t="shared" si="18193"/>
        <v>4.7142857142857144</v>
      </c>
      <c r="M3874" s="8">
        <f t="shared" si="15190"/>
        <v>0.67030450497294125</v>
      </c>
      <c r="N3874" s="5">
        <v>4279</v>
      </c>
      <c r="O3874" s="5">
        <v>42</v>
      </c>
    </row>
    <row r="3875" spans="1:15" x14ac:dyDescent="0.2">
      <c r="A3875" s="5" t="s">
        <v>13</v>
      </c>
      <c r="B3875" s="13">
        <v>6265809</v>
      </c>
      <c r="C3875" s="6">
        <f t="shared" si="18191"/>
        <v>43926</v>
      </c>
      <c r="D3875" s="5">
        <v>296</v>
      </c>
      <c r="E3875" s="13">
        <f t="shared" si="18192"/>
        <v>281.42857142857144</v>
      </c>
      <c r="F3875" s="5">
        <v>258</v>
      </c>
      <c r="G3875" s="13">
        <v>73</v>
      </c>
      <c r="H3875" s="5">
        <v>22</v>
      </c>
      <c r="I3875" s="5">
        <v>11</v>
      </c>
      <c r="J3875" s="8">
        <f t="shared" si="18194"/>
        <v>8.0595671562410516</v>
      </c>
      <c r="K3875" s="5">
        <f t="shared" si="18190"/>
        <v>14</v>
      </c>
      <c r="L3875" s="8">
        <f t="shared" si="18193"/>
        <v>6.7142857142857144</v>
      </c>
      <c r="M3875" s="8">
        <f t="shared" si="15190"/>
        <v>0.89373933996392163</v>
      </c>
      <c r="N3875" s="5">
        <v>4575</v>
      </c>
      <c r="O3875" s="5">
        <v>56</v>
      </c>
    </row>
    <row r="3876" spans="1:15" x14ac:dyDescent="0.2">
      <c r="A3876" s="5" t="s">
        <v>13</v>
      </c>
      <c r="B3876" s="13">
        <v>6265809</v>
      </c>
      <c r="C3876" s="6">
        <f t="shared" si="18191"/>
        <v>43927</v>
      </c>
      <c r="D3876" s="5">
        <v>99</v>
      </c>
      <c r="E3876" s="13">
        <f t="shared" si="18192"/>
        <v>226.14285714285714</v>
      </c>
      <c r="F3876" s="5">
        <v>278</v>
      </c>
      <c r="G3876" s="13">
        <v>75</v>
      </c>
      <c r="H3876" s="5">
        <v>23</v>
      </c>
      <c r="I3876" s="5">
        <v>12</v>
      </c>
      <c r="J3876" s="8">
        <f t="shared" si="18194"/>
        <v>6.0023508891669515</v>
      </c>
      <c r="K3876" s="5">
        <f t="shared" si="18190"/>
        <v>5</v>
      </c>
      <c r="L3876" s="8">
        <f t="shared" si="18193"/>
        <v>6.8571428571428568</v>
      </c>
      <c r="M3876" s="8">
        <f t="shared" si="15190"/>
        <v>0.97353749531784317</v>
      </c>
      <c r="N3876" s="5">
        <v>4674</v>
      </c>
      <c r="O3876" s="5">
        <v>61</v>
      </c>
    </row>
    <row r="3877" spans="1:15" x14ac:dyDescent="0.2">
      <c r="A3877" s="5" t="s">
        <v>13</v>
      </c>
      <c r="B3877" s="13">
        <v>6265809</v>
      </c>
      <c r="C3877" s="6">
        <f t="shared" si="18191"/>
        <v>43928</v>
      </c>
      <c r="D3877" s="5">
        <v>163</v>
      </c>
      <c r="E3877" s="13">
        <f t="shared" si="18192"/>
        <v>222</v>
      </c>
      <c r="F3877" s="13">
        <f t="shared" ref="F3877:F3910" si="18195">SUM(D3873:D3877)/5</f>
        <v>226</v>
      </c>
      <c r="G3877" s="13">
        <v>77</v>
      </c>
      <c r="H3877" s="5">
        <v>24</v>
      </c>
      <c r="I3877" s="5">
        <v>14</v>
      </c>
      <c r="J3877" s="8">
        <f t="shared" si="18194"/>
        <v>5.558735155243955</v>
      </c>
      <c r="K3877" s="5">
        <f t="shared" si="18190"/>
        <v>12</v>
      </c>
      <c r="L3877" s="8">
        <f t="shared" si="18193"/>
        <v>8</v>
      </c>
      <c r="M3877" s="8">
        <f t="shared" si="15190"/>
        <v>1.1650530681672551</v>
      </c>
      <c r="N3877" s="5">
        <v>4837</v>
      </c>
      <c r="O3877" s="5">
        <v>73</v>
      </c>
    </row>
    <row r="3878" spans="1:15" x14ac:dyDescent="0.2">
      <c r="A3878" s="5" t="s">
        <v>13</v>
      </c>
      <c r="B3878" s="13">
        <v>6265809</v>
      </c>
      <c r="C3878" s="6">
        <f t="shared" si="18191"/>
        <v>43929</v>
      </c>
      <c r="D3878" s="5">
        <v>128</v>
      </c>
      <c r="E3878" s="13">
        <f t="shared" si="18192"/>
        <v>217.14285714285714</v>
      </c>
      <c r="F3878" s="13">
        <f t="shared" si="18195"/>
        <v>194.4</v>
      </c>
      <c r="G3878" s="13">
        <v>79</v>
      </c>
      <c r="H3878" s="5">
        <v>25</v>
      </c>
      <c r="I3878" s="5">
        <v>15</v>
      </c>
      <c r="J3878" s="8">
        <f t="shared" si="18194"/>
        <v>5.1507963402236534</v>
      </c>
      <c r="K3878" s="5">
        <f t="shared" si="18190"/>
        <v>11</v>
      </c>
      <c r="L3878" s="8">
        <f t="shared" si="18193"/>
        <v>9</v>
      </c>
      <c r="M3878" s="8">
        <f t="shared" si="15190"/>
        <v>1.3406090099458825</v>
      </c>
      <c r="N3878" s="5">
        <v>4965</v>
      </c>
      <c r="O3878" s="5">
        <v>84</v>
      </c>
    </row>
    <row r="3879" spans="1:15" x14ac:dyDescent="0.2">
      <c r="A3879" s="5" t="s">
        <v>13</v>
      </c>
      <c r="B3879" s="13">
        <v>6265809</v>
      </c>
      <c r="C3879" s="6">
        <f t="shared" si="18191"/>
        <v>43930</v>
      </c>
      <c r="D3879" s="5">
        <v>277</v>
      </c>
      <c r="E3879" s="13">
        <f t="shared" si="18192"/>
        <v>219.28571428571428</v>
      </c>
      <c r="F3879" s="13">
        <f t="shared" si="18195"/>
        <v>192.6</v>
      </c>
      <c r="G3879" s="13">
        <v>84</v>
      </c>
      <c r="H3879" s="5">
        <f t="shared" ref="H3879:I3894" si="18196">H3878+1</f>
        <v>26</v>
      </c>
      <c r="I3879" s="5">
        <f t="shared" si="18196"/>
        <v>16</v>
      </c>
      <c r="J3879" s="8">
        <f t="shared" si="18194"/>
        <v>4.9468256525942635</v>
      </c>
      <c r="K3879" s="5">
        <f t="shared" si="18190"/>
        <v>16</v>
      </c>
      <c r="L3879" s="8">
        <f t="shared" si="18193"/>
        <v>10.428571428571429</v>
      </c>
      <c r="M3879" s="8">
        <f t="shared" si="15190"/>
        <v>1.5959631070784315</v>
      </c>
      <c r="N3879" s="5">
        <v>5242</v>
      </c>
      <c r="O3879" s="5">
        <v>100</v>
      </c>
    </row>
    <row r="3880" spans="1:15" x14ac:dyDescent="0.2">
      <c r="A3880" s="5" t="s">
        <v>13</v>
      </c>
      <c r="B3880" s="13">
        <v>6265809</v>
      </c>
      <c r="C3880" s="6">
        <f t="shared" si="18191"/>
        <v>43931</v>
      </c>
      <c r="D3880" s="5">
        <v>452</v>
      </c>
      <c r="E3880" s="13">
        <f t="shared" si="18192"/>
        <v>243</v>
      </c>
      <c r="F3880" s="13">
        <f t="shared" si="18195"/>
        <v>223.8</v>
      </c>
      <c r="G3880" s="13">
        <v>91</v>
      </c>
      <c r="H3880" s="5">
        <f t="shared" si="18196"/>
        <v>27</v>
      </c>
      <c r="I3880" s="5">
        <f t="shared" si="18196"/>
        <v>17</v>
      </c>
      <c r="J3880" s="8">
        <f t="shared" si="18194"/>
        <v>5.2233993551358822</v>
      </c>
      <c r="K3880" s="5">
        <f t="shared" si="18190"/>
        <v>11</v>
      </c>
      <c r="L3880" s="8">
        <f t="shared" si="18193"/>
        <v>11.142857142857142</v>
      </c>
      <c r="M3880" s="8">
        <f t="shared" si="15190"/>
        <v>1.7715190488570589</v>
      </c>
      <c r="N3880" s="5">
        <v>5694</v>
      </c>
      <c r="O3880" s="5">
        <v>111</v>
      </c>
    </row>
    <row r="3881" spans="1:15" x14ac:dyDescent="0.2">
      <c r="A3881" s="5" t="s">
        <v>13</v>
      </c>
      <c r="B3881" s="13">
        <v>6265809</v>
      </c>
      <c r="C3881" s="6">
        <f t="shared" si="18191"/>
        <v>43932</v>
      </c>
      <c r="D3881" s="5">
        <v>114</v>
      </c>
      <c r="E3881" s="13">
        <f t="shared" si="18192"/>
        <v>218.42857142857142</v>
      </c>
      <c r="F3881" s="13">
        <f t="shared" si="18195"/>
        <v>226.8</v>
      </c>
      <c r="G3881" s="13">
        <v>93</v>
      </c>
      <c r="H3881" s="5">
        <f t="shared" si="18196"/>
        <v>28</v>
      </c>
      <c r="I3881" s="5">
        <f t="shared" si="18196"/>
        <v>18</v>
      </c>
      <c r="J3881" s="8">
        <f t="shared" si="18194"/>
        <v>4.4621490690480359</v>
      </c>
      <c r="K3881" s="5">
        <f t="shared" si="18190"/>
        <v>9</v>
      </c>
      <c r="L3881" s="8">
        <f t="shared" si="18193"/>
        <v>11.142857142857142</v>
      </c>
      <c r="M3881" s="8">
        <f t="shared" si="15190"/>
        <v>1.9151557284941179</v>
      </c>
      <c r="N3881" s="5">
        <v>5808</v>
      </c>
      <c r="O3881" s="5">
        <v>120</v>
      </c>
    </row>
    <row r="3882" spans="1:15" x14ac:dyDescent="0.2">
      <c r="A3882" s="5" t="s">
        <v>13</v>
      </c>
      <c r="B3882" s="13">
        <v>6265809</v>
      </c>
      <c r="C3882" s="6">
        <f t="shared" si="18191"/>
        <v>43933</v>
      </c>
      <c r="D3882" s="5">
        <v>51</v>
      </c>
      <c r="E3882" s="13">
        <f t="shared" si="18192"/>
        <v>183.42857142857142</v>
      </c>
      <c r="F3882" s="13">
        <f t="shared" si="18195"/>
        <v>204.4</v>
      </c>
      <c r="G3882" s="13">
        <v>94</v>
      </c>
      <c r="H3882" s="5">
        <f t="shared" si="18196"/>
        <v>29</v>
      </c>
      <c r="I3882" s="5">
        <f t="shared" si="18196"/>
        <v>19</v>
      </c>
      <c r="J3882" s="8">
        <f t="shared" si="18194"/>
        <v>3.5870931694370722</v>
      </c>
      <c r="K3882" s="5">
        <f t="shared" si="18190"/>
        <v>3</v>
      </c>
      <c r="L3882" s="8">
        <f t="shared" si="18193"/>
        <v>9.5714285714285712</v>
      </c>
      <c r="M3882" s="8">
        <f t="shared" si="15190"/>
        <v>1.9630346217064707</v>
      </c>
      <c r="N3882" s="5">
        <v>5859</v>
      </c>
      <c r="O3882" s="5">
        <v>123</v>
      </c>
    </row>
    <row r="3883" spans="1:15" x14ac:dyDescent="0.2">
      <c r="A3883" s="5" t="s">
        <v>13</v>
      </c>
      <c r="B3883" s="13">
        <v>6265809</v>
      </c>
      <c r="C3883" s="6">
        <f t="shared" si="18191"/>
        <v>43934</v>
      </c>
      <c r="D3883" s="5">
        <v>255</v>
      </c>
      <c r="E3883" s="13">
        <f t="shared" si="18192"/>
        <v>205.71428571428572</v>
      </c>
      <c r="F3883" s="13">
        <f t="shared" si="18195"/>
        <v>229.8</v>
      </c>
      <c r="G3883" s="13">
        <v>98</v>
      </c>
      <c r="H3883" s="5">
        <f t="shared" si="18196"/>
        <v>30</v>
      </c>
      <c r="I3883" s="5">
        <f t="shared" si="18196"/>
        <v>20</v>
      </c>
      <c r="J3883" s="8">
        <f t="shared" si="18194"/>
        <v>3.8835998813344483</v>
      </c>
      <c r="K3883" s="5">
        <f t="shared" si="18190"/>
        <v>12</v>
      </c>
      <c r="L3883" s="8">
        <f t="shared" si="18193"/>
        <v>10.571428571428571</v>
      </c>
      <c r="M3883" s="8">
        <f t="shared" si="15190"/>
        <v>2.1545501945558825</v>
      </c>
      <c r="N3883" s="5">
        <v>6114</v>
      </c>
      <c r="O3883" s="5">
        <v>135</v>
      </c>
    </row>
    <row r="3884" spans="1:15" x14ac:dyDescent="0.2">
      <c r="A3884" s="5" t="s">
        <v>13</v>
      </c>
      <c r="B3884" s="13">
        <v>6265809</v>
      </c>
      <c r="C3884" s="6">
        <f t="shared" si="18191"/>
        <v>43935</v>
      </c>
      <c r="D3884" s="5">
        <v>69</v>
      </c>
      <c r="E3884" s="13">
        <f t="shared" si="18192"/>
        <v>192.28571428571428</v>
      </c>
      <c r="F3884" s="13">
        <f t="shared" si="18195"/>
        <v>188.2</v>
      </c>
      <c r="G3884" s="13">
        <v>99</v>
      </c>
      <c r="H3884" s="5">
        <f t="shared" si="18196"/>
        <v>31</v>
      </c>
      <c r="I3884" s="5">
        <f t="shared" si="18196"/>
        <v>21</v>
      </c>
      <c r="J3884" s="8">
        <f t="shared" si="18194"/>
        <v>3.4943793971806123</v>
      </c>
      <c r="K3884" s="5">
        <f t="shared" si="18190"/>
        <v>12</v>
      </c>
      <c r="L3884" s="8">
        <f t="shared" si="18193"/>
        <v>10.571428571428571</v>
      </c>
      <c r="M3884" s="8">
        <f t="shared" si="15190"/>
        <v>2.3460657674052943</v>
      </c>
      <c r="N3884" s="5">
        <v>6183</v>
      </c>
      <c r="O3884" s="5">
        <v>147</v>
      </c>
    </row>
    <row r="3885" spans="1:15" x14ac:dyDescent="0.2">
      <c r="A3885" s="5" t="s">
        <v>13</v>
      </c>
      <c r="B3885" s="13">
        <v>6265809</v>
      </c>
      <c r="C3885" s="6">
        <f t="shared" si="18191"/>
        <v>43936</v>
      </c>
      <c r="D3885" s="5">
        <v>164</v>
      </c>
      <c r="E3885" s="13">
        <f t="shared" si="18192"/>
        <v>197.42857142857142</v>
      </c>
      <c r="F3885" s="13">
        <f t="shared" si="18195"/>
        <v>130.6</v>
      </c>
      <c r="G3885" s="13">
        <v>101</v>
      </c>
      <c r="H3885" s="5">
        <f t="shared" si="18196"/>
        <v>32</v>
      </c>
      <c r="I3885" s="5">
        <f t="shared" si="18196"/>
        <v>22</v>
      </c>
      <c r="J3885" s="8">
        <f t="shared" si="18194"/>
        <v>3.4667001128809729</v>
      </c>
      <c r="K3885" s="5">
        <f t="shared" si="18190"/>
        <v>26</v>
      </c>
      <c r="L3885" s="8">
        <f t="shared" si="18193"/>
        <v>12.714285714285714</v>
      </c>
      <c r="M3885" s="8">
        <f t="shared" si="15190"/>
        <v>2.7610161752456865</v>
      </c>
      <c r="N3885" s="5">
        <v>6347</v>
      </c>
      <c r="O3885" s="5">
        <v>173</v>
      </c>
    </row>
    <row r="3886" spans="1:15" x14ac:dyDescent="0.2">
      <c r="A3886" s="5" t="s">
        <v>13</v>
      </c>
      <c r="B3886" s="13">
        <v>6265809</v>
      </c>
      <c r="C3886" s="6">
        <f t="shared" si="18191"/>
        <v>43937</v>
      </c>
      <c r="D3886" s="5">
        <v>123</v>
      </c>
      <c r="E3886" s="13">
        <f t="shared" si="18192"/>
        <v>175.42857142857142</v>
      </c>
      <c r="F3886" s="13">
        <f t="shared" si="18195"/>
        <v>132.4</v>
      </c>
      <c r="G3886" s="13">
        <v>103</v>
      </c>
      <c r="H3886" s="5">
        <f t="shared" si="18196"/>
        <v>33</v>
      </c>
      <c r="I3886" s="5">
        <f t="shared" si="18196"/>
        <v>23</v>
      </c>
      <c r="J3886" s="8">
        <f t="shared" si="18194"/>
        <v>2.9771862196038499</v>
      </c>
      <c r="K3886" s="5">
        <f t="shared" si="18190"/>
        <v>14</v>
      </c>
      <c r="L3886" s="8">
        <f t="shared" si="18193"/>
        <v>12.428571428571429</v>
      </c>
      <c r="M3886" s="8">
        <f t="shared" si="15190"/>
        <v>2.984451010236667</v>
      </c>
      <c r="N3886" s="5">
        <v>6470</v>
      </c>
      <c r="O3886" s="5">
        <v>187</v>
      </c>
    </row>
    <row r="3887" spans="1:15" x14ac:dyDescent="0.2">
      <c r="A3887" s="5" t="s">
        <v>13</v>
      </c>
      <c r="B3887" s="13">
        <v>6265809</v>
      </c>
      <c r="C3887" s="6">
        <f t="shared" si="18191"/>
        <v>43938</v>
      </c>
      <c r="D3887" s="5">
        <v>235</v>
      </c>
      <c r="E3887" s="13">
        <f t="shared" si="18192"/>
        <v>144.42857142857142</v>
      </c>
      <c r="F3887" s="13">
        <f t="shared" si="18195"/>
        <v>169.2</v>
      </c>
      <c r="G3887" s="13">
        <v>107</v>
      </c>
      <c r="H3887" s="5">
        <f t="shared" si="18196"/>
        <v>34</v>
      </c>
      <c r="I3887" s="5">
        <f t="shared" si="18196"/>
        <v>24</v>
      </c>
      <c r="J3887" s="8">
        <f t="shared" si="18194"/>
        <v>2.3802236609770451</v>
      </c>
      <c r="K3887" s="5">
        <f t="shared" si="18190"/>
        <v>10</v>
      </c>
      <c r="L3887" s="8">
        <f t="shared" si="18193"/>
        <v>12.285714285714286</v>
      </c>
      <c r="M3887" s="8">
        <f t="shared" si="15190"/>
        <v>3.1440473209445101</v>
      </c>
      <c r="N3887" s="5">
        <v>6705</v>
      </c>
      <c r="O3887" s="5">
        <v>197</v>
      </c>
    </row>
    <row r="3888" spans="1:15" x14ac:dyDescent="0.2">
      <c r="A3888" s="5" t="s">
        <v>13</v>
      </c>
      <c r="B3888" s="13">
        <v>6265809</v>
      </c>
      <c r="C3888" s="6">
        <f t="shared" si="18191"/>
        <v>43939</v>
      </c>
      <c r="D3888" s="5">
        <v>211</v>
      </c>
      <c r="E3888" s="13">
        <f t="shared" si="18192"/>
        <v>158.28571428571428</v>
      </c>
      <c r="F3888" s="13">
        <f t="shared" si="18195"/>
        <v>160.4</v>
      </c>
      <c r="G3888" s="13">
        <v>110</v>
      </c>
      <c r="H3888" s="5">
        <f t="shared" si="18196"/>
        <v>35</v>
      </c>
      <c r="I3888" s="5">
        <f t="shared" si="18196"/>
        <v>25</v>
      </c>
      <c r="J3888" s="8">
        <f t="shared" si="18194"/>
        <v>2.5479464655291357</v>
      </c>
      <c r="K3888" s="5">
        <f t="shared" si="18190"/>
        <v>15</v>
      </c>
      <c r="L3888" s="8">
        <f t="shared" si="18193"/>
        <v>13.142857142857142</v>
      </c>
      <c r="M3888" s="8">
        <f t="shared" si="15190"/>
        <v>3.3834417870062747</v>
      </c>
      <c r="N3888" s="5">
        <v>6916</v>
      </c>
      <c r="O3888" s="5">
        <v>212</v>
      </c>
    </row>
    <row r="3889" spans="1:15" x14ac:dyDescent="0.2">
      <c r="A3889" s="5" t="s">
        <v>13</v>
      </c>
      <c r="B3889" s="13">
        <v>6265809</v>
      </c>
      <c r="C3889" s="6">
        <f t="shared" si="18191"/>
        <v>43940</v>
      </c>
      <c r="D3889" s="5">
        <f>N3889-N3888</f>
        <v>192</v>
      </c>
      <c r="E3889" s="13">
        <f t="shared" si="18192"/>
        <v>178.42857142857142</v>
      </c>
      <c r="F3889" s="13">
        <f t="shared" si="18195"/>
        <v>185</v>
      </c>
      <c r="G3889" s="13">
        <v>113</v>
      </c>
      <c r="H3889" s="5">
        <f t="shared" si="18196"/>
        <v>36</v>
      </c>
      <c r="I3889" s="5">
        <f t="shared" si="18196"/>
        <v>26</v>
      </c>
      <c r="J3889" s="8">
        <f t="shared" si="18194"/>
        <v>2.8008252231241872</v>
      </c>
      <c r="K3889" s="5">
        <f t="shared" si="18190"/>
        <v>18</v>
      </c>
      <c r="L3889" s="8">
        <f t="shared" si="18193"/>
        <v>15.285714285714286</v>
      </c>
      <c r="M3889" s="8">
        <f t="shared" si="15190"/>
        <v>3.6707151462803926</v>
      </c>
      <c r="N3889" s="5">
        <v>7108</v>
      </c>
      <c r="O3889" s="5">
        <v>230</v>
      </c>
    </row>
    <row r="3890" spans="1:15" x14ac:dyDescent="0.2">
      <c r="A3890" s="5" t="s">
        <v>13</v>
      </c>
      <c r="B3890" s="13">
        <v>6265809</v>
      </c>
      <c r="C3890" s="6">
        <f t="shared" si="18191"/>
        <v>43941</v>
      </c>
      <c r="D3890" s="5">
        <v>69</v>
      </c>
      <c r="E3890" s="13">
        <f t="shared" si="18192"/>
        <v>151.85714285714286</v>
      </c>
      <c r="F3890" s="13">
        <f t="shared" si="18195"/>
        <v>166</v>
      </c>
      <c r="G3890" s="13">
        <v>115</v>
      </c>
      <c r="H3890" s="5">
        <f t="shared" si="18196"/>
        <v>37</v>
      </c>
      <c r="I3890" s="5">
        <f t="shared" si="18196"/>
        <v>27</v>
      </c>
      <c r="J3890" s="8">
        <f t="shared" si="18194"/>
        <v>2.3187836747158781</v>
      </c>
      <c r="K3890" s="5">
        <f t="shared" si="18190"/>
        <v>10</v>
      </c>
      <c r="L3890" s="8">
        <f t="shared" si="18193"/>
        <v>15</v>
      </c>
      <c r="M3890" s="8">
        <f t="shared" si="15190"/>
        <v>3.8303114569882357</v>
      </c>
      <c r="N3890" s="5">
        <v>7177</v>
      </c>
      <c r="O3890" s="5">
        <v>240</v>
      </c>
    </row>
    <row r="3891" spans="1:15" x14ac:dyDescent="0.2">
      <c r="A3891" s="5" t="s">
        <v>13</v>
      </c>
      <c r="B3891" s="13">
        <v>6265809</v>
      </c>
      <c r="C3891" s="6">
        <f t="shared" si="18191"/>
        <v>43942</v>
      </c>
      <c r="D3891" s="5">
        <f t="shared" ref="D3891:D3954" si="18197">N3891-N3890</f>
        <v>54</v>
      </c>
      <c r="E3891" s="13">
        <f t="shared" si="18192"/>
        <v>149.71428571428572</v>
      </c>
      <c r="F3891" s="13">
        <f t="shared" si="18195"/>
        <v>152.19999999999999</v>
      </c>
      <c r="G3891" s="13">
        <v>115</v>
      </c>
      <c r="H3891" s="5">
        <f t="shared" si="18196"/>
        <v>38</v>
      </c>
      <c r="I3891" s="5">
        <f t="shared" si="18196"/>
        <v>28</v>
      </c>
      <c r="J3891" s="8">
        <f t="shared" si="18194"/>
        <v>2.2342557455336207</v>
      </c>
      <c r="K3891" s="5">
        <f t="shared" si="18190"/>
        <v>11</v>
      </c>
      <c r="L3891" s="8">
        <f t="shared" si="18193"/>
        <v>14.857142857142858</v>
      </c>
      <c r="M3891" s="8">
        <f t="shared" si="15190"/>
        <v>4.0058673987668634</v>
      </c>
      <c r="N3891" s="5">
        <v>7231</v>
      </c>
      <c r="O3891" s="5">
        <v>251</v>
      </c>
    </row>
    <row r="3892" spans="1:15" x14ac:dyDescent="0.2">
      <c r="A3892" s="5" t="s">
        <v>13</v>
      </c>
      <c r="B3892" s="13">
        <v>6265809</v>
      </c>
      <c r="C3892" s="6">
        <f t="shared" si="18191"/>
        <v>43943</v>
      </c>
      <c r="D3892" s="5">
        <f t="shared" si="18197"/>
        <v>149</v>
      </c>
      <c r="E3892" s="13">
        <f t="shared" si="18192"/>
        <v>147.57142857142858</v>
      </c>
      <c r="F3892" s="13">
        <f t="shared" si="18195"/>
        <v>135</v>
      </c>
      <c r="G3892" s="13">
        <v>118</v>
      </c>
      <c r="H3892" s="5">
        <f t="shared" si="18196"/>
        <v>39</v>
      </c>
      <c r="I3892" s="5">
        <f t="shared" si="18196"/>
        <v>29</v>
      </c>
      <c r="J3892" s="8">
        <f t="shared" si="18194"/>
        <v>2.1541477249030323</v>
      </c>
      <c r="K3892" s="5">
        <f t="shared" si="18190"/>
        <v>14</v>
      </c>
      <c r="L3892" s="8">
        <f t="shared" si="18193"/>
        <v>13.142857142857142</v>
      </c>
      <c r="M3892" s="8">
        <f t="shared" si="15190"/>
        <v>4.2293022337578439</v>
      </c>
      <c r="N3892" s="5">
        <v>7380</v>
      </c>
      <c r="O3892" s="5">
        <v>265</v>
      </c>
    </row>
    <row r="3893" spans="1:15" x14ac:dyDescent="0.2">
      <c r="A3893" s="5" t="s">
        <v>13</v>
      </c>
      <c r="B3893" s="13">
        <v>6265809</v>
      </c>
      <c r="C3893" s="6">
        <f t="shared" si="18191"/>
        <v>43944</v>
      </c>
      <c r="D3893" s="5">
        <f t="shared" si="18197"/>
        <v>213</v>
      </c>
      <c r="E3893" s="13">
        <f t="shared" si="18192"/>
        <v>160.42857142857142</v>
      </c>
      <c r="F3893" s="13">
        <f t="shared" si="18195"/>
        <v>135.4</v>
      </c>
      <c r="G3893" s="13">
        <v>121</v>
      </c>
      <c r="H3893" s="5">
        <f t="shared" si="18196"/>
        <v>40</v>
      </c>
      <c r="I3893" s="5">
        <f t="shared" si="18196"/>
        <v>30</v>
      </c>
      <c r="J3893" s="8">
        <f t="shared" si="18194"/>
        <v>2.292444934370343</v>
      </c>
      <c r="K3893" s="5">
        <f t="shared" si="18190"/>
        <v>21</v>
      </c>
      <c r="L3893" s="8">
        <f t="shared" si="18193"/>
        <v>14.142857142857142</v>
      </c>
      <c r="M3893" s="8">
        <f t="shared" si="15190"/>
        <v>4.5644544862443137</v>
      </c>
      <c r="N3893" s="5">
        <v>7593</v>
      </c>
      <c r="O3893" s="5">
        <v>286</v>
      </c>
    </row>
    <row r="3894" spans="1:15" x14ac:dyDescent="0.2">
      <c r="A3894" s="5" t="s">
        <v>13</v>
      </c>
      <c r="B3894" s="13">
        <v>6265809</v>
      </c>
      <c r="C3894" s="6">
        <f t="shared" si="18191"/>
        <v>43945</v>
      </c>
      <c r="D3894" s="5">
        <f t="shared" si="18197"/>
        <v>119</v>
      </c>
      <c r="E3894" s="13">
        <f t="shared" si="18192"/>
        <v>143.85714285714286</v>
      </c>
      <c r="F3894" s="13">
        <f t="shared" si="18195"/>
        <v>120.8</v>
      </c>
      <c r="G3894" s="13">
        <v>123</v>
      </c>
      <c r="H3894" s="5">
        <f t="shared" si="18196"/>
        <v>41</v>
      </c>
      <c r="I3894" s="5">
        <f t="shared" si="18196"/>
        <v>31</v>
      </c>
      <c r="J3894" s="8">
        <f t="shared" si="18194"/>
        <v>2.0095789263620039</v>
      </c>
      <c r="K3894" s="5">
        <f t="shared" si="18190"/>
        <v>10</v>
      </c>
      <c r="L3894" s="8">
        <f t="shared" si="18193"/>
        <v>14.142857142857142</v>
      </c>
      <c r="M3894" s="8">
        <f t="shared" si="15190"/>
        <v>4.7240507969521568</v>
      </c>
      <c r="N3894" s="5">
        <v>7712</v>
      </c>
      <c r="O3894" s="5">
        <v>296</v>
      </c>
    </row>
    <row r="3895" spans="1:15" x14ac:dyDescent="0.2">
      <c r="A3895" s="5" t="s">
        <v>13</v>
      </c>
      <c r="B3895" s="13">
        <v>6265809</v>
      </c>
      <c r="C3895" s="6">
        <f t="shared" si="18191"/>
        <v>43946</v>
      </c>
      <c r="D3895" s="5">
        <f t="shared" si="18197"/>
        <v>125</v>
      </c>
      <c r="E3895" s="13">
        <f t="shared" si="18192"/>
        <v>131.57142857142858</v>
      </c>
      <c r="F3895" s="13">
        <f t="shared" si="18195"/>
        <v>132</v>
      </c>
      <c r="G3895" s="13">
        <v>125</v>
      </c>
      <c r="H3895" s="5">
        <f t="shared" ref="H3895:I3910" si="18198">H3894+1</f>
        <v>42</v>
      </c>
      <c r="I3895" s="5">
        <f t="shared" si="18198"/>
        <v>32</v>
      </c>
      <c r="J3895" s="8">
        <f t="shared" si="18194"/>
        <v>1.801748928927754</v>
      </c>
      <c r="K3895" s="5">
        <f t="shared" si="18190"/>
        <v>9</v>
      </c>
      <c r="L3895" s="8">
        <f t="shared" si="18193"/>
        <v>13.285714285714286</v>
      </c>
      <c r="M3895" s="8">
        <f t="shared" si="15190"/>
        <v>4.8676874765892162</v>
      </c>
      <c r="N3895" s="5">
        <v>7837</v>
      </c>
      <c r="O3895" s="5">
        <v>305</v>
      </c>
    </row>
    <row r="3896" spans="1:15" x14ac:dyDescent="0.2">
      <c r="A3896" s="5" t="s">
        <v>13</v>
      </c>
      <c r="B3896" s="13">
        <v>6265809</v>
      </c>
      <c r="C3896" s="6">
        <f t="shared" si="18191"/>
        <v>43947</v>
      </c>
      <c r="D3896" s="5">
        <f t="shared" si="18197"/>
        <v>109</v>
      </c>
      <c r="E3896" s="13">
        <f t="shared" si="18192"/>
        <v>119.71428571428571</v>
      </c>
      <c r="F3896" s="13">
        <f t="shared" si="18195"/>
        <v>143</v>
      </c>
      <c r="G3896" s="13">
        <v>127</v>
      </c>
      <c r="H3896" s="5">
        <f t="shared" si="18198"/>
        <v>43</v>
      </c>
      <c r="I3896" s="5">
        <f t="shared" si="18198"/>
        <v>33</v>
      </c>
      <c r="J3896" s="8">
        <f t="shared" si="18194"/>
        <v>1.6103616587878087</v>
      </c>
      <c r="K3896" s="5">
        <f t="shared" si="18190"/>
        <v>10</v>
      </c>
      <c r="L3896" s="8">
        <f t="shared" si="18193"/>
        <v>12.142857142857142</v>
      </c>
      <c r="M3896" s="8">
        <f t="shared" si="15190"/>
        <v>5.0272837872970593</v>
      </c>
      <c r="N3896" s="5">
        <v>7946</v>
      </c>
      <c r="O3896" s="5">
        <v>315</v>
      </c>
    </row>
    <row r="3897" spans="1:15" x14ac:dyDescent="0.2">
      <c r="A3897" s="5" t="s">
        <v>13</v>
      </c>
      <c r="B3897" s="13">
        <v>6265809</v>
      </c>
      <c r="C3897" s="6">
        <f t="shared" si="18191"/>
        <v>43948</v>
      </c>
      <c r="D3897" s="5">
        <f t="shared" si="18197"/>
        <v>33</v>
      </c>
      <c r="E3897" s="13">
        <f t="shared" si="18192"/>
        <v>114.57142857142857</v>
      </c>
      <c r="F3897" s="13">
        <f t="shared" si="18195"/>
        <v>119.8</v>
      </c>
      <c r="G3897" s="13">
        <v>127</v>
      </c>
      <c r="H3897" s="5">
        <f t="shared" si="18198"/>
        <v>44</v>
      </c>
      <c r="I3897" s="5">
        <f t="shared" si="18198"/>
        <v>34</v>
      </c>
      <c r="J3897" s="8">
        <f t="shared" si="18194"/>
        <v>1.5167561842802026</v>
      </c>
      <c r="K3897" s="5">
        <f t="shared" si="18190"/>
        <v>5</v>
      </c>
      <c r="L3897" s="8">
        <f t="shared" si="18193"/>
        <v>11.428571428571429</v>
      </c>
      <c r="M3897" s="8">
        <f t="shared" si="15190"/>
        <v>5.1070819426509804</v>
      </c>
      <c r="N3897" s="5">
        <v>7979</v>
      </c>
      <c r="O3897" s="5">
        <v>320</v>
      </c>
    </row>
    <row r="3898" spans="1:15" x14ac:dyDescent="0.2">
      <c r="A3898" s="5" t="s">
        <v>13</v>
      </c>
      <c r="B3898" s="13">
        <v>6265809</v>
      </c>
      <c r="C3898" s="6">
        <f t="shared" si="18191"/>
        <v>43949</v>
      </c>
      <c r="D3898" s="5">
        <f t="shared" si="18197"/>
        <v>47</v>
      </c>
      <c r="E3898" s="13">
        <f t="shared" si="18192"/>
        <v>113.57142857142857</v>
      </c>
      <c r="F3898" s="13">
        <f t="shared" si="18195"/>
        <v>86.6</v>
      </c>
      <c r="G3898" s="13">
        <v>128</v>
      </c>
      <c r="H3898" s="5">
        <f t="shared" si="18198"/>
        <v>45</v>
      </c>
      <c r="I3898" s="5">
        <f t="shared" si="18198"/>
        <v>35</v>
      </c>
      <c r="J3898" s="8">
        <f t="shared" si="18194"/>
        <v>1.4810536905249823</v>
      </c>
      <c r="K3898" s="5">
        <f t="shared" si="18190"/>
        <v>13</v>
      </c>
      <c r="L3898" s="8">
        <f t="shared" si="18193"/>
        <v>11.714285714285714</v>
      </c>
      <c r="M3898" s="8">
        <f t="shared" si="15190"/>
        <v>5.3145571465711772</v>
      </c>
      <c r="N3898" s="5">
        <v>8026</v>
      </c>
      <c r="O3898" s="5">
        <v>333</v>
      </c>
    </row>
    <row r="3899" spans="1:15" x14ac:dyDescent="0.2">
      <c r="A3899" s="5" t="s">
        <v>13</v>
      </c>
      <c r="B3899" s="13">
        <v>6265809</v>
      </c>
      <c r="C3899" s="6">
        <f t="shared" si="18191"/>
        <v>43950</v>
      </c>
      <c r="D3899" s="5">
        <f t="shared" si="18197"/>
        <v>158</v>
      </c>
      <c r="E3899" s="13">
        <f t="shared" si="18192"/>
        <v>114.85714285714286</v>
      </c>
      <c r="F3899" s="13">
        <f t="shared" si="18195"/>
        <v>94.4</v>
      </c>
      <c r="G3899" s="13">
        <v>131</v>
      </c>
      <c r="H3899" s="5">
        <f t="shared" si="18198"/>
        <v>46</v>
      </c>
      <c r="I3899" s="5">
        <f t="shared" si="18198"/>
        <v>36</v>
      </c>
      <c r="J3899" s="8">
        <f t="shared" si="18194"/>
        <v>1.4759605676206562</v>
      </c>
      <c r="K3899" s="5">
        <f t="shared" si="18190"/>
        <v>13</v>
      </c>
      <c r="L3899" s="8">
        <f t="shared" si="18193"/>
        <v>11.571428571428571</v>
      </c>
      <c r="M3899" s="8">
        <f t="shared" si="15190"/>
        <v>5.5220323504913731</v>
      </c>
      <c r="N3899" s="5">
        <v>8184</v>
      </c>
      <c r="O3899" s="5">
        <v>346</v>
      </c>
    </row>
    <row r="3900" spans="1:15" x14ac:dyDescent="0.2">
      <c r="A3900" s="5" t="s">
        <v>13</v>
      </c>
      <c r="B3900" s="13">
        <v>6265809</v>
      </c>
      <c r="C3900" s="6">
        <f t="shared" si="18191"/>
        <v>43951</v>
      </c>
      <c r="D3900" s="5">
        <f t="shared" si="18197"/>
        <v>120</v>
      </c>
      <c r="E3900" s="13">
        <f t="shared" si="18192"/>
        <v>101.57142857142857</v>
      </c>
      <c r="F3900" s="13">
        <f t="shared" si="18195"/>
        <v>93.4</v>
      </c>
      <c r="G3900" s="13">
        <v>133</v>
      </c>
      <c r="H3900" s="5">
        <f t="shared" si="18198"/>
        <v>47</v>
      </c>
      <c r="I3900" s="5">
        <f t="shared" si="18198"/>
        <v>37</v>
      </c>
      <c r="J3900" s="8">
        <f t="shared" si="18194"/>
        <v>1.2862492537583445</v>
      </c>
      <c r="K3900" s="5">
        <f t="shared" si="18190"/>
        <v>7</v>
      </c>
      <c r="L3900" s="8">
        <f t="shared" si="18193"/>
        <v>9.5714285714285712</v>
      </c>
      <c r="M3900" s="8">
        <f t="shared" si="15190"/>
        <v>5.6337497679868633</v>
      </c>
      <c r="N3900" s="5">
        <v>8304</v>
      </c>
      <c r="O3900" s="5">
        <v>353</v>
      </c>
    </row>
    <row r="3901" spans="1:15" x14ac:dyDescent="0.2">
      <c r="A3901" s="5" t="s">
        <v>13</v>
      </c>
      <c r="B3901" s="13">
        <v>6265809</v>
      </c>
      <c r="C3901" s="6">
        <f t="shared" si="18191"/>
        <v>43952</v>
      </c>
      <c r="D3901" s="5">
        <f t="shared" si="18197"/>
        <v>72</v>
      </c>
      <c r="E3901" s="13">
        <f t="shared" si="18192"/>
        <v>94.857142857142861</v>
      </c>
      <c r="F3901" s="13">
        <f t="shared" si="18195"/>
        <v>86</v>
      </c>
      <c r="G3901" s="12">
        <v>134</v>
      </c>
      <c r="H3901" s="5">
        <f t="shared" si="18198"/>
        <v>48</v>
      </c>
      <c r="I3901" s="5">
        <f t="shared" si="18198"/>
        <v>38</v>
      </c>
      <c r="J3901" s="8">
        <f t="shared" si="18194"/>
        <v>1.1859684218046724</v>
      </c>
      <c r="K3901" s="5">
        <f t="shared" si="18190"/>
        <v>7</v>
      </c>
      <c r="L3901" s="8">
        <f t="shared" si="18193"/>
        <v>9.1428571428571423</v>
      </c>
      <c r="M3901" s="8">
        <f t="shared" si="15190"/>
        <v>5.7454671854823536</v>
      </c>
      <c r="N3901" s="5">
        <v>8376</v>
      </c>
      <c r="O3901" s="4">
        <v>360</v>
      </c>
    </row>
    <row r="3902" spans="1:15" x14ac:dyDescent="0.2">
      <c r="A3902" s="5" t="s">
        <v>13</v>
      </c>
      <c r="B3902" s="13">
        <v>6265809</v>
      </c>
      <c r="C3902" s="6">
        <f t="shared" si="18191"/>
        <v>43953</v>
      </c>
      <c r="D3902" s="5">
        <f t="shared" si="18197"/>
        <v>110</v>
      </c>
      <c r="E3902" s="13">
        <f t="shared" si="18192"/>
        <v>92.714285714285708</v>
      </c>
      <c r="F3902" s="13">
        <f t="shared" si="18195"/>
        <v>101.4</v>
      </c>
      <c r="G3902" s="13">
        <v>135</v>
      </c>
      <c r="H3902" s="5">
        <f t="shared" si="18198"/>
        <v>49</v>
      </c>
      <c r="I3902" s="5">
        <f t="shared" si="18198"/>
        <v>39</v>
      </c>
      <c r="J3902" s="8">
        <f t="shared" si="18194"/>
        <v>1.1455906234554825</v>
      </c>
      <c r="K3902" s="5">
        <f t="shared" si="18190"/>
        <v>4</v>
      </c>
      <c r="L3902" s="8">
        <f t="shared" si="18193"/>
        <v>8.4285714285714288</v>
      </c>
      <c r="M3902" s="8">
        <f t="shared" si="15190"/>
        <v>5.809305709765491</v>
      </c>
      <c r="N3902" s="5">
        <v>8486</v>
      </c>
      <c r="O3902" s="5">
        <v>364</v>
      </c>
    </row>
    <row r="3903" spans="1:15" x14ac:dyDescent="0.2">
      <c r="A3903" s="5" t="s">
        <v>13</v>
      </c>
      <c r="B3903" s="13">
        <v>6265809</v>
      </c>
      <c r="C3903" s="6">
        <f t="shared" si="18191"/>
        <v>43954</v>
      </c>
      <c r="D3903" s="5">
        <f t="shared" si="18197"/>
        <v>38</v>
      </c>
      <c r="E3903" s="13">
        <f t="shared" si="18192"/>
        <v>82.571428571428569</v>
      </c>
      <c r="F3903" s="13">
        <f t="shared" si="18195"/>
        <v>99.6</v>
      </c>
      <c r="G3903" s="13">
        <v>136</v>
      </c>
      <c r="H3903" s="5">
        <f t="shared" si="18198"/>
        <v>50</v>
      </c>
      <c r="I3903" s="5">
        <f t="shared" si="18198"/>
        <v>40</v>
      </c>
      <c r="J3903" s="8">
        <f t="shared" si="18194"/>
        <v>1.0087083995043715</v>
      </c>
      <c r="K3903" s="5">
        <f t="shared" si="18190"/>
        <v>6</v>
      </c>
      <c r="L3903" s="8">
        <f t="shared" si="18193"/>
        <v>7.8571428571428568</v>
      </c>
      <c r="M3903" s="8">
        <f t="shared" si="15190"/>
        <v>5.9050634961901967</v>
      </c>
      <c r="N3903" s="5">
        <v>8524</v>
      </c>
      <c r="O3903" s="5">
        <v>370</v>
      </c>
    </row>
    <row r="3904" spans="1:15" x14ac:dyDescent="0.2">
      <c r="A3904" s="5" t="s">
        <v>13</v>
      </c>
      <c r="B3904" s="13">
        <v>6265809</v>
      </c>
      <c r="C3904" s="6">
        <f t="shared" si="18191"/>
        <v>43955</v>
      </c>
      <c r="D3904" s="5">
        <f t="shared" si="18197"/>
        <v>25</v>
      </c>
      <c r="E3904" s="13">
        <f t="shared" si="18192"/>
        <v>81.428571428571431</v>
      </c>
      <c r="F3904" s="13">
        <f t="shared" si="18195"/>
        <v>73</v>
      </c>
      <c r="G3904" s="13">
        <v>136</v>
      </c>
      <c r="H3904" s="5">
        <f t="shared" si="18198"/>
        <v>51</v>
      </c>
      <c r="I3904" s="5">
        <f t="shared" si="18198"/>
        <v>41</v>
      </c>
      <c r="J3904" s="8">
        <f t="shared" si="18194"/>
        <v>0.98481314466386782</v>
      </c>
      <c r="K3904" s="5">
        <f t="shared" si="18190"/>
        <v>2</v>
      </c>
      <c r="L3904" s="8">
        <f t="shared" si="18193"/>
        <v>7.4285714285714288</v>
      </c>
      <c r="M3904" s="8">
        <f t="shared" si="15190"/>
        <v>5.9369827583317649</v>
      </c>
      <c r="N3904" s="5">
        <v>8549</v>
      </c>
      <c r="O3904" s="5">
        <v>372</v>
      </c>
    </row>
    <row r="3905" spans="1:15" x14ac:dyDescent="0.2">
      <c r="A3905" s="5" t="s">
        <v>13</v>
      </c>
      <c r="B3905" s="13">
        <v>6265809</v>
      </c>
      <c r="C3905" s="6">
        <f t="shared" si="18191"/>
        <v>43956</v>
      </c>
      <c r="D3905" s="5">
        <f t="shared" si="18197"/>
        <v>36</v>
      </c>
      <c r="E3905" s="13">
        <f t="shared" si="18192"/>
        <v>79.857142857142861</v>
      </c>
      <c r="F3905" s="13">
        <f t="shared" si="18195"/>
        <v>56.2</v>
      </c>
      <c r="G3905" s="13">
        <v>137</v>
      </c>
      <c r="H3905" s="5">
        <f t="shared" si="18198"/>
        <v>52</v>
      </c>
      <c r="I3905" s="5">
        <f t="shared" si="18198"/>
        <v>42</v>
      </c>
      <c r="J3905" s="8">
        <f t="shared" si="18194"/>
        <v>0.95638933086964695</v>
      </c>
      <c r="K3905" s="5">
        <f t="shared" si="18190"/>
        <v>9</v>
      </c>
      <c r="L3905" s="8">
        <f t="shared" si="18193"/>
        <v>6.8571428571428568</v>
      </c>
      <c r="M3905" s="8">
        <f t="shared" si="15190"/>
        <v>6.0806194379688243</v>
      </c>
      <c r="N3905" s="5">
        <v>8585</v>
      </c>
      <c r="O3905" s="5">
        <v>381</v>
      </c>
    </row>
    <row r="3906" spans="1:15" x14ac:dyDescent="0.2">
      <c r="A3906" s="5" t="s">
        <v>13</v>
      </c>
      <c r="B3906" s="13">
        <v>6265809</v>
      </c>
      <c r="C3906" s="6">
        <f t="shared" si="18191"/>
        <v>43957</v>
      </c>
      <c r="D3906" s="5">
        <f t="shared" si="18197"/>
        <v>57</v>
      </c>
      <c r="E3906" s="13">
        <f t="shared" si="18192"/>
        <v>65.428571428571431</v>
      </c>
      <c r="F3906" s="13">
        <f t="shared" si="18195"/>
        <v>53.2</v>
      </c>
      <c r="G3906" s="13">
        <v>138</v>
      </c>
      <c r="H3906" s="5">
        <f t="shared" si="18198"/>
        <v>53</v>
      </c>
      <c r="I3906" s="5">
        <f t="shared" si="18198"/>
        <v>43</v>
      </c>
      <c r="J3906" s="8">
        <f t="shared" si="18194"/>
        <v>0.77616594360086766</v>
      </c>
      <c r="K3906" s="5">
        <f t="shared" si="18190"/>
        <v>5</v>
      </c>
      <c r="L3906" s="8">
        <f t="shared" si="18193"/>
        <v>5.7142857142857144</v>
      </c>
      <c r="M3906" s="8">
        <f t="shared" si="15190"/>
        <v>6.1604175933227454</v>
      </c>
      <c r="N3906" s="5">
        <v>8642</v>
      </c>
      <c r="O3906" s="5">
        <v>386</v>
      </c>
    </row>
    <row r="3907" spans="1:15" x14ac:dyDescent="0.2">
      <c r="A3907" s="5" t="s">
        <v>13</v>
      </c>
      <c r="B3907" s="13">
        <v>6265809</v>
      </c>
      <c r="C3907" s="6">
        <f t="shared" si="18191"/>
        <v>43958</v>
      </c>
      <c r="D3907" s="5">
        <f t="shared" si="18197"/>
        <v>94</v>
      </c>
      <c r="E3907" s="13">
        <f t="shared" si="18192"/>
        <v>61.714285714285715</v>
      </c>
      <c r="F3907" s="13">
        <f t="shared" si="18195"/>
        <v>50</v>
      </c>
      <c r="G3907" s="13">
        <v>139</v>
      </c>
      <c r="H3907" s="5">
        <f t="shared" si="18198"/>
        <v>54</v>
      </c>
      <c r="I3907" s="5">
        <f t="shared" si="18198"/>
        <v>44</v>
      </c>
      <c r="J3907" s="8">
        <f t="shared" si="18194"/>
        <v>0.72646554333568769</v>
      </c>
      <c r="K3907" s="5">
        <f t="shared" si="18190"/>
        <v>10</v>
      </c>
      <c r="L3907" s="8">
        <f t="shared" si="18193"/>
        <v>6.1428571428571432</v>
      </c>
      <c r="M3907" s="8">
        <f t="shared" ref="M3907:M4527" si="18199">O3907/(B3907/100000)</f>
        <v>6.3200139040305885</v>
      </c>
      <c r="N3907" s="5">
        <v>8736</v>
      </c>
      <c r="O3907" s="5">
        <v>396</v>
      </c>
    </row>
    <row r="3908" spans="1:15" x14ac:dyDescent="0.2">
      <c r="A3908" s="5" t="s">
        <v>13</v>
      </c>
      <c r="B3908" s="13">
        <v>6265809</v>
      </c>
      <c r="C3908" s="6">
        <f t="shared" si="18191"/>
        <v>43959</v>
      </c>
      <c r="D3908" s="5">
        <f t="shared" si="18197"/>
        <v>114</v>
      </c>
      <c r="E3908" s="13">
        <f t="shared" si="18192"/>
        <v>67.714285714285708</v>
      </c>
      <c r="F3908" s="13">
        <f t="shared" si="18195"/>
        <v>65.2</v>
      </c>
      <c r="G3908" s="13">
        <v>141</v>
      </c>
      <c r="H3908" s="5">
        <f t="shared" si="18198"/>
        <v>55</v>
      </c>
      <c r="I3908" s="5">
        <f t="shared" si="18198"/>
        <v>45</v>
      </c>
      <c r="J3908" s="8">
        <f t="shared" si="18194"/>
        <v>0.79134528698787931</v>
      </c>
      <c r="K3908" s="5">
        <f t="shared" si="18190"/>
        <v>7</v>
      </c>
      <c r="L3908" s="8">
        <f t="shared" si="18193"/>
        <v>6.1428571428571432</v>
      </c>
      <c r="M3908" s="8">
        <f t="shared" si="18199"/>
        <v>6.4317313215260787</v>
      </c>
      <c r="N3908" s="5">
        <v>8850</v>
      </c>
      <c r="O3908" s="5">
        <v>403</v>
      </c>
    </row>
    <row r="3909" spans="1:15" x14ac:dyDescent="0.2">
      <c r="A3909" s="5" t="s">
        <v>13</v>
      </c>
      <c r="B3909" s="13">
        <v>6265809</v>
      </c>
      <c r="C3909" s="6">
        <f t="shared" si="18191"/>
        <v>43960</v>
      </c>
      <c r="D3909" s="5">
        <f t="shared" si="18197"/>
        <v>66</v>
      </c>
      <c r="E3909" s="13">
        <f t="shared" si="18192"/>
        <v>61.428571428571431</v>
      </c>
      <c r="F3909" s="13">
        <f t="shared" si="18195"/>
        <v>73.400000000000006</v>
      </c>
      <c r="G3909" s="13">
        <v>142</v>
      </c>
      <c r="H3909" s="5">
        <f t="shared" si="18198"/>
        <v>56</v>
      </c>
      <c r="I3909" s="5">
        <f t="shared" si="18198"/>
        <v>46</v>
      </c>
      <c r="J3909" s="8">
        <f t="shared" si="18194"/>
        <v>0.71225071225071213</v>
      </c>
      <c r="K3909" s="5">
        <f t="shared" si="18190"/>
        <v>5</v>
      </c>
      <c r="L3909" s="8">
        <f t="shared" si="18193"/>
        <v>6.2857142857142856</v>
      </c>
      <c r="M3909" s="8">
        <f t="shared" si="18199"/>
        <v>6.5115294768800007</v>
      </c>
      <c r="N3909" s="5">
        <v>8916</v>
      </c>
      <c r="O3909" s="5">
        <v>408</v>
      </c>
    </row>
    <row r="3910" spans="1:15" x14ac:dyDescent="0.2">
      <c r="A3910" s="5" t="s">
        <v>13</v>
      </c>
      <c r="B3910" s="13">
        <v>6265809</v>
      </c>
      <c r="C3910" s="6">
        <f t="shared" si="18191"/>
        <v>43961</v>
      </c>
      <c r="D3910" s="5">
        <f t="shared" si="18197"/>
        <v>82</v>
      </c>
      <c r="E3910" s="13">
        <f t="shared" si="18192"/>
        <v>67.714285714285708</v>
      </c>
      <c r="F3910" s="13">
        <f t="shared" si="18195"/>
        <v>82.6</v>
      </c>
      <c r="G3910" s="13">
        <v>144</v>
      </c>
      <c r="H3910" s="5">
        <f t="shared" si="18198"/>
        <v>57</v>
      </c>
      <c r="I3910" s="5">
        <f t="shared" si="18198"/>
        <v>47</v>
      </c>
      <c r="J3910" s="8">
        <f t="shared" si="18194"/>
        <v>0.77957961909147722</v>
      </c>
      <c r="K3910" s="5">
        <f t="shared" si="18190"/>
        <v>3</v>
      </c>
      <c r="L3910" s="8">
        <f t="shared" si="18193"/>
        <v>5.8571428571428568</v>
      </c>
      <c r="M3910" s="8">
        <f t="shared" si="18199"/>
        <v>6.5594083700923536</v>
      </c>
      <c r="N3910" s="5">
        <v>8998</v>
      </c>
      <c r="O3910" s="5">
        <v>411</v>
      </c>
    </row>
    <row r="3911" spans="1:15" x14ac:dyDescent="0.2">
      <c r="A3911" s="5" t="s">
        <v>13</v>
      </c>
      <c r="B3911" s="13">
        <v>6265809</v>
      </c>
      <c r="C3911" s="6">
        <f t="shared" si="18191"/>
        <v>43962</v>
      </c>
      <c r="D3911" s="5">
        <f t="shared" si="18197"/>
        <v>14</v>
      </c>
      <c r="E3911" s="13">
        <f t="shared" ref="E3911:E3919" si="18200">SUM(D3905:D3911)/7</f>
        <v>66.142857142857139</v>
      </c>
      <c r="F3911" s="13">
        <f t="shared" ref="F3911:F3919" si="18201">SUM(D3907:D3911)/5</f>
        <v>74</v>
      </c>
      <c r="G3911" s="13">
        <v>144</v>
      </c>
      <c r="H3911" s="5">
        <f t="shared" ref="H3911:I3926" si="18202">H3910+1</f>
        <v>58</v>
      </c>
      <c r="I3911" s="5">
        <f t="shared" si="18202"/>
        <v>48</v>
      </c>
      <c r="J3911" s="8">
        <f t="shared" si="18194"/>
        <v>0.75559762386578744</v>
      </c>
      <c r="K3911" s="5">
        <f t="shared" si="18190"/>
        <v>1</v>
      </c>
      <c r="L3911" s="8">
        <f t="shared" ref="L3911:L3926" si="18203">SUM(K3905:K3911)/7</f>
        <v>5.7142857142857144</v>
      </c>
      <c r="M3911" s="8">
        <f t="shared" si="18199"/>
        <v>6.5753680011631381</v>
      </c>
      <c r="N3911" s="5">
        <v>9012</v>
      </c>
      <c r="O3911" s="5">
        <v>412</v>
      </c>
    </row>
    <row r="3912" spans="1:15" x14ac:dyDescent="0.2">
      <c r="A3912" s="5" t="s">
        <v>13</v>
      </c>
      <c r="B3912" s="13">
        <v>6265809</v>
      </c>
      <c r="C3912" s="6">
        <f t="shared" si="18191"/>
        <v>43963</v>
      </c>
      <c r="D3912" s="5">
        <f t="shared" si="18197"/>
        <v>19</v>
      </c>
      <c r="E3912" s="13">
        <f t="shared" si="18200"/>
        <v>63.714285714285715</v>
      </c>
      <c r="F3912" s="13">
        <f t="shared" si="18201"/>
        <v>59</v>
      </c>
      <c r="G3912" s="13">
        <v>144</v>
      </c>
      <c r="H3912" s="5">
        <f t="shared" si="18202"/>
        <v>59</v>
      </c>
      <c r="I3912" s="5">
        <f t="shared" si="18202"/>
        <v>49</v>
      </c>
      <c r="J3912" s="8">
        <f t="shared" si="18194"/>
        <v>0.72239589238568813</v>
      </c>
      <c r="K3912" s="5">
        <f t="shared" si="18190"/>
        <v>3</v>
      </c>
      <c r="L3912" s="8">
        <f t="shared" si="18203"/>
        <v>4.8571428571428568</v>
      </c>
      <c r="M3912" s="8">
        <f t="shared" si="18199"/>
        <v>6.623246894375491</v>
      </c>
      <c r="N3912" s="5">
        <v>9031</v>
      </c>
      <c r="O3912" s="5">
        <v>415</v>
      </c>
    </row>
    <row r="3913" spans="1:15" x14ac:dyDescent="0.2">
      <c r="A3913" s="5" t="s">
        <v>13</v>
      </c>
      <c r="B3913" s="13">
        <v>6265809</v>
      </c>
      <c r="C3913" s="6">
        <f t="shared" si="18191"/>
        <v>43964</v>
      </c>
      <c r="D3913" s="5">
        <f t="shared" si="18197"/>
        <v>56</v>
      </c>
      <c r="E3913" s="13">
        <f t="shared" si="18200"/>
        <v>63.571428571428569</v>
      </c>
      <c r="F3913" s="13">
        <f t="shared" si="18201"/>
        <v>47.4</v>
      </c>
      <c r="G3913" s="13">
        <v>145</v>
      </c>
      <c r="H3913" s="5">
        <f t="shared" si="18202"/>
        <v>60</v>
      </c>
      <c r="I3913" s="5">
        <f t="shared" si="18202"/>
        <v>50</v>
      </c>
      <c r="J3913" s="8">
        <f t="shared" si="18194"/>
        <v>0.71560665755407249</v>
      </c>
      <c r="K3913" s="5">
        <f t="shared" si="18190"/>
        <v>4</v>
      </c>
      <c r="L3913" s="8">
        <f t="shared" si="18203"/>
        <v>4.7142857142857144</v>
      </c>
      <c r="M3913" s="8">
        <f t="shared" si="18199"/>
        <v>6.6870854186586284</v>
      </c>
      <c r="N3913" s="5">
        <v>9087</v>
      </c>
      <c r="O3913" s="5">
        <v>419</v>
      </c>
    </row>
    <row r="3914" spans="1:15" x14ac:dyDescent="0.2">
      <c r="A3914" s="5" t="s">
        <v>13</v>
      </c>
      <c r="B3914" s="13">
        <v>6265809</v>
      </c>
      <c r="C3914" s="6">
        <f t="shared" si="18191"/>
        <v>43965</v>
      </c>
      <c r="D3914" s="5">
        <f t="shared" si="18197"/>
        <v>82</v>
      </c>
      <c r="E3914" s="13">
        <f t="shared" si="18200"/>
        <v>61.857142857142854</v>
      </c>
      <c r="F3914" s="13">
        <f t="shared" si="18201"/>
        <v>50.6</v>
      </c>
      <c r="G3914" s="13">
        <v>146</v>
      </c>
      <c r="H3914" s="5">
        <f t="shared" si="18202"/>
        <v>61</v>
      </c>
      <c r="I3914" s="5">
        <f t="shared" si="18202"/>
        <v>51</v>
      </c>
      <c r="J3914" s="8">
        <f t="shared" si="18194"/>
        <v>0.69136196710841447</v>
      </c>
      <c r="K3914" s="5">
        <f t="shared" si="18190"/>
        <v>4</v>
      </c>
      <c r="L3914" s="8">
        <f t="shared" si="18203"/>
        <v>3.8571428571428572</v>
      </c>
      <c r="M3914" s="8">
        <f t="shared" si="18199"/>
        <v>6.7509239429417649</v>
      </c>
      <c r="N3914" s="5">
        <v>9169</v>
      </c>
      <c r="O3914" s="5">
        <v>423</v>
      </c>
    </row>
    <row r="3915" spans="1:15" x14ac:dyDescent="0.2">
      <c r="A3915" s="5" t="s">
        <v>13</v>
      </c>
      <c r="B3915" s="13">
        <v>6265809</v>
      </c>
      <c r="C3915" s="6">
        <f t="shared" si="18191"/>
        <v>43966</v>
      </c>
      <c r="D3915" s="5">
        <f t="shared" si="18197"/>
        <v>35</v>
      </c>
      <c r="E3915" s="13">
        <f t="shared" si="18200"/>
        <v>50.571428571428569</v>
      </c>
      <c r="F3915" s="13">
        <f t="shared" si="18201"/>
        <v>41.2</v>
      </c>
      <c r="G3915" s="13">
        <v>147</v>
      </c>
      <c r="H3915" s="5">
        <f t="shared" si="18202"/>
        <v>62</v>
      </c>
      <c r="I3915" s="5">
        <f t="shared" si="18202"/>
        <v>52</v>
      </c>
      <c r="J3915" s="8">
        <f t="shared" si="18194"/>
        <v>0.56134341848627556</v>
      </c>
      <c r="K3915" s="5">
        <f t="shared" si="18190"/>
        <v>6</v>
      </c>
      <c r="L3915" s="8">
        <f t="shared" si="18203"/>
        <v>3.7142857142857144</v>
      </c>
      <c r="M3915" s="8">
        <f t="shared" si="18199"/>
        <v>6.8466817293664715</v>
      </c>
      <c r="N3915" s="5">
        <v>9204</v>
      </c>
      <c r="O3915" s="5">
        <v>429</v>
      </c>
    </row>
    <row r="3916" spans="1:15" x14ac:dyDescent="0.2">
      <c r="A3916" s="5" t="s">
        <v>13</v>
      </c>
      <c r="B3916" s="13">
        <v>6265809</v>
      </c>
      <c r="C3916" s="6">
        <f t="shared" si="18191"/>
        <v>43967</v>
      </c>
      <c r="D3916" s="5">
        <f t="shared" si="18197"/>
        <v>57</v>
      </c>
      <c r="E3916" s="13">
        <f t="shared" si="18200"/>
        <v>49.285714285714285</v>
      </c>
      <c r="F3916" s="13">
        <f t="shared" si="18201"/>
        <v>49.8</v>
      </c>
      <c r="G3916" s="13">
        <v>148</v>
      </c>
      <c r="H3916" s="5">
        <f t="shared" si="18202"/>
        <v>63</v>
      </c>
      <c r="I3916" s="5">
        <f t="shared" si="18202"/>
        <v>53</v>
      </c>
      <c r="J3916" s="8">
        <f t="shared" si="18194"/>
        <v>0.54401816547613413</v>
      </c>
      <c r="K3916" s="5">
        <f t="shared" si="18190"/>
        <v>3</v>
      </c>
      <c r="L3916" s="8">
        <f t="shared" si="18203"/>
        <v>3.4285714285714284</v>
      </c>
      <c r="M3916" s="8">
        <f t="shared" si="18199"/>
        <v>6.8945606225788243</v>
      </c>
      <c r="N3916" s="5">
        <v>9261</v>
      </c>
      <c r="O3916" s="5">
        <v>432</v>
      </c>
    </row>
    <row r="3917" spans="1:15" x14ac:dyDescent="0.2">
      <c r="A3917" s="5" t="s">
        <v>13</v>
      </c>
      <c r="B3917" s="13">
        <v>6265809</v>
      </c>
      <c r="C3917" s="6">
        <f t="shared" si="18191"/>
        <v>43968</v>
      </c>
      <c r="D3917" s="5">
        <f t="shared" si="18197"/>
        <v>56</v>
      </c>
      <c r="E3917" s="13">
        <f t="shared" si="18200"/>
        <v>45.571428571428569</v>
      </c>
      <c r="F3917" s="13">
        <f t="shared" si="18201"/>
        <v>57.2</v>
      </c>
      <c r="G3917" s="13">
        <v>149</v>
      </c>
      <c r="H3917" s="5">
        <f t="shared" si="18202"/>
        <v>64</v>
      </c>
      <c r="I3917" s="5">
        <f t="shared" si="18202"/>
        <v>54</v>
      </c>
      <c r="J3917" s="8">
        <f t="shared" si="18194"/>
        <v>0.50029798312474516</v>
      </c>
      <c r="K3917" s="5">
        <f t="shared" si="18190"/>
        <v>3</v>
      </c>
      <c r="L3917" s="8">
        <f t="shared" si="18203"/>
        <v>3.4285714285714284</v>
      </c>
      <c r="M3917" s="8">
        <f t="shared" si="18199"/>
        <v>6.9424395157911771</v>
      </c>
      <c r="N3917" s="5">
        <v>9317</v>
      </c>
      <c r="O3917" s="5">
        <v>435</v>
      </c>
    </row>
    <row r="3918" spans="1:15" x14ac:dyDescent="0.2">
      <c r="A3918" s="5" t="s">
        <v>13</v>
      </c>
      <c r="B3918" s="13">
        <v>6265809</v>
      </c>
      <c r="C3918" s="6">
        <f t="shared" si="18191"/>
        <v>43969</v>
      </c>
      <c r="D3918" s="5">
        <f t="shared" si="18197"/>
        <v>20</v>
      </c>
      <c r="E3918" s="13">
        <f t="shared" si="18200"/>
        <v>46.428571428571431</v>
      </c>
      <c r="F3918" s="13">
        <f t="shared" si="18201"/>
        <v>50</v>
      </c>
      <c r="G3918" s="13">
        <v>149</v>
      </c>
      <c r="H3918" s="5">
        <f t="shared" si="18202"/>
        <v>65</v>
      </c>
      <c r="I3918" s="5">
        <f t="shared" si="18202"/>
        <v>55</v>
      </c>
      <c r="J3918" s="8">
        <f t="shared" si="18194"/>
        <v>0.50717061219394211</v>
      </c>
      <c r="K3918" s="5">
        <f t="shared" si="18190"/>
        <v>4</v>
      </c>
      <c r="L3918" s="8">
        <f t="shared" si="18203"/>
        <v>3.8571428571428572</v>
      </c>
      <c r="M3918" s="8">
        <f t="shared" si="18199"/>
        <v>7.0062780400743145</v>
      </c>
      <c r="N3918" s="5">
        <v>9337</v>
      </c>
      <c r="O3918" s="5">
        <v>439</v>
      </c>
    </row>
    <row r="3919" spans="1:15" x14ac:dyDescent="0.2">
      <c r="A3919" s="5" t="s">
        <v>13</v>
      </c>
      <c r="B3919" s="13">
        <v>6265809</v>
      </c>
      <c r="C3919" s="6">
        <f t="shared" si="18191"/>
        <v>43970</v>
      </c>
      <c r="D3919" s="5">
        <f t="shared" si="18197"/>
        <v>31</v>
      </c>
      <c r="E3919" s="13">
        <f t="shared" si="18200"/>
        <v>48.142857142857146</v>
      </c>
      <c r="F3919" s="13">
        <f t="shared" si="18201"/>
        <v>39.799999999999997</v>
      </c>
      <c r="G3919" s="13">
        <v>150</v>
      </c>
      <c r="H3919" s="5">
        <f t="shared" si="18202"/>
        <v>66</v>
      </c>
      <c r="I3919" s="5">
        <f t="shared" si="18202"/>
        <v>56</v>
      </c>
      <c r="J3919" s="8">
        <f t="shared" si="18194"/>
        <v>0.52324317610160553</v>
      </c>
      <c r="K3919" s="5">
        <f t="shared" ref="K3919:K3982" si="18204">O3919-O3918</f>
        <v>3</v>
      </c>
      <c r="L3919" s="8">
        <f t="shared" si="18203"/>
        <v>3.8571428571428572</v>
      </c>
      <c r="M3919" s="8">
        <f t="shared" si="18199"/>
        <v>7.0541569332866674</v>
      </c>
      <c r="N3919" s="5">
        <v>9368</v>
      </c>
      <c r="O3919" s="5">
        <v>442</v>
      </c>
    </row>
    <row r="3920" spans="1:15" x14ac:dyDescent="0.2">
      <c r="A3920" s="5" t="s">
        <v>13</v>
      </c>
      <c r="B3920" s="13">
        <v>6265809</v>
      </c>
      <c r="C3920" s="6">
        <f t="shared" ref="C3920:C3983" si="18205">C3919+1</f>
        <v>43971</v>
      </c>
      <c r="D3920" s="5">
        <f t="shared" si="18197"/>
        <v>115</v>
      </c>
      <c r="E3920" s="13">
        <f t="shared" ref="E3920:E3925" si="18206">SUM(D3914:D3920)/7</f>
        <v>56.571428571428569</v>
      </c>
      <c r="F3920" s="13">
        <f t="shared" ref="F3920:F3925" si="18207">SUM(D3916:D3920)/5</f>
        <v>55.8</v>
      </c>
      <c r="G3920" s="13">
        <v>151</v>
      </c>
      <c r="H3920" s="5">
        <f t="shared" si="18202"/>
        <v>67</v>
      </c>
      <c r="I3920" s="5">
        <f t="shared" si="18202"/>
        <v>57</v>
      </c>
      <c r="J3920" s="8">
        <f t="shared" si="18194"/>
        <v>0.61164913581391034</v>
      </c>
      <c r="K3920" s="5">
        <f t="shared" si="18204"/>
        <v>4</v>
      </c>
      <c r="L3920" s="8">
        <f t="shared" si="18203"/>
        <v>3.8571428571428572</v>
      </c>
      <c r="M3920" s="8">
        <f t="shared" si="18199"/>
        <v>7.1179954575698048</v>
      </c>
      <c r="N3920" s="5">
        <v>9483</v>
      </c>
      <c r="O3920" s="5">
        <v>446</v>
      </c>
    </row>
    <row r="3921" spans="1:15" x14ac:dyDescent="0.2">
      <c r="A3921" s="5" t="s">
        <v>13</v>
      </c>
      <c r="B3921" s="13">
        <v>6265809</v>
      </c>
      <c r="C3921" s="6">
        <f t="shared" si="18205"/>
        <v>43972</v>
      </c>
      <c r="D3921" s="5">
        <f t="shared" si="18197"/>
        <v>91</v>
      </c>
      <c r="E3921" s="13">
        <f t="shared" si="18206"/>
        <v>57.857142857142854</v>
      </c>
      <c r="F3921" s="13">
        <f t="shared" si="18207"/>
        <v>62.6</v>
      </c>
      <c r="G3921" s="13">
        <v>153</v>
      </c>
      <c r="H3921" s="5">
        <f t="shared" si="18202"/>
        <v>68</v>
      </c>
      <c r="I3921" s="5">
        <f t="shared" si="18202"/>
        <v>58</v>
      </c>
      <c r="J3921" s="8">
        <f t="shared" si="18194"/>
        <v>0.62174734030304413</v>
      </c>
      <c r="K3921" s="5">
        <f t="shared" si="18204"/>
        <v>5</v>
      </c>
      <c r="L3921" s="8">
        <f t="shared" si="18203"/>
        <v>4</v>
      </c>
      <c r="M3921" s="8">
        <f t="shared" si="18199"/>
        <v>7.1977936129237259</v>
      </c>
      <c r="N3921" s="5">
        <v>9574</v>
      </c>
      <c r="O3921" s="5">
        <v>451</v>
      </c>
    </row>
    <row r="3922" spans="1:15" x14ac:dyDescent="0.2">
      <c r="A3922" s="5" t="s">
        <v>13</v>
      </c>
      <c r="B3922" s="13">
        <v>6265809</v>
      </c>
      <c r="C3922" s="6">
        <f t="shared" si="18205"/>
        <v>43973</v>
      </c>
      <c r="D3922" s="5">
        <f t="shared" si="18197"/>
        <v>82</v>
      </c>
      <c r="E3922" s="13">
        <f t="shared" si="18206"/>
        <v>64.571428571428569</v>
      </c>
      <c r="F3922" s="13">
        <f t="shared" si="18207"/>
        <v>67.8</v>
      </c>
      <c r="G3922" s="13">
        <v>154</v>
      </c>
      <c r="H3922" s="5">
        <f t="shared" si="18202"/>
        <v>69</v>
      </c>
      <c r="I3922" s="5">
        <f t="shared" si="18202"/>
        <v>59</v>
      </c>
      <c r="J3922" s="8">
        <f t="shared" si="18194"/>
        <v>0.68961308434029056</v>
      </c>
      <c r="K3922" s="5">
        <f t="shared" si="18204"/>
        <v>6</v>
      </c>
      <c r="L3922" s="8">
        <f t="shared" si="18203"/>
        <v>4</v>
      </c>
      <c r="M3922" s="8">
        <f t="shared" si="18199"/>
        <v>7.2935513993484316</v>
      </c>
      <c r="N3922" s="5">
        <v>9656</v>
      </c>
      <c r="O3922" s="5">
        <v>457</v>
      </c>
    </row>
    <row r="3923" spans="1:15" x14ac:dyDescent="0.2">
      <c r="A3923" s="5" t="s">
        <v>13</v>
      </c>
      <c r="B3923" s="13">
        <v>6265809</v>
      </c>
      <c r="C3923" s="6">
        <f t="shared" si="18205"/>
        <v>43974</v>
      </c>
      <c r="D3923" s="5">
        <f t="shared" si="18197"/>
        <v>14</v>
      </c>
      <c r="E3923" s="13">
        <f t="shared" si="18206"/>
        <v>58.428571428571431</v>
      </c>
      <c r="F3923" s="13">
        <f t="shared" si="18207"/>
        <v>66.599999999999994</v>
      </c>
      <c r="G3923" s="13">
        <v>154</v>
      </c>
      <c r="H3923" s="5">
        <f t="shared" si="18202"/>
        <v>70</v>
      </c>
      <c r="I3923" s="5">
        <f t="shared" si="18202"/>
        <v>60</v>
      </c>
      <c r="J3923" s="8">
        <f t="shared" si="18194"/>
        <v>0.61973452936541606</v>
      </c>
      <c r="K3923" s="5">
        <f t="shared" si="18204"/>
        <v>1</v>
      </c>
      <c r="L3923" s="8">
        <f t="shared" si="18203"/>
        <v>3.7142857142857144</v>
      </c>
      <c r="M3923" s="8">
        <f t="shared" si="18199"/>
        <v>7.3095110304192161</v>
      </c>
      <c r="N3923" s="5">
        <v>9670</v>
      </c>
      <c r="O3923" s="5">
        <v>458</v>
      </c>
    </row>
    <row r="3924" spans="1:15" x14ac:dyDescent="0.2">
      <c r="A3924" s="5" t="s">
        <v>13</v>
      </c>
      <c r="B3924" s="13">
        <v>6265809</v>
      </c>
      <c r="C3924" s="6">
        <f t="shared" si="18205"/>
        <v>43975</v>
      </c>
      <c r="D3924" s="5">
        <f t="shared" si="18197"/>
        <v>92</v>
      </c>
      <c r="E3924" s="13">
        <f t="shared" si="18206"/>
        <v>63.571428571428569</v>
      </c>
      <c r="F3924" s="13">
        <f t="shared" si="18207"/>
        <v>78.8</v>
      </c>
      <c r="G3924" s="13">
        <v>156</v>
      </c>
      <c r="H3924" s="5">
        <f t="shared" si="18202"/>
        <v>71</v>
      </c>
      <c r="I3924" s="5">
        <f t="shared" si="18202"/>
        <v>61</v>
      </c>
      <c r="J3924" s="8">
        <f t="shared" si="18194"/>
        <v>0.67013026127550634</v>
      </c>
      <c r="K3924" s="5">
        <f t="shared" si="18204"/>
        <v>2</v>
      </c>
      <c r="L3924" s="8">
        <f t="shared" si="18203"/>
        <v>3.5714285714285716</v>
      </c>
      <c r="M3924" s="8">
        <f t="shared" si="18199"/>
        <v>7.3414302925607853</v>
      </c>
      <c r="N3924" s="5">
        <v>9762</v>
      </c>
      <c r="O3924" s="5">
        <v>460</v>
      </c>
    </row>
    <row r="3925" spans="1:15" x14ac:dyDescent="0.2">
      <c r="A3925" s="5" t="s">
        <v>13</v>
      </c>
      <c r="B3925" s="13">
        <v>6265809</v>
      </c>
      <c r="C3925" s="6">
        <f t="shared" si="18205"/>
        <v>43976</v>
      </c>
      <c r="D3925" s="5">
        <f t="shared" si="18197"/>
        <v>8</v>
      </c>
      <c r="E3925" s="13">
        <f t="shared" si="18206"/>
        <v>61.857142857142854</v>
      </c>
      <c r="F3925" s="13">
        <f t="shared" si="18207"/>
        <v>57.4</v>
      </c>
      <c r="G3925" s="13">
        <v>156</v>
      </c>
      <c r="H3925" s="5">
        <f t="shared" si="18202"/>
        <v>72</v>
      </c>
      <c r="I3925" s="5">
        <f t="shared" si="18202"/>
        <v>62</v>
      </c>
      <c r="J3925" s="8">
        <f t="shared" ref="J3925:J3988" si="18208">E3925/(SUM(N3918:N3924)/7)*100</f>
        <v>0.64771877337322359</v>
      </c>
      <c r="K3925" s="5">
        <f t="shared" si="18204"/>
        <v>0</v>
      </c>
      <c r="L3925" s="8">
        <f t="shared" si="18203"/>
        <v>3</v>
      </c>
      <c r="M3925" s="8">
        <f t="shared" si="18199"/>
        <v>7.3414302925607853</v>
      </c>
      <c r="N3925" s="5">
        <v>9770</v>
      </c>
      <c r="O3925" s="5">
        <v>460</v>
      </c>
    </row>
    <row r="3926" spans="1:15" x14ac:dyDescent="0.2">
      <c r="A3926" s="5" t="s">
        <v>13</v>
      </c>
      <c r="B3926" s="13">
        <v>6265809</v>
      </c>
      <c r="C3926" s="6">
        <f t="shared" si="18205"/>
        <v>43977</v>
      </c>
      <c r="D3926" s="5">
        <f t="shared" si="18197"/>
        <v>34</v>
      </c>
      <c r="E3926" s="13">
        <f t="shared" ref="E3926" si="18209">SUM(D3920:D3926)/7</f>
        <v>62.285714285714285</v>
      </c>
      <c r="F3926" s="13">
        <f t="shared" ref="F3926" si="18210">SUM(D3922:D3926)/5</f>
        <v>46</v>
      </c>
      <c r="G3926" s="13">
        <v>157</v>
      </c>
      <c r="H3926" s="5">
        <f t="shared" si="18202"/>
        <v>73</v>
      </c>
      <c r="I3926" s="5">
        <f t="shared" si="18202"/>
        <v>63</v>
      </c>
      <c r="J3926" s="8">
        <f t="shared" si="18208"/>
        <v>0.64800915535870873</v>
      </c>
      <c r="K3926" s="5">
        <f t="shared" si="18204"/>
        <v>2</v>
      </c>
      <c r="L3926" s="8">
        <f t="shared" si="18203"/>
        <v>2.8571428571428572</v>
      </c>
      <c r="M3926" s="8">
        <f t="shared" si="18199"/>
        <v>7.3733495547023535</v>
      </c>
      <c r="N3926" s="5">
        <v>9804</v>
      </c>
      <c r="O3926" s="5">
        <v>462</v>
      </c>
    </row>
    <row r="3927" spans="1:15" x14ac:dyDescent="0.2">
      <c r="A3927" s="5" t="s">
        <v>13</v>
      </c>
      <c r="B3927" s="13">
        <v>6265809</v>
      </c>
      <c r="C3927" s="6">
        <f t="shared" si="18205"/>
        <v>43978</v>
      </c>
      <c r="D3927" s="5">
        <f t="shared" si="18197"/>
        <v>56</v>
      </c>
      <c r="E3927" s="13">
        <f t="shared" ref="E3927" si="18211">SUM(D3921:D3927)/7</f>
        <v>53.857142857142854</v>
      </c>
      <c r="F3927" s="13">
        <f t="shared" ref="F3927:F3939" si="18212">SUM(D3923:D3927)/5</f>
        <v>40.799999999999997</v>
      </c>
      <c r="G3927" s="13">
        <f t="shared" ref="G3927:G3990" si="18213">N3927/(B3927/100000)</f>
        <v>157.36196235793335</v>
      </c>
      <c r="H3927" s="5">
        <f t="shared" ref="H3927:I3942" si="18214">H3926+1</f>
        <v>74</v>
      </c>
      <c r="I3927" s="5">
        <f t="shared" si="18214"/>
        <v>64</v>
      </c>
      <c r="J3927" s="8">
        <f t="shared" si="18208"/>
        <v>0.55671229640130537</v>
      </c>
      <c r="K3927" s="5">
        <f t="shared" si="18204"/>
        <v>4</v>
      </c>
      <c r="L3927" s="8">
        <f t="shared" ref="L3927:L3938" si="18215">SUM(K3921:K3927)/7</f>
        <v>2.8571428571428572</v>
      </c>
      <c r="M3927" s="8">
        <f t="shared" si="18199"/>
        <v>7.4371880789854909</v>
      </c>
      <c r="N3927" s="5">
        <v>9860</v>
      </c>
      <c r="O3927" s="5">
        <v>466</v>
      </c>
    </row>
    <row r="3928" spans="1:15" x14ac:dyDescent="0.2">
      <c r="A3928" s="5" t="s">
        <v>13</v>
      </c>
      <c r="B3928" s="13">
        <v>6265809</v>
      </c>
      <c r="C3928" s="6">
        <f t="shared" si="18205"/>
        <v>43979</v>
      </c>
      <c r="D3928" s="5">
        <f t="shared" si="18197"/>
        <v>55</v>
      </c>
      <c r="E3928" s="13">
        <f t="shared" ref="E3928:E3938" si="18216">SUM(D3922:D3928)/7</f>
        <v>48.714285714285715</v>
      </c>
      <c r="F3928" s="13">
        <f t="shared" si="18212"/>
        <v>49</v>
      </c>
      <c r="G3928" s="13">
        <f t="shared" si="18213"/>
        <v>158.23974206682649</v>
      </c>
      <c r="H3928" s="5">
        <f t="shared" si="18214"/>
        <v>75</v>
      </c>
      <c r="I3928" s="5">
        <f t="shared" si="18214"/>
        <v>65</v>
      </c>
      <c r="J3928" s="8">
        <f t="shared" si="18208"/>
        <v>0.50076362781954886</v>
      </c>
      <c r="K3928" s="5">
        <f t="shared" si="18204"/>
        <v>5</v>
      </c>
      <c r="L3928" s="8">
        <f t="shared" si="18215"/>
        <v>2.8571428571428572</v>
      </c>
      <c r="M3928" s="8">
        <f t="shared" si="18199"/>
        <v>7.516986234339412</v>
      </c>
      <c r="N3928" s="5">
        <v>9915</v>
      </c>
      <c r="O3928" s="5">
        <v>471</v>
      </c>
    </row>
    <row r="3929" spans="1:15" x14ac:dyDescent="0.2">
      <c r="A3929" s="5" t="s">
        <v>13</v>
      </c>
      <c r="B3929" s="13">
        <v>6265809</v>
      </c>
      <c r="C3929" s="6">
        <f t="shared" si="18205"/>
        <v>43980</v>
      </c>
      <c r="D3929" s="5">
        <f t="shared" si="18197"/>
        <v>47</v>
      </c>
      <c r="E3929" s="13">
        <f t="shared" si="18216"/>
        <v>43.714285714285715</v>
      </c>
      <c r="F3929" s="13">
        <f t="shared" si="18212"/>
        <v>40</v>
      </c>
      <c r="G3929" s="13">
        <f t="shared" si="18213"/>
        <v>158.98984472715335</v>
      </c>
      <c r="H3929" s="5">
        <f t="shared" si="18214"/>
        <v>76</v>
      </c>
      <c r="I3929" s="5">
        <f t="shared" si="18214"/>
        <v>66</v>
      </c>
      <c r="J3929" s="8">
        <f t="shared" si="18208"/>
        <v>0.44712655434925552</v>
      </c>
      <c r="K3929" s="5">
        <f t="shared" si="18204"/>
        <v>5</v>
      </c>
      <c r="L3929" s="8">
        <f t="shared" si="18215"/>
        <v>2.7142857142857144</v>
      </c>
      <c r="M3929" s="8">
        <f t="shared" si="18199"/>
        <v>7.596784389693334</v>
      </c>
      <c r="N3929" s="5">
        <v>9962</v>
      </c>
      <c r="O3929" s="5">
        <v>476</v>
      </c>
    </row>
    <row r="3930" spans="1:15" x14ac:dyDescent="0.2">
      <c r="A3930" s="5" t="s">
        <v>13</v>
      </c>
      <c r="B3930" s="13">
        <v>6265809</v>
      </c>
      <c r="C3930" s="6">
        <f t="shared" si="18205"/>
        <v>43981</v>
      </c>
      <c r="D3930" s="5">
        <f t="shared" si="18197"/>
        <v>41</v>
      </c>
      <c r="E3930" s="13">
        <f t="shared" si="18216"/>
        <v>47.571428571428569</v>
      </c>
      <c r="F3930" s="13">
        <f t="shared" si="18212"/>
        <v>46.6</v>
      </c>
      <c r="G3930" s="13">
        <f t="shared" si="18213"/>
        <v>159.6441896010555</v>
      </c>
      <c r="H3930" s="5">
        <f t="shared" si="18214"/>
        <v>77</v>
      </c>
      <c r="I3930" s="5">
        <f t="shared" si="18214"/>
        <v>67</v>
      </c>
      <c r="J3930" s="8">
        <f t="shared" si="18208"/>
        <v>0.48441295841031085</v>
      </c>
      <c r="K3930" s="5">
        <f t="shared" si="18204"/>
        <v>0</v>
      </c>
      <c r="L3930" s="8">
        <f t="shared" si="18215"/>
        <v>2.5714285714285716</v>
      </c>
      <c r="M3930" s="8">
        <f t="shared" si="18199"/>
        <v>7.596784389693334</v>
      </c>
      <c r="N3930" s="5">
        <v>10003</v>
      </c>
      <c r="O3930" s="5">
        <v>476</v>
      </c>
    </row>
    <row r="3931" spans="1:15" x14ac:dyDescent="0.2">
      <c r="A3931" s="5" t="s">
        <v>13</v>
      </c>
      <c r="B3931" s="13">
        <v>6265809</v>
      </c>
      <c r="C3931" s="6">
        <f t="shared" si="18205"/>
        <v>43982</v>
      </c>
      <c r="D3931" s="5">
        <f t="shared" si="18197"/>
        <v>30</v>
      </c>
      <c r="E3931" s="13">
        <f t="shared" si="18216"/>
        <v>38.714285714285715</v>
      </c>
      <c r="F3931" s="13">
        <f t="shared" si="18212"/>
        <v>45.8</v>
      </c>
      <c r="G3931" s="13">
        <f t="shared" si="18213"/>
        <v>160.12297853317904</v>
      </c>
      <c r="H3931" s="5">
        <f t="shared" si="18214"/>
        <v>78</v>
      </c>
      <c r="I3931" s="5">
        <f t="shared" si="18214"/>
        <v>68</v>
      </c>
      <c r="J3931" s="8">
        <f t="shared" si="18208"/>
        <v>0.39232150095546936</v>
      </c>
      <c r="K3931" s="5">
        <f t="shared" si="18204"/>
        <v>1</v>
      </c>
      <c r="L3931" s="8">
        <f t="shared" si="18215"/>
        <v>2.4285714285714284</v>
      </c>
      <c r="M3931" s="8">
        <f t="shared" si="18199"/>
        <v>7.6127440207641186</v>
      </c>
      <c r="N3931" s="5">
        <v>10033</v>
      </c>
      <c r="O3931" s="5">
        <v>477</v>
      </c>
    </row>
    <row r="3932" spans="1:15" x14ac:dyDescent="0.2">
      <c r="A3932" s="5" t="s">
        <v>13</v>
      </c>
      <c r="B3932" s="13">
        <v>6265809</v>
      </c>
      <c r="C3932" s="6">
        <f t="shared" si="18205"/>
        <v>43983</v>
      </c>
      <c r="D3932" s="5">
        <f t="shared" si="18197"/>
        <v>14</v>
      </c>
      <c r="E3932" s="13">
        <f t="shared" si="18216"/>
        <v>39.571428571428569</v>
      </c>
      <c r="F3932" s="13">
        <f t="shared" si="18212"/>
        <v>37.4</v>
      </c>
      <c r="G3932" s="13">
        <f t="shared" si="18213"/>
        <v>160.34641336817</v>
      </c>
      <c r="H3932" s="5">
        <f t="shared" si="18214"/>
        <v>79</v>
      </c>
      <c r="I3932" s="5">
        <f t="shared" si="18214"/>
        <v>69</v>
      </c>
      <c r="J3932" s="8">
        <f t="shared" si="18208"/>
        <v>0.3994404949024471</v>
      </c>
      <c r="K3932" s="5">
        <f t="shared" si="18204"/>
        <v>3</v>
      </c>
      <c r="L3932" s="8">
        <f t="shared" si="18215"/>
        <v>2.8571428571428572</v>
      </c>
      <c r="M3932" s="8">
        <f t="shared" si="18199"/>
        <v>7.6606229139764714</v>
      </c>
      <c r="N3932" s="5">
        <v>10047</v>
      </c>
      <c r="O3932" s="5">
        <v>480</v>
      </c>
    </row>
    <row r="3933" spans="1:15" x14ac:dyDescent="0.2">
      <c r="A3933" s="5" t="s">
        <v>13</v>
      </c>
      <c r="B3933" s="13">
        <v>6265809</v>
      </c>
      <c r="C3933" s="6">
        <f t="shared" si="18205"/>
        <v>43984</v>
      </c>
      <c r="D3933" s="5">
        <f t="shared" si="18197"/>
        <v>13</v>
      </c>
      <c r="E3933" s="13">
        <f t="shared" si="18216"/>
        <v>36.571428571428569</v>
      </c>
      <c r="F3933" s="13">
        <f t="shared" si="18212"/>
        <v>29</v>
      </c>
      <c r="G3933" s="13">
        <f t="shared" si="18213"/>
        <v>160.55388857209022</v>
      </c>
      <c r="H3933" s="5">
        <f t="shared" si="18214"/>
        <v>80</v>
      </c>
      <c r="I3933" s="5">
        <f t="shared" si="18214"/>
        <v>70</v>
      </c>
      <c r="J3933" s="8">
        <f t="shared" si="18208"/>
        <v>0.36768930253935422</v>
      </c>
      <c r="K3933" s="5">
        <f t="shared" si="18204"/>
        <v>0</v>
      </c>
      <c r="L3933" s="8">
        <f t="shared" si="18215"/>
        <v>2.5714285714285716</v>
      </c>
      <c r="M3933" s="8">
        <f t="shared" si="18199"/>
        <v>7.6606229139764714</v>
      </c>
      <c r="N3933" s="5">
        <v>10060</v>
      </c>
      <c r="O3933" s="5">
        <v>480</v>
      </c>
    </row>
    <row r="3934" spans="1:15" x14ac:dyDescent="0.2">
      <c r="A3934" s="5" t="s">
        <v>13</v>
      </c>
      <c r="B3934" s="13">
        <v>6265809</v>
      </c>
      <c r="C3934" s="6">
        <f t="shared" si="18205"/>
        <v>43985</v>
      </c>
      <c r="D3934" s="5">
        <f t="shared" si="18197"/>
        <v>20</v>
      </c>
      <c r="E3934" s="13">
        <f t="shared" si="18216"/>
        <v>31.428571428571427</v>
      </c>
      <c r="F3934" s="13">
        <f t="shared" si="18212"/>
        <v>23.6</v>
      </c>
      <c r="G3934" s="13">
        <f t="shared" si="18213"/>
        <v>160.8730811935059</v>
      </c>
      <c r="H3934" s="5">
        <f t="shared" si="18214"/>
        <v>81</v>
      </c>
      <c r="I3934" s="5">
        <f t="shared" si="18214"/>
        <v>71</v>
      </c>
      <c r="J3934" s="8">
        <f t="shared" si="18208"/>
        <v>0.3148254149971379</v>
      </c>
      <c r="K3934" s="5">
        <f t="shared" si="18204"/>
        <v>0</v>
      </c>
      <c r="L3934" s="8">
        <f t="shared" si="18215"/>
        <v>2</v>
      </c>
      <c r="M3934" s="8">
        <f t="shared" si="18199"/>
        <v>7.6606229139764714</v>
      </c>
      <c r="N3934" s="5">
        <v>10080</v>
      </c>
      <c r="O3934" s="5">
        <v>480</v>
      </c>
    </row>
    <row r="3935" spans="1:15" x14ac:dyDescent="0.2">
      <c r="A3935" s="5" t="s">
        <v>13</v>
      </c>
      <c r="B3935" s="13">
        <v>6265809</v>
      </c>
      <c r="C3935" s="6">
        <f t="shared" si="18205"/>
        <v>43986</v>
      </c>
      <c r="D3935" s="5">
        <f t="shared" si="18197"/>
        <v>49</v>
      </c>
      <c r="E3935" s="13">
        <f t="shared" si="18216"/>
        <v>30.571428571428573</v>
      </c>
      <c r="F3935" s="13">
        <f t="shared" si="18212"/>
        <v>25.2</v>
      </c>
      <c r="G3935" s="13">
        <f t="shared" si="18213"/>
        <v>161.65510311597433</v>
      </c>
      <c r="H3935" s="5">
        <f t="shared" si="18214"/>
        <v>82</v>
      </c>
      <c r="I3935" s="5">
        <f t="shared" si="18214"/>
        <v>72</v>
      </c>
      <c r="J3935" s="8">
        <f t="shared" si="18208"/>
        <v>0.3052781740370899</v>
      </c>
      <c r="K3935" s="5">
        <f t="shared" si="18204"/>
        <v>2</v>
      </c>
      <c r="L3935" s="8">
        <f t="shared" si="18215"/>
        <v>1.5714285714285714</v>
      </c>
      <c r="M3935" s="8">
        <f t="shared" si="18199"/>
        <v>7.6925421761180397</v>
      </c>
      <c r="N3935" s="5">
        <v>10129</v>
      </c>
      <c r="O3935" s="5">
        <v>482</v>
      </c>
    </row>
    <row r="3936" spans="1:15" x14ac:dyDescent="0.2">
      <c r="A3936" s="5" t="s">
        <v>13</v>
      </c>
      <c r="B3936" s="13">
        <v>6265809</v>
      </c>
      <c r="C3936" s="6">
        <f t="shared" si="18205"/>
        <v>43987</v>
      </c>
      <c r="D3936" s="5">
        <f t="shared" si="18197"/>
        <v>34</v>
      </c>
      <c r="E3936" s="13">
        <f t="shared" si="18216"/>
        <v>28.714285714285715</v>
      </c>
      <c r="F3936" s="13">
        <f t="shared" si="18212"/>
        <v>26</v>
      </c>
      <c r="G3936" s="13">
        <f t="shared" si="18213"/>
        <v>162.197730572381</v>
      </c>
      <c r="H3936" s="5">
        <f t="shared" si="18214"/>
        <v>83</v>
      </c>
      <c r="I3936" s="5">
        <f t="shared" si="18214"/>
        <v>73</v>
      </c>
      <c r="J3936" s="8">
        <f t="shared" si="18208"/>
        <v>0.2858605683078761</v>
      </c>
      <c r="K3936" s="5">
        <f t="shared" si="18204"/>
        <v>0</v>
      </c>
      <c r="L3936" s="8">
        <f t="shared" si="18215"/>
        <v>0.8571428571428571</v>
      </c>
      <c r="M3936" s="8">
        <f t="shared" si="18199"/>
        <v>7.6925421761180397</v>
      </c>
      <c r="N3936" s="5">
        <v>10163</v>
      </c>
      <c r="O3936" s="18">
        <v>482</v>
      </c>
    </row>
    <row r="3937" spans="1:15" x14ac:dyDescent="0.2">
      <c r="A3937" s="5" t="s">
        <v>13</v>
      </c>
      <c r="B3937" s="13">
        <v>6265809</v>
      </c>
      <c r="C3937" s="6">
        <f t="shared" si="18205"/>
        <v>43988</v>
      </c>
      <c r="D3937" s="5">
        <f t="shared" si="18197"/>
        <v>8</v>
      </c>
      <c r="E3937" s="13">
        <f t="shared" si="18216"/>
        <v>24</v>
      </c>
      <c r="F3937" s="13">
        <f t="shared" si="18212"/>
        <v>24.8</v>
      </c>
      <c r="G3937" s="13">
        <f t="shared" si="18213"/>
        <v>162.32540762094726</v>
      </c>
      <c r="H3937" s="5">
        <f t="shared" si="18214"/>
        <v>84</v>
      </c>
      <c r="I3937" s="5">
        <f t="shared" si="18214"/>
        <v>74</v>
      </c>
      <c r="J3937" s="8">
        <f t="shared" si="18208"/>
        <v>0.23824718145075513</v>
      </c>
      <c r="K3937" s="5">
        <f t="shared" si="18204"/>
        <v>1</v>
      </c>
      <c r="L3937" s="8">
        <f t="shared" si="18215"/>
        <v>1</v>
      </c>
      <c r="M3937" s="8">
        <f t="shared" si="18199"/>
        <v>7.7085018071888243</v>
      </c>
      <c r="N3937" s="5">
        <v>10171</v>
      </c>
      <c r="O3937" s="18">
        <v>483</v>
      </c>
    </row>
    <row r="3938" spans="1:15" x14ac:dyDescent="0.2">
      <c r="A3938" s="5" t="s">
        <v>13</v>
      </c>
      <c r="B3938" s="13">
        <v>6265809</v>
      </c>
      <c r="C3938" s="6">
        <f t="shared" si="18205"/>
        <v>43989</v>
      </c>
      <c r="D3938" s="5">
        <f t="shared" si="18197"/>
        <v>32</v>
      </c>
      <c r="E3938" s="13">
        <f t="shared" si="18216"/>
        <v>24.285714285714285</v>
      </c>
      <c r="F3938" s="13">
        <f t="shared" si="18212"/>
        <v>28.6</v>
      </c>
      <c r="G3938" s="13">
        <f t="shared" si="18213"/>
        <v>162.83611581521237</v>
      </c>
      <c r="H3938" s="5">
        <f t="shared" si="18214"/>
        <v>85</v>
      </c>
      <c r="I3938" s="5">
        <f t="shared" si="18214"/>
        <v>75</v>
      </c>
      <c r="J3938" s="8">
        <f t="shared" si="18208"/>
        <v>0.24051044805681704</v>
      </c>
      <c r="K3938" s="5">
        <f t="shared" si="18204"/>
        <v>1</v>
      </c>
      <c r="L3938" s="8">
        <f t="shared" si="18215"/>
        <v>1</v>
      </c>
      <c r="M3938" s="8">
        <f t="shared" si="18199"/>
        <v>7.7244614382596088</v>
      </c>
      <c r="N3938" s="5">
        <v>10203</v>
      </c>
      <c r="O3938" s="18">
        <v>484</v>
      </c>
    </row>
    <row r="3939" spans="1:15" x14ac:dyDescent="0.2">
      <c r="A3939" s="5" t="s">
        <v>13</v>
      </c>
      <c r="B3939" s="13">
        <v>6265809</v>
      </c>
      <c r="C3939" s="6">
        <f t="shared" si="18205"/>
        <v>43990</v>
      </c>
      <c r="D3939" s="5">
        <f t="shared" si="18197"/>
        <v>4</v>
      </c>
      <c r="E3939" s="13">
        <f t="shared" ref="E3939" si="18217">SUM(D3933:D3939)/7</f>
        <v>22.857142857142858</v>
      </c>
      <c r="F3939" s="13">
        <f t="shared" si="18212"/>
        <v>25.4</v>
      </c>
      <c r="G3939" s="13">
        <f t="shared" si="18213"/>
        <v>162.89995433949551</v>
      </c>
      <c r="H3939" s="5">
        <f t="shared" si="18214"/>
        <v>86</v>
      </c>
      <c r="I3939" s="5">
        <f t="shared" si="18214"/>
        <v>76</v>
      </c>
      <c r="J3939" s="8">
        <f t="shared" si="18208"/>
        <v>0.22581965477820276</v>
      </c>
      <c r="K3939" s="5">
        <f t="shared" si="18204"/>
        <v>0</v>
      </c>
      <c r="L3939" s="8">
        <f t="shared" ref="L3939:L4002" si="18218">SUM(K3933:K3939)/7</f>
        <v>0.5714285714285714</v>
      </c>
      <c r="M3939" s="8">
        <f t="shared" si="18199"/>
        <v>7.7244614382596088</v>
      </c>
      <c r="N3939" s="5">
        <v>10207</v>
      </c>
      <c r="O3939" s="18">
        <v>484</v>
      </c>
    </row>
    <row r="3940" spans="1:15" x14ac:dyDescent="0.2">
      <c r="A3940" s="5" t="s">
        <v>13</v>
      </c>
      <c r="B3940" s="13">
        <v>6265809</v>
      </c>
      <c r="C3940" s="6">
        <f t="shared" si="18205"/>
        <v>43991</v>
      </c>
      <c r="D3940" s="5">
        <f t="shared" si="18197"/>
        <v>30</v>
      </c>
      <c r="E3940" s="13">
        <f t="shared" ref="E3940:E4003" si="18219">SUM(D3934:D3940)/7</f>
        <v>25.285714285714285</v>
      </c>
      <c r="F3940" s="13">
        <f t="shared" ref="F3940:F4003" si="18220">SUM(D3936:D3940)/5</f>
        <v>21.6</v>
      </c>
      <c r="G3940" s="13">
        <f t="shared" si="18213"/>
        <v>163.37874327161904</v>
      </c>
      <c r="H3940" s="5">
        <f t="shared" si="18214"/>
        <v>87</v>
      </c>
      <c r="I3940" s="5">
        <f t="shared" si="18214"/>
        <v>77</v>
      </c>
      <c r="J3940" s="8">
        <f t="shared" si="18208"/>
        <v>0.24925013729880444</v>
      </c>
      <c r="K3940" s="5">
        <f t="shared" si="18204"/>
        <v>0</v>
      </c>
      <c r="L3940" s="8">
        <f t="shared" si="18218"/>
        <v>0.5714285714285714</v>
      </c>
      <c r="M3940" s="8">
        <f t="shared" si="18199"/>
        <v>7.7244614382596088</v>
      </c>
      <c r="N3940" s="5">
        <v>10237</v>
      </c>
      <c r="O3940" s="18">
        <v>484</v>
      </c>
    </row>
    <row r="3941" spans="1:15" x14ac:dyDescent="0.2">
      <c r="A3941" s="5" t="s">
        <v>13</v>
      </c>
      <c r="B3941" s="13">
        <v>6265809</v>
      </c>
      <c r="C3941" s="6">
        <f t="shared" si="18205"/>
        <v>43992</v>
      </c>
      <c r="D3941" s="5">
        <f t="shared" si="18197"/>
        <v>19</v>
      </c>
      <c r="E3941" s="13">
        <f t="shared" si="18219"/>
        <v>25.142857142857142</v>
      </c>
      <c r="F3941" s="13">
        <f t="shared" si="18220"/>
        <v>18.600000000000001</v>
      </c>
      <c r="G3941" s="13">
        <f t="shared" si="18213"/>
        <v>163.68197626196394</v>
      </c>
      <c r="H3941" s="5">
        <f t="shared" si="18214"/>
        <v>88</v>
      </c>
      <c r="I3941" s="5">
        <f t="shared" si="18214"/>
        <v>78</v>
      </c>
      <c r="J3941" s="8">
        <f t="shared" si="18208"/>
        <v>0.24722573395139766</v>
      </c>
      <c r="K3941" s="5">
        <f t="shared" si="18204"/>
        <v>1</v>
      </c>
      <c r="L3941" s="8">
        <f t="shared" si="18218"/>
        <v>0.7142857142857143</v>
      </c>
      <c r="M3941" s="8">
        <f t="shared" si="18199"/>
        <v>7.7404210693303925</v>
      </c>
      <c r="N3941" s="5">
        <v>10256</v>
      </c>
      <c r="O3941" s="18">
        <v>485</v>
      </c>
    </row>
    <row r="3942" spans="1:15" x14ac:dyDescent="0.2">
      <c r="A3942" s="5" t="s">
        <v>13</v>
      </c>
      <c r="B3942" s="13">
        <v>6265809</v>
      </c>
      <c r="C3942" s="6">
        <f t="shared" si="18205"/>
        <v>43993</v>
      </c>
      <c r="D3942" s="5">
        <f t="shared" si="18197"/>
        <v>40</v>
      </c>
      <c r="E3942" s="13">
        <f t="shared" si="18219"/>
        <v>23.857142857142858</v>
      </c>
      <c r="F3942" s="13">
        <f t="shared" si="18220"/>
        <v>25</v>
      </c>
      <c r="G3942" s="13">
        <f t="shared" si="18213"/>
        <v>164.3203615047953</v>
      </c>
      <c r="H3942" s="5">
        <f t="shared" si="18214"/>
        <v>89</v>
      </c>
      <c r="I3942" s="5">
        <f t="shared" si="18214"/>
        <v>79</v>
      </c>
      <c r="J3942" s="8">
        <f t="shared" si="18208"/>
        <v>0.23400498836981198</v>
      </c>
      <c r="K3942" s="5">
        <f t="shared" si="18204"/>
        <v>4</v>
      </c>
      <c r="L3942" s="8">
        <f t="shared" si="18218"/>
        <v>1</v>
      </c>
      <c r="M3942" s="8">
        <f t="shared" si="18199"/>
        <v>7.8042595936135299</v>
      </c>
      <c r="N3942" s="5">
        <v>10296</v>
      </c>
      <c r="O3942" s="18">
        <v>489</v>
      </c>
    </row>
    <row r="3943" spans="1:15" x14ac:dyDescent="0.2">
      <c r="A3943" s="5" t="s">
        <v>13</v>
      </c>
      <c r="B3943" s="13">
        <v>6265809</v>
      </c>
      <c r="C3943" s="6">
        <f t="shared" si="18205"/>
        <v>43994</v>
      </c>
      <c r="D3943" s="5">
        <f t="shared" si="18197"/>
        <v>17</v>
      </c>
      <c r="E3943" s="13">
        <f t="shared" si="18219"/>
        <v>21.428571428571427</v>
      </c>
      <c r="F3943" s="13">
        <f t="shared" si="18220"/>
        <v>22</v>
      </c>
      <c r="G3943" s="13">
        <f t="shared" si="18213"/>
        <v>164.59167523299865</v>
      </c>
      <c r="H3943" s="5">
        <f t="shared" ref="H3943:I3958" si="18221">H3942+1</f>
        <v>90</v>
      </c>
      <c r="I3943" s="5">
        <f t="shared" si="18221"/>
        <v>80</v>
      </c>
      <c r="J3943" s="8">
        <f t="shared" si="18208"/>
        <v>0.20969342820795997</v>
      </c>
      <c r="K3943" s="5">
        <f t="shared" si="18204"/>
        <v>0</v>
      </c>
      <c r="L3943" s="8">
        <f t="shared" si="18218"/>
        <v>1</v>
      </c>
      <c r="M3943" s="8">
        <f t="shared" si="18199"/>
        <v>7.8042595936135299</v>
      </c>
      <c r="N3943" s="5">
        <v>10313</v>
      </c>
      <c r="O3943" s="18">
        <v>489</v>
      </c>
    </row>
    <row r="3944" spans="1:15" x14ac:dyDescent="0.2">
      <c r="A3944" s="5" t="s">
        <v>13</v>
      </c>
      <c r="B3944" s="13">
        <v>6265809</v>
      </c>
      <c r="C3944" s="6">
        <f t="shared" si="18205"/>
        <v>43995</v>
      </c>
      <c r="D3944" s="5">
        <f t="shared" si="18197"/>
        <v>8</v>
      </c>
      <c r="E3944" s="13">
        <f t="shared" si="18219"/>
        <v>21.428571428571427</v>
      </c>
      <c r="F3944" s="13">
        <f t="shared" si="18220"/>
        <v>22.8</v>
      </c>
      <c r="G3944" s="13">
        <f t="shared" si="18213"/>
        <v>164.71935228156491</v>
      </c>
      <c r="H3944" s="5">
        <f t="shared" si="18221"/>
        <v>91</v>
      </c>
      <c r="I3944" s="5">
        <f t="shared" si="18221"/>
        <v>81</v>
      </c>
      <c r="J3944" s="8">
        <f t="shared" si="18208"/>
        <v>0.20925463499016506</v>
      </c>
      <c r="K3944" s="5">
        <f t="shared" si="18204"/>
        <v>2</v>
      </c>
      <c r="L3944" s="8">
        <f t="shared" si="18218"/>
        <v>1.1428571428571428</v>
      </c>
      <c r="M3944" s="8">
        <f t="shared" si="18199"/>
        <v>7.8361788557550982</v>
      </c>
      <c r="N3944" s="5">
        <v>10321</v>
      </c>
      <c r="O3944" s="18">
        <v>491</v>
      </c>
    </row>
    <row r="3945" spans="1:15" x14ac:dyDescent="0.2">
      <c r="A3945" s="5" t="s">
        <v>13</v>
      </c>
      <c r="B3945" s="13">
        <v>6265809</v>
      </c>
      <c r="C3945" s="6">
        <f t="shared" si="18205"/>
        <v>43996</v>
      </c>
      <c r="D3945" s="5">
        <f t="shared" si="18197"/>
        <v>3</v>
      </c>
      <c r="E3945" s="13">
        <f t="shared" si="18219"/>
        <v>17.285714285714285</v>
      </c>
      <c r="F3945" s="13">
        <f t="shared" si="18220"/>
        <v>17.399999999999999</v>
      </c>
      <c r="G3945" s="13">
        <f t="shared" si="18213"/>
        <v>164.76723117477727</v>
      </c>
      <c r="H3945" s="5">
        <f t="shared" si="18221"/>
        <v>92</v>
      </c>
      <c r="I3945" s="5">
        <f t="shared" si="18221"/>
        <v>82</v>
      </c>
      <c r="J3945" s="8">
        <f t="shared" si="18208"/>
        <v>0.16844625729121712</v>
      </c>
      <c r="K3945" s="5">
        <f t="shared" si="18204"/>
        <v>0</v>
      </c>
      <c r="L3945" s="8">
        <f t="shared" si="18218"/>
        <v>1</v>
      </c>
      <c r="M3945" s="8">
        <f t="shared" si="18199"/>
        <v>7.8361788557550982</v>
      </c>
      <c r="N3945" s="5">
        <v>10324</v>
      </c>
      <c r="O3945" s="18">
        <v>491</v>
      </c>
    </row>
    <row r="3946" spans="1:15" x14ac:dyDescent="0.2">
      <c r="A3946" s="5" t="s">
        <v>13</v>
      </c>
      <c r="B3946" s="13">
        <v>6265809</v>
      </c>
      <c r="C3946" s="6">
        <f t="shared" si="18205"/>
        <v>43997</v>
      </c>
      <c r="D3946" s="5">
        <f t="shared" si="18197"/>
        <v>0</v>
      </c>
      <c r="E3946" s="13">
        <f t="shared" si="18219"/>
        <v>16.714285714285715</v>
      </c>
      <c r="F3946" s="13">
        <f t="shared" si="18220"/>
        <v>13.6</v>
      </c>
      <c r="G3946" s="13">
        <f t="shared" si="18213"/>
        <v>164.76723117477727</v>
      </c>
      <c r="H3946" s="5">
        <f t="shared" si="18221"/>
        <v>93</v>
      </c>
      <c r="I3946" s="5">
        <f t="shared" si="18221"/>
        <v>83</v>
      </c>
      <c r="J3946" s="8">
        <f t="shared" si="18208"/>
        <v>0.16260388581593796</v>
      </c>
      <c r="K3946" s="5">
        <f t="shared" si="18204"/>
        <v>0</v>
      </c>
      <c r="L3946" s="8">
        <f t="shared" si="18218"/>
        <v>1</v>
      </c>
      <c r="M3946" s="8">
        <f t="shared" si="18199"/>
        <v>7.8361788557550982</v>
      </c>
      <c r="N3946" s="5">
        <v>10324</v>
      </c>
      <c r="O3946" s="18">
        <v>491</v>
      </c>
    </row>
    <row r="3947" spans="1:15" x14ac:dyDescent="0.2">
      <c r="A3947" s="5" t="s">
        <v>13</v>
      </c>
      <c r="B3947" s="13">
        <v>6265809</v>
      </c>
      <c r="C3947" s="6">
        <f t="shared" si="18205"/>
        <v>43998</v>
      </c>
      <c r="D3947" s="5">
        <f t="shared" si="18197"/>
        <v>47</v>
      </c>
      <c r="E3947" s="13">
        <f t="shared" si="18219"/>
        <v>19.142857142857142</v>
      </c>
      <c r="F3947" s="13">
        <f t="shared" si="18220"/>
        <v>15</v>
      </c>
      <c r="G3947" s="13">
        <f t="shared" si="18213"/>
        <v>165.51733383510413</v>
      </c>
      <c r="H3947" s="5">
        <f t="shared" si="18221"/>
        <v>94</v>
      </c>
      <c r="I3947" s="5">
        <f t="shared" si="18221"/>
        <v>84</v>
      </c>
      <c r="J3947" s="8">
        <f t="shared" si="18208"/>
        <v>0.18592776567551442</v>
      </c>
      <c r="K3947" s="5">
        <f t="shared" si="18204"/>
        <v>4</v>
      </c>
      <c r="L3947" s="8">
        <f t="shared" si="18218"/>
        <v>1.5714285714285714</v>
      </c>
      <c r="M3947" s="8">
        <f t="shared" si="18199"/>
        <v>7.9000173800382356</v>
      </c>
      <c r="N3947" s="5">
        <v>10371</v>
      </c>
      <c r="O3947" s="18">
        <v>495</v>
      </c>
    </row>
    <row r="3948" spans="1:15" x14ac:dyDescent="0.2">
      <c r="A3948" s="5" t="s">
        <v>13</v>
      </c>
      <c r="B3948" s="13">
        <v>6265809</v>
      </c>
      <c r="C3948" s="6">
        <f t="shared" si="18205"/>
        <v>43999</v>
      </c>
      <c r="D3948" s="5">
        <f t="shared" si="18197"/>
        <v>15</v>
      </c>
      <c r="E3948" s="13">
        <f t="shared" si="18219"/>
        <v>18.571428571428573</v>
      </c>
      <c r="F3948" s="13">
        <f t="shared" si="18220"/>
        <v>14.6</v>
      </c>
      <c r="G3948" s="13">
        <f t="shared" si="18213"/>
        <v>165.75672830116591</v>
      </c>
      <c r="H3948" s="5">
        <f t="shared" si="18221"/>
        <v>95</v>
      </c>
      <c r="I3948" s="5">
        <f t="shared" si="18221"/>
        <v>85</v>
      </c>
      <c r="J3948" s="8">
        <f t="shared" si="18208"/>
        <v>0.1800429333148674</v>
      </c>
      <c r="K3948" s="5">
        <f t="shared" si="18204"/>
        <v>1</v>
      </c>
      <c r="L3948" s="8">
        <f t="shared" si="18218"/>
        <v>1.5714285714285714</v>
      </c>
      <c r="M3948" s="8">
        <f t="shared" si="18199"/>
        <v>7.9159770111090202</v>
      </c>
      <c r="N3948" s="5">
        <v>10386</v>
      </c>
      <c r="O3948" s="18">
        <v>496</v>
      </c>
    </row>
    <row r="3949" spans="1:15" x14ac:dyDescent="0.2">
      <c r="A3949" s="5" t="s">
        <v>13</v>
      </c>
      <c r="B3949" s="13">
        <v>6265809</v>
      </c>
      <c r="C3949" s="6">
        <f t="shared" si="18205"/>
        <v>44000</v>
      </c>
      <c r="D3949" s="5">
        <f t="shared" si="18197"/>
        <v>54</v>
      </c>
      <c r="E3949" s="13">
        <f t="shared" si="18219"/>
        <v>20.571428571428573</v>
      </c>
      <c r="F3949" s="13">
        <f t="shared" si="18220"/>
        <v>23.8</v>
      </c>
      <c r="G3949" s="13">
        <f t="shared" si="18213"/>
        <v>166.61854837898824</v>
      </c>
      <c r="H3949" s="5">
        <f t="shared" si="18221"/>
        <v>96</v>
      </c>
      <c r="I3949" s="5">
        <f t="shared" si="18221"/>
        <v>86</v>
      </c>
      <c r="J3949" s="8">
        <f t="shared" si="18208"/>
        <v>0.19907375406096631</v>
      </c>
      <c r="K3949" s="5">
        <f t="shared" si="18204"/>
        <v>2</v>
      </c>
      <c r="L3949" s="8">
        <f t="shared" si="18218"/>
        <v>1.2857142857142858</v>
      </c>
      <c r="M3949" s="8">
        <f t="shared" si="18199"/>
        <v>7.9478962732505885</v>
      </c>
      <c r="N3949" s="5">
        <v>10440</v>
      </c>
      <c r="O3949" s="18">
        <v>498</v>
      </c>
    </row>
    <row r="3950" spans="1:15" x14ac:dyDescent="0.2">
      <c r="A3950" s="5" t="s">
        <v>13</v>
      </c>
      <c r="B3950" s="13">
        <v>6265809</v>
      </c>
      <c r="C3950" s="6">
        <f t="shared" si="18205"/>
        <v>44001</v>
      </c>
      <c r="D3950" s="5">
        <f t="shared" si="18197"/>
        <v>63</v>
      </c>
      <c r="E3950" s="13">
        <f t="shared" si="18219"/>
        <v>27.142857142857142</v>
      </c>
      <c r="F3950" s="13">
        <f t="shared" si="18220"/>
        <v>35.799999999999997</v>
      </c>
      <c r="G3950" s="13">
        <f t="shared" si="18213"/>
        <v>167.62400513644766</v>
      </c>
      <c r="H3950" s="5">
        <f t="shared" si="18221"/>
        <v>97</v>
      </c>
      <c r="I3950" s="5">
        <f t="shared" si="18221"/>
        <v>87</v>
      </c>
      <c r="J3950" s="8">
        <f t="shared" si="18208"/>
        <v>0.26214489714262063</v>
      </c>
      <c r="K3950" s="5">
        <f t="shared" si="18204"/>
        <v>1</v>
      </c>
      <c r="L3950" s="8">
        <f t="shared" si="18218"/>
        <v>1.4285714285714286</v>
      </c>
      <c r="M3950" s="8">
        <f t="shared" si="18199"/>
        <v>7.963855904321373</v>
      </c>
      <c r="N3950" s="5">
        <v>10503</v>
      </c>
      <c r="O3950" s="18">
        <v>499</v>
      </c>
    </row>
    <row r="3951" spans="1:15" x14ac:dyDescent="0.2">
      <c r="A3951" s="5" t="s">
        <v>13</v>
      </c>
      <c r="B3951" s="13">
        <v>6265809</v>
      </c>
      <c r="C3951" s="6">
        <f t="shared" si="18205"/>
        <v>44002</v>
      </c>
      <c r="D3951" s="5">
        <f t="shared" si="18197"/>
        <v>53</v>
      </c>
      <c r="E3951" s="13">
        <f t="shared" si="18219"/>
        <v>33.571428571428569</v>
      </c>
      <c r="F3951" s="13">
        <f t="shared" si="18220"/>
        <v>46.4</v>
      </c>
      <c r="G3951" s="13">
        <f t="shared" si="18213"/>
        <v>168.46986558319924</v>
      </c>
      <c r="H3951" s="5">
        <f t="shared" si="18221"/>
        <v>98</v>
      </c>
      <c r="I3951" s="5">
        <f t="shared" si="18221"/>
        <v>88</v>
      </c>
      <c r="J3951" s="8">
        <f t="shared" si="18208"/>
        <v>0.32338411151935487</v>
      </c>
      <c r="K3951" s="5">
        <f t="shared" si="18204"/>
        <v>1</v>
      </c>
      <c r="L3951" s="8">
        <f t="shared" si="18218"/>
        <v>1.2857142857142858</v>
      </c>
      <c r="M3951" s="8">
        <f t="shared" si="18199"/>
        <v>7.9798155353921576</v>
      </c>
      <c r="N3951" s="5">
        <v>10556</v>
      </c>
      <c r="O3951" s="18">
        <v>500</v>
      </c>
    </row>
    <row r="3952" spans="1:15" x14ac:dyDescent="0.2">
      <c r="A3952" s="5" t="s">
        <v>13</v>
      </c>
      <c r="B3952" s="13">
        <v>6265809</v>
      </c>
      <c r="C3952" s="6">
        <f t="shared" si="18205"/>
        <v>44003</v>
      </c>
      <c r="D3952" s="5">
        <f t="shared" si="18197"/>
        <v>19</v>
      </c>
      <c r="E3952" s="13">
        <f t="shared" si="18219"/>
        <v>35.857142857142854</v>
      </c>
      <c r="F3952" s="13">
        <f t="shared" si="18220"/>
        <v>40.799999999999997</v>
      </c>
      <c r="G3952" s="13">
        <f t="shared" si="18213"/>
        <v>168.77309857354413</v>
      </c>
      <c r="H3952" s="5">
        <f t="shared" si="18221"/>
        <v>99</v>
      </c>
      <c r="I3952" s="5">
        <f t="shared" si="18221"/>
        <v>89</v>
      </c>
      <c r="J3952" s="8">
        <f t="shared" si="18208"/>
        <v>0.34428837923845051</v>
      </c>
      <c r="K3952" s="5">
        <f t="shared" si="18204"/>
        <v>0</v>
      </c>
      <c r="L3952" s="8">
        <f t="shared" si="18218"/>
        <v>1.2857142857142858</v>
      </c>
      <c r="M3952" s="8">
        <f t="shared" si="18199"/>
        <v>7.9798155353921576</v>
      </c>
      <c r="N3952" s="5">
        <v>10575</v>
      </c>
      <c r="O3952" s="18">
        <v>500</v>
      </c>
    </row>
    <row r="3953" spans="1:15" x14ac:dyDescent="0.2">
      <c r="A3953" s="5" t="s">
        <v>13</v>
      </c>
      <c r="B3953" s="13">
        <v>6265809</v>
      </c>
      <c r="C3953" s="6">
        <f t="shared" si="18205"/>
        <v>44004</v>
      </c>
      <c r="D3953" s="5">
        <f t="shared" si="18197"/>
        <v>3</v>
      </c>
      <c r="E3953" s="13">
        <f t="shared" si="18219"/>
        <v>36.285714285714285</v>
      </c>
      <c r="F3953" s="13">
        <f t="shared" si="18220"/>
        <v>38.4</v>
      </c>
      <c r="G3953" s="13">
        <f t="shared" si="18213"/>
        <v>168.82097746675649</v>
      </c>
      <c r="H3953" s="5">
        <f t="shared" si="18221"/>
        <v>100</v>
      </c>
      <c r="I3953" s="5">
        <f t="shared" si="18221"/>
        <v>90</v>
      </c>
      <c r="J3953" s="8">
        <f t="shared" si="18208"/>
        <v>0.34720798304968897</v>
      </c>
      <c r="K3953" s="5">
        <f t="shared" si="18204"/>
        <v>1</v>
      </c>
      <c r="L3953" s="8">
        <f t="shared" si="18218"/>
        <v>1.4285714285714286</v>
      </c>
      <c r="M3953" s="8">
        <f t="shared" si="18199"/>
        <v>7.9957751664629422</v>
      </c>
      <c r="N3953" s="5">
        <v>10578</v>
      </c>
      <c r="O3953" s="18">
        <v>501</v>
      </c>
    </row>
    <row r="3954" spans="1:15" x14ac:dyDescent="0.2">
      <c r="A3954" s="5" t="s">
        <v>13</v>
      </c>
      <c r="B3954" s="13">
        <v>6265809</v>
      </c>
      <c r="C3954" s="6">
        <f t="shared" si="18205"/>
        <v>44005</v>
      </c>
      <c r="D3954" s="5">
        <f t="shared" si="18197"/>
        <v>35</v>
      </c>
      <c r="E3954" s="13">
        <f t="shared" si="18219"/>
        <v>34.571428571428569</v>
      </c>
      <c r="F3954" s="13">
        <f t="shared" si="18220"/>
        <v>34.6</v>
      </c>
      <c r="G3954" s="13">
        <f t="shared" si="18213"/>
        <v>169.37956455423392</v>
      </c>
      <c r="H3954" s="5">
        <f t="shared" si="18221"/>
        <v>101</v>
      </c>
      <c r="I3954" s="5">
        <f t="shared" si="18221"/>
        <v>91</v>
      </c>
      <c r="J3954" s="8">
        <f t="shared" si="18208"/>
        <v>0.32965985097195166</v>
      </c>
      <c r="K3954" s="5">
        <f t="shared" si="18204"/>
        <v>0</v>
      </c>
      <c r="L3954" s="8">
        <f t="shared" si="18218"/>
        <v>0.8571428571428571</v>
      </c>
      <c r="M3954" s="8">
        <f t="shared" si="18199"/>
        <v>7.9957751664629422</v>
      </c>
      <c r="N3954" s="5">
        <v>10613</v>
      </c>
      <c r="O3954" s="18">
        <v>501</v>
      </c>
    </row>
    <row r="3955" spans="1:15" x14ac:dyDescent="0.2">
      <c r="A3955" s="5" t="s">
        <v>13</v>
      </c>
      <c r="B3955" s="13">
        <v>6265809</v>
      </c>
      <c r="C3955" s="6">
        <f t="shared" si="18205"/>
        <v>44006</v>
      </c>
      <c r="D3955" s="5">
        <f t="shared" ref="D3955:D4018" si="18222">N3955-N3954</f>
        <v>32</v>
      </c>
      <c r="E3955" s="13">
        <f t="shared" si="18219"/>
        <v>37</v>
      </c>
      <c r="F3955" s="13">
        <f t="shared" si="18220"/>
        <v>28.4</v>
      </c>
      <c r="G3955" s="13">
        <f t="shared" si="18213"/>
        <v>169.89027274849903</v>
      </c>
      <c r="H3955" s="5">
        <f t="shared" si="18221"/>
        <v>102</v>
      </c>
      <c r="I3955" s="5">
        <f t="shared" si="18221"/>
        <v>92</v>
      </c>
      <c r="J3955" s="8">
        <f t="shared" si="18208"/>
        <v>0.35165849750851991</v>
      </c>
      <c r="K3955" s="5">
        <f t="shared" si="18204"/>
        <v>2</v>
      </c>
      <c r="L3955" s="8">
        <f t="shared" si="18218"/>
        <v>1</v>
      </c>
      <c r="M3955" s="8">
        <f t="shared" si="18199"/>
        <v>8.0276944286045104</v>
      </c>
      <c r="N3955" s="5">
        <v>10645</v>
      </c>
      <c r="O3955" s="18">
        <v>503</v>
      </c>
    </row>
    <row r="3956" spans="1:15" x14ac:dyDescent="0.2">
      <c r="A3956" s="5" t="s">
        <v>13</v>
      </c>
      <c r="B3956" s="13">
        <v>6265809</v>
      </c>
      <c r="C3956" s="6">
        <f t="shared" si="18205"/>
        <v>44007</v>
      </c>
      <c r="D3956" s="5">
        <f t="shared" si="18222"/>
        <v>21</v>
      </c>
      <c r="E3956" s="13">
        <f t="shared" si="18219"/>
        <v>32.285714285714285</v>
      </c>
      <c r="F3956" s="13">
        <f t="shared" si="18220"/>
        <v>22</v>
      </c>
      <c r="G3956" s="13">
        <f t="shared" si="18213"/>
        <v>170.2254250009855</v>
      </c>
      <c r="H3956" s="5">
        <f t="shared" si="18221"/>
        <v>103</v>
      </c>
      <c r="I3956" s="5">
        <f t="shared" si="18221"/>
        <v>93</v>
      </c>
      <c r="J3956" s="8">
        <f t="shared" si="18208"/>
        <v>0.30577729671221754</v>
      </c>
      <c r="K3956" s="5">
        <f t="shared" si="18204"/>
        <v>2</v>
      </c>
      <c r="L3956" s="8">
        <f t="shared" si="18218"/>
        <v>1</v>
      </c>
      <c r="M3956" s="8">
        <f t="shared" si="18199"/>
        <v>8.0596136907460796</v>
      </c>
      <c r="N3956" s="5">
        <v>10666</v>
      </c>
      <c r="O3956" s="18">
        <v>505</v>
      </c>
    </row>
    <row r="3957" spans="1:15" x14ac:dyDescent="0.2">
      <c r="A3957" s="5" t="s">
        <v>13</v>
      </c>
      <c r="B3957" s="13">
        <v>6265809</v>
      </c>
      <c r="C3957" s="6">
        <f t="shared" si="18205"/>
        <v>44008</v>
      </c>
      <c r="D3957" s="5">
        <f t="shared" si="18222"/>
        <v>41</v>
      </c>
      <c r="E3957" s="13">
        <f t="shared" si="18219"/>
        <v>29.142857142857142</v>
      </c>
      <c r="F3957" s="13">
        <f t="shared" si="18220"/>
        <v>26.4</v>
      </c>
      <c r="G3957" s="13">
        <f t="shared" si="18213"/>
        <v>170.87976987488767</v>
      </c>
      <c r="H3957" s="5">
        <f t="shared" si="18221"/>
        <v>104</v>
      </c>
      <c r="I3957" s="5">
        <f t="shared" si="18221"/>
        <v>94</v>
      </c>
      <c r="J3957" s="8">
        <f t="shared" si="18208"/>
        <v>0.27516995791518289</v>
      </c>
      <c r="K3957" s="5">
        <f t="shared" si="18204"/>
        <v>0</v>
      </c>
      <c r="L3957" s="8">
        <f t="shared" si="18218"/>
        <v>0.8571428571428571</v>
      </c>
      <c r="M3957" s="8">
        <f t="shared" si="18199"/>
        <v>8.0596136907460796</v>
      </c>
      <c r="N3957" s="5">
        <v>10707</v>
      </c>
      <c r="O3957" s="18">
        <v>505</v>
      </c>
    </row>
    <row r="3958" spans="1:15" x14ac:dyDescent="0.2">
      <c r="A3958" s="5" t="s">
        <v>13</v>
      </c>
      <c r="B3958" s="13">
        <v>6265809</v>
      </c>
      <c r="C3958" s="6">
        <f t="shared" si="18205"/>
        <v>44009</v>
      </c>
      <c r="D3958" s="5">
        <f t="shared" si="18222"/>
        <v>24</v>
      </c>
      <c r="E3958" s="13">
        <f t="shared" si="18219"/>
        <v>25</v>
      </c>
      <c r="F3958" s="13">
        <f t="shared" si="18220"/>
        <v>30.6</v>
      </c>
      <c r="G3958" s="13">
        <f t="shared" si="18213"/>
        <v>171.26280102058649</v>
      </c>
      <c r="H3958" s="5">
        <f t="shared" si="18221"/>
        <v>105</v>
      </c>
      <c r="I3958" s="5">
        <f t="shared" si="18221"/>
        <v>95</v>
      </c>
      <c r="J3958" s="8">
        <f t="shared" si="18208"/>
        <v>0.23540489642184556</v>
      </c>
      <c r="K3958" s="5">
        <f t="shared" si="18204"/>
        <v>1</v>
      </c>
      <c r="L3958" s="8">
        <f t="shared" si="18218"/>
        <v>0.8571428571428571</v>
      </c>
      <c r="M3958" s="8">
        <f t="shared" si="18199"/>
        <v>8.0755733218168633</v>
      </c>
      <c r="N3958" s="5">
        <v>10731</v>
      </c>
      <c r="O3958" s="18">
        <v>506</v>
      </c>
    </row>
    <row r="3959" spans="1:15" x14ac:dyDescent="0.2">
      <c r="A3959" s="5" t="s">
        <v>13</v>
      </c>
      <c r="B3959" s="13">
        <v>6265809</v>
      </c>
      <c r="C3959" s="6">
        <f t="shared" si="18205"/>
        <v>44010</v>
      </c>
      <c r="D3959" s="5">
        <f t="shared" si="18222"/>
        <v>30</v>
      </c>
      <c r="E3959" s="13">
        <f t="shared" si="18219"/>
        <v>26.571428571428573</v>
      </c>
      <c r="F3959" s="13">
        <f t="shared" si="18220"/>
        <v>29.6</v>
      </c>
      <c r="G3959" s="13">
        <f t="shared" si="18213"/>
        <v>171.74158995271</v>
      </c>
      <c r="H3959" s="5">
        <f t="shared" ref="H3959:I3974" si="18223">H3958+1</f>
        <v>106</v>
      </c>
      <c r="I3959" s="5">
        <f t="shared" si="18223"/>
        <v>96</v>
      </c>
      <c r="J3959" s="8">
        <f t="shared" si="18208"/>
        <v>0.24961417164329333</v>
      </c>
      <c r="K3959" s="5">
        <f t="shared" si="18204"/>
        <v>0</v>
      </c>
      <c r="L3959" s="8">
        <f t="shared" si="18218"/>
        <v>0.8571428571428571</v>
      </c>
      <c r="M3959" s="8">
        <f t="shared" si="18199"/>
        <v>8.0755733218168633</v>
      </c>
      <c r="N3959" s="5">
        <v>10761</v>
      </c>
      <c r="O3959" s="18">
        <v>506</v>
      </c>
    </row>
    <row r="3960" spans="1:15" x14ac:dyDescent="0.2">
      <c r="A3960" s="5" t="s">
        <v>13</v>
      </c>
      <c r="B3960" s="13">
        <v>6265809</v>
      </c>
      <c r="C3960" s="6">
        <f t="shared" si="18205"/>
        <v>44011</v>
      </c>
      <c r="D3960" s="5">
        <f t="shared" si="18222"/>
        <v>1</v>
      </c>
      <c r="E3960" s="13">
        <f t="shared" si="18219"/>
        <v>26.285714285714285</v>
      </c>
      <c r="F3960" s="13">
        <f t="shared" si="18220"/>
        <v>23.4</v>
      </c>
      <c r="G3960" s="13">
        <f t="shared" si="18213"/>
        <v>171.75754958378079</v>
      </c>
      <c r="H3960" s="5">
        <f t="shared" si="18223"/>
        <v>107</v>
      </c>
      <c r="I3960" s="5">
        <f t="shared" si="18223"/>
        <v>97</v>
      </c>
      <c r="J3960" s="8">
        <f t="shared" si="18208"/>
        <v>0.24631531037067775</v>
      </c>
      <c r="K3960" s="5">
        <f t="shared" si="18204"/>
        <v>0</v>
      </c>
      <c r="L3960" s="8">
        <f t="shared" si="18218"/>
        <v>0.7142857142857143</v>
      </c>
      <c r="M3960" s="8">
        <f t="shared" si="18199"/>
        <v>8.0755733218168633</v>
      </c>
      <c r="N3960" s="5">
        <v>10762</v>
      </c>
      <c r="O3960" s="18">
        <v>506</v>
      </c>
    </row>
    <row r="3961" spans="1:15" x14ac:dyDescent="0.2">
      <c r="A3961" s="5" t="s">
        <v>13</v>
      </c>
      <c r="B3961" s="13">
        <v>6265809</v>
      </c>
      <c r="C3961" s="6">
        <f t="shared" si="18205"/>
        <v>44012</v>
      </c>
      <c r="D3961" s="5">
        <f t="shared" si="18222"/>
        <v>33</v>
      </c>
      <c r="E3961" s="13">
        <f t="shared" si="18219"/>
        <v>26</v>
      </c>
      <c r="F3961" s="13">
        <f t="shared" si="18220"/>
        <v>25.8</v>
      </c>
      <c r="G3961" s="13">
        <f t="shared" si="18213"/>
        <v>172.28421740911668</v>
      </c>
      <c r="H3961" s="5">
        <f t="shared" si="18223"/>
        <v>108</v>
      </c>
      <c r="I3961" s="5">
        <f t="shared" si="18223"/>
        <v>98</v>
      </c>
      <c r="J3961" s="8">
        <f t="shared" si="18208"/>
        <v>0.24303932696801761</v>
      </c>
      <c r="K3961" s="5">
        <f t="shared" si="18204"/>
        <v>2</v>
      </c>
      <c r="L3961" s="8">
        <f t="shared" si="18218"/>
        <v>1</v>
      </c>
      <c r="M3961" s="8">
        <f t="shared" si="18199"/>
        <v>8.1074925839584324</v>
      </c>
      <c r="N3961" s="5">
        <v>10795</v>
      </c>
      <c r="O3961" s="18">
        <v>508</v>
      </c>
    </row>
    <row r="3962" spans="1:15" x14ac:dyDescent="0.2">
      <c r="A3962" s="5" t="s">
        <v>13</v>
      </c>
      <c r="B3962" s="13">
        <v>6265809</v>
      </c>
      <c r="C3962" s="6">
        <f t="shared" si="18205"/>
        <v>44013</v>
      </c>
      <c r="D3962" s="5">
        <f t="shared" si="18222"/>
        <v>16</v>
      </c>
      <c r="E3962" s="13">
        <f t="shared" si="18219"/>
        <v>23.714285714285715</v>
      </c>
      <c r="F3962" s="13">
        <f t="shared" si="18220"/>
        <v>20.8</v>
      </c>
      <c r="G3962" s="13">
        <f t="shared" si="18213"/>
        <v>172.53957150624922</v>
      </c>
      <c r="H3962" s="5">
        <f t="shared" si="18223"/>
        <v>109</v>
      </c>
      <c r="I3962" s="5">
        <f t="shared" si="18223"/>
        <v>99</v>
      </c>
      <c r="J3962" s="8">
        <f t="shared" si="18208"/>
        <v>0.22113578536507389</v>
      </c>
      <c r="K3962" s="5">
        <f t="shared" si="18204"/>
        <v>-1</v>
      </c>
      <c r="L3962" s="8">
        <f t="shared" si="18218"/>
        <v>0.5714285714285714</v>
      </c>
      <c r="M3962" s="8">
        <f t="shared" si="18199"/>
        <v>8.091532952887647</v>
      </c>
      <c r="N3962" s="5">
        <v>10811</v>
      </c>
      <c r="O3962" s="18">
        <v>507</v>
      </c>
    </row>
    <row r="3963" spans="1:15" x14ac:dyDescent="0.2">
      <c r="A3963" s="5" t="s">
        <v>13</v>
      </c>
      <c r="B3963" s="13">
        <v>6265809</v>
      </c>
      <c r="C3963" s="6">
        <f t="shared" si="18205"/>
        <v>44014</v>
      </c>
      <c r="D3963" s="5">
        <f t="shared" si="18222"/>
        <v>58</v>
      </c>
      <c r="E3963" s="13">
        <f t="shared" si="18219"/>
        <v>29</v>
      </c>
      <c r="F3963" s="13">
        <f t="shared" si="18220"/>
        <v>27.6</v>
      </c>
      <c r="G3963" s="13">
        <f t="shared" si="18213"/>
        <v>173.46523010835472</v>
      </c>
      <c r="H3963" s="5">
        <f t="shared" si="18223"/>
        <v>110</v>
      </c>
      <c r="I3963" s="5">
        <f t="shared" si="18223"/>
        <v>100</v>
      </c>
      <c r="J3963" s="8">
        <f t="shared" si="18208"/>
        <v>0.2698283997713769</v>
      </c>
      <c r="K3963" s="5">
        <f t="shared" si="18204"/>
        <v>0</v>
      </c>
      <c r="L3963" s="8">
        <f t="shared" si="18218"/>
        <v>0.2857142857142857</v>
      </c>
      <c r="M3963" s="8">
        <f t="shared" si="18199"/>
        <v>8.091532952887647</v>
      </c>
      <c r="N3963" s="5">
        <v>10869</v>
      </c>
      <c r="O3963" s="18">
        <v>507</v>
      </c>
    </row>
    <row r="3964" spans="1:15" x14ac:dyDescent="0.2">
      <c r="A3964" s="5" t="s">
        <v>13</v>
      </c>
      <c r="B3964" s="13">
        <v>6265809</v>
      </c>
      <c r="C3964" s="6">
        <f t="shared" si="18205"/>
        <v>44015</v>
      </c>
      <c r="D3964" s="5">
        <f t="shared" si="18222"/>
        <v>25</v>
      </c>
      <c r="E3964" s="13">
        <f t="shared" si="18219"/>
        <v>26.714285714285715</v>
      </c>
      <c r="F3964" s="13">
        <f t="shared" si="18220"/>
        <v>26.6</v>
      </c>
      <c r="G3964" s="13">
        <f t="shared" si="18213"/>
        <v>173.86422088512433</v>
      </c>
      <c r="H3964" s="5">
        <f t="shared" si="18223"/>
        <v>111</v>
      </c>
      <c r="I3964" s="5">
        <f t="shared" si="18223"/>
        <v>101</v>
      </c>
      <c r="J3964" s="8">
        <f t="shared" si="18208"/>
        <v>0.24789225303568588</v>
      </c>
      <c r="K3964" s="5">
        <f t="shared" si="18204"/>
        <v>2</v>
      </c>
      <c r="L3964" s="8">
        <f t="shared" si="18218"/>
        <v>0.5714285714285714</v>
      </c>
      <c r="M3964" s="8">
        <f t="shared" si="18199"/>
        <v>8.1234522150292161</v>
      </c>
      <c r="N3964" s="5">
        <v>10894</v>
      </c>
      <c r="O3964" s="18">
        <v>509</v>
      </c>
    </row>
    <row r="3965" spans="1:15" x14ac:dyDescent="0.2">
      <c r="A3965" s="5" t="s">
        <v>13</v>
      </c>
      <c r="B3965" s="13">
        <v>6265809</v>
      </c>
      <c r="C3965" s="6">
        <f t="shared" si="18205"/>
        <v>44016</v>
      </c>
      <c r="D3965" s="5">
        <f t="shared" si="18222"/>
        <v>24</v>
      </c>
      <c r="E3965" s="13">
        <f t="shared" si="18219"/>
        <v>26.714285714285715</v>
      </c>
      <c r="F3965" s="13">
        <f t="shared" si="18220"/>
        <v>31.2</v>
      </c>
      <c r="G3965" s="13">
        <f t="shared" si="18213"/>
        <v>174.24725203082315</v>
      </c>
      <c r="H3965" s="5">
        <f t="shared" si="18223"/>
        <v>112</v>
      </c>
      <c r="I3965" s="5">
        <f t="shared" si="18223"/>
        <v>102</v>
      </c>
      <c r="J3965" s="8">
        <f t="shared" si="18208"/>
        <v>0.24727926688970289</v>
      </c>
      <c r="K3965" s="5">
        <f t="shared" si="18204"/>
        <v>2</v>
      </c>
      <c r="L3965" s="8">
        <f t="shared" si="18218"/>
        <v>0.7142857142857143</v>
      </c>
      <c r="M3965" s="8">
        <f t="shared" si="18199"/>
        <v>8.1553714771707853</v>
      </c>
      <c r="N3965" s="5">
        <v>10918</v>
      </c>
      <c r="O3965" s="18">
        <v>511</v>
      </c>
    </row>
    <row r="3966" spans="1:15" x14ac:dyDescent="0.2">
      <c r="A3966" s="5" t="s">
        <v>13</v>
      </c>
      <c r="B3966" s="13">
        <v>6265809</v>
      </c>
      <c r="C3966" s="6">
        <f t="shared" si="18205"/>
        <v>44017</v>
      </c>
      <c r="D3966" s="5">
        <f t="shared" si="18222"/>
        <v>21</v>
      </c>
      <c r="E3966" s="13">
        <f t="shared" si="18219"/>
        <v>25.428571428571427</v>
      </c>
      <c r="F3966" s="13">
        <f t="shared" si="18220"/>
        <v>28.8</v>
      </c>
      <c r="G3966" s="13">
        <f t="shared" si="18213"/>
        <v>174.58240428330961</v>
      </c>
      <c r="H3966" s="5">
        <f t="shared" si="18223"/>
        <v>113</v>
      </c>
      <c r="I3966" s="5">
        <f t="shared" si="18223"/>
        <v>103</v>
      </c>
      <c r="J3966" s="8">
        <f t="shared" si="18208"/>
        <v>0.23479752011607968</v>
      </c>
      <c r="K3966" s="5">
        <f t="shared" si="18204"/>
        <v>1</v>
      </c>
      <c r="L3966" s="8">
        <f t="shared" si="18218"/>
        <v>0.8571428571428571</v>
      </c>
      <c r="M3966" s="8">
        <f t="shared" si="18199"/>
        <v>8.1713311082415689</v>
      </c>
      <c r="N3966" s="5">
        <v>10939</v>
      </c>
      <c r="O3966" s="18">
        <v>512</v>
      </c>
    </row>
    <row r="3967" spans="1:15" x14ac:dyDescent="0.2">
      <c r="A3967" s="5" t="s">
        <v>13</v>
      </c>
      <c r="B3967" s="13">
        <v>6265809</v>
      </c>
      <c r="C3967" s="6">
        <f t="shared" si="18205"/>
        <v>44018</v>
      </c>
      <c r="D3967" s="5">
        <f t="shared" si="18222"/>
        <v>16</v>
      </c>
      <c r="E3967" s="13">
        <f t="shared" si="18219"/>
        <v>27.571428571428573</v>
      </c>
      <c r="F3967" s="13">
        <f t="shared" si="18220"/>
        <v>28.8</v>
      </c>
      <c r="G3967" s="13">
        <f t="shared" si="18213"/>
        <v>174.83775838044218</v>
      </c>
      <c r="H3967" s="5">
        <f t="shared" si="18223"/>
        <v>114</v>
      </c>
      <c r="I3967" s="5">
        <f t="shared" si="18223"/>
        <v>104</v>
      </c>
      <c r="J3967" s="8">
        <f t="shared" si="18208"/>
        <v>0.2539874717060589</v>
      </c>
      <c r="K3967" s="5">
        <f t="shared" si="18204"/>
        <v>0</v>
      </c>
      <c r="L3967" s="8">
        <f t="shared" si="18218"/>
        <v>0.8571428571428571</v>
      </c>
      <c r="M3967" s="8">
        <f t="shared" si="18199"/>
        <v>8.1713311082415689</v>
      </c>
      <c r="N3967" s="5">
        <v>10955</v>
      </c>
      <c r="O3967" s="18">
        <v>512</v>
      </c>
    </row>
    <row r="3968" spans="1:15" x14ac:dyDescent="0.2">
      <c r="A3968" s="5" t="s">
        <v>13</v>
      </c>
      <c r="B3968" s="13">
        <v>6265809</v>
      </c>
      <c r="C3968" s="6">
        <f t="shared" si="18205"/>
        <v>44019</v>
      </c>
      <c r="D3968" s="5">
        <f t="shared" si="18222"/>
        <v>30</v>
      </c>
      <c r="E3968" s="13">
        <f t="shared" si="18219"/>
        <v>27.142857142857142</v>
      </c>
      <c r="F3968" s="13">
        <f t="shared" si="18220"/>
        <v>23.2</v>
      </c>
      <c r="G3968" s="13">
        <f t="shared" si="18213"/>
        <v>175.31654731256569</v>
      </c>
      <c r="H3968" s="5">
        <f t="shared" si="18223"/>
        <v>115</v>
      </c>
      <c r="I3968" s="5">
        <f t="shared" si="18223"/>
        <v>105</v>
      </c>
      <c r="J3968" s="8">
        <f t="shared" si="18208"/>
        <v>0.2494060198737218</v>
      </c>
      <c r="K3968" s="5">
        <f t="shared" si="18204"/>
        <v>0</v>
      </c>
      <c r="L3968" s="8">
        <f t="shared" si="18218"/>
        <v>0.5714285714285714</v>
      </c>
      <c r="M3968" s="8">
        <f t="shared" si="18199"/>
        <v>8.1713311082415689</v>
      </c>
      <c r="N3968" s="5">
        <v>10985</v>
      </c>
      <c r="O3968" s="18">
        <v>512</v>
      </c>
    </row>
    <row r="3969" spans="1:15" x14ac:dyDescent="0.2">
      <c r="A3969" s="5" t="s">
        <v>13</v>
      </c>
      <c r="B3969" s="13">
        <v>6265809</v>
      </c>
      <c r="C3969" s="6">
        <f t="shared" si="18205"/>
        <v>44020</v>
      </c>
      <c r="D3969" s="5">
        <f t="shared" si="18222"/>
        <v>27</v>
      </c>
      <c r="E3969" s="13">
        <f t="shared" si="18219"/>
        <v>28.714285714285715</v>
      </c>
      <c r="F3969" s="13">
        <f t="shared" si="18220"/>
        <v>23.6</v>
      </c>
      <c r="G3969" s="13">
        <f t="shared" si="18213"/>
        <v>175.74745735147687</v>
      </c>
      <c r="H3969" s="5">
        <f t="shared" si="18223"/>
        <v>116</v>
      </c>
      <c r="I3969" s="5">
        <f t="shared" si="18223"/>
        <v>106</v>
      </c>
      <c r="J3969" s="8">
        <f t="shared" si="18208"/>
        <v>0.26318890678398871</v>
      </c>
      <c r="K3969" s="5">
        <f t="shared" si="18204"/>
        <v>0</v>
      </c>
      <c r="L3969" s="8">
        <f t="shared" si="18218"/>
        <v>0.7142857142857143</v>
      </c>
      <c r="M3969" s="8">
        <f t="shared" si="18199"/>
        <v>8.1713311082415689</v>
      </c>
      <c r="N3969" s="5">
        <v>11012</v>
      </c>
      <c r="O3969" s="18">
        <v>512</v>
      </c>
    </row>
    <row r="3970" spans="1:15" x14ac:dyDescent="0.2">
      <c r="A3970" s="5" t="s">
        <v>13</v>
      </c>
      <c r="B3970" s="13">
        <v>6265809</v>
      </c>
      <c r="C3970" s="6">
        <f t="shared" si="18205"/>
        <v>44021</v>
      </c>
      <c r="D3970" s="5">
        <f t="shared" si="18222"/>
        <v>50</v>
      </c>
      <c r="E3970" s="13">
        <f t="shared" si="18219"/>
        <v>27.571428571428573</v>
      </c>
      <c r="F3970" s="13">
        <f t="shared" si="18220"/>
        <v>28.8</v>
      </c>
      <c r="G3970" s="13">
        <f t="shared" si="18213"/>
        <v>176.54543890501608</v>
      </c>
      <c r="H3970" s="5">
        <f t="shared" si="18223"/>
        <v>117</v>
      </c>
      <c r="I3970" s="5">
        <f t="shared" si="18223"/>
        <v>107</v>
      </c>
      <c r="J3970" s="8">
        <f t="shared" si="18208"/>
        <v>0.2520503578331505</v>
      </c>
      <c r="K3970" s="5">
        <f t="shared" si="18204"/>
        <v>2</v>
      </c>
      <c r="L3970" s="8">
        <f t="shared" si="18218"/>
        <v>1</v>
      </c>
      <c r="M3970" s="8">
        <f t="shared" si="18199"/>
        <v>8.2032503703831381</v>
      </c>
      <c r="N3970" s="5">
        <v>11062</v>
      </c>
      <c r="O3970" s="18">
        <v>514</v>
      </c>
    </row>
    <row r="3971" spans="1:15" x14ac:dyDescent="0.2">
      <c r="A3971" s="5" t="s">
        <v>13</v>
      </c>
      <c r="B3971" s="13">
        <v>6265809</v>
      </c>
      <c r="C3971" s="6">
        <f t="shared" si="18205"/>
        <v>44022</v>
      </c>
      <c r="D3971" s="5">
        <f t="shared" si="18222"/>
        <v>42</v>
      </c>
      <c r="E3971" s="13">
        <f t="shared" si="18219"/>
        <v>30</v>
      </c>
      <c r="F3971" s="13">
        <f t="shared" si="18220"/>
        <v>33</v>
      </c>
      <c r="G3971" s="13">
        <f t="shared" si="18213"/>
        <v>177.21574340998905</v>
      </c>
      <c r="H3971" s="5">
        <f t="shared" si="18223"/>
        <v>118</v>
      </c>
      <c r="I3971" s="5">
        <f t="shared" si="18223"/>
        <v>108</v>
      </c>
      <c r="J3971" s="8">
        <f t="shared" si="18208"/>
        <v>0.27356217025988405</v>
      </c>
      <c r="K3971" s="5">
        <f t="shared" si="18204"/>
        <v>0</v>
      </c>
      <c r="L3971" s="8">
        <f t="shared" si="18218"/>
        <v>0.7142857142857143</v>
      </c>
      <c r="M3971" s="8">
        <f t="shared" si="18199"/>
        <v>8.2032503703831381</v>
      </c>
      <c r="N3971" s="5">
        <v>11104</v>
      </c>
      <c r="O3971" s="18">
        <v>514</v>
      </c>
    </row>
    <row r="3972" spans="1:15" x14ac:dyDescent="0.2">
      <c r="A3972" s="5" t="s">
        <v>13</v>
      </c>
      <c r="B3972" s="13">
        <v>6265809</v>
      </c>
      <c r="C3972" s="6">
        <f t="shared" si="18205"/>
        <v>44023</v>
      </c>
      <c r="D3972" s="5">
        <f t="shared" si="18222"/>
        <v>18</v>
      </c>
      <c r="E3972" s="13">
        <f t="shared" si="18219"/>
        <v>29.142857142857142</v>
      </c>
      <c r="F3972" s="13">
        <f t="shared" si="18220"/>
        <v>33.4</v>
      </c>
      <c r="G3972" s="13">
        <f t="shared" si="18213"/>
        <v>177.50301676926316</v>
      </c>
      <c r="H3972" s="5">
        <f t="shared" si="18223"/>
        <v>119</v>
      </c>
      <c r="I3972" s="5">
        <f t="shared" si="18223"/>
        <v>109</v>
      </c>
      <c r="J3972" s="8">
        <f t="shared" si="18208"/>
        <v>0.26502111075024359</v>
      </c>
      <c r="K3972" s="5">
        <f t="shared" si="18204"/>
        <v>0</v>
      </c>
      <c r="L3972" s="8">
        <f t="shared" si="18218"/>
        <v>0.42857142857142855</v>
      </c>
      <c r="M3972" s="8">
        <f t="shared" si="18199"/>
        <v>8.2032503703831381</v>
      </c>
      <c r="N3972" s="5">
        <v>11122</v>
      </c>
      <c r="O3972" s="18">
        <v>514</v>
      </c>
    </row>
    <row r="3973" spans="1:15" x14ac:dyDescent="0.2">
      <c r="A3973" s="5" t="s">
        <v>13</v>
      </c>
      <c r="B3973" s="13">
        <v>6265809</v>
      </c>
      <c r="C3973" s="6">
        <f t="shared" si="18205"/>
        <v>44024</v>
      </c>
      <c r="D3973" s="5">
        <f t="shared" si="18222"/>
        <v>40</v>
      </c>
      <c r="E3973" s="13">
        <f t="shared" si="18219"/>
        <v>31.857142857142858</v>
      </c>
      <c r="F3973" s="13">
        <f t="shared" si="18220"/>
        <v>35.4</v>
      </c>
      <c r="G3973" s="13">
        <f t="shared" si="18213"/>
        <v>178.14140201209452</v>
      </c>
      <c r="H3973" s="5">
        <f t="shared" si="18223"/>
        <v>120</v>
      </c>
      <c r="I3973" s="5">
        <f t="shared" si="18223"/>
        <v>110</v>
      </c>
      <c r="J3973" s="8">
        <f t="shared" si="18208"/>
        <v>0.28893870094196605</v>
      </c>
      <c r="K3973" s="5">
        <f t="shared" si="18204"/>
        <v>0</v>
      </c>
      <c r="L3973" s="8">
        <f t="shared" si="18218"/>
        <v>0.2857142857142857</v>
      </c>
      <c r="M3973" s="8">
        <f t="shared" si="18199"/>
        <v>8.2032503703831381</v>
      </c>
      <c r="N3973" s="5">
        <v>11162</v>
      </c>
      <c r="O3973" s="18">
        <v>514</v>
      </c>
    </row>
    <row r="3974" spans="1:15" x14ac:dyDescent="0.2">
      <c r="A3974" s="5" t="s">
        <v>13</v>
      </c>
      <c r="B3974" s="13">
        <v>6265809</v>
      </c>
      <c r="C3974" s="6">
        <f t="shared" si="18205"/>
        <v>44025</v>
      </c>
      <c r="D3974" s="5">
        <f t="shared" si="18222"/>
        <v>7</v>
      </c>
      <c r="E3974" s="13">
        <f t="shared" si="18219"/>
        <v>30.571428571428573</v>
      </c>
      <c r="F3974" s="13">
        <f t="shared" si="18220"/>
        <v>31.4</v>
      </c>
      <c r="G3974" s="13">
        <f t="shared" si="18213"/>
        <v>178.25311942959001</v>
      </c>
      <c r="H3974" s="5">
        <f t="shared" si="18223"/>
        <v>121</v>
      </c>
      <c r="I3974" s="5">
        <f t="shared" si="18223"/>
        <v>111</v>
      </c>
      <c r="J3974" s="8">
        <f t="shared" si="18208"/>
        <v>0.27647864396268834</v>
      </c>
      <c r="K3974" s="5">
        <f t="shared" si="18204"/>
        <v>0</v>
      </c>
      <c r="L3974" s="8">
        <f t="shared" si="18218"/>
        <v>0.2857142857142857</v>
      </c>
      <c r="M3974" s="8">
        <f t="shared" si="18199"/>
        <v>8.2032503703831381</v>
      </c>
      <c r="N3974" s="5">
        <v>11169</v>
      </c>
      <c r="O3974" s="18">
        <v>514</v>
      </c>
    </row>
    <row r="3975" spans="1:15" x14ac:dyDescent="0.2">
      <c r="A3975" s="5" t="s">
        <v>13</v>
      </c>
      <c r="B3975" s="13">
        <v>6265809</v>
      </c>
      <c r="C3975" s="6">
        <f t="shared" si="18205"/>
        <v>44026</v>
      </c>
      <c r="D3975" s="5">
        <f t="shared" si="18222"/>
        <v>37</v>
      </c>
      <c r="E3975" s="13">
        <f t="shared" si="18219"/>
        <v>31.571428571428573</v>
      </c>
      <c r="F3975" s="13">
        <f t="shared" si="18220"/>
        <v>28.8</v>
      </c>
      <c r="G3975" s="13">
        <f t="shared" si="18213"/>
        <v>178.84362577920902</v>
      </c>
      <c r="H3975" s="5">
        <f t="shared" ref="H3975:I3990" si="18224">H3974+1</f>
        <v>122</v>
      </c>
      <c r="I3975" s="5">
        <f t="shared" si="18224"/>
        <v>112</v>
      </c>
      <c r="J3975" s="8">
        <f t="shared" si="18208"/>
        <v>0.28473510616367759</v>
      </c>
      <c r="K3975" s="5">
        <f t="shared" si="18204"/>
        <v>0</v>
      </c>
      <c r="L3975" s="8">
        <f t="shared" si="18218"/>
        <v>0.2857142857142857</v>
      </c>
      <c r="M3975" s="8">
        <f t="shared" si="18199"/>
        <v>8.2032503703831381</v>
      </c>
      <c r="N3975" s="5">
        <v>11206</v>
      </c>
      <c r="O3975" s="18">
        <v>514</v>
      </c>
    </row>
    <row r="3976" spans="1:15" x14ac:dyDescent="0.2">
      <c r="A3976" s="5" t="s">
        <v>13</v>
      </c>
      <c r="B3976" s="13">
        <v>6265809</v>
      </c>
      <c r="C3976" s="6">
        <f t="shared" si="18205"/>
        <v>44027</v>
      </c>
      <c r="D3976" s="5">
        <f t="shared" si="18222"/>
        <v>11</v>
      </c>
      <c r="E3976" s="13">
        <f t="shared" si="18219"/>
        <v>29.285714285714285</v>
      </c>
      <c r="F3976" s="13">
        <f t="shared" si="18220"/>
        <v>22.6</v>
      </c>
      <c r="G3976" s="13">
        <f t="shared" si="18213"/>
        <v>179.01918172098766</v>
      </c>
      <c r="H3976" s="5">
        <f t="shared" si="18224"/>
        <v>123</v>
      </c>
      <c r="I3976" s="5">
        <f t="shared" si="18224"/>
        <v>113</v>
      </c>
      <c r="J3976" s="8">
        <f t="shared" si="18208"/>
        <v>0.26337089045055689</v>
      </c>
      <c r="K3976" s="5">
        <f t="shared" si="18204"/>
        <v>0</v>
      </c>
      <c r="L3976" s="8">
        <f t="shared" si="18218"/>
        <v>0.2857142857142857</v>
      </c>
      <c r="M3976" s="8">
        <f t="shared" si="18199"/>
        <v>8.2032503703831381</v>
      </c>
      <c r="N3976" s="5">
        <v>11217</v>
      </c>
      <c r="O3976" s="18">
        <v>514</v>
      </c>
    </row>
    <row r="3977" spans="1:15" x14ac:dyDescent="0.2">
      <c r="A3977" s="5" t="s">
        <v>13</v>
      </c>
      <c r="B3977" s="13">
        <v>6265809</v>
      </c>
      <c r="C3977" s="6">
        <f t="shared" si="18205"/>
        <v>44028</v>
      </c>
      <c r="D3977" s="5">
        <f t="shared" si="18222"/>
        <v>66</v>
      </c>
      <c r="E3977" s="13">
        <f t="shared" si="18219"/>
        <v>31.571428571428573</v>
      </c>
      <c r="F3977" s="13">
        <f t="shared" si="18220"/>
        <v>32.200000000000003</v>
      </c>
      <c r="G3977" s="13">
        <f t="shared" si="18213"/>
        <v>180.07251737165942</v>
      </c>
      <c r="H3977" s="5">
        <f t="shared" si="18224"/>
        <v>124</v>
      </c>
      <c r="I3977" s="5">
        <f t="shared" si="18224"/>
        <v>114</v>
      </c>
      <c r="J3977" s="8">
        <f t="shared" si="18208"/>
        <v>0.28318085133645987</v>
      </c>
      <c r="K3977" s="5">
        <f t="shared" si="18204"/>
        <v>0</v>
      </c>
      <c r="L3977" s="8">
        <f t="shared" si="18218"/>
        <v>0</v>
      </c>
      <c r="M3977" s="8">
        <f t="shared" si="18199"/>
        <v>8.2032503703831381</v>
      </c>
      <c r="N3977" s="5">
        <v>11283</v>
      </c>
      <c r="O3977" s="18">
        <v>514</v>
      </c>
    </row>
    <row r="3978" spans="1:15" x14ac:dyDescent="0.2">
      <c r="A3978" s="5" t="s">
        <v>13</v>
      </c>
      <c r="B3978" s="13">
        <v>6265809</v>
      </c>
      <c r="C3978" s="6">
        <f t="shared" si="18205"/>
        <v>44029</v>
      </c>
      <c r="D3978" s="5">
        <f t="shared" si="18222"/>
        <v>41</v>
      </c>
      <c r="E3978" s="13">
        <f t="shared" si="18219"/>
        <v>31.428571428571427</v>
      </c>
      <c r="F3978" s="13">
        <f t="shared" si="18220"/>
        <v>32.4</v>
      </c>
      <c r="G3978" s="13">
        <f t="shared" si="18213"/>
        <v>180.72686224556159</v>
      </c>
      <c r="H3978" s="5">
        <f t="shared" si="18224"/>
        <v>125</v>
      </c>
      <c r="I3978" s="5">
        <f t="shared" si="18224"/>
        <v>115</v>
      </c>
      <c r="J3978" s="8">
        <f t="shared" si="18208"/>
        <v>0.28110345885028687</v>
      </c>
      <c r="K3978" s="5">
        <f t="shared" si="18204"/>
        <v>0</v>
      </c>
      <c r="L3978" s="8">
        <f t="shared" si="18218"/>
        <v>0</v>
      </c>
      <c r="M3978" s="8">
        <f t="shared" si="18199"/>
        <v>8.2032503703831381</v>
      </c>
      <c r="N3978" s="5">
        <v>11324</v>
      </c>
      <c r="O3978" s="18">
        <v>514</v>
      </c>
    </row>
    <row r="3979" spans="1:15" x14ac:dyDescent="0.2">
      <c r="A3979" s="5" t="s">
        <v>13</v>
      </c>
      <c r="B3979" s="13">
        <v>6265809</v>
      </c>
      <c r="C3979" s="6">
        <f t="shared" si="18205"/>
        <v>44030</v>
      </c>
      <c r="D3979" s="5">
        <f t="shared" si="18222"/>
        <v>47</v>
      </c>
      <c r="E3979" s="13">
        <f t="shared" si="18219"/>
        <v>35.571428571428569</v>
      </c>
      <c r="F3979" s="13">
        <f t="shared" si="18220"/>
        <v>40.4</v>
      </c>
      <c r="G3979" s="13">
        <f t="shared" si="18213"/>
        <v>181.47696490588845</v>
      </c>
      <c r="H3979" s="5">
        <f t="shared" si="18224"/>
        <v>126</v>
      </c>
      <c r="I3979" s="5">
        <f t="shared" si="18224"/>
        <v>116</v>
      </c>
      <c r="J3979" s="8">
        <f t="shared" si="18208"/>
        <v>0.31726615955047588</v>
      </c>
      <c r="K3979" s="5">
        <f t="shared" si="18204"/>
        <v>0</v>
      </c>
      <c r="L3979" s="8">
        <f t="shared" si="18218"/>
        <v>0</v>
      </c>
      <c r="M3979" s="8">
        <f t="shared" si="18199"/>
        <v>8.2032503703831381</v>
      </c>
      <c r="N3979" s="5">
        <v>11371</v>
      </c>
      <c r="O3979" s="18">
        <v>514</v>
      </c>
    </row>
    <row r="3980" spans="1:15" x14ac:dyDescent="0.2">
      <c r="A3980" s="5" t="s">
        <v>13</v>
      </c>
      <c r="B3980" s="13">
        <v>6265809</v>
      </c>
      <c r="C3980" s="6">
        <f t="shared" si="18205"/>
        <v>44031</v>
      </c>
      <c r="D3980" s="5">
        <f t="shared" si="18222"/>
        <v>15</v>
      </c>
      <c r="E3980" s="13">
        <f t="shared" si="18219"/>
        <v>32</v>
      </c>
      <c r="F3980" s="13">
        <f t="shared" si="18220"/>
        <v>36</v>
      </c>
      <c r="G3980" s="13">
        <f t="shared" si="18213"/>
        <v>181.7163593719502</v>
      </c>
      <c r="H3980" s="5">
        <f t="shared" si="18224"/>
        <v>127</v>
      </c>
      <c r="I3980" s="5">
        <f t="shared" si="18224"/>
        <v>117</v>
      </c>
      <c r="J3980" s="8">
        <f t="shared" si="18208"/>
        <v>0.28450947518162883</v>
      </c>
      <c r="K3980" s="5">
        <f t="shared" si="18204"/>
        <v>0</v>
      </c>
      <c r="L3980" s="8">
        <f t="shared" si="18218"/>
        <v>0</v>
      </c>
      <c r="M3980" s="8">
        <f t="shared" si="18199"/>
        <v>8.2032503703831381</v>
      </c>
      <c r="N3980" s="5">
        <v>11386</v>
      </c>
      <c r="O3980" s="18">
        <v>514</v>
      </c>
    </row>
    <row r="3981" spans="1:15" x14ac:dyDescent="0.2">
      <c r="A3981" s="5" t="s">
        <v>13</v>
      </c>
      <c r="B3981" s="13">
        <v>6265809</v>
      </c>
      <c r="C3981" s="6">
        <f t="shared" si="18205"/>
        <v>44032</v>
      </c>
      <c r="D3981" s="5">
        <f t="shared" si="18222"/>
        <v>23</v>
      </c>
      <c r="E3981" s="13">
        <f t="shared" si="18219"/>
        <v>34.285714285714285</v>
      </c>
      <c r="F3981" s="13">
        <f t="shared" si="18220"/>
        <v>38.4</v>
      </c>
      <c r="G3981" s="13">
        <f t="shared" si="18213"/>
        <v>182.08343088657824</v>
      </c>
      <c r="H3981" s="5">
        <f t="shared" si="18224"/>
        <v>128</v>
      </c>
      <c r="I3981" s="5">
        <f t="shared" si="18224"/>
        <v>118</v>
      </c>
      <c r="J3981" s="8">
        <f t="shared" si="18208"/>
        <v>0.30396676630021785</v>
      </c>
      <c r="K3981" s="5">
        <f t="shared" si="18204"/>
        <v>0</v>
      </c>
      <c r="L3981" s="8">
        <f t="shared" si="18218"/>
        <v>0</v>
      </c>
      <c r="M3981" s="8">
        <f t="shared" si="18199"/>
        <v>8.2032503703831381</v>
      </c>
      <c r="N3981" s="5">
        <v>11409</v>
      </c>
      <c r="O3981" s="18">
        <v>514</v>
      </c>
    </row>
    <row r="3982" spans="1:15" x14ac:dyDescent="0.2">
      <c r="A3982" s="5" t="s">
        <v>13</v>
      </c>
      <c r="B3982" s="13">
        <v>6265809</v>
      </c>
      <c r="C3982" s="6">
        <f t="shared" si="18205"/>
        <v>44033</v>
      </c>
      <c r="D3982" s="5">
        <f t="shared" si="18222"/>
        <v>21</v>
      </c>
      <c r="E3982" s="13">
        <f t="shared" si="18219"/>
        <v>32</v>
      </c>
      <c r="F3982" s="13">
        <f t="shared" si="18220"/>
        <v>29.4</v>
      </c>
      <c r="G3982" s="13">
        <f t="shared" si="18213"/>
        <v>182.41858313906471</v>
      </c>
      <c r="H3982" s="5">
        <f t="shared" si="18224"/>
        <v>129</v>
      </c>
      <c r="I3982" s="5">
        <f t="shared" si="18224"/>
        <v>119</v>
      </c>
      <c r="J3982" s="8">
        <f t="shared" si="18208"/>
        <v>0.28284256780645484</v>
      </c>
      <c r="K3982" s="5">
        <f t="shared" si="18204"/>
        <v>1</v>
      </c>
      <c r="L3982" s="8">
        <f t="shared" si="18218"/>
        <v>0.14285714285714285</v>
      </c>
      <c r="M3982" s="8">
        <f t="shared" si="18199"/>
        <v>8.2192100014539218</v>
      </c>
      <c r="N3982" s="5">
        <v>11430</v>
      </c>
      <c r="O3982" s="18">
        <v>515</v>
      </c>
    </row>
    <row r="3983" spans="1:15" x14ac:dyDescent="0.2">
      <c r="A3983" s="5" t="s">
        <v>13</v>
      </c>
      <c r="B3983" s="13">
        <v>6265809</v>
      </c>
      <c r="C3983" s="6">
        <f t="shared" si="18205"/>
        <v>44034</v>
      </c>
      <c r="D3983" s="5">
        <f t="shared" si="18222"/>
        <v>28</v>
      </c>
      <c r="E3983" s="13">
        <f t="shared" si="18219"/>
        <v>34.428571428571431</v>
      </c>
      <c r="F3983" s="13">
        <f t="shared" si="18220"/>
        <v>26.8</v>
      </c>
      <c r="G3983" s="13">
        <f t="shared" si="18213"/>
        <v>182.86545280904667</v>
      </c>
      <c r="H3983" s="5">
        <f t="shared" si="18224"/>
        <v>130</v>
      </c>
      <c r="I3983" s="5">
        <f t="shared" si="18224"/>
        <v>120</v>
      </c>
      <c r="J3983" s="8">
        <f t="shared" si="18208"/>
        <v>0.30345001259128684</v>
      </c>
      <c r="K3983" s="5">
        <f t="shared" ref="K3983:K4046" si="18225">O3983-O3982</f>
        <v>0</v>
      </c>
      <c r="L3983" s="8">
        <f t="shared" si="18218"/>
        <v>0.14285714285714285</v>
      </c>
      <c r="M3983" s="8">
        <f t="shared" si="18199"/>
        <v>8.2192100014539218</v>
      </c>
      <c r="N3983" s="5">
        <v>11458</v>
      </c>
      <c r="O3983" s="18">
        <v>515</v>
      </c>
    </row>
    <row r="3984" spans="1:15" x14ac:dyDescent="0.2">
      <c r="A3984" s="5" t="s">
        <v>13</v>
      </c>
      <c r="B3984" s="13">
        <v>6265809</v>
      </c>
      <c r="C3984" s="6">
        <f t="shared" ref="C3984:C4047" si="18226">C3983+1</f>
        <v>44035</v>
      </c>
      <c r="D3984" s="5">
        <f t="shared" si="18222"/>
        <v>76</v>
      </c>
      <c r="E3984" s="13">
        <f t="shared" si="18219"/>
        <v>35.857142857142854</v>
      </c>
      <c r="F3984" s="13">
        <f t="shared" si="18220"/>
        <v>32.6</v>
      </c>
      <c r="G3984" s="13">
        <f t="shared" si="18213"/>
        <v>184.07838477042628</v>
      </c>
      <c r="H3984" s="5">
        <f t="shared" si="18224"/>
        <v>131</v>
      </c>
      <c r="I3984" s="5">
        <f t="shared" si="18224"/>
        <v>121</v>
      </c>
      <c r="J3984" s="8">
        <f t="shared" si="18208"/>
        <v>0.3150851734223773</v>
      </c>
      <c r="K3984" s="5">
        <f t="shared" si="18225"/>
        <v>1</v>
      </c>
      <c r="L3984" s="8">
        <f t="shared" si="18218"/>
        <v>0.2857142857142857</v>
      </c>
      <c r="M3984" s="8">
        <f t="shared" si="18199"/>
        <v>8.2351696325247072</v>
      </c>
      <c r="N3984" s="5">
        <v>11534</v>
      </c>
      <c r="O3984" s="18">
        <v>516</v>
      </c>
    </row>
    <row r="3985" spans="1:15" x14ac:dyDescent="0.2">
      <c r="A3985" s="5" t="s">
        <v>13</v>
      </c>
      <c r="B3985" s="13">
        <v>6265809</v>
      </c>
      <c r="C3985" s="6">
        <f t="shared" si="18226"/>
        <v>44036</v>
      </c>
      <c r="D3985" s="5">
        <f t="shared" si="18222"/>
        <v>57</v>
      </c>
      <c r="E3985" s="13">
        <f t="shared" si="18219"/>
        <v>38.142857142857146</v>
      </c>
      <c r="F3985" s="13">
        <f t="shared" si="18220"/>
        <v>41</v>
      </c>
      <c r="G3985" s="13">
        <f t="shared" si="18213"/>
        <v>184.988083741461</v>
      </c>
      <c r="H3985" s="5">
        <f t="shared" si="18224"/>
        <v>132</v>
      </c>
      <c r="I3985" s="5">
        <f t="shared" si="18224"/>
        <v>122</v>
      </c>
      <c r="J3985" s="8">
        <f t="shared" si="18208"/>
        <v>0.33411752928221045</v>
      </c>
      <c r="K3985" s="5">
        <f t="shared" si="18225"/>
        <v>1</v>
      </c>
      <c r="L3985" s="8">
        <f t="shared" si="18218"/>
        <v>0.42857142857142855</v>
      </c>
      <c r="M3985" s="8">
        <f t="shared" si="18199"/>
        <v>8.2511292635954909</v>
      </c>
      <c r="N3985" s="5">
        <v>11591</v>
      </c>
      <c r="O3985" s="18">
        <v>517</v>
      </c>
    </row>
    <row r="3986" spans="1:15" x14ac:dyDescent="0.2">
      <c r="A3986" s="5" t="s">
        <v>13</v>
      </c>
      <c r="B3986" s="13">
        <v>6265809</v>
      </c>
      <c r="C3986" s="6">
        <f t="shared" si="18226"/>
        <v>44037</v>
      </c>
      <c r="D3986" s="5">
        <f t="shared" si="18222"/>
        <v>58</v>
      </c>
      <c r="E3986" s="13">
        <f t="shared" si="18219"/>
        <v>39.714285714285715</v>
      </c>
      <c r="F3986" s="13">
        <f t="shared" si="18220"/>
        <v>48</v>
      </c>
      <c r="G3986" s="13">
        <f t="shared" si="18213"/>
        <v>185.9137423435665</v>
      </c>
      <c r="H3986" s="5">
        <f t="shared" si="18224"/>
        <v>133</v>
      </c>
      <c r="I3986" s="5">
        <f t="shared" si="18224"/>
        <v>123</v>
      </c>
      <c r="J3986" s="8">
        <f t="shared" si="18208"/>
        <v>0.34672420459222492</v>
      </c>
      <c r="K3986" s="5">
        <f t="shared" si="18225"/>
        <v>1</v>
      </c>
      <c r="L3986" s="8">
        <f t="shared" si="18218"/>
        <v>0.5714285714285714</v>
      </c>
      <c r="M3986" s="8">
        <f t="shared" si="18199"/>
        <v>8.2670888946662746</v>
      </c>
      <c r="N3986" s="5">
        <v>11649</v>
      </c>
      <c r="O3986" s="18">
        <v>518</v>
      </c>
    </row>
    <row r="3987" spans="1:15" x14ac:dyDescent="0.2">
      <c r="A3987" s="5" t="s">
        <v>13</v>
      </c>
      <c r="B3987" s="13">
        <v>6265809</v>
      </c>
      <c r="C3987" s="6">
        <f t="shared" si="18226"/>
        <v>44038</v>
      </c>
      <c r="D3987" s="5">
        <f t="shared" si="18222"/>
        <v>31</v>
      </c>
      <c r="E3987" s="13">
        <f t="shared" si="18219"/>
        <v>42</v>
      </c>
      <c r="F3987" s="13">
        <f t="shared" si="18220"/>
        <v>50</v>
      </c>
      <c r="G3987" s="13">
        <f t="shared" si="18213"/>
        <v>186.40849090676079</v>
      </c>
      <c r="H3987" s="5">
        <f t="shared" si="18224"/>
        <v>134</v>
      </c>
      <c r="I3987" s="5">
        <f t="shared" si="18224"/>
        <v>124</v>
      </c>
      <c r="J3987" s="8">
        <f t="shared" si="18208"/>
        <v>0.3654125806331332</v>
      </c>
      <c r="K3987" s="5">
        <f t="shared" si="18225"/>
        <v>0</v>
      </c>
      <c r="L3987" s="8">
        <f t="shared" si="18218"/>
        <v>0.5714285714285714</v>
      </c>
      <c r="M3987" s="8">
        <f t="shared" si="18199"/>
        <v>8.2670888946662746</v>
      </c>
      <c r="N3987" s="5">
        <v>11680</v>
      </c>
      <c r="O3987" s="18">
        <v>518</v>
      </c>
    </row>
    <row r="3988" spans="1:15" x14ac:dyDescent="0.2">
      <c r="A3988" s="5" t="s">
        <v>13</v>
      </c>
      <c r="B3988" s="13">
        <v>6265809</v>
      </c>
      <c r="C3988" s="6">
        <f t="shared" si="18226"/>
        <v>44039</v>
      </c>
      <c r="D3988" s="5">
        <f t="shared" si="18222"/>
        <v>5</v>
      </c>
      <c r="E3988" s="13">
        <f t="shared" si="18219"/>
        <v>39.428571428571431</v>
      </c>
      <c r="F3988" s="13">
        <f t="shared" si="18220"/>
        <v>45.4</v>
      </c>
      <c r="G3988" s="13">
        <f t="shared" si="18213"/>
        <v>186.48828906211472</v>
      </c>
      <c r="H3988" s="5">
        <f t="shared" si="18224"/>
        <v>135</v>
      </c>
      <c r="I3988" s="5">
        <f t="shared" si="18224"/>
        <v>125</v>
      </c>
      <c r="J3988" s="8">
        <f t="shared" si="18208"/>
        <v>0.34179143292343134</v>
      </c>
      <c r="K3988" s="5">
        <f t="shared" si="18225"/>
        <v>0</v>
      </c>
      <c r="L3988" s="8">
        <f t="shared" si="18218"/>
        <v>0.5714285714285714</v>
      </c>
      <c r="M3988" s="8">
        <f t="shared" si="18199"/>
        <v>8.2670888946662746</v>
      </c>
      <c r="N3988" s="5">
        <v>11685</v>
      </c>
      <c r="O3988" s="18">
        <v>518</v>
      </c>
    </row>
    <row r="3989" spans="1:15" x14ac:dyDescent="0.2">
      <c r="A3989" s="5" t="s">
        <v>13</v>
      </c>
      <c r="B3989" s="13">
        <v>6265809</v>
      </c>
      <c r="C3989" s="6">
        <f t="shared" si="18226"/>
        <v>44040</v>
      </c>
      <c r="D3989" s="5">
        <f t="shared" si="18222"/>
        <v>58</v>
      </c>
      <c r="E3989" s="13">
        <f t="shared" si="18219"/>
        <v>44.714285714285715</v>
      </c>
      <c r="F3989" s="13">
        <f t="shared" si="18220"/>
        <v>41.8</v>
      </c>
      <c r="G3989" s="13">
        <f t="shared" si="18213"/>
        <v>187.41394766422022</v>
      </c>
      <c r="H3989" s="5">
        <f t="shared" si="18224"/>
        <v>136</v>
      </c>
      <c r="I3989" s="5">
        <f t="shared" si="18224"/>
        <v>126</v>
      </c>
      <c r="J3989" s="8">
        <f t="shared" ref="J3989:J4052" si="18227">E3989/(SUM(N3982:N3988)/7)*100</f>
        <v>0.38629098942327866</v>
      </c>
      <c r="K3989" s="5">
        <f t="shared" si="18225"/>
        <v>0</v>
      </c>
      <c r="L3989" s="8">
        <f t="shared" si="18218"/>
        <v>0.42857142857142855</v>
      </c>
      <c r="M3989" s="8">
        <f t="shared" si="18199"/>
        <v>8.2670888946662746</v>
      </c>
      <c r="N3989" s="5">
        <v>11743</v>
      </c>
      <c r="O3989" s="18">
        <v>518</v>
      </c>
    </row>
    <row r="3990" spans="1:15" x14ac:dyDescent="0.2">
      <c r="A3990" s="5" t="s">
        <v>13</v>
      </c>
      <c r="B3990" s="13">
        <v>6265809</v>
      </c>
      <c r="C3990" s="6">
        <f t="shared" si="18226"/>
        <v>44041</v>
      </c>
      <c r="D3990" s="5">
        <f t="shared" si="18222"/>
        <v>63</v>
      </c>
      <c r="E3990" s="13">
        <f t="shared" si="18219"/>
        <v>49.714285714285715</v>
      </c>
      <c r="F3990" s="13">
        <f t="shared" si="18220"/>
        <v>43</v>
      </c>
      <c r="G3990" s="13">
        <f t="shared" si="18213"/>
        <v>188.41940442167962</v>
      </c>
      <c r="H3990" s="5">
        <f t="shared" si="18224"/>
        <v>137</v>
      </c>
      <c r="I3990" s="5">
        <f t="shared" si="18224"/>
        <v>127</v>
      </c>
      <c r="J3990" s="8">
        <f t="shared" si="18227"/>
        <v>0.42783378411605605</v>
      </c>
      <c r="K3990" s="5">
        <f t="shared" si="18225"/>
        <v>0</v>
      </c>
      <c r="L3990" s="8">
        <f t="shared" si="18218"/>
        <v>0.42857142857142855</v>
      </c>
      <c r="M3990" s="8">
        <f t="shared" si="18199"/>
        <v>8.2670888946662746</v>
      </c>
      <c r="N3990" s="5">
        <v>11806</v>
      </c>
      <c r="O3990" s="18">
        <v>518</v>
      </c>
    </row>
    <row r="3991" spans="1:15" x14ac:dyDescent="0.2">
      <c r="A3991" s="5" t="s">
        <v>13</v>
      </c>
      <c r="B3991" s="13">
        <v>6265809</v>
      </c>
      <c r="C3991" s="6">
        <f t="shared" si="18226"/>
        <v>44042</v>
      </c>
      <c r="D3991" s="5">
        <f t="shared" si="18222"/>
        <v>89</v>
      </c>
      <c r="E3991" s="13">
        <f t="shared" si="18219"/>
        <v>51.571428571428569</v>
      </c>
      <c r="F3991" s="13">
        <f t="shared" si="18220"/>
        <v>49.2</v>
      </c>
      <c r="G3991" s="13">
        <f t="shared" ref="G3991:G4054" si="18228">N3991/(B3991/100000)</f>
        <v>189.83981158697944</v>
      </c>
      <c r="H3991" s="5">
        <f t="shared" ref="H3991:I4006" si="18229">H3990+1</f>
        <v>138</v>
      </c>
      <c r="I3991" s="5">
        <f t="shared" si="18229"/>
        <v>128</v>
      </c>
      <c r="J3991" s="8">
        <f t="shared" si="18227"/>
        <v>0.44192537459602388</v>
      </c>
      <c r="K3991" s="5">
        <f t="shared" si="18225"/>
        <v>1</v>
      </c>
      <c r="L3991" s="8">
        <f t="shared" si="18218"/>
        <v>0.42857142857142855</v>
      </c>
      <c r="M3991" s="8">
        <f t="shared" si="18199"/>
        <v>8.2830485257370601</v>
      </c>
      <c r="N3991" s="5">
        <v>11895</v>
      </c>
      <c r="O3991" s="18">
        <v>519</v>
      </c>
    </row>
    <row r="3992" spans="1:15" x14ac:dyDescent="0.2">
      <c r="A3992" s="5" t="s">
        <v>13</v>
      </c>
      <c r="B3992" s="13">
        <v>6265809</v>
      </c>
      <c r="C3992" s="6">
        <f t="shared" si="18226"/>
        <v>44043</v>
      </c>
      <c r="D3992" s="5">
        <f t="shared" si="18222"/>
        <v>70</v>
      </c>
      <c r="E3992" s="13">
        <f t="shared" si="18219"/>
        <v>53.428571428571431</v>
      </c>
      <c r="F3992" s="13">
        <f t="shared" si="18220"/>
        <v>57</v>
      </c>
      <c r="G3992" s="13">
        <f t="shared" si="18228"/>
        <v>190.95698576193433</v>
      </c>
      <c r="H3992" s="5">
        <f t="shared" si="18229"/>
        <v>139</v>
      </c>
      <c r="I3992" s="5">
        <f t="shared" si="18229"/>
        <v>129</v>
      </c>
      <c r="J3992" s="8">
        <f t="shared" si="18227"/>
        <v>0.4558251776377531</v>
      </c>
      <c r="K3992" s="5">
        <f t="shared" si="18225"/>
        <v>1</v>
      </c>
      <c r="L3992" s="8">
        <f t="shared" si="18218"/>
        <v>0.42857142857142855</v>
      </c>
      <c r="M3992" s="8">
        <f t="shared" si="18199"/>
        <v>8.2990081568078438</v>
      </c>
      <c r="N3992" s="5">
        <v>11965</v>
      </c>
      <c r="O3992" s="18">
        <v>520</v>
      </c>
    </row>
    <row r="3993" spans="1:15" x14ac:dyDescent="0.2">
      <c r="A3993" s="5" t="s">
        <v>13</v>
      </c>
      <c r="B3993" s="13">
        <v>6265809</v>
      </c>
      <c r="C3993" s="6">
        <f t="shared" si="18226"/>
        <v>44044</v>
      </c>
      <c r="D3993" s="5">
        <f t="shared" si="18222"/>
        <v>64</v>
      </c>
      <c r="E3993" s="13">
        <f t="shared" si="18219"/>
        <v>54.285714285714285</v>
      </c>
      <c r="F3993" s="13">
        <f t="shared" si="18220"/>
        <v>68.8</v>
      </c>
      <c r="G3993" s="13">
        <f t="shared" si="18228"/>
        <v>191.97840215046452</v>
      </c>
      <c r="H3993" s="5">
        <f t="shared" si="18229"/>
        <v>140</v>
      </c>
      <c r="I3993" s="5">
        <f t="shared" si="18229"/>
        <v>130</v>
      </c>
      <c r="J3993" s="8">
        <f t="shared" si="18227"/>
        <v>0.46103636120985647</v>
      </c>
      <c r="K3993" s="5">
        <f t="shared" si="18225"/>
        <v>0</v>
      </c>
      <c r="L3993" s="8">
        <f t="shared" si="18218"/>
        <v>0.2857142857142857</v>
      </c>
      <c r="M3993" s="8">
        <f t="shared" si="18199"/>
        <v>8.2990081568078438</v>
      </c>
      <c r="N3993" s="5">
        <v>12029</v>
      </c>
      <c r="O3993" s="18">
        <v>520</v>
      </c>
    </row>
    <row r="3994" spans="1:15" x14ac:dyDescent="0.2">
      <c r="A3994" s="5" t="s">
        <v>13</v>
      </c>
      <c r="B3994" s="13">
        <v>6265809</v>
      </c>
      <c r="C3994" s="6">
        <f t="shared" si="18226"/>
        <v>44045</v>
      </c>
      <c r="D3994" s="5">
        <f t="shared" si="18222"/>
        <v>88</v>
      </c>
      <c r="E3994" s="13">
        <f t="shared" si="18219"/>
        <v>62.428571428571431</v>
      </c>
      <c r="F3994" s="13">
        <f t="shared" si="18220"/>
        <v>74.8</v>
      </c>
      <c r="G3994" s="13">
        <f t="shared" si="18228"/>
        <v>193.38284968469355</v>
      </c>
      <c r="H3994" s="5">
        <f t="shared" si="18229"/>
        <v>141</v>
      </c>
      <c r="I3994" s="5">
        <f t="shared" si="18229"/>
        <v>131</v>
      </c>
      <c r="J3994" s="8">
        <f t="shared" si="18227"/>
        <v>0.52775865608733985</v>
      </c>
      <c r="K3994" s="5">
        <f t="shared" si="18225"/>
        <v>0</v>
      </c>
      <c r="L3994" s="8">
        <f t="shared" si="18218"/>
        <v>0.2857142857142857</v>
      </c>
      <c r="M3994" s="8">
        <f t="shared" si="18199"/>
        <v>8.2990081568078438</v>
      </c>
      <c r="N3994" s="5">
        <v>12117</v>
      </c>
      <c r="O3994" s="18">
        <v>520</v>
      </c>
    </row>
    <row r="3995" spans="1:15" x14ac:dyDescent="0.2">
      <c r="A3995" s="5" t="s">
        <v>13</v>
      </c>
      <c r="B3995" s="13">
        <v>6265809</v>
      </c>
      <c r="C3995" s="6">
        <f t="shared" si="18226"/>
        <v>44046</v>
      </c>
      <c r="D3995" s="5">
        <f t="shared" si="18222"/>
        <v>25</v>
      </c>
      <c r="E3995" s="13">
        <f t="shared" si="18219"/>
        <v>65.285714285714292</v>
      </c>
      <c r="F3995" s="13">
        <f t="shared" si="18220"/>
        <v>67.2</v>
      </c>
      <c r="G3995" s="13">
        <f t="shared" si="18228"/>
        <v>193.78184046146316</v>
      </c>
      <c r="H3995" s="5">
        <f t="shared" si="18229"/>
        <v>142</v>
      </c>
      <c r="I3995" s="5">
        <f t="shared" si="18229"/>
        <v>132</v>
      </c>
      <c r="J3995" s="8">
        <f t="shared" si="18227"/>
        <v>0.54901489668428649</v>
      </c>
      <c r="K3995" s="5">
        <f t="shared" si="18225"/>
        <v>0</v>
      </c>
      <c r="L3995" s="8">
        <f t="shared" si="18218"/>
        <v>0.2857142857142857</v>
      </c>
      <c r="M3995" s="8">
        <f t="shared" si="18199"/>
        <v>8.2990081568078438</v>
      </c>
      <c r="N3995" s="5">
        <v>12142</v>
      </c>
      <c r="O3995" s="18">
        <v>520</v>
      </c>
    </row>
    <row r="3996" spans="1:15" x14ac:dyDescent="0.2">
      <c r="A3996" s="5" t="s">
        <v>13</v>
      </c>
      <c r="B3996" s="13">
        <v>6265809</v>
      </c>
      <c r="C3996" s="6">
        <f t="shared" si="18226"/>
        <v>44047</v>
      </c>
      <c r="D3996" s="5">
        <f t="shared" si="18222"/>
        <v>57</v>
      </c>
      <c r="E3996" s="13">
        <f t="shared" si="18219"/>
        <v>65.142857142857139</v>
      </c>
      <c r="F3996" s="13">
        <f t="shared" si="18220"/>
        <v>60.8</v>
      </c>
      <c r="G3996" s="13">
        <f t="shared" si="18228"/>
        <v>194.69153943249785</v>
      </c>
      <c r="H3996" s="5">
        <f t="shared" si="18229"/>
        <v>143</v>
      </c>
      <c r="I3996" s="5">
        <f t="shared" si="18229"/>
        <v>133</v>
      </c>
      <c r="J3996" s="8">
        <f t="shared" si="18227"/>
        <v>0.54482239506792352</v>
      </c>
      <c r="K3996" s="5">
        <f t="shared" si="18225"/>
        <v>1</v>
      </c>
      <c r="L3996" s="8">
        <f t="shared" si="18218"/>
        <v>0.42857142857142855</v>
      </c>
      <c r="M3996" s="8">
        <f t="shared" si="18199"/>
        <v>8.3149677878786274</v>
      </c>
      <c r="N3996" s="5">
        <v>12199</v>
      </c>
      <c r="O3996" s="18">
        <v>521</v>
      </c>
    </row>
    <row r="3997" spans="1:15" x14ac:dyDescent="0.2">
      <c r="A3997" s="5" t="s">
        <v>13</v>
      </c>
      <c r="B3997" s="13">
        <v>6265809</v>
      </c>
      <c r="C3997" s="6">
        <f t="shared" si="18226"/>
        <v>44048</v>
      </c>
      <c r="D3997" s="5">
        <f t="shared" si="18222"/>
        <v>55</v>
      </c>
      <c r="E3997" s="13">
        <f t="shared" si="18219"/>
        <v>64</v>
      </c>
      <c r="F3997" s="13">
        <f t="shared" si="18220"/>
        <v>57.8</v>
      </c>
      <c r="G3997" s="13">
        <f t="shared" si="18228"/>
        <v>195.56931914139099</v>
      </c>
      <c r="H3997" s="5">
        <f t="shared" si="18229"/>
        <v>144</v>
      </c>
      <c r="I3997" s="5">
        <f t="shared" si="18229"/>
        <v>134</v>
      </c>
      <c r="J3997" s="8">
        <f t="shared" si="18227"/>
        <v>0.53236367093270587</v>
      </c>
      <c r="K3997" s="5">
        <f t="shared" si="18225"/>
        <v>2</v>
      </c>
      <c r="L3997" s="8">
        <f t="shared" si="18218"/>
        <v>0.7142857142857143</v>
      </c>
      <c r="M3997" s="8">
        <f t="shared" si="18199"/>
        <v>8.3468870500201966</v>
      </c>
      <c r="N3997" s="5">
        <v>12254</v>
      </c>
      <c r="O3997" s="18">
        <v>523</v>
      </c>
    </row>
    <row r="3998" spans="1:15" x14ac:dyDescent="0.2">
      <c r="A3998" s="5" t="s">
        <v>13</v>
      </c>
      <c r="B3998" s="13">
        <v>6265809</v>
      </c>
      <c r="C3998" s="6">
        <f t="shared" si="18226"/>
        <v>44049</v>
      </c>
      <c r="D3998" s="5">
        <f t="shared" si="18222"/>
        <v>56</v>
      </c>
      <c r="E3998" s="13">
        <f t="shared" si="18219"/>
        <v>59.285714285714285</v>
      </c>
      <c r="F3998" s="13">
        <f t="shared" si="18220"/>
        <v>56.2</v>
      </c>
      <c r="G3998" s="13">
        <f t="shared" si="18228"/>
        <v>196.46305848135492</v>
      </c>
      <c r="H3998" s="5">
        <f t="shared" si="18229"/>
        <v>145</v>
      </c>
      <c r="I3998" s="5">
        <f t="shared" si="18229"/>
        <v>135</v>
      </c>
      <c r="J3998" s="8">
        <f t="shared" si="18227"/>
        <v>0.49053793690381914</v>
      </c>
      <c r="K3998" s="5">
        <f t="shared" si="18225"/>
        <v>0</v>
      </c>
      <c r="L3998" s="8">
        <f t="shared" si="18218"/>
        <v>0.5714285714285714</v>
      </c>
      <c r="M3998" s="8">
        <f t="shared" si="18199"/>
        <v>8.3468870500201966</v>
      </c>
      <c r="N3998" s="5">
        <v>12310</v>
      </c>
      <c r="O3998" s="18">
        <v>523</v>
      </c>
    </row>
    <row r="3999" spans="1:15" x14ac:dyDescent="0.2">
      <c r="A3999" s="5" t="s">
        <v>13</v>
      </c>
      <c r="B3999" s="13">
        <v>6265809</v>
      </c>
      <c r="C3999" s="6">
        <f t="shared" si="18226"/>
        <v>44050</v>
      </c>
      <c r="D3999" s="5">
        <f t="shared" si="18222"/>
        <v>158</v>
      </c>
      <c r="E3999" s="13">
        <f t="shared" si="18219"/>
        <v>71.857142857142861</v>
      </c>
      <c r="F3999" s="13">
        <f t="shared" si="18220"/>
        <v>70.2</v>
      </c>
      <c r="G3999" s="13">
        <f t="shared" si="18228"/>
        <v>198.98468019053885</v>
      </c>
      <c r="H3999" s="5">
        <f t="shared" si="18229"/>
        <v>146</v>
      </c>
      <c r="I3999" s="5">
        <f t="shared" si="18229"/>
        <v>136</v>
      </c>
      <c r="J3999" s="8">
        <f t="shared" si="18227"/>
        <v>0.59165333584266488</v>
      </c>
      <c r="K3999" s="5">
        <f t="shared" si="18225"/>
        <v>1</v>
      </c>
      <c r="L3999" s="8">
        <f t="shared" si="18218"/>
        <v>0.5714285714285714</v>
      </c>
      <c r="M3999" s="8">
        <f t="shared" si="18199"/>
        <v>8.3628466810909803</v>
      </c>
      <c r="N3999" s="5">
        <v>12468</v>
      </c>
      <c r="O3999" s="18">
        <v>524</v>
      </c>
    </row>
    <row r="4000" spans="1:15" x14ac:dyDescent="0.2">
      <c r="A4000" s="5" t="s">
        <v>13</v>
      </c>
      <c r="B4000" s="13">
        <v>6265809</v>
      </c>
      <c r="C4000" s="6">
        <f t="shared" si="18226"/>
        <v>44051</v>
      </c>
      <c r="D4000" s="5">
        <f t="shared" si="18222"/>
        <v>134</v>
      </c>
      <c r="E4000" s="13">
        <f t="shared" si="18219"/>
        <v>81.857142857142861</v>
      </c>
      <c r="F4000" s="13">
        <f t="shared" si="18220"/>
        <v>92</v>
      </c>
      <c r="G4000" s="13">
        <f t="shared" si="18228"/>
        <v>201.12327075402393</v>
      </c>
      <c r="H4000" s="5">
        <f t="shared" si="18229"/>
        <v>147</v>
      </c>
      <c r="I4000" s="5">
        <f t="shared" si="18229"/>
        <v>137</v>
      </c>
      <c r="J4000" s="8">
        <f t="shared" si="18227"/>
        <v>0.67002654380897819</v>
      </c>
      <c r="K4000" s="5">
        <f t="shared" si="18225"/>
        <v>0</v>
      </c>
      <c r="L4000" s="8">
        <f t="shared" si="18218"/>
        <v>0.5714285714285714</v>
      </c>
      <c r="M4000" s="8">
        <f t="shared" si="18199"/>
        <v>8.3628466810909803</v>
      </c>
      <c r="N4000" s="5">
        <v>12602</v>
      </c>
      <c r="O4000" s="18">
        <v>524</v>
      </c>
    </row>
    <row r="4001" spans="1:15" x14ac:dyDescent="0.2">
      <c r="A4001" s="5" t="s">
        <v>13</v>
      </c>
      <c r="B4001" s="13">
        <v>6265809</v>
      </c>
      <c r="C4001" s="6">
        <f t="shared" si="18226"/>
        <v>44052</v>
      </c>
      <c r="D4001" s="5">
        <f t="shared" si="18222"/>
        <v>101</v>
      </c>
      <c r="E4001" s="13">
        <f t="shared" si="18219"/>
        <v>83.714285714285708</v>
      </c>
      <c r="F4001" s="13">
        <f t="shared" si="18220"/>
        <v>100.8</v>
      </c>
      <c r="G4001" s="13">
        <f t="shared" si="18228"/>
        <v>202.73519349217315</v>
      </c>
      <c r="H4001" s="5">
        <f t="shared" si="18229"/>
        <v>148</v>
      </c>
      <c r="I4001" s="5">
        <f t="shared" si="18229"/>
        <v>138</v>
      </c>
      <c r="J4001" s="8">
        <f t="shared" si="18227"/>
        <v>0.6806671932351438</v>
      </c>
      <c r="K4001" s="5">
        <f t="shared" si="18225"/>
        <v>1</v>
      </c>
      <c r="L4001" s="8">
        <f t="shared" si="18218"/>
        <v>0.7142857142857143</v>
      </c>
      <c r="M4001" s="8">
        <f t="shared" si="18199"/>
        <v>8.3788063121617657</v>
      </c>
      <c r="N4001" s="5">
        <v>12703</v>
      </c>
      <c r="O4001" s="18">
        <v>525</v>
      </c>
    </row>
    <row r="4002" spans="1:15" x14ac:dyDescent="0.2">
      <c r="A4002" s="5" t="s">
        <v>13</v>
      </c>
      <c r="B4002" s="13">
        <v>6265809</v>
      </c>
      <c r="C4002" s="6">
        <f t="shared" si="18226"/>
        <v>44053</v>
      </c>
      <c r="D4002" s="5">
        <f t="shared" si="18222"/>
        <v>34</v>
      </c>
      <c r="E4002" s="13">
        <f t="shared" si="18219"/>
        <v>85</v>
      </c>
      <c r="F4002" s="13">
        <f t="shared" si="18220"/>
        <v>96.6</v>
      </c>
      <c r="G4002" s="13">
        <f t="shared" si="18228"/>
        <v>203.27782094857983</v>
      </c>
      <c r="H4002" s="5">
        <f t="shared" si="18229"/>
        <v>149</v>
      </c>
      <c r="I4002" s="5">
        <f t="shared" si="18229"/>
        <v>139</v>
      </c>
      <c r="J4002" s="8">
        <f t="shared" si="18227"/>
        <v>0.68644869517063145</v>
      </c>
      <c r="K4002" s="5">
        <f t="shared" si="18225"/>
        <v>0</v>
      </c>
      <c r="L4002" s="8">
        <f t="shared" si="18218"/>
        <v>0.7142857142857143</v>
      </c>
      <c r="M4002" s="8">
        <f t="shared" si="18199"/>
        <v>8.3788063121617657</v>
      </c>
      <c r="N4002" s="5">
        <v>12737</v>
      </c>
      <c r="O4002" s="18">
        <v>525</v>
      </c>
    </row>
    <row r="4003" spans="1:15" x14ac:dyDescent="0.2">
      <c r="A4003" s="5" t="s">
        <v>13</v>
      </c>
      <c r="B4003" s="13">
        <v>6265809</v>
      </c>
      <c r="C4003" s="6">
        <f t="shared" si="18226"/>
        <v>44054</v>
      </c>
      <c r="D4003" s="5">
        <f t="shared" si="18222"/>
        <v>78</v>
      </c>
      <c r="E4003" s="13">
        <f t="shared" si="18219"/>
        <v>88</v>
      </c>
      <c r="F4003" s="13">
        <f t="shared" si="18220"/>
        <v>101</v>
      </c>
      <c r="G4003" s="13">
        <f t="shared" si="18228"/>
        <v>204.52267217210098</v>
      </c>
      <c r="H4003" s="5">
        <f t="shared" si="18229"/>
        <v>150</v>
      </c>
      <c r="I4003" s="5">
        <f t="shared" si="18229"/>
        <v>140</v>
      </c>
      <c r="J4003" s="8">
        <f t="shared" si="18227"/>
        <v>0.70583112761105948</v>
      </c>
      <c r="K4003" s="5">
        <f t="shared" si="18225"/>
        <v>0</v>
      </c>
      <c r="L4003" s="8">
        <f t="shared" ref="L4003:L4066" si="18230">SUM(K3997:K4003)/7</f>
        <v>0.5714285714285714</v>
      </c>
      <c r="M4003" s="8">
        <f t="shared" si="18199"/>
        <v>8.3788063121617657</v>
      </c>
      <c r="N4003" s="5">
        <v>12815</v>
      </c>
      <c r="O4003" s="18">
        <v>525</v>
      </c>
    </row>
    <row r="4004" spans="1:15" x14ac:dyDescent="0.2">
      <c r="A4004" s="5" t="s">
        <v>13</v>
      </c>
      <c r="B4004" s="13">
        <v>6265809</v>
      </c>
      <c r="C4004" s="6">
        <f t="shared" si="18226"/>
        <v>44055</v>
      </c>
      <c r="D4004" s="5">
        <f t="shared" si="18222"/>
        <v>61</v>
      </c>
      <c r="E4004" s="13">
        <f t="shared" ref="E4004:E4067" si="18231">SUM(D3998:D4004)/7</f>
        <v>88.857142857142861</v>
      </c>
      <c r="F4004" s="13">
        <f t="shared" ref="F4004:F4067" si="18232">SUM(D4000:D4004)/5</f>
        <v>81.599999999999994</v>
      </c>
      <c r="G4004" s="13">
        <f t="shared" si="18228"/>
        <v>205.49620966741884</v>
      </c>
      <c r="H4004" s="5">
        <f t="shared" si="18229"/>
        <v>151</v>
      </c>
      <c r="I4004" s="5">
        <f t="shared" si="18229"/>
        <v>141</v>
      </c>
      <c r="J4004" s="8">
        <f t="shared" si="18227"/>
        <v>0.70771086256528115</v>
      </c>
      <c r="K4004" s="5">
        <f t="shared" si="18225"/>
        <v>1</v>
      </c>
      <c r="L4004" s="8">
        <f t="shared" si="18230"/>
        <v>0.42857142857142855</v>
      </c>
      <c r="M4004" s="8">
        <f t="shared" si="18199"/>
        <v>8.3947659432325494</v>
      </c>
      <c r="N4004" s="5">
        <v>12876</v>
      </c>
      <c r="O4004" s="18">
        <v>526</v>
      </c>
    </row>
    <row r="4005" spans="1:15" x14ac:dyDescent="0.2">
      <c r="A4005" s="5" t="s">
        <v>13</v>
      </c>
      <c r="B4005" s="13">
        <v>6265809</v>
      </c>
      <c r="C4005" s="6">
        <f t="shared" si="18226"/>
        <v>44056</v>
      </c>
      <c r="D4005" s="5">
        <f t="shared" si="18222"/>
        <v>132</v>
      </c>
      <c r="E4005" s="13">
        <f t="shared" si="18231"/>
        <v>99.714285714285708</v>
      </c>
      <c r="F4005" s="13">
        <f t="shared" si="18232"/>
        <v>81.2</v>
      </c>
      <c r="G4005" s="13">
        <f t="shared" si="18228"/>
        <v>207.60288096876238</v>
      </c>
      <c r="H4005" s="5">
        <f t="shared" si="18229"/>
        <v>152</v>
      </c>
      <c r="I4005" s="5">
        <f t="shared" si="18229"/>
        <v>142</v>
      </c>
      <c r="J4005" s="8">
        <f t="shared" si="18227"/>
        <v>0.78860254657613182</v>
      </c>
      <c r="K4005" s="5">
        <f t="shared" si="18225"/>
        <v>0</v>
      </c>
      <c r="L4005" s="8">
        <f t="shared" si="18230"/>
        <v>0.42857142857142855</v>
      </c>
      <c r="M4005" s="8">
        <f t="shared" si="18199"/>
        <v>8.3947659432325494</v>
      </c>
      <c r="N4005" s="5">
        <v>13008</v>
      </c>
      <c r="O4005" s="18">
        <v>526</v>
      </c>
    </row>
    <row r="4006" spans="1:15" x14ac:dyDescent="0.2">
      <c r="A4006" s="5" t="s">
        <v>13</v>
      </c>
      <c r="B4006" s="13">
        <v>6265809</v>
      </c>
      <c r="C4006" s="6">
        <f t="shared" si="18226"/>
        <v>44057</v>
      </c>
      <c r="D4006" s="5">
        <f t="shared" si="18222"/>
        <v>179</v>
      </c>
      <c r="E4006" s="13">
        <f t="shared" si="18231"/>
        <v>102.71428571428571</v>
      </c>
      <c r="F4006" s="13">
        <f t="shared" si="18232"/>
        <v>96.8</v>
      </c>
      <c r="G4006" s="13">
        <f t="shared" si="18228"/>
        <v>210.45965493043275</v>
      </c>
      <c r="H4006" s="5">
        <f t="shared" si="18229"/>
        <v>153</v>
      </c>
      <c r="I4006" s="5">
        <f t="shared" si="18229"/>
        <v>143</v>
      </c>
      <c r="J4006" s="8">
        <f t="shared" si="18227"/>
        <v>0.80597249156475237</v>
      </c>
      <c r="K4006" s="5">
        <f t="shared" si="18225"/>
        <v>0</v>
      </c>
      <c r="L4006" s="8">
        <f t="shared" si="18230"/>
        <v>0.2857142857142857</v>
      </c>
      <c r="M4006" s="8">
        <f t="shared" si="18199"/>
        <v>8.3947659432325494</v>
      </c>
      <c r="N4006" s="5">
        <v>13187</v>
      </c>
      <c r="O4006" s="18">
        <v>526</v>
      </c>
    </row>
    <row r="4007" spans="1:15" x14ac:dyDescent="0.2">
      <c r="A4007" s="5" t="s">
        <v>13</v>
      </c>
      <c r="B4007" s="13">
        <v>6265809</v>
      </c>
      <c r="C4007" s="6">
        <f t="shared" si="18226"/>
        <v>44058</v>
      </c>
      <c r="D4007" s="5">
        <f t="shared" si="18222"/>
        <v>203</v>
      </c>
      <c r="E4007" s="13">
        <f t="shared" si="18231"/>
        <v>112.57142857142857</v>
      </c>
      <c r="F4007" s="13">
        <f t="shared" si="18232"/>
        <v>130.6</v>
      </c>
      <c r="G4007" s="13">
        <f t="shared" si="18228"/>
        <v>213.69946003780197</v>
      </c>
      <c r="H4007" s="5">
        <f t="shared" ref="H4007:I4022" si="18233">H4006+1</f>
        <v>154</v>
      </c>
      <c r="I4007" s="5">
        <f t="shared" si="18233"/>
        <v>144</v>
      </c>
      <c r="J4007" s="8">
        <f t="shared" si="18227"/>
        <v>0.87625656080419878</v>
      </c>
      <c r="K4007" s="5">
        <f t="shared" si="18225"/>
        <v>0</v>
      </c>
      <c r="L4007" s="8">
        <f t="shared" si="18230"/>
        <v>0.2857142857142857</v>
      </c>
      <c r="M4007" s="8">
        <f t="shared" si="18199"/>
        <v>8.3947659432325494</v>
      </c>
      <c r="N4007" s="5">
        <v>13390</v>
      </c>
      <c r="O4007" s="18">
        <v>526</v>
      </c>
    </row>
    <row r="4008" spans="1:15" x14ac:dyDescent="0.2">
      <c r="A4008" s="5" t="s">
        <v>13</v>
      </c>
      <c r="B4008" s="13">
        <v>6265809</v>
      </c>
      <c r="C4008" s="6">
        <f t="shared" si="18226"/>
        <v>44059</v>
      </c>
      <c r="D4008" s="5">
        <f t="shared" si="18222"/>
        <v>43</v>
      </c>
      <c r="E4008" s="13">
        <f t="shared" si="18231"/>
        <v>104.28571428571429</v>
      </c>
      <c r="F4008" s="13">
        <f t="shared" si="18232"/>
        <v>123.6</v>
      </c>
      <c r="G4008" s="13">
        <f t="shared" si="18228"/>
        <v>214.38572417384572</v>
      </c>
      <c r="H4008" s="5">
        <f t="shared" si="18233"/>
        <v>155</v>
      </c>
      <c r="I4008" s="5">
        <f t="shared" si="18233"/>
        <v>145</v>
      </c>
      <c r="J4008" s="8">
        <f t="shared" si="18227"/>
        <v>0.80470920234578247</v>
      </c>
      <c r="K4008" s="5">
        <f t="shared" si="18225"/>
        <v>0</v>
      </c>
      <c r="L4008" s="8">
        <f t="shared" si="18230"/>
        <v>0.14285714285714285</v>
      </c>
      <c r="M4008" s="8">
        <f t="shared" si="18199"/>
        <v>8.3947659432325494</v>
      </c>
      <c r="N4008" s="5">
        <v>13433</v>
      </c>
      <c r="O4008" s="18">
        <v>526</v>
      </c>
    </row>
    <row r="4009" spans="1:15" x14ac:dyDescent="0.2">
      <c r="A4009" s="5" t="s">
        <v>13</v>
      </c>
      <c r="B4009" s="13">
        <v>6265809</v>
      </c>
      <c r="C4009" s="6">
        <f t="shared" si="18226"/>
        <v>44060</v>
      </c>
      <c r="D4009" s="5">
        <f t="shared" si="18222"/>
        <v>53</v>
      </c>
      <c r="E4009" s="13">
        <f t="shared" si="18231"/>
        <v>107</v>
      </c>
      <c r="F4009" s="13">
        <f t="shared" si="18232"/>
        <v>122</v>
      </c>
      <c r="G4009" s="13">
        <f t="shared" si="18228"/>
        <v>215.23158462059726</v>
      </c>
      <c r="H4009" s="5">
        <f t="shared" si="18233"/>
        <v>156</v>
      </c>
      <c r="I4009" s="5">
        <f t="shared" si="18233"/>
        <v>146</v>
      </c>
      <c r="J4009" s="8">
        <f t="shared" si="18227"/>
        <v>0.81906261618878895</v>
      </c>
      <c r="K4009" s="5">
        <f t="shared" si="18225"/>
        <v>0</v>
      </c>
      <c r="L4009" s="8">
        <f t="shared" si="18230"/>
        <v>0.14285714285714285</v>
      </c>
      <c r="M4009" s="8">
        <f t="shared" si="18199"/>
        <v>8.3947659432325494</v>
      </c>
      <c r="N4009" s="5">
        <v>13486</v>
      </c>
      <c r="O4009" s="18">
        <v>526</v>
      </c>
    </row>
    <row r="4010" spans="1:15" x14ac:dyDescent="0.2">
      <c r="A4010" s="5" t="s">
        <v>13</v>
      </c>
      <c r="B4010" s="13">
        <v>6265809</v>
      </c>
      <c r="C4010" s="6">
        <f t="shared" si="18226"/>
        <v>44061</v>
      </c>
      <c r="D4010" s="5">
        <f t="shared" si="18222"/>
        <v>189</v>
      </c>
      <c r="E4010" s="13">
        <f t="shared" si="18231"/>
        <v>122.85714285714286</v>
      </c>
      <c r="F4010" s="13">
        <f t="shared" si="18232"/>
        <v>133.4</v>
      </c>
      <c r="G4010" s="13">
        <f t="shared" si="18228"/>
        <v>218.24795489297551</v>
      </c>
      <c r="H4010" s="5">
        <f t="shared" si="18233"/>
        <v>157</v>
      </c>
      <c r="I4010" s="5">
        <f t="shared" si="18233"/>
        <v>147</v>
      </c>
      <c r="J4010" s="8">
        <f t="shared" si="18227"/>
        <v>0.93280546667389774</v>
      </c>
      <c r="K4010" s="5">
        <f t="shared" si="18225"/>
        <v>2</v>
      </c>
      <c r="L4010" s="8">
        <f t="shared" si="18230"/>
        <v>0.42857142857142855</v>
      </c>
      <c r="M4010" s="8">
        <f t="shared" si="18199"/>
        <v>8.4266852053741186</v>
      </c>
      <c r="N4010" s="5">
        <v>13675</v>
      </c>
      <c r="O4010" s="18">
        <v>528</v>
      </c>
    </row>
    <row r="4011" spans="1:15" x14ac:dyDescent="0.2">
      <c r="A4011" s="5" t="s">
        <v>13</v>
      </c>
      <c r="B4011" s="13">
        <v>6265809</v>
      </c>
      <c r="C4011" s="6">
        <f t="shared" si="18226"/>
        <v>44062</v>
      </c>
      <c r="D4011" s="5">
        <f t="shared" si="18222"/>
        <v>167</v>
      </c>
      <c r="E4011" s="13">
        <f t="shared" si="18231"/>
        <v>138</v>
      </c>
      <c r="F4011" s="13">
        <f t="shared" si="18232"/>
        <v>131</v>
      </c>
      <c r="G4011" s="13">
        <f t="shared" si="18228"/>
        <v>220.91321328179649</v>
      </c>
      <c r="H4011" s="5">
        <f t="shared" si="18233"/>
        <v>158</v>
      </c>
      <c r="I4011" s="5">
        <f t="shared" si="18233"/>
        <v>148</v>
      </c>
      <c r="J4011" s="8">
        <f t="shared" si="18227"/>
        <v>1.038095749825372</v>
      </c>
      <c r="K4011" s="5">
        <f t="shared" si="18225"/>
        <v>0</v>
      </c>
      <c r="L4011" s="8">
        <f t="shared" si="18230"/>
        <v>0.2857142857142857</v>
      </c>
      <c r="M4011" s="8">
        <f t="shared" si="18199"/>
        <v>8.4266852053741186</v>
      </c>
      <c r="N4011" s="5">
        <v>13842</v>
      </c>
      <c r="O4011" s="18">
        <v>528</v>
      </c>
    </row>
    <row r="4012" spans="1:15" x14ac:dyDescent="0.2">
      <c r="A4012" s="5" t="s">
        <v>13</v>
      </c>
      <c r="B4012" s="13">
        <v>6265809</v>
      </c>
      <c r="C4012" s="6">
        <f t="shared" si="18226"/>
        <v>44063</v>
      </c>
      <c r="D4012" s="5">
        <f t="shared" si="18222"/>
        <v>187</v>
      </c>
      <c r="E4012" s="13">
        <f t="shared" si="18231"/>
        <v>145.85714285714286</v>
      </c>
      <c r="F4012" s="13">
        <f t="shared" si="18232"/>
        <v>127.8</v>
      </c>
      <c r="G4012" s="13">
        <f t="shared" si="18228"/>
        <v>223.89766429203314</v>
      </c>
      <c r="H4012" s="5">
        <f t="shared" si="18233"/>
        <v>159</v>
      </c>
      <c r="I4012" s="5">
        <f t="shared" si="18233"/>
        <v>149</v>
      </c>
      <c r="J4012" s="8">
        <f t="shared" si="18227"/>
        <v>1.0859276119164867</v>
      </c>
      <c r="K4012" s="5">
        <f t="shared" si="18225"/>
        <v>0</v>
      </c>
      <c r="L4012" s="8">
        <f t="shared" si="18230"/>
        <v>0.2857142857142857</v>
      </c>
      <c r="M4012" s="8">
        <f t="shared" si="18199"/>
        <v>8.4266852053741186</v>
      </c>
      <c r="N4012" s="5">
        <v>14029</v>
      </c>
      <c r="O4012" s="18">
        <v>528</v>
      </c>
    </row>
    <row r="4013" spans="1:15" x14ac:dyDescent="0.2">
      <c r="A4013" s="5" t="s">
        <v>13</v>
      </c>
      <c r="B4013" s="13">
        <v>6265809</v>
      </c>
      <c r="C4013" s="6">
        <f t="shared" si="18226"/>
        <v>44064</v>
      </c>
      <c r="D4013" s="5">
        <f t="shared" si="18222"/>
        <v>231</v>
      </c>
      <c r="E4013" s="13">
        <f t="shared" si="18231"/>
        <v>153.28571428571428</v>
      </c>
      <c r="F4013" s="13">
        <f t="shared" si="18232"/>
        <v>165.4</v>
      </c>
      <c r="G4013" s="13">
        <f t="shared" si="18228"/>
        <v>227.58433906938433</v>
      </c>
      <c r="H4013" s="5">
        <f t="shared" si="18233"/>
        <v>160</v>
      </c>
      <c r="I4013" s="5">
        <f t="shared" si="18233"/>
        <v>150</v>
      </c>
      <c r="J4013" s="8">
        <f t="shared" si="18227"/>
        <v>1.1289745586161908</v>
      </c>
      <c r="K4013" s="5">
        <f t="shared" si="18225"/>
        <v>0</v>
      </c>
      <c r="L4013" s="8">
        <f t="shared" si="18230"/>
        <v>0.2857142857142857</v>
      </c>
      <c r="M4013" s="8">
        <f t="shared" si="18199"/>
        <v>8.4266852053741186</v>
      </c>
      <c r="N4013" s="5">
        <v>14260</v>
      </c>
      <c r="O4013" s="18">
        <v>528</v>
      </c>
    </row>
    <row r="4014" spans="1:15" x14ac:dyDescent="0.2">
      <c r="A4014" s="5" t="s">
        <v>13</v>
      </c>
      <c r="B4014" s="13">
        <v>6265809</v>
      </c>
      <c r="C4014" s="6">
        <f t="shared" si="18226"/>
        <v>44065</v>
      </c>
      <c r="D4014" s="5">
        <f t="shared" si="18222"/>
        <v>149</v>
      </c>
      <c r="E4014" s="13">
        <f t="shared" si="18231"/>
        <v>145.57142857142858</v>
      </c>
      <c r="F4014" s="13">
        <f t="shared" si="18232"/>
        <v>184.6</v>
      </c>
      <c r="G4014" s="13">
        <f t="shared" si="18228"/>
        <v>229.96232409893119</v>
      </c>
      <c r="H4014" s="5">
        <f t="shared" si="18233"/>
        <v>161</v>
      </c>
      <c r="I4014" s="5">
        <f t="shared" si="18233"/>
        <v>151</v>
      </c>
      <c r="J4014" s="8">
        <f t="shared" si="18227"/>
        <v>1.0601883160796961</v>
      </c>
      <c r="K4014" s="5">
        <f t="shared" si="18225"/>
        <v>0</v>
      </c>
      <c r="L4014" s="8">
        <f t="shared" si="18230"/>
        <v>0.2857142857142857</v>
      </c>
      <c r="M4014" s="8">
        <f t="shared" si="18199"/>
        <v>8.4266852053741186</v>
      </c>
      <c r="N4014" s="5">
        <v>14409</v>
      </c>
      <c r="O4014" s="18">
        <v>528</v>
      </c>
    </row>
    <row r="4015" spans="1:15" x14ac:dyDescent="0.2">
      <c r="A4015" s="5" t="s">
        <v>13</v>
      </c>
      <c r="B4015" s="13">
        <v>6265809</v>
      </c>
      <c r="C4015" s="6">
        <f t="shared" si="18226"/>
        <v>44066</v>
      </c>
      <c r="D4015" s="5">
        <f t="shared" si="18222"/>
        <v>178</v>
      </c>
      <c r="E4015" s="13">
        <f t="shared" si="18231"/>
        <v>164.85714285714286</v>
      </c>
      <c r="F4015" s="13">
        <f t="shared" si="18232"/>
        <v>182.4</v>
      </c>
      <c r="G4015" s="13">
        <f t="shared" si="18228"/>
        <v>232.8031384295308</v>
      </c>
      <c r="H4015" s="5">
        <f t="shared" si="18233"/>
        <v>162</v>
      </c>
      <c r="I4015" s="5">
        <f t="shared" si="18233"/>
        <v>152</v>
      </c>
      <c r="J4015" s="8">
        <f t="shared" si="18227"/>
        <v>1.1880494986307575</v>
      </c>
      <c r="K4015" s="5">
        <f t="shared" si="18225"/>
        <v>0</v>
      </c>
      <c r="L4015" s="8">
        <f t="shared" si="18230"/>
        <v>0.2857142857142857</v>
      </c>
      <c r="M4015" s="8">
        <f t="shared" si="18199"/>
        <v>8.4266852053741186</v>
      </c>
      <c r="N4015" s="5">
        <v>14587</v>
      </c>
      <c r="O4015" s="18">
        <v>528</v>
      </c>
    </row>
    <row r="4016" spans="1:15" x14ac:dyDescent="0.2">
      <c r="A4016" s="5" t="s">
        <v>13</v>
      </c>
      <c r="B4016" s="13">
        <v>6265809</v>
      </c>
      <c r="C4016" s="6">
        <f t="shared" si="18226"/>
        <v>44067</v>
      </c>
      <c r="D4016" s="5">
        <f t="shared" si="18222"/>
        <v>70</v>
      </c>
      <c r="E4016" s="13">
        <f t="shared" si="18231"/>
        <v>167.28571428571428</v>
      </c>
      <c r="F4016" s="13">
        <f t="shared" si="18232"/>
        <v>163</v>
      </c>
      <c r="G4016" s="13">
        <f t="shared" si="18228"/>
        <v>233.9203126044857</v>
      </c>
      <c r="H4016" s="5">
        <f t="shared" si="18233"/>
        <v>163</v>
      </c>
      <c r="I4016" s="5">
        <f t="shared" si="18233"/>
        <v>153</v>
      </c>
      <c r="J4016" s="8">
        <f t="shared" si="18227"/>
        <v>1.1913967117043789</v>
      </c>
      <c r="K4016" s="5">
        <f t="shared" si="18225"/>
        <v>0</v>
      </c>
      <c r="L4016" s="8">
        <f t="shared" si="18230"/>
        <v>0.2857142857142857</v>
      </c>
      <c r="M4016" s="8">
        <f t="shared" si="18199"/>
        <v>8.4266852053741186</v>
      </c>
      <c r="N4016" s="5">
        <v>14657</v>
      </c>
      <c r="O4016" s="18">
        <v>528</v>
      </c>
    </row>
    <row r="4017" spans="1:15" x14ac:dyDescent="0.2">
      <c r="A4017" s="5" t="s">
        <v>13</v>
      </c>
      <c r="B4017" s="13">
        <v>6265809</v>
      </c>
      <c r="C4017" s="6">
        <f t="shared" si="18226"/>
        <v>44068</v>
      </c>
      <c r="D4017" s="5">
        <f t="shared" si="18222"/>
        <v>152</v>
      </c>
      <c r="E4017" s="13">
        <f t="shared" si="18231"/>
        <v>162</v>
      </c>
      <c r="F4017" s="13">
        <f t="shared" si="18232"/>
        <v>156</v>
      </c>
      <c r="G4017" s="13">
        <f t="shared" si="18228"/>
        <v>236.34617652724492</v>
      </c>
      <c r="H4017" s="5">
        <f t="shared" si="18233"/>
        <v>164</v>
      </c>
      <c r="I4017" s="5">
        <f t="shared" si="18233"/>
        <v>154</v>
      </c>
      <c r="J4017" s="8">
        <f t="shared" si="18227"/>
        <v>1.1401683105601303</v>
      </c>
      <c r="K4017" s="5">
        <f t="shared" si="18225"/>
        <v>0</v>
      </c>
      <c r="L4017" s="8">
        <f t="shared" si="18230"/>
        <v>0</v>
      </c>
      <c r="M4017" s="8">
        <f t="shared" si="18199"/>
        <v>8.4266852053741186</v>
      </c>
      <c r="N4017" s="5">
        <v>14809</v>
      </c>
      <c r="O4017" s="18">
        <v>528</v>
      </c>
    </row>
    <row r="4018" spans="1:15" x14ac:dyDescent="0.2">
      <c r="A4018" s="5" t="s">
        <v>13</v>
      </c>
      <c r="B4018" s="13">
        <v>6265809</v>
      </c>
      <c r="C4018" s="6">
        <f t="shared" si="18226"/>
        <v>44069</v>
      </c>
      <c r="D4018" s="5">
        <f t="shared" si="18222"/>
        <v>216</v>
      </c>
      <c r="E4018" s="13">
        <f t="shared" si="18231"/>
        <v>169</v>
      </c>
      <c r="F4018" s="13">
        <f t="shared" si="18232"/>
        <v>153</v>
      </c>
      <c r="G4018" s="13">
        <f t="shared" si="18228"/>
        <v>239.79345683853433</v>
      </c>
      <c r="H4018" s="5">
        <f t="shared" si="18233"/>
        <v>165</v>
      </c>
      <c r="I4018" s="5">
        <f t="shared" si="18233"/>
        <v>155</v>
      </c>
      <c r="J4018" s="8">
        <f t="shared" si="18227"/>
        <v>1.1760261648424841</v>
      </c>
      <c r="K4018" s="5">
        <f t="shared" si="18225"/>
        <v>0</v>
      </c>
      <c r="L4018" s="8">
        <f t="shared" si="18230"/>
        <v>0</v>
      </c>
      <c r="M4018" s="8">
        <f t="shared" si="18199"/>
        <v>8.4266852053741186</v>
      </c>
      <c r="N4018" s="5">
        <v>15025</v>
      </c>
      <c r="O4018" s="18">
        <v>528</v>
      </c>
    </row>
    <row r="4019" spans="1:15" x14ac:dyDescent="0.2">
      <c r="A4019" s="5" t="s">
        <v>13</v>
      </c>
      <c r="B4019" s="13">
        <v>6265809</v>
      </c>
      <c r="C4019" s="6">
        <f t="shared" si="18226"/>
        <v>44070</v>
      </c>
      <c r="D4019" s="5">
        <f t="shared" ref="D4019:D4070" si="18234">N4019-N4018</f>
        <v>80</v>
      </c>
      <c r="E4019" s="13">
        <f t="shared" si="18231"/>
        <v>153.71428571428572</v>
      </c>
      <c r="F4019" s="13">
        <f t="shared" si="18232"/>
        <v>139.19999999999999</v>
      </c>
      <c r="G4019" s="13">
        <f t="shared" si="18228"/>
        <v>241.07022732419708</v>
      </c>
      <c r="H4019" s="5">
        <f t="shared" si="18233"/>
        <v>166</v>
      </c>
      <c r="I4019" s="5">
        <f t="shared" si="18233"/>
        <v>156</v>
      </c>
      <c r="J4019" s="8">
        <f t="shared" si="18227"/>
        <v>1.0572237069643138</v>
      </c>
      <c r="K4019" s="5">
        <f t="shared" si="18225"/>
        <v>1</v>
      </c>
      <c r="L4019" s="8">
        <f t="shared" si="18230"/>
        <v>0.14285714285714285</v>
      </c>
      <c r="M4019" s="8">
        <f t="shared" si="18199"/>
        <v>8.4426448364449023</v>
      </c>
      <c r="N4019" s="5">
        <v>15105</v>
      </c>
      <c r="O4019" s="18">
        <v>529</v>
      </c>
    </row>
    <row r="4020" spans="1:15" x14ac:dyDescent="0.2">
      <c r="A4020" s="5" t="s">
        <v>13</v>
      </c>
      <c r="B4020" s="13">
        <v>6265809</v>
      </c>
      <c r="C4020" s="6">
        <f t="shared" si="18226"/>
        <v>44071</v>
      </c>
      <c r="D4020" s="5">
        <f t="shared" si="18234"/>
        <v>127</v>
      </c>
      <c r="E4020" s="13">
        <f t="shared" si="18231"/>
        <v>138.85714285714286</v>
      </c>
      <c r="F4020" s="13">
        <f t="shared" si="18232"/>
        <v>129</v>
      </c>
      <c r="G4020" s="13">
        <f t="shared" si="18228"/>
        <v>243.09710047018669</v>
      </c>
      <c r="H4020" s="5">
        <f t="shared" si="18233"/>
        <v>167</v>
      </c>
      <c r="I4020" s="5">
        <f t="shared" si="18233"/>
        <v>157</v>
      </c>
      <c r="J4020" s="8">
        <f t="shared" si="18227"/>
        <v>0.94504725236261822</v>
      </c>
      <c r="K4020" s="5">
        <f t="shared" si="18225"/>
        <v>1</v>
      </c>
      <c r="L4020" s="8">
        <f t="shared" si="18230"/>
        <v>0.2857142857142857</v>
      </c>
      <c r="M4020" s="8">
        <f t="shared" si="18199"/>
        <v>8.4586044675156877</v>
      </c>
      <c r="N4020" s="5">
        <v>15232</v>
      </c>
      <c r="O4020" s="18">
        <v>530</v>
      </c>
    </row>
    <row r="4021" spans="1:15" x14ac:dyDescent="0.2">
      <c r="A4021" s="5" t="s">
        <v>13</v>
      </c>
      <c r="B4021" s="13">
        <v>6265809</v>
      </c>
      <c r="C4021" s="6">
        <f t="shared" si="18226"/>
        <v>44072</v>
      </c>
      <c r="D4021" s="5">
        <f t="shared" si="18234"/>
        <v>119</v>
      </c>
      <c r="E4021" s="13">
        <f t="shared" si="18231"/>
        <v>134.57142857142858</v>
      </c>
      <c r="F4021" s="13">
        <f t="shared" si="18232"/>
        <v>138.80000000000001</v>
      </c>
      <c r="G4021" s="13">
        <f t="shared" si="18228"/>
        <v>244.99629656761002</v>
      </c>
      <c r="H4021" s="5">
        <f t="shared" si="18233"/>
        <v>168</v>
      </c>
      <c r="I4021" s="5">
        <f t="shared" si="18233"/>
        <v>158</v>
      </c>
      <c r="J4021" s="8">
        <f t="shared" si="18227"/>
        <v>0.90730466944059174</v>
      </c>
      <c r="K4021" s="5">
        <f t="shared" si="18225"/>
        <v>0</v>
      </c>
      <c r="L4021" s="8">
        <f t="shared" si="18230"/>
        <v>0.2857142857142857</v>
      </c>
      <c r="M4021" s="8">
        <f t="shared" si="18199"/>
        <v>8.4586044675156877</v>
      </c>
      <c r="N4021" s="5">
        <v>15351</v>
      </c>
      <c r="O4021" s="18">
        <v>530</v>
      </c>
    </row>
    <row r="4022" spans="1:15" x14ac:dyDescent="0.2">
      <c r="A4022" s="5" t="s">
        <v>13</v>
      </c>
      <c r="B4022" s="13">
        <v>6265809</v>
      </c>
      <c r="C4022" s="6">
        <f t="shared" si="18226"/>
        <v>44073</v>
      </c>
      <c r="D4022" s="5">
        <f t="shared" si="18234"/>
        <v>48</v>
      </c>
      <c r="E4022" s="13">
        <f t="shared" si="18231"/>
        <v>116</v>
      </c>
      <c r="F4022" s="13">
        <f t="shared" si="18232"/>
        <v>118</v>
      </c>
      <c r="G4022" s="13">
        <f t="shared" si="18228"/>
        <v>245.76235885900766</v>
      </c>
      <c r="H4022" s="5">
        <f t="shared" si="18233"/>
        <v>169</v>
      </c>
      <c r="I4022" s="5">
        <f t="shared" si="18233"/>
        <v>159</v>
      </c>
      <c r="J4022" s="8">
        <f t="shared" si="18227"/>
        <v>0.77506061126701409</v>
      </c>
      <c r="K4022" s="5">
        <f t="shared" si="18225"/>
        <v>1</v>
      </c>
      <c r="L4022" s="8">
        <f t="shared" si="18230"/>
        <v>0.42857142857142855</v>
      </c>
      <c r="M4022" s="8">
        <f t="shared" si="18199"/>
        <v>8.4745640985864714</v>
      </c>
      <c r="N4022" s="5">
        <v>15399</v>
      </c>
      <c r="O4022" s="18">
        <v>531</v>
      </c>
    </row>
    <row r="4023" spans="1:15" x14ac:dyDescent="0.2">
      <c r="A4023" s="5" t="s">
        <v>13</v>
      </c>
      <c r="B4023" s="13">
        <v>6265809</v>
      </c>
      <c r="C4023" s="6">
        <f t="shared" si="18226"/>
        <v>44074</v>
      </c>
      <c r="D4023" s="5">
        <f t="shared" si="18234"/>
        <v>32</v>
      </c>
      <c r="E4023" s="13">
        <f t="shared" si="18231"/>
        <v>110.57142857142857</v>
      </c>
      <c r="F4023" s="13">
        <f t="shared" si="18232"/>
        <v>81.2</v>
      </c>
      <c r="G4023" s="13">
        <f t="shared" si="18228"/>
        <v>246.27306705327277</v>
      </c>
      <c r="H4023" s="5">
        <f t="shared" ref="H4023:I4038" si="18235">H4022+1</f>
        <v>170</v>
      </c>
      <c r="I4023" s="5">
        <f t="shared" si="18235"/>
        <v>160</v>
      </c>
      <c r="J4023" s="8">
        <f t="shared" si="18227"/>
        <v>0.73310727613707405</v>
      </c>
      <c r="K4023" s="5">
        <f t="shared" si="18225"/>
        <v>0</v>
      </c>
      <c r="L4023" s="8">
        <f t="shared" si="18230"/>
        <v>0.42857142857142855</v>
      </c>
      <c r="M4023" s="8">
        <f t="shared" si="18199"/>
        <v>8.4745640985864714</v>
      </c>
      <c r="N4023" s="5">
        <v>15431</v>
      </c>
      <c r="O4023" s="18">
        <v>531</v>
      </c>
    </row>
    <row r="4024" spans="1:15" x14ac:dyDescent="0.2">
      <c r="A4024" s="5" t="s">
        <v>13</v>
      </c>
      <c r="B4024" s="13">
        <v>6265809</v>
      </c>
      <c r="C4024" s="6">
        <f t="shared" si="18226"/>
        <v>44075</v>
      </c>
      <c r="D4024" s="5">
        <f t="shared" si="18234"/>
        <v>165</v>
      </c>
      <c r="E4024" s="13">
        <f t="shared" si="18231"/>
        <v>112.42857142857143</v>
      </c>
      <c r="F4024" s="13">
        <f t="shared" si="18232"/>
        <v>98.2</v>
      </c>
      <c r="G4024" s="13">
        <f t="shared" si="18228"/>
        <v>248.90640617995217</v>
      </c>
      <c r="H4024" s="5">
        <f t="shared" si="18235"/>
        <v>171</v>
      </c>
      <c r="I4024" s="5">
        <f t="shared" si="18235"/>
        <v>161</v>
      </c>
      <c r="J4024" s="8">
        <f t="shared" si="18227"/>
        <v>0.7399954866857229</v>
      </c>
      <c r="K4024" s="5">
        <f t="shared" si="18225"/>
        <v>1</v>
      </c>
      <c r="L4024" s="8">
        <f t="shared" si="18230"/>
        <v>0.5714285714285714</v>
      </c>
      <c r="M4024" s="8">
        <f t="shared" si="18199"/>
        <v>8.4905237296572551</v>
      </c>
      <c r="N4024" s="5">
        <v>15596</v>
      </c>
      <c r="O4024" s="18">
        <v>532</v>
      </c>
    </row>
    <row r="4025" spans="1:15" x14ac:dyDescent="0.2">
      <c r="A4025" s="5" t="s">
        <v>13</v>
      </c>
      <c r="B4025" s="13">
        <v>6265809</v>
      </c>
      <c r="C4025" s="6">
        <f t="shared" si="18226"/>
        <v>44076</v>
      </c>
      <c r="D4025" s="5">
        <f t="shared" si="18234"/>
        <v>96</v>
      </c>
      <c r="E4025" s="13">
        <f t="shared" si="18231"/>
        <v>95.285714285714292</v>
      </c>
      <c r="F4025" s="13">
        <f t="shared" si="18232"/>
        <v>92</v>
      </c>
      <c r="G4025" s="13">
        <f t="shared" si="18228"/>
        <v>250.43853076274746</v>
      </c>
      <c r="H4025" s="5">
        <f t="shared" si="18235"/>
        <v>172</v>
      </c>
      <c r="I4025" s="5">
        <f t="shared" si="18235"/>
        <v>162</v>
      </c>
      <c r="J4025" s="8">
        <f t="shared" si="18227"/>
        <v>0.62255574534016556</v>
      </c>
      <c r="K4025" s="5">
        <f t="shared" si="18225"/>
        <v>2</v>
      </c>
      <c r="L4025" s="8">
        <f t="shared" si="18230"/>
        <v>0.8571428571428571</v>
      </c>
      <c r="M4025" s="8">
        <f t="shared" si="18199"/>
        <v>8.5224429917988243</v>
      </c>
      <c r="N4025" s="5">
        <v>15692</v>
      </c>
      <c r="O4025" s="18">
        <v>534</v>
      </c>
    </row>
    <row r="4026" spans="1:15" x14ac:dyDescent="0.2">
      <c r="A4026" s="5" t="s">
        <v>13</v>
      </c>
      <c r="B4026" s="13">
        <v>6265809</v>
      </c>
      <c r="C4026" s="6">
        <f t="shared" si="18226"/>
        <v>44077</v>
      </c>
      <c r="D4026" s="5">
        <f t="shared" si="18234"/>
        <v>84</v>
      </c>
      <c r="E4026" s="13">
        <f t="shared" si="18231"/>
        <v>95.857142857142861</v>
      </c>
      <c r="F4026" s="13">
        <f t="shared" si="18232"/>
        <v>85</v>
      </c>
      <c r="G4026" s="13">
        <f t="shared" si="18228"/>
        <v>251.77913977269336</v>
      </c>
      <c r="H4026" s="5">
        <f t="shared" si="18235"/>
        <v>173</v>
      </c>
      <c r="I4026" s="5">
        <f t="shared" si="18235"/>
        <v>163</v>
      </c>
      <c r="J4026" s="8">
        <f t="shared" si="18227"/>
        <v>0.62241433686436753</v>
      </c>
      <c r="K4026" s="5">
        <f t="shared" si="18225"/>
        <v>0</v>
      </c>
      <c r="L4026" s="8">
        <f t="shared" si="18230"/>
        <v>0.7142857142857143</v>
      </c>
      <c r="M4026" s="8">
        <f t="shared" si="18199"/>
        <v>8.5224429917988243</v>
      </c>
      <c r="N4026" s="5">
        <v>15776</v>
      </c>
      <c r="O4026" s="18">
        <v>534</v>
      </c>
    </row>
    <row r="4027" spans="1:15" x14ac:dyDescent="0.2">
      <c r="A4027" s="5" t="s">
        <v>13</v>
      </c>
      <c r="B4027" s="13">
        <v>6265809</v>
      </c>
      <c r="C4027" s="6">
        <f t="shared" si="18226"/>
        <v>44078</v>
      </c>
      <c r="D4027" s="5">
        <f t="shared" si="18234"/>
        <v>136</v>
      </c>
      <c r="E4027" s="13">
        <f t="shared" si="18231"/>
        <v>97.142857142857139</v>
      </c>
      <c r="F4027" s="13">
        <f t="shared" si="18232"/>
        <v>102.6</v>
      </c>
      <c r="G4027" s="13">
        <f t="shared" si="18228"/>
        <v>253.94964959832001</v>
      </c>
      <c r="H4027" s="5">
        <f t="shared" si="18235"/>
        <v>174</v>
      </c>
      <c r="I4027" s="5">
        <f t="shared" si="18235"/>
        <v>164</v>
      </c>
      <c r="J4027" s="8">
        <f t="shared" si="18227"/>
        <v>0.62686099357467484</v>
      </c>
      <c r="K4027" s="5">
        <f t="shared" si="18225"/>
        <v>1</v>
      </c>
      <c r="L4027" s="8">
        <f t="shared" si="18230"/>
        <v>0.7142857142857143</v>
      </c>
      <c r="M4027" s="8">
        <f t="shared" si="18199"/>
        <v>8.5384026228696079</v>
      </c>
      <c r="N4027" s="5">
        <v>15912</v>
      </c>
      <c r="O4027" s="18">
        <v>535</v>
      </c>
    </row>
    <row r="4028" spans="1:15" x14ac:dyDescent="0.2">
      <c r="A4028" s="5" t="s">
        <v>13</v>
      </c>
      <c r="B4028" s="13">
        <v>6265809</v>
      </c>
      <c r="C4028" s="6">
        <f t="shared" si="18226"/>
        <v>44079</v>
      </c>
      <c r="D4028" s="5">
        <f t="shared" si="18234"/>
        <v>66</v>
      </c>
      <c r="E4028" s="13">
        <f t="shared" si="18231"/>
        <v>89.571428571428569</v>
      </c>
      <c r="F4028" s="13">
        <f t="shared" si="18232"/>
        <v>109.4</v>
      </c>
      <c r="G4028" s="13">
        <f t="shared" si="18228"/>
        <v>255.00298524899179</v>
      </c>
      <c r="H4028" s="5">
        <f t="shared" si="18235"/>
        <v>175</v>
      </c>
      <c r="I4028" s="5">
        <f t="shared" si="18235"/>
        <v>165</v>
      </c>
      <c r="J4028" s="8">
        <f t="shared" si="18227"/>
        <v>0.57440200811674924</v>
      </c>
      <c r="K4028" s="5">
        <f t="shared" si="18225"/>
        <v>0</v>
      </c>
      <c r="L4028" s="8">
        <f t="shared" si="18230"/>
        <v>0.7142857142857143</v>
      </c>
      <c r="M4028" s="8">
        <f t="shared" si="18199"/>
        <v>8.5384026228696079</v>
      </c>
      <c r="N4028" s="5">
        <v>15978</v>
      </c>
      <c r="O4028" s="18">
        <v>535</v>
      </c>
    </row>
    <row r="4029" spans="1:15" x14ac:dyDescent="0.2">
      <c r="A4029" s="5" t="s">
        <v>13</v>
      </c>
      <c r="B4029" s="13">
        <v>6265809</v>
      </c>
      <c r="C4029" s="6">
        <f t="shared" si="18226"/>
        <v>44080</v>
      </c>
      <c r="D4029" s="5">
        <f t="shared" si="18234"/>
        <v>120</v>
      </c>
      <c r="E4029" s="13">
        <f t="shared" si="18231"/>
        <v>99.857142857142861</v>
      </c>
      <c r="F4029" s="13">
        <f t="shared" si="18232"/>
        <v>100.4</v>
      </c>
      <c r="G4029" s="13">
        <f t="shared" si="18228"/>
        <v>256.9181409774859</v>
      </c>
      <c r="H4029" s="5">
        <f t="shared" si="18235"/>
        <v>176</v>
      </c>
      <c r="I4029" s="5">
        <f t="shared" si="18235"/>
        <v>166</v>
      </c>
      <c r="J4029" s="8">
        <f t="shared" si="18227"/>
        <v>0.63670480215696279</v>
      </c>
      <c r="K4029" s="5">
        <f t="shared" si="18225"/>
        <v>0</v>
      </c>
      <c r="L4029" s="8">
        <f t="shared" si="18230"/>
        <v>0.5714285714285714</v>
      </c>
      <c r="M4029" s="8">
        <f t="shared" si="18199"/>
        <v>8.5384026228696079</v>
      </c>
      <c r="N4029" s="5">
        <v>16098</v>
      </c>
      <c r="O4029" s="18">
        <v>535</v>
      </c>
    </row>
    <row r="4030" spans="1:15" x14ac:dyDescent="0.2">
      <c r="A4030" s="5" t="s">
        <v>13</v>
      </c>
      <c r="B4030" s="13">
        <v>6265809</v>
      </c>
      <c r="C4030" s="6">
        <f t="shared" si="18226"/>
        <v>44081</v>
      </c>
      <c r="D4030" s="5">
        <f t="shared" si="18234"/>
        <v>47</v>
      </c>
      <c r="E4030" s="13">
        <f t="shared" si="18231"/>
        <v>102</v>
      </c>
      <c r="F4030" s="13">
        <f t="shared" si="18232"/>
        <v>90.6</v>
      </c>
      <c r="G4030" s="13">
        <f t="shared" si="18228"/>
        <v>257.66824363781279</v>
      </c>
      <c r="H4030" s="5">
        <f t="shared" si="18235"/>
        <v>177</v>
      </c>
      <c r="I4030" s="5">
        <f t="shared" si="18235"/>
        <v>167</v>
      </c>
      <c r="J4030" s="8">
        <f t="shared" si="18227"/>
        <v>0.64625326973380515</v>
      </c>
      <c r="K4030" s="5">
        <f t="shared" si="18225"/>
        <v>0</v>
      </c>
      <c r="L4030" s="8">
        <f t="shared" si="18230"/>
        <v>0.5714285714285714</v>
      </c>
      <c r="M4030" s="8">
        <f t="shared" si="18199"/>
        <v>8.5384026228696079</v>
      </c>
      <c r="N4030" s="5">
        <v>16145</v>
      </c>
      <c r="O4030" s="18">
        <v>535</v>
      </c>
    </row>
    <row r="4031" spans="1:15" x14ac:dyDescent="0.2">
      <c r="A4031" s="5" t="s">
        <v>13</v>
      </c>
      <c r="B4031" s="13">
        <v>6265809</v>
      </c>
      <c r="C4031" s="6">
        <f t="shared" si="18226"/>
        <v>44082</v>
      </c>
      <c r="D4031" s="5">
        <f t="shared" si="18234"/>
        <v>133</v>
      </c>
      <c r="E4031" s="13">
        <f t="shared" si="18231"/>
        <v>97.428571428571431</v>
      </c>
      <c r="F4031" s="13">
        <f t="shared" si="18232"/>
        <v>100.4</v>
      </c>
      <c r="G4031" s="13">
        <f t="shared" si="18228"/>
        <v>259.79087457022706</v>
      </c>
      <c r="H4031" s="5">
        <f t="shared" si="18235"/>
        <v>178</v>
      </c>
      <c r="I4031" s="5">
        <f t="shared" si="18235"/>
        <v>168</v>
      </c>
      <c r="J4031" s="8">
        <f t="shared" si="18227"/>
        <v>0.61332589908001123</v>
      </c>
      <c r="K4031" s="5">
        <f t="shared" si="18225"/>
        <v>0</v>
      </c>
      <c r="L4031" s="8">
        <f t="shared" si="18230"/>
        <v>0.42857142857142855</v>
      </c>
      <c r="M4031" s="8">
        <f t="shared" si="18199"/>
        <v>8.5384026228696079</v>
      </c>
      <c r="N4031" s="5">
        <v>16278</v>
      </c>
      <c r="O4031" s="18">
        <v>535</v>
      </c>
    </row>
    <row r="4032" spans="1:15" x14ac:dyDescent="0.2">
      <c r="A4032" s="5" t="s">
        <v>13</v>
      </c>
      <c r="B4032" s="13">
        <v>6265809</v>
      </c>
      <c r="C4032" s="6">
        <f t="shared" si="18226"/>
        <v>44083</v>
      </c>
      <c r="D4032" s="5">
        <f t="shared" si="18234"/>
        <v>97</v>
      </c>
      <c r="E4032" s="13">
        <f t="shared" si="18231"/>
        <v>97.571428571428569</v>
      </c>
      <c r="F4032" s="13">
        <f t="shared" si="18232"/>
        <v>92.6</v>
      </c>
      <c r="G4032" s="13">
        <f t="shared" si="18228"/>
        <v>261.33895878409317</v>
      </c>
      <c r="H4032" s="5">
        <f t="shared" si="18235"/>
        <v>179</v>
      </c>
      <c r="I4032" s="5">
        <f t="shared" si="18235"/>
        <v>169</v>
      </c>
      <c r="J4032" s="8">
        <f t="shared" si="18227"/>
        <v>0.61048096604367219</v>
      </c>
      <c r="K4032" s="5">
        <f t="shared" si="18225"/>
        <v>1</v>
      </c>
      <c r="L4032" s="8">
        <f t="shared" si="18230"/>
        <v>0.2857142857142857</v>
      </c>
      <c r="M4032" s="8">
        <f t="shared" si="18199"/>
        <v>8.5543622539403934</v>
      </c>
      <c r="N4032" s="5">
        <v>16375</v>
      </c>
      <c r="O4032" s="18">
        <v>536</v>
      </c>
    </row>
    <row r="4033" spans="1:15" x14ac:dyDescent="0.2">
      <c r="A4033" s="5" t="s">
        <v>13</v>
      </c>
      <c r="B4033" s="13">
        <v>6265809</v>
      </c>
      <c r="C4033" s="6">
        <f t="shared" si="18226"/>
        <v>44084</v>
      </c>
      <c r="D4033" s="5">
        <f t="shared" si="18234"/>
        <v>125</v>
      </c>
      <c r="E4033" s="13">
        <f t="shared" si="18231"/>
        <v>103.42857142857143</v>
      </c>
      <c r="F4033" s="13">
        <f t="shared" si="18232"/>
        <v>104.4</v>
      </c>
      <c r="G4033" s="13">
        <f t="shared" si="18228"/>
        <v>263.33391266794121</v>
      </c>
      <c r="H4033" s="5">
        <f t="shared" si="18235"/>
        <v>180</v>
      </c>
      <c r="I4033" s="5">
        <f t="shared" si="18235"/>
        <v>170</v>
      </c>
      <c r="J4033" s="8">
        <f t="shared" si="18227"/>
        <v>0.64320108029352718</v>
      </c>
      <c r="K4033" s="5">
        <f t="shared" si="18225"/>
        <v>1</v>
      </c>
      <c r="L4033" s="8">
        <f t="shared" si="18230"/>
        <v>0.42857142857142855</v>
      </c>
      <c r="M4033" s="8">
        <f t="shared" si="18199"/>
        <v>8.5703218850111771</v>
      </c>
      <c r="N4033" s="5">
        <v>16500</v>
      </c>
      <c r="O4033" s="18">
        <v>537</v>
      </c>
    </row>
    <row r="4034" spans="1:15" x14ac:dyDescent="0.2">
      <c r="A4034" s="5" t="s">
        <v>13</v>
      </c>
      <c r="B4034" s="13">
        <v>6265809</v>
      </c>
      <c r="C4034" s="6">
        <f t="shared" si="18226"/>
        <v>44085</v>
      </c>
      <c r="D4034" s="5">
        <f t="shared" si="18234"/>
        <v>103</v>
      </c>
      <c r="E4034" s="13">
        <f t="shared" si="18231"/>
        <v>98.714285714285708</v>
      </c>
      <c r="F4034" s="13">
        <f t="shared" si="18232"/>
        <v>101</v>
      </c>
      <c r="G4034" s="13">
        <f t="shared" si="18228"/>
        <v>264.97775466823197</v>
      </c>
      <c r="H4034" s="5">
        <f t="shared" si="18235"/>
        <v>181</v>
      </c>
      <c r="I4034" s="5">
        <f t="shared" si="18235"/>
        <v>171</v>
      </c>
      <c r="J4034" s="8">
        <f t="shared" si="18227"/>
        <v>0.60996063061631611</v>
      </c>
      <c r="K4034" s="5">
        <f t="shared" si="18225"/>
        <v>0</v>
      </c>
      <c r="L4034" s="8">
        <f t="shared" si="18230"/>
        <v>0.2857142857142857</v>
      </c>
      <c r="M4034" s="8">
        <f t="shared" si="18199"/>
        <v>8.5703218850111771</v>
      </c>
      <c r="N4034" s="5">
        <v>16603</v>
      </c>
      <c r="O4034" s="18">
        <v>537</v>
      </c>
    </row>
    <row r="4035" spans="1:15" x14ac:dyDescent="0.2">
      <c r="A4035" s="5" t="s">
        <v>13</v>
      </c>
      <c r="B4035" s="13">
        <v>6265809</v>
      </c>
      <c r="C4035" s="6">
        <f t="shared" si="18226"/>
        <v>44086</v>
      </c>
      <c r="D4035" s="5">
        <f t="shared" si="18234"/>
        <v>111</v>
      </c>
      <c r="E4035" s="13">
        <f t="shared" si="18231"/>
        <v>105.14285714285714</v>
      </c>
      <c r="F4035" s="13">
        <f t="shared" si="18232"/>
        <v>113.8</v>
      </c>
      <c r="G4035" s="13">
        <f t="shared" si="18228"/>
        <v>266.74927371708907</v>
      </c>
      <c r="H4035" s="5">
        <f t="shared" si="18235"/>
        <v>182</v>
      </c>
      <c r="I4035" s="5">
        <f t="shared" si="18235"/>
        <v>172</v>
      </c>
      <c r="J4035" s="8">
        <f t="shared" si="18227"/>
        <v>0.64574431683585287</v>
      </c>
      <c r="K4035" s="5">
        <f t="shared" si="18225"/>
        <v>1</v>
      </c>
      <c r="L4035" s="8">
        <f t="shared" si="18230"/>
        <v>0.42857142857142855</v>
      </c>
      <c r="M4035" s="8">
        <f t="shared" si="18199"/>
        <v>8.5862815160819608</v>
      </c>
      <c r="N4035" s="5">
        <v>16714</v>
      </c>
      <c r="O4035" s="18">
        <v>538</v>
      </c>
    </row>
    <row r="4036" spans="1:15" x14ac:dyDescent="0.2">
      <c r="A4036" s="5" t="s">
        <v>13</v>
      </c>
      <c r="B4036" s="13">
        <v>6265809</v>
      </c>
      <c r="C4036" s="6">
        <f t="shared" si="18226"/>
        <v>44087</v>
      </c>
      <c r="D4036" s="5">
        <f t="shared" si="18234"/>
        <v>94</v>
      </c>
      <c r="E4036" s="13">
        <f t="shared" si="18231"/>
        <v>101.42857142857143</v>
      </c>
      <c r="F4036" s="13">
        <f t="shared" si="18232"/>
        <v>106</v>
      </c>
      <c r="G4036" s="13">
        <f t="shared" si="18228"/>
        <v>268.24947903774279</v>
      </c>
      <c r="H4036" s="5">
        <f t="shared" si="18235"/>
        <v>183</v>
      </c>
      <c r="I4036" s="5">
        <f t="shared" si="18235"/>
        <v>173</v>
      </c>
      <c r="J4036" s="8">
        <f t="shared" si="18227"/>
        <v>0.61893595320495509</v>
      </c>
      <c r="K4036" s="5">
        <f t="shared" si="18225"/>
        <v>1</v>
      </c>
      <c r="L4036" s="8">
        <f t="shared" si="18230"/>
        <v>0.5714285714285714</v>
      </c>
      <c r="M4036" s="8">
        <f t="shared" si="18199"/>
        <v>8.6022411471527462</v>
      </c>
      <c r="N4036" s="5">
        <v>16808</v>
      </c>
      <c r="O4036" s="18">
        <v>539</v>
      </c>
    </row>
    <row r="4037" spans="1:15" x14ac:dyDescent="0.2">
      <c r="A4037" s="5" t="s">
        <v>13</v>
      </c>
      <c r="B4037" s="13">
        <v>6265809</v>
      </c>
      <c r="C4037" s="6">
        <f t="shared" si="18226"/>
        <v>44088</v>
      </c>
      <c r="D4037" s="5">
        <f t="shared" si="18234"/>
        <v>69</v>
      </c>
      <c r="E4037" s="13">
        <f t="shared" si="18231"/>
        <v>104.57142857142857</v>
      </c>
      <c r="F4037" s="13">
        <f t="shared" si="18232"/>
        <v>100.4</v>
      </c>
      <c r="G4037" s="13">
        <f t="shared" si="18228"/>
        <v>269.3506935816269</v>
      </c>
      <c r="H4037" s="5">
        <f t="shared" si="18235"/>
        <v>184</v>
      </c>
      <c r="I4037" s="5">
        <f t="shared" si="18235"/>
        <v>174</v>
      </c>
      <c r="J4037" s="8">
        <f t="shared" si="18227"/>
        <v>0.6341890264505341</v>
      </c>
      <c r="K4037" s="5">
        <f t="shared" si="18225"/>
        <v>0</v>
      </c>
      <c r="L4037" s="8">
        <f t="shared" si="18230"/>
        <v>0.5714285714285714</v>
      </c>
      <c r="M4037" s="8">
        <f t="shared" si="18199"/>
        <v>8.6022411471527462</v>
      </c>
      <c r="N4037" s="5">
        <v>16877</v>
      </c>
      <c r="O4037" s="18">
        <v>539</v>
      </c>
    </row>
    <row r="4038" spans="1:15" x14ac:dyDescent="0.2">
      <c r="A4038" s="5" t="s">
        <v>13</v>
      </c>
      <c r="B4038" s="13">
        <v>6265809</v>
      </c>
      <c r="C4038" s="6">
        <f t="shared" si="18226"/>
        <v>44089</v>
      </c>
      <c r="D4038" s="5">
        <f t="shared" si="18234"/>
        <v>108</v>
      </c>
      <c r="E4038" s="13">
        <f t="shared" si="18231"/>
        <v>101</v>
      </c>
      <c r="F4038" s="13">
        <f t="shared" si="18232"/>
        <v>97</v>
      </c>
      <c r="G4038" s="13">
        <f t="shared" si="18228"/>
        <v>271.07433373727162</v>
      </c>
      <c r="H4038" s="5">
        <f t="shared" si="18235"/>
        <v>185</v>
      </c>
      <c r="I4038" s="5">
        <f t="shared" si="18235"/>
        <v>175</v>
      </c>
      <c r="J4038" s="8">
        <f t="shared" si="18227"/>
        <v>0.60866945030347386</v>
      </c>
      <c r="K4038" s="5">
        <f t="shared" si="18225"/>
        <v>1</v>
      </c>
      <c r="L4038" s="8">
        <f t="shared" si="18230"/>
        <v>0.7142857142857143</v>
      </c>
      <c r="M4038" s="8">
        <f t="shared" si="18199"/>
        <v>8.6182007782235299</v>
      </c>
      <c r="N4038" s="5">
        <v>16985</v>
      </c>
      <c r="O4038" s="18">
        <v>540</v>
      </c>
    </row>
    <row r="4039" spans="1:15" x14ac:dyDescent="0.2">
      <c r="A4039" s="5" t="s">
        <v>13</v>
      </c>
      <c r="B4039" s="13">
        <v>6265809</v>
      </c>
      <c r="C4039" s="6">
        <f t="shared" si="18226"/>
        <v>44090</v>
      </c>
      <c r="D4039" s="5">
        <f t="shared" si="18234"/>
        <v>99</v>
      </c>
      <c r="E4039" s="13">
        <f t="shared" si="18231"/>
        <v>101.28571428571429</v>
      </c>
      <c r="F4039" s="13">
        <f t="shared" si="18232"/>
        <v>96.2</v>
      </c>
      <c r="G4039" s="13">
        <f t="shared" si="18228"/>
        <v>272.65433721327923</v>
      </c>
      <c r="H4039" s="5">
        <f t="shared" ref="H4039:I4054" si="18236">H4038+1</f>
        <v>186</v>
      </c>
      <c r="I4039" s="5">
        <f t="shared" si="18236"/>
        <v>176</v>
      </c>
      <c r="J4039" s="8">
        <f t="shared" si="18227"/>
        <v>0.60669849908439022</v>
      </c>
      <c r="K4039" s="5">
        <f t="shared" si="18225"/>
        <v>2</v>
      </c>
      <c r="L4039" s="8">
        <f t="shared" si="18230"/>
        <v>0.8571428571428571</v>
      </c>
      <c r="M4039" s="8">
        <f t="shared" si="18199"/>
        <v>8.6501200403650991</v>
      </c>
      <c r="N4039" s="5">
        <v>17084</v>
      </c>
      <c r="O4039" s="18">
        <v>542</v>
      </c>
    </row>
    <row r="4040" spans="1:15" x14ac:dyDescent="0.2">
      <c r="A4040" s="5" t="s">
        <v>13</v>
      </c>
      <c r="B4040" s="13">
        <v>6265809</v>
      </c>
      <c r="C4040" s="6">
        <f t="shared" si="18226"/>
        <v>44091</v>
      </c>
      <c r="D4040" s="5">
        <f t="shared" si="18234"/>
        <v>149</v>
      </c>
      <c r="E4040" s="13">
        <f t="shared" si="18231"/>
        <v>104.71428571428571</v>
      </c>
      <c r="F4040" s="13">
        <f t="shared" si="18232"/>
        <v>103.8</v>
      </c>
      <c r="G4040" s="13">
        <f t="shared" si="18228"/>
        <v>275.03232224282613</v>
      </c>
      <c r="H4040" s="5">
        <f t="shared" si="18236"/>
        <v>187</v>
      </c>
      <c r="I4040" s="5">
        <f t="shared" si="18236"/>
        <v>177</v>
      </c>
      <c r="J4040" s="8">
        <f t="shared" si="18227"/>
        <v>0.62345306240484477</v>
      </c>
      <c r="K4040" s="5">
        <f t="shared" si="18225"/>
        <v>0</v>
      </c>
      <c r="L4040" s="8">
        <f t="shared" si="18230"/>
        <v>0.7142857142857143</v>
      </c>
      <c r="M4040" s="8">
        <f t="shared" si="18199"/>
        <v>8.6501200403650991</v>
      </c>
      <c r="N4040" s="5">
        <v>17233</v>
      </c>
      <c r="O4040" s="18">
        <v>542</v>
      </c>
    </row>
    <row r="4041" spans="1:15" x14ac:dyDescent="0.2">
      <c r="A4041" s="5" t="s">
        <v>13</v>
      </c>
      <c r="B4041" s="13">
        <v>6265809</v>
      </c>
      <c r="C4041" s="6">
        <f t="shared" si="18226"/>
        <v>44092</v>
      </c>
      <c r="D4041" s="5">
        <f t="shared" si="18234"/>
        <v>109</v>
      </c>
      <c r="E4041" s="13">
        <f t="shared" si="18231"/>
        <v>105.57142857142857</v>
      </c>
      <c r="F4041" s="13">
        <f t="shared" si="18232"/>
        <v>106.8</v>
      </c>
      <c r="G4041" s="13">
        <f t="shared" si="18228"/>
        <v>276.7719220295416</v>
      </c>
      <c r="H4041" s="5">
        <f t="shared" si="18236"/>
        <v>188</v>
      </c>
      <c r="I4041" s="5">
        <f t="shared" si="18236"/>
        <v>178</v>
      </c>
      <c r="J4041" s="8">
        <f t="shared" si="18227"/>
        <v>0.62466188801731137</v>
      </c>
      <c r="K4041" s="5">
        <f t="shared" si="18225"/>
        <v>1</v>
      </c>
      <c r="L4041" s="8">
        <f t="shared" si="18230"/>
        <v>0.8571428571428571</v>
      </c>
      <c r="M4041" s="8">
        <f t="shared" si="18199"/>
        <v>8.6660796714358828</v>
      </c>
      <c r="N4041" s="5">
        <v>17342</v>
      </c>
      <c r="O4041" s="18">
        <v>543</v>
      </c>
    </row>
    <row r="4042" spans="1:15" x14ac:dyDescent="0.2">
      <c r="A4042" s="5" t="s">
        <v>13</v>
      </c>
      <c r="B4042" s="13">
        <v>6265809</v>
      </c>
      <c r="C4042" s="6">
        <f t="shared" si="18226"/>
        <v>44093</v>
      </c>
      <c r="D4042" s="5">
        <f t="shared" si="18234"/>
        <v>174</v>
      </c>
      <c r="E4042" s="13">
        <f t="shared" si="18231"/>
        <v>114.57142857142857</v>
      </c>
      <c r="F4042" s="13">
        <f t="shared" si="18232"/>
        <v>127.8</v>
      </c>
      <c r="G4042" s="13">
        <f t="shared" si="18228"/>
        <v>279.54889783585804</v>
      </c>
      <c r="H4042" s="5">
        <f t="shared" si="18236"/>
        <v>189</v>
      </c>
      <c r="I4042" s="5">
        <f t="shared" si="18236"/>
        <v>179</v>
      </c>
      <c r="J4042" s="8">
        <f t="shared" si="18227"/>
        <v>0.67370613979822414</v>
      </c>
      <c r="K4042" s="5">
        <f t="shared" si="18225"/>
        <v>0</v>
      </c>
      <c r="L4042" s="8">
        <f t="shared" si="18230"/>
        <v>0.7142857142857143</v>
      </c>
      <c r="M4042" s="8">
        <f t="shared" si="18199"/>
        <v>8.6660796714358828</v>
      </c>
      <c r="N4042" s="5">
        <v>17516</v>
      </c>
      <c r="O4042" s="18">
        <v>543</v>
      </c>
    </row>
    <row r="4043" spans="1:15" x14ac:dyDescent="0.2">
      <c r="A4043" s="5" t="s">
        <v>13</v>
      </c>
      <c r="B4043" s="13">
        <v>6265809</v>
      </c>
      <c r="C4043" s="6">
        <f t="shared" si="18226"/>
        <v>44094</v>
      </c>
      <c r="D4043" s="5">
        <f t="shared" si="18234"/>
        <v>70</v>
      </c>
      <c r="E4043" s="13">
        <f t="shared" si="18231"/>
        <v>111.14285714285714</v>
      </c>
      <c r="F4043" s="13">
        <f t="shared" si="18232"/>
        <v>120.2</v>
      </c>
      <c r="G4043" s="13">
        <f t="shared" si="18228"/>
        <v>280.66607201081297</v>
      </c>
      <c r="H4043" s="5">
        <f t="shared" si="18236"/>
        <v>190</v>
      </c>
      <c r="I4043" s="5">
        <f t="shared" si="18236"/>
        <v>180</v>
      </c>
      <c r="J4043" s="8">
        <f t="shared" si="18227"/>
        <v>0.64917184696900154</v>
      </c>
      <c r="K4043" s="5">
        <f t="shared" si="18225"/>
        <v>1</v>
      </c>
      <c r="L4043" s="8">
        <f t="shared" si="18230"/>
        <v>0.7142857142857143</v>
      </c>
      <c r="M4043" s="8">
        <f t="shared" si="18199"/>
        <v>8.6820393025066682</v>
      </c>
      <c r="N4043" s="5">
        <v>17586</v>
      </c>
      <c r="O4043" s="18">
        <v>544</v>
      </c>
    </row>
    <row r="4044" spans="1:15" x14ac:dyDescent="0.2">
      <c r="A4044" s="5" t="s">
        <v>13</v>
      </c>
      <c r="B4044" s="13">
        <v>6265809</v>
      </c>
      <c r="C4044" s="6">
        <f t="shared" si="18226"/>
        <v>44095</v>
      </c>
      <c r="D4044" s="5">
        <f t="shared" si="18234"/>
        <v>51</v>
      </c>
      <c r="E4044" s="13">
        <f t="shared" si="18231"/>
        <v>108.57142857142857</v>
      </c>
      <c r="F4044" s="13">
        <f t="shared" si="18232"/>
        <v>110.6</v>
      </c>
      <c r="G4044" s="13">
        <f t="shared" si="18228"/>
        <v>281.48001319542294</v>
      </c>
      <c r="H4044" s="5">
        <f t="shared" si="18236"/>
        <v>191</v>
      </c>
      <c r="I4044" s="5">
        <f t="shared" si="18236"/>
        <v>181</v>
      </c>
      <c r="J4044" s="8">
        <f t="shared" si="18227"/>
        <v>0.63006226009964938</v>
      </c>
      <c r="K4044" s="5">
        <f t="shared" si="18225"/>
        <v>0</v>
      </c>
      <c r="L4044" s="8">
        <f t="shared" si="18230"/>
        <v>0.7142857142857143</v>
      </c>
      <c r="M4044" s="8">
        <f t="shared" si="18199"/>
        <v>8.6820393025066682</v>
      </c>
      <c r="N4044" s="5">
        <v>17637</v>
      </c>
      <c r="O4044" s="18">
        <v>544</v>
      </c>
    </row>
    <row r="4045" spans="1:15" x14ac:dyDescent="0.2">
      <c r="A4045" s="5" t="s">
        <v>13</v>
      </c>
      <c r="B4045" s="13">
        <v>6265809</v>
      </c>
      <c r="C4045" s="6">
        <f t="shared" si="18226"/>
        <v>44096</v>
      </c>
      <c r="D4045" s="5">
        <f t="shared" si="18234"/>
        <v>120</v>
      </c>
      <c r="E4045" s="13">
        <f t="shared" si="18231"/>
        <v>110.28571428571429</v>
      </c>
      <c r="F4045" s="13">
        <f t="shared" si="18232"/>
        <v>104.8</v>
      </c>
      <c r="G4045" s="13">
        <f t="shared" si="18228"/>
        <v>283.39516892391708</v>
      </c>
      <c r="H4045" s="5">
        <f t="shared" si="18236"/>
        <v>192</v>
      </c>
      <c r="I4045" s="5">
        <f t="shared" si="18236"/>
        <v>182</v>
      </c>
      <c r="J4045" s="8">
        <f t="shared" si="18227"/>
        <v>0.6360033942150054</v>
      </c>
      <c r="K4045" s="5">
        <f t="shared" si="18225"/>
        <v>1</v>
      </c>
      <c r="L4045" s="8">
        <f t="shared" si="18230"/>
        <v>0.7142857142857143</v>
      </c>
      <c r="M4045" s="8">
        <f t="shared" si="18199"/>
        <v>8.6979989335774519</v>
      </c>
      <c r="N4045" s="5">
        <v>17757</v>
      </c>
      <c r="O4045" s="18">
        <v>545</v>
      </c>
    </row>
    <row r="4046" spans="1:15" x14ac:dyDescent="0.2">
      <c r="A4046" s="5" t="s">
        <v>13</v>
      </c>
      <c r="B4046" s="13">
        <v>6265809</v>
      </c>
      <c r="C4046" s="6">
        <f t="shared" si="18226"/>
        <v>44097</v>
      </c>
      <c r="D4046" s="5">
        <f t="shared" si="18234"/>
        <v>113</v>
      </c>
      <c r="E4046" s="13">
        <f t="shared" si="18231"/>
        <v>112.28571428571429</v>
      </c>
      <c r="F4046" s="13">
        <f t="shared" si="18232"/>
        <v>105.6</v>
      </c>
      <c r="G4046" s="13">
        <f t="shared" si="18228"/>
        <v>285.1986072349157</v>
      </c>
      <c r="H4046" s="5">
        <f t="shared" si="18236"/>
        <v>193</v>
      </c>
      <c r="I4046" s="5">
        <f t="shared" si="18236"/>
        <v>183</v>
      </c>
      <c r="J4046" s="8">
        <f t="shared" si="18227"/>
        <v>0.64344480373296231</v>
      </c>
      <c r="K4046" s="5">
        <f t="shared" si="18225"/>
        <v>0</v>
      </c>
      <c r="L4046" s="8">
        <f t="shared" si="18230"/>
        <v>0.42857142857142855</v>
      </c>
      <c r="M4046" s="8">
        <f t="shared" si="18199"/>
        <v>8.6979989335774519</v>
      </c>
      <c r="N4046" s="5">
        <v>17870</v>
      </c>
      <c r="O4046" s="18">
        <v>545</v>
      </c>
    </row>
    <row r="4047" spans="1:15" x14ac:dyDescent="0.2">
      <c r="A4047" s="5" t="s">
        <v>13</v>
      </c>
      <c r="B4047" s="13">
        <v>6265809</v>
      </c>
      <c r="C4047" s="6">
        <f t="shared" si="18226"/>
        <v>44098</v>
      </c>
      <c r="D4047" s="5">
        <f t="shared" si="18234"/>
        <v>165</v>
      </c>
      <c r="E4047" s="13">
        <f t="shared" si="18231"/>
        <v>114.57142857142857</v>
      </c>
      <c r="F4047" s="13">
        <f t="shared" si="18232"/>
        <v>103.8</v>
      </c>
      <c r="G4047" s="13">
        <f t="shared" si="18228"/>
        <v>287.8319463615951</v>
      </c>
      <c r="H4047" s="5">
        <f t="shared" si="18236"/>
        <v>194</v>
      </c>
      <c r="I4047" s="5">
        <f t="shared" si="18236"/>
        <v>184</v>
      </c>
      <c r="J4047" s="8">
        <f t="shared" si="18227"/>
        <v>0.65234543398866129</v>
      </c>
      <c r="K4047" s="5">
        <f t="shared" ref="K4047:K4070" si="18237">O4047-O4046</f>
        <v>1</v>
      </c>
      <c r="L4047" s="8">
        <f t="shared" si="18230"/>
        <v>0.5714285714285714</v>
      </c>
      <c r="M4047" s="8">
        <f t="shared" si="18199"/>
        <v>8.7139585646482356</v>
      </c>
      <c r="N4047" s="5">
        <v>18035</v>
      </c>
      <c r="O4047" s="18">
        <v>546</v>
      </c>
    </row>
    <row r="4048" spans="1:15" x14ac:dyDescent="0.2">
      <c r="A4048" s="5" t="s">
        <v>13</v>
      </c>
      <c r="B4048" s="13">
        <v>6265809</v>
      </c>
      <c r="C4048" s="6">
        <f t="shared" ref="C4048:C4303" si="18238">C4047+1</f>
        <v>44099</v>
      </c>
      <c r="D4048" s="5">
        <f t="shared" si="18234"/>
        <v>186</v>
      </c>
      <c r="E4048" s="13">
        <f t="shared" si="18231"/>
        <v>125.57142857142857</v>
      </c>
      <c r="F4048" s="13">
        <f t="shared" si="18232"/>
        <v>127</v>
      </c>
      <c r="G4048" s="13">
        <f t="shared" si="18228"/>
        <v>290.80043774076103</v>
      </c>
      <c r="H4048" s="5">
        <f t="shared" si="18236"/>
        <v>195</v>
      </c>
      <c r="I4048" s="5">
        <f t="shared" si="18236"/>
        <v>185</v>
      </c>
      <c r="J4048" s="8">
        <f t="shared" si="18227"/>
        <v>0.71034321133316636</v>
      </c>
      <c r="K4048" s="5">
        <f t="shared" si="18237"/>
        <v>2</v>
      </c>
      <c r="L4048" s="8">
        <f t="shared" si="18230"/>
        <v>0.7142857142857143</v>
      </c>
      <c r="M4048" s="8">
        <f t="shared" si="18199"/>
        <v>8.7458778267898047</v>
      </c>
      <c r="N4048" s="5">
        <v>18221</v>
      </c>
      <c r="O4048" s="18">
        <v>548</v>
      </c>
    </row>
    <row r="4049" spans="1:15" x14ac:dyDescent="0.2">
      <c r="A4049" s="5" t="s">
        <v>13</v>
      </c>
      <c r="B4049" s="13">
        <v>6265809</v>
      </c>
      <c r="C4049" s="6">
        <f t="shared" si="18238"/>
        <v>44100</v>
      </c>
      <c r="D4049" s="5">
        <f t="shared" si="18234"/>
        <v>175</v>
      </c>
      <c r="E4049" s="13">
        <f t="shared" si="18231"/>
        <v>125.71428571428571</v>
      </c>
      <c r="F4049" s="13">
        <f t="shared" si="18232"/>
        <v>151.80000000000001</v>
      </c>
      <c r="G4049" s="13">
        <f t="shared" si="18228"/>
        <v>293.59337317814828</v>
      </c>
      <c r="H4049" s="5">
        <f t="shared" si="18236"/>
        <v>196</v>
      </c>
      <c r="I4049" s="5">
        <f t="shared" si="18236"/>
        <v>186</v>
      </c>
      <c r="J4049" s="8">
        <f t="shared" si="18227"/>
        <v>0.70613535330840449</v>
      </c>
      <c r="K4049" s="5">
        <f t="shared" si="18237"/>
        <v>1</v>
      </c>
      <c r="L4049" s="8">
        <f t="shared" si="18230"/>
        <v>0.8571428571428571</v>
      </c>
      <c r="M4049" s="8">
        <f t="shared" si="18199"/>
        <v>8.7618374578605884</v>
      </c>
      <c r="N4049" s="5">
        <v>18396</v>
      </c>
      <c r="O4049" s="18">
        <v>549</v>
      </c>
    </row>
    <row r="4050" spans="1:15" x14ac:dyDescent="0.2">
      <c r="A4050" s="5" t="s">
        <v>13</v>
      </c>
      <c r="B4050" s="13">
        <v>6265809</v>
      </c>
      <c r="C4050" s="6">
        <f t="shared" si="18238"/>
        <v>44101</v>
      </c>
      <c r="D4050" s="5">
        <f t="shared" si="18234"/>
        <v>211</v>
      </c>
      <c r="E4050" s="13">
        <f t="shared" si="18231"/>
        <v>145.85714285714286</v>
      </c>
      <c r="F4050" s="13">
        <f t="shared" si="18232"/>
        <v>170</v>
      </c>
      <c r="G4050" s="13">
        <f t="shared" si="18228"/>
        <v>296.96085533408376</v>
      </c>
      <c r="H4050" s="5">
        <f t="shared" si="18236"/>
        <v>197</v>
      </c>
      <c r="I4050" s="5">
        <f t="shared" si="18236"/>
        <v>187</v>
      </c>
      <c r="J4050" s="8">
        <f t="shared" si="18227"/>
        <v>0.81353285206610249</v>
      </c>
      <c r="K4050" s="5">
        <f t="shared" si="18237"/>
        <v>1</v>
      </c>
      <c r="L4050" s="8">
        <f t="shared" si="18230"/>
        <v>0.8571428571428571</v>
      </c>
      <c r="M4050" s="8">
        <f t="shared" si="18199"/>
        <v>8.7777970889313739</v>
      </c>
      <c r="N4050" s="5">
        <v>18607</v>
      </c>
      <c r="O4050" s="18">
        <v>550</v>
      </c>
    </row>
    <row r="4051" spans="1:15" x14ac:dyDescent="0.2">
      <c r="A4051" s="5" t="s">
        <v>13</v>
      </c>
      <c r="B4051" s="13">
        <v>6265809</v>
      </c>
      <c r="C4051" s="6">
        <f t="shared" si="18238"/>
        <v>44102</v>
      </c>
      <c r="D4051" s="5">
        <f t="shared" si="18234"/>
        <v>37</v>
      </c>
      <c r="E4051" s="13">
        <f t="shared" si="18231"/>
        <v>143.85714285714286</v>
      </c>
      <c r="F4051" s="13">
        <f t="shared" si="18232"/>
        <v>154.80000000000001</v>
      </c>
      <c r="G4051" s="13">
        <f t="shared" si="18228"/>
        <v>297.55136168370279</v>
      </c>
      <c r="H4051" s="5">
        <f t="shared" si="18236"/>
        <v>198</v>
      </c>
      <c r="I4051" s="5">
        <f t="shared" si="18236"/>
        <v>188</v>
      </c>
      <c r="J4051" s="8">
        <f t="shared" si="18227"/>
        <v>0.79590272124435879</v>
      </c>
      <c r="K4051" s="5">
        <f t="shared" si="18237"/>
        <v>0</v>
      </c>
      <c r="L4051" s="8">
        <f t="shared" si="18230"/>
        <v>0.8571428571428571</v>
      </c>
      <c r="M4051" s="8">
        <f t="shared" si="18199"/>
        <v>8.7777970889313739</v>
      </c>
      <c r="N4051" s="5">
        <v>18644</v>
      </c>
      <c r="O4051" s="18">
        <v>550</v>
      </c>
    </row>
    <row r="4052" spans="1:15" x14ac:dyDescent="0.2">
      <c r="A4052" s="5" t="s">
        <v>13</v>
      </c>
      <c r="B4052" s="13">
        <v>6265809</v>
      </c>
      <c r="C4052" s="6">
        <f t="shared" si="18238"/>
        <v>44103</v>
      </c>
      <c r="D4052" s="5">
        <f t="shared" si="18234"/>
        <v>144</v>
      </c>
      <c r="E4052" s="13">
        <f t="shared" si="18231"/>
        <v>147.28571428571428</v>
      </c>
      <c r="F4052" s="13">
        <f t="shared" si="18232"/>
        <v>150.6</v>
      </c>
      <c r="G4052" s="13">
        <f t="shared" si="18228"/>
        <v>299.84954855789573</v>
      </c>
      <c r="H4052" s="5">
        <f t="shared" si="18236"/>
        <v>199</v>
      </c>
      <c r="I4052" s="5">
        <f t="shared" si="18236"/>
        <v>189</v>
      </c>
      <c r="J4052" s="8">
        <f t="shared" si="18227"/>
        <v>0.80843723045557914</v>
      </c>
      <c r="K4052" s="5">
        <f t="shared" si="18237"/>
        <v>1</v>
      </c>
      <c r="L4052" s="8">
        <f t="shared" si="18230"/>
        <v>0.8571428571428571</v>
      </c>
      <c r="M4052" s="8">
        <f t="shared" si="18199"/>
        <v>8.7937567200021576</v>
      </c>
      <c r="N4052" s="5">
        <v>18788</v>
      </c>
      <c r="O4052" s="18">
        <v>551</v>
      </c>
    </row>
    <row r="4053" spans="1:15" x14ac:dyDescent="0.2">
      <c r="A4053" s="5" t="s">
        <v>13</v>
      </c>
      <c r="B4053" s="13">
        <v>6265809</v>
      </c>
      <c r="C4053" s="6">
        <f t="shared" si="18238"/>
        <v>44104</v>
      </c>
      <c r="D4053" s="5">
        <f t="shared" si="18234"/>
        <v>157</v>
      </c>
      <c r="E4053" s="13">
        <f t="shared" si="18231"/>
        <v>153.57142857142858</v>
      </c>
      <c r="F4053" s="13">
        <f t="shared" si="18232"/>
        <v>144.80000000000001</v>
      </c>
      <c r="G4053" s="13">
        <f t="shared" si="18228"/>
        <v>302.35521063600885</v>
      </c>
      <c r="H4053" s="5">
        <f t="shared" si="18236"/>
        <v>200</v>
      </c>
      <c r="I4053" s="5">
        <f t="shared" si="18236"/>
        <v>190</v>
      </c>
      <c r="J4053" s="8">
        <f t="shared" ref="J4053:J4070" si="18239">E4053/(SUM(N4046:N4052)/7)*100</f>
        <v>0.83617893451357739</v>
      </c>
      <c r="K4053" s="5">
        <f t="shared" si="18237"/>
        <v>0</v>
      </c>
      <c r="L4053" s="8">
        <f t="shared" si="18230"/>
        <v>0.8571428571428571</v>
      </c>
      <c r="M4053" s="8">
        <f t="shared" si="18199"/>
        <v>8.7937567200021576</v>
      </c>
      <c r="N4053" s="5">
        <v>18945</v>
      </c>
      <c r="O4053" s="18">
        <v>551</v>
      </c>
    </row>
    <row r="4054" spans="1:15" x14ac:dyDescent="0.2">
      <c r="A4054" s="5" t="s">
        <v>13</v>
      </c>
      <c r="B4054" s="13">
        <v>6265809</v>
      </c>
      <c r="C4054" s="6">
        <f t="shared" si="18238"/>
        <v>44105</v>
      </c>
      <c r="D4054" s="5">
        <f t="shared" si="18234"/>
        <v>144</v>
      </c>
      <c r="E4054" s="13">
        <f t="shared" si="18231"/>
        <v>150.57142857142858</v>
      </c>
      <c r="F4054" s="13">
        <f t="shared" si="18232"/>
        <v>138.6</v>
      </c>
      <c r="G4054" s="13">
        <f t="shared" si="18228"/>
        <v>304.65339751020178</v>
      </c>
      <c r="H4054" s="5">
        <f t="shared" si="18236"/>
        <v>201</v>
      </c>
      <c r="I4054" s="5">
        <f t="shared" si="18236"/>
        <v>191</v>
      </c>
      <c r="J4054" s="8">
        <f t="shared" si="18239"/>
        <v>0.81304575889413444</v>
      </c>
      <c r="K4054" s="5">
        <f t="shared" si="18237"/>
        <v>0</v>
      </c>
      <c r="L4054" s="8">
        <f t="shared" si="18230"/>
        <v>0.7142857142857143</v>
      </c>
      <c r="M4054" s="8">
        <f t="shared" si="18199"/>
        <v>8.7937567200021576</v>
      </c>
      <c r="N4054" s="5">
        <v>19089</v>
      </c>
      <c r="O4054" s="18">
        <v>551</v>
      </c>
    </row>
    <row r="4055" spans="1:15" x14ac:dyDescent="0.2">
      <c r="A4055" s="5" t="s">
        <v>13</v>
      </c>
      <c r="B4055" s="13">
        <v>6265809</v>
      </c>
      <c r="C4055" s="6">
        <f t="shared" si="18238"/>
        <v>44106</v>
      </c>
      <c r="D4055" s="5">
        <f t="shared" si="18234"/>
        <v>235</v>
      </c>
      <c r="E4055" s="13">
        <f t="shared" si="18231"/>
        <v>157.57142857142858</v>
      </c>
      <c r="F4055" s="13">
        <f t="shared" si="18232"/>
        <v>143.4</v>
      </c>
      <c r="G4055" s="13">
        <f t="shared" ref="G4055:G4070" si="18240">N4055/(B4055/100000)</f>
        <v>308.40391081183611</v>
      </c>
      <c r="H4055" s="5">
        <f t="shared" ref="H4055:I4182" si="18241">H4054+1</f>
        <v>202</v>
      </c>
      <c r="I4055" s="5">
        <f t="shared" si="18241"/>
        <v>192</v>
      </c>
      <c r="J4055" s="8">
        <f t="shared" si="18239"/>
        <v>0.84398194200015308</v>
      </c>
      <c r="K4055" s="5">
        <f t="shared" si="18237"/>
        <v>0</v>
      </c>
      <c r="L4055" s="8">
        <f t="shared" si="18230"/>
        <v>0.42857142857142855</v>
      </c>
      <c r="M4055" s="8">
        <f t="shared" si="18199"/>
        <v>8.7937567200021576</v>
      </c>
      <c r="N4055" s="5">
        <v>19324</v>
      </c>
      <c r="O4055" s="18">
        <v>551</v>
      </c>
    </row>
    <row r="4056" spans="1:15" x14ac:dyDescent="0.2">
      <c r="A4056" s="5" t="s">
        <v>13</v>
      </c>
      <c r="B4056" s="13">
        <v>6265809</v>
      </c>
      <c r="C4056" s="6">
        <f t="shared" si="18238"/>
        <v>44107</v>
      </c>
      <c r="D4056" s="5">
        <f t="shared" si="18234"/>
        <v>292</v>
      </c>
      <c r="E4056" s="13">
        <f t="shared" si="18231"/>
        <v>174.28571428571428</v>
      </c>
      <c r="F4056" s="13">
        <f t="shared" si="18232"/>
        <v>194.4</v>
      </c>
      <c r="G4056" s="13">
        <f t="shared" si="18240"/>
        <v>313.06412308450513</v>
      </c>
      <c r="H4056" s="5">
        <f t="shared" si="18241"/>
        <v>203</v>
      </c>
      <c r="I4056" s="5">
        <f t="shared" si="18241"/>
        <v>193</v>
      </c>
      <c r="J4056" s="8">
        <f t="shared" si="18239"/>
        <v>0.92569408086924188</v>
      </c>
      <c r="K4056" s="5">
        <f t="shared" si="18237"/>
        <v>1</v>
      </c>
      <c r="L4056" s="8">
        <f t="shared" si="18230"/>
        <v>0.42857142857142855</v>
      </c>
      <c r="M4056" s="8">
        <f t="shared" si="18199"/>
        <v>8.8097163510729413</v>
      </c>
      <c r="N4056" s="5">
        <v>19616</v>
      </c>
      <c r="O4056" s="18">
        <v>552</v>
      </c>
    </row>
    <row r="4057" spans="1:15" x14ac:dyDescent="0.2">
      <c r="A4057" s="5" t="s">
        <v>13</v>
      </c>
      <c r="B4057" s="13">
        <v>6265809</v>
      </c>
      <c r="C4057" s="6">
        <f t="shared" si="18238"/>
        <v>44108</v>
      </c>
      <c r="D4057" s="5">
        <f t="shared" si="18234"/>
        <v>172</v>
      </c>
      <c r="E4057" s="13">
        <f t="shared" si="18231"/>
        <v>168.71428571428572</v>
      </c>
      <c r="F4057" s="13">
        <f t="shared" si="18232"/>
        <v>200</v>
      </c>
      <c r="G4057" s="13">
        <f t="shared" si="18240"/>
        <v>315.80917962868</v>
      </c>
      <c r="H4057" s="5">
        <f t="shared" si="18241"/>
        <v>204</v>
      </c>
      <c r="I4057" s="5">
        <f t="shared" si="18241"/>
        <v>194</v>
      </c>
      <c r="J4057" s="8">
        <f t="shared" si="18239"/>
        <v>0.88788313924202911</v>
      </c>
      <c r="K4057" s="5">
        <f t="shared" si="18237"/>
        <v>0</v>
      </c>
      <c r="L4057" s="8">
        <f t="shared" si="18230"/>
        <v>0.2857142857142857</v>
      </c>
      <c r="M4057" s="8">
        <f t="shared" si="18199"/>
        <v>8.8097163510729413</v>
      </c>
      <c r="N4057" s="5">
        <v>19788</v>
      </c>
      <c r="O4057" s="18">
        <v>552</v>
      </c>
    </row>
    <row r="4058" spans="1:15" x14ac:dyDescent="0.2">
      <c r="A4058" s="5" t="s">
        <v>13</v>
      </c>
      <c r="B4058" s="13">
        <v>6265809</v>
      </c>
      <c r="C4058" s="6">
        <f t="shared" si="18238"/>
        <v>44109</v>
      </c>
      <c r="D4058" s="5">
        <f t="shared" si="18234"/>
        <v>190</v>
      </c>
      <c r="E4058" s="13">
        <f t="shared" si="18231"/>
        <v>190.57142857142858</v>
      </c>
      <c r="F4058" s="13">
        <f t="shared" si="18232"/>
        <v>206.6</v>
      </c>
      <c r="G4058" s="13">
        <f t="shared" si="18240"/>
        <v>318.84150953212907</v>
      </c>
      <c r="H4058" s="5">
        <f t="shared" si="18241"/>
        <v>205</v>
      </c>
      <c r="I4058" s="5">
        <f t="shared" si="18241"/>
        <v>195</v>
      </c>
      <c r="J4058" s="8">
        <f t="shared" si="18239"/>
        <v>0.99408319298925452</v>
      </c>
      <c r="K4058" s="5">
        <f t="shared" si="18237"/>
        <v>1</v>
      </c>
      <c r="L4058" s="8">
        <f t="shared" si="18230"/>
        <v>0.42857142857142855</v>
      </c>
      <c r="M4058" s="8">
        <f t="shared" si="18199"/>
        <v>8.8256759821437267</v>
      </c>
      <c r="N4058" s="5">
        <v>19978</v>
      </c>
      <c r="O4058" s="18">
        <v>553</v>
      </c>
    </row>
    <row r="4059" spans="1:15" x14ac:dyDescent="0.2">
      <c r="A4059" s="5" t="s">
        <v>13</v>
      </c>
      <c r="B4059" s="13">
        <v>6265809</v>
      </c>
      <c r="C4059" s="6">
        <f t="shared" si="18238"/>
        <v>44110</v>
      </c>
      <c r="D4059" s="5">
        <f t="shared" si="18234"/>
        <v>135</v>
      </c>
      <c r="E4059" s="13">
        <f t="shared" si="18231"/>
        <v>189.28571428571428</v>
      </c>
      <c r="F4059" s="13">
        <f t="shared" si="18232"/>
        <v>204.8</v>
      </c>
      <c r="G4059" s="13">
        <f t="shared" si="18240"/>
        <v>320.9960597266849</v>
      </c>
      <c r="H4059" s="5">
        <f t="shared" si="18241"/>
        <v>206</v>
      </c>
      <c r="I4059" s="5">
        <f t="shared" si="18241"/>
        <v>196</v>
      </c>
      <c r="J4059" s="8">
        <f t="shared" si="18239"/>
        <v>0.97765775337937533</v>
      </c>
      <c r="K4059" s="5">
        <f t="shared" si="18237"/>
        <v>3</v>
      </c>
      <c r="L4059" s="8">
        <f t="shared" si="18230"/>
        <v>0.7142857142857143</v>
      </c>
      <c r="M4059" s="8">
        <f t="shared" si="18199"/>
        <v>8.8735548753560796</v>
      </c>
      <c r="N4059" s="5">
        <v>20113</v>
      </c>
      <c r="O4059" s="18">
        <v>556</v>
      </c>
    </row>
    <row r="4060" spans="1:15" x14ac:dyDescent="0.2">
      <c r="A4060" s="5" t="s">
        <v>13</v>
      </c>
      <c r="B4060" s="13">
        <v>6265809</v>
      </c>
      <c r="C4060" s="6">
        <f t="shared" si="18238"/>
        <v>44111</v>
      </c>
      <c r="D4060" s="5">
        <f t="shared" si="18234"/>
        <v>242</v>
      </c>
      <c r="E4060" s="13">
        <f t="shared" si="18231"/>
        <v>201.42857142857142</v>
      </c>
      <c r="F4060" s="13">
        <f t="shared" si="18232"/>
        <v>206.2</v>
      </c>
      <c r="G4060" s="13">
        <f t="shared" si="18240"/>
        <v>324.85829044581476</v>
      </c>
      <c r="H4060" s="5">
        <f t="shared" si="18241"/>
        <v>207</v>
      </c>
      <c r="I4060" s="5">
        <f t="shared" si="18241"/>
        <v>197</v>
      </c>
      <c r="J4060" s="8">
        <f t="shared" si="18239"/>
        <v>1.0303025874478453</v>
      </c>
      <c r="K4060" s="5">
        <f t="shared" si="18237"/>
        <v>0</v>
      </c>
      <c r="L4060" s="8">
        <f t="shared" si="18230"/>
        <v>0.7142857142857143</v>
      </c>
      <c r="M4060" s="8">
        <f t="shared" si="18199"/>
        <v>8.8735548753560796</v>
      </c>
      <c r="N4060" s="5">
        <v>20355</v>
      </c>
      <c r="O4060" s="18">
        <v>556</v>
      </c>
    </row>
    <row r="4061" spans="1:15" x14ac:dyDescent="0.2">
      <c r="A4061" s="5" t="s">
        <v>13</v>
      </c>
      <c r="B4061" s="13">
        <v>6265809</v>
      </c>
      <c r="C4061" s="6">
        <f t="shared" si="18238"/>
        <v>44112</v>
      </c>
      <c r="D4061" s="5">
        <f t="shared" si="18234"/>
        <v>307</v>
      </c>
      <c r="E4061" s="13">
        <f t="shared" si="18231"/>
        <v>224.71428571428572</v>
      </c>
      <c r="F4061" s="13">
        <f t="shared" si="18232"/>
        <v>209.2</v>
      </c>
      <c r="G4061" s="13">
        <f t="shared" si="18240"/>
        <v>329.75789718454553</v>
      </c>
      <c r="H4061" s="5">
        <f t="shared" si="18241"/>
        <v>208</v>
      </c>
      <c r="I4061" s="5">
        <f t="shared" si="18241"/>
        <v>198</v>
      </c>
      <c r="J4061" s="8">
        <f t="shared" si="18239"/>
        <v>1.1376868721205242</v>
      </c>
      <c r="K4061" s="5">
        <f t="shared" si="18237"/>
        <v>1</v>
      </c>
      <c r="L4061" s="8">
        <f t="shared" si="18230"/>
        <v>0.8571428571428571</v>
      </c>
      <c r="M4061" s="8">
        <f t="shared" si="18199"/>
        <v>8.8895145064268632</v>
      </c>
      <c r="N4061" s="5">
        <v>20662</v>
      </c>
      <c r="O4061" s="18">
        <v>557</v>
      </c>
    </row>
    <row r="4062" spans="1:15" x14ac:dyDescent="0.2">
      <c r="A4062" s="5" t="s">
        <v>13</v>
      </c>
      <c r="B4062" s="13">
        <v>6265809</v>
      </c>
      <c r="C4062" s="6">
        <f t="shared" si="18238"/>
        <v>44113</v>
      </c>
      <c r="D4062" s="5">
        <f t="shared" si="18234"/>
        <v>430</v>
      </c>
      <c r="E4062" s="13">
        <f t="shared" si="18231"/>
        <v>252.57142857142858</v>
      </c>
      <c r="F4062" s="13">
        <f t="shared" si="18232"/>
        <v>260.8</v>
      </c>
      <c r="G4062" s="13">
        <f t="shared" si="18240"/>
        <v>336.62053854498276</v>
      </c>
      <c r="H4062" s="5">
        <f t="shared" si="18241"/>
        <v>209</v>
      </c>
      <c r="I4062" s="5">
        <f t="shared" si="18241"/>
        <v>199</v>
      </c>
      <c r="J4062" s="8">
        <f t="shared" si="18239"/>
        <v>1.2643382247775967</v>
      </c>
      <c r="K4062" s="5">
        <f t="shared" si="18237"/>
        <v>0</v>
      </c>
      <c r="L4062" s="8">
        <f t="shared" si="18230"/>
        <v>0.8571428571428571</v>
      </c>
      <c r="M4062" s="8">
        <f t="shared" si="18199"/>
        <v>8.8895145064268632</v>
      </c>
      <c r="N4062" s="5">
        <v>21092</v>
      </c>
      <c r="O4062" s="18">
        <v>557</v>
      </c>
    </row>
    <row r="4063" spans="1:15" x14ac:dyDescent="0.2">
      <c r="A4063" s="5" t="s">
        <v>13</v>
      </c>
      <c r="B4063" s="13">
        <v>6265809</v>
      </c>
      <c r="C4063" s="6">
        <f t="shared" si="18238"/>
        <v>44114</v>
      </c>
      <c r="D4063" s="5">
        <f t="shared" si="18234"/>
        <v>494</v>
      </c>
      <c r="E4063" s="13">
        <f t="shared" si="18231"/>
        <v>281.42857142857144</v>
      </c>
      <c r="F4063" s="13">
        <f t="shared" si="18232"/>
        <v>321.60000000000002</v>
      </c>
      <c r="G4063" s="13">
        <f t="shared" si="18240"/>
        <v>344.50459629395021</v>
      </c>
      <c r="H4063" s="5">
        <f t="shared" si="18241"/>
        <v>210</v>
      </c>
      <c r="I4063" s="5">
        <f t="shared" si="18241"/>
        <v>200</v>
      </c>
      <c r="J4063" s="8">
        <f t="shared" si="18239"/>
        <v>1.3912036383153017</v>
      </c>
      <c r="K4063" s="5">
        <f t="shared" si="18237"/>
        <v>2</v>
      </c>
      <c r="L4063" s="8">
        <f t="shared" si="18230"/>
        <v>1</v>
      </c>
      <c r="M4063" s="8">
        <f t="shared" si="18199"/>
        <v>8.9214337685684324</v>
      </c>
      <c r="N4063" s="5">
        <v>21586</v>
      </c>
      <c r="O4063" s="18">
        <v>559</v>
      </c>
    </row>
    <row r="4064" spans="1:15" x14ac:dyDescent="0.2">
      <c r="A4064" s="5" t="s">
        <v>13</v>
      </c>
      <c r="B4064" s="13">
        <v>6265809</v>
      </c>
      <c r="C4064" s="6">
        <f t="shared" si="18238"/>
        <v>44115</v>
      </c>
      <c r="D4064" s="5">
        <f t="shared" si="18234"/>
        <v>325</v>
      </c>
      <c r="E4064" s="13">
        <f t="shared" si="18231"/>
        <v>303.28571428571428</v>
      </c>
      <c r="F4064" s="13">
        <f t="shared" si="18232"/>
        <v>359.6</v>
      </c>
      <c r="G4064" s="13">
        <f t="shared" si="18240"/>
        <v>349.69147639195512</v>
      </c>
      <c r="H4064" s="5">
        <f t="shared" si="18241"/>
        <v>211</v>
      </c>
      <c r="I4064" s="5">
        <f t="shared" si="18241"/>
        <v>201</v>
      </c>
      <c r="J4064" s="8">
        <f t="shared" si="18239"/>
        <v>1.4786799838410853</v>
      </c>
      <c r="K4064" s="5">
        <f t="shared" si="18237"/>
        <v>1</v>
      </c>
      <c r="L4064" s="8">
        <f t="shared" si="18230"/>
        <v>1.1428571428571428</v>
      </c>
      <c r="M4064" s="8">
        <f t="shared" si="18199"/>
        <v>8.9373933996392161</v>
      </c>
      <c r="N4064" s="5">
        <v>21911</v>
      </c>
      <c r="O4064" s="18">
        <v>560</v>
      </c>
    </row>
    <row r="4065" spans="1:15" x14ac:dyDescent="0.2">
      <c r="A4065" s="5" t="s">
        <v>13</v>
      </c>
      <c r="B4065" s="13">
        <v>6265809</v>
      </c>
      <c r="C4065" s="6">
        <f t="shared" si="18238"/>
        <v>44116</v>
      </c>
      <c r="D4065" s="5">
        <f t="shared" si="18234"/>
        <v>128</v>
      </c>
      <c r="E4065" s="13">
        <f t="shared" si="18231"/>
        <v>294.42857142857144</v>
      </c>
      <c r="F4065" s="13">
        <f t="shared" si="18232"/>
        <v>336.8</v>
      </c>
      <c r="G4065" s="13">
        <f t="shared" si="18240"/>
        <v>351.73430916901549</v>
      </c>
      <c r="H4065" s="5">
        <f t="shared" si="18241"/>
        <v>212</v>
      </c>
      <c r="I4065" s="5">
        <f t="shared" si="18241"/>
        <v>202</v>
      </c>
      <c r="J4065" s="8">
        <f t="shared" si="18239"/>
        <v>1.4145795726747978</v>
      </c>
      <c r="K4065" s="5">
        <f t="shared" si="18237"/>
        <v>2</v>
      </c>
      <c r="L4065" s="8">
        <f t="shared" si="18230"/>
        <v>1.2857142857142858</v>
      </c>
      <c r="M4065" s="8">
        <f t="shared" si="18199"/>
        <v>8.9693126617807852</v>
      </c>
      <c r="N4065" s="5">
        <v>22039</v>
      </c>
      <c r="O4065" s="18">
        <v>562</v>
      </c>
    </row>
    <row r="4066" spans="1:15" x14ac:dyDescent="0.2">
      <c r="A4066" s="5" t="s">
        <v>13</v>
      </c>
      <c r="B4066" s="13">
        <v>6265809</v>
      </c>
      <c r="C4066" s="6">
        <f t="shared" si="18238"/>
        <v>44117</v>
      </c>
      <c r="D4066" s="5">
        <f t="shared" si="18234"/>
        <v>271</v>
      </c>
      <c r="E4066" s="13">
        <f t="shared" si="18231"/>
        <v>313.85714285714283</v>
      </c>
      <c r="F4066" s="13">
        <f t="shared" si="18232"/>
        <v>329.6</v>
      </c>
      <c r="G4066" s="13">
        <f t="shared" si="18240"/>
        <v>356.05936918919809</v>
      </c>
      <c r="H4066" s="5">
        <f t="shared" si="18241"/>
        <v>213</v>
      </c>
      <c r="I4066" s="5">
        <f t="shared" si="18241"/>
        <v>203</v>
      </c>
      <c r="J4066" s="8">
        <f t="shared" si="18239"/>
        <v>1.4868907267288405</v>
      </c>
      <c r="K4066" s="5">
        <f t="shared" si="18237"/>
        <v>0</v>
      </c>
      <c r="L4066" s="8">
        <f t="shared" si="18230"/>
        <v>0.8571428571428571</v>
      </c>
      <c r="M4066" s="8">
        <f t="shared" si="18199"/>
        <v>8.9693126617807852</v>
      </c>
      <c r="N4066" s="5">
        <v>22310</v>
      </c>
      <c r="O4066" s="18">
        <v>562</v>
      </c>
    </row>
    <row r="4067" spans="1:15" x14ac:dyDescent="0.2">
      <c r="A4067" s="5" t="s">
        <v>13</v>
      </c>
      <c r="B4067" s="13">
        <v>6265809</v>
      </c>
      <c r="C4067" s="6">
        <f t="shared" si="18238"/>
        <v>44118</v>
      </c>
      <c r="D4067" s="5">
        <f t="shared" si="18234"/>
        <v>509</v>
      </c>
      <c r="E4067" s="13">
        <f t="shared" si="18231"/>
        <v>352</v>
      </c>
      <c r="F4067" s="13">
        <f t="shared" si="18232"/>
        <v>345.4</v>
      </c>
      <c r="G4067" s="13">
        <f t="shared" si="18240"/>
        <v>364.1828214042273</v>
      </c>
      <c r="H4067" s="5">
        <f t="shared" si="18241"/>
        <v>214</v>
      </c>
      <c r="I4067" s="5">
        <f t="shared" si="18241"/>
        <v>204</v>
      </c>
      <c r="J4067" s="8">
        <f t="shared" si="18239"/>
        <v>1.6431596145510319</v>
      </c>
      <c r="K4067" s="5">
        <f t="shared" si="18237"/>
        <v>5</v>
      </c>
      <c r="L4067" s="8">
        <f t="shared" ref="L4067:L4070" si="18242">SUM(K4061:K4067)/7</f>
        <v>1.5714285714285714</v>
      </c>
      <c r="M4067" s="8">
        <f t="shared" si="18199"/>
        <v>9.0491108171347072</v>
      </c>
      <c r="N4067" s="5">
        <v>22819</v>
      </c>
      <c r="O4067" s="18">
        <v>567</v>
      </c>
    </row>
    <row r="4068" spans="1:15" x14ac:dyDescent="0.2">
      <c r="A4068" s="5" t="s">
        <v>13</v>
      </c>
      <c r="B4068" s="13">
        <v>6265809</v>
      </c>
      <c r="C4068" s="6">
        <f t="shared" si="18238"/>
        <v>44119</v>
      </c>
      <c r="D4068" s="5">
        <f t="shared" si="18234"/>
        <v>662</v>
      </c>
      <c r="E4068" s="13">
        <f t="shared" ref="E4068:E4070" si="18243">SUM(D4062:D4068)/7</f>
        <v>402.71428571428572</v>
      </c>
      <c r="F4068" s="13">
        <f t="shared" ref="F4068:F4070" si="18244">SUM(D4064:D4068)/5</f>
        <v>379</v>
      </c>
      <c r="G4068" s="13">
        <f t="shared" si="18240"/>
        <v>374.74809717308648</v>
      </c>
      <c r="H4068" s="5">
        <f t="shared" si="18241"/>
        <v>215</v>
      </c>
      <c r="I4068" s="5">
        <f t="shared" si="18241"/>
        <v>205</v>
      </c>
      <c r="J4068" s="8">
        <f t="shared" si="18239"/>
        <v>1.8495069512331139</v>
      </c>
      <c r="K4068" s="5">
        <f t="shared" si="18237"/>
        <v>2</v>
      </c>
      <c r="L4068" s="8">
        <f t="shared" si="18242"/>
        <v>1.7142857142857142</v>
      </c>
      <c r="M4068" s="8">
        <f t="shared" si="18199"/>
        <v>9.0810300792762746</v>
      </c>
      <c r="N4068" s="5">
        <v>23481</v>
      </c>
      <c r="O4068" s="18">
        <v>569</v>
      </c>
    </row>
    <row r="4069" spans="1:15" x14ac:dyDescent="0.2">
      <c r="A4069" s="5" t="s">
        <v>13</v>
      </c>
      <c r="B4069" s="13">
        <v>6265809</v>
      </c>
      <c r="C4069" s="6">
        <f t="shared" si="18238"/>
        <v>44120</v>
      </c>
      <c r="D4069" s="5">
        <f t="shared" si="18234"/>
        <v>670</v>
      </c>
      <c r="E4069" s="13">
        <f t="shared" si="18243"/>
        <v>437</v>
      </c>
      <c r="F4069" s="13">
        <f t="shared" si="18244"/>
        <v>448</v>
      </c>
      <c r="G4069" s="13">
        <f t="shared" si="18240"/>
        <v>385.441049990512</v>
      </c>
      <c r="H4069" s="5">
        <f t="shared" si="18241"/>
        <v>216</v>
      </c>
      <c r="I4069" s="5">
        <f t="shared" si="18241"/>
        <v>206</v>
      </c>
      <c r="J4069" s="8">
        <f t="shared" si="18239"/>
        <v>1.9705226813022585</v>
      </c>
      <c r="K4069" s="5">
        <f t="shared" si="18237"/>
        <v>2</v>
      </c>
      <c r="L4069" s="8">
        <f t="shared" si="18242"/>
        <v>2</v>
      </c>
      <c r="M4069" s="8">
        <f t="shared" si="18199"/>
        <v>9.1129493414178437</v>
      </c>
      <c r="N4069" s="5">
        <v>24151</v>
      </c>
      <c r="O4069" s="18">
        <v>571</v>
      </c>
    </row>
    <row r="4070" spans="1:15" x14ac:dyDescent="0.2">
      <c r="A4070" s="5" t="s">
        <v>13</v>
      </c>
      <c r="B4070" s="13">
        <v>6265809</v>
      </c>
      <c r="C4070" s="6">
        <f t="shared" si="18238"/>
        <v>44121</v>
      </c>
      <c r="D4070" s="5">
        <f t="shared" si="18234"/>
        <v>882</v>
      </c>
      <c r="E4070" s="13">
        <f t="shared" si="18243"/>
        <v>492.42857142857144</v>
      </c>
      <c r="F4070" s="13">
        <f t="shared" si="18244"/>
        <v>598.79999999999995</v>
      </c>
      <c r="G4070" s="13">
        <f t="shared" si="18240"/>
        <v>399.51744459494375</v>
      </c>
      <c r="H4070" s="5">
        <f t="shared" si="18241"/>
        <v>217</v>
      </c>
      <c r="I4070" s="5">
        <f t="shared" si="18241"/>
        <v>207</v>
      </c>
      <c r="J4070" s="8">
        <f t="shared" si="18239"/>
        <v>2.1775523225329603</v>
      </c>
      <c r="K4070" s="5">
        <f t="shared" si="18237"/>
        <v>1</v>
      </c>
      <c r="L4070" s="8">
        <f t="shared" si="18242"/>
        <v>1.8571428571428572</v>
      </c>
      <c r="M4070" s="8">
        <f t="shared" si="18199"/>
        <v>9.1289089724886274</v>
      </c>
      <c r="N4070" s="5">
        <v>25033</v>
      </c>
      <c r="O4070" s="18">
        <v>572</v>
      </c>
    </row>
    <row r="4071" spans="1:15" x14ac:dyDescent="0.2">
      <c r="A4071" s="5" t="s">
        <v>13</v>
      </c>
      <c r="B4071" s="13">
        <v>6265809</v>
      </c>
      <c r="C4071" s="6">
        <f t="shared" si="18238"/>
        <v>44122</v>
      </c>
      <c r="D4071" s="5">
        <f t="shared" ref="D4071" si="18245">N4071-N4070</f>
        <v>407</v>
      </c>
      <c r="E4071" s="13">
        <f t="shared" ref="E4071" si="18246">SUM(D4065:D4071)/7</f>
        <v>504.14285714285717</v>
      </c>
      <c r="F4071" s="13">
        <f t="shared" ref="F4071" si="18247">SUM(D4067:D4071)/5</f>
        <v>626</v>
      </c>
      <c r="G4071" s="13">
        <f t="shared" ref="G4071" si="18248">N4071/(B4071/100000)</f>
        <v>406.01301444075295</v>
      </c>
      <c r="H4071" s="5">
        <f t="shared" si="18241"/>
        <v>218</v>
      </c>
      <c r="I4071" s="5">
        <f t="shared" si="18241"/>
        <v>208</v>
      </c>
      <c r="J4071" s="8">
        <f t="shared" ref="J4071" si="18249">E4071/(SUM(N4064:N4070)/7)*100</f>
        <v>2.1818429122564051</v>
      </c>
      <c r="K4071" s="5">
        <f t="shared" ref="K4071" si="18250">O4071-O4070</f>
        <v>1</v>
      </c>
      <c r="L4071" s="8">
        <f t="shared" ref="L4071" si="18251">SUM(K4065:K4071)/7</f>
        <v>1.8571428571428572</v>
      </c>
      <c r="M4071" s="8">
        <f t="shared" ref="M4071" si="18252">O4071/(B4071/100000)</f>
        <v>9.1448686035594129</v>
      </c>
      <c r="N4071" s="5">
        <v>25440</v>
      </c>
      <c r="O4071" s="18">
        <v>573</v>
      </c>
    </row>
    <row r="4072" spans="1:15" x14ac:dyDescent="0.2">
      <c r="A4072" s="5" t="s">
        <v>13</v>
      </c>
      <c r="B4072" s="13">
        <v>6265809</v>
      </c>
      <c r="C4072" s="6">
        <f t="shared" si="18238"/>
        <v>44123</v>
      </c>
      <c r="D4072" s="5">
        <f t="shared" ref="D4072" si="18253">N4072-N4071</f>
        <v>336</v>
      </c>
      <c r="E4072" s="13">
        <f t="shared" ref="E4072" si="18254">SUM(D4066:D4072)/7</f>
        <v>533.85714285714289</v>
      </c>
      <c r="F4072" s="13">
        <f t="shared" ref="F4072" si="18255">SUM(D4068:D4072)/5</f>
        <v>591.4</v>
      </c>
      <c r="G4072" s="13">
        <f t="shared" ref="G4072" si="18256">N4072/(B4072/100000)</f>
        <v>411.37545048053653</v>
      </c>
      <c r="H4072" s="5">
        <f t="shared" si="18241"/>
        <v>219</v>
      </c>
      <c r="I4072" s="5">
        <f t="shared" si="18241"/>
        <v>209</v>
      </c>
      <c r="J4072" s="8">
        <f t="shared" ref="J4072" si="18257">E4072/(SUM(N4065:N4071)/7)*100</f>
        <v>2.2611073799108143</v>
      </c>
      <c r="K4072" s="5">
        <f t="shared" ref="K4072" si="18258">O4072-O4071</f>
        <v>3</v>
      </c>
      <c r="L4072" s="8">
        <f t="shared" ref="L4072" si="18259">SUM(K4066:K4072)/7</f>
        <v>2</v>
      </c>
      <c r="M4072" s="8">
        <f t="shared" ref="M4072" si="18260">O4072/(B4072/100000)</f>
        <v>9.1927474967717657</v>
      </c>
      <c r="N4072" s="5">
        <v>25776</v>
      </c>
      <c r="O4072" s="18">
        <v>576</v>
      </c>
    </row>
    <row r="4073" spans="1:15" x14ac:dyDescent="0.2">
      <c r="A4073" s="5" t="s">
        <v>13</v>
      </c>
      <c r="B4073" s="13">
        <v>6265809</v>
      </c>
      <c r="C4073" s="6">
        <f t="shared" si="18238"/>
        <v>44124</v>
      </c>
      <c r="D4073" s="5">
        <f t="shared" ref="D4073" si="18261">N4073-N4072</f>
        <v>782</v>
      </c>
      <c r="E4073" s="13">
        <f t="shared" ref="E4073" si="18262">SUM(D4067:D4073)/7</f>
        <v>606.85714285714289</v>
      </c>
      <c r="F4073" s="13">
        <f t="shared" ref="F4073" si="18263">SUM(D4069:D4073)/5</f>
        <v>615.4</v>
      </c>
      <c r="G4073" s="13">
        <f t="shared" ref="G4073" si="18264">N4073/(B4073/100000)</f>
        <v>423.85588197788985</v>
      </c>
      <c r="H4073" s="5">
        <f t="shared" si="18241"/>
        <v>220</v>
      </c>
      <c r="I4073" s="5">
        <f t="shared" si="18241"/>
        <v>210</v>
      </c>
      <c r="J4073" s="8">
        <f t="shared" ref="J4073" si="18265">E4073/(SUM(N4066:N4072)/7)*100</f>
        <v>2.5134607419679313</v>
      </c>
      <c r="K4073" s="5">
        <f t="shared" ref="K4073" si="18266">O4073-O4072</f>
        <v>8</v>
      </c>
      <c r="L4073" s="8">
        <f t="shared" ref="L4073" si="18267">SUM(K4067:K4073)/7</f>
        <v>3.1428571428571428</v>
      </c>
      <c r="M4073" s="8">
        <f t="shared" ref="M4073" si="18268">O4073/(B4073/100000)</f>
        <v>9.3204245453380405</v>
      </c>
      <c r="N4073" s="5">
        <v>26558</v>
      </c>
      <c r="O4073" s="18">
        <v>584</v>
      </c>
    </row>
    <row r="4074" spans="1:15" x14ac:dyDescent="0.2">
      <c r="A4074" s="5" t="s">
        <v>13</v>
      </c>
      <c r="B4074" s="13">
        <v>6265809</v>
      </c>
      <c r="C4074" s="6">
        <f t="shared" si="18238"/>
        <v>44125</v>
      </c>
      <c r="D4074" s="5">
        <f t="shared" ref="D4074" si="18269">N4074-N4073</f>
        <v>749</v>
      </c>
      <c r="E4074" s="13">
        <f t="shared" ref="E4074" si="18270">SUM(D4068:D4074)/7</f>
        <v>641.14285714285711</v>
      </c>
      <c r="F4074" s="13">
        <f t="shared" ref="F4074" si="18271">SUM(D4070:D4074)/5</f>
        <v>631.20000000000005</v>
      </c>
      <c r="G4074" s="13">
        <f t="shared" ref="G4074" si="18272">N4074/(B4074/100000)</f>
        <v>435.80964564990728</v>
      </c>
      <c r="H4074" s="5">
        <f t="shared" si="18241"/>
        <v>221</v>
      </c>
      <c r="I4074" s="5">
        <f t="shared" si="18241"/>
        <v>211</v>
      </c>
      <c r="J4074" s="8">
        <f t="shared" ref="J4074" si="18273">E4074/(SUM(N4067:N4073)/7)*100</f>
        <v>2.5903565780512299</v>
      </c>
      <c r="K4074" s="5">
        <f t="shared" ref="K4074" si="18274">O4074-O4073</f>
        <v>6</v>
      </c>
      <c r="L4074" s="8">
        <f t="shared" ref="L4074" si="18275">SUM(K4068:K4074)/7</f>
        <v>3.2857142857142856</v>
      </c>
      <c r="M4074" s="8">
        <f t="shared" ref="M4074" si="18276">O4074/(B4074/100000)</f>
        <v>9.4161823317627462</v>
      </c>
      <c r="N4074" s="5">
        <v>27307</v>
      </c>
      <c r="O4074" s="18">
        <v>590</v>
      </c>
    </row>
    <row r="4075" spans="1:15" x14ac:dyDescent="0.2">
      <c r="A4075" s="5" t="s">
        <v>13</v>
      </c>
      <c r="B4075" s="13">
        <v>6265809</v>
      </c>
      <c r="C4075" s="6">
        <f t="shared" si="18238"/>
        <v>44126</v>
      </c>
      <c r="D4075" s="5">
        <f t="shared" ref="D4075" si="18277">N4075-N4074</f>
        <v>1133</v>
      </c>
      <c r="E4075" s="13">
        <f t="shared" ref="E4075" si="18278">SUM(D4069:D4075)/7</f>
        <v>708.42857142857144</v>
      </c>
      <c r="F4075" s="13">
        <f t="shared" ref="F4075" si="18279">SUM(D4071:D4075)/5</f>
        <v>681.4</v>
      </c>
      <c r="G4075" s="13">
        <f t="shared" ref="G4075" si="18280">N4075/(B4075/100000)</f>
        <v>453.89190765310593</v>
      </c>
      <c r="H4075" s="5">
        <f t="shared" si="18241"/>
        <v>222</v>
      </c>
      <c r="I4075" s="5">
        <f t="shared" si="18241"/>
        <v>212</v>
      </c>
      <c r="J4075" s="8">
        <f t="shared" ref="J4075" si="18281">E4075/(SUM(N4068:N4074)/7)*100</f>
        <v>2.7899362010959461</v>
      </c>
      <c r="K4075" s="5">
        <f t="shared" ref="K4075" si="18282">O4075-O4074</f>
        <v>3</v>
      </c>
      <c r="L4075" s="8">
        <f t="shared" ref="L4075" si="18283">SUM(K4069:K4075)/7</f>
        <v>3.4285714285714284</v>
      </c>
      <c r="M4075" s="8">
        <f t="shared" ref="M4075" si="18284">O4075/(B4075/100000)</f>
        <v>9.4640612249750991</v>
      </c>
      <c r="N4075" s="5">
        <v>28440</v>
      </c>
      <c r="O4075" s="18">
        <v>593</v>
      </c>
    </row>
    <row r="4076" spans="1:15" x14ac:dyDescent="0.2">
      <c r="A4076" s="5" t="s">
        <v>13</v>
      </c>
      <c r="B4076" s="13">
        <v>6265809</v>
      </c>
      <c r="C4076" s="6">
        <f t="shared" si="18238"/>
        <v>44127</v>
      </c>
      <c r="D4076" s="5">
        <f t="shared" ref="D4076" si="18285">N4076-N4075</f>
        <v>958</v>
      </c>
      <c r="E4076" s="13">
        <f t="shared" ref="E4076" si="18286">SUM(D4070:D4076)/7</f>
        <v>749.57142857142856</v>
      </c>
      <c r="F4076" s="13">
        <f t="shared" ref="F4076" si="18287">SUM(D4072:D4076)/5</f>
        <v>791.6</v>
      </c>
      <c r="G4076" s="13">
        <f t="shared" ref="G4076" si="18288">N4076/(B4076/100000)</f>
        <v>469.18123421891727</v>
      </c>
      <c r="H4076" s="5">
        <f t="shared" si="18241"/>
        <v>223</v>
      </c>
      <c r="I4076" s="5">
        <f t="shared" si="18241"/>
        <v>213</v>
      </c>
      <c r="J4076" s="8">
        <f t="shared" ref="J4076" si="18289">E4076/(SUM(N4069:N4075)/7)*100</f>
        <v>2.871842587778112</v>
      </c>
      <c r="K4076" s="5">
        <f t="shared" ref="K4076" si="18290">O4076-O4075</f>
        <v>7</v>
      </c>
      <c r="L4076" s="8">
        <f t="shared" ref="L4076" si="18291">SUM(K4070:K4076)/7</f>
        <v>4.1428571428571432</v>
      </c>
      <c r="M4076" s="8">
        <f t="shared" ref="M4076" si="18292">O4076/(B4076/100000)</f>
        <v>9.5757786424705884</v>
      </c>
      <c r="N4076" s="5">
        <v>29398</v>
      </c>
      <c r="O4076" s="18">
        <v>600</v>
      </c>
    </row>
    <row r="4077" spans="1:15" x14ac:dyDescent="0.2">
      <c r="A4077" s="5" t="s">
        <v>13</v>
      </c>
      <c r="B4077" s="13">
        <v>6265809</v>
      </c>
      <c r="C4077" s="6">
        <f t="shared" si="18238"/>
        <v>44128</v>
      </c>
      <c r="D4077" s="5">
        <f t="shared" ref="D4077" si="18293">N4077-N4076</f>
        <v>1730</v>
      </c>
      <c r="E4077" s="13">
        <f t="shared" ref="E4077" si="18294">SUM(D4071:D4077)/7</f>
        <v>870.71428571428567</v>
      </c>
      <c r="F4077" s="13">
        <f t="shared" ref="F4077" si="18295">SUM(D4073:D4077)/5</f>
        <v>1070.4000000000001</v>
      </c>
      <c r="G4077" s="13">
        <f t="shared" ref="G4077" si="18296">N4077/(B4077/100000)</f>
        <v>496.79139597137413</v>
      </c>
      <c r="H4077" s="5">
        <f t="shared" si="18241"/>
        <v>224</v>
      </c>
      <c r="I4077" s="5">
        <f t="shared" si="18241"/>
        <v>214</v>
      </c>
      <c r="J4077" s="8">
        <f t="shared" ref="J4077" si="18297">E4077/(SUM(N4070:N4076)/7)*100</f>
        <v>3.2428492381033451</v>
      </c>
      <c r="K4077" s="5">
        <f t="shared" ref="K4077" si="18298">O4077-O4076</f>
        <v>7</v>
      </c>
      <c r="L4077" s="8">
        <f t="shared" ref="L4077" si="18299">SUM(K4071:K4077)/7</f>
        <v>5</v>
      </c>
      <c r="M4077" s="8">
        <f t="shared" ref="M4077" si="18300">O4077/(B4077/100000)</f>
        <v>9.6874960599660795</v>
      </c>
      <c r="N4077" s="5">
        <v>31128</v>
      </c>
      <c r="O4077" s="18">
        <v>607</v>
      </c>
    </row>
    <row r="4078" spans="1:15" x14ac:dyDescent="0.2">
      <c r="A4078" s="5" t="s">
        <v>13</v>
      </c>
      <c r="B4078" s="13">
        <v>6265809</v>
      </c>
      <c r="C4078" s="6">
        <f t="shared" si="18238"/>
        <v>44129</v>
      </c>
      <c r="D4078" s="5">
        <f t="shared" ref="D4078" si="18301">N4078-N4077</f>
        <v>1099</v>
      </c>
      <c r="E4078" s="13">
        <f t="shared" ref="E4078" si="18302">SUM(D4072:D4078)/7</f>
        <v>969.57142857142856</v>
      </c>
      <c r="F4078" s="13">
        <f t="shared" ref="F4078" si="18303">SUM(D4074:D4078)/5</f>
        <v>1133.8</v>
      </c>
      <c r="G4078" s="13">
        <f t="shared" ref="G4078" si="18304">N4078/(B4078/100000)</f>
        <v>514.33103051816613</v>
      </c>
      <c r="H4078" s="5">
        <f t="shared" si="18241"/>
        <v>225</v>
      </c>
      <c r="I4078" s="5">
        <f t="shared" si="18241"/>
        <v>215</v>
      </c>
      <c r="J4078" s="8">
        <f t="shared" ref="J4078" si="18305">E4078/(SUM(N4071:N4077)/7)*100</f>
        <v>3.4976062500322085</v>
      </c>
      <c r="K4078" s="5">
        <f t="shared" ref="K4078" si="18306">O4078-O4077</f>
        <v>2</v>
      </c>
      <c r="L4078" s="8">
        <f t="shared" ref="L4078" si="18307">SUM(K4072:K4078)/7</f>
        <v>5.1428571428571432</v>
      </c>
      <c r="M4078" s="8">
        <f t="shared" ref="M4078" si="18308">O4078/(B4078/100000)</f>
        <v>9.7194153221076487</v>
      </c>
      <c r="N4078" s="5">
        <v>32227</v>
      </c>
      <c r="O4078" s="18">
        <v>609</v>
      </c>
    </row>
    <row r="4079" spans="1:15" x14ac:dyDescent="0.2">
      <c r="A4079" s="5" t="s">
        <v>13</v>
      </c>
      <c r="B4079" s="13">
        <v>6265809</v>
      </c>
      <c r="C4079" s="6">
        <f t="shared" si="18238"/>
        <v>44130</v>
      </c>
      <c r="D4079" s="5">
        <f t="shared" ref="D4079" si="18309">N4079-N4078</f>
        <v>625</v>
      </c>
      <c r="E4079" s="13">
        <f t="shared" ref="E4079" si="18310">SUM(D4073:D4079)/7</f>
        <v>1010.8571428571429</v>
      </c>
      <c r="F4079" s="13">
        <f t="shared" ref="F4079" si="18311">SUM(D4075:D4079)/5</f>
        <v>1109</v>
      </c>
      <c r="G4079" s="13">
        <f t="shared" ref="G4079" si="18312">N4079/(B4079/100000)</f>
        <v>524.30579993740628</v>
      </c>
      <c r="H4079" s="5">
        <f t="shared" si="18241"/>
        <v>226</v>
      </c>
      <c r="I4079" s="5">
        <f t="shared" si="18241"/>
        <v>216</v>
      </c>
      <c r="J4079" s="8">
        <f t="shared" ref="J4079" si="18313">E4079/(SUM(N4072:N4078)/7)*100</f>
        <v>3.5233078064471157</v>
      </c>
      <c r="K4079" s="5">
        <f t="shared" ref="K4079" si="18314">O4079-O4078</f>
        <v>2</v>
      </c>
      <c r="L4079" s="8">
        <f t="shared" ref="L4079" si="18315">SUM(K4073:K4079)/7</f>
        <v>5</v>
      </c>
      <c r="M4079" s="8">
        <f t="shared" ref="M4079" si="18316">O4079/(B4079/100000)</f>
        <v>9.7513345842492161</v>
      </c>
      <c r="N4079" s="5">
        <v>32852</v>
      </c>
      <c r="O4079" s="18">
        <v>611</v>
      </c>
    </row>
    <row r="4080" spans="1:15" x14ac:dyDescent="0.2">
      <c r="A4080" s="5" t="s">
        <v>13</v>
      </c>
      <c r="B4080" s="13">
        <v>6265809</v>
      </c>
      <c r="C4080" s="6">
        <f t="shared" si="18238"/>
        <v>44131</v>
      </c>
      <c r="D4080" s="5">
        <f t="shared" ref="D4080" si="18317">N4080-N4079</f>
        <v>1348</v>
      </c>
      <c r="E4080" s="13">
        <f t="shared" ref="E4080" si="18318">SUM(D4074:D4080)/7</f>
        <v>1091.7142857142858</v>
      </c>
      <c r="F4080" s="13">
        <f t="shared" ref="F4080" si="18319">SUM(D4076:D4080)/5</f>
        <v>1152</v>
      </c>
      <c r="G4080" s="13">
        <f t="shared" ref="G4080" si="18320">N4080/(B4080/100000)</f>
        <v>545.8193826208236</v>
      </c>
      <c r="H4080" s="5">
        <f t="shared" si="18241"/>
        <v>227</v>
      </c>
      <c r="I4080" s="5">
        <f t="shared" si="18241"/>
        <v>217</v>
      </c>
      <c r="J4080" s="8">
        <f t="shared" ref="J4080" si="18321">E4080/(SUM(N4073:N4079)/7)*100</f>
        <v>3.6756288778798516</v>
      </c>
      <c r="K4080" s="5">
        <f t="shared" ref="K4080" si="18322">O4080-O4079</f>
        <v>6</v>
      </c>
      <c r="L4080" s="8">
        <f t="shared" ref="L4080" si="18323">SUM(K4074:K4080)/7</f>
        <v>4.7142857142857144</v>
      </c>
      <c r="M4080" s="8">
        <f t="shared" ref="M4080" si="18324">O4080/(B4080/100000)</f>
        <v>9.8470923706739217</v>
      </c>
      <c r="N4080" s="5">
        <v>34200</v>
      </c>
      <c r="O4080" s="18">
        <v>617</v>
      </c>
    </row>
    <row r="4081" spans="1:15" x14ac:dyDescent="0.2">
      <c r="A4081" s="5" t="s">
        <v>13</v>
      </c>
      <c r="B4081" s="13">
        <v>6265809</v>
      </c>
      <c r="C4081" s="6">
        <f t="shared" si="18238"/>
        <v>44132</v>
      </c>
      <c r="D4081" s="5">
        <f t="shared" ref="D4081" si="18325">N4081-N4080</f>
        <v>1488</v>
      </c>
      <c r="E4081" s="13">
        <f t="shared" ref="E4081" si="18326">SUM(D4075:D4081)/7</f>
        <v>1197.2857142857142</v>
      </c>
      <c r="F4081" s="13">
        <f t="shared" ref="F4081" si="18327">SUM(D4077:D4081)/5</f>
        <v>1258</v>
      </c>
      <c r="G4081" s="13">
        <f t="shared" ref="G4081" si="18328">N4081/(B4081/100000)</f>
        <v>569.56731365415067</v>
      </c>
      <c r="H4081" s="5">
        <f t="shared" si="18241"/>
        <v>228</v>
      </c>
      <c r="I4081" s="5">
        <f t="shared" si="18241"/>
        <v>218</v>
      </c>
      <c r="J4081" s="8">
        <f t="shared" ref="J4081" si="18329">E4081/(SUM(N4074:N4080)/7)*100</f>
        <v>3.8881569180522559</v>
      </c>
      <c r="K4081" s="5">
        <f t="shared" ref="K4081" si="18330">O4081-O4080</f>
        <v>12</v>
      </c>
      <c r="L4081" s="8">
        <f t="shared" ref="L4081" si="18331">SUM(K4075:K4081)/7</f>
        <v>5.5714285714285712</v>
      </c>
      <c r="M4081" s="8">
        <f t="shared" ref="M4081" si="18332">O4081/(B4081/100000)</f>
        <v>10.038607943523335</v>
      </c>
      <c r="N4081" s="5">
        <v>35688</v>
      </c>
      <c r="O4081" s="18">
        <v>629</v>
      </c>
    </row>
    <row r="4082" spans="1:15" x14ac:dyDescent="0.2">
      <c r="A4082" s="5" t="s">
        <v>13</v>
      </c>
      <c r="B4082" s="13">
        <v>6265809</v>
      </c>
      <c r="C4082" s="6">
        <f t="shared" si="18238"/>
        <v>44133</v>
      </c>
      <c r="D4082" s="5">
        <f t="shared" ref="D4082" si="18333">N4082-N4081</f>
        <v>1697</v>
      </c>
      <c r="E4082" s="13">
        <f t="shared" ref="E4082" si="18334">SUM(D4076:D4082)/7</f>
        <v>1277.8571428571429</v>
      </c>
      <c r="F4082" s="13">
        <f t="shared" ref="F4082" si="18335">SUM(D4078:D4082)/5</f>
        <v>1251.4000000000001</v>
      </c>
      <c r="G4082" s="13">
        <f t="shared" ref="G4082" si="18336">N4082/(B4082/100000)</f>
        <v>596.65080758127158</v>
      </c>
      <c r="H4082" s="5">
        <f t="shared" si="18241"/>
        <v>229</v>
      </c>
      <c r="I4082" s="5">
        <f t="shared" si="18241"/>
        <v>219</v>
      </c>
      <c r="J4082" s="8">
        <f t="shared" ref="J4082" si="18337">E4082/(SUM(N4075:N4081)/7)*100</f>
        <v>3.9944983544185089</v>
      </c>
      <c r="K4082" s="5">
        <f t="shared" ref="K4082" si="18338">O4082-O4081</f>
        <v>8</v>
      </c>
      <c r="L4082" s="8">
        <f t="shared" ref="L4082" si="18339">SUM(K4076:K4082)/7</f>
        <v>6.2857142857142856</v>
      </c>
      <c r="M4082" s="8">
        <f t="shared" ref="M4082" si="18340">O4082/(B4082/100000)</f>
        <v>10.166284992089608</v>
      </c>
      <c r="N4082" s="5">
        <v>37385</v>
      </c>
      <c r="O4082" s="18">
        <v>637</v>
      </c>
    </row>
    <row r="4083" spans="1:15" x14ac:dyDescent="0.2">
      <c r="A4083" s="5" t="s">
        <v>13</v>
      </c>
      <c r="B4083" s="13">
        <v>6265809</v>
      </c>
      <c r="C4083" s="6">
        <f t="shared" si="18238"/>
        <v>44134</v>
      </c>
      <c r="D4083" s="5">
        <f t="shared" ref="D4083" si="18341">N4083-N4082</f>
        <v>1708</v>
      </c>
      <c r="E4083" s="13">
        <f t="shared" ref="E4083" si="18342">SUM(D4077:D4083)/7</f>
        <v>1385</v>
      </c>
      <c r="F4083" s="13">
        <f t="shared" ref="F4083" si="18343">SUM(D4079:D4083)/5</f>
        <v>1373.2</v>
      </c>
      <c r="G4083" s="13">
        <f t="shared" ref="G4083" si="18344">N4083/(B4083/100000)</f>
        <v>623.90985745017122</v>
      </c>
      <c r="H4083" s="5">
        <f t="shared" si="18241"/>
        <v>230</v>
      </c>
      <c r="I4083" s="5">
        <f t="shared" si="18241"/>
        <v>220</v>
      </c>
      <c r="J4083" s="8">
        <f t="shared" ref="J4083" si="18345">E4083/(SUM(N4076:N4082)/7)*100</f>
        <v>4.1631240391964894</v>
      </c>
      <c r="K4083" s="5">
        <f t="shared" ref="K4083" si="18346">O4083-O4082</f>
        <v>4</v>
      </c>
      <c r="L4083" s="8">
        <f t="shared" ref="L4083" si="18347">SUM(K4077:K4083)/7</f>
        <v>5.8571428571428568</v>
      </c>
      <c r="M4083" s="8">
        <f t="shared" ref="M4083" si="18348">O4083/(B4083/100000)</f>
        <v>10.230123516372746</v>
      </c>
      <c r="N4083" s="5">
        <v>39093</v>
      </c>
      <c r="O4083" s="18">
        <v>641</v>
      </c>
    </row>
    <row r="4084" spans="1:15" x14ac:dyDescent="0.2">
      <c r="A4084" s="5" t="s">
        <v>13</v>
      </c>
      <c r="B4084" s="13">
        <v>6265809</v>
      </c>
      <c r="C4084" s="6">
        <f t="shared" si="18238"/>
        <v>44135</v>
      </c>
      <c r="D4084" s="5">
        <f t="shared" ref="D4084" si="18349">N4084-N4083</f>
        <v>1905</v>
      </c>
      <c r="E4084" s="13">
        <f t="shared" ref="E4084" si="18350">SUM(D4078:D4084)/7</f>
        <v>1410</v>
      </c>
      <c r="F4084" s="13">
        <f t="shared" ref="F4084" si="18351">SUM(D4080:D4084)/5</f>
        <v>1629.2</v>
      </c>
      <c r="G4084" s="13">
        <f t="shared" ref="G4084" si="18352">N4084/(B4084/100000)</f>
        <v>654.31295464001539</v>
      </c>
      <c r="H4084" s="5">
        <f t="shared" si="18241"/>
        <v>231</v>
      </c>
      <c r="I4084" s="5">
        <f t="shared" si="18241"/>
        <v>221</v>
      </c>
      <c r="J4084" s="8">
        <f t="shared" ref="J4084" si="18353">E4084/(SUM(N4077:N4083)/7)*100</f>
        <v>4.0688782345932974</v>
      </c>
      <c r="K4084" s="5">
        <f t="shared" ref="K4084" si="18354">O4084-O4083</f>
        <v>5</v>
      </c>
      <c r="L4084" s="8">
        <f t="shared" ref="L4084" si="18355">SUM(K4078:K4084)/7</f>
        <v>5.5714285714285712</v>
      </c>
      <c r="M4084" s="8">
        <f t="shared" ref="M4084" si="18356">O4084/(B4084/100000)</f>
        <v>10.309921671726668</v>
      </c>
      <c r="N4084" s="5">
        <v>40998</v>
      </c>
      <c r="O4084" s="18">
        <v>646</v>
      </c>
    </row>
    <row r="4085" spans="1:15" x14ac:dyDescent="0.2">
      <c r="A4085" s="5" t="s">
        <v>13</v>
      </c>
      <c r="B4085" s="13">
        <v>6265809</v>
      </c>
      <c r="C4085" s="6">
        <f t="shared" si="18238"/>
        <v>44136</v>
      </c>
      <c r="D4085" s="5">
        <f t="shared" ref="D4085:D4086" si="18357">N4085-N4084</f>
        <v>1074</v>
      </c>
      <c r="E4085" s="13">
        <f t="shared" ref="E4085:E4086" si="18358">SUM(D4079:D4085)/7</f>
        <v>1406.4285714285713</v>
      </c>
      <c r="F4085" s="13">
        <f t="shared" ref="F4085:F4086" si="18359">SUM(D4081:D4085)/5</f>
        <v>1574.4</v>
      </c>
      <c r="G4085" s="13">
        <f t="shared" ref="G4085:G4086" si="18360">N4085/(B4085/100000)</f>
        <v>671.45359841003767</v>
      </c>
      <c r="H4085" s="5">
        <f t="shared" si="18241"/>
        <v>232</v>
      </c>
      <c r="I4085" s="5">
        <f t="shared" si="18241"/>
        <v>222</v>
      </c>
      <c r="J4085" s="8">
        <f t="shared" ref="J4085:J4086" si="18361">E4085/(SUM(N4078:N4084)/7)*100</f>
        <v>3.8998902722594799</v>
      </c>
      <c r="K4085" s="5">
        <f t="shared" ref="K4085:K4086" si="18362">O4085-O4084</f>
        <v>8</v>
      </c>
      <c r="L4085" s="8">
        <f t="shared" ref="L4085:L4086" si="18363">SUM(K4079:K4085)/7</f>
        <v>6.4285714285714288</v>
      </c>
      <c r="M4085" s="8">
        <f t="shared" ref="M4085:M4086" si="18364">O4085/(B4085/100000)</f>
        <v>10.437598720292941</v>
      </c>
      <c r="N4085" s="5">
        <v>42072</v>
      </c>
      <c r="O4085" s="18">
        <v>654</v>
      </c>
    </row>
    <row r="4086" spans="1:15" x14ac:dyDescent="0.2">
      <c r="A4086" s="5" t="s">
        <v>13</v>
      </c>
      <c r="B4086" s="13">
        <v>6265809</v>
      </c>
      <c r="C4086" s="6">
        <f t="shared" si="18238"/>
        <v>44137</v>
      </c>
      <c r="D4086" s="5">
        <f t="shared" si="18357"/>
        <v>1307</v>
      </c>
      <c r="E4086" s="13">
        <f t="shared" si="18358"/>
        <v>1503.8571428571429</v>
      </c>
      <c r="F4086" s="13">
        <f t="shared" si="18359"/>
        <v>1538.2</v>
      </c>
      <c r="G4086" s="13">
        <f t="shared" si="18360"/>
        <v>692.31283621955276</v>
      </c>
      <c r="H4086" s="5">
        <f t="shared" si="18241"/>
        <v>233</v>
      </c>
      <c r="I4086" s="5">
        <f t="shared" si="18241"/>
        <v>223</v>
      </c>
      <c r="J4086" s="8">
        <f t="shared" si="18361"/>
        <v>4.0135271152321117</v>
      </c>
      <c r="K4086" s="5">
        <f t="shared" si="18362"/>
        <v>9</v>
      </c>
      <c r="L4086" s="8">
        <f t="shared" si="18363"/>
        <v>7.4285714285714288</v>
      </c>
      <c r="M4086" s="8">
        <f t="shared" si="18364"/>
        <v>10.581235399930002</v>
      </c>
      <c r="N4086" s="5">
        <v>43379</v>
      </c>
      <c r="O4086" s="18">
        <v>663</v>
      </c>
    </row>
    <row r="4087" spans="1:15" x14ac:dyDescent="0.2">
      <c r="A4087" s="5" t="s">
        <v>13</v>
      </c>
      <c r="B4087" s="13">
        <v>6265809</v>
      </c>
      <c r="C4087" s="6">
        <f t="shared" si="18238"/>
        <v>44138</v>
      </c>
      <c r="D4087" s="5">
        <f t="shared" ref="D4087" si="18365">N4087-N4086</f>
        <v>1219</v>
      </c>
      <c r="E4087" s="13">
        <f t="shared" ref="E4087" si="18366">SUM(D4081:D4087)/7</f>
        <v>1485.4285714285713</v>
      </c>
      <c r="F4087" s="13">
        <f t="shared" ref="F4087" si="18367">SUM(D4083:D4087)/5</f>
        <v>1442.6</v>
      </c>
      <c r="G4087" s="13">
        <f t="shared" ref="G4087" si="18368">N4087/(B4087/100000)</f>
        <v>711.76762649483885</v>
      </c>
      <c r="H4087" s="5">
        <f t="shared" si="18241"/>
        <v>234</v>
      </c>
      <c r="I4087" s="5">
        <f t="shared" si="18241"/>
        <v>224</v>
      </c>
      <c r="J4087" s="8">
        <f t="shared" ref="J4087" si="18369">E4087/(SUM(N4080:N4086)/7)*100</f>
        <v>3.8113740080274177</v>
      </c>
      <c r="K4087" s="5">
        <f t="shared" ref="K4087" si="18370">O4087-O4086</f>
        <v>20</v>
      </c>
      <c r="L4087" s="8">
        <f t="shared" ref="L4087" si="18371">SUM(K4081:K4087)/7</f>
        <v>9.4285714285714288</v>
      </c>
      <c r="M4087" s="8">
        <f t="shared" ref="M4087" si="18372">O4087/(B4087/100000)</f>
        <v>10.900428021345688</v>
      </c>
      <c r="N4087" s="5">
        <v>44598</v>
      </c>
      <c r="O4087" s="18">
        <v>683</v>
      </c>
    </row>
    <row r="4088" spans="1:15" x14ac:dyDescent="0.2">
      <c r="A4088" s="5" t="s">
        <v>13</v>
      </c>
      <c r="B4088" s="13">
        <v>6265809</v>
      </c>
      <c r="C4088" s="6">
        <f t="shared" si="18238"/>
        <v>44139</v>
      </c>
      <c r="D4088" s="5">
        <f t="shared" ref="D4088" si="18373">N4088-N4087</f>
        <v>1221</v>
      </c>
      <c r="E4088" s="13">
        <f t="shared" ref="E4088" si="18374">SUM(D4082:D4088)/7</f>
        <v>1447.2857142857142</v>
      </c>
      <c r="F4088" s="13">
        <f t="shared" ref="F4088" si="18375">SUM(D4084:D4088)/5</f>
        <v>1345.2</v>
      </c>
      <c r="G4088" s="13">
        <f t="shared" ref="G4088" si="18376">N4088/(B4088/100000)</f>
        <v>731.25433603226656</v>
      </c>
      <c r="H4088" s="5">
        <f t="shared" si="18241"/>
        <v>235</v>
      </c>
      <c r="I4088" s="5">
        <f t="shared" si="18241"/>
        <v>225</v>
      </c>
      <c r="J4088" s="8">
        <f t="shared" ref="J4088" si="18377">E4088/(SUM(N4081:N4087)/7)*100</f>
        <v>3.5771663023943105</v>
      </c>
      <c r="K4088" s="5">
        <f t="shared" ref="K4088" si="18378">O4088-O4087</f>
        <v>16</v>
      </c>
      <c r="L4088" s="8">
        <f t="shared" ref="L4088" si="18379">SUM(K4082:K4088)/7</f>
        <v>10</v>
      </c>
      <c r="M4088" s="8">
        <f t="shared" ref="M4088" si="18380">O4088/(B4088/100000)</f>
        <v>11.155782118478236</v>
      </c>
      <c r="N4088" s="5">
        <v>45819</v>
      </c>
      <c r="O4088" s="18">
        <v>699</v>
      </c>
    </row>
    <row r="4089" spans="1:15" x14ac:dyDescent="0.2">
      <c r="A4089" s="5" t="s">
        <v>13</v>
      </c>
      <c r="B4089" s="13">
        <v>6265809</v>
      </c>
      <c r="C4089" s="6">
        <f t="shared" si="18238"/>
        <v>44140</v>
      </c>
      <c r="D4089" s="5">
        <f t="shared" ref="D4089" si="18381">N4089-N4088</f>
        <v>1658</v>
      </c>
      <c r="E4089" s="13">
        <f t="shared" ref="E4089" si="18382">SUM(D4083:D4089)/7</f>
        <v>1441.7142857142858</v>
      </c>
      <c r="F4089" s="13">
        <f t="shared" ref="F4089" si="18383">SUM(D4085:D4089)/5</f>
        <v>1295.8</v>
      </c>
      <c r="G4089" s="13">
        <f t="shared" ref="G4089" si="18384">N4089/(B4089/100000)</f>
        <v>757.71540434762687</v>
      </c>
      <c r="H4089" s="5">
        <f t="shared" si="18241"/>
        <v>236</v>
      </c>
      <c r="I4089" s="5">
        <f t="shared" si="18241"/>
        <v>226</v>
      </c>
      <c r="J4089" s="8">
        <f t="shared" ref="J4089" si="18385">E4089/(SUM(N4082:N4088)/7)*100</f>
        <v>3.4403294425657247</v>
      </c>
      <c r="K4089" s="5">
        <f t="shared" ref="K4089" si="18386">O4089-O4088</f>
        <v>11</v>
      </c>
      <c r="L4089" s="8">
        <f t="shared" ref="L4089" si="18387">SUM(K4083:K4089)/7</f>
        <v>10.428571428571429</v>
      </c>
      <c r="M4089" s="8">
        <f t="shared" ref="M4089" si="18388">O4089/(B4089/100000)</f>
        <v>11.331338060256863</v>
      </c>
      <c r="N4089" s="5">
        <v>47477</v>
      </c>
      <c r="O4089" s="18">
        <v>710</v>
      </c>
    </row>
    <row r="4090" spans="1:15" x14ac:dyDescent="0.2">
      <c r="A4090" s="5" t="s">
        <v>13</v>
      </c>
      <c r="B4090" s="13">
        <v>6265809</v>
      </c>
      <c r="C4090" s="6">
        <f t="shared" si="18238"/>
        <v>44141</v>
      </c>
      <c r="D4090" s="5">
        <f t="shared" ref="D4090" si="18389">N4090-N4089</f>
        <v>1850</v>
      </c>
      <c r="E4090" s="13">
        <f t="shared" ref="E4090" si="18390">SUM(D4084:D4090)/7</f>
        <v>1462</v>
      </c>
      <c r="F4090" s="13">
        <f t="shared" ref="F4090" si="18391">SUM(D4086:D4090)/5</f>
        <v>1451</v>
      </c>
      <c r="G4090" s="13">
        <f t="shared" ref="G4090" si="18392">N4090/(B4090/100000)</f>
        <v>787.24072182857788</v>
      </c>
      <c r="H4090" s="5">
        <f t="shared" si="18241"/>
        <v>237</v>
      </c>
      <c r="I4090" s="5">
        <f t="shared" si="18241"/>
        <v>227</v>
      </c>
      <c r="J4090" s="8">
        <f t="shared" ref="J4090" si="18393">E4090/(SUM(N4083:N4089)/7)*100</f>
        <v>3.3727046230506597</v>
      </c>
      <c r="K4090" s="5">
        <f t="shared" ref="K4090" si="18394">O4090-O4089</f>
        <v>19</v>
      </c>
      <c r="L4090" s="8">
        <f t="shared" ref="L4090" si="18395">SUM(K4084:K4090)/7</f>
        <v>12.571428571428571</v>
      </c>
      <c r="M4090" s="8">
        <f t="shared" ref="M4090" si="18396">O4090/(B4090/100000)</f>
        <v>11.634571050601766</v>
      </c>
      <c r="N4090" s="5">
        <v>49327</v>
      </c>
      <c r="O4090" s="18">
        <v>729</v>
      </c>
    </row>
    <row r="4091" spans="1:15" x14ac:dyDescent="0.2">
      <c r="A4091" s="5" t="s">
        <v>13</v>
      </c>
      <c r="B4091" s="13">
        <v>6265809</v>
      </c>
      <c r="C4091" s="6">
        <f t="shared" si="18238"/>
        <v>44142</v>
      </c>
      <c r="D4091" s="5">
        <f t="shared" ref="D4091" si="18397">N4091-N4090</f>
        <v>2111</v>
      </c>
      <c r="E4091" s="13">
        <f t="shared" ref="E4091" si="18398">SUM(D4085:D4091)/7</f>
        <v>1491.4285714285713</v>
      </c>
      <c r="F4091" s="13">
        <f t="shared" ref="F4091" si="18399">SUM(D4087:D4091)/5</f>
        <v>1611.8</v>
      </c>
      <c r="G4091" s="13">
        <f t="shared" ref="G4091" si="18400">N4091/(B4091/100000)</f>
        <v>820.93150301900357</v>
      </c>
      <c r="H4091" s="5">
        <f t="shared" si="18241"/>
        <v>238</v>
      </c>
      <c r="I4091" s="5">
        <f t="shared" si="18241"/>
        <v>228</v>
      </c>
      <c r="J4091" s="8">
        <f t="shared" ref="J4091" si="18401">E4091/(SUM(N4084:N4090)/7)*100</f>
        <v>3.3283386999075457</v>
      </c>
      <c r="K4091" s="5">
        <f t="shared" ref="K4091" si="18402">O4091-O4090</f>
        <v>12</v>
      </c>
      <c r="L4091" s="8">
        <f t="shared" ref="L4091" si="18403">SUM(K4085:K4091)/7</f>
        <v>13.571428571428571</v>
      </c>
      <c r="M4091" s="8">
        <f t="shared" ref="M4091" si="18404">O4091/(B4091/100000)</f>
        <v>11.826086623451177</v>
      </c>
      <c r="N4091" s="5">
        <v>51438</v>
      </c>
      <c r="O4091" s="18">
        <v>741</v>
      </c>
    </row>
    <row r="4092" spans="1:15" x14ac:dyDescent="0.2">
      <c r="A4092" s="5" t="s">
        <v>13</v>
      </c>
      <c r="B4092" s="13">
        <v>6265809</v>
      </c>
      <c r="C4092" s="6">
        <f t="shared" si="18238"/>
        <v>44143</v>
      </c>
      <c r="D4092" s="5">
        <f t="shared" ref="D4092" si="18405">N4092-N4091</f>
        <v>1723</v>
      </c>
      <c r="E4092" s="13">
        <f t="shared" ref="E4092" si="18406">SUM(D4086:D4092)/7</f>
        <v>1584.1428571428571</v>
      </c>
      <c r="F4092" s="13">
        <f t="shared" ref="F4092" si="18407">SUM(D4088:D4092)/5</f>
        <v>1712.6</v>
      </c>
      <c r="G4092" s="13">
        <f t="shared" ref="G4092" si="18408">N4092/(B4092/100000)</f>
        <v>848.42994735396496</v>
      </c>
      <c r="H4092" s="5">
        <f t="shared" si="18241"/>
        <v>239</v>
      </c>
      <c r="I4092" s="5">
        <f t="shared" si="18241"/>
        <v>229</v>
      </c>
      <c r="J4092" s="8">
        <f t="shared" ref="J4092" si="18409">E4092/(SUM(N4085:N4091)/7)*100</f>
        <v>3.4213692882046218</v>
      </c>
      <c r="K4092" s="5">
        <f t="shared" ref="K4092" si="18410">O4092-O4091</f>
        <v>12</v>
      </c>
      <c r="L4092" s="8">
        <f t="shared" ref="L4092" si="18411">SUM(K4086:K4092)/7</f>
        <v>14.142857142857142</v>
      </c>
      <c r="M4092" s="8">
        <f t="shared" ref="M4092" si="18412">O4092/(B4092/100000)</f>
        <v>12.017602196300588</v>
      </c>
      <c r="N4092" s="5">
        <v>53161</v>
      </c>
      <c r="O4092" s="18">
        <v>753</v>
      </c>
    </row>
    <row r="4093" spans="1:15" x14ac:dyDescent="0.2">
      <c r="A4093" s="5" t="s">
        <v>13</v>
      </c>
      <c r="B4093" s="13">
        <v>6265809</v>
      </c>
      <c r="C4093" s="6">
        <f t="shared" si="18238"/>
        <v>44144</v>
      </c>
      <c r="D4093" s="5">
        <f t="shared" ref="D4093" si="18413">N4093-N4092</f>
        <v>882</v>
      </c>
      <c r="E4093" s="13">
        <f t="shared" ref="E4093" si="18414">SUM(D4087:D4093)/7</f>
        <v>1523.4285714285713</v>
      </c>
      <c r="F4093" s="13">
        <f t="shared" ref="F4093" si="18415">SUM(D4089:D4093)/5</f>
        <v>1644.8</v>
      </c>
      <c r="G4093" s="13">
        <f t="shared" ref="G4093" si="18416">N4093/(B4093/100000)</f>
        <v>862.50634195839677</v>
      </c>
      <c r="H4093" s="5">
        <f t="shared" si="18241"/>
        <v>240</v>
      </c>
      <c r="I4093" s="5">
        <f t="shared" si="18241"/>
        <v>230</v>
      </c>
      <c r="J4093" s="8">
        <f t="shared" ref="J4093" si="18417">E4093/(SUM(N4086:N4092)/7)*100</f>
        <v>3.1813937392414657</v>
      </c>
      <c r="K4093" s="5">
        <f t="shared" ref="K4093" si="18418">O4093-O4092</f>
        <v>5</v>
      </c>
      <c r="L4093" s="8">
        <f t="shared" ref="L4093" si="18419">SUM(K4087:K4093)/7</f>
        <v>13.571428571428571</v>
      </c>
      <c r="M4093" s="8">
        <f t="shared" ref="M4093" si="18420">O4093/(B4093/100000)</f>
        <v>12.09740035165451</v>
      </c>
      <c r="N4093" s="5">
        <v>54043</v>
      </c>
      <c r="O4093" s="18">
        <v>758</v>
      </c>
    </row>
    <row r="4094" spans="1:15" x14ac:dyDescent="0.2">
      <c r="A4094" s="5" t="s">
        <v>13</v>
      </c>
      <c r="B4094" s="13">
        <v>6265809</v>
      </c>
      <c r="C4094" s="6">
        <f t="shared" si="18238"/>
        <v>44145</v>
      </c>
      <c r="D4094" s="5">
        <f t="shared" ref="D4094" si="18421">N4094-N4093</f>
        <v>1701</v>
      </c>
      <c r="E4094" s="13">
        <f t="shared" ref="E4094" si="18422">SUM(D4088:D4094)/7</f>
        <v>1592.2857142857142</v>
      </c>
      <c r="F4094" s="13">
        <f t="shared" ref="F4094" si="18423">SUM(D4090:D4094)/5</f>
        <v>1653.4</v>
      </c>
      <c r="G4094" s="13">
        <f t="shared" ref="G4094" si="18424">N4094/(B4094/100000)</f>
        <v>889.65367440980083</v>
      </c>
      <c r="H4094" s="5">
        <f t="shared" si="18241"/>
        <v>241</v>
      </c>
      <c r="I4094" s="5">
        <f t="shared" si="18241"/>
        <v>231</v>
      </c>
      <c r="J4094" s="8">
        <f t="shared" ref="J4094" si="18425">E4094/(SUM(N4087:N4093)/7)*100</f>
        <v>3.222663308882419</v>
      </c>
      <c r="K4094" s="5">
        <f t="shared" ref="K4094" si="18426">O4094-O4093</f>
        <v>28</v>
      </c>
      <c r="L4094" s="8">
        <f t="shared" ref="L4094" si="18427">SUM(K4088:K4094)/7</f>
        <v>14.714285714285714</v>
      </c>
      <c r="M4094" s="8">
        <f t="shared" ref="M4094" si="18428">O4094/(B4094/100000)</f>
        <v>12.544270021636471</v>
      </c>
      <c r="N4094" s="5">
        <v>55744</v>
      </c>
      <c r="O4094" s="18">
        <v>786</v>
      </c>
    </row>
    <row r="4095" spans="1:15" x14ac:dyDescent="0.2">
      <c r="A4095" s="5" t="s">
        <v>13</v>
      </c>
      <c r="B4095" s="13">
        <v>6265809</v>
      </c>
      <c r="C4095" s="6">
        <f t="shared" si="18238"/>
        <v>44146</v>
      </c>
      <c r="D4095" s="5">
        <f t="shared" ref="D4095" si="18429">N4095-N4094</f>
        <v>1722</v>
      </c>
      <c r="E4095" s="13">
        <f t="shared" ref="E4095" si="18430">SUM(D4089:D4095)/7</f>
        <v>1663.8571428571429</v>
      </c>
      <c r="F4095" s="13">
        <f t="shared" ref="F4095" si="18431">SUM(D4091:D4095)/5</f>
        <v>1627.8</v>
      </c>
      <c r="G4095" s="13">
        <f t="shared" ref="G4095" si="18432">N4095/(B4095/100000)</f>
        <v>917.13615911369141</v>
      </c>
      <c r="H4095" s="5">
        <f t="shared" si="18241"/>
        <v>242</v>
      </c>
      <c r="I4095" s="5">
        <f t="shared" si="18241"/>
        <v>232</v>
      </c>
      <c r="J4095" s="8">
        <f t="shared" ref="J4095" si="18433">E4095/(SUM(N4088:N4094)/7)*100</f>
        <v>3.2623827410513457</v>
      </c>
      <c r="K4095" s="5">
        <f t="shared" ref="K4095" si="18434">O4095-O4094</f>
        <v>23</v>
      </c>
      <c r="L4095" s="8">
        <f t="shared" ref="L4095" si="18435">SUM(K4089:K4095)/7</f>
        <v>15.714285714285714</v>
      </c>
      <c r="M4095" s="8">
        <f t="shared" ref="M4095" si="18436">O4095/(B4095/100000)</f>
        <v>12.91134153626451</v>
      </c>
      <c r="N4095" s="5">
        <v>57466</v>
      </c>
      <c r="O4095" s="18">
        <v>809</v>
      </c>
    </row>
    <row r="4096" spans="1:15" x14ac:dyDescent="0.2">
      <c r="A4096" s="5" t="s">
        <v>13</v>
      </c>
      <c r="B4096" s="13">
        <v>6265809</v>
      </c>
      <c r="C4096" s="6">
        <f t="shared" si="18238"/>
        <v>44147</v>
      </c>
      <c r="D4096" s="5">
        <f t="shared" ref="D4096" si="18437">N4096-N4095</f>
        <v>1905</v>
      </c>
      <c r="E4096" s="13">
        <f t="shared" ref="E4096" si="18438">SUM(D4090:D4096)/7</f>
        <v>1699.1428571428571</v>
      </c>
      <c r="F4096" s="13">
        <f t="shared" ref="F4096" si="18439">SUM(D4092:D4096)/5</f>
        <v>1586.6</v>
      </c>
      <c r="G4096" s="13">
        <f t="shared" ref="G4096" si="18440">N4096/(B4096/100000)</f>
        <v>947.53925630353558</v>
      </c>
      <c r="H4096" s="5">
        <f t="shared" si="18241"/>
        <v>243</v>
      </c>
      <c r="I4096" s="5">
        <f t="shared" si="18241"/>
        <v>233</v>
      </c>
      <c r="J4096" s="8">
        <f t="shared" ref="J4096" si="18441">E4096/(SUM(N4089:N4095)/7)*100</f>
        <v>3.2263139620676187</v>
      </c>
      <c r="K4096" s="5">
        <f t="shared" ref="K4096" si="18442">O4096-O4095</f>
        <v>12</v>
      </c>
      <c r="L4096" s="8">
        <f t="shared" ref="L4096" si="18443">SUM(K4090:K4096)/7</f>
        <v>15.857142857142858</v>
      </c>
      <c r="M4096" s="8">
        <f t="shared" ref="M4096" si="18444">O4096/(B4096/100000)</f>
        <v>13.102857109113923</v>
      </c>
      <c r="N4096" s="5">
        <v>59371</v>
      </c>
      <c r="O4096" s="18">
        <v>821</v>
      </c>
    </row>
    <row r="4097" spans="1:15" x14ac:dyDescent="0.2">
      <c r="A4097" s="5" t="s">
        <v>13</v>
      </c>
      <c r="B4097" s="13">
        <v>6265809</v>
      </c>
      <c r="C4097" s="6">
        <f t="shared" si="18238"/>
        <v>44148</v>
      </c>
      <c r="D4097" s="5">
        <f t="shared" ref="D4097" si="18445">N4097-N4096</f>
        <v>1684</v>
      </c>
      <c r="E4097" s="13">
        <f t="shared" ref="E4097" si="18446">SUM(D4091:D4097)/7</f>
        <v>1675.4285714285713</v>
      </c>
      <c r="F4097" s="13">
        <f t="shared" ref="F4097" si="18447">SUM(D4093:D4097)/5</f>
        <v>1578.8</v>
      </c>
      <c r="G4097" s="13">
        <f t="shared" ref="G4097" si="18448">N4097/(B4097/100000)</f>
        <v>974.41527502673637</v>
      </c>
      <c r="H4097" s="5">
        <f t="shared" si="18241"/>
        <v>244</v>
      </c>
      <c r="I4097" s="5">
        <f t="shared" si="18241"/>
        <v>234</v>
      </c>
      <c r="J4097" s="8">
        <f t="shared" ref="J4097" si="18449">E4097/(SUM(N4090:N4096)/7)*100</f>
        <v>3.0818552095651026</v>
      </c>
      <c r="K4097" s="5">
        <f t="shared" ref="K4097" si="18450">O4097-O4096</f>
        <v>15</v>
      </c>
      <c r="L4097" s="8">
        <f t="shared" ref="L4097" si="18451">SUM(K4091:K4097)/7</f>
        <v>15.285714285714286</v>
      </c>
      <c r="M4097" s="8">
        <f t="shared" ref="M4097" si="18452">O4097/(B4097/100000)</f>
        <v>13.342251575175688</v>
      </c>
      <c r="N4097" s="5">
        <v>61055</v>
      </c>
      <c r="O4097" s="18">
        <v>836</v>
      </c>
    </row>
    <row r="4098" spans="1:15" x14ac:dyDescent="0.2">
      <c r="A4098" s="5" t="s">
        <v>13</v>
      </c>
      <c r="B4098" s="13">
        <v>6265809</v>
      </c>
      <c r="C4098" s="6">
        <f t="shared" si="18238"/>
        <v>44149</v>
      </c>
      <c r="D4098" s="5">
        <f t="shared" ref="D4098" si="18453">N4098-N4097</f>
        <v>1407</v>
      </c>
      <c r="E4098" s="13">
        <f t="shared" ref="E4098" si="18454">SUM(D4092:D4098)/7</f>
        <v>1574.8571428571429</v>
      </c>
      <c r="F4098" s="13">
        <f t="shared" ref="F4098" si="18455">SUM(D4094:D4098)/5</f>
        <v>1683.8</v>
      </c>
      <c r="G4098" s="13">
        <f t="shared" ref="G4098" si="18456">N4098/(B4098/100000)</f>
        <v>996.87047594332989</v>
      </c>
      <c r="H4098" s="5">
        <f t="shared" si="18241"/>
        <v>245</v>
      </c>
      <c r="I4098" s="5">
        <f t="shared" si="18241"/>
        <v>235</v>
      </c>
      <c r="J4098" s="8">
        <f t="shared" ref="J4098" si="18457">E4098/(SUM(N4091:N4097)/7)*100</f>
        <v>2.8102519131840178</v>
      </c>
      <c r="K4098" s="5">
        <f t="shared" ref="K4098" si="18458">O4098-O4097</f>
        <v>18</v>
      </c>
      <c r="L4098" s="8">
        <f t="shared" ref="L4098" si="18459">SUM(K4092:K4098)/7</f>
        <v>16.142857142857142</v>
      </c>
      <c r="M4098" s="8">
        <f t="shared" ref="M4098" si="18460">O4098/(B4098/100000)</f>
        <v>13.629524934449805</v>
      </c>
      <c r="N4098" s="5">
        <v>62462</v>
      </c>
      <c r="O4098" s="18">
        <v>854</v>
      </c>
    </row>
    <row r="4099" spans="1:15" x14ac:dyDescent="0.2">
      <c r="A4099" s="5" t="s">
        <v>13</v>
      </c>
      <c r="B4099" s="13">
        <v>6265809</v>
      </c>
      <c r="C4099" s="6">
        <f t="shared" si="18238"/>
        <v>44150</v>
      </c>
      <c r="D4099" s="5">
        <f t="shared" ref="D4099" si="18461">N4099-N4098</f>
        <v>1931</v>
      </c>
      <c r="E4099" s="13">
        <f t="shared" ref="E4099" si="18462">SUM(D4093:D4099)/7</f>
        <v>1604.5714285714287</v>
      </c>
      <c r="F4099" s="13">
        <f t="shared" ref="F4099" si="18463">SUM(D4095:D4099)/5</f>
        <v>1729.8</v>
      </c>
      <c r="G4099" s="13">
        <f t="shared" ref="G4099" si="18464">N4099/(B4099/100000)</f>
        <v>1027.6885235410143</v>
      </c>
      <c r="H4099" s="5">
        <f t="shared" si="18241"/>
        <v>246</v>
      </c>
      <c r="I4099" s="5">
        <f t="shared" si="18241"/>
        <v>236</v>
      </c>
      <c r="J4099" s="8">
        <f t="shared" ref="J4099" si="18465">E4099/(SUM(N4092:N4098)/7)*100</f>
        <v>2.7850097445586681</v>
      </c>
      <c r="K4099" s="5">
        <f t="shared" ref="K4099" si="18466">O4099-O4098</f>
        <v>10</v>
      </c>
      <c r="L4099" s="8">
        <f t="shared" ref="L4099" si="18467">SUM(K4093:K4099)/7</f>
        <v>15.857142857142858</v>
      </c>
      <c r="M4099" s="8">
        <f t="shared" ref="M4099" si="18468">O4099/(B4099/100000)</f>
        <v>13.789121245157649</v>
      </c>
      <c r="N4099" s="5">
        <v>64393</v>
      </c>
      <c r="O4099" s="18">
        <v>864</v>
      </c>
    </row>
    <row r="4100" spans="1:15" x14ac:dyDescent="0.2">
      <c r="A4100" s="5" t="s">
        <v>13</v>
      </c>
      <c r="B4100" s="13">
        <v>6265809</v>
      </c>
      <c r="C4100" s="6">
        <f t="shared" si="18238"/>
        <v>44151</v>
      </c>
      <c r="D4100" s="5">
        <f t="shared" ref="D4100" si="18469">N4100-N4099</f>
        <v>1086</v>
      </c>
      <c r="E4100" s="13">
        <f t="shared" ref="E4100" si="18470">SUM(D4094:D4100)/7</f>
        <v>1633.7142857142858</v>
      </c>
      <c r="F4100" s="13">
        <f t="shared" ref="F4100" si="18471">SUM(D4096:D4100)/5</f>
        <v>1602.6</v>
      </c>
      <c r="G4100" s="13">
        <f t="shared" ref="G4100" si="18472">N4100/(B4100/100000)</f>
        <v>1045.0206828838861</v>
      </c>
      <c r="H4100" s="5">
        <f t="shared" si="18241"/>
        <v>247</v>
      </c>
      <c r="I4100" s="5">
        <f t="shared" si="18241"/>
        <v>237</v>
      </c>
      <c r="J4100" s="8">
        <f t="shared" ref="J4100" si="18473">E4100/(SUM(N4093:N4099)/7)*100</f>
        <v>2.7587604394331953</v>
      </c>
      <c r="K4100" s="5">
        <f t="shared" ref="K4100" si="18474">O4100-O4099</f>
        <v>9</v>
      </c>
      <c r="L4100" s="8">
        <f t="shared" ref="L4100" si="18475">SUM(K4094:K4100)/7</f>
        <v>16.428571428571427</v>
      </c>
      <c r="M4100" s="8">
        <f t="shared" ref="M4100" si="18476">O4100/(B4100/100000)</f>
        <v>13.932757924794707</v>
      </c>
      <c r="N4100" s="5">
        <v>65479</v>
      </c>
      <c r="O4100" s="18">
        <v>873</v>
      </c>
    </row>
    <row r="4101" spans="1:15" x14ac:dyDescent="0.2">
      <c r="A4101" s="5" t="s">
        <v>13</v>
      </c>
      <c r="B4101" s="13">
        <v>6265809</v>
      </c>
      <c r="C4101" s="6">
        <f t="shared" si="18238"/>
        <v>44152</v>
      </c>
      <c r="D4101" s="5">
        <f t="shared" ref="D4101" si="18477">N4101-N4100</f>
        <v>1024</v>
      </c>
      <c r="E4101" s="13">
        <f t="shared" ref="E4101" si="18478">SUM(D4095:D4101)/7</f>
        <v>1537</v>
      </c>
      <c r="F4101" s="13">
        <f t="shared" ref="F4101" si="18479">SUM(D4097:D4101)/5</f>
        <v>1426.4</v>
      </c>
      <c r="G4101" s="13">
        <f t="shared" ref="G4101" si="18480">N4101/(B4101/100000)</f>
        <v>1061.3633451003693</v>
      </c>
      <c r="H4101" s="5">
        <f t="shared" si="18241"/>
        <v>248</v>
      </c>
      <c r="I4101" s="5">
        <f t="shared" si="18241"/>
        <v>238</v>
      </c>
      <c r="J4101" s="8">
        <f t="shared" ref="J4101" si="18481">E4101/(SUM(N4094:N4100)/7)*100</f>
        <v>2.5257647252153905</v>
      </c>
      <c r="K4101" s="5">
        <f t="shared" ref="K4101" si="18482">O4101-O4100</f>
        <v>32</v>
      </c>
      <c r="L4101" s="8">
        <f t="shared" ref="L4101" si="18483">SUM(K4095:K4101)/7</f>
        <v>17</v>
      </c>
      <c r="M4101" s="8">
        <f t="shared" ref="M4101" si="18484">O4101/(B4101/100000)</f>
        <v>14.443466119059805</v>
      </c>
      <c r="N4101" s="5">
        <v>66503</v>
      </c>
      <c r="O4101" s="18">
        <v>905</v>
      </c>
    </row>
    <row r="4102" spans="1:15" x14ac:dyDescent="0.2">
      <c r="A4102" s="5" t="s">
        <v>13</v>
      </c>
      <c r="B4102" s="13">
        <v>6265809</v>
      </c>
      <c r="C4102" s="6">
        <f t="shared" si="18238"/>
        <v>44153</v>
      </c>
      <c r="D4102" s="5">
        <f t="shared" ref="D4102" si="18485">N4102-N4101</f>
        <v>1567</v>
      </c>
      <c r="E4102" s="13">
        <f t="shared" ref="E4102" si="18486">SUM(D4096:D4102)/7</f>
        <v>1514.8571428571429</v>
      </c>
      <c r="F4102" s="13">
        <f t="shared" ref="F4102" si="18487">SUM(D4098:D4102)/5</f>
        <v>1403</v>
      </c>
      <c r="G4102" s="13">
        <f t="shared" ref="G4102" si="18488">N4102/(B4102/100000)</f>
        <v>1086.3720869882884</v>
      </c>
      <c r="H4102" s="5">
        <f t="shared" si="18241"/>
        <v>249</v>
      </c>
      <c r="I4102" s="5">
        <f t="shared" si="18241"/>
        <v>239</v>
      </c>
      <c r="J4102" s="8">
        <f t="shared" ref="J4102" si="18489">E4102/(SUM(N4095:N4101)/7)*100</f>
        <v>2.4280503470115335</v>
      </c>
      <c r="K4102" s="5">
        <f t="shared" ref="K4102" si="18490">O4102-O4101</f>
        <v>30</v>
      </c>
      <c r="L4102" s="8">
        <f t="shared" ref="L4102" si="18491">SUM(K4096:K4102)/7</f>
        <v>18</v>
      </c>
      <c r="M4102" s="8">
        <f t="shared" ref="M4102" si="18492">O4102/(B4102/100000)</f>
        <v>14.922255051183335</v>
      </c>
      <c r="N4102" s="5">
        <v>68070</v>
      </c>
      <c r="O4102" s="18">
        <v>935</v>
      </c>
    </row>
    <row r="4103" spans="1:15" x14ac:dyDescent="0.2">
      <c r="A4103" s="5" t="s">
        <v>13</v>
      </c>
      <c r="B4103" s="13">
        <v>6265809</v>
      </c>
      <c r="C4103" s="6">
        <f t="shared" si="18238"/>
        <v>44154</v>
      </c>
      <c r="D4103" s="5">
        <f t="shared" ref="D4103" si="18493">N4103-N4102</f>
        <v>2130</v>
      </c>
      <c r="E4103" s="13">
        <f t="shared" ref="E4103" si="18494">SUM(D4097:D4103)/7</f>
        <v>1547</v>
      </c>
      <c r="F4103" s="13">
        <f t="shared" ref="F4103" si="18495">SUM(D4099:D4103)/5</f>
        <v>1547.6</v>
      </c>
      <c r="G4103" s="13">
        <f t="shared" ref="G4103" si="18496">N4103/(B4103/100000)</f>
        <v>1120.366101169059</v>
      </c>
      <c r="H4103" s="5">
        <f t="shared" si="18241"/>
        <v>250</v>
      </c>
      <c r="I4103" s="5">
        <f t="shared" si="18241"/>
        <v>240</v>
      </c>
      <c r="J4103" s="8">
        <f t="shared" ref="J4103" si="18497">E4103/(SUM(N4096:N4102)/7)*100</f>
        <v>2.4207916697404395</v>
      </c>
      <c r="K4103" s="5">
        <f t="shared" ref="K4103" si="18498">O4103-O4102</f>
        <v>26</v>
      </c>
      <c r="L4103" s="8">
        <f t="shared" ref="L4103" si="18499">SUM(K4097:K4103)/7</f>
        <v>20</v>
      </c>
      <c r="M4103" s="8">
        <f t="shared" ref="M4103" si="18500">O4103/(B4103/100000)</f>
        <v>15.337205459023727</v>
      </c>
      <c r="N4103" s="5">
        <v>70200</v>
      </c>
      <c r="O4103" s="18">
        <v>961</v>
      </c>
    </row>
    <row r="4104" spans="1:15" x14ac:dyDescent="0.2">
      <c r="A4104" s="5" t="s">
        <v>13</v>
      </c>
      <c r="B4104" s="13">
        <v>6265809</v>
      </c>
      <c r="C4104" s="6">
        <f t="shared" si="18238"/>
        <v>44155</v>
      </c>
      <c r="D4104" s="5">
        <f t="shared" ref="D4104" si="18501">N4104-N4103</f>
        <v>2325</v>
      </c>
      <c r="E4104" s="13">
        <f t="shared" ref="E4104" si="18502">SUM(D4098:D4104)/7</f>
        <v>1638.5714285714287</v>
      </c>
      <c r="F4104" s="13">
        <f t="shared" ref="F4104" si="18503">SUM(D4100:D4104)/5</f>
        <v>1626.4</v>
      </c>
      <c r="G4104" s="13">
        <f t="shared" ref="G4104" si="18504">N4104/(B4104/100000)</f>
        <v>1157.4722434086325</v>
      </c>
      <c r="H4104" s="5">
        <f t="shared" si="18241"/>
        <v>251</v>
      </c>
      <c r="I4104" s="5">
        <f t="shared" si="18241"/>
        <v>241</v>
      </c>
      <c r="J4104" s="8">
        <f t="shared" ref="J4104" si="18505">E4104/(SUM(N4097:N4103)/7)*100</f>
        <v>2.5034813013737498</v>
      </c>
      <c r="K4104" s="5">
        <f t="shared" ref="K4104" si="18506">O4104-O4103</f>
        <v>19</v>
      </c>
      <c r="L4104" s="8">
        <f t="shared" ref="L4104" si="18507">SUM(K4098:K4104)/7</f>
        <v>20.571428571428573</v>
      </c>
      <c r="M4104" s="8">
        <f t="shared" ref="M4104" si="18508">O4104/(B4104/100000)</f>
        <v>15.640438449368629</v>
      </c>
      <c r="N4104" s="5">
        <v>72525</v>
      </c>
      <c r="O4104" s="18">
        <v>980</v>
      </c>
    </row>
    <row r="4105" spans="1:15" x14ac:dyDescent="0.2">
      <c r="A4105" s="5" t="s">
        <v>13</v>
      </c>
      <c r="B4105" s="13">
        <v>6265809</v>
      </c>
      <c r="C4105" s="6">
        <f t="shared" si="18238"/>
        <v>44156</v>
      </c>
      <c r="D4105" s="5">
        <f t="shared" ref="D4105" si="18509">N4105-N4104</f>
        <v>1843</v>
      </c>
      <c r="E4105" s="13">
        <f t="shared" ref="E4105" si="18510">SUM(D4099:D4105)/7</f>
        <v>1700.8571428571429</v>
      </c>
      <c r="F4105" s="13">
        <f t="shared" ref="F4105" si="18511">SUM(D4101:D4105)/5</f>
        <v>1777.8</v>
      </c>
      <c r="G4105" s="13">
        <f t="shared" ref="G4105" si="18512">N4105/(B4105/100000)</f>
        <v>1186.885843472088</v>
      </c>
      <c r="H4105" s="5">
        <f t="shared" si="18241"/>
        <v>252</v>
      </c>
      <c r="I4105" s="5">
        <f t="shared" si="18241"/>
        <v>242</v>
      </c>
      <c r="J4105" s="8">
        <f t="shared" ref="J4105" si="18513">E4105/(SUM(N4098:N4104)/7)*100</f>
        <v>2.5351764786045243</v>
      </c>
      <c r="K4105" s="5">
        <f t="shared" ref="K4105" si="18514">O4105-O4104</f>
        <v>5</v>
      </c>
      <c r="L4105" s="8">
        <f t="shared" ref="L4105" si="18515">SUM(K4099:K4105)/7</f>
        <v>18.714285714285715</v>
      </c>
      <c r="M4105" s="8">
        <f t="shared" ref="M4105" si="18516">O4105/(B4105/100000)</f>
        <v>15.720236604722551</v>
      </c>
      <c r="N4105" s="5">
        <v>74368</v>
      </c>
      <c r="O4105" s="18">
        <v>985</v>
      </c>
    </row>
    <row r="4106" spans="1:15" x14ac:dyDescent="0.2">
      <c r="A4106" s="5" t="s">
        <v>13</v>
      </c>
      <c r="B4106" s="13">
        <v>6265809</v>
      </c>
      <c r="C4106" s="6">
        <f t="shared" si="18238"/>
        <v>44157</v>
      </c>
      <c r="D4106" s="5">
        <f t="shared" ref="D4106" si="18517">N4106-N4105</f>
        <v>1421</v>
      </c>
      <c r="E4106" s="13">
        <f t="shared" ref="E4106" si="18518">SUM(D4100:D4106)/7</f>
        <v>1628</v>
      </c>
      <c r="F4106" s="13">
        <f t="shared" ref="F4106" si="18519">SUM(D4102:D4106)/5</f>
        <v>1857.2</v>
      </c>
      <c r="G4106" s="13">
        <f t="shared" ref="G4106" si="18520">N4106/(B4106/100000)</f>
        <v>1209.5644792236724</v>
      </c>
      <c r="H4106" s="5">
        <f t="shared" si="18241"/>
        <v>253</v>
      </c>
      <c r="I4106" s="5">
        <f t="shared" si="18241"/>
        <v>243</v>
      </c>
      <c r="J4106" s="8">
        <f t="shared" ref="J4106" si="18521">E4106/(SUM(N4099:N4105)/7)*100</f>
        <v>2.3665837379396848</v>
      </c>
      <c r="K4106" s="5">
        <f t="shared" ref="K4106" si="18522">O4106-O4105</f>
        <v>42</v>
      </c>
      <c r="L4106" s="8">
        <f t="shared" ref="L4106" si="18523">SUM(K4100:K4106)/7</f>
        <v>23.285714285714285</v>
      </c>
      <c r="M4106" s="8">
        <f t="shared" ref="M4106" si="18524">O4106/(B4106/100000)</f>
        <v>16.390541109695491</v>
      </c>
      <c r="N4106" s="5">
        <v>75789</v>
      </c>
      <c r="O4106" s="18">
        <v>1027</v>
      </c>
    </row>
    <row r="4107" spans="1:15" x14ac:dyDescent="0.2">
      <c r="A4107" s="5" t="s">
        <v>13</v>
      </c>
      <c r="B4107" s="13">
        <v>6265809</v>
      </c>
      <c r="C4107" s="6">
        <f t="shared" si="18238"/>
        <v>44158</v>
      </c>
      <c r="D4107" s="5">
        <f t="shared" ref="D4107" si="18525">N4107-N4106</f>
        <v>552</v>
      </c>
      <c r="E4107" s="13">
        <f t="shared" ref="E4107" si="18526">SUM(D4101:D4107)/7</f>
        <v>1551.7142857142858</v>
      </c>
      <c r="F4107" s="13">
        <f t="shared" ref="F4107" si="18527">SUM(D4103:D4107)/5</f>
        <v>1654.2</v>
      </c>
      <c r="G4107" s="13">
        <f t="shared" ref="G4107" si="18528">N4107/(B4107/100000)</f>
        <v>1218.3741955747455</v>
      </c>
      <c r="H4107" s="5">
        <f t="shared" si="18241"/>
        <v>254</v>
      </c>
      <c r="I4107" s="5">
        <f t="shared" si="18241"/>
        <v>244</v>
      </c>
      <c r="J4107" s="8">
        <f t="shared" ref="J4107" si="18529">E4107/(SUM(N4100:N4106)/7)*100</f>
        <v>2.203540433404878</v>
      </c>
      <c r="K4107" s="5">
        <f t="shared" ref="K4107" si="18530">O4107-O4106</f>
        <v>6</v>
      </c>
      <c r="L4107" s="8">
        <f t="shared" ref="L4107" si="18531">SUM(K4101:K4107)/7</f>
        <v>22.857142857142858</v>
      </c>
      <c r="M4107" s="8">
        <f t="shared" ref="M4107" si="18532">O4107/(B4107/100000)</f>
        <v>16.486298896120196</v>
      </c>
      <c r="N4107" s="5">
        <v>76341</v>
      </c>
      <c r="O4107" s="18">
        <v>1033</v>
      </c>
    </row>
    <row r="4108" spans="1:15" x14ac:dyDescent="0.2">
      <c r="A4108" s="5" t="s">
        <v>13</v>
      </c>
      <c r="B4108" s="13">
        <v>6265809</v>
      </c>
      <c r="C4108" s="6">
        <f t="shared" si="18238"/>
        <v>44159</v>
      </c>
      <c r="D4108" s="5">
        <f t="shared" ref="D4108" si="18533">N4108-N4107</f>
        <v>1556</v>
      </c>
      <c r="E4108" s="13">
        <f t="shared" ref="E4108" si="18534">SUM(D4102:D4108)/7</f>
        <v>1627.7142857142858</v>
      </c>
      <c r="F4108" s="13">
        <f t="shared" ref="F4108" si="18535">SUM(D4104:D4108)/5</f>
        <v>1539.4</v>
      </c>
      <c r="G4108" s="13">
        <f t="shared" ref="G4108" si="18536">N4108/(B4108/100000)</f>
        <v>1243.2073815208857</v>
      </c>
      <c r="H4108" s="5">
        <f t="shared" si="18241"/>
        <v>255</v>
      </c>
      <c r="I4108" s="5">
        <f t="shared" si="18241"/>
        <v>245</v>
      </c>
      <c r="J4108" s="8">
        <f t="shared" ref="J4108" si="18537">E4108/(SUM(N4101:N4107)/7)*100</f>
        <v>2.2616297072624634</v>
      </c>
      <c r="K4108" s="5">
        <f t="shared" ref="K4108" si="18538">O4108-O4107</f>
        <v>38</v>
      </c>
      <c r="L4108" s="8">
        <f t="shared" ref="L4108" si="18539">SUM(K4102:K4108)/7</f>
        <v>23.714285714285715</v>
      </c>
      <c r="M4108" s="8">
        <f t="shared" ref="M4108" si="18540">O4108/(B4108/100000)</f>
        <v>17.092764876810001</v>
      </c>
      <c r="N4108" s="5">
        <v>77897</v>
      </c>
      <c r="O4108" s="18">
        <v>1071</v>
      </c>
    </row>
    <row r="4109" spans="1:15" x14ac:dyDescent="0.2">
      <c r="A4109" s="5" t="s">
        <v>13</v>
      </c>
      <c r="B4109" s="13">
        <v>6265809</v>
      </c>
      <c r="C4109" s="6">
        <f t="shared" si="18238"/>
        <v>44160</v>
      </c>
      <c r="D4109" s="5">
        <f t="shared" ref="D4109" si="18541">N4109-N4108</f>
        <v>1363</v>
      </c>
      <c r="E4109" s="13">
        <f t="shared" ref="E4109" si="18542">SUM(D4103:D4109)/7</f>
        <v>1598.5714285714287</v>
      </c>
      <c r="F4109" s="13">
        <f t="shared" ref="F4109" si="18543">SUM(D4105:D4109)/5</f>
        <v>1347</v>
      </c>
      <c r="G4109" s="13">
        <f t="shared" ref="G4109" si="18544">N4109/(B4109/100000)</f>
        <v>1264.9603586703647</v>
      </c>
      <c r="H4109" s="5">
        <f t="shared" si="18241"/>
        <v>256</v>
      </c>
      <c r="I4109" s="5">
        <f t="shared" si="18241"/>
        <v>246</v>
      </c>
      <c r="J4109" s="8">
        <f t="shared" ref="J4109" si="18545">E4109/(SUM(N4102:N4108)/7)*100</f>
        <v>2.1720142083503173</v>
      </c>
      <c r="K4109" s="5">
        <f t="shared" ref="K4109" si="18546">O4109-O4108</f>
        <v>40</v>
      </c>
      <c r="L4109" s="8">
        <f t="shared" ref="L4109" si="18547">SUM(K4103:K4109)/7</f>
        <v>25.142857142857142</v>
      </c>
      <c r="M4109" s="8">
        <f t="shared" ref="M4109" si="18548">O4109/(B4109/100000)</f>
        <v>17.731150119641374</v>
      </c>
      <c r="N4109" s="5">
        <v>79260</v>
      </c>
      <c r="O4109" s="18">
        <v>1111</v>
      </c>
    </row>
    <row r="4110" spans="1:15" x14ac:dyDescent="0.2">
      <c r="A4110" s="5" t="s">
        <v>13</v>
      </c>
      <c r="B4110" s="13">
        <v>6265809</v>
      </c>
      <c r="C4110" s="6">
        <f t="shared" si="18238"/>
        <v>44161</v>
      </c>
      <c r="D4110" s="5">
        <f t="shared" ref="D4110" si="18549">N4110-N4109</f>
        <v>2067</v>
      </c>
      <c r="E4110" s="13">
        <f t="shared" ref="E4110" si="18550">SUM(D4104:D4110)/7</f>
        <v>1589.5714285714287</v>
      </c>
      <c r="F4110" s="13">
        <f t="shared" ref="F4110" si="18551">SUM(D4106:D4110)/5</f>
        <v>1391.8</v>
      </c>
      <c r="G4110" s="13">
        <f t="shared" ref="G4110" si="18552">N4110/(B4110/100000)</f>
        <v>1297.948916093676</v>
      </c>
      <c r="H4110" s="5">
        <f t="shared" si="18241"/>
        <v>257</v>
      </c>
      <c r="I4110" s="5">
        <f t="shared" si="18241"/>
        <v>247</v>
      </c>
      <c r="J4110" s="8">
        <f t="shared" ref="J4110" si="18553">E4110/(SUM(N4103:N4109)/7)*100</f>
        <v>2.1138721076028726</v>
      </c>
      <c r="K4110" s="5">
        <f t="shared" ref="K4110" si="18554">O4110-O4109</f>
        <v>52</v>
      </c>
      <c r="L4110" s="8">
        <f t="shared" ref="L4110" si="18555">SUM(K4104:K4110)/7</f>
        <v>28.857142857142858</v>
      </c>
      <c r="M4110" s="8">
        <f t="shared" ref="M4110" si="18556">O4110/(B4110/100000)</f>
        <v>18.561050935322157</v>
      </c>
      <c r="N4110" s="5">
        <v>81327</v>
      </c>
      <c r="O4110" s="18">
        <v>1163</v>
      </c>
    </row>
    <row r="4111" spans="1:15" x14ac:dyDescent="0.2">
      <c r="A4111" s="5" t="s">
        <v>13</v>
      </c>
      <c r="B4111" s="13">
        <v>6265809</v>
      </c>
      <c r="C4111" s="6">
        <f t="shared" si="18238"/>
        <v>44162</v>
      </c>
      <c r="D4111" s="5">
        <f t="shared" ref="D4111" si="18557">N4111-N4110</f>
        <v>1924</v>
      </c>
      <c r="E4111" s="13">
        <f t="shared" ref="E4111" si="18558">SUM(D4105:D4111)/7</f>
        <v>1532.2857142857142</v>
      </c>
      <c r="F4111" s="13">
        <f t="shared" ref="F4111" si="18559">SUM(D4107:D4111)/5</f>
        <v>1492.4</v>
      </c>
      <c r="G4111" s="13">
        <f t="shared" ref="G4111" si="18560">N4111/(B4111/100000)</f>
        <v>1328.655246273865</v>
      </c>
      <c r="H4111" s="5">
        <f t="shared" si="18241"/>
        <v>258</v>
      </c>
      <c r="I4111" s="5">
        <f t="shared" si="18241"/>
        <v>248</v>
      </c>
      <c r="J4111" s="8">
        <f t="shared" ref="J4111" si="18561">E4111/(SUM(N4104:N4110)/7)*100</f>
        <v>1.9955088956981024</v>
      </c>
      <c r="K4111" s="5">
        <f t="shared" ref="K4111" si="18562">O4111-O4110</f>
        <v>36</v>
      </c>
      <c r="L4111" s="8">
        <f t="shared" ref="L4111" si="18563">SUM(K4105:K4111)/7</f>
        <v>31.285714285714285</v>
      </c>
      <c r="M4111" s="8">
        <f t="shared" ref="M4111" si="18564">O4111/(B4111/100000)</f>
        <v>19.135597653870395</v>
      </c>
      <c r="N4111" s="5">
        <v>83251</v>
      </c>
      <c r="O4111" s="18">
        <v>1199</v>
      </c>
    </row>
    <row r="4112" spans="1:15" x14ac:dyDescent="0.2">
      <c r="A4112" s="5" t="s">
        <v>13</v>
      </c>
      <c r="B4112" s="13">
        <v>6265809</v>
      </c>
      <c r="C4112" s="6">
        <f t="shared" si="18238"/>
        <v>44163</v>
      </c>
      <c r="D4112" s="5">
        <f t="shared" ref="D4112" si="18565">N4112-N4111</f>
        <v>1594</v>
      </c>
      <c r="E4112" s="13">
        <f t="shared" ref="E4112" si="18566">SUM(D4106:D4112)/7</f>
        <v>1496.7142857142858</v>
      </c>
      <c r="F4112" s="13">
        <f t="shared" ref="F4112" si="18567">SUM(D4108:D4112)/5</f>
        <v>1700.8</v>
      </c>
      <c r="G4112" s="13">
        <f t="shared" ref="G4112" si="18568">N4112/(B4112/100000)</f>
        <v>1354.0948982006953</v>
      </c>
      <c r="H4112" s="5">
        <f t="shared" si="18241"/>
        <v>259</v>
      </c>
      <c r="I4112" s="5">
        <f t="shared" si="18241"/>
        <v>249</v>
      </c>
      <c r="J4112" s="8">
        <f t="shared" ref="J4112" si="18569">E4112/(SUM(N4105:N4111)/7)*100</f>
        <v>1.9110487694100866</v>
      </c>
      <c r="K4112" s="5">
        <f t="shared" ref="K4112" si="18570">O4112-O4111</f>
        <v>33</v>
      </c>
      <c r="L4112" s="8">
        <f t="shared" ref="L4112" si="18571">SUM(K4106:K4112)/7</f>
        <v>35.285714285714285</v>
      </c>
      <c r="M4112" s="8">
        <f t="shared" ref="M4112" si="18572">O4112/(B4112/100000)</f>
        <v>19.662265479206276</v>
      </c>
      <c r="N4112" s="5">
        <v>84845</v>
      </c>
      <c r="O4112" s="18">
        <v>1232</v>
      </c>
    </row>
    <row r="4113" spans="1:15" x14ac:dyDescent="0.2">
      <c r="A4113" s="5" t="s">
        <v>13</v>
      </c>
      <c r="B4113" s="13">
        <v>6265809</v>
      </c>
      <c r="C4113" s="6">
        <f t="shared" si="18238"/>
        <v>44164</v>
      </c>
      <c r="D4113" s="5">
        <f t="shared" ref="D4113" si="18573">N4113-N4112</f>
        <v>1434</v>
      </c>
      <c r="E4113" s="13">
        <f t="shared" ref="E4113" si="18574">SUM(D4107:D4113)/7</f>
        <v>1498.5714285714287</v>
      </c>
      <c r="F4113" s="13">
        <f t="shared" ref="F4113" si="18575">SUM(D4109:D4113)/5</f>
        <v>1676.4</v>
      </c>
      <c r="G4113" s="13">
        <f t="shared" ref="G4113" si="18576">N4113/(B4113/100000)</f>
        <v>1376.9810091561999</v>
      </c>
      <c r="H4113" s="5">
        <f t="shared" si="18241"/>
        <v>260</v>
      </c>
      <c r="I4113" s="5">
        <f t="shared" si="18241"/>
        <v>250</v>
      </c>
      <c r="J4113" s="8">
        <f t="shared" ref="J4113" si="18577">E4113/(SUM(N4106:N4112)/7)*100</f>
        <v>1.8775393316747508</v>
      </c>
      <c r="K4113" s="5">
        <f t="shared" ref="K4113" si="18578">O4113-O4112</f>
        <v>8</v>
      </c>
      <c r="L4113" s="8">
        <f t="shared" ref="L4113" si="18579">SUM(K4107:K4113)/7</f>
        <v>30.428571428571427</v>
      </c>
      <c r="M4113" s="8">
        <f t="shared" ref="M4113" si="18580">O4113/(B4113/100000)</f>
        <v>19.789942527772549</v>
      </c>
      <c r="N4113" s="5">
        <v>86279</v>
      </c>
      <c r="O4113" s="18">
        <v>1240</v>
      </c>
    </row>
    <row r="4114" spans="1:15" x14ac:dyDescent="0.2">
      <c r="A4114" s="5" t="s">
        <v>13</v>
      </c>
      <c r="B4114" s="13">
        <v>6265809</v>
      </c>
      <c r="C4114" s="6">
        <f t="shared" si="18238"/>
        <v>44165</v>
      </c>
      <c r="D4114" s="5">
        <f t="shared" ref="D4114" si="18581">N4114-N4113</f>
        <v>513</v>
      </c>
      <c r="E4114" s="13">
        <f t="shared" ref="E4114" si="18582">SUM(D4108:D4114)/7</f>
        <v>1493</v>
      </c>
      <c r="F4114" s="13">
        <f t="shared" ref="F4114" si="18583">SUM(D4110:D4114)/5</f>
        <v>1506.4</v>
      </c>
      <c r="G4114" s="13">
        <f t="shared" ref="G4114" si="18584">N4114/(B4114/100000)</f>
        <v>1385.1682998955123</v>
      </c>
      <c r="H4114" s="5">
        <f t="shared" si="18241"/>
        <v>261</v>
      </c>
      <c r="I4114" s="5">
        <f t="shared" si="18241"/>
        <v>251</v>
      </c>
      <c r="J4114" s="8">
        <f t="shared" ref="J4114" si="18585">E4114/(SUM(N4107:N4113)/7)*100</f>
        <v>1.8360857343640198</v>
      </c>
      <c r="K4114" s="5">
        <f t="shared" ref="K4114" si="18586">O4114-O4113</f>
        <v>8</v>
      </c>
      <c r="L4114" s="8">
        <f t="shared" ref="L4114" si="18587">SUM(K4108:K4114)/7</f>
        <v>30.714285714285715</v>
      </c>
      <c r="M4114" s="8">
        <f t="shared" ref="M4114" si="18588">O4114/(B4114/100000)</f>
        <v>19.917619576338826</v>
      </c>
      <c r="N4114" s="5">
        <v>86792</v>
      </c>
      <c r="O4114" s="18">
        <v>1248</v>
      </c>
    </row>
    <row r="4115" spans="1:15" x14ac:dyDescent="0.2">
      <c r="A4115" s="5" t="s">
        <v>13</v>
      </c>
      <c r="B4115" s="13">
        <v>6265809</v>
      </c>
      <c r="C4115" s="6">
        <f t="shared" si="18238"/>
        <v>44166</v>
      </c>
      <c r="D4115" s="5">
        <f t="shared" ref="D4115" si="18589">N4115-N4114</f>
        <v>1286</v>
      </c>
      <c r="E4115" s="13">
        <f t="shared" ref="E4115" si="18590">SUM(D4109:D4115)/7</f>
        <v>1454.4285714285713</v>
      </c>
      <c r="F4115" s="13">
        <f t="shared" ref="F4115" si="18591">SUM(D4111:D4115)/5</f>
        <v>1350.2</v>
      </c>
      <c r="G4115" s="13">
        <f t="shared" ref="G4115" si="18592">N4115/(B4115/100000)</f>
        <v>1405.692385452541</v>
      </c>
      <c r="H4115" s="5">
        <f t="shared" si="18241"/>
        <v>262</v>
      </c>
      <c r="I4115" s="5">
        <f t="shared" si="18241"/>
        <v>252</v>
      </c>
      <c r="J4115" s="8">
        <f t="shared" ref="J4115" si="18593">E4115/(SUM(N4108:N4114)/7)*100</f>
        <v>1.7564016968831246</v>
      </c>
      <c r="K4115" s="5">
        <f t="shared" ref="K4115" si="18594">O4115-O4114</f>
        <v>50</v>
      </c>
      <c r="L4115" s="8">
        <f t="shared" ref="L4115" si="18595">SUM(K4109:K4115)/7</f>
        <v>32.428571428571431</v>
      </c>
      <c r="M4115" s="8">
        <f t="shared" ref="M4115" si="18596">O4115/(B4115/100000)</f>
        <v>20.715601129878042</v>
      </c>
      <c r="N4115" s="5">
        <v>88078</v>
      </c>
      <c r="O4115" s="18">
        <v>1298</v>
      </c>
    </row>
    <row r="4116" spans="1:15" x14ac:dyDescent="0.2">
      <c r="A4116" s="5" t="s">
        <v>13</v>
      </c>
      <c r="B4116" s="13">
        <v>6265809</v>
      </c>
      <c r="C4116" s="6">
        <f t="shared" si="18238"/>
        <v>44167</v>
      </c>
      <c r="D4116" s="5">
        <f t="shared" ref="D4116" si="18597">N4116-N4115</f>
        <v>1368</v>
      </c>
      <c r="E4116" s="13">
        <f t="shared" ref="E4116" si="18598">SUM(D4110:D4116)/7</f>
        <v>1455.1428571428571</v>
      </c>
      <c r="F4116" s="13">
        <f t="shared" ref="F4116" si="18599">SUM(D4112:D4116)/5</f>
        <v>1239</v>
      </c>
      <c r="G4116" s="13">
        <f t="shared" ref="G4116" si="18600">N4116/(B4116/100000)</f>
        <v>1427.5251607573739</v>
      </c>
      <c r="H4116" s="5">
        <f t="shared" si="18241"/>
        <v>263</v>
      </c>
      <c r="I4116" s="5">
        <f t="shared" si="18241"/>
        <v>253</v>
      </c>
      <c r="J4116" s="8">
        <f t="shared" ref="J4116" si="18601">E4116/(SUM(N4109:N4115)/7)*100</f>
        <v>1.726932414653664</v>
      </c>
      <c r="K4116" s="5">
        <f t="shared" ref="K4116" si="18602">O4116-O4115</f>
        <v>40</v>
      </c>
      <c r="L4116" s="8">
        <f t="shared" ref="L4116" si="18603">SUM(K4110:K4116)/7</f>
        <v>32.428571428571431</v>
      </c>
      <c r="M4116" s="8">
        <f t="shared" ref="M4116" si="18604">O4116/(B4116/100000)</f>
        <v>21.353986372709414</v>
      </c>
      <c r="N4116" s="5">
        <v>89446</v>
      </c>
      <c r="O4116" s="18">
        <v>1338</v>
      </c>
    </row>
    <row r="4117" spans="1:15" x14ac:dyDescent="0.2">
      <c r="A4117" s="5" t="s">
        <v>13</v>
      </c>
      <c r="B4117" s="13">
        <v>6265809</v>
      </c>
      <c r="C4117" s="6">
        <f t="shared" si="18238"/>
        <v>44168</v>
      </c>
      <c r="D4117" s="5">
        <f t="shared" ref="D4117" si="18605">N4117-N4116</f>
        <v>1520</v>
      </c>
      <c r="E4117" s="13">
        <f t="shared" ref="E4117" si="18606">SUM(D4111:D4117)/7</f>
        <v>1377</v>
      </c>
      <c r="F4117" s="13">
        <f t="shared" ref="F4117" si="18607">SUM(D4113:D4117)/5</f>
        <v>1224.2</v>
      </c>
      <c r="G4117" s="13">
        <f t="shared" ref="G4117" si="18608">N4117/(B4117/100000)</f>
        <v>1451.783799984966</v>
      </c>
      <c r="H4117" s="5">
        <f t="shared" si="18241"/>
        <v>264</v>
      </c>
      <c r="I4117" s="5">
        <f t="shared" si="18241"/>
        <v>254</v>
      </c>
      <c r="J4117" s="8">
        <f t="shared" ref="J4117" si="18609">E4117/(SUM(N4110:N4116)/7)*100</f>
        <v>1.6064518064458067</v>
      </c>
      <c r="K4117" s="5">
        <f t="shared" ref="K4117" si="18610">O4117-O4116</f>
        <v>34</v>
      </c>
      <c r="L4117" s="8">
        <f t="shared" ref="L4117" si="18611">SUM(K4111:K4117)/7</f>
        <v>29.857142857142858</v>
      </c>
      <c r="M4117" s="8">
        <f t="shared" ref="M4117" si="18612">O4117/(B4117/100000)</f>
        <v>21.896613829116081</v>
      </c>
      <c r="N4117" s="5">
        <v>90966</v>
      </c>
      <c r="O4117" s="18">
        <v>1372</v>
      </c>
    </row>
    <row r="4118" spans="1:15" x14ac:dyDescent="0.2">
      <c r="A4118" s="5" t="s">
        <v>13</v>
      </c>
      <c r="B4118" s="13">
        <v>6265809</v>
      </c>
      <c r="C4118" s="6">
        <f t="shared" si="18238"/>
        <v>44169</v>
      </c>
      <c r="D4118" s="5">
        <f t="shared" ref="D4118" si="18613">N4118-N4117</f>
        <v>1859</v>
      </c>
      <c r="E4118" s="13">
        <f t="shared" ref="E4118" si="18614">SUM(D4112:D4118)/7</f>
        <v>1367.7142857142858</v>
      </c>
      <c r="F4118" s="13">
        <f t="shared" ref="F4118" si="18615">SUM(D4114:D4118)/5</f>
        <v>1309.2</v>
      </c>
      <c r="G4118" s="13">
        <f t="shared" ref="G4118" si="18616">N4118/(B4118/100000)</f>
        <v>1481.4527541455541</v>
      </c>
      <c r="H4118" s="5">
        <f t="shared" si="18241"/>
        <v>265</v>
      </c>
      <c r="I4118" s="5">
        <f t="shared" si="18241"/>
        <v>255</v>
      </c>
      <c r="J4118" s="8">
        <f t="shared" ref="J4118" si="18617">E4118/(SUM(N4111:N4117)/7)*100</f>
        <v>1.5703912199810715</v>
      </c>
      <c r="K4118" s="5">
        <f t="shared" ref="K4118" si="18618">O4118-O4117</f>
        <v>39</v>
      </c>
      <c r="L4118" s="8">
        <f t="shared" ref="L4118" si="18619">SUM(K4112:K4118)/7</f>
        <v>30.285714285714285</v>
      </c>
      <c r="M4118" s="8">
        <f t="shared" ref="M4118" si="18620">O4118/(B4118/100000)</f>
        <v>22.519039440876668</v>
      </c>
      <c r="N4118" s="5">
        <v>92825</v>
      </c>
      <c r="O4118" s="18">
        <v>1411</v>
      </c>
    </row>
    <row r="4119" spans="1:15" x14ac:dyDescent="0.2">
      <c r="A4119" s="5" t="s">
        <v>13</v>
      </c>
      <c r="B4119" s="13">
        <v>6265809</v>
      </c>
      <c r="C4119" s="6">
        <f t="shared" si="18238"/>
        <v>44170</v>
      </c>
      <c r="D4119" s="5">
        <f t="shared" ref="D4119" si="18621">N4119-N4118</f>
        <v>1612</v>
      </c>
      <c r="E4119" s="13">
        <f t="shared" ref="E4119" si="18622">SUM(D4113:D4119)/7</f>
        <v>1370.2857142857142</v>
      </c>
      <c r="F4119" s="13">
        <f t="shared" ref="F4119" si="18623">SUM(D4115:D4119)/5</f>
        <v>1529</v>
      </c>
      <c r="G4119" s="13">
        <f t="shared" ref="G4119" si="18624">N4119/(B4119/100000)</f>
        <v>1507.1796794316583</v>
      </c>
      <c r="H4119" s="5">
        <f t="shared" si="18241"/>
        <v>266</v>
      </c>
      <c r="I4119" s="5">
        <f t="shared" si="18241"/>
        <v>256</v>
      </c>
      <c r="J4119" s="8">
        <f t="shared" ref="J4119" si="18625">E4119/(SUM(N4112:N4118)/7)*100</f>
        <v>1.5490180562665627</v>
      </c>
      <c r="K4119" s="5">
        <f t="shared" ref="K4119" si="18626">O4119-O4118</f>
        <v>30</v>
      </c>
      <c r="L4119" s="8">
        <f t="shared" ref="L4119" si="18627">SUM(K4113:K4119)/7</f>
        <v>29.857142857142858</v>
      </c>
      <c r="M4119" s="8">
        <f t="shared" ref="M4119" si="18628">O4119/(B4119/100000)</f>
        <v>22.997828373000196</v>
      </c>
      <c r="N4119" s="5">
        <v>94437</v>
      </c>
      <c r="O4119" s="18">
        <v>1441</v>
      </c>
    </row>
    <row r="4120" spans="1:15" x14ac:dyDescent="0.2">
      <c r="A4120" s="5" t="s">
        <v>13</v>
      </c>
      <c r="B4120" s="13">
        <v>6265809</v>
      </c>
      <c r="C4120" s="6">
        <f t="shared" si="18238"/>
        <v>44171</v>
      </c>
      <c r="D4120" s="5">
        <f t="shared" ref="D4120" si="18629">N4120-N4119</f>
        <v>1517</v>
      </c>
      <c r="E4120" s="13">
        <f t="shared" ref="E4120" si="18630">SUM(D4114:D4120)/7</f>
        <v>1382.1428571428571</v>
      </c>
      <c r="F4120" s="13">
        <f t="shared" ref="F4120" si="18631">SUM(D4116:D4120)/5</f>
        <v>1575.2</v>
      </c>
      <c r="G4120" s="13">
        <f t="shared" ref="G4120" si="18632">N4120/(B4120/100000)</f>
        <v>1531.3904397660381</v>
      </c>
      <c r="H4120" s="5">
        <f t="shared" si="18241"/>
        <v>267</v>
      </c>
      <c r="I4120" s="5">
        <f t="shared" si="18241"/>
        <v>257</v>
      </c>
      <c r="J4120" s="8">
        <f t="shared" ref="J4120" si="18633">E4120/(SUM(N4113:N4119)/7)*100</f>
        <v>1.5385887602711732</v>
      </c>
      <c r="K4120" s="5">
        <f t="shared" ref="K4120" si="18634">O4120-O4119</f>
        <v>19</v>
      </c>
      <c r="L4120" s="8">
        <f t="shared" ref="L4120" si="18635">SUM(K4114:K4120)/7</f>
        <v>31.428571428571427</v>
      </c>
      <c r="M4120" s="8">
        <f t="shared" ref="M4120" si="18636">O4120/(B4120/100000)</f>
        <v>23.301061363345099</v>
      </c>
      <c r="N4120" s="5">
        <v>95954</v>
      </c>
      <c r="O4120" s="18">
        <v>1460</v>
      </c>
    </row>
    <row r="4121" spans="1:15" x14ac:dyDescent="0.2">
      <c r="A4121" s="5" t="s">
        <v>13</v>
      </c>
      <c r="B4121" s="13">
        <v>6265809</v>
      </c>
      <c r="C4121" s="6">
        <f t="shared" si="18238"/>
        <v>44172</v>
      </c>
      <c r="D4121" s="5">
        <f t="shared" ref="D4121" si="18637">N4121-N4120</f>
        <v>683</v>
      </c>
      <c r="E4121" s="13">
        <f t="shared" ref="E4121" si="18638">SUM(D4115:D4121)/7</f>
        <v>1406.4285714285713</v>
      </c>
      <c r="F4121" s="13">
        <f t="shared" ref="F4121" si="18639">SUM(D4117:D4121)/5</f>
        <v>1438.2</v>
      </c>
      <c r="G4121" s="13">
        <f t="shared" ref="G4121" si="18640">N4121/(B4121/100000)</f>
        <v>1542.2908677873838</v>
      </c>
      <c r="H4121" s="5">
        <f t="shared" si="18241"/>
        <v>268</v>
      </c>
      <c r="I4121" s="5">
        <f t="shared" si="18241"/>
        <v>258</v>
      </c>
      <c r="J4121" s="8">
        <f t="shared" ref="J4121" si="18641">E4121/(SUM(N4114:N4120)/7)*100</f>
        <v>1.5418998963191739</v>
      </c>
      <c r="K4121" s="5">
        <f t="shared" ref="K4121" si="18642">O4121-O4120</f>
        <v>18</v>
      </c>
      <c r="L4121" s="8">
        <f t="shared" ref="L4121" si="18643">SUM(K4115:K4121)/7</f>
        <v>32.857142857142854</v>
      </c>
      <c r="M4121" s="8">
        <f t="shared" ref="M4121" si="18644">O4121/(B4121/100000)</f>
        <v>23.588334722619219</v>
      </c>
      <c r="N4121" s="5">
        <v>96637</v>
      </c>
      <c r="O4121" s="18">
        <v>1478</v>
      </c>
    </row>
    <row r="4122" spans="1:15" x14ac:dyDescent="0.2">
      <c r="A4122" s="5" t="s">
        <v>13</v>
      </c>
      <c r="B4122" s="13">
        <v>6265809</v>
      </c>
      <c r="C4122" s="6">
        <f t="shared" si="18238"/>
        <v>44173</v>
      </c>
      <c r="D4122" s="5">
        <f t="shared" ref="D4122" si="18645">N4122-N4121</f>
        <v>1262</v>
      </c>
      <c r="E4122" s="13">
        <f t="shared" ref="E4122" si="18646">SUM(D4116:D4122)/7</f>
        <v>1403</v>
      </c>
      <c r="F4122" s="13">
        <f t="shared" ref="F4122" si="18647">SUM(D4118:D4122)/5</f>
        <v>1386.6</v>
      </c>
      <c r="G4122" s="13">
        <f t="shared" ref="G4122" si="18648">N4122/(B4122/100000)</f>
        <v>1562.4319221987137</v>
      </c>
      <c r="H4122" s="5">
        <f t="shared" si="18241"/>
        <v>269</v>
      </c>
      <c r="I4122" s="5">
        <f t="shared" si="18241"/>
        <v>259</v>
      </c>
      <c r="J4122" s="8">
        <f t="shared" ref="J4122" si="18649">E4122/(SUM(N4115:N4121)/7)*100</f>
        <v>1.5147846124659323</v>
      </c>
      <c r="K4122" s="5">
        <f t="shared" ref="K4122" si="18650">O4122-O4121</f>
        <v>51</v>
      </c>
      <c r="L4122" s="8">
        <f t="shared" ref="L4122" si="18651">SUM(K4116:K4122)/7</f>
        <v>33</v>
      </c>
      <c r="M4122" s="8">
        <f t="shared" ref="M4122" si="18652">O4122/(B4122/100000)</f>
        <v>24.402275907229217</v>
      </c>
      <c r="N4122" s="5">
        <v>97899</v>
      </c>
      <c r="O4122" s="18">
        <v>1529</v>
      </c>
    </row>
    <row r="4123" spans="1:15" x14ac:dyDescent="0.2">
      <c r="A4123" s="5" t="s">
        <v>13</v>
      </c>
      <c r="B4123" s="13">
        <v>6265809</v>
      </c>
      <c r="C4123" s="6">
        <f t="shared" si="18238"/>
        <v>44174</v>
      </c>
      <c r="D4123" s="5">
        <f t="shared" ref="D4123" si="18653">N4123-N4122</f>
        <v>1661</v>
      </c>
      <c r="E4123" s="13">
        <f t="shared" ref="E4123" si="18654">SUM(D4117:D4123)/7</f>
        <v>1444.8571428571429</v>
      </c>
      <c r="F4123" s="13">
        <f t="shared" ref="F4123" si="18655">SUM(D4119:D4123)/5</f>
        <v>1347</v>
      </c>
      <c r="G4123" s="13">
        <f t="shared" ref="G4123" si="18656">N4123/(B4123/100000)</f>
        <v>1588.9408694072863</v>
      </c>
      <c r="H4123" s="5">
        <f t="shared" si="18241"/>
        <v>270</v>
      </c>
      <c r="I4123" s="5">
        <f t="shared" si="18241"/>
        <v>260</v>
      </c>
      <c r="J4123" s="8">
        <f t="shared" ref="J4123" si="18657">E4123/(SUM(N4116:N4122)/7)*100</f>
        <v>1.5366990598088015</v>
      </c>
      <c r="K4123" s="5">
        <f t="shared" ref="K4123" si="18658">O4123-O4122</f>
        <v>49</v>
      </c>
      <c r="L4123" s="8">
        <f t="shared" ref="L4123" si="18659">SUM(K4117:K4123)/7</f>
        <v>34.285714285714285</v>
      </c>
      <c r="M4123" s="8">
        <f t="shared" ref="M4123" si="18660">O4123/(B4123/100000)</f>
        <v>25.184297829697648</v>
      </c>
      <c r="N4123" s="5">
        <v>99560</v>
      </c>
      <c r="O4123" s="18">
        <v>1578</v>
      </c>
    </row>
    <row r="4124" spans="1:15" x14ac:dyDescent="0.2">
      <c r="A4124" s="5" t="s">
        <v>13</v>
      </c>
      <c r="B4124" s="13">
        <v>6265809</v>
      </c>
      <c r="C4124" s="6">
        <f t="shared" si="18238"/>
        <v>44175</v>
      </c>
      <c r="D4124" s="5">
        <f t="shared" ref="D4124" si="18661">N4124-N4123</f>
        <v>1340</v>
      </c>
      <c r="E4124" s="13">
        <f t="shared" ref="E4124" si="18662">SUM(D4118:D4124)/7</f>
        <v>1419.1428571428571</v>
      </c>
      <c r="F4124" s="13">
        <f t="shared" ref="F4124" si="18663">SUM(D4120:D4124)/5</f>
        <v>1292.5999999999999</v>
      </c>
      <c r="G4124" s="13">
        <f t="shared" ref="G4124" si="18664">N4124/(B4124/100000)</f>
        <v>1610.3267750421373</v>
      </c>
      <c r="H4124" s="5">
        <f t="shared" si="18241"/>
        <v>271</v>
      </c>
      <c r="I4124" s="5">
        <f t="shared" si="18241"/>
        <v>261</v>
      </c>
      <c r="J4124" s="8">
        <f t="shared" ref="J4124" si="18665">E4124/(SUM(N4117:N4123)/7)*100</f>
        <v>1.4865071123095479</v>
      </c>
      <c r="K4124" s="5">
        <f t="shared" ref="K4124" si="18666">O4124-O4123</f>
        <v>23</v>
      </c>
      <c r="L4124" s="8">
        <f t="shared" ref="L4124" si="18667">SUM(K4118:K4124)/7</f>
        <v>32.714285714285715</v>
      </c>
      <c r="M4124" s="8">
        <f t="shared" ref="M4124" si="18668">O4124/(B4124/100000)</f>
        <v>25.551369344325689</v>
      </c>
      <c r="N4124" s="5">
        <v>100900</v>
      </c>
      <c r="O4124" s="18">
        <v>1601</v>
      </c>
    </row>
    <row r="4125" spans="1:15" x14ac:dyDescent="0.2">
      <c r="A4125" s="5" t="s">
        <v>13</v>
      </c>
      <c r="B4125" s="13">
        <v>6265809</v>
      </c>
      <c r="C4125" s="6">
        <f t="shared" si="18238"/>
        <v>44176</v>
      </c>
      <c r="D4125" s="5">
        <f t="shared" ref="D4125" si="18669">N4125-N4124</f>
        <v>1917</v>
      </c>
      <c r="E4125" s="13">
        <f t="shared" ref="E4125" si="18670">SUM(D4119:D4125)/7</f>
        <v>1427.4285714285713</v>
      </c>
      <c r="F4125" s="13">
        <f t="shared" ref="F4125" si="18671">SUM(D4121:D4125)/5</f>
        <v>1372.6</v>
      </c>
      <c r="G4125" s="13">
        <f t="shared" ref="G4125" si="18672">N4125/(B4125/100000)</f>
        <v>1640.9213878048308</v>
      </c>
      <c r="H4125" s="5">
        <f t="shared" si="18241"/>
        <v>272</v>
      </c>
      <c r="I4125" s="5">
        <f t="shared" si="18241"/>
        <v>262</v>
      </c>
      <c r="J4125" s="8">
        <f t="shared" ref="J4125" si="18673">E4125/(SUM(N4118:N4124)/7)*100</f>
        <v>1.4732856392986264</v>
      </c>
      <c r="K4125" s="5">
        <f t="shared" ref="K4125" si="18674">O4125-O4124</f>
        <v>58</v>
      </c>
      <c r="L4125" s="8">
        <f t="shared" ref="L4125" si="18675">SUM(K4119:K4125)/7</f>
        <v>35.428571428571431</v>
      </c>
      <c r="M4125" s="8">
        <f t="shared" ref="M4125" si="18676">O4125/(B4125/100000)</f>
        <v>26.477027946431178</v>
      </c>
      <c r="N4125" s="5">
        <v>102817</v>
      </c>
      <c r="O4125" s="18">
        <v>1659</v>
      </c>
    </row>
    <row r="4126" spans="1:15" x14ac:dyDescent="0.2">
      <c r="A4126" s="5" t="s">
        <v>13</v>
      </c>
      <c r="B4126" s="13">
        <v>6265809</v>
      </c>
      <c r="C4126" s="6">
        <f t="shared" si="18238"/>
        <v>44177</v>
      </c>
      <c r="D4126" s="5">
        <f t="shared" ref="D4126" si="18677">N4126-N4125</f>
        <v>3117</v>
      </c>
      <c r="E4126" s="13">
        <f t="shared" ref="E4126" si="18678">SUM(D4120:D4126)/7</f>
        <v>1642.4285714285713</v>
      </c>
      <c r="F4126" s="13">
        <f t="shared" ref="F4126" si="18679">SUM(D4122:D4126)/5</f>
        <v>1859.4</v>
      </c>
      <c r="G4126" s="13">
        <f t="shared" ref="G4126" si="18680">N4126/(B4126/100000)</f>
        <v>1690.6675578524657</v>
      </c>
      <c r="H4126" s="5">
        <f t="shared" si="18241"/>
        <v>273</v>
      </c>
      <c r="I4126" s="5">
        <f t="shared" si="18241"/>
        <v>263</v>
      </c>
      <c r="J4126" s="8">
        <f t="shared" ref="J4126" si="18681">E4126/(SUM(N4119:N4125)/7)*100</f>
        <v>1.6705802349303405</v>
      </c>
      <c r="K4126" s="5">
        <f t="shared" ref="K4126" si="18682">O4126-O4125</f>
        <v>57</v>
      </c>
      <c r="L4126" s="8">
        <f t="shared" ref="L4126" si="18683">SUM(K4120:K4126)/7</f>
        <v>39.285714285714285</v>
      </c>
      <c r="M4126" s="8">
        <f t="shared" ref="M4126" si="18684">O4126/(B4126/100000)</f>
        <v>27.386726917465886</v>
      </c>
      <c r="N4126" s="5">
        <v>105934</v>
      </c>
      <c r="O4126" s="18">
        <v>1716</v>
      </c>
    </row>
    <row r="4127" spans="1:15" x14ac:dyDescent="0.2">
      <c r="A4127" s="5" t="s">
        <v>13</v>
      </c>
      <c r="B4127" s="13">
        <v>6265809</v>
      </c>
      <c r="C4127" s="6">
        <f t="shared" si="18238"/>
        <v>44178</v>
      </c>
      <c r="D4127" s="5">
        <f t="shared" ref="D4127" si="18685">N4127-N4126</f>
        <v>1427</v>
      </c>
      <c r="E4127" s="13">
        <f t="shared" ref="E4127" si="18686">SUM(D4121:D4127)/7</f>
        <v>1629.5714285714287</v>
      </c>
      <c r="F4127" s="13">
        <f t="shared" ref="F4127" si="18687">SUM(D4123:D4127)/5</f>
        <v>1892.4</v>
      </c>
      <c r="G4127" s="13">
        <f t="shared" ref="G4127" si="18688">N4127/(B4127/100000)</f>
        <v>1713.4419513904747</v>
      </c>
      <c r="H4127" s="5">
        <f t="shared" si="18241"/>
        <v>274</v>
      </c>
      <c r="I4127" s="5">
        <f t="shared" si="18241"/>
        <v>264</v>
      </c>
      <c r="J4127" s="8">
        <f t="shared" ref="J4127" si="18689">E4127/(SUM(N4120:N4126)/7)*100</f>
        <v>1.6302677858113683</v>
      </c>
      <c r="K4127" s="5">
        <f t="shared" ref="K4127" si="18690">O4127-O4126</f>
        <v>33</v>
      </c>
      <c r="L4127" s="8">
        <f t="shared" ref="L4127" si="18691">SUM(K4121:K4127)/7</f>
        <v>41.285714285714285</v>
      </c>
      <c r="M4127" s="8">
        <f t="shared" ref="M4127" si="18692">O4127/(B4127/100000)</f>
        <v>27.913394742801767</v>
      </c>
      <c r="N4127" s="5">
        <v>107361</v>
      </c>
      <c r="O4127" s="18">
        <v>1749</v>
      </c>
    </row>
    <row r="4128" spans="1:15" x14ac:dyDescent="0.2">
      <c r="A4128" s="5" t="s">
        <v>13</v>
      </c>
      <c r="B4128" s="13">
        <v>6265809</v>
      </c>
      <c r="C4128" s="6">
        <f t="shared" si="18238"/>
        <v>44179</v>
      </c>
      <c r="D4128" s="5">
        <f t="shared" ref="D4128" si="18693">N4128-N4127</f>
        <v>955</v>
      </c>
      <c r="E4128" s="13">
        <f t="shared" ref="E4128" si="18694">SUM(D4122:D4128)/7</f>
        <v>1668.4285714285713</v>
      </c>
      <c r="F4128" s="13">
        <f t="shared" ref="F4128" si="18695">SUM(D4124:D4128)/5</f>
        <v>1751.2</v>
      </c>
      <c r="G4128" s="13">
        <f t="shared" ref="G4128" si="18696">N4128/(B4128/100000)</f>
        <v>1728.6833990630739</v>
      </c>
      <c r="H4128" s="5">
        <f t="shared" si="18241"/>
        <v>275</v>
      </c>
      <c r="I4128" s="5">
        <f t="shared" si="18241"/>
        <v>265</v>
      </c>
      <c r="J4128" s="8">
        <f t="shared" ref="J4128" si="18697">E4128/(SUM(N4121:N4127)/7)*100</f>
        <v>1.6423665603537012</v>
      </c>
      <c r="K4128" s="5">
        <f t="shared" ref="K4128" si="18698">O4128-O4127</f>
        <v>6</v>
      </c>
      <c r="L4128" s="8">
        <f t="shared" ref="L4128" si="18699">SUM(K4122:K4128)/7</f>
        <v>39.571428571428569</v>
      </c>
      <c r="M4128" s="8">
        <f t="shared" ref="M4128" si="18700">O4128/(B4128/100000)</f>
        <v>28.009152529226473</v>
      </c>
      <c r="N4128" s="5">
        <v>108316</v>
      </c>
      <c r="O4128" s="18">
        <v>1755</v>
      </c>
    </row>
    <row r="4129" spans="1:15" x14ac:dyDescent="0.2">
      <c r="A4129" s="5" t="s">
        <v>13</v>
      </c>
      <c r="B4129" s="13">
        <v>6265809</v>
      </c>
      <c r="C4129" s="6">
        <f t="shared" si="18238"/>
        <v>44180</v>
      </c>
      <c r="D4129" s="5">
        <f t="shared" ref="D4129" si="18701">N4129-N4128</f>
        <v>1418</v>
      </c>
      <c r="E4129" s="13">
        <f t="shared" ref="E4129" si="18702">SUM(D4123:D4129)/7</f>
        <v>1690.7142857142858</v>
      </c>
      <c r="F4129" s="13">
        <f t="shared" ref="F4129" si="18703">SUM(D4125:D4129)/5</f>
        <v>1766.8</v>
      </c>
      <c r="G4129" s="13">
        <f t="shared" ref="G4129" si="18704">N4129/(B4129/100000)</f>
        <v>1751.3141559214459</v>
      </c>
      <c r="H4129" s="5">
        <f t="shared" si="18241"/>
        <v>276</v>
      </c>
      <c r="I4129" s="5">
        <f t="shared" si="18241"/>
        <v>266</v>
      </c>
      <c r="J4129" s="8">
        <f t="shared" ref="J4129" si="18705">E4129/(SUM(N4122:N4128)/7)*100</f>
        <v>1.6374118516243374</v>
      </c>
      <c r="K4129" s="5">
        <f t="shared" ref="K4129" si="18706">O4129-O4128</f>
        <v>79</v>
      </c>
      <c r="L4129" s="8">
        <f t="shared" ref="L4129" si="18707">SUM(K4123:K4129)/7</f>
        <v>43.571428571428569</v>
      </c>
      <c r="M4129" s="8">
        <f t="shared" ref="M4129" si="18708">O4129/(B4129/100000)</f>
        <v>29.269963383818432</v>
      </c>
      <c r="N4129" s="5">
        <v>109734</v>
      </c>
      <c r="O4129" s="18">
        <v>1834</v>
      </c>
    </row>
    <row r="4130" spans="1:15" x14ac:dyDescent="0.2">
      <c r="A4130" s="5" t="s">
        <v>13</v>
      </c>
      <c r="B4130" s="13">
        <v>6265809</v>
      </c>
      <c r="C4130" s="6">
        <f t="shared" si="18238"/>
        <v>44181</v>
      </c>
      <c r="D4130" s="5">
        <f t="shared" ref="D4130" si="18709">N4130-N4129</f>
        <v>1699</v>
      </c>
      <c r="E4130" s="13">
        <f t="shared" ref="E4130" si="18710">SUM(D4124:D4130)/7</f>
        <v>1696.1428571428571</v>
      </c>
      <c r="F4130" s="13">
        <f t="shared" ref="F4130" si="18711">SUM(D4126:D4130)/5</f>
        <v>1723.2</v>
      </c>
      <c r="G4130" s="13">
        <f t="shared" ref="G4130" si="18712">N4130/(B4130/100000)</f>
        <v>1778.4295691107086</v>
      </c>
      <c r="H4130" s="5">
        <f t="shared" si="18241"/>
        <v>277</v>
      </c>
      <c r="I4130" s="5">
        <f t="shared" si="18241"/>
        <v>267</v>
      </c>
      <c r="J4130" s="8">
        <f t="shared" ref="J4130" si="18713">E4130/(SUM(N4123:N4129)/7)*100</f>
        <v>1.6162053409780812</v>
      </c>
      <c r="K4130" s="5">
        <f t="shared" ref="K4130" si="18714">O4130-O4129</f>
        <v>72</v>
      </c>
      <c r="L4130" s="8">
        <f t="shared" ref="L4130" si="18715">SUM(K4124:K4130)/7</f>
        <v>46.857142857142854</v>
      </c>
      <c r="M4130" s="8">
        <f t="shared" ref="M4130" si="18716">O4130/(B4130/100000)</f>
        <v>30.419056820914903</v>
      </c>
      <c r="N4130" s="5">
        <v>111433</v>
      </c>
      <c r="O4130" s="18">
        <v>1906</v>
      </c>
    </row>
    <row r="4131" spans="1:15" x14ac:dyDescent="0.2">
      <c r="A4131" s="5" t="s">
        <v>13</v>
      </c>
      <c r="B4131" s="13">
        <v>6265809</v>
      </c>
      <c r="C4131" s="6">
        <f t="shared" si="18238"/>
        <v>44182</v>
      </c>
      <c r="D4131" s="5">
        <f t="shared" ref="D4131" si="18717">N4131-N4130</f>
        <v>2565</v>
      </c>
      <c r="E4131" s="13">
        <f t="shared" ref="E4131" si="18718">SUM(D4125:D4131)/7</f>
        <v>1871.1428571428571</v>
      </c>
      <c r="F4131" s="13">
        <f t="shared" ref="F4131" si="18719">SUM(D4127:D4131)/5</f>
        <v>1612.8</v>
      </c>
      <c r="G4131" s="13">
        <f t="shared" ref="G4131" si="18720">N4131/(B4131/100000)</f>
        <v>1819.3660228072704</v>
      </c>
      <c r="H4131" s="5">
        <f t="shared" si="18241"/>
        <v>278</v>
      </c>
      <c r="I4131" s="5">
        <f t="shared" si="18241"/>
        <v>268</v>
      </c>
      <c r="J4131" s="8">
        <f t="shared" ref="J4131" si="18721">E4131/(SUM(N4124:N4130)/7)*100</f>
        <v>1.7545998298715999</v>
      </c>
      <c r="K4131" s="5">
        <f t="shared" ref="K4131" si="18722">O4131-O4130</f>
        <v>58</v>
      </c>
      <c r="L4131" s="8">
        <f t="shared" ref="L4131" si="18723">SUM(K4125:K4131)/7</f>
        <v>51.857142857142854</v>
      </c>
      <c r="M4131" s="8">
        <f t="shared" ref="M4131" si="18724">O4131/(B4131/100000)</f>
        <v>31.344715423020393</v>
      </c>
      <c r="N4131" s="5">
        <v>113998</v>
      </c>
      <c r="O4131" s="18">
        <v>1964</v>
      </c>
    </row>
    <row r="4132" spans="1:15" x14ac:dyDescent="0.2">
      <c r="A4132" s="5" t="s">
        <v>13</v>
      </c>
      <c r="B4132" s="13">
        <v>6265809</v>
      </c>
      <c r="C4132" s="6">
        <f t="shared" si="18238"/>
        <v>44183</v>
      </c>
      <c r="D4132" s="5">
        <f t="shared" ref="D4132" si="18725">N4132-N4131</f>
        <v>1475</v>
      </c>
      <c r="E4132" s="13">
        <f t="shared" ref="E4132" si="18726">SUM(D4126:D4132)/7</f>
        <v>1808</v>
      </c>
      <c r="F4132" s="13">
        <f t="shared" ref="F4132" si="18727">SUM(D4128:D4132)/5</f>
        <v>1622.4</v>
      </c>
      <c r="G4132" s="13">
        <f t="shared" ref="G4132" si="18728">N4132/(B4132/100000)</f>
        <v>1842.9064786366771</v>
      </c>
      <c r="H4132" s="5">
        <f t="shared" si="18241"/>
        <v>279</v>
      </c>
      <c r="I4132" s="5">
        <f t="shared" si="18241"/>
        <v>269</v>
      </c>
      <c r="J4132" s="8">
        <f t="shared" ref="J4132" si="18729">E4132/(SUM(N4125:N4131)/7)*100</f>
        <v>1.6661554279726116</v>
      </c>
      <c r="K4132" s="5">
        <f t="shared" ref="K4132" si="18730">O4132-O4131</f>
        <v>40</v>
      </c>
      <c r="L4132" s="8">
        <f t="shared" ref="L4132" si="18731">SUM(K4126:K4132)/7</f>
        <v>49.285714285714285</v>
      </c>
      <c r="M4132" s="8">
        <f t="shared" ref="M4132" si="18732">O4132/(B4132/100000)</f>
        <v>31.983100665851769</v>
      </c>
      <c r="N4132" s="5">
        <v>115473</v>
      </c>
      <c r="O4132" s="18">
        <v>2004</v>
      </c>
    </row>
    <row r="4133" spans="1:15" x14ac:dyDescent="0.2">
      <c r="A4133" s="5" t="s">
        <v>13</v>
      </c>
      <c r="B4133" s="13">
        <v>6265809</v>
      </c>
      <c r="C4133" s="6">
        <f t="shared" si="18238"/>
        <v>44184</v>
      </c>
      <c r="D4133" s="5">
        <f t="shared" ref="D4133:D4134" si="18733">N4133-N4132</f>
        <v>3224</v>
      </c>
      <c r="E4133" s="13">
        <f t="shared" ref="E4133:E4134" si="18734">SUM(D4127:D4133)/7</f>
        <v>1823.2857142857142</v>
      </c>
      <c r="F4133" s="13">
        <f t="shared" ref="F4133:F4134" si="18735">SUM(D4129:D4133)/5</f>
        <v>2076.1999999999998</v>
      </c>
      <c r="G4133" s="13">
        <f t="shared" ref="G4133:G4134" si="18736">N4133/(B4133/100000)</f>
        <v>1894.3603292088858</v>
      </c>
      <c r="H4133" s="5">
        <f t="shared" si="18241"/>
        <v>280</v>
      </c>
      <c r="I4133" s="5">
        <f t="shared" si="18241"/>
        <v>270</v>
      </c>
      <c r="J4133" s="8">
        <f t="shared" ref="J4133:J4134" si="18737">E4133/(SUM(N4126:N4132)/7)*100</f>
        <v>1.6527052802917195</v>
      </c>
      <c r="K4133" s="5">
        <f t="shared" ref="K4133:K4134" si="18738">O4133-O4132</f>
        <v>81</v>
      </c>
      <c r="L4133" s="8">
        <f t="shared" ref="L4133:L4134" si="18739">SUM(K4127:K4133)/7</f>
        <v>52.714285714285715</v>
      </c>
      <c r="M4133" s="8">
        <f t="shared" ref="M4133:M4134" si="18740">O4133/(B4133/100000)</f>
        <v>33.275830782585295</v>
      </c>
      <c r="N4133" s="5">
        <v>118697</v>
      </c>
      <c r="O4133" s="18">
        <v>2085</v>
      </c>
    </row>
    <row r="4134" spans="1:15" x14ac:dyDescent="0.2">
      <c r="A4134" s="5" t="s">
        <v>13</v>
      </c>
      <c r="B4134" s="13">
        <v>6265809</v>
      </c>
      <c r="C4134" s="6">
        <f t="shared" si="18238"/>
        <v>44185</v>
      </c>
      <c r="D4134" s="5">
        <f t="shared" si="18733"/>
        <v>2019</v>
      </c>
      <c r="E4134" s="13">
        <f t="shared" si="18734"/>
        <v>1907.8571428571429</v>
      </c>
      <c r="F4134" s="13">
        <f t="shared" si="18735"/>
        <v>2196.4</v>
      </c>
      <c r="G4134" s="13">
        <f t="shared" si="18736"/>
        <v>1926.5828243407993</v>
      </c>
      <c r="H4134" s="5">
        <f t="shared" si="18241"/>
        <v>281</v>
      </c>
      <c r="I4134" s="5">
        <f t="shared" si="18241"/>
        <v>271</v>
      </c>
      <c r="J4134" s="8">
        <f t="shared" si="18737"/>
        <v>1.7012478790133143</v>
      </c>
      <c r="K4134" s="5">
        <f t="shared" si="18738"/>
        <v>36</v>
      </c>
      <c r="L4134" s="8">
        <f t="shared" si="18739"/>
        <v>53.142857142857146</v>
      </c>
      <c r="M4134" s="8">
        <f t="shared" si="18740"/>
        <v>33.850377501133529</v>
      </c>
      <c r="N4134" s="5">
        <v>120716</v>
      </c>
      <c r="O4134" s="18">
        <v>2121</v>
      </c>
    </row>
    <row r="4135" spans="1:15" x14ac:dyDescent="0.2">
      <c r="A4135" s="5" t="s">
        <v>13</v>
      </c>
      <c r="B4135" s="13">
        <v>6265809</v>
      </c>
      <c r="C4135" s="6">
        <f t="shared" si="18238"/>
        <v>44186</v>
      </c>
      <c r="D4135" s="5">
        <f t="shared" ref="D4135" si="18741">N4135-N4134</f>
        <v>1246</v>
      </c>
      <c r="E4135" s="13">
        <f t="shared" ref="E4135" si="18742">SUM(D4129:D4135)/7</f>
        <v>1949.4285714285713</v>
      </c>
      <c r="F4135" s="13">
        <f t="shared" ref="F4135" si="18743">SUM(D4131:D4135)/5</f>
        <v>2105.8000000000002</v>
      </c>
      <c r="G4135" s="13">
        <f t="shared" ref="G4135" si="18744">N4135/(B4135/100000)</f>
        <v>1946.4685246549966</v>
      </c>
      <c r="H4135" s="5">
        <f t="shared" si="18241"/>
        <v>282</v>
      </c>
      <c r="I4135" s="5">
        <f t="shared" si="18241"/>
        <v>272</v>
      </c>
      <c r="J4135" s="8">
        <f t="shared" ref="J4135" si="18745">E4135/(SUM(N4128:N4134)/7)*100</f>
        <v>1.7092389840762456</v>
      </c>
      <c r="K4135" s="5">
        <f t="shared" ref="K4135" si="18746">O4135-O4134</f>
        <v>26</v>
      </c>
      <c r="L4135" s="8">
        <f t="shared" ref="L4135" si="18747">SUM(K4129:K4135)/7</f>
        <v>56</v>
      </c>
      <c r="M4135" s="8">
        <f t="shared" ref="M4135" si="18748">O4135/(B4135/100000)</f>
        <v>34.265327908973923</v>
      </c>
      <c r="N4135" s="5">
        <v>121962</v>
      </c>
      <c r="O4135" s="18">
        <v>2147</v>
      </c>
    </row>
    <row r="4136" spans="1:15" x14ac:dyDescent="0.2">
      <c r="A4136" s="5" t="s">
        <v>13</v>
      </c>
      <c r="B4136" s="13">
        <v>6265809</v>
      </c>
      <c r="C4136" s="6">
        <f t="shared" si="18238"/>
        <v>44187</v>
      </c>
      <c r="D4136" s="5">
        <f t="shared" ref="D4136" si="18749">N4136-N4135</f>
        <v>676</v>
      </c>
      <c r="E4136" s="13">
        <f t="shared" ref="E4136" si="18750">SUM(D4130:D4136)/7</f>
        <v>1843.4285714285713</v>
      </c>
      <c r="F4136" s="13">
        <f t="shared" ref="F4136" si="18751">SUM(D4132:D4136)/5</f>
        <v>1728</v>
      </c>
      <c r="G4136" s="13">
        <f t="shared" ref="G4136" si="18752">N4136/(B4136/100000)</f>
        <v>1957.2572352588468</v>
      </c>
      <c r="H4136" s="5">
        <f t="shared" si="18241"/>
        <v>283</v>
      </c>
      <c r="I4136" s="5">
        <f t="shared" si="18241"/>
        <v>273</v>
      </c>
      <c r="J4136" s="8">
        <f t="shared" ref="J4136" si="18753">E4136/(SUM(N4129:N4135)/7)*100</f>
        <v>1.5891371197259154</v>
      </c>
      <c r="K4136" s="5">
        <f t="shared" ref="K4136" si="18754">O4136-O4135</f>
        <v>53</v>
      </c>
      <c r="L4136" s="8">
        <f t="shared" ref="L4136" si="18755">SUM(K4130:K4136)/7</f>
        <v>52.285714285714285</v>
      </c>
      <c r="M4136" s="8">
        <f t="shared" ref="M4136" si="18756">O4136/(B4136/100000)</f>
        <v>35.111188355725496</v>
      </c>
      <c r="N4136" s="5">
        <v>122638</v>
      </c>
      <c r="O4136" s="18">
        <v>2200</v>
      </c>
    </row>
    <row r="4137" spans="1:15" x14ac:dyDescent="0.2">
      <c r="A4137" s="5" t="s">
        <v>13</v>
      </c>
      <c r="B4137" s="13">
        <v>6265809</v>
      </c>
      <c r="C4137" s="6">
        <f t="shared" si="18238"/>
        <v>44188</v>
      </c>
      <c r="D4137" s="5">
        <f t="shared" ref="D4137" si="18757">N4137-N4136</f>
        <v>2411</v>
      </c>
      <c r="E4137" s="13">
        <f t="shared" ref="E4137" si="18758">SUM(D4131:D4137)/7</f>
        <v>1945.1428571428571</v>
      </c>
      <c r="F4137" s="13">
        <f t="shared" ref="F4137" si="18759">SUM(D4133:D4137)/5</f>
        <v>1915.2</v>
      </c>
      <c r="G4137" s="13">
        <f t="shared" ref="G4137" si="18760">N4137/(B4137/100000)</f>
        <v>1995.7359057705078</v>
      </c>
      <c r="H4137" s="5">
        <f t="shared" si="18241"/>
        <v>284</v>
      </c>
      <c r="I4137" s="5">
        <f t="shared" si="18241"/>
        <v>274</v>
      </c>
      <c r="J4137" s="8">
        <f t="shared" ref="J4137" si="18761">E4137/(SUM(N4130:N4136)/7)*100</f>
        <v>1.6505903018121821</v>
      </c>
      <c r="K4137" s="5">
        <f t="shared" ref="K4137" si="18762">O4137-O4136</f>
        <v>96</v>
      </c>
      <c r="L4137" s="8">
        <f t="shared" ref="L4137" si="18763">SUM(K4131:K4137)/7</f>
        <v>55.714285714285715</v>
      </c>
      <c r="M4137" s="8">
        <f t="shared" ref="M4137" si="18764">O4137/(B4137/100000)</f>
        <v>36.643312938520786</v>
      </c>
      <c r="N4137" s="5">
        <v>125049</v>
      </c>
      <c r="O4137" s="18">
        <v>2296</v>
      </c>
    </row>
    <row r="4138" spans="1:15" x14ac:dyDescent="0.2">
      <c r="A4138" s="5" t="s">
        <v>13</v>
      </c>
      <c r="B4138" s="13">
        <v>6265809</v>
      </c>
      <c r="C4138" s="6">
        <f t="shared" si="18238"/>
        <v>44189</v>
      </c>
      <c r="D4138" s="5">
        <f t="shared" ref="D4138" si="18765">N4138-N4137</f>
        <v>1165</v>
      </c>
      <c r="E4138" s="13">
        <f t="shared" ref="E4138" si="18766">SUM(D4132:D4138)/7</f>
        <v>1745.1428571428571</v>
      </c>
      <c r="F4138" s="13">
        <f t="shared" ref="F4138" si="18767">SUM(D4134:D4138)/5</f>
        <v>1503.4</v>
      </c>
      <c r="G4138" s="13">
        <f t="shared" ref="G4138" si="18768">N4138/(B4138/100000)</f>
        <v>2014.3288759679715</v>
      </c>
      <c r="H4138" s="5">
        <f t="shared" si="18241"/>
        <v>285</v>
      </c>
      <c r="I4138" s="5">
        <f t="shared" si="18241"/>
        <v>275</v>
      </c>
      <c r="J4138" s="8">
        <f t="shared" ref="J4138" si="18769">E4138/(SUM(N4131:N4137)/7)*100</f>
        <v>1.4568299637581348</v>
      </c>
      <c r="K4138" s="5">
        <f t="shared" ref="K4138" si="18770">O4138-O4137</f>
        <v>35</v>
      </c>
      <c r="L4138" s="8">
        <f t="shared" ref="L4138" si="18771">SUM(K4132:K4138)/7</f>
        <v>52.428571428571431</v>
      </c>
      <c r="M4138" s="8">
        <f t="shared" ref="M4138" si="18772">O4138/(B4138/100000)</f>
        <v>37.201900025998235</v>
      </c>
      <c r="N4138" s="5">
        <v>126214</v>
      </c>
      <c r="O4138" s="18">
        <v>2331</v>
      </c>
    </row>
    <row r="4139" spans="1:15" x14ac:dyDescent="0.2">
      <c r="A4139" s="5" t="s">
        <v>13</v>
      </c>
      <c r="B4139" s="13">
        <v>6265809</v>
      </c>
      <c r="C4139" s="6">
        <f t="shared" si="18238"/>
        <v>44190</v>
      </c>
      <c r="D4139" s="5">
        <f>N4140-N4138-D4140</f>
        <v>2992</v>
      </c>
      <c r="E4139" s="13">
        <f t="shared" ref="E4139" si="18773">SUM(D4133:D4139)/7</f>
        <v>1961.8571428571429</v>
      </c>
      <c r="F4139" s="13">
        <f t="shared" ref="F4139" si="18774">SUM(D4135:D4139)/5</f>
        <v>1698</v>
      </c>
      <c r="G4139" s="13">
        <f t="shared" ref="G4139" si="18775">N4139/(B4139/100000)</f>
        <v>2062.0800921317582</v>
      </c>
      <c r="H4139" s="5">
        <f t="shared" si="18241"/>
        <v>286</v>
      </c>
      <c r="I4139" s="5">
        <f t="shared" si="18241"/>
        <v>276</v>
      </c>
      <c r="J4139" s="8">
        <f t="shared" ref="J4139" si="18776">E4139/(SUM(N4132:N4138)/7)*100</f>
        <v>1.6142246420507105</v>
      </c>
      <c r="K4139" s="5">
        <f t="shared" ref="K4139" si="18777">O4139-O4138</f>
        <v>0</v>
      </c>
      <c r="L4139" s="8">
        <f t="shared" ref="L4139" si="18778">SUM(K4133:K4139)/7</f>
        <v>46.714285714285715</v>
      </c>
      <c r="M4139" s="8">
        <f t="shared" ref="M4139" si="18779">O4139/(B4139/100000)</f>
        <v>37.201900025998235</v>
      </c>
      <c r="N4139" s="5">
        <f>N4138+D4139</f>
        <v>129206</v>
      </c>
      <c r="O4139" s="18">
        <v>2331</v>
      </c>
    </row>
    <row r="4140" spans="1:15" x14ac:dyDescent="0.2">
      <c r="A4140" s="5" t="s">
        <v>13</v>
      </c>
      <c r="B4140" s="13">
        <v>6265809</v>
      </c>
      <c r="C4140" s="6">
        <f t="shared" si="18238"/>
        <v>44191</v>
      </c>
      <c r="D4140" s="5">
        <v>903</v>
      </c>
      <c r="E4140" s="13">
        <f t="shared" ref="E4140" si="18780">SUM(D4134:D4140)/7</f>
        <v>1630.2857142857142</v>
      </c>
      <c r="F4140" s="13">
        <f t="shared" ref="F4140" si="18781">SUM(D4136:D4140)/5</f>
        <v>1629.4</v>
      </c>
      <c r="G4140" s="13">
        <f t="shared" ref="G4140" si="18782">N4140/(B4140/100000)</f>
        <v>2076.4916389886766</v>
      </c>
      <c r="H4140" s="5">
        <f t="shared" si="18241"/>
        <v>287</v>
      </c>
      <c r="I4140" s="5">
        <f t="shared" si="18241"/>
        <v>277</v>
      </c>
      <c r="J4140" s="8">
        <f t="shared" ref="J4140" si="18783">E4140/(SUM(N4133:N4139)/7)*100</f>
        <v>1.3200968903921655</v>
      </c>
      <c r="K4140" s="5">
        <f t="shared" ref="K4140" si="18784">O4140-O4139</f>
        <v>92</v>
      </c>
      <c r="L4140" s="8">
        <f t="shared" ref="L4140" si="18785">SUM(K4134:K4140)/7</f>
        <v>48.285714285714285</v>
      </c>
      <c r="M4140" s="8">
        <f t="shared" ref="M4140" si="18786">O4140/(B4140/100000)</f>
        <v>38.670186084510398</v>
      </c>
      <c r="N4140" s="5">
        <v>130109</v>
      </c>
      <c r="O4140" s="18">
        <v>2423</v>
      </c>
    </row>
    <row r="4141" spans="1:15" x14ac:dyDescent="0.2">
      <c r="A4141" s="5" t="s">
        <v>13</v>
      </c>
      <c r="B4141" s="13">
        <v>6265809</v>
      </c>
      <c r="C4141" s="6">
        <f t="shared" si="18238"/>
        <v>44192</v>
      </c>
      <c r="D4141" s="5">
        <f t="shared" ref="D4141" si="18787">N4141-N4140</f>
        <v>1325</v>
      </c>
      <c r="E4141" s="13">
        <f t="shared" ref="E4141" si="18788">SUM(D4135:D4141)/7</f>
        <v>1531.1428571428571</v>
      </c>
      <c r="F4141" s="13">
        <f t="shared" ref="F4141" si="18789">SUM(D4137:D4141)/5</f>
        <v>1759.2</v>
      </c>
      <c r="G4141" s="13">
        <f t="shared" ref="G4141" si="18790">N4141/(B4141/100000)</f>
        <v>2097.6381501574656</v>
      </c>
      <c r="H4141" s="5">
        <f t="shared" si="18241"/>
        <v>288</v>
      </c>
      <c r="I4141" s="5">
        <f t="shared" si="18241"/>
        <v>278</v>
      </c>
      <c r="J4141" s="8">
        <f t="shared" ref="J4141" si="18791">E4141/(SUM(N4134:N4140)/7)*100</f>
        <v>1.2236640506727983</v>
      </c>
      <c r="K4141" s="5">
        <f t="shared" ref="K4141" si="18792">O4141-O4140</f>
        <v>61</v>
      </c>
      <c r="L4141" s="8">
        <f t="shared" ref="L4141" si="18793">SUM(K4135:K4141)/7</f>
        <v>51.857142857142854</v>
      </c>
      <c r="M4141" s="8">
        <f t="shared" ref="M4141" si="18794">O4141/(B4141/100000)</f>
        <v>39.64372357982824</v>
      </c>
      <c r="N4141" s="5">
        <v>131434</v>
      </c>
      <c r="O4141" s="18">
        <v>2484</v>
      </c>
    </row>
    <row r="4142" spans="1:15" x14ac:dyDescent="0.2">
      <c r="A4142" s="5" t="s">
        <v>13</v>
      </c>
      <c r="B4142" s="13">
        <v>6265809</v>
      </c>
      <c r="C4142" s="6">
        <f t="shared" si="18238"/>
        <v>44193</v>
      </c>
      <c r="D4142" s="5">
        <f t="shared" ref="D4142" si="18795">N4142-N4141</f>
        <v>370</v>
      </c>
      <c r="E4142" s="13">
        <f t="shared" ref="E4142" si="18796">SUM(D4136:D4142)/7</f>
        <v>1406</v>
      </c>
      <c r="F4142" s="13">
        <f t="shared" ref="F4142" si="18797">SUM(D4138:D4142)/5</f>
        <v>1351</v>
      </c>
      <c r="G4142" s="13">
        <f t="shared" ref="G4142" si="18798">N4142/(B4142/100000)</f>
        <v>2103.543213653656</v>
      </c>
      <c r="H4142" s="5">
        <f t="shared" si="18241"/>
        <v>289</v>
      </c>
      <c r="I4142" s="5">
        <f t="shared" si="18241"/>
        <v>279</v>
      </c>
      <c r="J4142" s="8">
        <f t="shared" ref="J4142" si="18799">E4142/(SUM(N4135:N4141)/7)*100</f>
        <v>1.1100684403098537</v>
      </c>
      <c r="K4142" s="5">
        <f t="shared" ref="K4142" si="18800">O4142-O4141</f>
        <v>27</v>
      </c>
      <c r="L4142" s="8">
        <f t="shared" ref="L4142" si="18801">SUM(K4136:K4142)/7</f>
        <v>52</v>
      </c>
      <c r="M4142" s="8">
        <f t="shared" ref="M4142" si="18802">O4142/(B4142/100000)</f>
        <v>40.074633618739412</v>
      </c>
      <c r="N4142" s="5">
        <v>131804</v>
      </c>
      <c r="O4142" s="18">
        <v>2511</v>
      </c>
    </row>
    <row r="4143" spans="1:15" x14ac:dyDescent="0.2">
      <c r="A4143" s="5" t="s">
        <v>13</v>
      </c>
      <c r="B4143" s="13">
        <v>6265809</v>
      </c>
      <c r="C4143" s="6">
        <f t="shared" si="18238"/>
        <v>44194</v>
      </c>
      <c r="D4143" s="5">
        <f t="shared" ref="D4143" si="18803">N4143-N4142</f>
        <v>400</v>
      </c>
      <c r="E4143" s="13">
        <f t="shared" ref="E4143" si="18804">SUM(D4137:D4143)/7</f>
        <v>1366.5714285714287</v>
      </c>
      <c r="F4143" s="13">
        <f t="shared" ref="F4143" si="18805">SUM(D4139:D4143)/5</f>
        <v>1198</v>
      </c>
      <c r="G4143" s="13">
        <f t="shared" ref="G4143" si="18806">N4143/(B4143/100000)</f>
        <v>2109.9270660819698</v>
      </c>
      <c r="H4143" s="5">
        <f t="shared" si="18241"/>
        <v>290</v>
      </c>
      <c r="I4143" s="5">
        <f t="shared" si="18241"/>
        <v>280</v>
      </c>
      <c r="J4143" s="8">
        <f t="shared" ref="J4143" si="18807">E4143/(SUM(N4136:N4142)/7)*100</f>
        <v>1.0670932362396734</v>
      </c>
      <c r="K4143" s="5">
        <f t="shared" ref="K4143" si="18808">O4143-O4142</f>
        <v>71</v>
      </c>
      <c r="L4143" s="8">
        <f t="shared" ref="L4143" si="18809">SUM(K4137:K4143)/7</f>
        <v>54.571428571428569</v>
      </c>
      <c r="M4143" s="8">
        <f t="shared" ref="M4143" si="18810">O4143/(B4143/100000)</f>
        <v>41.207767424765102</v>
      </c>
      <c r="N4143" s="5">
        <v>132204</v>
      </c>
      <c r="O4143" s="18">
        <v>2582</v>
      </c>
    </row>
    <row r="4144" spans="1:15" x14ac:dyDescent="0.2">
      <c r="A4144" s="5" t="s">
        <v>13</v>
      </c>
      <c r="B4144" s="13">
        <v>6265809</v>
      </c>
      <c r="C4144" s="6">
        <f t="shared" si="18238"/>
        <v>44195</v>
      </c>
      <c r="D4144" s="5">
        <f t="shared" ref="D4144" si="18811">N4144-N4143</f>
        <v>1271</v>
      </c>
      <c r="E4144" s="13">
        <f t="shared" ref="E4144" si="18812">SUM(D4138:D4144)/7</f>
        <v>1203.7142857142858</v>
      </c>
      <c r="F4144" s="13">
        <f t="shared" ref="F4144" si="18813">SUM(D4140:D4144)/5</f>
        <v>853.8</v>
      </c>
      <c r="G4144" s="13">
        <f t="shared" ref="G4144" si="18814">N4144/(B4144/100000)</f>
        <v>2130.2117571729364</v>
      </c>
      <c r="H4144" s="5">
        <f t="shared" si="18241"/>
        <v>291</v>
      </c>
      <c r="I4144" s="5">
        <f t="shared" si="18241"/>
        <v>281</v>
      </c>
      <c r="J4144" s="8">
        <f t="shared" ref="J4144" si="18815">E4144/(SUM(N4137:N4143)/7)*100</f>
        <v>0.93000154521975242</v>
      </c>
      <c r="K4144" s="5">
        <f t="shared" ref="K4144" si="18816">O4144-O4143</f>
        <v>129</v>
      </c>
      <c r="L4144" s="8">
        <f t="shared" ref="L4144" si="18817">SUM(K4138:K4144)/7</f>
        <v>59.285714285714285</v>
      </c>
      <c r="M4144" s="8">
        <f t="shared" ref="M4144" si="18818">O4144/(B4144/100000)</f>
        <v>43.266559832896277</v>
      </c>
      <c r="N4144" s="5">
        <v>133475</v>
      </c>
      <c r="O4144" s="18">
        <v>2711</v>
      </c>
    </row>
    <row r="4145" spans="1:15" x14ac:dyDescent="0.2">
      <c r="A4145" s="5" t="s">
        <v>13</v>
      </c>
      <c r="B4145" s="13">
        <v>6265809</v>
      </c>
      <c r="C4145" s="6">
        <f t="shared" si="18238"/>
        <v>44196</v>
      </c>
      <c r="D4145" s="5">
        <f t="shared" ref="D4145" si="18819">N4145-N4144</f>
        <v>3102</v>
      </c>
      <c r="E4145" s="13">
        <f t="shared" ref="E4145" si="18820">SUM(D4139:D4145)/7</f>
        <v>1480.4285714285713</v>
      </c>
      <c r="F4145" s="13">
        <f t="shared" ref="F4145" si="18821">SUM(D4141:D4145)/5</f>
        <v>1293.5999999999999</v>
      </c>
      <c r="G4145" s="13">
        <f t="shared" ref="G4145" si="18822">N4145/(B4145/100000)</f>
        <v>2179.7185327545094</v>
      </c>
      <c r="H4145" s="5">
        <f t="shared" si="18241"/>
        <v>292</v>
      </c>
      <c r="I4145" s="5">
        <f t="shared" si="18241"/>
        <v>282</v>
      </c>
      <c r="J4145" s="8">
        <f t="shared" ref="J4145" si="18823">E4145/(SUM(N4138:N4144)/7)*100</f>
        <v>1.1332544513290013</v>
      </c>
      <c r="K4145" s="5">
        <f t="shared" ref="K4145" si="18824">O4145-O4144</f>
        <v>134</v>
      </c>
      <c r="L4145" s="8">
        <f t="shared" ref="L4145" si="18825">SUM(K4139:K4145)/7</f>
        <v>73.428571428571431</v>
      </c>
      <c r="M4145" s="8">
        <f t="shared" ref="M4145" si="18826">O4145/(B4145/100000)</f>
        <v>45.405150396381373</v>
      </c>
      <c r="N4145" s="5">
        <v>136577</v>
      </c>
      <c r="O4145" s="18">
        <v>2845</v>
      </c>
    </row>
    <row r="4146" spans="1:15" x14ac:dyDescent="0.2">
      <c r="A4146" s="5" t="s">
        <v>13</v>
      </c>
      <c r="B4146" s="13">
        <v>6265809</v>
      </c>
      <c r="C4146" s="6">
        <f t="shared" si="18238"/>
        <v>44197</v>
      </c>
      <c r="D4146" s="5">
        <f t="shared" ref="D4146" si="18827">N4146-N4145</f>
        <v>1802</v>
      </c>
      <c r="E4146" s="13">
        <f t="shared" ref="E4146" si="18828">SUM(D4140:D4146)/7</f>
        <v>1310.4285714285713</v>
      </c>
      <c r="F4146" s="13">
        <f t="shared" ref="F4146" si="18829">SUM(D4142:D4146)/5</f>
        <v>1389</v>
      </c>
      <c r="G4146" s="13">
        <f t="shared" ref="G4146" si="18830">N4146/(B4146/100000)</f>
        <v>2208.4777879440626</v>
      </c>
      <c r="H4146" s="5">
        <f t="shared" si="18241"/>
        <v>293</v>
      </c>
      <c r="I4146" s="5">
        <f t="shared" si="18241"/>
        <v>283</v>
      </c>
      <c r="J4146" s="8">
        <f t="shared" ref="J4146" si="18831">E4146/(SUM(N4139:N4145)/7)*100</f>
        <v>0.99188048559216013</v>
      </c>
      <c r="K4146" s="5">
        <f t="shared" ref="K4146" si="18832">O4146-O4145</f>
        <v>0</v>
      </c>
      <c r="L4146" s="8">
        <f t="shared" ref="L4146" si="18833">SUM(K4140:K4146)/7</f>
        <v>73.428571428571431</v>
      </c>
      <c r="M4146" s="8">
        <f t="shared" ref="M4146" si="18834">O4146/(B4146/100000)</f>
        <v>45.405150396381373</v>
      </c>
      <c r="N4146" s="5">
        <f>N4147-D4147</f>
        <v>138379</v>
      </c>
      <c r="O4146" s="18">
        <v>2845</v>
      </c>
    </row>
    <row r="4147" spans="1:15" x14ac:dyDescent="0.2">
      <c r="A4147" s="5" t="s">
        <v>13</v>
      </c>
      <c r="B4147" s="13">
        <v>6265809</v>
      </c>
      <c r="C4147" s="6">
        <f t="shared" si="18238"/>
        <v>44198</v>
      </c>
      <c r="D4147" s="5">
        <v>989</v>
      </c>
      <c r="E4147" s="13">
        <f t="shared" ref="E4147" si="18835">SUM(D4141:D4147)/7</f>
        <v>1322.7142857142858</v>
      </c>
      <c r="F4147" s="13">
        <f t="shared" ref="F4147" si="18836">SUM(D4143:D4147)/5</f>
        <v>1512.8</v>
      </c>
      <c r="G4147" s="13">
        <f t="shared" ref="G4147" si="18837">N4147/(B4147/100000)</f>
        <v>2224.2618630730685</v>
      </c>
      <c r="H4147" s="5">
        <f t="shared" si="18241"/>
        <v>294</v>
      </c>
      <c r="I4147" s="5">
        <f t="shared" si="18241"/>
        <v>284</v>
      </c>
      <c r="J4147" s="8">
        <f t="shared" ref="J4147" si="18838">E4147/(SUM(N4140:N4146)/7)*100</f>
        <v>0.99134672830953918</v>
      </c>
      <c r="K4147" s="5">
        <f t="shared" ref="K4147" si="18839">O4147-O4146</f>
        <v>72</v>
      </c>
      <c r="L4147" s="8">
        <f t="shared" ref="L4147" si="18840">SUM(K4141:K4147)/7</f>
        <v>70.571428571428569</v>
      </c>
      <c r="M4147" s="8">
        <f t="shared" ref="M4147" si="18841">O4147/(B4147/100000)</f>
        <v>46.554243833477848</v>
      </c>
      <c r="N4147" s="5">
        <v>139368</v>
      </c>
      <c r="O4147" s="18">
        <v>2917</v>
      </c>
    </row>
    <row r="4148" spans="1:15" x14ac:dyDescent="0.2">
      <c r="A4148" s="5" t="s">
        <v>13</v>
      </c>
      <c r="B4148" s="13">
        <v>6265809</v>
      </c>
      <c r="C4148" s="6">
        <f t="shared" si="18238"/>
        <v>44199</v>
      </c>
      <c r="D4148" s="5">
        <f t="shared" ref="D4148" si="18842">N4148-N4147</f>
        <v>597</v>
      </c>
      <c r="E4148" s="13">
        <f t="shared" ref="E4148" si="18843">SUM(D4142:D4148)/7</f>
        <v>1218.7142857142858</v>
      </c>
      <c r="F4148" s="13">
        <f t="shared" ref="F4148" si="18844">SUM(D4144:D4148)/5</f>
        <v>1552.2</v>
      </c>
      <c r="G4148" s="13">
        <f t="shared" ref="G4148" si="18845">N4148/(B4148/100000)</f>
        <v>2233.7897628223268</v>
      </c>
      <c r="H4148" s="5">
        <f t="shared" si="18241"/>
        <v>295</v>
      </c>
      <c r="I4148" s="5">
        <f t="shared" si="18241"/>
        <v>285</v>
      </c>
      <c r="J4148" s="8">
        <f t="shared" ref="J4148" si="18846">E4148/(SUM(N4141:N4147)/7)*100</f>
        <v>0.90443481570457607</v>
      </c>
      <c r="K4148" s="5">
        <f t="shared" ref="K4148" si="18847">O4148-O4147</f>
        <v>45</v>
      </c>
      <c r="L4148" s="8">
        <f t="shared" ref="L4148" si="18848">SUM(K4142:K4148)/7</f>
        <v>68.285714285714292</v>
      </c>
      <c r="M4148" s="8">
        <f t="shared" ref="M4148" si="18849">O4148/(B4148/100000)</f>
        <v>47.272427231663144</v>
      </c>
      <c r="N4148" s="5">
        <v>139965</v>
      </c>
      <c r="O4148" s="18">
        <v>2962</v>
      </c>
    </row>
    <row r="4149" spans="1:15" x14ac:dyDescent="0.2">
      <c r="A4149" s="5" t="s">
        <v>13</v>
      </c>
      <c r="B4149" s="13">
        <v>6265809</v>
      </c>
      <c r="C4149" s="6">
        <f t="shared" si="18238"/>
        <v>44200</v>
      </c>
      <c r="D4149" s="5">
        <f t="shared" ref="D4149" si="18850">N4149-N4148</f>
        <v>406</v>
      </c>
      <c r="E4149" s="13">
        <f t="shared" ref="E4149" si="18851">SUM(D4143:D4149)/7</f>
        <v>1223.8571428571429</v>
      </c>
      <c r="F4149" s="13">
        <f t="shared" ref="F4149" si="18852">SUM(D4145:D4149)/5</f>
        <v>1379.2</v>
      </c>
      <c r="G4149" s="13">
        <f t="shared" ref="G4149" si="18853">N4149/(B4149/100000)</f>
        <v>2240.2693730370652</v>
      </c>
      <c r="H4149" s="5">
        <f t="shared" si="18241"/>
        <v>296</v>
      </c>
      <c r="I4149" s="5">
        <f t="shared" si="18241"/>
        <v>286</v>
      </c>
      <c r="J4149" s="8">
        <f t="shared" ref="J4149" si="18854">E4149/(SUM(N4142:N4148)/7)*100</f>
        <v>0.90011053067331259</v>
      </c>
      <c r="K4149" s="5">
        <f t="shared" ref="K4149" si="18855">O4149-O4148</f>
        <v>29</v>
      </c>
      <c r="L4149" s="8">
        <f t="shared" ref="L4149" si="18856">SUM(K4143:K4149)/7</f>
        <v>68.571428571428569</v>
      </c>
      <c r="M4149" s="8">
        <f t="shared" ref="M4149" si="18857">O4149/(B4149/100000)</f>
        <v>47.735256532715887</v>
      </c>
      <c r="N4149" s="5">
        <v>140371</v>
      </c>
      <c r="O4149" s="18">
        <v>2991</v>
      </c>
    </row>
    <row r="4150" spans="1:15" x14ac:dyDescent="0.2">
      <c r="A4150" s="5" t="s">
        <v>13</v>
      </c>
      <c r="B4150" s="13">
        <v>6265809</v>
      </c>
      <c r="C4150" s="6">
        <f t="shared" si="18238"/>
        <v>44201</v>
      </c>
      <c r="D4150" s="5">
        <f t="shared" ref="D4150" si="18858">N4150-N4149</f>
        <v>641</v>
      </c>
      <c r="E4150" s="13">
        <f t="shared" ref="E4150" si="18859">SUM(D4144:D4150)/7</f>
        <v>1258.2857142857142</v>
      </c>
      <c r="F4150" s="13">
        <f t="shared" ref="F4150" si="18860">SUM(D4146:D4150)/5</f>
        <v>887</v>
      </c>
      <c r="G4150" s="13">
        <f t="shared" ref="G4150" si="18861">N4150/(B4150/100000)</f>
        <v>2250.4994965534379</v>
      </c>
      <c r="H4150" s="5">
        <f t="shared" si="18241"/>
        <v>297</v>
      </c>
      <c r="I4150" s="5">
        <f t="shared" si="18241"/>
        <v>287</v>
      </c>
      <c r="J4150" s="8">
        <f t="shared" ref="J4150" si="18862">E4150/(SUM(N4143:N4149)/7)*100</f>
        <v>0.91717612218185451</v>
      </c>
      <c r="K4150" s="5">
        <f t="shared" ref="K4150" si="18863">O4150-O4149</f>
        <v>104</v>
      </c>
      <c r="L4150" s="8">
        <f t="shared" ref="L4150" si="18864">SUM(K4144:K4150)/7</f>
        <v>73.285714285714292</v>
      </c>
      <c r="M4150" s="8">
        <f t="shared" ref="M4150" si="18865">O4150/(B4150/100000)</f>
        <v>49.395058164077454</v>
      </c>
      <c r="N4150" s="5">
        <v>141012</v>
      </c>
      <c r="O4150" s="18">
        <v>3095</v>
      </c>
    </row>
    <row r="4151" spans="1:15" x14ac:dyDescent="0.2">
      <c r="A4151" s="5" t="s">
        <v>13</v>
      </c>
      <c r="B4151" s="13">
        <v>6265809</v>
      </c>
      <c r="C4151" s="6">
        <f t="shared" si="18238"/>
        <v>44202</v>
      </c>
      <c r="D4151" s="5">
        <f t="shared" ref="D4151" si="18866">N4151-N4150</f>
        <v>1913</v>
      </c>
      <c r="E4151" s="13">
        <f t="shared" ref="E4151" si="18867">SUM(D4145:D4151)/7</f>
        <v>1350</v>
      </c>
      <c r="F4151" s="13">
        <f t="shared" ref="F4151" si="18868">SUM(D4147:D4151)/5</f>
        <v>909.2</v>
      </c>
      <c r="G4151" s="13">
        <f t="shared" ref="G4151" si="18869">N4151/(B4151/100000)</f>
        <v>2281.0302707918481</v>
      </c>
      <c r="H4151" s="5">
        <f t="shared" si="18241"/>
        <v>298</v>
      </c>
      <c r="I4151" s="5">
        <f t="shared" si="18241"/>
        <v>288</v>
      </c>
      <c r="J4151" s="8">
        <f t="shared" ref="J4151" si="18870">E4151/(SUM(N4144:N4150)/7)*100</f>
        <v>0.97508427514092288</v>
      </c>
      <c r="K4151" s="5">
        <f t="shared" ref="K4151" si="18871">O4151-O4150</f>
        <v>116</v>
      </c>
      <c r="L4151" s="8">
        <f t="shared" ref="L4151" si="18872">SUM(K4145:K4151)/7</f>
        <v>71.428571428571431</v>
      </c>
      <c r="M4151" s="8">
        <f t="shared" ref="M4151" si="18873">O4151/(B4151/100000)</f>
        <v>51.246375368288433</v>
      </c>
      <c r="N4151" s="5">
        <v>142925</v>
      </c>
      <c r="O4151" s="18">
        <v>3211</v>
      </c>
    </row>
    <row r="4152" spans="1:15" x14ac:dyDescent="0.2">
      <c r="A4152" s="5" t="s">
        <v>13</v>
      </c>
      <c r="B4152" s="13">
        <v>6265809</v>
      </c>
      <c r="C4152" s="6">
        <f t="shared" si="18238"/>
        <v>44203</v>
      </c>
      <c r="D4152" s="5">
        <f t="shared" ref="D4152" si="18874">N4152-N4151</f>
        <v>2084</v>
      </c>
      <c r="E4152" s="13">
        <f t="shared" ref="E4152" si="18875">SUM(D4146:D4152)/7</f>
        <v>1204.5714285714287</v>
      </c>
      <c r="F4152" s="13">
        <f t="shared" ref="F4152" si="18876">SUM(D4148:D4152)/5</f>
        <v>1128.2</v>
      </c>
      <c r="G4152" s="13">
        <f t="shared" ref="G4152" si="18877">N4152/(B4152/100000)</f>
        <v>2314.2901419433629</v>
      </c>
      <c r="H4152" s="5">
        <f t="shared" si="18241"/>
        <v>299</v>
      </c>
      <c r="I4152" s="5">
        <f t="shared" si="18241"/>
        <v>289</v>
      </c>
      <c r="J4152" s="8">
        <f t="shared" ref="J4152" si="18878">E4152/(SUM(N4145:N4151)/7)*100</f>
        <v>0.86164171768358178</v>
      </c>
      <c r="K4152" s="5">
        <f t="shared" ref="K4152" si="18879">O4152-O4151</f>
        <v>67</v>
      </c>
      <c r="L4152" s="8">
        <f t="shared" ref="L4152" si="18880">SUM(K4146:K4152)/7</f>
        <v>61.857142857142854</v>
      </c>
      <c r="M4152" s="8">
        <f t="shared" ref="M4152" si="18881">O4152/(B4152/100000)</f>
        <v>52.315670650030981</v>
      </c>
      <c r="N4152" s="5">
        <v>145009</v>
      </c>
      <c r="O4152" s="18">
        <v>3278</v>
      </c>
    </row>
    <row r="4153" spans="1:15" x14ac:dyDescent="0.2">
      <c r="A4153" s="5" t="s">
        <v>13</v>
      </c>
      <c r="B4153" s="13">
        <v>6265809</v>
      </c>
      <c r="C4153" s="6">
        <f t="shared" si="18238"/>
        <v>44204</v>
      </c>
      <c r="D4153" s="5">
        <f t="shared" ref="D4153" si="18882">N4153-N4152</f>
        <v>2003</v>
      </c>
      <c r="E4153" s="13">
        <f t="shared" ref="E4153" si="18883">SUM(D4147:D4153)/7</f>
        <v>1233.2857142857142</v>
      </c>
      <c r="F4153" s="13">
        <f t="shared" ref="F4153" si="18884">SUM(D4149:D4153)/5</f>
        <v>1409.4</v>
      </c>
      <c r="G4153" s="13">
        <f t="shared" ref="G4153" si="18885">N4153/(B4153/100000)</f>
        <v>2346.2572829781438</v>
      </c>
      <c r="H4153" s="5">
        <f t="shared" si="18241"/>
        <v>300</v>
      </c>
      <c r="I4153" s="5">
        <f t="shared" si="18241"/>
        <v>290</v>
      </c>
      <c r="J4153" s="8">
        <f t="shared" ref="J4153" si="18886">E4153/(SUM(N4146:N4152)/7)*100</f>
        <v>0.87464502056170579</v>
      </c>
      <c r="K4153" s="5">
        <f t="shared" ref="K4153" si="18887">O4153-O4152</f>
        <v>71</v>
      </c>
      <c r="L4153" s="8">
        <f t="shared" ref="L4153" si="18888">SUM(K4147:K4153)/7</f>
        <v>72</v>
      </c>
      <c r="M4153" s="8">
        <f t="shared" ref="M4153" si="18889">O4153/(B4153/100000)</f>
        <v>53.448804456056671</v>
      </c>
      <c r="N4153" s="5">
        <v>147012</v>
      </c>
      <c r="O4153" s="18">
        <v>3349</v>
      </c>
    </row>
    <row r="4154" spans="1:15" x14ac:dyDescent="0.2">
      <c r="A4154" s="5" t="s">
        <v>13</v>
      </c>
      <c r="B4154" s="13">
        <v>6265809</v>
      </c>
      <c r="C4154" s="6">
        <f t="shared" si="18238"/>
        <v>44205</v>
      </c>
      <c r="D4154" s="5">
        <f t="shared" ref="D4154" si="18890">N4154-N4153</f>
        <v>1851</v>
      </c>
      <c r="E4154" s="13">
        <f t="shared" ref="E4154" si="18891">SUM(D4148:D4154)/7</f>
        <v>1356.4285714285713</v>
      </c>
      <c r="F4154" s="13">
        <f t="shared" ref="F4154" si="18892">SUM(D4150:D4154)/5</f>
        <v>1698.4</v>
      </c>
      <c r="G4154" s="13">
        <f t="shared" ref="G4154" si="18893">N4154/(B4154/100000)</f>
        <v>2375.7985600901657</v>
      </c>
      <c r="H4154" s="5">
        <f t="shared" si="18241"/>
        <v>301</v>
      </c>
      <c r="I4154" s="5">
        <f t="shared" si="18241"/>
        <v>291</v>
      </c>
      <c r="J4154" s="8">
        <f t="shared" ref="J4154" si="18894">E4154/(SUM(N4147:N4153)/7)*100</f>
        <v>0.95363687677143438</v>
      </c>
      <c r="K4154" s="5">
        <f t="shared" ref="K4154" si="18895">O4154-O4153</f>
        <v>112</v>
      </c>
      <c r="L4154" s="8">
        <f t="shared" ref="L4154" si="18896">SUM(K4148:K4154)/7</f>
        <v>77.714285714285708</v>
      </c>
      <c r="M4154" s="8">
        <f t="shared" ref="M4154" si="18897">O4154/(B4154/100000)</f>
        <v>55.236283135984515</v>
      </c>
      <c r="N4154" s="5">
        <v>148863</v>
      </c>
      <c r="O4154" s="18">
        <v>3461</v>
      </c>
    </row>
    <row r="4155" spans="1:15" x14ac:dyDescent="0.2">
      <c r="A4155" s="5" t="s">
        <v>13</v>
      </c>
      <c r="B4155" s="13">
        <v>6265809</v>
      </c>
      <c r="C4155" s="6">
        <f t="shared" si="18238"/>
        <v>44206</v>
      </c>
      <c r="D4155" s="5">
        <f t="shared" ref="D4155" si="18898">N4155-N4154</f>
        <v>1366</v>
      </c>
      <c r="E4155" s="13">
        <f t="shared" ref="E4155" si="18899">SUM(D4149:D4155)/7</f>
        <v>1466.2857142857142</v>
      </c>
      <c r="F4155" s="13">
        <f t="shared" ref="F4155" si="18900">SUM(D4151:D4155)/5</f>
        <v>1843.4</v>
      </c>
      <c r="G4155" s="13">
        <f t="shared" ref="G4155" si="18901">N4155/(B4155/100000)</f>
        <v>2397.5994161328567</v>
      </c>
      <c r="H4155" s="5">
        <f t="shared" si="18241"/>
        <v>302</v>
      </c>
      <c r="I4155" s="5">
        <f t="shared" si="18241"/>
        <v>292</v>
      </c>
      <c r="J4155" s="8">
        <f t="shared" ref="J4155" si="18902">E4155/(SUM(N4148:N4154)/7)*100</f>
        <v>1.0211340119006285</v>
      </c>
      <c r="K4155" s="5">
        <f t="shared" ref="K4155" si="18903">O4155-O4154</f>
        <v>22</v>
      </c>
      <c r="L4155" s="8">
        <f t="shared" ref="L4155" si="18904">SUM(K4149:K4155)/7</f>
        <v>74.428571428571431</v>
      </c>
      <c r="M4155" s="8">
        <f t="shared" ref="M4155" si="18905">O4155/(B4155/100000)</f>
        <v>55.587395019541766</v>
      </c>
      <c r="N4155" s="5">
        <v>150229</v>
      </c>
      <c r="O4155" s="18">
        <v>3483</v>
      </c>
    </row>
    <row r="4156" spans="1:15" x14ac:dyDescent="0.2">
      <c r="A4156" s="5" t="s">
        <v>13</v>
      </c>
      <c r="B4156" s="13">
        <v>6265809</v>
      </c>
      <c r="C4156" s="6">
        <f t="shared" si="18238"/>
        <v>44207</v>
      </c>
      <c r="D4156" s="5">
        <f t="shared" ref="D4156" si="18906">N4156-N4155</f>
        <v>561</v>
      </c>
      <c r="E4156" s="13">
        <f t="shared" ref="E4156" si="18907">SUM(D4150:D4156)/7</f>
        <v>1488.4285714285713</v>
      </c>
      <c r="F4156" s="13">
        <f t="shared" ref="F4156" si="18908">SUM(D4152:D4156)/5</f>
        <v>1573</v>
      </c>
      <c r="G4156" s="13">
        <f t="shared" ref="G4156" si="18909">N4156/(B4156/100000)</f>
        <v>2406.5527691635671</v>
      </c>
      <c r="H4156" s="5">
        <f t="shared" si="18241"/>
        <v>303</v>
      </c>
      <c r="I4156" s="5">
        <f t="shared" si="18241"/>
        <v>293</v>
      </c>
      <c r="J4156" s="8">
        <f t="shared" ref="J4156" si="18910">E4156/(SUM(N4149:N4155)/7)*100</f>
        <v>1.0260768686091777</v>
      </c>
      <c r="K4156" s="5">
        <f t="shared" ref="K4156" si="18911">O4156-O4155</f>
        <v>30</v>
      </c>
      <c r="L4156" s="8">
        <f t="shared" ref="L4156" si="18912">SUM(K4150:K4156)/7</f>
        <v>74.571428571428569</v>
      </c>
      <c r="M4156" s="8">
        <f t="shared" ref="M4156" si="18913">O4156/(B4156/100000)</f>
        <v>56.066183951665302</v>
      </c>
      <c r="N4156" s="5">
        <v>150790</v>
      </c>
      <c r="O4156" s="18">
        <v>3513</v>
      </c>
    </row>
    <row r="4157" spans="1:15" x14ac:dyDescent="0.2">
      <c r="A4157" s="5" t="s">
        <v>13</v>
      </c>
      <c r="B4157" s="13">
        <v>6265809</v>
      </c>
      <c r="C4157" s="6">
        <f t="shared" si="18238"/>
        <v>44208</v>
      </c>
      <c r="D4157" s="5">
        <f t="shared" ref="D4157" si="18914">N4157-N4156</f>
        <v>503</v>
      </c>
      <c r="E4157" s="13">
        <f t="shared" ref="E4157" si="18915">SUM(D4151:D4157)/7</f>
        <v>1468.7142857142858</v>
      </c>
      <c r="F4157" s="13">
        <f t="shared" ref="F4157" si="18916">SUM(D4153:D4157)/5</f>
        <v>1256.8</v>
      </c>
      <c r="G4157" s="13">
        <f t="shared" ref="G4157" si="18917">N4157/(B4157/100000)</f>
        <v>2414.5804635921713</v>
      </c>
      <c r="H4157" s="5">
        <f t="shared" si="18241"/>
        <v>304</v>
      </c>
      <c r="I4157" s="5">
        <f t="shared" si="18241"/>
        <v>294</v>
      </c>
      <c r="J4157" s="8">
        <f t="shared" ref="J4157" si="18918">E4157/(SUM(N4150:N4156)/7)*100</f>
        <v>1.0022030726039151</v>
      </c>
      <c r="K4157" s="5">
        <f t="shared" ref="K4157" si="18919">O4157-O4156</f>
        <v>75</v>
      </c>
      <c r="L4157" s="8">
        <f t="shared" ref="L4157" si="18920">SUM(K4151:K4157)/7</f>
        <v>70.428571428571431</v>
      </c>
      <c r="M4157" s="8">
        <f t="shared" ref="M4157" si="18921">O4157/(B4157/100000)</f>
        <v>57.263156281974119</v>
      </c>
      <c r="N4157" s="5">
        <v>151293</v>
      </c>
      <c r="O4157" s="18">
        <v>3588</v>
      </c>
    </row>
    <row r="4158" spans="1:15" x14ac:dyDescent="0.2">
      <c r="A4158" s="5" t="s">
        <v>13</v>
      </c>
      <c r="B4158" s="13">
        <v>6265809</v>
      </c>
      <c r="C4158" s="6">
        <f t="shared" si="18238"/>
        <v>44209</v>
      </c>
      <c r="D4158" s="5">
        <f t="shared" ref="D4158" si="18922">N4158-N4157</f>
        <v>1551</v>
      </c>
      <c r="E4158" s="13">
        <f t="shared" ref="E4158" si="18923">SUM(D4152:D4158)/7</f>
        <v>1417</v>
      </c>
      <c r="F4158" s="13">
        <f t="shared" ref="F4158" si="18924">SUM(D4154:D4158)/5</f>
        <v>1166.4000000000001</v>
      </c>
      <c r="G4158" s="13">
        <f t="shared" ref="G4158" si="18925">N4158/(B4158/100000)</f>
        <v>2439.3338513829576</v>
      </c>
      <c r="H4158" s="5">
        <f t="shared" si="18241"/>
        <v>305</v>
      </c>
      <c r="I4158" s="5">
        <f t="shared" si="18241"/>
        <v>295</v>
      </c>
      <c r="J4158" s="8">
        <f t="shared" ref="J4158" si="18926">E4158/(SUM(N4151:N4157)/7)*100</f>
        <v>0.95732062181926625</v>
      </c>
      <c r="K4158" s="5">
        <f t="shared" ref="K4158" si="18927">O4158-O4157</f>
        <v>128</v>
      </c>
      <c r="L4158" s="8">
        <f t="shared" ref="L4158" si="18928">SUM(K4152:K4158)/7</f>
        <v>72.142857142857139</v>
      </c>
      <c r="M4158" s="8">
        <f t="shared" ref="M4158" si="18929">O4158/(B4158/100000)</f>
        <v>59.305989059034516</v>
      </c>
      <c r="N4158" s="5">
        <v>152844</v>
      </c>
      <c r="O4158" s="18">
        <v>3716</v>
      </c>
    </row>
    <row r="4159" spans="1:15" x14ac:dyDescent="0.2">
      <c r="A4159" s="5" t="s">
        <v>13</v>
      </c>
      <c r="B4159" s="13">
        <v>6265809</v>
      </c>
      <c r="C4159" s="6">
        <f t="shared" si="18238"/>
        <v>44210</v>
      </c>
      <c r="D4159" s="5">
        <f t="shared" ref="D4159" si="18930">N4159-N4158</f>
        <v>1656</v>
      </c>
      <c r="E4159" s="13">
        <f t="shared" ref="E4159" si="18931">SUM(D4153:D4159)/7</f>
        <v>1355.8571428571429</v>
      </c>
      <c r="F4159" s="13">
        <f t="shared" ref="F4159" si="18932">SUM(D4155:D4159)/5</f>
        <v>1127.4000000000001</v>
      </c>
      <c r="G4159" s="13">
        <f t="shared" ref="G4159" si="18933">N4159/(B4159/100000)</f>
        <v>2465.7630004361768</v>
      </c>
      <c r="H4159" s="5">
        <f t="shared" si="18241"/>
        <v>306</v>
      </c>
      <c r="I4159" s="5">
        <f t="shared" si="18241"/>
        <v>296</v>
      </c>
      <c r="J4159" s="8">
        <f t="shared" ref="J4159" si="18934">E4159/(SUM(N4152:N4158)/7)*100</f>
        <v>0.90732667966808145</v>
      </c>
      <c r="K4159" s="5">
        <f t="shared" ref="K4159" si="18935">O4159-O4158</f>
        <v>64</v>
      </c>
      <c r="L4159" s="8">
        <f t="shared" ref="L4159" si="18936">SUM(K4153:K4159)/7</f>
        <v>71.714285714285708</v>
      </c>
      <c r="M4159" s="8">
        <f t="shared" ref="M4159" si="18937">O4159/(B4159/100000)</f>
        <v>60.327405447564708</v>
      </c>
      <c r="N4159" s="5">
        <v>154500</v>
      </c>
      <c r="O4159" s="18">
        <v>3780</v>
      </c>
    </row>
    <row r="4160" spans="1:15" x14ac:dyDescent="0.2">
      <c r="A4160" s="5" t="s">
        <v>13</v>
      </c>
      <c r="B4160" s="13">
        <v>6265809</v>
      </c>
      <c r="C4160" s="6">
        <f t="shared" si="18238"/>
        <v>44211</v>
      </c>
      <c r="D4160" s="5">
        <f t="shared" ref="D4160" si="18938">N4160-N4159</f>
        <v>1627</v>
      </c>
      <c r="E4160" s="13">
        <f t="shared" ref="E4160" si="18939">SUM(D4154:D4160)/7</f>
        <v>1302.1428571428571</v>
      </c>
      <c r="F4160" s="13">
        <f t="shared" ref="F4160" si="18940">SUM(D4156:D4160)/5</f>
        <v>1179.5999999999999</v>
      </c>
      <c r="G4160" s="13">
        <f t="shared" ref="G4160" si="18941">N4160/(B4160/100000)</f>
        <v>2491.7293201883426</v>
      </c>
      <c r="H4160" s="5">
        <f t="shared" si="18241"/>
        <v>307</v>
      </c>
      <c r="I4160" s="5">
        <f t="shared" si="18241"/>
        <v>297</v>
      </c>
      <c r="J4160" s="8">
        <f t="shared" ref="J4160" si="18942">E4160/(SUM(N4153:N4159)/7)*100</f>
        <v>0.86354640460583332</v>
      </c>
      <c r="K4160" s="5">
        <f t="shared" ref="K4160" si="18943">O4160-O4159</f>
        <v>63</v>
      </c>
      <c r="L4160" s="8">
        <f t="shared" ref="L4160" si="18944">SUM(K4154:K4160)/7</f>
        <v>70.571428571428569</v>
      </c>
      <c r="M4160" s="8">
        <f t="shared" ref="M4160" si="18945">O4160/(B4160/100000)</f>
        <v>61.332862205024121</v>
      </c>
      <c r="N4160" s="5">
        <v>156127</v>
      </c>
      <c r="O4160" s="18">
        <v>3843</v>
      </c>
    </row>
    <row r="4161" spans="1:15" x14ac:dyDescent="0.2">
      <c r="A4161" s="5" t="s">
        <v>13</v>
      </c>
      <c r="B4161" s="13">
        <v>6265809</v>
      </c>
      <c r="C4161" s="6">
        <f t="shared" si="18238"/>
        <v>44212</v>
      </c>
      <c r="D4161" s="5">
        <f t="shared" ref="D4161" si="18946">N4161-N4160</f>
        <v>1128</v>
      </c>
      <c r="E4161" s="13">
        <f t="shared" ref="E4161" si="18947">SUM(D4155:D4161)/7</f>
        <v>1198.8571428571429</v>
      </c>
      <c r="F4161" s="13">
        <f t="shared" ref="F4161" si="18948">SUM(D4157:D4161)/5</f>
        <v>1293</v>
      </c>
      <c r="G4161" s="13">
        <f t="shared" ref="G4161" si="18949">N4161/(B4161/100000)</f>
        <v>2509.7317840361875</v>
      </c>
      <c r="H4161" s="5">
        <f t="shared" si="18241"/>
        <v>308</v>
      </c>
      <c r="I4161" s="5">
        <f t="shared" si="18241"/>
        <v>298</v>
      </c>
      <c r="J4161" s="8">
        <f t="shared" ref="J4161" si="18950">E4161/(SUM(N4154:N4160)/7)*100</f>
        <v>0.7882432282655456</v>
      </c>
      <c r="K4161" s="5">
        <f t="shared" ref="K4161" si="18951">O4161-O4160</f>
        <v>64</v>
      </c>
      <c r="L4161" s="8">
        <f t="shared" ref="L4161" si="18952">SUM(K4155:K4161)/7</f>
        <v>63.714285714285715</v>
      </c>
      <c r="M4161" s="8">
        <f t="shared" ref="M4161" si="18953">O4161/(B4161/100000)</f>
        <v>62.354278593554319</v>
      </c>
      <c r="N4161" s="5">
        <v>157255</v>
      </c>
      <c r="O4161" s="18">
        <v>3907</v>
      </c>
    </row>
    <row r="4162" spans="1:15" x14ac:dyDescent="0.2">
      <c r="A4162" s="5" t="s">
        <v>13</v>
      </c>
      <c r="B4162" s="13">
        <v>6265809</v>
      </c>
      <c r="C4162" s="6">
        <f t="shared" si="18238"/>
        <v>44213</v>
      </c>
      <c r="D4162" s="5">
        <f t="shared" ref="D4162" si="18954">N4162-N4161</f>
        <v>1289</v>
      </c>
      <c r="E4162" s="13">
        <f t="shared" ref="E4162" si="18955">SUM(D4156:D4162)/7</f>
        <v>1187.8571428571429</v>
      </c>
      <c r="F4162" s="13">
        <f t="shared" ref="F4162" si="18956">SUM(D4158:D4162)/5</f>
        <v>1450.2</v>
      </c>
      <c r="G4162" s="13">
        <f t="shared" ref="G4162" si="18957">N4162/(B4162/100000)</f>
        <v>2530.3037484864285</v>
      </c>
      <c r="H4162" s="5">
        <f t="shared" si="18241"/>
        <v>309</v>
      </c>
      <c r="I4162" s="5">
        <f t="shared" si="18241"/>
        <v>299</v>
      </c>
      <c r="J4162" s="8">
        <f t="shared" ref="J4162" si="18958">E4162/(SUM(N4155:N4161)/7)*100</f>
        <v>0.77490265955166537</v>
      </c>
      <c r="K4162" s="5">
        <f t="shared" ref="K4162" si="18959">O4162-O4161</f>
        <v>29</v>
      </c>
      <c r="L4162" s="8">
        <f t="shared" ref="L4162" si="18960">SUM(K4156:K4162)/7</f>
        <v>64.714285714285708</v>
      </c>
      <c r="M4162" s="8">
        <f t="shared" ref="M4162" si="18961">O4162/(B4162/100000)</f>
        <v>62.817107894607062</v>
      </c>
      <c r="N4162" s="5">
        <v>158544</v>
      </c>
      <c r="O4162" s="18">
        <v>3936</v>
      </c>
    </row>
    <row r="4163" spans="1:15" x14ac:dyDescent="0.2">
      <c r="A4163" s="5" t="s">
        <v>13</v>
      </c>
      <c r="B4163" s="13">
        <v>6265809</v>
      </c>
      <c r="C4163" s="6">
        <f t="shared" si="18238"/>
        <v>44214</v>
      </c>
      <c r="D4163" s="5">
        <f t="shared" ref="D4163:D4167" si="18962">N4163-N4162</f>
        <v>424</v>
      </c>
      <c r="E4163" s="13">
        <f t="shared" ref="E4163" si="18963">SUM(D4157:D4163)/7</f>
        <v>1168.2857142857142</v>
      </c>
      <c r="F4163" s="13">
        <f t="shared" ref="F4163" si="18964">SUM(D4159:D4163)/5</f>
        <v>1224.8</v>
      </c>
      <c r="G4163" s="13">
        <f t="shared" ref="G4163:G4164" si="18965">N4163/(B4163/100000)</f>
        <v>2537.0706320604409</v>
      </c>
      <c r="H4163" s="5">
        <f t="shared" si="18241"/>
        <v>310</v>
      </c>
      <c r="I4163" s="5">
        <f t="shared" si="18241"/>
        <v>300</v>
      </c>
      <c r="J4163" s="8">
        <f t="shared" ref="J4163" si="18966">E4163/(SUM(N4156:N4162)/7)*100</f>
        <v>0.75627477798646692</v>
      </c>
      <c r="K4163" s="5">
        <f t="shared" ref="K4163:K4167" si="18967">O4163-O4162</f>
        <v>28</v>
      </c>
      <c r="L4163" s="8">
        <f t="shared" ref="L4163" si="18968">SUM(K4157:K4163)/7</f>
        <v>64.428571428571431</v>
      </c>
      <c r="M4163" s="8">
        <f t="shared" ref="M4163:M4164" si="18969">O4163/(B4163/100000)</f>
        <v>63.263977564589027</v>
      </c>
      <c r="N4163" s="5">
        <v>158968</v>
      </c>
      <c r="O4163" s="18">
        <v>3964</v>
      </c>
    </row>
    <row r="4164" spans="1:15" x14ac:dyDescent="0.2">
      <c r="A4164" s="5" t="s">
        <v>13</v>
      </c>
      <c r="B4164" s="13">
        <v>6265809</v>
      </c>
      <c r="C4164" s="6">
        <f t="shared" si="18238"/>
        <v>44215</v>
      </c>
      <c r="D4164" s="5">
        <f t="shared" si="18962"/>
        <v>441</v>
      </c>
      <c r="E4164" s="13">
        <f t="shared" ref="E4164" si="18970">SUM(D4158:D4164)/7</f>
        <v>1159.4285714285713</v>
      </c>
      <c r="F4164" s="13">
        <f t="shared" ref="F4164" si="18971">SUM(D4160:D4164)/5</f>
        <v>981.8</v>
      </c>
      <c r="G4164" s="13">
        <f t="shared" si="18965"/>
        <v>2544.1088293626567</v>
      </c>
      <c r="H4164" s="5">
        <f t="shared" si="18241"/>
        <v>311</v>
      </c>
      <c r="I4164" s="5">
        <f t="shared" si="18241"/>
        <v>301</v>
      </c>
      <c r="J4164" s="8">
        <f t="shared" ref="J4164" si="18972">E4164/(SUM(N4157:N4163)/7)*100</f>
        <v>0.7449076712824142</v>
      </c>
      <c r="K4164" s="5">
        <f t="shared" si="18967"/>
        <v>108</v>
      </c>
      <c r="L4164" s="8">
        <f t="shared" ref="L4164" si="18973">SUM(K4158:K4164)/7</f>
        <v>69.142857142857139</v>
      </c>
      <c r="M4164" s="8">
        <f t="shared" si="18969"/>
        <v>64.987617720233729</v>
      </c>
      <c r="N4164" s="5">
        <v>159409</v>
      </c>
      <c r="O4164" s="18">
        <v>4072</v>
      </c>
    </row>
    <row r="4165" spans="1:15" x14ac:dyDescent="0.2">
      <c r="A4165" s="5" t="s">
        <v>13</v>
      </c>
      <c r="B4165" s="13">
        <v>6265809</v>
      </c>
      <c r="C4165" s="6">
        <f t="shared" si="18238"/>
        <v>44216</v>
      </c>
      <c r="D4165" s="5">
        <f t="shared" si="18962"/>
        <v>1329</v>
      </c>
      <c r="E4165" s="13">
        <f t="shared" ref="E4165" si="18974">SUM(D4159:D4165)/7</f>
        <v>1127.7142857142858</v>
      </c>
      <c r="F4165" s="13">
        <f t="shared" ref="F4165" si="18975">SUM(D4161:D4165)/5</f>
        <v>922.2</v>
      </c>
      <c r="G4165" s="13">
        <f t="shared" ref="G4165:G4170" si="18976">N4164/(B4165/100000)</f>
        <v>2544.1088293626567</v>
      </c>
      <c r="H4165" s="5">
        <f t="shared" si="18241"/>
        <v>312</v>
      </c>
      <c r="I4165" s="5">
        <f t="shared" si="18241"/>
        <v>302</v>
      </c>
      <c r="J4165" s="8">
        <f t="shared" ref="J4165:J4170" si="18977">E4165/(SUM(N4158:N4163)/7)*100</f>
        <v>0.84136434465455467</v>
      </c>
      <c r="K4165" s="5">
        <f t="shared" si="18967"/>
        <v>118</v>
      </c>
      <c r="L4165" s="8">
        <f t="shared" ref="L4165" si="18978">SUM(K4159:K4165)/7</f>
        <v>67.714285714285708</v>
      </c>
      <c r="M4165" s="8">
        <f t="shared" ref="M4165:M4170" si="18979">O4164/(B4165/100000)</f>
        <v>64.987617720233729</v>
      </c>
      <c r="N4165" s="5">
        <v>160738</v>
      </c>
      <c r="O4165" s="18">
        <v>4190</v>
      </c>
    </row>
    <row r="4166" spans="1:15" x14ac:dyDescent="0.2">
      <c r="A4166" s="5" t="s">
        <v>13</v>
      </c>
      <c r="B4166" s="13">
        <v>6265809</v>
      </c>
      <c r="C4166" s="6">
        <f t="shared" si="18238"/>
        <v>44217</v>
      </c>
      <c r="D4166" s="5">
        <f t="shared" si="18962"/>
        <v>1583</v>
      </c>
      <c r="E4166" s="13">
        <f t="shared" ref="E4166" si="18980">SUM(D4160:D4166)/7</f>
        <v>1117.2857142857142</v>
      </c>
      <c r="F4166" s="13">
        <f t="shared" ref="F4166" si="18981">SUM(D4162:D4166)/5</f>
        <v>1013.2</v>
      </c>
      <c r="G4166" s="13">
        <f t="shared" si="18976"/>
        <v>2565.3191790557294</v>
      </c>
      <c r="H4166" s="5">
        <f t="shared" si="18241"/>
        <v>313</v>
      </c>
      <c r="I4166" s="5">
        <f t="shared" si="18241"/>
        <v>303</v>
      </c>
      <c r="J4166" s="8">
        <f t="shared" si="18977"/>
        <v>0.82779161370148069</v>
      </c>
      <c r="K4166" s="5">
        <f t="shared" si="18967"/>
        <v>67</v>
      </c>
      <c r="L4166" s="8">
        <f t="shared" ref="L4166" si="18982">SUM(K4160:K4166)/7</f>
        <v>68.142857142857139</v>
      </c>
      <c r="M4166" s="8">
        <f t="shared" si="18979"/>
        <v>66.870854186586286</v>
      </c>
      <c r="N4166" s="5">
        <v>162321</v>
      </c>
      <c r="O4166" s="18">
        <v>4257</v>
      </c>
    </row>
    <row r="4167" spans="1:15" x14ac:dyDescent="0.2">
      <c r="A4167" s="5" t="s">
        <v>13</v>
      </c>
      <c r="B4167" s="13">
        <v>6265809</v>
      </c>
      <c r="C4167" s="6">
        <f t="shared" si="18238"/>
        <v>44218</v>
      </c>
      <c r="D4167" s="5">
        <f t="shared" si="18962"/>
        <v>1532</v>
      </c>
      <c r="E4167" s="13">
        <f t="shared" ref="E4167" si="18983">SUM(D4161:D4167)/7</f>
        <v>1103.7142857142858</v>
      </c>
      <c r="F4167" s="13">
        <f t="shared" ref="F4167" si="18984">SUM(D4163:D4167)/5</f>
        <v>1061.8</v>
      </c>
      <c r="G4167" s="13">
        <f t="shared" si="18976"/>
        <v>2590.5832750407808</v>
      </c>
      <c r="H4167" s="5">
        <f t="shared" si="18241"/>
        <v>314</v>
      </c>
      <c r="I4167" s="5">
        <f t="shared" si="18241"/>
        <v>304</v>
      </c>
      <c r="J4167" s="8">
        <f t="shared" si="18977"/>
        <v>0.81237296814753512</v>
      </c>
      <c r="K4167" s="5">
        <f t="shared" si="18967"/>
        <v>61</v>
      </c>
      <c r="L4167" s="8">
        <f t="shared" ref="L4167" si="18985">SUM(K4161:K4167)/7</f>
        <v>67.857142857142861</v>
      </c>
      <c r="M4167" s="8">
        <f t="shared" si="18979"/>
        <v>67.940149468328826</v>
      </c>
      <c r="N4167" s="5">
        <v>163853</v>
      </c>
      <c r="O4167" s="18">
        <v>4318</v>
      </c>
    </row>
    <row r="4168" spans="1:15" x14ac:dyDescent="0.2">
      <c r="A4168" s="5" t="s">
        <v>13</v>
      </c>
      <c r="B4168" s="13">
        <v>6265809</v>
      </c>
      <c r="C4168" s="6">
        <f t="shared" si="18238"/>
        <v>44219</v>
      </c>
      <c r="D4168" s="5">
        <f t="shared" ref="D4168" si="18986">N4168-N4167</f>
        <v>1091</v>
      </c>
      <c r="E4168" s="13">
        <f t="shared" ref="E4168" si="18987">SUM(D4162:D4168)/7</f>
        <v>1098.4285714285713</v>
      </c>
      <c r="F4168" s="13">
        <f t="shared" ref="F4168" si="18988">SUM(D4164:D4168)/5</f>
        <v>1195.2</v>
      </c>
      <c r="G4168" s="13">
        <f t="shared" si="18976"/>
        <v>2615.0334298412222</v>
      </c>
      <c r="H4168" s="5">
        <f t="shared" si="18241"/>
        <v>315</v>
      </c>
      <c r="I4168" s="5">
        <f t="shared" si="18241"/>
        <v>305</v>
      </c>
      <c r="J4168" s="8">
        <f t="shared" si="18977"/>
        <v>0.8032510303112611</v>
      </c>
      <c r="K4168" s="5">
        <f t="shared" ref="K4168" si="18989">O4168-O4167</f>
        <v>44</v>
      </c>
      <c r="L4168" s="8">
        <f t="shared" ref="L4168" si="18990">SUM(K4162:K4168)/7</f>
        <v>65</v>
      </c>
      <c r="M4168" s="8">
        <f t="shared" si="18979"/>
        <v>68.913686963646668</v>
      </c>
      <c r="N4168" s="5">
        <v>164944</v>
      </c>
      <c r="O4168" s="18">
        <v>4362</v>
      </c>
    </row>
    <row r="4169" spans="1:15" x14ac:dyDescent="0.2">
      <c r="A4169" s="5" t="s">
        <v>13</v>
      </c>
      <c r="B4169" s="13">
        <v>6265809</v>
      </c>
      <c r="C4169" s="6">
        <f t="shared" si="18238"/>
        <v>44220</v>
      </c>
      <c r="D4169" s="5">
        <f t="shared" ref="D4169" si="18991">N4169-N4168</f>
        <v>929</v>
      </c>
      <c r="E4169" s="13">
        <f t="shared" ref="E4169" si="18992">SUM(D4163:D4169)/7</f>
        <v>1047</v>
      </c>
      <c r="F4169" s="13">
        <f t="shared" ref="F4169" si="18993">SUM(D4165:D4169)/5</f>
        <v>1292.8</v>
      </c>
      <c r="G4169" s="13">
        <f t="shared" si="18976"/>
        <v>2632.4453873394482</v>
      </c>
      <c r="H4169" s="5">
        <f t="shared" si="18241"/>
        <v>316</v>
      </c>
      <c r="I4169" s="5">
        <f t="shared" si="18241"/>
        <v>306</v>
      </c>
      <c r="J4169" s="8">
        <f t="shared" si="18977"/>
        <v>0.76040143883847089</v>
      </c>
      <c r="K4169" s="5">
        <f t="shared" ref="K4169" si="18994">O4169-O4168</f>
        <v>26</v>
      </c>
      <c r="L4169" s="8">
        <f t="shared" ref="L4169" si="18995">SUM(K4163:K4169)/7</f>
        <v>64.571428571428569</v>
      </c>
      <c r="M4169" s="8">
        <f t="shared" si="18979"/>
        <v>69.615910730761186</v>
      </c>
      <c r="N4169" s="5">
        <v>165873</v>
      </c>
      <c r="O4169" s="18">
        <v>4388</v>
      </c>
    </row>
    <row r="4170" spans="1:15" x14ac:dyDescent="0.2">
      <c r="A4170" s="5" t="s">
        <v>13</v>
      </c>
      <c r="B4170" s="13">
        <v>6265809</v>
      </c>
      <c r="C4170" s="6">
        <f t="shared" si="18238"/>
        <v>44221</v>
      </c>
      <c r="D4170" s="5">
        <f t="shared" ref="D4170" si="18996">N4170-N4169</f>
        <v>346</v>
      </c>
      <c r="E4170" s="13">
        <f t="shared" ref="E4170" si="18997">SUM(D4164:D4170)/7</f>
        <v>1035.8571428571429</v>
      </c>
      <c r="F4170" s="13">
        <f t="shared" ref="F4170" si="18998">SUM(D4166:D4170)/5</f>
        <v>1096.2</v>
      </c>
      <c r="G4170" s="13">
        <f t="shared" si="18976"/>
        <v>2647.2718846042067</v>
      </c>
      <c r="H4170" s="5">
        <f t="shared" si="18241"/>
        <v>317</v>
      </c>
      <c r="I4170" s="5">
        <f t="shared" si="18241"/>
        <v>307</v>
      </c>
      <c r="J4170" s="8">
        <f t="shared" si="18977"/>
        <v>0.7473462560024241</v>
      </c>
      <c r="K4170" s="5">
        <f t="shared" ref="K4170" si="18999">O4170-O4169</f>
        <v>24</v>
      </c>
      <c r="L4170" s="8">
        <f t="shared" ref="L4170" si="19000">SUM(K4164:K4170)/7</f>
        <v>64</v>
      </c>
      <c r="M4170" s="8">
        <f t="shared" si="18979"/>
        <v>70.03086113860158</v>
      </c>
      <c r="N4170" s="5">
        <v>166219</v>
      </c>
      <c r="O4170" s="18">
        <v>4412</v>
      </c>
    </row>
    <row r="4171" spans="1:15" x14ac:dyDescent="0.2">
      <c r="A4171" s="5" t="s">
        <v>13</v>
      </c>
      <c r="B4171" s="13">
        <v>6265809</v>
      </c>
      <c r="C4171" s="6">
        <f t="shared" si="18238"/>
        <v>44222</v>
      </c>
      <c r="D4171" s="5">
        <f t="shared" ref="D4171" si="19001">N4171-N4170</f>
        <v>233</v>
      </c>
      <c r="E4171" s="13">
        <f t="shared" ref="E4171" si="19002">SUM(D4165:D4171)/7</f>
        <v>1006.1428571428571</v>
      </c>
      <c r="F4171" s="13">
        <f t="shared" ref="F4171" si="19003">SUM(D4167:D4171)/5</f>
        <v>826.2</v>
      </c>
      <c r="G4171" s="13">
        <f t="shared" ref="G4171" si="19004">N4170/(B4171/100000)</f>
        <v>2652.793916954698</v>
      </c>
      <c r="H4171" s="5">
        <f t="shared" si="18241"/>
        <v>318</v>
      </c>
      <c r="I4171" s="5">
        <f t="shared" si="18241"/>
        <v>308</v>
      </c>
      <c r="J4171" s="8">
        <f t="shared" ref="J4171" si="19005">E4171/(SUM(N4164:N4169)/7)*100</f>
        <v>0.72077843661795971</v>
      </c>
      <c r="K4171" s="5">
        <f t="shared" ref="K4171" si="19006">O4171-O4170</f>
        <v>82</v>
      </c>
      <c r="L4171" s="8">
        <f t="shared" ref="L4171" si="19007">SUM(K4165:K4171)/7</f>
        <v>60.285714285714285</v>
      </c>
      <c r="M4171" s="8">
        <f t="shared" ref="M4171" si="19008">O4170/(B4171/100000)</f>
        <v>70.413892284300402</v>
      </c>
      <c r="N4171" s="5">
        <v>166452</v>
      </c>
      <c r="O4171" s="18">
        <v>4494</v>
      </c>
    </row>
    <row r="4172" spans="1:15" x14ac:dyDescent="0.2">
      <c r="A4172" s="5" t="s">
        <v>13</v>
      </c>
      <c r="B4172" s="13">
        <v>6265809</v>
      </c>
      <c r="C4172" s="6">
        <f t="shared" si="18238"/>
        <v>44223</v>
      </c>
      <c r="D4172" s="5">
        <f t="shared" ref="D4172" si="19009">N4172-N4171</f>
        <v>1143</v>
      </c>
      <c r="E4172" s="13">
        <f t="shared" ref="E4172" si="19010">SUM(D4166:D4172)/7</f>
        <v>979.57142857142856</v>
      </c>
      <c r="F4172" s="13">
        <f t="shared" ref="F4172" si="19011">SUM(D4168:D4172)/5</f>
        <v>748.4</v>
      </c>
      <c r="G4172" s="13">
        <f t="shared" ref="G4172" si="19012">N4171/(B4172/100000)</f>
        <v>2656.512510994191</v>
      </c>
      <c r="H4172" s="5">
        <f t="shared" si="18241"/>
        <v>319</v>
      </c>
      <c r="I4172" s="5">
        <f t="shared" si="18241"/>
        <v>309</v>
      </c>
      <c r="J4172" s="8">
        <f t="shared" ref="J4172" si="19013">E4172/(SUM(N4165:N4170)/7)*100</f>
        <v>0.69688642082711683</v>
      </c>
      <c r="K4172" s="5">
        <f t="shared" ref="K4172" si="19014">O4172-O4171</f>
        <v>83</v>
      </c>
      <c r="L4172" s="8">
        <f t="shared" ref="L4172" si="19015">SUM(K4166:K4172)/7</f>
        <v>55.285714285714285</v>
      </c>
      <c r="M4172" s="8">
        <f t="shared" ref="M4172" si="19016">O4171/(B4172/100000)</f>
        <v>71.722582032104711</v>
      </c>
      <c r="N4172" s="5">
        <v>167595</v>
      </c>
      <c r="O4172" s="18">
        <v>4577</v>
      </c>
    </row>
    <row r="4173" spans="1:15" x14ac:dyDescent="0.2">
      <c r="A4173" s="5" t="s">
        <v>13</v>
      </c>
      <c r="B4173" s="13">
        <v>6265809</v>
      </c>
      <c r="C4173" s="6">
        <f t="shared" si="18238"/>
        <v>44224</v>
      </c>
      <c r="D4173" s="5">
        <f t="shared" ref="D4173" si="19017">N4173-N4172</f>
        <v>1276</v>
      </c>
      <c r="E4173" s="13">
        <f t="shared" ref="E4173" si="19018">SUM(D4167:D4173)/7</f>
        <v>935.71428571428567</v>
      </c>
      <c r="F4173" s="13">
        <f t="shared" ref="F4173" si="19019">SUM(D4169:D4173)/5</f>
        <v>785.4</v>
      </c>
      <c r="G4173" s="13">
        <f t="shared" ref="G4173" si="19020">N4172/(B4173/100000)</f>
        <v>2674.7543693080975</v>
      </c>
      <c r="H4173" s="5">
        <f t="shared" si="18241"/>
        <v>320</v>
      </c>
      <c r="I4173" s="5">
        <f t="shared" si="18241"/>
        <v>310</v>
      </c>
      <c r="J4173" s="8">
        <f t="shared" ref="J4173" si="19021">E4173/(SUM(N4166:N4171)/7)*100</f>
        <v>0.66184212387663666</v>
      </c>
      <c r="K4173" s="5">
        <f t="shared" ref="K4173" si="19022">O4173-O4172</f>
        <v>99</v>
      </c>
      <c r="L4173" s="8">
        <f t="shared" ref="L4173" si="19023">SUM(K4167:K4173)/7</f>
        <v>59.857142857142854</v>
      </c>
      <c r="M4173" s="8">
        <f t="shared" ref="M4173" si="19024">O4172/(B4173/100000)</f>
        <v>73.047231410979805</v>
      </c>
      <c r="N4173" s="5">
        <v>168871</v>
      </c>
      <c r="O4173" s="18">
        <v>4676</v>
      </c>
    </row>
    <row r="4174" spans="1:15" x14ac:dyDescent="0.2">
      <c r="A4174" s="5" t="s">
        <v>13</v>
      </c>
      <c r="B4174" s="13">
        <v>6265809</v>
      </c>
      <c r="C4174" s="6">
        <f t="shared" si="18238"/>
        <v>44225</v>
      </c>
      <c r="D4174" s="5">
        <f t="shared" ref="D4174" si="19025">N4174-N4173</f>
        <v>1089</v>
      </c>
      <c r="E4174" s="13">
        <f t="shared" ref="E4174" si="19026">SUM(D4168:D4174)/7</f>
        <v>872.42857142857144</v>
      </c>
      <c r="F4174" s="13">
        <f t="shared" ref="F4174" si="19027">SUM(D4170:D4174)/5</f>
        <v>817.4</v>
      </c>
      <c r="G4174" s="13">
        <f t="shared" ref="G4174" si="19028">N4173/(B4174/100000)</f>
        <v>2695.1188585544182</v>
      </c>
      <c r="H4174" s="5">
        <f t="shared" si="18241"/>
        <v>321</v>
      </c>
      <c r="I4174" s="5">
        <f t="shared" si="18241"/>
        <v>311</v>
      </c>
      <c r="J4174" s="8">
        <f t="shared" ref="J4174" si="19029">E4174/(SUM(N4167:N4172)/7)*100</f>
        <v>0.61380832535962104</v>
      </c>
      <c r="K4174" s="5">
        <f t="shared" ref="K4174" si="19030">O4174-O4173</f>
        <v>57</v>
      </c>
      <c r="L4174" s="8">
        <f t="shared" ref="L4174" si="19031">SUM(K4168:K4174)/7</f>
        <v>59.285714285714285</v>
      </c>
      <c r="M4174" s="8">
        <f t="shared" ref="M4174" si="19032">O4173/(B4174/100000)</f>
        <v>74.627234886987452</v>
      </c>
      <c r="N4174" s="5">
        <v>169960</v>
      </c>
      <c r="O4174" s="18">
        <v>4733</v>
      </c>
    </row>
    <row r="4175" spans="1:15" x14ac:dyDescent="0.2">
      <c r="A4175" s="5" t="s">
        <v>13</v>
      </c>
      <c r="B4175" s="13">
        <v>6265809</v>
      </c>
      <c r="C4175" s="6">
        <f t="shared" si="18238"/>
        <v>44226</v>
      </c>
      <c r="D4175" s="5">
        <f t="shared" ref="D4175" si="19033">N4175-N4174</f>
        <v>923</v>
      </c>
      <c r="E4175" s="13">
        <f t="shared" ref="E4175" si="19034">SUM(D4169:D4175)/7</f>
        <v>848.42857142857144</v>
      </c>
      <c r="F4175" s="13">
        <f t="shared" ref="F4175" si="19035">SUM(D4171:D4175)/5</f>
        <v>932.8</v>
      </c>
      <c r="G4175" s="13">
        <f t="shared" ref="G4175" si="19036">N4174/(B4175/100000)</f>
        <v>2712.4988967905024</v>
      </c>
      <c r="H4175" s="5">
        <f t="shared" si="18241"/>
        <v>322</v>
      </c>
      <c r="I4175" s="5">
        <f t="shared" si="18241"/>
        <v>312</v>
      </c>
      <c r="J4175" s="8">
        <f t="shared" ref="J4175" si="19037">E4175/(SUM(N4168:N4173)/7)*100</f>
        <v>0.59392732065675025</v>
      </c>
      <c r="K4175" s="5">
        <f t="shared" ref="K4175" si="19038">O4175-O4174</f>
        <v>53</v>
      </c>
      <c r="L4175" s="8">
        <f t="shared" ref="L4175" si="19039">SUM(K4169:K4175)/7</f>
        <v>60.571428571428569</v>
      </c>
      <c r="M4175" s="8">
        <f t="shared" ref="M4175" si="19040">O4174/(B4175/100000)</f>
        <v>75.536933858022167</v>
      </c>
      <c r="N4175" s="5">
        <v>170883</v>
      </c>
      <c r="O4175" s="18">
        <v>4786</v>
      </c>
    </row>
    <row r="4176" spans="1:15" x14ac:dyDescent="0.2">
      <c r="A4176" s="5" t="s">
        <v>13</v>
      </c>
      <c r="B4176" s="13">
        <v>6265809</v>
      </c>
      <c r="C4176" s="6">
        <f t="shared" si="18238"/>
        <v>44227</v>
      </c>
      <c r="D4176" s="5">
        <f t="shared" ref="D4176" si="19041">N4176-N4175</f>
        <v>940</v>
      </c>
      <c r="E4176" s="13">
        <f t="shared" ref="E4176" si="19042">SUM(D4170:D4176)/7</f>
        <v>850</v>
      </c>
      <c r="F4176" s="13">
        <f t="shared" ref="F4176" si="19043">SUM(D4172:D4176)/5</f>
        <v>1074.2</v>
      </c>
      <c r="G4176" s="13">
        <f t="shared" ref="G4176" si="19044">N4175/(B4176/100000)</f>
        <v>2727.2296362688362</v>
      </c>
      <c r="H4176" s="5">
        <f t="shared" si="18241"/>
        <v>323</v>
      </c>
      <c r="I4176" s="5">
        <f t="shared" si="18241"/>
        <v>313</v>
      </c>
      <c r="J4176" s="8">
        <f t="shared" ref="J4176" si="19045">E4176/(SUM(N4169:N4174)/7)*100</f>
        <v>0.59205747435246814</v>
      </c>
      <c r="K4176" s="5">
        <f t="shared" ref="K4176" si="19046">O4176-O4175</f>
        <v>26</v>
      </c>
      <c r="L4176" s="8">
        <f t="shared" ref="L4176" si="19047">SUM(K4170:K4176)/7</f>
        <v>60.571428571428569</v>
      </c>
      <c r="M4176" s="8">
        <f t="shared" ref="M4176" si="19048">O4175/(B4176/100000)</f>
        <v>76.382794304773725</v>
      </c>
      <c r="N4176" s="5">
        <v>171823</v>
      </c>
      <c r="O4176" s="18">
        <v>4812</v>
      </c>
    </row>
    <row r="4177" spans="1:15" x14ac:dyDescent="0.2">
      <c r="A4177" s="5" t="s">
        <v>13</v>
      </c>
      <c r="B4177" s="13">
        <v>6265809</v>
      </c>
      <c r="C4177" s="6">
        <f t="shared" si="18238"/>
        <v>44228</v>
      </c>
      <c r="D4177" s="5">
        <f t="shared" ref="D4177" si="19049">N4177-N4176</f>
        <v>233</v>
      </c>
      <c r="E4177" s="13">
        <f t="shared" ref="E4177" si="19050">SUM(D4171:D4177)/7</f>
        <v>833.85714285714289</v>
      </c>
      <c r="F4177" s="13">
        <f t="shared" ref="F4177" si="19051">SUM(D4173:D4177)/5</f>
        <v>892.2</v>
      </c>
      <c r="G4177" s="13">
        <f t="shared" ref="G4177" si="19052">N4176/(B4177/100000)</f>
        <v>2742.2316894753735</v>
      </c>
      <c r="H4177" s="5">
        <f t="shared" si="18241"/>
        <v>324</v>
      </c>
      <c r="I4177" s="5">
        <f t="shared" si="18241"/>
        <v>314</v>
      </c>
      <c r="J4177" s="8">
        <f t="shared" ref="J4177" si="19053">E4177/(SUM(N4170:N4175)/7)*100</f>
        <v>0.5779322362819066</v>
      </c>
      <c r="K4177" s="5">
        <f t="shared" ref="K4177" si="19054">O4177-O4176</f>
        <v>30</v>
      </c>
      <c r="L4177" s="8">
        <f t="shared" ref="L4177" si="19055">SUM(K4171:K4177)/7</f>
        <v>61.428571428571431</v>
      </c>
      <c r="M4177" s="8">
        <f t="shared" ref="M4177" si="19056">O4176/(B4177/100000)</f>
        <v>76.797744712614119</v>
      </c>
      <c r="N4177" s="5">
        <v>172056</v>
      </c>
      <c r="O4177" s="18">
        <v>4842</v>
      </c>
    </row>
    <row r="4178" spans="1:15" x14ac:dyDescent="0.2">
      <c r="A4178" s="5" t="s">
        <v>13</v>
      </c>
      <c r="B4178" s="13">
        <v>6265809</v>
      </c>
      <c r="C4178" s="6">
        <f t="shared" si="18238"/>
        <v>44229</v>
      </c>
      <c r="D4178" s="5">
        <f t="shared" ref="D4178" si="19057">N4178-N4177</f>
        <v>311</v>
      </c>
      <c r="E4178" s="13">
        <f t="shared" ref="E4178" si="19058">SUM(D4172:D4178)/7</f>
        <v>845</v>
      </c>
      <c r="F4178" s="13">
        <f t="shared" ref="F4178" si="19059">SUM(D4174:D4178)/5</f>
        <v>699.2</v>
      </c>
      <c r="G4178" s="13">
        <f t="shared" ref="G4178" si="19060">N4177/(B4178/100000)</f>
        <v>2745.950283514866</v>
      </c>
      <c r="H4178" s="5">
        <f t="shared" si="18241"/>
        <v>325</v>
      </c>
      <c r="I4178" s="5">
        <f t="shared" si="18241"/>
        <v>315</v>
      </c>
      <c r="J4178" s="8">
        <f t="shared" ref="J4178" si="19061">E4178/(SUM(N4171:N4176)/7)*100</f>
        <v>0.58242351198916087</v>
      </c>
      <c r="K4178" s="5">
        <f t="shared" ref="K4178" si="19062">O4178-O4177</f>
        <v>84</v>
      </c>
      <c r="L4178" s="8">
        <f t="shared" ref="L4178" si="19063">SUM(K4172:K4178)/7</f>
        <v>61.714285714285715</v>
      </c>
      <c r="M4178" s="8">
        <f t="shared" ref="M4178" si="19064">O4177/(B4178/100000)</f>
        <v>77.276533644737654</v>
      </c>
      <c r="N4178" s="5">
        <v>172367</v>
      </c>
      <c r="O4178" s="18">
        <v>4926</v>
      </c>
    </row>
    <row r="4179" spans="1:15" x14ac:dyDescent="0.2">
      <c r="A4179" s="5" t="s">
        <v>13</v>
      </c>
      <c r="B4179" s="13">
        <v>6265809</v>
      </c>
      <c r="C4179" s="6">
        <f t="shared" si="18238"/>
        <v>44230</v>
      </c>
      <c r="D4179" s="5">
        <f t="shared" ref="D4179" si="19065">N4179-N4178</f>
        <v>945</v>
      </c>
      <c r="E4179" s="13">
        <f t="shared" ref="E4179" si="19066">SUM(D4173:D4179)/7</f>
        <v>816.71428571428567</v>
      </c>
      <c r="F4179" s="13">
        <f t="shared" ref="F4179" si="19067">SUM(D4175:D4179)/5</f>
        <v>670.4</v>
      </c>
      <c r="G4179" s="13">
        <f t="shared" ref="G4179" si="19068">N4178/(B4179/100000)</f>
        <v>2750.9137287778799</v>
      </c>
      <c r="H4179" s="5">
        <f t="shared" si="18241"/>
        <v>326</v>
      </c>
      <c r="I4179" s="5">
        <f t="shared" si="18241"/>
        <v>316</v>
      </c>
      <c r="J4179" s="8">
        <f t="shared" ref="J4179" si="19069">E4179/(SUM(N4172:N4177)/7)*100</f>
        <v>0.55983814929278453</v>
      </c>
      <c r="K4179" s="5">
        <f t="shared" ref="K4179" si="19070">O4179-O4178</f>
        <v>63</v>
      </c>
      <c r="L4179" s="8">
        <f t="shared" ref="L4179" si="19071">SUM(K4173:K4179)/7</f>
        <v>58.857142857142854</v>
      </c>
      <c r="M4179" s="8">
        <f t="shared" ref="M4179" si="19072">O4178/(B4179/100000)</f>
        <v>78.617142654683533</v>
      </c>
      <c r="N4179" s="5">
        <v>173312</v>
      </c>
      <c r="O4179" s="18">
        <v>4989</v>
      </c>
    </row>
    <row r="4180" spans="1:15" x14ac:dyDescent="0.2">
      <c r="A4180" s="5" t="s">
        <v>13</v>
      </c>
      <c r="B4180" s="13">
        <v>6265809</v>
      </c>
      <c r="C4180" s="6">
        <f t="shared" si="18238"/>
        <v>44231</v>
      </c>
      <c r="D4180" s="5">
        <f t="shared" ref="D4180" si="19073">N4180-N4179</f>
        <v>1177</v>
      </c>
      <c r="E4180" s="13">
        <f t="shared" ref="E4180" si="19074">SUM(D4174:D4180)/7</f>
        <v>802.57142857142856</v>
      </c>
      <c r="F4180" s="13">
        <f t="shared" ref="F4180" si="19075">SUM(D4176:D4180)/5</f>
        <v>721.2</v>
      </c>
      <c r="G4180" s="13">
        <f t="shared" ref="G4180" si="19076">N4179/(B4180/100000)</f>
        <v>2765.9955801397714</v>
      </c>
      <c r="H4180" s="5">
        <f t="shared" si="18241"/>
        <v>327</v>
      </c>
      <c r="I4180" s="5">
        <f t="shared" si="18241"/>
        <v>317</v>
      </c>
      <c r="J4180" s="8">
        <f t="shared" ref="J4180" si="19077">E4180/(SUM(N4173:N4178)/7)*100</f>
        <v>0.54758470115793989</v>
      </c>
      <c r="K4180" s="5">
        <f t="shared" ref="K4180" si="19078">O4180-O4179</f>
        <v>61</v>
      </c>
      <c r="L4180" s="8">
        <f t="shared" ref="L4180" si="19079">SUM(K4174:K4180)/7</f>
        <v>53.428571428571431</v>
      </c>
      <c r="M4180" s="8">
        <f t="shared" ref="M4180" si="19080">O4179/(B4180/100000)</f>
        <v>79.622599412142947</v>
      </c>
      <c r="N4180" s="5">
        <v>174489</v>
      </c>
      <c r="O4180" s="18">
        <v>5050</v>
      </c>
    </row>
    <row r="4181" spans="1:15" x14ac:dyDescent="0.2">
      <c r="A4181" s="5" t="s">
        <v>13</v>
      </c>
      <c r="B4181" s="13">
        <v>6265809</v>
      </c>
      <c r="C4181" s="6">
        <f t="shared" si="18238"/>
        <v>44232</v>
      </c>
      <c r="D4181" s="5">
        <f t="shared" ref="D4181" si="19081">N4181-N4180</f>
        <v>889</v>
      </c>
      <c r="E4181" s="13">
        <f t="shared" ref="E4181" si="19082">SUM(D4175:D4181)/7</f>
        <v>774</v>
      </c>
      <c r="F4181" s="13">
        <f t="shared" ref="F4181" si="19083">SUM(D4177:D4181)/5</f>
        <v>711</v>
      </c>
      <c r="G4181" s="13">
        <f t="shared" ref="G4181" si="19084">N4180/(B4181/100000)</f>
        <v>2784.7800659100844</v>
      </c>
      <c r="H4181" s="5">
        <f t="shared" si="18241"/>
        <v>328</v>
      </c>
      <c r="I4181" s="5">
        <f t="shared" si="18241"/>
        <v>318</v>
      </c>
      <c r="J4181" s="8">
        <f t="shared" ref="J4181" si="19085">E4181/(SUM(N4174:N4179)/7)*100</f>
        <v>0.52581470708976408</v>
      </c>
      <c r="K4181" s="5">
        <f t="shared" ref="K4181" si="19086">O4181-O4180</f>
        <v>64</v>
      </c>
      <c r="L4181" s="8">
        <f t="shared" ref="L4181" si="19087">SUM(K4175:K4181)/7</f>
        <v>54.428571428571431</v>
      </c>
      <c r="M4181" s="8">
        <f t="shared" ref="M4181" si="19088">O4180/(B4181/100000)</f>
        <v>80.596136907460789</v>
      </c>
      <c r="N4181" s="5">
        <v>175378</v>
      </c>
      <c r="O4181" s="18">
        <v>5114</v>
      </c>
    </row>
    <row r="4182" spans="1:15" x14ac:dyDescent="0.2">
      <c r="A4182" s="5" t="s">
        <v>13</v>
      </c>
      <c r="B4182" s="13">
        <v>6265809</v>
      </c>
      <c r="C4182" s="6">
        <f t="shared" si="18238"/>
        <v>44233</v>
      </c>
      <c r="D4182" s="5">
        <f t="shared" ref="D4182" si="19089">N4182-N4181</f>
        <v>760</v>
      </c>
      <c r="E4182" s="13">
        <f t="shared" ref="E4182" si="19090">SUM(D4176:D4182)/7</f>
        <v>750.71428571428567</v>
      </c>
      <c r="F4182" s="13">
        <f t="shared" ref="F4182" si="19091">SUM(D4178:D4182)/5</f>
        <v>816.4</v>
      </c>
      <c r="G4182" s="13">
        <f t="shared" ref="G4182" si="19092">N4181/(B4182/100000)</f>
        <v>2798.9681779320117</v>
      </c>
      <c r="H4182" s="5">
        <f t="shared" si="18241"/>
        <v>329</v>
      </c>
      <c r="I4182" s="5">
        <f t="shared" ref="I4182:I4421" si="19093">I4181+1</f>
        <v>319</v>
      </c>
      <c r="J4182" s="8">
        <f t="shared" ref="J4182" si="19094">E4182/(SUM(N4175:N4180)/7)*100</f>
        <v>0.50776381011276117</v>
      </c>
      <c r="K4182" s="5">
        <f t="shared" ref="K4182" si="19095">O4182-O4181</f>
        <v>34</v>
      </c>
      <c r="L4182" s="8">
        <f t="shared" ref="L4182" si="19096">SUM(K4176:K4182)/7</f>
        <v>51.714285714285715</v>
      </c>
      <c r="M4182" s="8">
        <f t="shared" ref="M4182" si="19097">O4181/(B4182/100000)</f>
        <v>81.617553295990987</v>
      </c>
      <c r="N4182" s="5">
        <v>176138</v>
      </c>
      <c r="O4182" s="18">
        <v>5148</v>
      </c>
    </row>
    <row r="4183" spans="1:15" x14ac:dyDescent="0.2">
      <c r="A4183" s="5" t="s">
        <v>13</v>
      </c>
      <c r="B4183" s="13">
        <v>6265809</v>
      </c>
      <c r="C4183" s="6">
        <f t="shared" si="18238"/>
        <v>44234</v>
      </c>
      <c r="D4183" s="5">
        <f t="shared" ref="D4183" si="19098">N4183-N4182</f>
        <v>793</v>
      </c>
      <c r="E4183" s="13">
        <f t="shared" ref="E4183" si="19099">SUM(D4177:D4183)/7</f>
        <v>729.71428571428567</v>
      </c>
      <c r="F4183" s="13">
        <f t="shared" ref="F4183" si="19100">SUM(D4179:D4183)/5</f>
        <v>912.8</v>
      </c>
      <c r="G4183" s="13">
        <f t="shared" ref="G4183" si="19101">N4182/(B4183/100000)</f>
        <v>2811.0974975458075</v>
      </c>
      <c r="H4183" s="5">
        <f t="shared" ref="H4183:H4421" si="19102">H4182+1</f>
        <v>330</v>
      </c>
      <c r="I4183" s="5">
        <f t="shared" si="19093"/>
        <v>320</v>
      </c>
      <c r="J4183" s="8">
        <f t="shared" ref="J4183" si="19103">E4183/(SUM(N4176:N4181)/7)*100</f>
        <v>0.49142554777881997</v>
      </c>
      <c r="K4183" s="5">
        <f t="shared" ref="K4183" si="19104">O4183-O4182</f>
        <v>17</v>
      </c>
      <c r="L4183" s="8">
        <f t="shared" ref="L4183" si="19105">SUM(K4177:K4183)/7</f>
        <v>50.428571428571431</v>
      </c>
      <c r="M4183" s="8">
        <f t="shared" ref="M4183" si="19106">O4182/(B4183/100000)</f>
        <v>82.16018075239765</v>
      </c>
      <c r="N4183" s="5">
        <v>176931</v>
      </c>
      <c r="O4183" s="18">
        <v>5165</v>
      </c>
    </row>
    <row r="4184" spans="1:15" x14ac:dyDescent="0.2">
      <c r="A4184" s="5" t="s">
        <v>13</v>
      </c>
      <c r="B4184" s="13">
        <v>6265809</v>
      </c>
      <c r="C4184" s="6">
        <f t="shared" si="18238"/>
        <v>44235</v>
      </c>
      <c r="D4184" s="5">
        <f t="shared" ref="D4184" si="19107">N4184-N4183</f>
        <v>196</v>
      </c>
      <c r="E4184" s="13">
        <f t="shared" ref="E4184" si="19108">SUM(D4178:D4184)/7</f>
        <v>724.42857142857144</v>
      </c>
      <c r="F4184" s="13">
        <f t="shared" ref="F4184" si="19109">SUM(D4180:D4184)/5</f>
        <v>763</v>
      </c>
      <c r="G4184" s="13">
        <f t="shared" ref="G4184" si="19110">N4183/(B4184/100000)</f>
        <v>2823.7534849849394</v>
      </c>
      <c r="H4184" s="5">
        <f t="shared" si="19102"/>
        <v>331</v>
      </c>
      <c r="I4184" s="5">
        <f t="shared" si="19093"/>
        <v>321</v>
      </c>
      <c r="J4184" s="8">
        <f t="shared" ref="J4184" si="19111">E4184/(SUM(N4177:N4182)/7)*100</f>
        <v>0.48584896621764034</v>
      </c>
      <c r="K4184" s="5">
        <f t="shared" ref="K4184" si="19112">O4184-O4183</f>
        <v>17</v>
      </c>
      <c r="L4184" s="8">
        <f t="shared" ref="L4184" si="19113">SUM(K4178:K4184)/7</f>
        <v>48.571428571428569</v>
      </c>
      <c r="M4184" s="8">
        <f t="shared" ref="M4184" si="19114">O4183/(B4184/100000)</f>
        <v>82.431494480600989</v>
      </c>
      <c r="N4184" s="5">
        <v>177127</v>
      </c>
      <c r="O4184" s="18">
        <v>5182</v>
      </c>
    </row>
    <row r="4185" spans="1:15" x14ac:dyDescent="0.2">
      <c r="A4185" s="5" t="s">
        <v>13</v>
      </c>
      <c r="B4185" s="13">
        <v>6265809</v>
      </c>
      <c r="C4185" s="6">
        <f t="shared" si="18238"/>
        <v>44236</v>
      </c>
      <c r="D4185" s="5">
        <f t="shared" ref="D4185" si="19115">N4185-N4184</f>
        <v>204</v>
      </c>
      <c r="E4185" s="13">
        <f t="shared" ref="E4185" si="19116">SUM(D4179:D4185)/7</f>
        <v>709.14285714285711</v>
      </c>
      <c r="F4185" s="13">
        <f t="shared" ref="F4185" si="19117">SUM(D4181:D4185)/5</f>
        <v>568.4</v>
      </c>
      <c r="G4185" s="13">
        <f t="shared" ref="G4185" si="19118">N4184/(B4185/100000)</f>
        <v>2826.8815726748135</v>
      </c>
      <c r="H4185" s="5">
        <f t="shared" si="19102"/>
        <v>332</v>
      </c>
      <c r="I4185" s="5">
        <f t="shared" si="19093"/>
        <v>322</v>
      </c>
      <c r="J4185" s="8">
        <f t="shared" ref="J4185" si="19119">E4185/(SUM(N4178:N4183)/7)*100</f>
        <v>0.47338632386528889</v>
      </c>
      <c r="K4185" s="5">
        <f t="shared" ref="K4185" si="19120">O4185-O4184</f>
        <v>47</v>
      </c>
      <c r="L4185" s="8">
        <f t="shared" ref="L4185" si="19121">SUM(K4179:K4185)/7</f>
        <v>43.285714285714285</v>
      </c>
      <c r="M4185" s="8">
        <f t="shared" ref="M4185" si="19122">O4184/(B4185/100000)</f>
        <v>82.702808208804313</v>
      </c>
      <c r="N4185" s="5">
        <v>177331</v>
      </c>
      <c r="O4185" s="18">
        <v>5229</v>
      </c>
    </row>
    <row r="4186" spans="1:15" x14ac:dyDescent="0.2">
      <c r="A4186" s="5" t="s">
        <v>13</v>
      </c>
      <c r="B4186" s="13">
        <v>6265809</v>
      </c>
      <c r="C4186" s="6">
        <f t="shared" si="18238"/>
        <v>44237</v>
      </c>
      <c r="D4186" s="5">
        <f t="shared" ref="D4186" si="19123">N4186-N4185</f>
        <v>657</v>
      </c>
      <c r="E4186" s="13">
        <f t="shared" ref="E4186" si="19124">SUM(D4180:D4186)/7</f>
        <v>668</v>
      </c>
      <c r="F4186" s="13">
        <f t="shared" ref="F4186" si="19125">SUM(D4182:D4186)/5</f>
        <v>522</v>
      </c>
      <c r="G4186" s="13">
        <f t="shared" ref="G4186" si="19126">N4185/(B4186/100000)</f>
        <v>2830.1373374132531</v>
      </c>
      <c r="H4186" s="5">
        <f t="shared" si="19102"/>
        <v>333</v>
      </c>
      <c r="I4186" s="5">
        <f t="shared" si="19093"/>
        <v>323</v>
      </c>
      <c r="J4186" s="8">
        <f t="shared" ref="J4186" si="19127">E4186/(SUM(N4179:N4184)/7)*100</f>
        <v>0.44390649104070246</v>
      </c>
      <c r="K4186" s="5">
        <f t="shared" ref="K4186" si="19128">O4186-O4185</f>
        <v>67</v>
      </c>
      <c r="L4186" s="8">
        <f t="shared" ref="L4186" si="19129">SUM(K4180:K4186)/7</f>
        <v>43.857142857142854</v>
      </c>
      <c r="M4186" s="8">
        <f t="shared" ref="M4186" si="19130">O4185/(B4186/100000)</f>
        <v>83.452910869131188</v>
      </c>
      <c r="N4186" s="5">
        <v>177988</v>
      </c>
      <c r="O4186" s="18">
        <v>5296</v>
      </c>
    </row>
    <row r="4187" spans="1:15" x14ac:dyDescent="0.2">
      <c r="A4187" s="5" t="s">
        <v>13</v>
      </c>
      <c r="B4187" s="13">
        <v>6265809</v>
      </c>
      <c r="C4187" s="6">
        <f t="shared" si="18238"/>
        <v>44238</v>
      </c>
      <c r="D4187" s="5">
        <f t="shared" ref="D4187" si="19131">N4187-N4186</f>
        <v>792</v>
      </c>
      <c r="E4187" s="13">
        <f t="shared" ref="E4187" si="19132">SUM(D4181:D4187)/7</f>
        <v>613</v>
      </c>
      <c r="F4187" s="13">
        <f t="shared" ref="F4187" si="19133">SUM(D4183:D4187)/5</f>
        <v>528.4</v>
      </c>
      <c r="G4187" s="13">
        <f t="shared" ref="G4187" si="19134">N4186/(B4187/100000)</f>
        <v>2840.6228150267589</v>
      </c>
      <c r="H4187" s="5">
        <f t="shared" si="19102"/>
        <v>334</v>
      </c>
      <c r="I4187" s="5">
        <f t="shared" si="19093"/>
        <v>324</v>
      </c>
      <c r="J4187" s="8">
        <f t="shared" ref="J4187" si="19135">E4187/(SUM(N4180:N4185)/7)*100</f>
        <v>0.40580899834877071</v>
      </c>
      <c r="K4187" s="5">
        <f t="shared" ref="K4187" si="19136">O4187-O4186</f>
        <v>66</v>
      </c>
      <c r="L4187" s="8">
        <f t="shared" ref="L4187" si="19137">SUM(K4181:K4187)/7</f>
        <v>44.571428571428569</v>
      </c>
      <c r="M4187" s="8">
        <f t="shared" ref="M4187" si="19138">O4186/(B4187/100000)</f>
        <v>84.522206150873728</v>
      </c>
      <c r="N4187" s="5">
        <v>178780</v>
      </c>
      <c r="O4187" s="18">
        <v>5362</v>
      </c>
    </row>
    <row r="4188" spans="1:15" x14ac:dyDescent="0.2">
      <c r="A4188" s="5" t="s">
        <v>13</v>
      </c>
      <c r="B4188" s="13">
        <v>6265809</v>
      </c>
      <c r="C4188" s="6">
        <f t="shared" si="18238"/>
        <v>44239</v>
      </c>
      <c r="D4188" s="5">
        <f t="shared" ref="D4188" si="19139">N4188-N4187</f>
        <v>687</v>
      </c>
      <c r="E4188" s="13">
        <f t="shared" ref="E4188" si="19140">SUM(D4182:D4188)/7</f>
        <v>584.14285714285711</v>
      </c>
      <c r="F4188" s="13">
        <f t="shared" ref="F4188" si="19141">SUM(D4184:D4188)/5</f>
        <v>507.2</v>
      </c>
      <c r="G4188" s="13">
        <f t="shared" ref="G4188" si="19142">N4187/(B4188/100000)</f>
        <v>2853.2628428348198</v>
      </c>
      <c r="H4188" s="5">
        <f t="shared" si="19102"/>
        <v>335</v>
      </c>
      <c r="I4188" s="5">
        <f t="shared" si="19093"/>
        <v>325</v>
      </c>
      <c r="J4188" s="8">
        <f t="shared" ref="J4188" si="19143">E4188/(SUM(N4181:N4186)/7)*100</f>
        <v>0.38543001037804941</v>
      </c>
      <c r="K4188" s="5">
        <f t="shared" ref="K4188" si="19144">O4188-O4187</f>
        <v>36</v>
      </c>
      <c r="L4188" s="8">
        <f t="shared" ref="L4188" si="19145">SUM(K4182:K4188)/7</f>
        <v>40.571428571428569</v>
      </c>
      <c r="M4188" s="8">
        <f t="shared" ref="M4188" si="19146">O4187/(B4188/100000)</f>
        <v>85.575541801545498</v>
      </c>
      <c r="N4188" s="5">
        <v>179467</v>
      </c>
      <c r="O4188" s="18">
        <v>5398</v>
      </c>
    </row>
    <row r="4189" spans="1:15" x14ac:dyDescent="0.2">
      <c r="A4189" s="5" t="s">
        <v>13</v>
      </c>
      <c r="B4189" s="13">
        <v>6265809</v>
      </c>
      <c r="C4189" s="6">
        <f t="shared" si="18238"/>
        <v>44240</v>
      </c>
      <c r="D4189" s="5">
        <f t="shared" ref="D4189" si="19147">N4189-N4188</f>
        <v>583</v>
      </c>
      <c r="E4189" s="13">
        <f t="shared" ref="E4189" si="19148">SUM(D4183:D4189)/7</f>
        <v>558.85714285714289</v>
      </c>
      <c r="F4189" s="13">
        <f t="shared" ref="F4189" si="19149">SUM(D4185:D4189)/5</f>
        <v>584.6</v>
      </c>
      <c r="G4189" s="13">
        <f t="shared" ref="G4189" si="19150">N4188/(B4189/100000)</f>
        <v>2864.2271093804488</v>
      </c>
      <c r="H4189" s="5">
        <f t="shared" si="19102"/>
        <v>336</v>
      </c>
      <c r="I4189" s="5">
        <f t="shared" si="19093"/>
        <v>326</v>
      </c>
      <c r="J4189" s="8">
        <f t="shared" ref="J4189" si="19151">E4189/(SUM(N4182:N4187)/7)*100</f>
        <v>0.36756726283596181</v>
      </c>
      <c r="K4189" s="5">
        <f t="shared" ref="K4189" si="19152">O4189-O4188</f>
        <v>36</v>
      </c>
      <c r="L4189" s="8">
        <f t="shared" ref="L4189" si="19153">SUM(K4183:K4189)/7</f>
        <v>40.857142857142854</v>
      </c>
      <c r="M4189" s="8">
        <f t="shared" ref="M4189" si="19154">O4188/(B4189/100000)</f>
        <v>86.150088520093732</v>
      </c>
      <c r="N4189" s="5">
        <v>180050</v>
      </c>
      <c r="O4189" s="18">
        <v>5434</v>
      </c>
    </row>
    <row r="4190" spans="1:15" x14ac:dyDescent="0.2">
      <c r="A4190" s="5" t="s">
        <v>13</v>
      </c>
      <c r="B4190" s="13">
        <v>6265809</v>
      </c>
      <c r="C4190" s="6">
        <f t="shared" si="18238"/>
        <v>44241</v>
      </c>
      <c r="D4190" s="5">
        <f t="shared" ref="D4190" si="19155">N4190-N4189</f>
        <v>394</v>
      </c>
      <c r="E4190" s="13">
        <f t="shared" ref="E4190" si="19156">SUM(D4184:D4190)/7</f>
        <v>501.85714285714283</v>
      </c>
      <c r="F4190" s="13">
        <f t="shared" ref="F4190" si="19157">SUM(D4186:D4190)/5</f>
        <v>622.6</v>
      </c>
      <c r="G4190" s="13">
        <f t="shared" ref="G4190" si="19158">N4189/(B4190/100000)</f>
        <v>2873.5315742947159</v>
      </c>
      <c r="H4190" s="5">
        <f t="shared" si="19102"/>
        <v>337</v>
      </c>
      <c r="I4190" s="5">
        <f t="shared" si="19093"/>
        <v>327</v>
      </c>
      <c r="J4190" s="8">
        <f t="shared" ref="J4190" si="19159">E4190/(SUM(N4183:N4188)/7)*100</f>
        <v>0.32904842903494108</v>
      </c>
      <c r="K4190" s="5">
        <f t="shared" ref="K4190" si="19160">O4190-O4189</f>
        <v>14</v>
      </c>
      <c r="L4190" s="8">
        <f t="shared" ref="L4190" si="19161">SUM(K4184:K4190)/7</f>
        <v>40.428571428571431</v>
      </c>
      <c r="M4190" s="8">
        <f t="shared" ref="M4190" si="19162">O4189/(B4190/100000)</f>
        <v>86.724635238641966</v>
      </c>
      <c r="N4190" s="5">
        <v>180444</v>
      </c>
      <c r="O4190" s="18">
        <v>5448</v>
      </c>
    </row>
    <row r="4191" spans="1:15" x14ac:dyDescent="0.2">
      <c r="A4191" s="5" t="s">
        <v>13</v>
      </c>
      <c r="B4191" s="13">
        <v>6265809</v>
      </c>
      <c r="C4191" s="6">
        <f t="shared" si="18238"/>
        <v>44242</v>
      </c>
      <c r="D4191" s="5">
        <f t="shared" ref="D4191" si="19163">N4191-N4190</f>
        <v>259</v>
      </c>
      <c r="E4191" s="13">
        <f t="shared" ref="E4191" si="19164">SUM(D4185:D4191)/7</f>
        <v>510.85714285714283</v>
      </c>
      <c r="F4191" s="13">
        <f t="shared" ref="F4191" si="19165">SUM(D4187:D4191)/5</f>
        <v>543</v>
      </c>
      <c r="G4191" s="13">
        <f t="shared" ref="G4191" si="19166">N4190/(B4191/100000)</f>
        <v>2879.819668936605</v>
      </c>
      <c r="H4191" s="5">
        <f t="shared" si="19102"/>
        <v>338</v>
      </c>
      <c r="I4191" s="5">
        <f t="shared" si="19093"/>
        <v>328</v>
      </c>
      <c r="J4191" s="8">
        <f t="shared" ref="J4191" si="19167">E4191/(SUM(N4184:N4189)/7)*100</f>
        <v>0.33397369863730142</v>
      </c>
      <c r="K4191" s="5">
        <f t="shared" ref="K4191" si="19168">O4191-O4190</f>
        <v>12</v>
      </c>
      <c r="L4191" s="8">
        <f t="shared" ref="L4191" si="19169">SUM(K4185:K4191)/7</f>
        <v>39.714285714285715</v>
      </c>
      <c r="M4191" s="8">
        <f t="shared" ref="M4191" si="19170">O4190/(B4191/100000)</f>
        <v>86.948070073632948</v>
      </c>
      <c r="N4191" s="5">
        <v>180703</v>
      </c>
      <c r="O4191" s="18">
        <v>5460</v>
      </c>
    </row>
    <row r="4192" spans="1:15" x14ac:dyDescent="0.2">
      <c r="A4192" s="5" t="s">
        <v>13</v>
      </c>
      <c r="B4192" s="13">
        <v>6265809</v>
      </c>
      <c r="C4192" s="6">
        <f t="shared" si="18238"/>
        <v>44243</v>
      </c>
      <c r="D4192" s="5">
        <f t="shared" ref="D4192" si="19171">N4192-N4191</f>
        <v>224</v>
      </c>
      <c r="E4192" s="13">
        <f t="shared" ref="E4192" si="19172">SUM(D4186:D4192)/7</f>
        <v>513.71428571428567</v>
      </c>
      <c r="F4192" s="13">
        <f t="shared" ref="F4192" si="19173">SUM(D4188:D4192)/5</f>
        <v>429.4</v>
      </c>
      <c r="G4192" s="13">
        <f t="shared" ref="G4192" si="19174">N4191/(B4192/100000)</f>
        <v>2883.953213383938</v>
      </c>
      <c r="H4192" s="5">
        <f t="shared" si="19102"/>
        <v>339</v>
      </c>
      <c r="I4192" s="5">
        <f t="shared" si="19093"/>
        <v>329</v>
      </c>
      <c r="J4192" s="8">
        <f t="shared" ref="J4192" si="19175">E4192/(SUM(N4185:N4190)/7)*100</f>
        <v>0.33480438709196875</v>
      </c>
      <c r="K4192" s="5">
        <f t="shared" ref="K4192" si="19176">O4192-O4191</f>
        <v>45</v>
      </c>
      <c r="L4192" s="8">
        <f t="shared" ref="L4192" si="19177">SUM(K4186:K4192)/7</f>
        <v>39.428571428571431</v>
      </c>
      <c r="M4192" s="8">
        <f t="shared" ref="M4192" si="19178">O4191/(B4192/100000)</f>
        <v>87.139585646482359</v>
      </c>
      <c r="N4192" s="5">
        <v>180927</v>
      </c>
      <c r="O4192" s="18">
        <v>5505</v>
      </c>
    </row>
    <row r="4193" spans="1:15" x14ac:dyDescent="0.2">
      <c r="A4193" s="5" t="s">
        <v>13</v>
      </c>
      <c r="B4193" s="13">
        <v>6265809</v>
      </c>
      <c r="C4193" s="6">
        <f t="shared" si="18238"/>
        <v>44244</v>
      </c>
      <c r="D4193" s="5">
        <f t="shared" ref="D4193" si="19179">N4193-N4192</f>
        <v>596</v>
      </c>
      <c r="E4193" s="13">
        <f t="shared" ref="E4193" si="19180">SUM(D4187:D4193)/7</f>
        <v>505</v>
      </c>
      <c r="F4193" s="13">
        <f t="shared" ref="F4193" si="19181">SUM(D4189:D4193)/5</f>
        <v>411.2</v>
      </c>
      <c r="G4193" s="13">
        <f t="shared" ref="G4193" si="19182">N4192/(B4193/100000)</f>
        <v>2887.5281707437939</v>
      </c>
      <c r="H4193" s="5">
        <f t="shared" si="19102"/>
        <v>340</v>
      </c>
      <c r="I4193" s="5">
        <f t="shared" si="19093"/>
        <v>330</v>
      </c>
      <c r="J4193" s="8">
        <f t="shared" ref="J4193" si="19183">E4193/(SUM(N4186:N4191)/7)*100</f>
        <v>0.32809495169996811</v>
      </c>
      <c r="K4193" s="5">
        <f t="shared" ref="K4193" si="19184">O4193-O4192</f>
        <v>48</v>
      </c>
      <c r="L4193" s="8">
        <f t="shared" ref="L4193" si="19185">SUM(K4187:K4193)/7</f>
        <v>36.714285714285715</v>
      </c>
      <c r="M4193" s="8">
        <f t="shared" ref="M4193" si="19186">O4192/(B4193/100000)</f>
        <v>87.857769044667648</v>
      </c>
      <c r="N4193" s="5">
        <v>181523</v>
      </c>
      <c r="O4193" s="18">
        <v>5553</v>
      </c>
    </row>
    <row r="4194" spans="1:15" x14ac:dyDescent="0.2">
      <c r="A4194" s="5" t="s">
        <v>13</v>
      </c>
      <c r="B4194" s="13">
        <v>6265809</v>
      </c>
      <c r="C4194" s="6">
        <f t="shared" si="18238"/>
        <v>44245</v>
      </c>
      <c r="D4194" s="5">
        <f t="shared" ref="D4194" si="19187">N4194-N4193</f>
        <v>862</v>
      </c>
      <c r="E4194" s="13">
        <f t="shared" ref="E4194" si="19188">SUM(D4188:D4194)/7</f>
        <v>515</v>
      </c>
      <c r="F4194" s="13">
        <f t="shared" ref="F4194" si="19189">SUM(D4190:D4194)/5</f>
        <v>467</v>
      </c>
      <c r="G4194" s="13">
        <f t="shared" ref="G4194" si="19190">N4193/(B4194/100000)</f>
        <v>2897.0401108619812</v>
      </c>
      <c r="H4194" s="5">
        <f t="shared" si="19102"/>
        <v>341</v>
      </c>
      <c r="I4194" s="5">
        <f t="shared" si="19093"/>
        <v>331</v>
      </c>
      <c r="J4194" s="8">
        <f t="shared" ref="J4194" si="19191">E4194/(SUM(N4187:N4192)/7)*100</f>
        <v>0.33368167046320196</v>
      </c>
      <c r="K4194" s="5">
        <f t="shared" ref="K4194" si="19192">O4194-O4193</f>
        <v>45</v>
      </c>
      <c r="L4194" s="8">
        <f t="shared" ref="L4194" si="19193">SUM(K4188:K4194)/7</f>
        <v>33.714285714285715</v>
      </c>
      <c r="M4194" s="8">
        <f t="shared" ref="M4194" si="19194">O4193/(B4194/100000)</f>
        <v>88.623831336065308</v>
      </c>
      <c r="N4194" s="5">
        <v>182385</v>
      </c>
      <c r="O4194" s="18">
        <v>5598</v>
      </c>
    </row>
    <row r="4195" spans="1:15" x14ac:dyDescent="0.2">
      <c r="A4195" s="5" t="s">
        <v>13</v>
      </c>
      <c r="B4195" s="13">
        <v>6265809</v>
      </c>
      <c r="C4195" s="6">
        <f t="shared" si="18238"/>
        <v>44246</v>
      </c>
      <c r="D4195" s="5">
        <f t="shared" ref="D4195" si="19195">N4195-N4194</f>
        <v>726</v>
      </c>
      <c r="E4195" s="13">
        <f t="shared" ref="E4195" si="19196">SUM(D4189:D4195)/7</f>
        <v>520.57142857142856</v>
      </c>
      <c r="F4195" s="13">
        <f t="shared" ref="F4195" si="19197">SUM(D4191:D4195)/5</f>
        <v>533.4</v>
      </c>
      <c r="G4195" s="13">
        <f t="shared" ref="G4195" si="19198">N4194/(B4195/100000)</f>
        <v>2910.7973128449971</v>
      </c>
      <c r="H4195" s="5">
        <f t="shared" si="19102"/>
        <v>342</v>
      </c>
      <c r="I4195" s="5">
        <f t="shared" si="19093"/>
        <v>332</v>
      </c>
      <c r="J4195" s="8">
        <f t="shared" ref="J4195" si="19199">E4195/(SUM(N4188:N4193)/7)*100</f>
        <v>0.33643734639197725</v>
      </c>
      <c r="K4195" s="5">
        <f t="shared" ref="K4195" si="19200">O4195-O4194</f>
        <v>35</v>
      </c>
      <c r="L4195" s="8">
        <f t="shared" ref="L4195" si="19201">SUM(K4189:K4195)/7</f>
        <v>33.571428571428569</v>
      </c>
      <c r="M4195" s="8">
        <f t="shared" ref="M4195" si="19202">O4194/(B4195/100000)</f>
        <v>89.342014734250597</v>
      </c>
      <c r="N4195" s="5">
        <v>183111</v>
      </c>
      <c r="O4195" s="18">
        <v>5633</v>
      </c>
    </row>
    <row r="4196" spans="1:15" x14ac:dyDescent="0.2">
      <c r="A4196" s="5" t="s">
        <v>13</v>
      </c>
      <c r="B4196" s="13">
        <v>6265809</v>
      </c>
      <c r="C4196" s="6">
        <f t="shared" si="18238"/>
        <v>44247</v>
      </c>
      <c r="D4196" s="5">
        <f t="shared" ref="D4196" si="19203">N4196-N4195</f>
        <v>586</v>
      </c>
      <c r="E4196" s="13">
        <f t="shared" ref="E4196" si="19204">SUM(D4190:D4196)/7</f>
        <v>521</v>
      </c>
      <c r="F4196" s="13">
        <f t="shared" ref="F4196" si="19205">SUM(D4192:D4196)/5</f>
        <v>598.79999999999995</v>
      </c>
      <c r="G4196" s="13">
        <f t="shared" ref="G4196" si="19206">N4195/(B4196/100000)</f>
        <v>2922.3840050023869</v>
      </c>
      <c r="H4196" s="5">
        <f t="shared" si="19102"/>
        <v>343</v>
      </c>
      <c r="I4196" s="5">
        <f t="shared" si="19093"/>
        <v>333</v>
      </c>
      <c r="J4196" s="8">
        <f t="shared" ref="J4196" si="19207">E4196/(SUM(N4189:N4194)/7)*100</f>
        <v>0.33580962623569099</v>
      </c>
      <c r="K4196" s="5">
        <f t="shared" ref="K4196" si="19208">O4196-O4195</f>
        <v>9</v>
      </c>
      <c r="L4196" s="8">
        <f t="shared" ref="L4196" si="19209">SUM(K4190:K4196)/7</f>
        <v>29.714285714285715</v>
      </c>
      <c r="M4196" s="8">
        <f t="shared" ref="M4196" si="19210">O4195/(B4196/100000)</f>
        <v>89.900601821728046</v>
      </c>
      <c r="N4196" s="5">
        <v>183697</v>
      </c>
      <c r="O4196" s="18">
        <v>5642</v>
      </c>
    </row>
    <row r="4197" spans="1:15" x14ac:dyDescent="0.2">
      <c r="A4197" s="5" t="s">
        <v>13</v>
      </c>
      <c r="B4197" s="13">
        <v>6265809</v>
      </c>
      <c r="C4197" s="6">
        <f t="shared" si="18238"/>
        <v>44248</v>
      </c>
      <c r="D4197" s="5">
        <f t="shared" ref="D4197:D4198" si="19211">N4197-N4196</f>
        <v>555</v>
      </c>
      <c r="E4197" s="13">
        <f t="shared" ref="E4197:E4198" si="19212">SUM(D4191:D4197)/7</f>
        <v>544</v>
      </c>
      <c r="F4197" s="13">
        <f t="shared" ref="F4197:F4198" si="19213">SUM(D4193:D4197)/5</f>
        <v>665</v>
      </c>
      <c r="G4197" s="13">
        <f t="shared" ref="G4197:G4198" si="19214">N4196/(B4197/100000)</f>
        <v>2931.7363488098663</v>
      </c>
      <c r="H4197" s="5">
        <f t="shared" si="19102"/>
        <v>344</v>
      </c>
      <c r="I4197" s="5">
        <f t="shared" si="19093"/>
        <v>334</v>
      </c>
      <c r="J4197" s="8">
        <f t="shared" ref="J4197:J4198" si="19215">E4197/(SUM(N4190:N4195)/7)*100</f>
        <v>0.34964874441392974</v>
      </c>
      <c r="K4197" s="5">
        <f t="shared" ref="K4197:K4198" si="19216">O4197-O4196</f>
        <v>22</v>
      </c>
      <c r="L4197" s="8">
        <f t="shared" ref="L4197:L4198" si="19217">SUM(K4191:K4197)/7</f>
        <v>30.857142857142858</v>
      </c>
      <c r="M4197" s="8">
        <f t="shared" ref="M4197:M4198" si="19218">O4196/(B4197/100000)</f>
        <v>90.044238501365101</v>
      </c>
      <c r="N4197" s="5">
        <v>184252</v>
      </c>
      <c r="O4197" s="18">
        <v>5664</v>
      </c>
    </row>
    <row r="4198" spans="1:15" x14ac:dyDescent="0.2">
      <c r="A4198" s="5" t="s">
        <v>13</v>
      </c>
      <c r="B4198" s="13">
        <v>6265809</v>
      </c>
      <c r="C4198" s="6">
        <f t="shared" si="18238"/>
        <v>44249</v>
      </c>
      <c r="D4198" s="5">
        <f t="shared" si="19211"/>
        <v>195</v>
      </c>
      <c r="E4198" s="13">
        <f t="shared" si="19212"/>
        <v>534.85714285714289</v>
      </c>
      <c r="F4198" s="13">
        <f t="shared" si="19213"/>
        <v>584.79999999999995</v>
      </c>
      <c r="G4198" s="13">
        <f t="shared" si="19214"/>
        <v>2940.5939440541515</v>
      </c>
      <c r="H4198" s="5">
        <f t="shared" si="19102"/>
        <v>345</v>
      </c>
      <c r="I4198" s="5">
        <f t="shared" si="19093"/>
        <v>335</v>
      </c>
      <c r="J4198" s="8">
        <f t="shared" si="19215"/>
        <v>0.34274854304405378</v>
      </c>
      <c r="K4198" s="5">
        <f t="shared" si="19216"/>
        <v>8</v>
      </c>
      <c r="L4198" s="8">
        <f t="shared" si="19217"/>
        <v>30.285714285714285</v>
      </c>
      <c r="M4198" s="8">
        <f t="shared" si="19218"/>
        <v>90.395350384922367</v>
      </c>
      <c r="N4198" s="5">
        <v>184447</v>
      </c>
      <c r="O4198" s="18">
        <v>5672</v>
      </c>
    </row>
    <row r="4199" spans="1:15" x14ac:dyDescent="0.2">
      <c r="A4199" s="5" t="s">
        <v>13</v>
      </c>
      <c r="B4199" s="13">
        <v>6265809</v>
      </c>
      <c r="C4199" s="6">
        <f t="shared" si="18238"/>
        <v>44250</v>
      </c>
      <c r="D4199" s="5">
        <f t="shared" ref="D4199" si="19219">N4199-N4198</f>
        <v>306</v>
      </c>
      <c r="E4199" s="13">
        <f t="shared" ref="E4199" si="19220">SUM(D4193:D4199)/7</f>
        <v>546.57142857142856</v>
      </c>
      <c r="F4199" s="13">
        <f t="shared" ref="F4199" si="19221">SUM(D4195:D4199)/5</f>
        <v>473.6</v>
      </c>
      <c r="G4199" s="13">
        <f t="shared" ref="G4199" si="19222">N4198/(B4199/100000)</f>
        <v>2943.7060721129546</v>
      </c>
      <c r="H4199" s="5">
        <f t="shared" si="19102"/>
        <v>346</v>
      </c>
      <c r="I4199" s="5">
        <f t="shared" si="19093"/>
        <v>336</v>
      </c>
      <c r="J4199" s="8">
        <f t="shared" ref="J4199" si="19223">E4199/(SUM(N4192:N4197)/7)*100</f>
        <v>0.34912103805565309</v>
      </c>
      <c r="K4199" s="5">
        <f t="shared" ref="K4199" si="19224">O4199-O4198</f>
        <v>42</v>
      </c>
      <c r="L4199" s="8">
        <f t="shared" ref="L4199" si="19225">SUM(K4193:K4199)/7</f>
        <v>29.857142857142858</v>
      </c>
      <c r="M4199" s="8">
        <f t="shared" ref="M4199" si="19226">O4198/(B4199/100000)</f>
        <v>90.523027433488636</v>
      </c>
      <c r="N4199" s="5">
        <v>184753</v>
      </c>
      <c r="O4199" s="18">
        <v>5714</v>
      </c>
    </row>
    <row r="4200" spans="1:15" x14ac:dyDescent="0.2">
      <c r="A4200" s="5" t="s">
        <v>13</v>
      </c>
      <c r="B4200" s="13">
        <v>6265809</v>
      </c>
      <c r="C4200" s="6">
        <f t="shared" si="18238"/>
        <v>44251</v>
      </c>
      <c r="D4200" s="5">
        <f t="shared" ref="D4200" si="19227">N4200-N4199</f>
        <v>681</v>
      </c>
      <c r="E4200" s="13">
        <f t="shared" ref="E4200" si="19228">SUM(D4194:D4200)/7</f>
        <v>558.71428571428567</v>
      </c>
      <c r="F4200" s="13">
        <f t="shared" ref="F4200" si="19229">SUM(D4196:D4200)/5</f>
        <v>464.6</v>
      </c>
      <c r="G4200" s="13">
        <f t="shared" ref="G4200" si="19230">N4199/(B4200/100000)</f>
        <v>2948.5897192206144</v>
      </c>
      <c r="H4200" s="5">
        <f t="shared" si="19102"/>
        <v>347</v>
      </c>
      <c r="I4200" s="5">
        <f t="shared" si="19093"/>
        <v>337</v>
      </c>
      <c r="J4200" s="8">
        <f t="shared" ref="J4200" si="19231">E4200/(SUM(N4193:N4198)/7)*100</f>
        <v>0.35573464069527883</v>
      </c>
      <c r="K4200" s="5">
        <f t="shared" ref="K4200" si="19232">O4200-O4199</f>
        <v>37</v>
      </c>
      <c r="L4200" s="8">
        <f t="shared" ref="L4200" si="19233">SUM(K4194:K4200)/7</f>
        <v>28.285714285714285</v>
      </c>
      <c r="M4200" s="8">
        <f t="shared" ref="M4200" si="19234">O4199/(B4200/100000)</f>
        <v>91.193331938461583</v>
      </c>
      <c r="N4200" s="5">
        <v>185434</v>
      </c>
      <c r="O4200" s="18">
        <v>5751</v>
      </c>
    </row>
    <row r="4201" spans="1:15" x14ac:dyDescent="0.2">
      <c r="A4201" s="5" t="s">
        <v>13</v>
      </c>
      <c r="B4201" s="13">
        <v>6265809</v>
      </c>
      <c r="C4201" s="6">
        <f t="shared" si="18238"/>
        <v>44252</v>
      </c>
      <c r="D4201" s="5">
        <f t="shared" ref="D4201" si="19235">N4201-N4200</f>
        <v>854</v>
      </c>
      <c r="E4201" s="13">
        <f t="shared" ref="E4201" si="19236">SUM(D4195:D4201)/7</f>
        <v>557.57142857142856</v>
      </c>
      <c r="F4201" s="13">
        <f t="shared" ref="F4201" si="19237">SUM(D4197:D4201)/5</f>
        <v>518.20000000000005</v>
      </c>
      <c r="G4201" s="13">
        <f t="shared" ref="G4201" si="19238">N4200/(B4201/100000)</f>
        <v>2959.4582279798187</v>
      </c>
      <c r="H4201" s="5">
        <f t="shared" si="19102"/>
        <v>348</v>
      </c>
      <c r="I4201" s="5">
        <f t="shared" si="19093"/>
        <v>338</v>
      </c>
      <c r="J4201" s="8">
        <f t="shared" ref="J4201" si="19239">E4201/(SUM(N4194:N4199)/7)*100</f>
        <v>0.3539670519523509</v>
      </c>
      <c r="K4201" s="5">
        <f t="shared" ref="K4201" si="19240">O4201-O4200</f>
        <v>24</v>
      </c>
      <c r="L4201" s="8">
        <f t="shared" ref="L4201" si="19241">SUM(K4195:K4201)/7</f>
        <v>25.285714285714285</v>
      </c>
      <c r="M4201" s="8">
        <f t="shared" ref="M4201" si="19242">O4200/(B4201/100000)</f>
        <v>91.783838288080602</v>
      </c>
      <c r="N4201" s="5">
        <v>186288</v>
      </c>
      <c r="O4201" s="18">
        <v>5775</v>
      </c>
    </row>
    <row r="4202" spans="1:15" x14ac:dyDescent="0.2">
      <c r="A4202" s="5" t="s">
        <v>13</v>
      </c>
      <c r="B4202" s="13">
        <v>6265809</v>
      </c>
      <c r="C4202" s="6">
        <f t="shared" si="18238"/>
        <v>44253</v>
      </c>
      <c r="D4202" s="5">
        <f t="shared" ref="D4202" si="19243">N4202-N4201</f>
        <v>723</v>
      </c>
      <c r="E4202" s="13">
        <f t="shared" ref="E4202" si="19244">SUM(D4196:D4202)/7</f>
        <v>557.14285714285711</v>
      </c>
      <c r="F4202" s="13">
        <f t="shared" ref="F4202" si="19245">SUM(D4198:D4202)/5</f>
        <v>551.79999999999995</v>
      </c>
      <c r="G4202" s="13">
        <f t="shared" ref="G4202" si="19246">N4201/(B4202/100000)</f>
        <v>2973.0877529142685</v>
      </c>
      <c r="H4202" s="5">
        <f t="shared" si="19102"/>
        <v>349</v>
      </c>
      <c r="I4202" s="5">
        <f t="shared" si="19093"/>
        <v>339</v>
      </c>
      <c r="J4202" s="8">
        <f t="shared" ref="J4202" si="19247">E4202/(SUM(N4195:N4200)/7)*100</f>
        <v>0.3527196493785803</v>
      </c>
      <c r="K4202" s="5">
        <f t="shared" ref="K4202" si="19248">O4202-O4201</f>
        <v>26</v>
      </c>
      <c r="L4202" s="8">
        <f t="shared" ref="L4202" si="19249">SUM(K4196:K4202)/7</f>
        <v>24</v>
      </c>
      <c r="M4202" s="8">
        <f t="shared" ref="M4202" si="19250">O4201/(B4202/100000)</f>
        <v>92.166869433779425</v>
      </c>
      <c r="N4202" s="5">
        <v>187011</v>
      </c>
      <c r="O4202" s="18">
        <v>5801</v>
      </c>
    </row>
    <row r="4203" spans="1:15" x14ac:dyDescent="0.2">
      <c r="A4203" s="5" t="s">
        <v>13</v>
      </c>
      <c r="B4203" s="13">
        <v>6265809</v>
      </c>
      <c r="C4203" s="6">
        <f t="shared" si="18238"/>
        <v>44254</v>
      </c>
      <c r="D4203" s="5">
        <f t="shared" ref="D4203" si="19251">N4203-N4202</f>
        <v>780</v>
      </c>
      <c r="E4203" s="13">
        <f t="shared" ref="E4203" si="19252">SUM(D4197:D4203)/7</f>
        <v>584.85714285714289</v>
      </c>
      <c r="F4203" s="13">
        <f t="shared" ref="F4203" si="19253">SUM(D4199:D4203)/5</f>
        <v>668.8</v>
      </c>
      <c r="G4203" s="13">
        <f t="shared" ref="G4203" si="19254">N4202/(B4203/100000)</f>
        <v>2984.6265661784455</v>
      </c>
      <c r="H4203" s="5">
        <f t="shared" si="19102"/>
        <v>350</v>
      </c>
      <c r="I4203" s="5">
        <f t="shared" si="19093"/>
        <v>340</v>
      </c>
      <c r="J4203" s="8">
        <f t="shared" ref="J4203" si="19255">E4203/(SUM(N4196:N4201)/7)*100</f>
        <v>0.36920435289587333</v>
      </c>
      <c r="K4203" s="5">
        <f t="shared" ref="K4203" si="19256">O4203-O4202</f>
        <v>14</v>
      </c>
      <c r="L4203" s="8">
        <f t="shared" ref="L4203" si="19257">SUM(K4197:K4203)/7</f>
        <v>24.714285714285715</v>
      </c>
      <c r="M4203" s="8">
        <f t="shared" ref="M4203" si="19258">O4202/(B4203/100000)</f>
        <v>92.581819841619804</v>
      </c>
      <c r="N4203" s="5">
        <v>187791</v>
      </c>
      <c r="O4203" s="18">
        <v>5815</v>
      </c>
    </row>
    <row r="4204" spans="1:15" x14ac:dyDescent="0.2">
      <c r="A4204" s="5" t="s">
        <v>13</v>
      </c>
      <c r="B4204" s="13">
        <v>6265809</v>
      </c>
      <c r="C4204" s="6">
        <f t="shared" si="18238"/>
        <v>44255</v>
      </c>
      <c r="D4204" s="5">
        <f t="shared" ref="D4204" si="19259">N4204-N4203</f>
        <v>589</v>
      </c>
      <c r="E4204" s="13">
        <f t="shared" ref="E4204" si="19260">SUM(D4198:D4204)/7</f>
        <v>589.71428571428567</v>
      </c>
      <c r="F4204" s="13">
        <f t="shared" ref="F4204" si="19261">SUM(D4200:D4204)/5</f>
        <v>725.4</v>
      </c>
      <c r="G4204" s="13">
        <f t="shared" ref="G4204" si="19262">N4203/(B4204/100000)</f>
        <v>2997.0750784136571</v>
      </c>
      <c r="H4204" s="5">
        <f t="shared" si="19102"/>
        <v>351</v>
      </c>
      <c r="I4204" s="5">
        <f t="shared" si="19093"/>
        <v>341</v>
      </c>
      <c r="J4204" s="8">
        <f t="shared" ref="J4204" si="19263">E4204/(SUM(N4197:N4202)/7)*100</f>
        <v>0.37116127263000309</v>
      </c>
      <c r="K4204" s="5">
        <f t="shared" ref="K4204" si="19264">O4204-O4203</f>
        <v>9</v>
      </c>
      <c r="L4204" s="8">
        <f t="shared" ref="L4204" si="19265">SUM(K4198:K4204)/7</f>
        <v>22.857142857142858</v>
      </c>
      <c r="M4204" s="8">
        <f t="shared" ref="M4204" si="19266">O4203/(B4204/100000)</f>
        <v>92.805254676610787</v>
      </c>
      <c r="N4204" s="5">
        <v>188380</v>
      </c>
      <c r="O4204" s="18">
        <v>5824</v>
      </c>
    </row>
    <row r="4205" spans="1:15" x14ac:dyDescent="0.2">
      <c r="A4205" s="5" t="s">
        <v>13</v>
      </c>
      <c r="B4205" s="13">
        <v>6265809</v>
      </c>
      <c r="C4205" s="6">
        <f t="shared" si="18238"/>
        <v>44256</v>
      </c>
      <c r="D4205" s="5">
        <f t="shared" ref="D4205" si="19267">N4205-N4204</f>
        <v>243</v>
      </c>
      <c r="E4205" s="13">
        <f t="shared" ref="E4205" si="19268">SUM(D4199:D4205)/7</f>
        <v>596.57142857142856</v>
      </c>
      <c r="F4205" s="13">
        <f t="shared" ref="F4205" si="19269">SUM(D4201:D4205)/5</f>
        <v>637.79999999999995</v>
      </c>
      <c r="G4205" s="13">
        <f t="shared" ref="G4205" si="19270">N4204/(B4205/100000)</f>
        <v>3006.4753011143493</v>
      </c>
      <c r="H4205" s="5">
        <f t="shared" si="19102"/>
        <v>352</v>
      </c>
      <c r="I4205" s="5">
        <f t="shared" si="19093"/>
        <v>342</v>
      </c>
      <c r="J4205" s="8">
        <f t="shared" ref="J4205" si="19271">E4205/(SUM(N4198:N4203)/7)*100</f>
        <v>0.37428611377007209</v>
      </c>
      <c r="K4205" s="5">
        <f t="shared" ref="K4205" si="19272">O4205-O4204</f>
        <v>1</v>
      </c>
      <c r="L4205" s="8">
        <f t="shared" ref="L4205" si="19273">SUM(K4199:K4205)/7</f>
        <v>21.857142857142858</v>
      </c>
      <c r="M4205" s="8">
        <f t="shared" ref="M4205" si="19274">O4204/(B4205/100000)</f>
        <v>92.948891356247856</v>
      </c>
      <c r="N4205" s="5">
        <v>188623</v>
      </c>
      <c r="O4205" s="18">
        <v>5825</v>
      </c>
    </row>
    <row r="4206" spans="1:15" x14ac:dyDescent="0.2">
      <c r="A4206" s="5" t="s">
        <v>13</v>
      </c>
      <c r="B4206" s="13">
        <v>6265809</v>
      </c>
      <c r="C4206" s="6">
        <f t="shared" si="18238"/>
        <v>44257</v>
      </c>
      <c r="D4206" s="5">
        <f t="shared" ref="D4206" si="19275">N4206-N4205</f>
        <v>289</v>
      </c>
      <c r="E4206" s="13">
        <f t="shared" ref="E4206" si="19276">SUM(D4200:D4206)/7</f>
        <v>594.14285714285711</v>
      </c>
      <c r="F4206" s="13">
        <f t="shared" ref="F4206" si="19277">SUM(D4202:D4206)/5</f>
        <v>524.79999999999995</v>
      </c>
      <c r="G4206" s="13">
        <f t="shared" ref="G4206" si="19278">N4205/(B4206/100000)</f>
        <v>3010.3534914645497</v>
      </c>
      <c r="H4206" s="5">
        <f t="shared" si="19102"/>
        <v>353</v>
      </c>
      <c r="I4206" s="5">
        <f t="shared" si="19093"/>
        <v>343</v>
      </c>
      <c r="J4206" s="8">
        <f t="shared" ref="J4206" si="19279">E4206/(SUM(N4199:N4204)/7)*100</f>
        <v>0.37145304320876837</v>
      </c>
      <c r="K4206" s="5">
        <f t="shared" ref="K4206" si="19280">O4206-O4205</f>
        <v>18</v>
      </c>
      <c r="L4206" s="8">
        <f t="shared" ref="L4206" si="19281">SUM(K4200:K4206)/7</f>
        <v>18.428571428571427</v>
      </c>
      <c r="M4206" s="8">
        <f t="shared" ref="M4206" si="19282">O4205/(B4206/100000)</f>
        <v>92.964850987318641</v>
      </c>
      <c r="N4206" s="5">
        <v>188912</v>
      </c>
      <c r="O4206" s="18">
        <v>5843</v>
      </c>
    </row>
    <row r="4207" spans="1:15" x14ac:dyDescent="0.2">
      <c r="A4207" s="5" t="s">
        <v>13</v>
      </c>
      <c r="B4207" s="13">
        <v>6265809</v>
      </c>
      <c r="C4207" s="6">
        <f t="shared" si="18238"/>
        <v>44258</v>
      </c>
      <c r="D4207" s="5">
        <f t="shared" ref="D4207" si="19283">N4207-N4206</f>
        <v>831</v>
      </c>
      <c r="E4207" s="13">
        <f t="shared" ref="E4207" si="19284">SUM(D4201:D4207)/7</f>
        <v>615.57142857142856</v>
      </c>
      <c r="F4207" s="13">
        <f t="shared" ref="F4207" si="19285">SUM(D4203:D4207)/5</f>
        <v>546.4</v>
      </c>
      <c r="G4207" s="13">
        <f t="shared" ref="G4207" si="19286">N4206/(B4207/100000)</f>
        <v>3014.9658248440064</v>
      </c>
      <c r="H4207" s="5">
        <f t="shared" si="19102"/>
        <v>354</v>
      </c>
      <c r="I4207" s="5">
        <f t="shared" si="19093"/>
        <v>344</v>
      </c>
      <c r="J4207" s="8">
        <f t="shared" ref="J4207" si="19287">E4207/(SUM(N4200:N4205)/7)*100</f>
        <v>0.3835243834816609</v>
      </c>
      <c r="K4207" s="5">
        <f t="shared" ref="K4207" si="19288">O4207-O4206</f>
        <v>34</v>
      </c>
      <c r="L4207" s="8">
        <f t="shared" ref="L4207" si="19289">SUM(K4201:K4207)/7</f>
        <v>18</v>
      </c>
      <c r="M4207" s="8">
        <f t="shared" ref="M4207" si="19290">O4206/(B4207/100000)</f>
        <v>93.252124346592751</v>
      </c>
      <c r="N4207" s="5">
        <v>189743</v>
      </c>
      <c r="O4207" s="18">
        <v>5877</v>
      </c>
    </row>
    <row r="4208" spans="1:15" x14ac:dyDescent="0.2">
      <c r="A4208" s="5" t="s">
        <v>13</v>
      </c>
      <c r="B4208" s="13">
        <v>6265809</v>
      </c>
      <c r="C4208" s="6">
        <f t="shared" si="18238"/>
        <v>44259</v>
      </c>
      <c r="D4208" s="5">
        <f t="shared" ref="D4208" si="19291">N4208-N4207</f>
        <v>932</v>
      </c>
      <c r="E4208" s="13">
        <f t="shared" ref="E4208" si="19292">SUM(D4202:D4208)/7</f>
        <v>626.71428571428567</v>
      </c>
      <c r="F4208" s="13">
        <f t="shared" ref="F4208" si="19293">SUM(D4204:D4208)/5</f>
        <v>576.79999999999995</v>
      </c>
      <c r="G4208" s="13">
        <f t="shared" ref="G4208" si="19294">N4207/(B4208/100000)</f>
        <v>3028.2282782638281</v>
      </c>
      <c r="H4208" s="5">
        <f t="shared" si="19102"/>
        <v>355</v>
      </c>
      <c r="I4208" s="5">
        <f t="shared" si="19093"/>
        <v>345</v>
      </c>
      <c r="J4208" s="8">
        <f t="shared" ref="J4208" si="19295">E4208/(SUM(N4201:N4206)/7)*100</f>
        <v>0.38926180451728248</v>
      </c>
      <c r="K4208" s="5">
        <f t="shared" ref="K4208" si="19296">O4208-O4207</f>
        <v>17</v>
      </c>
      <c r="L4208" s="8">
        <f t="shared" ref="L4208" si="19297">SUM(K4202:K4208)/7</f>
        <v>17</v>
      </c>
      <c r="M4208" s="8">
        <f t="shared" ref="M4208" si="19298">O4207/(B4208/100000)</f>
        <v>93.794751802999414</v>
      </c>
      <c r="N4208" s="5">
        <v>190675</v>
      </c>
      <c r="O4208" s="18">
        <v>5894</v>
      </c>
    </row>
    <row r="4209" spans="1:15" x14ac:dyDescent="0.2">
      <c r="A4209" s="5" t="s">
        <v>13</v>
      </c>
      <c r="B4209" s="13">
        <v>6265809</v>
      </c>
      <c r="C4209" s="6">
        <f t="shared" si="18238"/>
        <v>44260</v>
      </c>
      <c r="D4209" s="5">
        <f t="shared" ref="D4209" si="19299">N4209-N4208</f>
        <v>776</v>
      </c>
      <c r="E4209" s="13">
        <f t="shared" ref="E4209" si="19300">SUM(D4203:D4209)/7</f>
        <v>634.28571428571433</v>
      </c>
      <c r="F4209" s="13">
        <f t="shared" ref="F4209" si="19301">SUM(D4205:D4209)/5</f>
        <v>614.20000000000005</v>
      </c>
      <c r="G4209" s="13">
        <f t="shared" ref="G4209" si="19302">N4208/(B4209/100000)</f>
        <v>3043.1026544217993</v>
      </c>
      <c r="H4209" s="5">
        <f t="shared" si="19102"/>
        <v>356</v>
      </c>
      <c r="I4209" s="5">
        <f t="shared" si="19093"/>
        <v>346</v>
      </c>
      <c r="J4209" s="8">
        <f t="shared" ref="J4209" si="19303">E4209/(SUM(N4202:N4207)/7)*100</f>
        <v>0.3927604691895335</v>
      </c>
      <c r="K4209" s="5">
        <f t="shared" ref="K4209" si="19304">O4209-O4208</f>
        <v>22</v>
      </c>
      <c r="L4209" s="8">
        <f t="shared" ref="L4209" si="19305">SUM(K4203:K4209)/7</f>
        <v>16.428571428571427</v>
      </c>
      <c r="M4209" s="8">
        <f t="shared" ref="M4209" si="19306">O4208/(B4209/100000)</f>
        <v>94.066065531202753</v>
      </c>
      <c r="N4209" s="5">
        <v>191451</v>
      </c>
      <c r="O4209" s="18">
        <v>5916</v>
      </c>
    </row>
    <row r="4210" spans="1:15" x14ac:dyDescent="0.2">
      <c r="A4210" s="5" t="s">
        <v>13</v>
      </c>
      <c r="B4210" s="13">
        <v>6265809</v>
      </c>
      <c r="C4210" s="6">
        <f t="shared" si="18238"/>
        <v>44261</v>
      </c>
      <c r="D4210" s="5">
        <f t="shared" ref="D4210" si="19307">N4210-N4209</f>
        <v>733</v>
      </c>
      <c r="E4210" s="13">
        <f t="shared" ref="E4210" si="19308">SUM(D4204:D4210)/7</f>
        <v>627.57142857142856</v>
      </c>
      <c r="F4210" s="13">
        <f t="shared" ref="F4210" si="19309">SUM(D4206:D4210)/5</f>
        <v>712.2</v>
      </c>
      <c r="G4210" s="13">
        <f t="shared" ref="G4210" si="19310">N4209/(B4210/100000)</f>
        <v>3055.4873281327277</v>
      </c>
      <c r="H4210" s="5">
        <f t="shared" si="19102"/>
        <v>357</v>
      </c>
      <c r="I4210" s="5">
        <f t="shared" si="19093"/>
        <v>347</v>
      </c>
      <c r="J4210" s="8">
        <f t="shared" ref="J4210" si="19311">E4210/(SUM(N4203:N4208)/7)*100</f>
        <v>0.38734741527381483</v>
      </c>
      <c r="K4210" s="5">
        <f t="shared" ref="K4210" si="19312">O4210-O4209</f>
        <v>14</v>
      </c>
      <c r="L4210" s="8">
        <f t="shared" ref="L4210" si="19313">SUM(K4204:K4210)/7</f>
        <v>16.428571428571427</v>
      </c>
      <c r="M4210" s="8">
        <f t="shared" ref="M4210" si="19314">O4209/(B4210/100000)</f>
        <v>94.417177414760005</v>
      </c>
      <c r="N4210" s="5">
        <v>192184</v>
      </c>
      <c r="O4210" s="18">
        <v>5930</v>
      </c>
    </row>
    <row r="4211" spans="1:15" x14ac:dyDescent="0.2">
      <c r="A4211" s="5" t="s">
        <v>13</v>
      </c>
      <c r="B4211" s="13">
        <v>6265809</v>
      </c>
      <c r="C4211" s="6">
        <f t="shared" si="18238"/>
        <v>44262</v>
      </c>
      <c r="D4211" s="5">
        <f t="shared" ref="D4211" si="19315">N4211-N4210</f>
        <v>487</v>
      </c>
      <c r="E4211" s="13">
        <f t="shared" ref="E4211" si="19316">SUM(D4205:D4211)/7</f>
        <v>613</v>
      </c>
      <c r="F4211" s="13">
        <f t="shared" ref="F4211" si="19317">SUM(D4207:D4211)/5</f>
        <v>751.8</v>
      </c>
      <c r="G4211" s="13">
        <f t="shared" ref="G4211" si="19318">N4210/(B4211/100000)</f>
        <v>3067.1857377076126</v>
      </c>
      <c r="H4211" s="5">
        <f t="shared" si="19102"/>
        <v>358</v>
      </c>
      <c r="I4211" s="5">
        <f t="shared" si="19093"/>
        <v>348</v>
      </c>
      <c r="J4211" s="8">
        <f t="shared" ref="J4211" si="19319">E4211/(SUM(N4204:N4209)/7)*100</f>
        <v>0.37713660940916732</v>
      </c>
      <c r="K4211" s="5">
        <f t="shared" ref="K4211" si="19320">O4211-O4210</f>
        <v>5</v>
      </c>
      <c r="L4211" s="8">
        <f t="shared" ref="L4211" si="19321">SUM(K4205:K4211)/7</f>
        <v>15.857142857142858</v>
      </c>
      <c r="M4211" s="8">
        <f t="shared" ref="M4211" si="19322">O4210/(B4211/100000)</f>
        <v>94.640612249750987</v>
      </c>
      <c r="N4211" s="5">
        <v>192671</v>
      </c>
      <c r="O4211" s="18">
        <v>5935</v>
      </c>
    </row>
    <row r="4212" spans="1:15" x14ac:dyDescent="0.2">
      <c r="A4212" s="5" t="s">
        <v>13</v>
      </c>
      <c r="B4212" s="13">
        <v>6265809</v>
      </c>
      <c r="C4212" s="6">
        <f t="shared" si="18238"/>
        <v>44263</v>
      </c>
      <c r="D4212" s="5">
        <f t="shared" ref="D4212" si="19323">N4212-N4211</f>
        <v>305</v>
      </c>
      <c r="E4212" s="13">
        <f t="shared" ref="E4212" si="19324">SUM(D4206:D4212)/7</f>
        <v>621.85714285714289</v>
      </c>
      <c r="F4212" s="13">
        <f t="shared" ref="F4212" si="19325">SUM(D4208:D4212)/5</f>
        <v>646.6</v>
      </c>
      <c r="G4212" s="13">
        <f t="shared" ref="G4212" si="19326">N4211/(B4212/100000)</f>
        <v>3074.9580780390847</v>
      </c>
      <c r="H4212" s="5">
        <f t="shared" si="19102"/>
        <v>359</v>
      </c>
      <c r="I4212" s="5">
        <f t="shared" si="19093"/>
        <v>349</v>
      </c>
      <c r="J4212" s="8">
        <f t="shared" ref="J4212" si="19327">E4212/(SUM(N4205:N4210)/7)*100</f>
        <v>0.38131094580531683</v>
      </c>
      <c r="K4212" s="5">
        <f t="shared" ref="K4212" si="19328">O4212-O4211</f>
        <v>9</v>
      </c>
      <c r="L4212" s="8">
        <f t="shared" ref="L4212" si="19329">SUM(K4206:K4212)/7</f>
        <v>17</v>
      </c>
      <c r="M4212" s="8">
        <f t="shared" ref="M4212" si="19330">O4211/(B4212/100000)</f>
        <v>94.720410405104914</v>
      </c>
      <c r="N4212" s="5">
        <v>192976</v>
      </c>
      <c r="O4212" s="18">
        <v>5944</v>
      </c>
    </row>
    <row r="4213" spans="1:15" x14ac:dyDescent="0.2">
      <c r="A4213" s="5" t="s">
        <v>13</v>
      </c>
      <c r="B4213" s="13">
        <v>6265809</v>
      </c>
      <c r="C4213" s="6">
        <f t="shared" si="18238"/>
        <v>44264</v>
      </c>
      <c r="D4213" s="5">
        <f t="shared" ref="D4213" si="19331">N4213-N4212</f>
        <v>448</v>
      </c>
      <c r="E4213" s="13">
        <f t="shared" ref="E4213" si="19332">SUM(D4207:D4213)/7</f>
        <v>644.57142857142856</v>
      </c>
      <c r="F4213" s="13">
        <f t="shared" ref="F4213" si="19333">SUM(D4209:D4213)/5</f>
        <v>549.79999999999995</v>
      </c>
      <c r="G4213" s="13">
        <f t="shared" ref="G4213" si="19334">N4212/(B4213/100000)</f>
        <v>3079.825765515674</v>
      </c>
      <c r="H4213" s="5">
        <f t="shared" si="19102"/>
        <v>360</v>
      </c>
      <c r="I4213" s="5">
        <f t="shared" si="19093"/>
        <v>350</v>
      </c>
      <c r="J4213" s="8">
        <f t="shared" ref="J4213" si="19335">E4213/(SUM(N4206:N4211)/7)*100</f>
        <v>0.39384237227182106</v>
      </c>
      <c r="K4213" s="5">
        <f t="shared" ref="K4213" si="19336">O4213-O4212</f>
        <v>18</v>
      </c>
      <c r="L4213" s="8">
        <f t="shared" ref="L4213" si="19337">SUM(K4207:K4213)/7</f>
        <v>17</v>
      </c>
      <c r="M4213" s="8">
        <f t="shared" ref="M4213" si="19338">O4212/(B4213/100000)</f>
        <v>94.864047084741969</v>
      </c>
      <c r="N4213" s="5">
        <v>193424</v>
      </c>
      <c r="O4213" s="18">
        <v>5962</v>
      </c>
    </row>
    <row r="4214" spans="1:15" x14ac:dyDescent="0.2">
      <c r="A4214" s="5" t="s">
        <v>13</v>
      </c>
      <c r="B4214" s="13">
        <v>6265809</v>
      </c>
      <c r="C4214" s="6">
        <f t="shared" si="18238"/>
        <v>44265</v>
      </c>
      <c r="D4214" s="5">
        <f t="shared" ref="D4214" si="19339">N4214-N4213</f>
        <v>857</v>
      </c>
      <c r="E4214" s="13">
        <f t="shared" ref="E4214" si="19340">SUM(D4208:D4214)/7</f>
        <v>648.28571428571433</v>
      </c>
      <c r="F4214" s="13">
        <f t="shared" ref="F4214" si="19341">SUM(D4210:D4214)/5</f>
        <v>566</v>
      </c>
      <c r="G4214" s="13">
        <f t="shared" ref="G4214" si="19342">N4213/(B4214/100000)</f>
        <v>3086.9756802353854</v>
      </c>
      <c r="H4214" s="5">
        <f t="shared" si="19102"/>
        <v>361</v>
      </c>
      <c r="I4214" s="5">
        <f t="shared" si="19093"/>
        <v>351</v>
      </c>
      <c r="J4214" s="8">
        <f t="shared" ref="J4214" si="19343">E4214/(SUM(N4207:N4212)/7)*100</f>
        <v>0.39471166391232504</v>
      </c>
      <c r="K4214" s="5">
        <f t="shared" ref="K4214" si="19344">O4214-O4213</f>
        <v>21</v>
      </c>
      <c r="L4214" s="8">
        <f t="shared" ref="L4214" si="19345">SUM(K4208:K4214)/7</f>
        <v>15.142857142857142</v>
      </c>
      <c r="M4214" s="8">
        <f t="shared" ref="M4214" si="19346">O4213/(B4214/100000)</f>
        <v>95.151320444016079</v>
      </c>
      <c r="N4214" s="5">
        <v>194281</v>
      </c>
      <c r="O4214" s="18">
        <v>5983</v>
      </c>
    </row>
    <row r="4215" spans="1:15" x14ac:dyDescent="0.2">
      <c r="A4215" s="5" t="s">
        <v>13</v>
      </c>
      <c r="B4215" s="13">
        <v>6265809</v>
      </c>
      <c r="C4215" s="6">
        <f t="shared" si="18238"/>
        <v>44266</v>
      </c>
      <c r="D4215" s="5">
        <f t="shared" ref="D4215" si="19347">N4215-N4214</f>
        <v>1084</v>
      </c>
      <c r="E4215" s="13">
        <f t="shared" ref="E4215" si="19348">SUM(D4209:D4215)/7</f>
        <v>670</v>
      </c>
      <c r="F4215" s="13">
        <f t="shared" ref="F4215" si="19349">SUM(D4211:D4215)/5</f>
        <v>636.20000000000005</v>
      </c>
      <c r="G4215" s="13">
        <f t="shared" ref="G4215" si="19350">N4214/(B4215/100000)</f>
        <v>3100.6530840630476</v>
      </c>
      <c r="H4215" s="5">
        <f t="shared" si="19102"/>
        <v>362</v>
      </c>
      <c r="I4215" s="5">
        <f t="shared" si="19093"/>
        <v>352</v>
      </c>
      <c r="J4215" s="8">
        <f t="shared" ref="J4215" si="19351">E4215/(SUM(N4208:N4213)/7)*100</f>
        <v>0.40663059301306331</v>
      </c>
      <c r="K4215" s="5">
        <f t="shared" ref="K4215" si="19352">O4215-O4214</f>
        <v>16</v>
      </c>
      <c r="L4215" s="8">
        <f t="shared" ref="L4215" si="19353">SUM(K4209:K4215)/7</f>
        <v>15</v>
      </c>
      <c r="M4215" s="8">
        <f t="shared" ref="M4215" si="19354">O4214/(B4215/100000)</f>
        <v>95.48647269650256</v>
      </c>
      <c r="N4215" s="5">
        <v>195365</v>
      </c>
      <c r="O4215" s="18">
        <v>5999</v>
      </c>
    </row>
    <row r="4216" spans="1:15" x14ac:dyDescent="0.2">
      <c r="A4216" s="5" t="s">
        <v>13</v>
      </c>
      <c r="B4216" s="13">
        <v>6265809</v>
      </c>
      <c r="C4216" s="6">
        <f t="shared" si="18238"/>
        <v>44267</v>
      </c>
      <c r="D4216" s="5">
        <f t="shared" ref="D4216" si="19355">N4216-N4215</f>
        <v>993</v>
      </c>
      <c r="E4216" s="13">
        <f t="shared" ref="E4216" si="19356">SUM(D4210:D4216)/7</f>
        <v>701</v>
      </c>
      <c r="F4216" s="13">
        <f t="shared" ref="F4216" si="19357">SUM(D4212:D4216)/5</f>
        <v>737.4</v>
      </c>
      <c r="G4216" s="13">
        <f t="shared" ref="G4216" si="19358">N4215/(B4216/100000)</f>
        <v>3117.9533241437775</v>
      </c>
      <c r="H4216" s="5">
        <f t="shared" si="19102"/>
        <v>363</v>
      </c>
      <c r="I4216" s="5">
        <f t="shared" si="19093"/>
        <v>353</v>
      </c>
      <c r="J4216" s="8">
        <f t="shared" ref="J4216" si="19359">E4216/(SUM(N4209:N4214)/7)*100</f>
        <v>0.42411885353940881</v>
      </c>
      <c r="K4216" s="5">
        <f t="shared" ref="K4216" si="19360">O4216-O4215</f>
        <v>12</v>
      </c>
      <c r="L4216" s="8">
        <f t="shared" ref="L4216" si="19361">SUM(K4210:K4216)/7</f>
        <v>13.571428571428571</v>
      </c>
      <c r="M4216" s="8">
        <f t="shared" ref="M4216" si="19362">O4215/(B4216/100000)</f>
        <v>95.741826793635099</v>
      </c>
      <c r="N4216" s="5">
        <v>196358</v>
      </c>
      <c r="O4216" s="18">
        <v>6011</v>
      </c>
    </row>
    <row r="4217" spans="1:15" x14ac:dyDescent="0.2">
      <c r="A4217" s="5" t="s">
        <v>13</v>
      </c>
      <c r="B4217" s="13">
        <v>6265809</v>
      </c>
      <c r="C4217" s="6">
        <f t="shared" si="18238"/>
        <v>44268</v>
      </c>
      <c r="D4217" s="5">
        <f t="shared" ref="D4217" si="19363">N4217-N4216</f>
        <v>1055</v>
      </c>
      <c r="E4217" s="13">
        <f t="shared" ref="E4217" si="19364">SUM(D4211:D4217)/7</f>
        <v>747</v>
      </c>
      <c r="F4217" s="13">
        <f t="shared" ref="F4217" si="19365">SUM(D4213:D4217)/5</f>
        <v>887.4</v>
      </c>
      <c r="G4217" s="13">
        <f t="shared" ref="G4217" si="19366">N4216/(B4217/100000)</f>
        <v>3133.8012377970667</v>
      </c>
      <c r="H4217" s="5">
        <f t="shared" si="19102"/>
        <v>364</v>
      </c>
      <c r="I4217" s="5">
        <f t="shared" si="19093"/>
        <v>354</v>
      </c>
      <c r="J4217" s="8">
        <f t="shared" ref="J4217" si="19367">E4217/(SUM(N4210:N4215)/7)*100</f>
        <v>0.45042600531828292</v>
      </c>
      <c r="K4217" s="5">
        <f t="shared" ref="K4217" si="19368">O4217-O4216</f>
        <v>17</v>
      </c>
      <c r="L4217" s="8">
        <f t="shared" ref="L4217" si="19369">SUM(K4211:K4217)/7</f>
        <v>14</v>
      </c>
      <c r="M4217" s="8">
        <f t="shared" ref="M4217" si="19370">O4216/(B4217/100000)</f>
        <v>95.933342366484524</v>
      </c>
      <c r="N4217" s="5">
        <v>197413</v>
      </c>
      <c r="O4217" s="18">
        <v>6028</v>
      </c>
    </row>
    <row r="4218" spans="1:15" x14ac:dyDescent="0.2">
      <c r="A4218" s="5" t="s">
        <v>13</v>
      </c>
      <c r="B4218" s="13">
        <v>6265809</v>
      </c>
      <c r="C4218" s="6">
        <f t="shared" si="18238"/>
        <v>44269</v>
      </c>
      <c r="D4218" s="5">
        <f t="shared" ref="D4218" si="19371">N4218-N4217</f>
        <v>923</v>
      </c>
      <c r="E4218" s="13">
        <f t="shared" ref="E4218" si="19372">SUM(D4212:D4218)/7</f>
        <v>809.28571428571433</v>
      </c>
      <c r="F4218" s="13">
        <f t="shared" ref="F4218" si="19373">SUM(D4214:D4218)/5</f>
        <v>982.4</v>
      </c>
      <c r="G4218" s="13">
        <f t="shared" ref="G4218" si="19374">N4217/(B4218/100000)</f>
        <v>3150.6386485767439</v>
      </c>
      <c r="H4218" s="5">
        <f t="shared" si="19102"/>
        <v>365</v>
      </c>
      <c r="I4218" s="5">
        <f t="shared" si="19093"/>
        <v>355</v>
      </c>
      <c r="J4218" s="8">
        <f t="shared" ref="J4218" si="19375">E4218/(SUM(N4211:N4216)/7)*100</f>
        <v>0.486234791751604</v>
      </c>
      <c r="K4218" s="5">
        <f t="shared" ref="K4218" si="19376">O4218-O4217</f>
        <v>7</v>
      </c>
      <c r="L4218" s="8">
        <f t="shared" ref="L4218" si="19377">SUM(K4212:K4218)/7</f>
        <v>14.285714285714286</v>
      </c>
      <c r="M4218" s="8">
        <f t="shared" ref="M4218" si="19378">O4217/(B4218/100000)</f>
        <v>96.204656094687849</v>
      </c>
      <c r="N4218" s="5">
        <v>198336</v>
      </c>
      <c r="O4218" s="18">
        <v>6035</v>
      </c>
    </row>
    <row r="4219" spans="1:15" x14ac:dyDescent="0.2">
      <c r="A4219" s="5" t="s">
        <v>13</v>
      </c>
      <c r="B4219" s="13">
        <v>6265809</v>
      </c>
      <c r="C4219" s="6">
        <f t="shared" si="18238"/>
        <v>44270</v>
      </c>
      <c r="D4219" s="5">
        <f t="shared" ref="D4219" si="19379">N4219-N4218</f>
        <v>442</v>
      </c>
      <c r="E4219" s="13">
        <f t="shared" ref="E4219" si="19380">SUM(D4213:D4219)/7</f>
        <v>828.85714285714289</v>
      </c>
      <c r="F4219" s="13">
        <f t="shared" ref="F4219" si="19381">SUM(D4215:D4219)/5</f>
        <v>899.4</v>
      </c>
      <c r="G4219" s="13">
        <f t="shared" ref="G4219" si="19382">N4218/(B4219/100000)</f>
        <v>3165.3693880550777</v>
      </c>
      <c r="H4219" s="5">
        <f t="shared" si="19102"/>
        <v>366</v>
      </c>
      <c r="I4219" s="5">
        <f t="shared" si="19093"/>
        <v>356</v>
      </c>
      <c r="J4219" s="8">
        <f t="shared" ref="J4219" si="19383">E4219/(SUM(N4212:N4217)/7)*100</f>
        <v>0.49597501147615397</v>
      </c>
      <c r="K4219" s="5">
        <f t="shared" ref="K4219" si="19384">O4219-O4218</f>
        <v>4</v>
      </c>
      <c r="L4219" s="8">
        <f t="shared" ref="L4219" si="19385">SUM(K4213:K4219)/7</f>
        <v>13.571428571428571</v>
      </c>
      <c r="M4219" s="8">
        <f t="shared" ref="M4219" si="19386">O4218/(B4219/100000)</f>
        <v>96.316373512183347</v>
      </c>
      <c r="N4219" s="5">
        <v>198778</v>
      </c>
      <c r="O4219" s="18">
        <v>6039</v>
      </c>
    </row>
    <row r="4220" spans="1:15" x14ac:dyDescent="0.2">
      <c r="A4220" s="5" t="s">
        <v>13</v>
      </c>
      <c r="B4220" s="13">
        <v>6265809</v>
      </c>
      <c r="C4220" s="6">
        <f t="shared" si="18238"/>
        <v>44271</v>
      </c>
      <c r="D4220" s="5">
        <f t="shared" ref="D4220" si="19387">N4220-N4219</f>
        <v>359</v>
      </c>
      <c r="E4220" s="13">
        <f t="shared" ref="E4220" si="19388">SUM(D4214:D4220)/7</f>
        <v>816.14285714285711</v>
      </c>
      <c r="F4220" s="13">
        <f t="shared" ref="F4220" si="19389">SUM(D4216:D4220)/5</f>
        <v>754.4</v>
      </c>
      <c r="G4220" s="13">
        <f t="shared" ref="G4220" si="19390">N4219/(B4220/100000)</f>
        <v>3172.4235449883645</v>
      </c>
      <c r="H4220" s="5">
        <f t="shared" si="19102"/>
        <v>367</v>
      </c>
      <c r="I4220" s="5">
        <f t="shared" si="19093"/>
        <v>357</v>
      </c>
      <c r="J4220" s="8">
        <f t="shared" ref="J4220" si="19391">E4220/(SUM(N4213:N4218)/7)*100</f>
        <v>0.48613953472540727</v>
      </c>
      <c r="K4220" s="5">
        <f t="shared" ref="K4220" si="19392">O4220-O4219</f>
        <v>20</v>
      </c>
      <c r="L4220" s="8">
        <f t="shared" ref="L4220" si="19393">SUM(K4214:K4220)/7</f>
        <v>13.857142857142858</v>
      </c>
      <c r="M4220" s="8">
        <f t="shared" ref="M4220" si="19394">O4219/(B4220/100000)</f>
        <v>96.380212036466475</v>
      </c>
      <c r="N4220" s="5">
        <v>199137</v>
      </c>
      <c r="O4220" s="18">
        <v>6059</v>
      </c>
    </row>
    <row r="4221" spans="1:15" x14ac:dyDescent="0.2">
      <c r="A4221" s="5" t="s">
        <v>13</v>
      </c>
      <c r="B4221" s="13">
        <v>6265809</v>
      </c>
      <c r="C4221" s="6">
        <f t="shared" si="18238"/>
        <v>44272</v>
      </c>
      <c r="D4221" s="5">
        <f t="shared" ref="D4221" si="19395">N4221-N4220</f>
        <v>1174</v>
      </c>
      <c r="E4221" s="13">
        <f t="shared" ref="E4221" si="19396">SUM(D4215:D4221)/7</f>
        <v>861.42857142857144</v>
      </c>
      <c r="F4221" s="13">
        <f t="shared" ref="F4221" si="19397">SUM(D4217:D4221)/5</f>
        <v>790.6</v>
      </c>
      <c r="G4221" s="13">
        <f t="shared" ref="G4221" si="19398">N4220/(B4221/100000)</f>
        <v>3178.1530525427761</v>
      </c>
      <c r="H4221" s="5">
        <f t="shared" si="19102"/>
        <v>368</v>
      </c>
      <c r="I4221" s="5">
        <f t="shared" si="19093"/>
        <v>358</v>
      </c>
      <c r="J4221" s="8">
        <f t="shared" ref="J4221" si="19399">E4221/(SUM(N4214:N4219)/7)*100</f>
        <v>0.51078709495981045</v>
      </c>
      <c r="K4221" s="5">
        <f t="shared" ref="K4221" si="19400">O4221-O4220</f>
        <v>35</v>
      </c>
      <c r="L4221" s="8">
        <f t="shared" ref="L4221" si="19401">SUM(K4215:K4221)/7</f>
        <v>15.857142857142858</v>
      </c>
      <c r="M4221" s="8">
        <f t="shared" ref="M4221" si="19402">O4220/(B4221/100000)</f>
        <v>96.69940465788217</v>
      </c>
      <c r="N4221" s="5">
        <v>200311</v>
      </c>
      <c r="O4221" s="18">
        <v>6094</v>
      </c>
    </row>
    <row r="4222" spans="1:15" x14ac:dyDescent="0.2">
      <c r="A4222" s="5" t="s">
        <v>13</v>
      </c>
      <c r="B4222" s="13">
        <v>6265809</v>
      </c>
      <c r="C4222" s="6">
        <f t="shared" si="18238"/>
        <v>44273</v>
      </c>
      <c r="D4222" s="5">
        <f t="shared" ref="D4222" si="19403">N4222-N4221</f>
        <v>1554</v>
      </c>
      <c r="E4222" s="13">
        <f t="shared" ref="E4222" si="19404">SUM(D4216:D4222)/7</f>
        <v>928.57142857142856</v>
      </c>
      <c r="F4222" s="13">
        <f t="shared" ref="F4222" si="19405">SUM(D4218:D4222)/5</f>
        <v>890.4</v>
      </c>
      <c r="G4222" s="13">
        <f t="shared" ref="G4222" si="19406">N4221/(B4222/100000)</f>
        <v>3196.8896594198768</v>
      </c>
      <c r="H4222" s="5">
        <f t="shared" si="19102"/>
        <v>369</v>
      </c>
      <c r="I4222" s="5">
        <f t="shared" si="19093"/>
        <v>359</v>
      </c>
      <c r="J4222" s="8">
        <f t="shared" ref="J4222" si="19407">E4222/(SUM(N4215:N4220)/7)*100</f>
        <v>0.54834412727657722</v>
      </c>
      <c r="K4222" s="5">
        <f t="shared" ref="K4222" si="19408">O4222-O4221</f>
        <v>14</v>
      </c>
      <c r="L4222" s="8">
        <f t="shared" ref="L4222" si="19409">SUM(K4216:K4222)/7</f>
        <v>15.571428571428571</v>
      </c>
      <c r="M4222" s="8">
        <f t="shared" ref="M4222" si="19410">O4221/(B4222/100000)</f>
        <v>97.257991745359618</v>
      </c>
      <c r="N4222" s="5">
        <v>201865</v>
      </c>
      <c r="O4222" s="18">
        <v>6108</v>
      </c>
    </row>
    <row r="4223" spans="1:15" x14ac:dyDescent="0.2">
      <c r="A4223" s="5" t="s">
        <v>13</v>
      </c>
      <c r="B4223" s="13">
        <v>6265809</v>
      </c>
      <c r="C4223" s="6">
        <f t="shared" si="18238"/>
        <v>44274</v>
      </c>
      <c r="D4223" s="5">
        <f t="shared" ref="D4223" si="19411">N4223-N4222</f>
        <v>1399</v>
      </c>
      <c r="E4223" s="13">
        <f t="shared" ref="E4223" si="19412">SUM(D4217:D4223)/7</f>
        <v>986.57142857142856</v>
      </c>
      <c r="F4223" s="13">
        <f t="shared" ref="F4223" si="19413">SUM(D4219:D4223)/5</f>
        <v>985.6</v>
      </c>
      <c r="G4223" s="13">
        <f t="shared" ref="G4223" si="19414">N4222/(B4223/100000)</f>
        <v>3221.6909261038759</v>
      </c>
      <c r="H4223" s="5">
        <f t="shared" si="19102"/>
        <v>370</v>
      </c>
      <c r="I4223" s="5">
        <f t="shared" si="19093"/>
        <v>360</v>
      </c>
      <c r="J4223" s="8">
        <f t="shared" ref="J4223" si="19415">E4223/(SUM(N4216:N4221)/7)*100</f>
        <v>0.58017378330265568</v>
      </c>
      <c r="K4223" s="5">
        <f t="shared" ref="K4223" si="19416">O4223-O4222</f>
        <v>11</v>
      </c>
      <c r="L4223" s="8">
        <f t="shared" ref="L4223" si="19417">SUM(K4217:K4223)/7</f>
        <v>15.428571428571429</v>
      </c>
      <c r="M4223" s="8">
        <f t="shared" ref="M4223" si="19418">O4222/(B4223/100000)</f>
        <v>97.4814265803506</v>
      </c>
      <c r="N4223" s="5">
        <v>203264</v>
      </c>
      <c r="O4223" s="18">
        <v>6119</v>
      </c>
    </row>
    <row r="4224" spans="1:15" x14ac:dyDescent="0.2">
      <c r="A4224" s="5" t="s">
        <v>13</v>
      </c>
      <c r="B4224" s="13">
        <v>6265809</v>
      </c>
      <c r="C4224" s="6">
        <f t="shared" si="18238"/>
        <v>44275</v>
      </c>
      <c r="D4224" s="5">
        <f t="shared" ref="D4224" si="19419">N4224-N4223</f>
        <v>1449</v>
      </c>
      <c r="E4224" s="13">
        <f t="shared" ref="E4224" si="19420">SUM(D4218:D4224)/7</f>
        <v>1042.8571428571429</v>
      </c>
      <c r="F4224" s="13">
        <f t="shared" ref="F4224" si="19421">SUM(D4220:D4224)/5</f>
        <v>1187</v>
      </c>
      <c r="G4224" s="13">
        <f t="shared" ref="G4224" si="19422">N4223/(B4224/100000)</f>
        <v>3244.018449971903</v>
      </c>
      <c r="H4224" s="5">
        <f t="shared" si="19102"/>
        <v>371</v>
      </c>
      <c r="I4224" s="5">
        <f t="shared" si="19093"/>
        <v>361</v>
      </c>
      <c r="J4224" s="8">
        <f t="shared" ref="J4224" si="19423">E4224/(SUM(N4217:N4222)/7)*100</f>
        <v>0.61044955846936044</v>
      </c>
      <c r="K4224" s="5">
        <f t="shared" ref="K4224" si="19424">O4224-O4223</f>
        <v>23</v>
      </c>
      <c r="L4224" s="8">
        <f t="shared" ref="L4224" si="19425">SUM(K4218:K4224)/7</f>
        <v>16.285714285714285</v>
      </c>
      <c r="M4224" s="8">
        <f t="shared" ref="M4224" si="19426">O4223/(B4224/100000)</f>
        <v>97.656982522129226</v>
      </c>
      <c r="N4224" s="5">
        <v>204713</v>
      </c>
      <c r="O4224" s="18">
        <v>6142</v>
      </c>
    </row>
    <row r="4225" spans="1:15" x14ac:dyDescent="0.2">
      <c r="A4225" s="5" t="s">
        <v>13</v>
      </c>
      <c r="B4225" s="13">
        <v>6265809</v>
      </c>
      <c r="C4225" s="6">
        <f t="shared" si="18238"/>
        <v>44276</v>
      </c>
      <c r="D4225" s="5">
        <f t="shared" ref="D4225" si="19427">N4225-N4224</f>
        <v>1021</v>
      </c>
      <c r="E4225" s="13">
        <f t="shared" ref="E4225" si="19428">SUM(D4219:D4225)/7</f>
        <v>1056.8571428571429</v>
      </c>
      <c r="F4225" s="13">
        <f t="shared" ref="F4225" si="19429">SUM(D4221:D4225)/5</f>
        <v>1319.4</v>
      </c>
      <c r="G4225" s="13">
        <f t="shared" ref="G4225" si="19430">N4224/(B4225/100000)</f>
        <v>3267.1439553934697</v>
      </c>
      <c r="H4225" s="5">
        <f t="shared" si="19102"/>
        <v>372</v>
      </c>
      <c r="I4225" s="5">
        <f t="shared" si="19093"/>
        <v>362</v>
      </c>
      <c r="J4225" s="8">
        <f t="shared" ref="J4225" si="19431">E4225/(SUM(N4218:N4223)/7)*100</f>
        <v>0.61563247124260723</v>
      </c>
      <c r="K4225" s="5">
        <f t="shared" ref="K4225" si="19432">O4225-O4224</f>
        <v>3</v>
      </c>
      <c r="L4225" s="8">
        <f t="shared" ref="L4225" si="19433">SUM(K4219:K4225)/7</f>
        <v>15.714285714285714</v>
      </c>
      <c r="M4225" s="8">
        <f t="shared" ref="M4225" si="19434">O4224/(B4225/100000)</f>
        <v>98.024054036757263</v>
      </c>
      <c r="N4225" s="5">
        <v>205734</v>
      </c>
      <c r="O4225" s="18">
        <v>6145</v>
      </c>
    </row>
    <row r="4226" spans="1:15" x14ac:dyDescent="0.2">
      <c r="A4226" s="5" t="s">
        <v>13</v>
      </c>
      <c r="B4226" s="13">
        <v>6265809</v>
      </c>
      <c r="C4226" s="6">
        <f t="shared" si="18238"/>
        <v>44277</v>
      </c>
      <c r="D4226" s="5">
        <f t="shared" ref="D4226:D4229" si="19435">N4226-N4225</f>
        <v>469</v>
      </c>
      <c r="E4226" s="13">
        <f t="shared" ref="E4226:E4229" si="19436">SUM(D4220:D4226)/7</f>
        <v>1060.7142857142858</v>
      </c>
      <c r="F4226" s="13">
        <f t="shared" ref="F4226:F4229" si="19437">SUM(D4222:D4226)/5</f>
        <v>1178.4000000000001</v>
      </c>
      <c r="G4226" s="13">
        <f t="shared" ref="G4226:G4229" si="19438">N4225/(B4226/100000)</f>
        <v>3283.4387387167403</v>
      </c>
      <c r="H4226" s="5">
        <f t="shared" si="19102"/>
        <v>373</v>
      </c>
      <c r="I4226" s="5">
        <f t="shared" si="19093"/>
        <v>363</v>
      </c>
      <c r="J4226" s="8">
        <f t="shared" ref="J4226:J4229" si="19439">E4226/(SUM(N4219:N4224)/7)*100</f>
        <v>0.61461772019455863</v>
      </c>
      <c r="K4226" s="5">
        <f t="shared" ref="K4226:K4229" si="19440">O4226-O4225</f>
        <v>11</v>
      </c>
      <c r="L4226" s="8">
        <f t="shared" ref="L4226:L4229" si="19441">SUM(K4220:K4226)/7</f>
        <v>16.714285714285715</v>
      </c>
      <c r="M4226" s="8">
        <f t="shared" ref="M4226:M4229" si="19442">O4225/(B4226/100000)</f>
        <v>98.07193292996962</v>
      </c>
      <c r="N4226" s="5">
        <v>206203</v>
      </c>
      <c r="O4226" s="18">
        <v>6156</v>
      </c>
    </row>
    <row r="4227" spans="1:15" x14ac:dyDescent="0.2">
      <c r="A4227" s="5" t="s">
        <v>13</v>
      </c>
      <c r="B4227" s="13">
        <v>6265809</v>
      </c>
      <c r="C4227" s="6">
        <f t="shared" si="18238"/>
        <v>44278</v>
      </c>
      <c r="D4227" s="5">
        <f t="shared" si="19435"/>
        <v>590</v>
      </c>
      <c r="E4227" s="13">
        <f t="shared" si="19436"/>
        <v>1093.7142857142858</v>
      </c>
      <c r="F4227" s="13">
        <f t="shared" si="19437"/>
        <v>985.6</v>
      </c>
      <c r="G4227" s="13">
        <f t="shared" si="19438"/>
        <v>3290.923805688938</v>
      </c>
      <c r="H4227" s="5">
        <f t="shared" si="19102"/>
        <v>374</v>
      </c>
      <c r="I4227" s="5">
        <f t="shared" si="19093"/>
        <v>364</v>
      </c>
      <c r="J4227" s="8">
        <f t="shared" si="19439"/>
        <v>0.63011101015288595</v>
      </c>
      <c r="K4227" s="5">
        <f t="shared" si="19440"/>
        <v>26</v>
      </c>
      <c r="L4227" s="8">
        <f t="shared" si="19441"/>
        <v>17.571428571428573</v>
      </c>
      <c r="M4227" s="8">
        <f t="shared" si="19442"/>
        <v>98.247488871748246</v>
      </c>
      <c r="N4227" s="5">
        <v>206793</v>
      </c>
      <c r="O4227" s="18">
        <v>6182</v>
      </c>
    </row>
    <row r="4228" spans="1:15" x14ac:dyDescent="0.2">
      <c r="A4228" s="5" t="s">
        <v>13</v>
      </c>
      <c r="B4228" s="13">
        <v>6265809</v>
      </c>
      <c r="C4228" s="6">
        <f t="shared" si="18238"/>
        <v>44279</v>
      </c>
      <c r="D4228" s="5">
        <f t="shared" si="19435"/>
        <v>1344</v>
      </c>
      <c r="E4228" s="13">
        <f t="shared" si="19436"/>
        <v>1118</v>
      </c>
      <c r="F4228" s="13">
        <f t="shared" si="19437"/>
        <v>974.6</v>
      </c>
      <c r="G4228" s="13">
        <f t="shared" si="19438"/>
        <v>3300.3399880207007</v>
      </c>
      <c r="H4228" s="5">
        <f t="shared" si="19102"/>
        <v>375</v>
      </c>
      <c r="I4228" s="5">
        <f t="shared" si="19093"/>
        <v>365</v>
      </c>
      <c r="J4228" s="8">
        <f t="shared" si="19439"/>
        <v>0.64037836820528771</v>
      </c>
      <c r="K4228" s="5">
        <f t="shared" si="19440"/>
        <v>16</v>
      </c>
      <c r="L4228" s="8">
        <f t="shared" si="19441"/>
        <v>14.857142857142858</v>
      </c>
      <c r="M4228" s="8">
        <f t="shared" si="19442"/>
        <v>98.662439279588639</v>
      </c>
      <c r="N4228" s="5">
        <v>208137</v>
      </c>
      <c r="O4228" s="18">
        <v>6198</v>
      </c>
    </row>
    <row r="4229" spans="1:15" x14ac:dyDescent="0.2">
      <c r="A4229" s="5" t="s">
        <v>13</v>
      </c>
      <c r="B4229" s="13">
        <v>6265809</v>
      </c>
      <c r="C4229" s="6">
        <f t="shared" si="18238"/>
        <v>44280</v>
      </c>
      <c r="D4229" s="5">
        <f t="shared" si="19435"/>
        <v>1900</v>
      </c>
      <c r="E4229" s="13">
        <f t="shared" si="19436"/>
        <v>1167.4285714285713</v>
      </c>
      <c r="F4229" s="13">
        <f t="shared" si="19437"/>
        <v>1064.8</v>
      </c>
      <c r="G4229" s="13">
        <f t="shared" si="19438"/>
        <v>3321.789732179835</v>
      </c>
      <c r="H4229" s="5">
        <f t="shared" si="19102"/>
        <v>376</v>
      </c>
      <c r="I4229" s="5">
        <f t="shared" si="19093"/>
        <v>366</v>
      </c>
      <c r="J4229" s="8">
        <f t="shared" si="19439"/>
        <v>0.66516248131977607</v>
      </c>
      <c r="K4229" s="5">
        <f t="shared" si="19440"/>
        <v>31</v>
      </c>
      <c r="L4229" s="8">
        <f t="shared" si="19441"/>
        <v>17.285714285714285</v>
      </c>
      <c r="M4229" s="8">
        <f t="shared" si="19442"/>
        <v>98.917793376721178</v>
      </c>
      <c r="N4229" s="5">
        <v>210037</v>
      </c>
      <c r="O4229" s="18">
        <v>6229</v>
      </c>
    </row>
    <row r="4230" spans="1:15" x14ac:dyDescent="0.2">
      <c r="A4230" s="5" t="s">
        <v>13</v>
      </c>
      <c r="B4230" s="13">
        <v>6265809</v>
      </c>
      <c r="C4230" s="6">
        <f t="shared" si="18238"/>
        <v>44281</v>
      </c>
      <c r="D4230" s="5">
        <f t="shared" ref="D4230" si="19443">N4230-N4229</f>
        <v>1685</v>
      </c>
      <c r="E4230" s="13">
        <f t="shared" ref="E4230" si="19444">SUM(D4224:D4230)/7</f>
        <v>1208.2857142857142</v>
      </c>
      <c r="F4230" s="13">
        <f t="shared" ref="F4230" si="19445">SUM(D4226:D4230)/5</f>
        <v>1197.5999999999999</v>
      </c>
      <c r="G4230" s="13">
        <f t="shared" ref="G4230" si="19446">N4229/(B4230/100000)</f>
        <v>3352.113031214325</v>
      </c>
      <c r="H4230" s="5">
        <f t="shared" si="19102"/>
        <v>377</v>
      </c>
      <c r="I4230" s="5">
        <f t="shared" si="19093"/>
        <v>367</v>
      </c>
      <c r="J4230" s="8">
        <f t="shared" ref="J4230" si="19447">E4230/(SUM(N4223:N4228)/7)*100</f>
        <v>0.68494481894069204</v>
      </c>
      <c r="K4230" s="5">
        <f t="shared" ref="K4230" si="19448">O4230-O4229</f>
        <v>19</v>
      </c>
      <c r="L4230" s="8">
        <f t="shared" ref="L4230" si="19449">SUM(K4224:K4230)/7</f>
        <v>18.428571428571427</v>
      </c>
      <c r="M4230" s="8">
        <f t="shared" ref="M4230" si="19450">O4229/(B4230/100000)</f>
        <v>99.412541939915499</v>
      </c>
      <c r="N4230" s="5">
        <v>211722</v>
      </c>
      <c r="O4230" s="18">
        <v>6248</v>
      </c>
    </row>
    <row r="4231" spans="1:15" x14ac:dyDescent="0.2">
      <c r="A4231" s="5" t="s">
        <v>13</v>
      </c>
      <c r="B4231" s="13">
        <v>6265809</v>
      </c>
      <c r="C4231" s="6">
        <f t="shared" si="18238"/>
        <v>44282</v>
      </c>
      <c r="D4231" s="5">
        <f t="shared" ref="D4231" si="19451">N4231-N4230</f>
        <v>1673</v>
      </c>
      <c r="E4231" s="13">
        <f t="shared" ref="E4231" si="19452">SUM(D4225:D4231)/7</f>
        <v>1240.2857142857142</v>
      </c>
      <c r="F4231" s="13">
        <f t="shared" ref="F4231" si="19453">SUM(D4227:D4231)/5</f>
        <v>1438.4</v>
      </c>
      <c r="G4231" s="13">
        <f t="shared" ref="G4231" si="19454">N4230/(B4231/100000)</f>
        <v>3379.0050095685965</v>
      </c>
      <c r="H4231" s="5">
        <f t="shared" si="19102"/>
        <v>378</v>
      </c>
      <c r="I4231" s="5">
        <f t="shared" si="19093"/>
        <v>368</v>
      </c>
      <c r="J4231" s="8">
        <f t="shared" ref="J4231" si="19455">E4231/(SUM(N4224:N4229)/7)*100</f>
        <v>0.69924944648792664</v>
      </c>
      <c r="K4231" s="5">
        <f t="shared" ref="K4231" si="19456">O4231-O4230</f>
        <v>22</v>
      </c>
      <c r="L4231" s="8">
        <f t="shared" ref="L4231" si="19457">SUM(K4225:K4231)/7</f>
        <v>18.285714285714285</v>
      </c>
      <c r="M4231" s="8">
        <f t="shared" ref="M4231" si="19458">O4230/(B4231/100000)</f>
        <v>99.715774930260395</v>
      </c>
      <c r="N4231" s="5">
        <v>213395</v>
      </c>
      <c r="O4231" s="18">
        <v>6270</v>
      </c>
    </row>
    <row r="4232" spans="1:15" x14ac:dyDescent="0.2">
      <c r="A4232" s="5" t="s">
        <v>13</v>
      </c>
      <c r="B4232" s="13">
        <v>6265809</v>
      </c>
      <c r="C4232" s="6">
        <f t="shared" si="18238"/>
        <v>44283</v>
      </c>
      <c r="D4232" s="5">
        <f t="shared" ref="D4232" si="19459">N4232-N4231</f>
        <v>1158</v>
      </c>
      <c r="E4232" s="13">
        <f t="shared" ref="E4232" si="19460">SUM(D4226:D4232)/7</f>
        <v>1259.8571428571429</v>
      </c>
      <c r="F4232" s="13">
        <f t="shared" ref="F4232" si="19461">SUM(D4228:D4232)/5</f>
        <v>1552</v>
      </c>
      <c r="G4232" s="13">
        <f t="shared" ref="G4232" si="19462">N4231/(B4232/100000)</f>
        <v>3405.7054723500187</v>
      </c>
      <c r="H4232" s="5">
        <f t="shared" si="19102"/>
        <v>379</v>
      </c>
      <c r="I4232" s="5">
        <f t="shared" si="19093"/>
        <v>369</v>
      </c>
      <c r="J4232" s="8">
        <f t="shared" ref="J4232" si="19463">E4232/(SUM(N4225:N4230)/7)*100</f>
        <v>0.70629636095996717</v>
      </c>
      <c r="K4232" s="5">
        <f t="shared" ref="K4232" si="19464">O4232-O4231</f>
        <v>8</v>
      </c>
      <c r="L4232" s="8">
        <f t="shared" ref="L4232" si="19465">SUM(K4226:K4232)/7</f>
        <v>19</v>
      </c>
      <c r="M4232" s="8">
        <f t="shared" ref="M4232" si="19466">O4231/(B4232/100000)</f>
        <v>100.06688681381766</v>
      </c>
      <c r="N4232" s="5">
        <v>214553</v>
      </c>
      <c r="O4232" s="18">
        <v>6278</v>
      </c>
    </row>
    <row r="4233" spans="1:15" x14ac:dyDescent="0.2">
      <c r="A4233" s="5" t="s">
        <v>13</v>
      </c>
      <c r="B4233" s="13">
        <v>6265809</v>
      </c>
      <c r="C4233" s="6">
        <f t="shared" si="18238"/>
        <v>44284</v>
      </c>
      <c r="D4233" s="5">
        <f t="shared" ref="D4233" si="19467">N4233-N4232</f>
        <v>705</v>
      </c>
      <c r="E4233" s="13">
        <f t="shared" ref="E4233" si="19468">SUM(D4227:D4233)/7</f>
        <v>1293.5714285714287</v>
      </c>
      <c r="F4233" s="13">
        <f t="shared" ref="F4233" si="19469">SUM(D4229:D4233)/5</f>
        <v>1424.2</v>
      </c>
      <c r="G4233" s="13">
        <f t="shared" ref="G4233" si="19470">N4232/(B4233/100000)</f>
        <v>3424.1867251299873</v>
      </c>
      <c r="H4233" s="5">
        <f t="shared" si="19102"/>
        <v>380</v>
      </c>
      <c r="I4233" s="5">
        <f t="shared" si="19093"/>
        <v>370</v>
      </c>
      <c r="J4233" s="8">
        <f t="shared" ref="J4233" si="19471">E4233/(SUM(N4226:N4231)/7)*100</f>
        <v>0.72077479111063003</v>
      </c>
      <c r="K4233" s="5">
        <f t="shared" ref="K4233" si="19472">O4233-O4232</f>
        <v>5</v>
      </c>
      <c r="L4233" s="8">
        <f t="shared" ref="L4233" si="19473">SUM(K4227:K4233)/7</f>
        <v>18.142857142857142</v>
      </c>
      <c r="M4233" s="8">
        <f t="shared" ref="M4233" si="19474">O4232/(B4233/100000)</f>
        <v>100.19456386238393</v>
      </c>
      <c r="N4233" s="5">
        <v>215258</v>
      </c>
      <c r="O4233" s="18">
        <v>6283</v>
      </c>
    </row>
    <row r="4234" spans="1:15" x14ac:dyDescent="0.2">
      <c r="A4234" s="5" t="s">
        <v>13</v>
      </c>
      <c r="B4234" s="13">
        <v>6265809</v>
      </c>
      <c r="C4234" s="6">
        <f t="shared" si="18238"/>
        <v>44285</v>
      </c>
      <c r="D4234" s="5">
        <f t="shared" ref="D4234" si="19475">N4234-N4233</f>
        <v>833</v>
      </c>
      <c r="E4234" s="13">
        <f t="shared" ref="E4234" si="19476">SUM(D4228:D4234)/7</f>
        <v>1328.2857142857142</v>
      </c>
      <c r="F4234" s="13">
        <f t="shared" ref="F4234" si="19477">SUM(D4230:D4234)/5</f>
        <v>1210.8</v>
      </c>
      <c r="G4234" s="13">
        <f t="shared" ref="G4234" si="19478">N4233/(B4234/100000)</f>
        <v>3435.4382650348903</v>
      </c>
      <c r="H4234" s="5">
        <f t="shared" si="19102"/>
        <v>381</v>
      </c>
      <c r="I4234" s="5">
        <f t="shared" si="19093"/>
        <v>371</v>
      </c>
      <c r="J4234" s="8">
        <f t="shared" ref="J4234" si="19479">E4234/(SUM(N4227:N4232)/7)*100</f>
        <v>0.73523074210227912</v>
      </c>
      <c r="K4234" s="5">
        <f t="shared" ref="K4234" si="19480">O4234-O4233</f>
        <v>15</v>
      </c>
      <c r="L4234" s="8">
        <f t="shared" ref="L4234" si="19481">SUM(K4228:K4234)/7</f>
        <v>16.571428571428573</v>
      </c>
      <c r="M4234" s="8">
        <f t="shared" ref="M4234" si="19482">O4233/(B4234/100000)</f>
        <v>100.27436201773786</v>
      </c>
      <c r="N4234" s="5">
        <v>216091</v>
      </c>
      <c r="O4234" s="18">
        <v>6298</v>
      </c>
    </row>
    <row r="4235" spans="1:15" x14ac:dyDescent="0.2">
      <c r="A4235" s="5" t="s">
        <v>13</v>
      </c>
      <c r="B4235" s="13">
        <v>6265809</v>
      </c>
      <c r="C4235" s="6">
        <f t="shared" si="18238"/>
        <v>44286</v>
      </c>
      <c r="D4235" s="5">
        <f t="shared" ref="D4235:D4236" si="19483">N4235-N4234</f>
        <v>1514</v>
      </c>
      <c r="E4235" s="13">
        <f t="shared" ref="E4235:E4236" si="19484">SUM(D4229:D4235)/7</f>
        <v>1352.5714285714287</v>
      </c>
      <c r="F4235" s="13">
        <f t="shared" ref="F4235:F4236" si="19485">SUM(D4231:D4235)/5</f>
        <v>1176.5999999999999</v>
      </c>
      <c r="G4235" s="13">
        <f t="shared" ref="G4235:G4236" si="19486">N4234/(B4235/100000)</f>
        <v>3448.7326377168533</v>
      </c>
      <c r="H4235" s="5">
        <f t="shared" si="19102"/>
        <v>382</v>
      </c>
      <c r="I4235" s="5">
        <f t="shared" si="19093"/>
        <v>372</v>
      </c>
      <c r="J4235" s="8">
        <f t="shared" ref="J4235:J4236" si="19487">E4235/(SUM(N4228:N4233)/7)*100</f>
        <v>0.7436953205634742</v>
      </c>
      <c r="K4235" s="5">
        <f t="shared" ref="K4235:K4236" si="19488">O4235-O4234</f>
        <v>23</v>
      </c>
      <c r="L4235" s="8">
        <f t="shared" ref="L4235:L4236" si="19489">SUM(K4229:K4235)/7</f>
        <v>17.571428571428573</v>
      </c>
      <c r="M4235" s="8">
        <f t="shared" ref="M4235:M4236" si="19490">O4234/(B4235/100000)</f>
        <v>100.51375648379961</v>
      </c>
      <c r="N4235" s="5">
        <v>217605</v>
      </c>
      <c r="O4235" s="18">
        <v>6321</v>
      </c>
    </row>
    <row r="4236" spans="1:15" x14ac:dyDescent="0.2">
      <c r="A4236" s="5" t="s">
        <v>13</v>
      </c>
      <c r="B4236" s="13">
        <v>6265809</v>
      </c>
      <c r="C4236" s="6">
        <f t="shared" si="18238"/>
        <v>44287</v>
      </c>
      <c r="D4236" s="5">
        <f t="shared" si="19483"/>
        <v>1879</v>
      </c>
      <c r="E4236" s="13">
        <f t="shared" si="19484"/>
        <v>1349.5714285714287</v>
      </c>
      <c r="F4236" s="13">
        <f t="shared" si="19485"/>
        <v>1217.8</v>
      </c>
      <c r="G4236" s="13">
        <f t="shared" si="19486"/>
        <v>3472.8955191580208</v>
      </c>
      <c r="H4236" s="5">
        <f t="shared" si="19102"/>
        <v>383</v>
      </c>
      <c r="I4236" s="5">
        <f t="shared" si="19093"/>
        <v>373</v>
      </c>
      <c r="J4236" s="8">
        <f t="shared" si="19487"/>
        <v>0.73743848824719616</v>
      </c>
      <c r="K4236" s="5">
        <f t="shared" si="19488"/>
        <v>17</v>
      </c>
      <c r="L4236" s="8">
        <f t="shared" si="19489"/>
        <v>15.571428571428571</v>
      </c>
      <c r="M4236" s="8">
        <f t="shared" si="19490"/>
        <v>100.88082799842765</v>
      </c>
      <c r="N4236" s="5">
        <v>219484</v>
      </c>
      <c r="O4236" s="18">
        <v>6338</v>
      </c>
    </row>
    <row r="4237" spans="1:15" x14ac:dyDescent="0.2">
      <c r="A4237" s="5" t="s">
        <v>13</v>
      </c>
      <c r="B4237" s="13">
        <v>6265809</v>
      </c>
      <c r="C4237" s="6">
        <f t="shared" si="18238"/>
        <v>44288</v>
      </c>
      <c r="D4237" s="5">
        <f t="shared" ref="D4237" si="19491">N4237-N4236</f>
        <v>1996</v>
      </c>
      <c r="E4237" s="13">
        <f t="shared" ref="E4237" si="19492">SUM(D4231:D4237)/7</f>
        <v>1394</v>
      </c>
      <c r="F4237" s="13">
        <f t="shared" ref="F4237" si="19493">SUM(D4233:D4237)/5</f>
        <v>1385.4</v>
      </c>
      <c r="G4237" s="13">
        <f t="shared" ref="G4237" si="19494">N4236/(B4237/100000)</f>
        <v>3502.8836659400245</v>
      </c>
      <c r="H4237" s="5">
        <f t="shared" si="19102"/>
        <v>384</v>
      </c>
      <c r="I4237" s="5">
        <f t="shared" si="19093"/>
        <v>374</v>
      </c>
      <c r="J4237" s="8">
        <f t="shared" ref="J4237" si="19495">E4237/(SUM(N4230:N4235)/7)*100</f>
        <v>0.75724183314915749</v>
      </c>
      <c r="K4237" s="5">
        <f t="shared" ref="K4237" si="19496">O4237-O4236</f>
        <v>13</v>
      </c>
      <c r="L4237" s="8">
        <f t="shared" ref="L4237" si="19497">SUM(K4231:K4237)/7</f>
        <v>14.714285714285714</v>
      </c>
      <c r="M4237" s="8">
        <f t="shared" ref="M4237" si="19498">O4236/(B4237/100000)</f>
        <v>101.15214172663099</v>
      </c>
      <c r="N4237" s="5">
        <v>221480</v>
      </c>
      <c r="O4237" s="18">
        <v>6351</v>
      </c>
    </row>
    <row r="4238" spans="1:15" x14ac:dyDescent="0.2">
      <c r="A4238" s="5" t="s">
        <v>13</v>
      </c>
      <c r="B4238" s="13">
        <v>6265809</v>
      </c>
      <c r="C4238" s="6">
        <f t="shared" si="18238"/>
        <v>44289</v>
      </c>
      <c r="D4238" s="5">
        <f t="shared" ref="D4238" si="19499">N4238-N4237</f>
        <v>1685</v>
      </c>
      <c r="E4238" s="13">
        <f t="shared" ref="E4238" si="19500">SUM(D4232:D4238)/7</f>
        <v>1395.7142857142858</v>
      </c>
      <c r="F4238" s="13">
        <f t="shared" ref="F4238" si="19501">SUM(D4234:D4238)/5</f>
        <v>1581.4</v>
      </c>
      <c r="G4238" s="13">
        <f t="shared" ref="G4238" si="19502">N4237/(B4238/100000)</f>
        <v>3534.7390895573099</v>
      </c>
      <c r="H4238" s="5">
        <f t="shared" si="19102"/>
        <v>385</v>
      </c>
      <c r="I4238" s="5">
        <f t="shared" si="19093"/>
        <v>375</v>
      </c>
      <c r="J4238" s="8">
        <f t="shared" ref="J4238" si="19503">E4238/(SUM(N4231:N4236)/7)*100</f>
        <v>0.75363356284316552</v>
      </c>
      <c r="K4238" s="5">
        <f t="shared" ref="K4238" si="19504">O4238-O4237</f>
        <v>14</v>
      </c>
      <c r="L4238" s="8">
        <f t="shared" ref="L4238" si="19505">SUM(K4232:K4238)/7</f>
        <v>13.571428571428571</v>
      </c>
      <c r="M4238" s="8">
        <f t="shared" ref="M4238" si="19506">O4237/(B4238/100000)</f>
        <v>101.35961693055118</v>
      </c>
      <c r="N4238" s="5">
        <v>223165</v>
      </c>
      <c r="O4238" s="18">
        <v>6365</v>
      </c>
    </row>
    <row r="4239" spans="1:15" x14ac:dyDescent="0.2">
      <c r="A4239" s="5" t="s">
        <v>13</v>
      </c>
      <c r="B4239" s="13">
        <v>6265809</v>
      </c>
      <c r="C4239" s="6">
        <f t="shared" si="18238"/>
        <v>44290</v>
      </c>
      <c r="D4239" s="5">
        <f t="shared" ref="D4239" si="19507">N4239-N4238</f>
        <v>879</v>
      </c>
      <c r="E4239" s="13">
        <f t="shared" ref="E4239" si="19508">SUM(D4233:D4239)/7</f>
        <v>1355.8571428571429</v>
      </c>
      <c r="F4239" s="13">
        <f t="shared" ref="F4239" si="19509">SUM(D4235:D4239)/5</f>
        <v>1590.6</v>
      </c>
      <c r="G4239" s="13">
        <f t="shared" ref="G4239" si="19510">N4238/(B4239/100000)</f>
        <v>3561.6310679115818</v>
      </c>
      <c r="H4239" s="5">
        <f t="shared" si="19102"/>
        <v>386</v>
      </c>
      <c r="I4239" s="5">
        <f t="shared" si="19093"/>
        <v>376</v>
      </c>
      <c r="J4239" s="8">
        <f t="shared" ref="J4239" si="19511">E4239/(SUM(N4232:N4237)/7)*100</f>
        <v>0.72757462603614798</v>
      </c>
      <c r="K4239" s="5">
        <f t="shared" ref="K4239" si="19512">O4239-O4238</f>
        <v>5</v>
      </c>
      <c r="L4239" s="8">
        <f t="shared" ref="L4239" si="19513">SUM(K4233:K4239)/7</f>
        <v>13.142857142857142</v>
      </c>
      <c r="M4239" s="8">
        <f t="shared" ref="M4239" si="19514">O4238/(B4239/100000)</f>
        <v>101.58305176554217</v>
      </c>
      <c r="N4239" s="5">
        <v>224044</v>
      </c>
      <c r="O4239" s="18">
        <v>6370</v>
      </c>
    </row>
    <row r="4240" spans="1:15" x14ac:dyDescent="0.2">
      <c r="A4240" s="5" t="s">
        <v>13</v>
      </c>
      <c r="B4240" s="13">
        <v>6265809</v>
      </c>
      <c r="C4240" s="6">
        <f t="shared" si="18238"/>
        <v>44291</v>
      </c>
      <c r="D4240" s="5">
        <f t="shared" ref="D4240" si="19515">N4240-N4239</f>
        <v>633</v>
      </c>
      <c r="E4240" s="13">
        <f t="shared" ref="E4240" si="19516">SUM(D4234:D4240)/7</f>
        <v>1345.5714285714287</v>
      </c>
      <c r="F4240" s="13">
        <f t="shared" ref="F4240" si="19517">SUM(D4236:D4240)/5</f>
        <v>1414.4</v>
      </c>
      <c r="G4240" s="13">
        <f t="shared" ref="G4240" si="19518">N4239/(B4240/100000)</f>
        <v>3575.6595836228012</v>
      </c>
      <c r="H4240" s="5">
        <f t="shared" si="19102"/>
        <v>387</v>
      </c>
      <c r="I4240" s="5">
        <f t="shared" si="19093"/>
        <v>377</v>
      </c>
      <c r="J4240" s="8">
        <f t="shared" ref="J4240" si="19519">E4240/(SUM(N4233:N4238)/7)*100</f>
        <v>0.71731946876168529</v>
      </c>
      <c r="K4240" s="5">
        <f t="shared" ref="K4240" si="19520">O4240-O4239</f>
        <v>5</v>
      </c>
      <c r="L4240" s="8">
        <f t="shared" ref="L4240" si="19521">SUM(K4234:K4240)/7</f>
        <v>13.142857142857142</v>
      </c>
      <c r="M4240" s="8">
        <f t="shared" ref="M4240" si="19522">O4239/(B4240/100000)</f>
        <v>101.66284992089609</v>
      </c>
      <c r="N4240" s="5">
        <v>224677</v>
      </c>
      <c r="O4240" s="18">
        <v>6375</v>
      </c>
    </row>
    <row r="4241" spans="1:15" x14ac:dyDescent="0.2">
      <c r="A4241" s="5" t="s">
        <v>13</v>
      </c>
      <c r="B4241" s="13">
        <v>6265809</v>
      </c>
      <c r="C4241" s="6">
        <f t="shared" si="18238"/>
        <v>44292</v>
      </c>
      <c r="D4241" s="5">
        <f t="shared" ref="D4241" si="19523">N4241-N4240</f>
        <v>543</v>
      </c>
      <c r="E4241" s="13">
        <f t="shared" ref="E4241" si="19524">SUM(D4235:D4241)/7</f>
        <v>1304.1428571428571</v>
      </c>
      <c r="F4241" s="13">
        <f t="shared" ref="F4241" si="19525">SUM(D4237:D4241)/5</f>
        <v>1147.2</v>
      </c>
      <c r="G4241" s="13">
        <f t="shared" ref="G4241" si="19526">N4240/(B4241/100000)</f>
        <v>3585.7620300906074</v>
      </c>
      <c r="H4241" s="5">
        <f t="shared" si="19102"/>
        <v>388</v>
      </c>
      <c r="I4241" s="5">
        <f t="shared" si="19093"/>
        <v>378</v>
      </c>
      <c r="J4241" s="8">
        <f t="shared" ref="J4241" si="19527">E4241/(SUM(N4234:N4239)/7)*100</f>
        <v>0.6906130637756086</v>
      </c>
      <c r="K4241" s="5">
        <f t="shared" ref="K4241" si="19528">O4241-O4240</f>
        <v>6</v>
      </c>
      <c r="L4241" s="8">
        <f t="shared" ref="L4241" si="19529">SUM(K4235:K4241)/7</f>
        <v>11.857142857142858</v>
      </c>
      <c r="M4241" s="8">
        <f t="shared" ref="M4241" si="19530">O4240/(B4241/100000)</f>
        <v>101.74264807625001</v>
      </c>
      <c r="N4241" s="5">
        <v>225220</v>
      </c>
      <c r="O4241" s="18">
        <v>6381</v>
      </c>
    </row>
    <row r="4242" spans="1:15" x14ac:dyDescent="0.2">
      <c r="A4242" s="5" t="s">
        <v>13</v>
      </c>
      <c r="B4242" s="13">
        <v>6265809</v>
      </c>
      <c r="C4242" s="6">
        <f t="shared" si="18238"/>
        <v>44293</v>
      </c>
      <c r="D4242" s="5">
        <f t="shared" ref="D4242" si="19531">N4242-N4241</f>
        <v>811</v>
      </c>
      <c r="E4242" s="13">
        <f t="shared" ref="E4242" si="19532">SUM(D4236:D4242)/7</f>
        <v>1203.7142857142858</v>
      </c>
      <c r="F4242" s="13">
        <f t="shared" ref="F4242" si="19533">SUM(D4238:D4242)/5</f>
        <v>910.2</v>
      </c>
      <c r="G4242" s="13">
        <f t="shared" ref="G4242" si="19534">N4241/(B4242/100000)</f>
        <v>3594.4281097620433</v>
      </c>
      <c r="H4242" s="5">
        <f t="shared" si="19102"/>
        <v>389</v>
      </c>
      <c r="I4242" s="5">
        <f t="shared" si="19093"/>
        <v>379</v>
      </c>
      <c r="J4242" s="8">
        <f t="shared" ref="J4242" si="19535">E4242/(SUM(N4235:N4240)/7)*100</f>
        <v>0.63331717344818128</v>
      </c>
      <c r="K4242" s="5">
        <f t="shared" ref="K4242" si="19536">O4242-O4241</f>
        <v>29</v>
      </c>
      <c r="L4242" s="8">
        <f t="shared" ref="L4242" si="19537">SUM(K4236:K4242)/7</f>
        <v>12.714285714285714</v>
      </c>
      <c r="M4242" s="8">
        <f t="shared" ref="M4242" si="19538">O4241/(B4242/100000)</f>
        <v>101.83840586267472</v>
      </c>
      <c r="N4242" s="5">
        <v>226031</v>
      </c>
      <c r="O4242" s="18">
        <v>6410</v>
      </c>
    </row>
    <row r="4243" spans="1:15" x14ac:dyDescent="0.2">
      <c r="A4243" s="5" t="s">
        <v>13</v>
      </c>
      <c r="B4243" s="13">
        <v>6265809</v>
      </c>
      <c r="C4243" s="6">
        <f t="shared" si="18238"/>
        <v>44294</v>
      </c>
      <c r="D4243" s="5">
        <f t="shared" ref="D4243" si="19539">N4243-N4242</f>
        <v>1550</v>
      </c>
      <c r="E4243" s="13">
        <f t="shared" ref="E4243" si="19540">SUM(D4237:D4243)/7</f>
        <v>1156.7142857142858</v>
      </c>
      <c r="F4243" s="13">
        <f t="shared" ref="F4243" si="19541">SUM(D4239:D4243)/5</f>
        <v>883.2</v>
      </c>
      <c r="G4243" s="13">
        <f t="shared" ref="G4243" si="19542">N4242/(B4243/100000)</f>
        <v>3607.3713705604496</v>
      </c>
      <c r="H4243" s="5">
        <f t="shared" si="19102"/>
        <v>390</v>
      </c>
      <c r="I4243" s="5">
        <f t="shared" si="19093"/>
        <v>380</v>
      </c>
      <c r="J4243" s="8">
        <f t="shared" ref="J4243" si="19543">E4243/(SUM(N4236:N4241)/7)*100</f>
        <v>0.60512529239875346</v>
      </c>
      <c r="K4243" s="5">
        <f t="shared" ref="K4243" si="19544">O4243-O4242</f>
        <v>31</v>
      </c>
      <c r="L4243" s="8">
        <f t="shared" ref="L4243" si="19545">SUM(K4237:K4243)/7</f>
        <v>14.714285714285714</v>
      </c>
      <c r="M4243" s="8">
        <f t="shared" ref="M4243" si="19546">O4242/(B4243/100000)</f>
        <v>102.30123516372745</v>
      </c>
      <c r="N4243" s="5">
        <v>227581</v>
      </c>
      <c r="O4243" s="18">
        <v>6441</v>
      </c>
    </row>
    <row r="4244" spans="1:15" x14ac:dyDescent="0.2">
      <c r="A4244" s="5" t="s">
        <v>13</v>
      </c>
      <c r="B4244" s="13">
        <v>6265809</v>
      </c>
      <c r="C4244" s="6">
        <f t="shared" si="18238"/>
        <v>44295</v>
      </c>
      <c r="D4244" s="5">
        <f t="shared" ref="D4244:D4245" si="19547">N4244-N4243</f>
        <v>1973</v>
      </c>
      <c r="E4244" s="13">
        <f t="shared" ref="E4244:E4245" si="19548">SUM(D4238:D4244)/7</f>
        <v>1153.4285714285713</v>
      </c>
      <c r="F4244" s="13">
        <f t="shared" ref="F4244:F4245" si="19549">SUM(D4240:D4244)/5</f>
        <v>1102</v>
      </c>
      <c r="G4244" s="13">
        <f t="shared" ref="G4244:G4245" si="19550">N4243/(B4244/100000)</f>
        <v>3632.1087987201654</v>
      </c>
      <c r="H4244" s="5">
        <f t="shared" si="19102"/>
        <v>391</v>
      </c>
      <c r="I4244" s="5">
        <f t="shared" si="19093"/>
        <v>381</v>
      </c>
      <c r="J4244" s="8">
        <f t="shared" ref="J4244:J4245" si="19551">E4244/(SUM(N4237:N4242)/7)*100</f>
        <v>0.60046838616498222</v>
      </c>
      <c r="K4244" s="5">
        <f t="shared" ref="K4244:K4245" si="19552">O4244-O4243</f>
        <v>13</v>
      </c>
      <c r="L4244" s="8">
        <f t="shared" ref="L4244:L4245" si="19553">SUM(K4238:K4244)/7</f>
        <v>14.714285714285714</v>
      </c>
      <c r="M4244" s="8">
        <f t="shared" ref="M4244:M4245" si="19554">O4243/(B4244/100000)</f>
        <v>102.79598372692178</v>
      </c>
      <c r="N4244" s="5">
        <v>229554</v>
      </c>
      <c r="O4244" s="18">
        <v>6454</v>
      </c>
    </row>
    <row r="4245" spans="1:15" x14ac:dyDescent="0.2">
      <c r="A4245" s="5" t="s">
        <v>13</v>
      </c>
      <c r="B4245" s="13">
        <v>6265809</v>
      </c>
      <c r="C4245" s="6">
        <f t="shared" si="18238"/>
        <v>44296</v>
      </c>
      <c r="D4245" s="5">
        <f t="shared" si="19547"/>
        <v>2025</v>
      </c>
      <c r="E4245" s="13">
        <f t="shared" si="19548"/>
        <v>1202</v>
      </c>
      <c r="F4245" s="13">
        <f t="shared" si="19549"/>
        <v>1380.4</v>
      </c>
      <c r="G4245" s="13">
        <f t="shared" si="19550"/>
        <v>3663.5971508228226</v>
      </c>
      <c r="H4245" s="5">
        <f t="shared" si="19102"/>
        <v>392</v>
      </c>
      <c r="I4245" s="5">
        <f t="shared" si="19093"/>
        <v>382</v>
      </c>
      <c r="J4245" s="8">
        <f t="shared" si="19551"/>
        <v>0.62292795387342137</v>
      </c>
      <c r="K4245" s="5">
        <f t="shared" si="19552"/>
        <v>19</v>
      </c>
      <c r="L4245" s="8">
        <f t="shared" si="19553"/>
        <v>15.428571428571429</v>
      </c>
      <c r="M4245" s="8">
        <f t="shared" si="19554"/>
        <v>103.00345893084197</v>
      </c>
      <c r="N4245" s="5">
        <v>231579</v>
      </c>
      <c r="O4245" s="18">
        <v>6473</v>
      </c>
    </row>
    <row r="4246" spans="1:15" x14ac:dyDescent="0.2">
      <c r="A4246" s="5" t="s">
        <v>13</v>
      </c>
      <c r="B4246" s="13">
        <v>6265809</v>
      </c>
      <c r="C4246" s="6">
        <f t="shared" si="18238"/>
        <v>44297</v>
      </c>
      <c r="D4246" s="5">
        <f t="shared" ref="D4246" si="19555">N4246-N4245</f>
        <v>1605</v>
      </c>
      <c r="E4246" s="13">
        <f t="shared" ref="E4246" si="19556">SUM(D4240:D4246)/7</f>
        <v>1305.7142857142858</v>
      </c>
      <c r="F4246" s="13">
        <f t="shared" ref="F4246" si="19557">SUM(D4242:D4246)/5</f>
        <v>1592.8</v>
      </c>
      <c r="G4246" s="13">
        <f t="shared" ref="G4246" si="19558">N4245/(B4246/100000)</f>
        <v>3695.9154037411608</v>
      </c>
      <c r="H4246" s="5">
        <f t="shared" si="19102"/>
        <v>393</v>
      </c>
      <c r="I4246" s="5">
        <f t="shared" si="19093"/>
        <v>383</v>
      </c>
      <c r="J4246" s="8">
        <f t="shared" ref="J4246" si="19559">E4246/(SUM(N4239:N4244)/7)*100</f>
        <v>0.67349147856432834</v>
      </c>
      <c r="K4246" s="5">
        <f t="shared" ref="K4246" si="19560">O4246-O4245</f>
        <v>8</v>
      </c>
      <c r="L4246" s="8">
        <f t="shared" ref="L4246" si="19561">SUM(K4240:K4246)/7</f>
        <v>15.857142857142858</v>
      </c>
      <c r="M4246" s="8">
        <f t="shared" ref="M4246" si="19562">O4245/(B4246/100000)</f>
        <v>103.30669192118687</v>
      </c>
      <c r="N4246" s="5">
        <v>233184</v>
      </c>
      <c r="O4246" s="18">
        <v>6481</v>
      </c>
    </row>
    <row r="4247" spans="1:15" x14ac:dyDescent="0.2">
      <c r="A4247" s="5" t="s">
        <v>13</v>
      </c>
      <c r="B4247" s="13">
        <v>6265809</v>
      </c>
      <c r="C4247" s="6">
        <f t="shared" si="18238"/>
        <v>44298</v>
      </c>
      <c r="D4247" s="5">
        <f t="shared" ref="D4247" si="19563">N4247-N4246</f>
        <v>628</v>
      </c>
      <c r="E4247" s="13">
        <f t="shared" ref="E4247" si="19564">SUM(D4241:D4247)/7</f>
        <v>1305</v>
      </c>
      <c r="F4247" s="13">
        <f t="shared" ref="F4247" si="19565">SUM(D4243:D4247)/5</f>
        <v>1556.2</v>
      </c>
      <c r="G4247" s="13">
        <f t="shared" ref="G4247" si="19566">N4246/(B4247/100000)</f>
        <v>3721.5306116097695</v>
      </c>
      <c r="H4247" s="5">
        <f t="shared" si="19102"/>
        <v>394</v>
      </c>
      <c r="I4247" s="5">
        <f t="shared" si="19093"/>
        <v>384</v>
      </c>
      <c r="J4247" s="8">
        <f t="shared" ref="J4247" si="19567">E4247/(SUM(N4240:N4245)/7)*100</f>
        <v>0.66940633514137771</v>
      </c>
      <c r="K4247" s="5">
        <f t="shared" ref="K4247" si="19568">O4247-O4246</f>
        <v>7</v>
      </c>
      <c r="L4247" s="8">
        <f t="shared" ref="L4247" si="19569">SUM(K4241:K4247)/7</f>
        <v>16.142857142857142</v>
      </c>
      <c r="M4247" s="8">
        <f t="shared" ref="M4247" si="19570">O4246/(B4247/100000)</f>
        <v>103.43436896975315</v>
      </c>
      <c r="N4247" s="5">
        <v>233812</v>
      </c>
      <c r="O4247" s="18">
        <v>6488</v>
      </c>
    </row>
    <row r="4248" spans="1:15" x14ac:dyDescent="0.2">
      <c r="A4248" s="5" t="s">
        <v>13</v>
      </c>
      <c r="B4248" s="13">
        <v>6265809</v>
      </c>
      <c r="C4248" s="6">
        <f t="shared" si="18238"/>
        <v>44299</v>
      </c>
      <c r="D4248" s="5">
        <f t="shared" ref="D4248" si="19571">N4248-N4247</f>
        <v>707</v>
      </c>
      <c r="E4248" s="13">
        <f t="shared" ref="E4248" si="19572">SUM(D4242:D4248)/7</f>
        <v>1328.4285714285713</v>
      </c>
      <c r="F4248" s="13">
        <f t="shared" ref="F4248" si="19573">SUM(D4244:D4248)/5</f>
        <v>1387.6</v>
      </c>
      <c r="G4248" s="13">
        <f t="shared" ref="G4248" si="19574">N4247/(B4248/100000)</f>
        <v>3731.5532599222224</v>
      </c>
      <c r="H4248" s="5">
        <f t="shared" si="19102"/>
        <v>395</v>
      </c>
      <c r="I4248" s="5">
        <f t="shared" si="19093"/>
        <v>385</v>
      </c>
      <c r="J4248" s="8">
        <f t="shared" ref="J4248" si="19575">E4248/(SUM(N4241:N4246)/7)*100</f>
        <v>0.67720254684670045</v>
      </c>
      <c r="K4248" s="5">
        <f t="shared" ref="K4248" si="19576">O4248-O4247</f>
        <v>33</v>
      </c>
      <c r="L4248" s="8">
        <f t="shared" ref="L4248" si="19577">SUM(K4242:K4248)/7</f>
        <v>20</v>
      </c>
      <c r="M4248" s="8">
        <f t="shared" ref="M4248" si="19578">O4247/(B4248/100000)</f>
        <v>103.54608638724864</v>
      </c>
      <c r="N4248" s="5">
        <v>234519</v>
      </c>
      <c r="O4248" s="18">
        <v>6521</v>
      </c>
    </row>
    <row r="4249" spans="1:15" x14ac:dyDescent="0.2">
      <c r="A4249" s="5" t="s">
        <v>13</v>
      </c>
      <c r="B4249" s="13">
        <v>6265809</v>
      </c>
      <c r="C4249" s="6">
        <f t="shared" si="18238"/>
        <v>44300</v>
      </c>
      <c r="D4249" s="5">
        <f t="shared" ref="D4249" si="19579">N4249-N4248</f>
        <v>2075</v>
      </c>
      <c r="E4249" s="13">
        <f t="shared" ref="E4249" si="19580">SUM(D4243:D4249)/7</f>
        <v>1509</v>
      </c>
      <c r="F4249" s="13">
        <f t="shared" ref="F4249" si="19581">SUM(D4245:D4249)/5</f>
        <v>1408</v>
      </c>
      <c r="G4249" s="13">
        <f t="shared" ref="G4249" si="19582">N4248/(B4249/100000)</f>
        <v>3742.8367190892668</v>
      </c>
      <c r="H4249" s="5">
        <f t="shared" si="19102"/>
        <v>396</v>
      </c>
      <c r="I4249" s="5">
        <f t="shared" si="19093"/>
        <v>386</v>
      </c>
      <c r="J4249" s="8">
        <f t="shared" ref="J4249" si="19583">E4249/(SUM(N4242:N4247)/7)*100</f>
        <v>0.76447033127047692</v>
      </c>
      <c r="K4249" s="5">
        <f t="shared" ref="K4249" si="19584">O4249-O4248</f>
        <v>22</v>
      </c>
      <c r="L4249" s="8">
        <f t="shared" ref="L4249" si="19585">SUM(K4243:K4249)/7</f>
        <v>19</v>
      </c>
      <c r="M4249" s="8">
        <f t="shared" ref="M4249" si="19586">O4248/(B4249/100000)</f>
        <v>104.07275421258451</v>
      </c>
      <c r="N4249" s="5">
        <v>236594</v>
      </c>
      <c r="O4249" s="18">
        <v>6543</v>
      </c>
    </row>
    <row r="4250" spans="1:15" x14ac:dyDescent="0.2">
      <c r="A4250" s="5" t="s">
        <v>13</v>
      </c>
      <c r="B4250" s="13">
        <v>6265809</v>
      </c>
      <c r="C4250" s="6">
        <f t="shared" si="18238"/>
        <v>44301</v>
      </c>
      <c r="D4250" s="5">
        <f t="shared" ref="D4250" si="19587">N4250-N4249</f>
        <v>1992</v>
      </c>
      <c r="E4250" s="13">
        <f t="shared" ref="E4250" si="19588">SUM(D4244:D4250)/7</f>
        <v>1572.1428571428571</v>
      </c>
      <c r="F4250" s="13">
        <f t="shared" ref="F4250" si="19589">SUM(D4246:D4250)/5</f>
        <v>1401.4</v>
      </c>
      <c r="G4250" s="13">
        <f t="shared" ref="G4250" si="19590">N4249/(B4250/100000)</f>
        <v>3775.9529535611441</v>
      </c>
      <c r="H4250" s="5">
        <f t="shared" si="19102"/>
        <v>397</v>
      </c>
      <c r="I4250" s="5">
        <f t="shared" si="19093"/>
        <v>387</v>
      </c>
      <c r="J4250" s="8">
        <f t="shared" ref="J4250" si="19591">E4250/(SUM(N4243:N4248)/7)*100</f>
        <v>0.79159620465405345</v>
      </c>
      <c r="K4250" s="5">
        <f t="shared" ref="K4250" si="19592">O4250-O4249</f>
        <v>22</v>
      </c>
      <c r="L4250" s="8">
        <f t="shared" ref="L4250" si="19593">SUM(K4244:K4250)/7</f>
        <v>17.714285714285715</v>
      </c>
      <c r="M4250" s="8">
        <f t="shared" ref="M4250" si="19594">O4249/(B4250/100000)</f>
        <v>104.42386609614178</v>
      </c>
      <c r="N4250" s="5">
        <v>238586</v>
      </c>
      <c r="O4250" s="18">
        <v>6565</v>
      </c>
    </row>
    <row r="4251" spans="1:15" x14ac:dyDescent="0.2">
      <c r="A4251" s="5" t="s">
        <v>13</v>
      </c>
      <c r="B4251" s="13">
        <v>6265809</v>
      </c>
      <c r="C4251" s="6">
        <f t="shared" si="18238"/>
        <v>44302</v>
      </c>
      <c r="D4251" s="5">
        <f t="shared" ref="D4251" si="19595">N4251-N4250</f>
        <v>1923</v>
      </c>
      <c r="E4251" s="13">
        <f t="shared" ref="E4251" si="19596">SUM(D4245:D4251)/7</f>
        <v>1565</v>
      </c>
      <c r="F4251" s="13">
        <f t="shared" ref="F4251" si="19597">SUM(D4247:D4251)/5</f>
        <v>1465</v>
      </c>
      <c r="G4251" s="13">
        <f t="shared" ref="G4251" si="19598">N4250/(B4251/100000)</f>
        <v>3807.7445386541467</v>
      </c>
      <c r="H4251" s="5">
        <f t="shared" si="19102"/>
        <v>398</v>
      </c>
      <c r="I4251" s="5">
        <f t="shared" si="19093"/>
        <v>388</v>
      </c>
      <c r="J4251" s="8">
        <f t="shared" ref="J4251" si="19599">E4251/(SUM(N4244:N4249)/7)*100</f>
        <v>0.78292389736728873</v>
      </c>
      <c r="K4251" s="5">
        <f t="shared" ref="K4251" si="19600">O4251-O4250</f>
        <v>20</v>
      </c>
      <c r="L4251" s="8">
        <f t="shared" ref="L4251" si="19601">SUM(K4245:K4251)/7</f>
        <v>18.714285714285715</v>
      </c>
      <c r="M4251" s="8">
        <f t="shared" ref="M4251" si="19602">O4250/(B4251/100000)</f>
        <v>104.77497797969903</v>
      </c>
      <c r="N4251" s="5">
        <v>240509</v>
      </c>
      <c r="O4251" s="18">
        <v>6585</v>
      </c>
    </row>
    <row r="4252" spans="1:15" x14ac:dyDescent="0.2">
      <c r="A4252" s="5" t="s">
        <v>13</v>
      </c>
      <c r="B4252" s="13">
        <v>6265809</v>
      </c>
      <c r="C4252" s="6">
        <f t="shared" si="18238"/>
        <v>44303</v>
      </c>
      <c r="D4252" s="5">
        <f t="shared" ref="D4252" si="19603">N4252-N4251</f>
        <v>1552</v>
      </c>
      <c r="E4252" s="13">
        <f t="shared" ref="E4252" si="19604">SUM(D4246:D4252)/7</f>
        <v>1497.4285714285713</v>
      </c>
      <c r="F4252" s="13">
        <f t="shared" ref="F4252" si="19605">SUM(D4248:D4252)/5</f>
        <v>1649.8</v>
      </c>
      <c r="G4252" s="13">
        <f t="shared" ref="G4252" si="19606">N4251/(B4252/100000)</f>
        <v>3838.4349092032649</v>
      </c>
      <c r="H4252" s="5">
        <f t="shared" si="19102"/>
        <v>399</v>
      </c>
      <c r="I4252" s="5">
        <f t="shared" si="19093"/>
        <v>389</v>
      </c>
      <c r="J4252" s="8">
        <f t="shared" ref="J4252" si="19607">E4252/(SUM(N4245:N4250)/7)*100</f>
        <v>0.74431538180780166</v>
      </c>
      <c r="K4252" s="5">
        <f t="shared" ref="K4252" si="19608">O4252-O4251</f>
        <v>11</v>
      </c>
      <c r="L4252" s="8">
        <f t="shared" ref="L4252" si="19609">SUM(K4246:K4252)/7</f>
        <v>17.571428571428573</v>
      </c>
      <c r="M4252" s="8">
        <f t="shared" ref="M4252" si="19610">O4251/(B4252/100000)</f>
        <v>105.09417060111471</v>
      </c>
      <c r="N4252" s="5">
        <v>242061</v>
      </c>
      <c r="O4252" s="18">
        <v>6596</v>
      </c>
    </row>
    <row r="4253" spans="1:15" x14ac:dyDescent="0.2">
      <c r="A4253" s="5" t="s">
        <v>13</v>
      </c>
      <c r="B4253" s="13">
        <v>6265809</v>
      </c>
      <c r="C4253" s="6">
        <f t="shared" si="18238"/>
        <v>44304</v>
      </c>
      <c r="D4253" s="5">
        <f t="shared" ref="D4253" si="19611">N4253-N4252</f>
        <v>1536</v>
      </c>
      <c r="E4253" s="13">
        <f t="shared" ref="E4253" si="19612">SUM(D4247:D4253)/7</f>
        <v>1487.5714285714287</v>
      </c>
      <c r="F4253" s="13">
        <f t="shared" ref="F4253" si="19613">SUM(D4249:D4253)/5</f>
        <v>1815.6</v>
      </c>
      <c r="G4253" s="13">
        <f t="shared" ref="G4253" si="19614">N4252/(B4253/100000)</f>
        <v>3863.2042566251221</v>
      </c>
      <c r="H4253" s="5">
        <f t="shared" si="19102"/>
        <v>400</v>
      </c>
      <c r="I4253" s="5">
        <f t="shared" si="19093"/>
        <v>390</v>
      </c>
      <c r="J4253" s="8">
        <f t="shared" ref="J4253" si="19615">E4253/(SUM(N4246:N4251)/7)*100</f>
        <v>0.73475660525936992</v>
      </c>
      <c r="K4253" s="5">
        <f t="shared" ref="K4253" si="19616">O4253-O4252</f>
        <v>7</v>
      </c>
      <c r="L4253" s="8">
        <f t="shared" ref="L4253" si="19617">SUM(K4247:K4253)/7</f>
        <v>17.428571428571427</v>
      </c>
      <c r="M4253" s="8">
        <f t="shared" ref="M4253" si="19618">O4252/(B4253/100000)</f>
        <v>105.26972654289334</v>
      </c>
      <c r="N4253" s="5">
        <v>243597</v>
      </c>
      <c r="O4253" s="18">
        <v>6603</v>
      </c>
    </row>
    <row r="4254" spans="1:15" x14ac:dyDescent="0.2">
      <c r="A4254" s="5" t="s">
        <v>13</v>
      </c>
      <c r="B4254" s="13">
        <v>6265809</v>
      </c>
      <c r="C4254" s="6">
        <f t="shared" si="18238"/>
        <v>44305</v>
      </c>
      <c r="D4254" s="5">
        <f t="shared" ref="D4254" si="19619">N4254-N4253</f>
        <v>611</v>
      </c>
      <c r="E4254" s="13">
        <f t="shared" ref="E4254" si="19620">SUM(D4248:D4254)/7</f>
        <v>1485.1428571428571</v>
      </c>
      <c r="F4254" s="13">
        <f t="shared" ref="F4254" si="19621">SUM(D4250:D4254)/5</f>
        <v>1522.8</v>
      </c>
      <c r="G4254" s="13">
        <f t="shared" ref="G4254" si="19622">N4253/(B4254/100000)</f>
        <v>3887.7182499498467</v>
      </c>
      <c r="H4254" s="5">
        <f t="shared" si="19102"/>
        <v>401</v>
      </c>
      <c r="I4254" s="5">
        <f t="shared" si="19093"/>
        <v>391</v>
      </c>
      <c r="J4254" s="8">
        <f t="shared" ref="J4254" si="19623">E4254/(SUM(N4247:N4252)/7)*100</f>
        <v>0.72899084974836637</v>
      </c>
      <c r="K4254" s="5">
        <f t="shared" ref="K4254" si="19624">O4254-O4253</f>
        <v>7</v>
      </c>
      <c r="L4254" s="8">
        <f t="shared" ref="L4254" si="19625">SUM(K4248:K4254)/7</f>
        <v>17.428571428571427</v>
      </c>
      <c r="M4254" s="8">
        <f t="shared" ref="M4254" si="19626">O4253/(B4254/100000)</f>
        <v>105.38144396038884</v>
      </c>
      <c r="N4254" s="5">
        <v>244208</v>
      </c>
      <c r="O4254" s="18">
        <v>6610</v>
      </c>
    </row>
    <row r="4255" spans="1:15" x14ac:dyDescent="0.2">
      <c r="A4255" s="5" t="s">
        <v>13</v>
      </c>
      <c r="B4255" s="13">
        <v>6265809</v>
      </c>
      <c r="C4255" s="6">
        <f t="shared" si="18238"/>
        <v>44306</v>
      </c>
      <c r="D4255" s="5">
        <f t="shared" ref="D4255" si="19627">N4255-N4254</f>
        <v>571</v>
      </c>
      <c r="E4255" s="13">
        <f t="shared" ref="E4255" si="19628">SUM(D4249:D4255)/7</f>
        <v>1465.7142857142858</v>
      </c>
      <c r="F4255" s="13">
        <f t="shared" ref="F4255" si="19629">SUM(D4251:D4255)/5</f>
        <v>1238.5999999999999</v>
      </c>
      <c r="G4255" s="13">
        <f t="shared" ref="G4255" si="19630">N4254/(B4255/100000)</f>
        <v>3897.4695845340962</v>
      </c>
      <c r="H4255" s="5">
        <f t="shared" si="19102"/>
        <v>402</v>
      </c>
      <c r="I4255" s="5">
        <f t="shared" si="19093"/>
        <v>392</v>
      </c>
      <c r="J4255" s="8">
        <f t="shared" ref="J4255" si="19631">E4255/(SUM(N4248:N4253)/7)*100</f>
        <v>0.71455135785651303</v>
      </c>
      <c r="K4255" s="5">
        <f t="shared" ref="K4255" si="19632">O4255-O4254</f>
        <v>38</v>
      </c>
      <c r="L4255" s="8">
        <f t="shared" ref="L4255" si="19633">SUM(K4249:K4255)/7</f>
        <v>18.142857142857142</v>
      </c>
      <c r="M4255" s="8">
        <f t="shared" ref="M4255" si="19634">O4254/(B4255/100000)</f>
        <v>105.49316137788432</v>
      </c>
      <c r="N4255" s="5">
        <v>244779</v>
      </c>
      <c r="O4255" s="18">
        <v>6648</v>
      </c>
    </row>
    <row r="4256" spans="1:15" customFormat="1" x14ac:dyDescent="0.2">
      <c r="A4256" t="s">
        <v>13</v>
      </c>
      <c r="B4256">
        <v>6265809</v>
      </c>
      <c r="C4256" s="1">
        <v>44307</v>
      </c>
      <c r="D4256">
        <v>2178</v>
      </c>
      <c r="E4256">
        <v>1480</v>
      </c>
      <c r="F4256">
        <v>1290</v>
      </c>
      <c r="G4256">
        <v>3907</v>
      </c>
      <c r="H4256">
        <v>403</v>
      </c>
      <c r="I4256">
        <v>393</v>
      </c>
      <c r="J4256">
        <v>0.7</v>
      </c>
      <c r="K4256">
        <v>27</v>
      </c>
      <c r="L4256">
        <v>18.899999999999999</v>
      </c>
      <c r="M4256">
        <v>106.1</v>
      </c>
      <c r="N4256">
        <v>246957</v>
      </c>
      <c r="O4256">
        <v>6675</v>
      </c>
    </row>
    <row r="4257" spans="1:15" x14ac:dyDescent="0.2">
      <c r="A4257" s="5" t="s">
        <v>13</v>
      </c>
      <c r="B4257" s="13">
        <v>6265809</v>
      </c>
      <c r="C4257" s="6">
        <f t="shared" si="18238"/>
        <v>44308</v>
      </c>
      <c r="D4257" s="5">
        <f t="shared" ref="D4257" si="19635">N4257-N4256</f>
        <v>2386</v>
      </c>
      <c r="E4257" s="13">
        <f t="shared" ref="E4257" si="19636">SUM(D4251:D4257)/7</f>
        <v>1536.7142857142858</v>
      </c>
      <c r="F4257" s="13">
        <f t="shared" ref="F4257" si="19637">SUM(D4253:D4257)/5</f>
        <v>1456.4</v>
      </c>
      <c r="G4257" s="13">
        <f t="shared" ref="G4257" si="19638">N4256/(B4257/100000)</f>
        <v>3941.3426103476822</v>
      </c>
      <c r="H4257" s="5">
        <f t="shared" si="19102"/>
        <v>404</v>
      </c>
      <c r="I4257" s="5">
        <f t="shared" si="19093"/>
        <v>394</v>
      </c>
      <c r="J4257" s="8">
        <f t="shared" ref="J4257" si="19639">E4257/(SUM(N4250:N4255)/7)*100</f>
        <v>0.73995349925020981</v>
      </c>
      <c r="K4257" s="5">
        <f t="shared" ref="K4257" si="19640">O4257-O4256</f>
        <v>16</v>
      </c>
      <c r="L4257" s="8">
        <f t="shared" ref="L4257" si="19641">SUM(K4251:K4257)/7</f>
        <v>18</v>
      </c>
      <c r="M4257" s="8">
        <f t="shared" ref="M4257" si="19642">O4256/(B4257/100000)</f>
        <v>106.5305373974853</v>
      </c>
      <c r="N4257" s="5">
        <v>249343</v>
      </c>
      <c r="O4257" s="18">
        <v>6691</v>
      </c>
    </row>
    <row r="4258" spans="1:15" x14ac:dyDescent="0.2">
      <c r="A4258" s="5" t="s">
        <v>13</v>
      </c>
      <c r="B4258" s="13">
        <v>6265809</v>
      </c>
      <c r="C4258" s="6">
        <f t="shared" si="18238"/>
        <v>44309</v>
      </c>
      <c r="D4258" s="5">
        <f t="shared" ref="D4258" si="19643">N4258-N4257</f>
        <v>2010</v>
      </c>
      <c r="E4258" s="13">
        <f t="shared" ref="E4258" si="19644">SUM(D4252:D4258)/7</f>
        <v>1549.1428571428571</v>
      </c>
      <c r="F4258" s="13">
        <f t="shared" ref="F4258" si="19645">SUM(D4254:D4258)/5</f>
        <v>1551.2</v>
      </c>
      <c r="G4258" s="13">
        <f t="shared" ref="G4258" si="19646">N4257/(B4258/100000)</f>
        <v>3979.4222900825735</v>
      </c>
      <c r="H4258" s="5">
        <f t="shared" si="19102"/>
        <v>405</v>
      </c>
      <c r="I4258" s="5">
        <f t="shared" si="19093"/>
        <v>395</v>
      </c>
      <c r="J4258" s="8">
        <f t="shared" ref="J4258" si="19647">E4258/(SUM(N4251:N4256)/7)*100</f>
        <v>0.74166735630878911</v>
      </c>
      <c r="K4258" s="5">
        <f t="shared" ref="K4258" si="19648">O4258-O4257</f>
        <v>24</v>
      </c>
      <c r="L4258" s="8">
        <f t="shared" ref="L4258" si="19649">SUM(K4252:K4258)/7</f>
        <v>18.571428571428573</v>
      </c>
      <c r="M4258" s="8">
        <f t="shared" ref="M4258" si="19650">O4257/(B4258/100000)</f>
        <v>106.78589149461786</v>
      </c>
      <c r="N4258" s="5">
        <v>251353</v>
      </c>
      <c r="O4258" s="18">
        <v>6715</v>
      </c>
    </row>
    <row r="4259" spans="1:15" x14ac:dyDescent="0.2">
      <c r="A4259" s="5" t="s">
        <v>13</v>
      </c>
      <c r="B4259" s="13">
        <v>6265809</v>
      </c>
      <c r="C4259" s="6">
        <f t="shared" si="18238"/>
        <v>44310</v>
      </c>
      <c r="D4259" s="5">
        <f t="shared" ref="D4259:D4260" si="19651">N4259-N4258</f>
        <v>2252</v>
      </c>
      <c r="E4259" s="13">
        <f t="shared" ref="E4259:E4260" si="19652">SUM(D4253:D4259)/7</f>
        <v>1649.1428571428571</v>
      </c>
      <c r="F4259" s="13">
        <f t="shared" ref="F4259:F4260" si="19653">SUM(D4255:D4259)/5</f>
        <v>1879.4</v>
      </c>
      <c r="G4259" s="13">
        <f t="shared" ref="G4259:G4260" si="19654">N4258/(B4259/100000)</f>
        <v>4011.50114853485</v>
      </c>
      <c r="H4259" s="5">
        <f t="shared" si="19102"/>
        <v>406</v>
      </c>
      <c r="I4259" s="5">
        <f t="shared" si="19093"/>
        <v>396</v>
      </c>
      <c r="J4259" s="8">
        <f t="shared" ref="J4259:J4260" si="19655">E4259/(SUM(N4252:N4257)/7)*100</f>
        <v>0.78480160713011016</v>
      </c>
      <c r="K4259" s="5">
        <f t="shared" ref="K4259:K4260" si="19656">O4259-O4258</f>
        <v>18</v>
      </c>
      <c r="L4259" s="8">
        <f t="shared" ref="L4259:L4260" si="19657">SUM(K4253:K4259)/7</f>
        <v>19.571428571428573</v>
      </c>
      <c r="M4259" s="8">
        <f t="shared" ref="M4259:M4260" si="19658">O4258/(B4259/100000)</f>
        <v>107.16892264031668</v>
      </c>
      <c r="N4259" s="5">
        <v>253605</v>
      </c>
      <c r="O4259" s="18">
        <v>6733</v>
      </c>
    </row>
    <row r="4260" spans="1:15" x14ac:dyDescent="0.2">
      <c r="A4260" s="5" t="s">
        <v>13</v>
      </c>
      <c r="B4260" s="13">
        <v>6265809</v>
      </c>
      <c r="C4260" s="6">
        <f t="shared" si="18238"/>
        <v>44311</v>
      </c>
      <c r="D4260" s="5">
        <f t="shared" si="19651"/>
        <v>1483</v>
      </c>
      <c r="E4260" s="13">
        <f t="shared" si="19652"/>
        <v>1641.5714285714287</v>
      </c>
      <c r="F4260" s="13">
        <f t="shared" si="19653"/>
        <v>2061.8000000000002</v>
      </c>
      <c r="G4260" s="13">
        <f t="shared" si="19654"/>
        <v>4047.442237706256</v>
      </c>
      <c r="H4260" s="5">
        <f t="shared" si="19102"/>
        <v>407</v>
      </c>
      <c r="I4260" s="5">
        <f t="shared" si="19093"/>
        <v>397</v>
      </c>
      <c r="J4260" s="8">
        <f t="shared" si="19655"/>
        <v>0.77629460687714202</v>
      </c>
      <c r="K4260" s="5">
        <f t="shared" si="19656"/>
        <v>9</v>
      </c>
      <c r="L4260" s="8">
        <f t="shared" si="19657"/>
        <v>19.857142857142858</v>
      </c>
      <c r="M4260" s="8">
        <f t="shared" si="19658"/>
        <v>107.45619599959079</v>
      </c>
      <c r="N4260" s="5">
        <v>255088</v>
      </c>
      <c r="O4260" s="18">
        <v>6742</v>
      </c>
    </row>
    <row r="4261" spans="1:15" x14ac:dyDescent="0.2">
      <c r="A4261" s="5" t="s">
        <v>13</v>
      </c>
      <c r="B4261" s="13">
        <v>6265809</v>
      </c>
      <c r="C4261" s="6">
        <f t="shared" si="18238"/>
        <v>44312</v>
      </c>
      <c r="D4261" s="5">
        <f t="shared" ref="D4261" si="19659">N4261-N4260</f>
        <v>751</v>
      </c>
      <c r="E4261" s="13">
        <f t="shared" ref="E4261" si="19660">SUM(D4255:D4261)/7</f>
        <v>1661.5714285714287</v>
      </c>
      <c r="F4261" s="13">
        <f t="shared" ref="F4261" si="19661">SUM(D4257:D4261)/5</f>
        <v>1776.4</v>
      </c>
      <c r="G4261" s="13">
        <f t="shared" ref="G4261" si="19662">N4260/(B4261/100000)</f>
        <v>4071.1103705842293</v>
      </c>
      <c r="H4261" s="5">
        <f t="shared" si="19102"/>
        <v>408</v>
      </c>
      <c r="I4261" s="5">
        <f t="shared" si="19093"/>
        <v>398</v>
      </c>
      <c r="J4261" s="8">
        <f t="shared" ref="J4261" si="19663">E4261/(SUM(N4254:N4259)/7)*100</f>
        <v>0.78047569359400637</v>
      </c>
      <c r="K4261" s="5">
        <f t="shared" ref="K4261" si="19664">O4261-O4260</f>
        <v>12</v>
      </c>
      <c r="L4261" s="8">
        <f t="shared" ref="L4261" si="19665">SUM(K4255:K4261)/7</f>
        <v>20.571428571428573</v>
      </c>
      <c r="M4261" s="8">
        <f t="shared" ref="M4261" si="19666">O4260/(B4261/100000)</f>
        <v>107.59983267922784</v>
      </c>
      <c r="N4261" s="5">
        <v>255839</v>
      </c>
      <c r="O4261" s="18">
        <v>6754</v>
      </c>
    </row>
    <row r="4262" spans="1:15" x14ac:dyDescent="0.2">
      <c r="A4262" s="5" t="s">
        <v>13</v>
      </c>
      <c r="B4262" s="13">
        <v>6265809</v>
      </c>
      <c r="C4262" s="6">
        <f t="shared" si="18238"/>
        <v>44313</v>
      </c>
      <c r="D4262" s="5">
        <f t="shared" ref="D4262" si="19667">N4262-N4261</f>
        <v>612</v>
      </c>
      <c r="E4262" s="13">
        <f t="shared" ref="E4262" si="19668">SUM(D4256:D4262)/7</f>
        <v>1667.4285714285713</v>
      </c>
      <c r="F4262" s="13">
        <f t="shared" ref="F4262" si="19669">SUM(D4258:D4262)/5</f>
        <v>1421.6</v>
      </c>
      <c r="G4262" s="13">
        <f t="shared" ref="G4262" si="19670">N4261/(B4262/100000)</f>
        <v>4083.0960535183885</v>
      </c>
      <c r="H4262" s="5">
        <f t="shared" si="19102"/>
        <v>409</v>
      </c>
      <c r="I4262" s="5">
        <f t="shared" si="19093"/>
        <v>399</v>
      </c>
      <c r="J4262" s="8">
        <f t="shared" ref="J4262" si="19671">E4262/(SUM(N4255:N4260)/7)*100</f>
        <v>0.7775501707053043</v>
      </c>
      <c r="K4262" s="5">
        <f t="shared" ref="K4262" si="19672">O4262-O4261</f>
        <v>48</v>
      </c>
      <c r="L4262" s="8">
        <f t="shared" ref="L4262" si="19673">SUM(K4256:K4262)/7</f>
        <v>22</v>
      </c>
      <c r="M4262" s="8">
        <f t="shared" ref="M4262" si="19674">O4261/(B4262/100000)</f>
        <v>107.79134825207727</v>
      </c>
      <c r="N4262" s="5">
        <v>256451</v>
      </c>
      <c r="O4262" s="18">
        <v>6802</v>
      </c>
    </row>
    <row r="4263" spans="1:15" x14ac:dyDescent="0.2">
      <c r="A4263" s="5" t="s">
        <v>13</v>
      </c>
      <c r="B4263" s="13">
        <v>6265809</v>
      </c>
      <c r="C4263" s="6">
        <f t="shared" si="18238"/>
        <v>44314</v>
      </c>
      <c r="D4263" s="5">
        <f t="shared" ref="D4263" si="19675">N4263-N4262</f>
        <v>2036</v>
      </c>
      <c r="E4263" s="13">
        <f t="shared" ref="E4263" si="19676">SUM(D4257:D4263)/7</f>
        <v>1647.1428571428571</v>
      </c>
      <c r="F4263" s="13">
        <f t="shared" ref="F4263" si="19677">SUM(D4259:D4263)/5</f>
        <v>1426.8</v>
      </c>
      <c r="G4263" s="13">
        <f t="shared" ref="G4263" si="19678">N4262/(B4263/100000)</f>
        <v>4092.8633477337085</v>
      </c>
      <c r="H4263" s="5">
        <f t="shared" si="19102"/>
        <v>410</v>
      </c>
      <c r="I4263" s="5">
        <f t="shared" si="19093"/>
        <v>400</v>
      </c>
      <c r="J4263" s="8">
        <f t="shared" ref="J4263" si="19679">E4263/(SUM(N4256:N4261)/7)*100</f>
        <v>0.76247284558436956</v>
      </c>
      <c r="K4263" s="5">
        <f t="shared" ref="K4263" si="19680">O4263-O4262</f>
        <v>13</v>
      </c>
      <c r="L4263" s="8">
        <f t="shared" ref="L4263" si="19681">SUM(K4257:K4263)/7</f>
        <v>20</v>
      </c>
      <c r="M4263" s="8">
        <f t="shared" ref="M4263" si="19682">O4262/(B4263/100000)</f>
        <v>108.55741054347492</v>
      </c>
      <c r="N4263" s="5">
        <v>258487</v>
      </c>
      <c r="O4263" s="18">
        <v>6815</v>
      </c>
    </row>
    <row r="4264" spans="1:15" x14ac:dyDescent="0.2">
      <c r="A4264" s="5" t="s">
        <v>13</v>
      </c>
      <c r="B4264" s="13">
        <v>6265809</v>
      </c>
      <c r="C4264" s="6">
        <f t="shared" si="18238"/>
        <v>44315</v>
      </c>
      <c r="D4264" s="5">
        <f t="shared" ref="D4264" si="19683">N4264-N4263</f>
        <v>2103</v>
      </c>
      <c r="E4264" s="13">
        <f t="shared" ref="E4264" si="19684">SUM(D4258:D4264)/7</f>
        <v>1606.7142857142858</v>
      </c>
      <c r="F4264" s="13">
        <f t="shared" ref="F4264" si="19685">SUM(D4260:D4264)/5</f>
        <v>1397</v>
      </c>
      <c r="G4264" s="13">
        <f t="shared" ref="G4264" si="19686">N4263/(B4264/100000)</f>
        <v>4125.3571565938255</v>
      </c>
      <c r="H4264" s="5">
        <f t="shared" si="19102"/>
        <v>411</v>
      </c>
      <c r="I4264" s="5">
        <f t="shared" si="19093"/>
        <v>401</v>
      </c>
      <c r="J4264" s="8">
        <f t="shared" ref="J4264" si="19687">E4264/(SUM(N4257:N4262)/7)*100</f>
        <v>0.73911777713959381</v>
      </c>
      <c r="K4264" s="5">
        <f t="shared" ref="K4264" si="19688">O4264-O4263</f>
        <v>19</v>
      </c>
      <c r="L4264" s="8">
        <f t="shared" ref="L4264" si="19689">SUM(K4258:K4264)/7</f>
        <v>20.428571428571427</v>
      </c>
      <c r="M4264" s="8">
        <f t="shared" ref="M4264" si="19690">O4263/(B4264/100000)</f>
        <v>108.76488574739511</v>
      </c>
      <c r="N4264" s="5">
        <v>260590</v>
      </c>
      <c r="O4264" s="18">
        <v>6834</v>
      </c>
    </row>
    <row r="4265" spans="1:15" x14ac:dyDescent="0.2">
      <c r="A4265" s="5" t="s">
        <v>13</v>
      </c>
      <c r="B4265" s="13">
        <v>6265809</v>
      </c>
      <c r="C4265" s="6">
        <f t="shared" si="18238"/>
        <v>44316</v>
      </c>
      <c r="D4265" s="5">
        <f t="shared" ref="D4265" si="19691">N4265-N4264</f>
        <v>1737</v>
      </c>
      <c r="E4265" s="13">
        <f t="shared" ref="E4265" si="19692">SUM(D4259:D4265)/7</f>
        <v>1567.7142857142858</v>
      </c>
      <c r="F4265" s="13">
        <f t="shared" ref="F4265" si="19693">SUM(D4261:D4265)/5</f>
        <v>1447.8</v>
      </c>
      <c r="G4265" s="13">
        <f t="shared" ref="G4265" si="19694">N4264/(B4265/100000)</f>
        <v>4158.9202607356847</v>
      </c>
      <c r="H4265" s="5">
        <f t="shared" si="19102"/>
        <v>412</v>
      </c>
      <c r="I4265" s="5">
        <f t="shared" si="19093"/>
        <v>402</v>
      </c>
      <c r="J4265" s="8">
        <f t="shared" ref="J4265" si="19695">E4265/(SUM(N4258:N4263)/7)*100</f>
        <v>0.71686929187763704</v>
      </c>
      <c r="K4265" s="5">
        <f t="shared" ref="K4265" si="19696">O4265-O4264</f>
        <v>28</v>
      </c>
      <c r="L4265" s="8">
        <f t="shared" ref="L4265" si="19697">SUM(K4259:K4265)/7</f>
        <v>21</v>
      </c>
      <c r="M4265" s="8">
        <f t="shared" ref="M4265" si="19698">O4264/(B4265/100000)</f>
        <v>109.06811873774001</v>
      </c>
      <c r="N4265" s="5">
        <v>262327</v>
      </c>
      <c r="O4265" s="18">
        <v>6862</v>
      </c>
    </row>
    <row r="4266" spans="1:15" x14ac:dyDescent="0.2">
      <c r="A4266" s="5" t="s">
        <v>13</v>
      </c>
      <c r="B4266" s="13">
        <v>6265809</v>
      </c>
      <c r="C4266" s="6">
        <f t="shared" si="18238"/>
        <v>44317</v>
      </c>
      <c r="D4266" s="5">
        <f t="shared" ref="D4266" si="19699">N4266-N4265</f>
        <v>1444</v>
      </c>
      <c r="E4266" s="13">
        <f t="shared" ref="E4266" si="19700">SUM(D4260:D4266)/7</f>
        <v>1452.2857142857142</v>
      </c>
      <c r="F4266" s="13">
        <f t="shared" ref="F4266" si="19701">SUM(D4262:D4266)/5</f>
        <v>1586.4</v>
      </c>
      <c r="G4266" s="13">
        <f t="shared" ref="G4266" si="19702">N4265/(B4266/100000)</f>
        <v>4186.6421399056371</v>
      </c>
      <c r="H4266" s="5">
        <f t="shared" si="19102"/>
        <v>413</v>
      </c>
      <c r="I4266" s="5">
        <f t="shared" si="19093"/>
        <v>403</v>
      </c>
      <c r="J4266" s="8">
        <f t="shared" ref="J4266" si="19703">E4266/(SUM(N4259:N4264)/7)*100</f>
        <v>0.660104151786294</v>
      </c>
      <c r="K4266" s="5">
        <f t="shared" ref="K4266" si="19704">O4266-O4265</f>
        <v>16</v>
      </c>
      <c r="L4266" s="8">
        <f t="shared" ref="L4266" si="19705">SUM(K4260:K4266)/7</f>
        <v>20.714285714285715</v>
      </c>
      <c r="M4266" s="8">
        <f t="shared" ref="M4266" si="19706">O4265/(B4266/100000)</f>
        <v>109.51498840772197</v>
      </c>
      <c r="N4266" s="5">
        <v>263771</v>
      </c>
      <c r="O4266" s="18">
        <v>6878</v>
      </c>
    </row>
    <row r="4267" spans="1:15" x14ac:dyDescent="0.2">
      <c r="A4267" s="5" t="s">
        <v>13</v>
      </c>
      <c r="B4267" s="13">
        <v>6265809</v>
      </c>
      <c r="C4267" s="6">
        <f t="shared" si="18238"/>
        <v>44318</v>
      </c>
      <c r="D4267" s="5">
        <f t="shared" ref="D4267" si="19707">N4267-N4266</f>
        <v>1205</v>
      </c>
      <c r="E4267" s="13">
        <f t="shared" ref="E4267" si="19708">SUM(D4261:D4267)/7</f>
        <v>1412.5714285714287</v>
      </c>
      <c r="F4267" s="13">
        <f t="shared" ref="F4267" si="19709">SUM(D4263:D4267)/5</f>
        <v>1705</v>
      </c>
      <c r="G4267" s="13">
        <f t="shared" ref="G4267" si="19710">N4266/(B4267/100000)</f>
        <v>4209.6878471718492</v>
      </c>
      <c r="H4267" s="5">
        <f t="shared" si="19102"/>
        <v>414</v>
      </c>
      <c r="I4267" s="5">
        <f t="shared" si="19093"/>
        <v>404</v>
      </c>
      <c r="J4267" s="8">
        <f t="shared" ref="J4267" si="19711">E4267/(SUM(N4260:N4265)/7)*100</f>
        <v>0.63843717191961169</v>
      </c>
      <c r="K4267" s="5">
        <f t="shared" ref="K4267" si="19712">O4267-O4266</f>
        <v>15</v>
      </c>
      <c r="L4267" s="8">
        <f t="shared" ref="L4267" si="19713">SUM(K4261:K4267)/7</f>
        <v>21.571428571428573</v>
      </c>
      <c r="M4267" s="8">
        <f t="shared" ref="M4267" si="19714">O4266/(B4267/100000)</f>
        <v>109.77034250485451</v>
      </c>
      <c r="N4267" s="5">
        <v>264976</v>
      </c>
      <c r="O4267" s="18">
        <v>6893</v>
      </c>
    </row>
    <row r="4268" spans="1:15" x14ac:dyDescent="0.2">
      <c r="A4268" s="5" t="s">
        <v>13</v>
      </c>
      <c r="B4268" s="13">
        <v>6265809</v>
      </c>
      <c r="C4268" s="6">
        <f t="shared" si="18238"/>
        <v>44319</v>
      </c>
      <c r="D4268" s="5">
        <f t="shared" ref="D4268" si="19715">N4268-N4267</f>
        <v>626</v>
      </c>
      <c r="E4268" s="13">
        <f t="shared" ref="E4268" si="19716">SUM(D4262:D4268)/7</f>
        <v>1394.7142857142858</v>
      </c>
      <c r="F4268" s="13">
        <f t="shared" ref="F4268" si="19717">SUM(D4264:D4268)/5</f>
        <v>1423</v>
      </c>
      <c r="G4268" s="13">
        <f t="shared" ref="G4268" si="19718">N4267/(B4268/100000)</f>
        <v>4228.9192026121445</v>
      </c>
      <c r="H4268" s="5">
        <f t="shared" si="19102"/>
        <v>415</v>
      </c>
      <c r="I4268" s="5">
        <f t="shared" si="19093"/>
        <v>405</v>
      </c>
      <c r="J4268" s="8">
        <f t="shared" ref="J4268" si="19719">E4268/(SUM(N4261:N4266)/7)*100</f>
        <v>0.62685196778097751</v>
      </c>
      <c r="K4268" s="5">
        <f t="shared" ref="K4268" si="19720">O4268-O4267</f>
        <v>11</v>
      </c>
      <c r="L4268" s="8">
        <f t="shared" ref="L4268" si="19721">SUM(K4262:K4268)/7</f>
        <v>21.428571428571427</v>
      </c>
      <c r="M4268" s="8">
        <f t="shared" ref="M4268" si="19722">O4267/(B4268/100000)</f>
        <v>110.00973697091628</v>
      </c>
      <c r="N4268" s="5">
        <v>265602</v>
      </c>
      <c r="O4268" s="18">
        <v>6904</v>
      </c>
    </row>
    <row r="4269" spans="1:15" x14ac:dyDescent="0.2">
      <c r="A4269" s="5" t="s">
        <v>13</v>
      </c>
      <c r="B4269" s="13">
        <v>6265809</v>
      </c>
      <c r="C4269" s="6">
        <f t="shared" si="18238"/>
        <v>44320</v>
      </c>
      <c r="D4269" s="5">
        <f t="shared" ref="D4269" si="19723">N4269-N4268</f>
        <v>387</v>
      </c>
      <c r="E4269" s="13">
        <f t="shared" ref="E4269" si="19724">SUM(D4263:D4269)/7</f>
        <v>1362.5714285714287</v>
      </c>
      <c r="F4269" s="13">
        <f t="shared" ref="F4269" si="19725">SUM(D4265:D4269)/5</f>
        <v>1079.8</v>
      </c>
      <c r="G4269" s="13">
        <f t="shared" ref="G4269" si="19726">N4268/(B4269/100000)</f>
        <v>4238.9099316624561</v>
      </c>
      <c r="H4269" s="5">
        <f t="shared" si="19102"/>
        <v>416</v>
      </c>
      <c r="I4269" s="5">
        <f t="shared" si="19093"/>
        <v>406</v>
      </c>
      <c r="J4269" s="8">
        <f t="shared" ref="J4269" si="19727">E4269/(SUM(N4262:N4267)/7)*100</f>
        <v>0.60883364121838224</v>
      </c>
      <c r="K4269" s="5">
        <f t="shared" ref="K4269" si="19728">O4269-O4268</f>
        <v>29</v>
      </c>
      <c r="L4269" s="8">
        <f t="shared" ref="L4269" si="19729">SUM(K4263:K4269)/7</f>
        <v>18.714285714285715</v>
      </c>
      <c r="M4269" s="8">
        <f t="shared" ref="M4269" si="19730">O4268/(B4269/100000)</f>
        <v>110.1852929126949</v>
      </c>
      <c r="N4269" s="5">
        <v>265989</v>
      </c>
      <c r="O4269" s="18">
        <v>6933</v>
      </c>
    </row>
    <row r="4270" spans="1:15" x14ac:dyDescent="0.2">
      <c r="A4270" s="5" t="s">
        <v>13</v>
      </c>
      <c r="B4270" s="13">
        <v>6265809</v>
      </c>
      <c r="C4270" s="6">
        <f t="shared" si="18238"/>
        <v>44321</v>
      </c>
      <c r="D4270" s="5">
        <f t="shared" ref="D4270:D4272" si="19731">N4270-N4269</f>
        <v>1732</v>
      </c>
      <c r="E4270" s="13">
        <f t="shared" ref="E4270:E4272" si="19732">SUM(D4264:D4270)/7</f>
        <v>1319.1428571428571</v>
      </c>
      <c r="F4270" s="13">
        <f t="shared" ref="F4270:F4272" si="19733">SUM(D4266:D4270)/5</f>
        <v>1078.8</v>
      </c>
      <c r="G4270" s="13">
        <f t="shared" ref="G4270:G4272" si="19734">N4269/(B4270/100000)</f>
        <v>4245.0863088868491</v>
      </c>
      <c r="H4270" s="5">
        <f t="shared" si="19102"/>
        <v>417</v>
      </c>
      <c r="I4270" s="5">
        <f t="shared" si="19093"/>
        <v>407</v>
      </c>
      <c r="J4270" s="8">
        <f t="shared" ref="J4270:J4272" si="19735">E4270/(SUM(N4263:N4268)/7)*100</f>
        <v>0.58600554782380232</v>
      </c>
      <c r="K4270" s="5">
        <f t="shared" ref="K4270:K4272" si="19736">O4270-O4269</f>
        <v>49</v>
      </c>
      <c r="L4270" s="8">
        <f t="shared" ref="L4270:L4272" si="19737">SUM(K4264:K4270)/7</f>
        <v>23.857142857142858</v>
      </c>
      <c r="M4270" s="8">
        <f t="shared" ref="M4270:M4272" si="19738">O4269/(B4270/100000)</f>
        <v>110.64812221374765</v>
      </c>
      <c r="N4270" s="5">
        <v>267721</v>
      </c>
      <c r="O4270" s="18">
        <v>6982</v>
      </c>
    </row>
    <row r="4271" spans="1:15" x14ac:dyDescent="0.2">
      <c r="A4271" s="5" t="s">
        <v>13</v>
      </c>
      <c r="B4271" s="13">
        <v>6265809</v>
      </c>
      <c r="C4271" s="6">
        <f t="shared" si="18238"/>
        <v>44322</v>
      </c>
      <c r="D4271" s="5">
        <f t="shared" si="19731"/>
        <v>1613</v>
      </c>
      <c r="E4271" s="13">
        <f t="shared" si="19732"/>
        <v>1249.1428571428571</v>
      </c>
      <c r="F4271" s="13">
        <f t="shared" si="19733"/>
        <v>1112.5999999999999</v>
      </c>
      <c r="G4271" s="13">
        <f t="shared" si="19734"/>
        <v>4272.7283899014474</v>
      </c>
      <c r="H4271" s="5">
        <f t="shared" si="19102"/>
        <v>418</v>
      </c>
      <c r="I4271" s="5">
        <f t="shared" si="19093"/>
        <v>408</v>
      </c>
      <c r="J4271" s="8">
        <f t="shared" si="19735"/>
        <v>0.55227995490303206</v>
      </c>
      <c r="K4271" s="5">
        <f t="shared" si="19736"/>
        <v>25</v>
      </c>
      <c r="L4271" s="8">
        <f t="shared" si="19737"/>
        <v>24.714285714285715</v>
      </c>
      <c r="M4271" s="8">
        <f t="shared" si="19738"/>
        <v>111.43014413621609</v>
      </c>
      <c r="N4271" s="5">
        <v>269334</v>
      </c>
      <c r="O4271" s="18">
        <v>7007</v>
      </c>
    </row>
    <row r="4272" spans="1:15" x14ac:dyDescent="0.2">
      <c r="A4272" s="5" t="s">
        <v>13</v>
      </c>
      <c r="B4272" s="13">
        <v>6265809</v>
      </c>
      <c r="C4272" s="6">
        <f t="shared" si="18238"/>
        <v>44323</v>
      </c>
      <c r="D4272" s="5">
        <f t="shared" si="19731"/>
        <v>1335</v>
      </c>
      <c r="E4272" s="13">
        <f t="shared" si="19732"/>
        <v>1191.7142857142858</v>
      </c>
      <c r="F4272" s="13">
        <f t="shared" si="19733"/>
        <v>1138.5999999999999</v>
      </c>
      <c r="G4272" s="13">
        <f t="shared" si="19734"/>
        <v>4298.471274818623</v>
      </c>
      <c r="H4272" s="5">
        <f t="shared" si="19102"/>
        <v>419</v>
      </c>
      <c r="I4272" s="5">
        <f t="shared" si="19093"/>
        <v>409</v>
      </c>
      <c r="J4272" s="8">
        <f t="shared" si="19735"/>
        <v>0.52452675010972183</v>
      </c>
      <c r="K4272" s="5">
        <f t="shared" si="19736"/>
        <v>19</v>
      </c>
      <c r="L4272" s="8">
        <f t="shared" si="19737"/>
        <v>23.428571428571427</v>
      </c>
      <c r="M4272" s="8">
        <f t="shared" si="19738"/>
        <v>111.82913491298569</v>
      </c>
      <c r="N4272" s="5">
        <v>270669</v>
      </c>
      <c r="O4272" s="18">
        <v>7026</v>
      </c>
    </row>
    <row r="4273" spans="1:15" x14ac:dyDescent="0.2">
      <c r="A4273" s="5" t="s">
        <v>13</v>
      </c>
      <c r="B4273" s="13">
        <v>6265809</v>
      </c>
      <c r="C4273" s="6">
        <f t="shared" si="18238"/>
        <v>44324</v>
      </c>
      <c r="D4273" s="5">
        <f t="shared" ref="D4273" si="19739">N4273-N4272</f>
        <v>1180</v>
      </c>
      <c r="E4273" s="13">
        <f t="shared" ref="E4273" si="19740">SUM(D4267:D4273)/7</f>
        <v>1154</v>
      </c>
      <c r="F4273" s="13">
        <f t="shared" ref="F4273" si="19741">SUM(D4269:D4273)/5</f>
        <v>1249.4000000000001</v>
      </c>
      <c r="G4273" s="13">
        <f t="shared" ref="G4273" si="19742">N4272/(B4273/100000)</f>
        <v>4319.7773822981198</v>
      </c>
      <c r="H4273" s="5">
        <f t="shared" si="19102"/>
        <v>420</v>
      </c>
      <c r="I4273" s="5">
        <f t="shared" si="19093"/>
        <v>410</v>
      </c>
      <c r="J4273" s="8">
        <f t="shared" ref="J4273" si="19743">E4273/(SUM(N4266:N4271)/7)*100</f>
        <v>0.50569897326456292</v>
      </c>
      <c r="K4273" s="5">
        <f t="shared" ref="K4273" si="19744">O4273-O4272</f>
        <v>19</v>
      </c>
      <c r="L4273" s="8">
        <f t="shared" ref="L4273" si="19745">SUM(K4267:K4273)/7</f>
        <v>23.857142857142858</v>
      </c>
      <c r="M4273" s="8">
        <f t="shared" ref="M4273" si="19746">O4272/(B4273/100000)</f>
        <v>112.1323679033306</v>
      </c>
      <c r="N4273" s="5">
        <v>271849</v>
      </c>
      <c r="O4273" s="18">
        <v>7045</v>
      </c>
    </row>
    <row r="4274" spans="1:15" x14ac:dyDescent="0.2">
      <c r="A4274" s="5" t="s">
        <v>13</v>
      </c>
      <c r="B4274" s="13">
        <v>6265809</v>
      </c>
      <c r="C4274" s="6">
        <f t="shared" si="18238"/>
        <v>44325</v>
      </c>
      <c r="D4274" s="5">
        <f t="shared" ref="D4274" si="19747">N4274-N4273</f>
        <v>1113</v>
      </c>
      <c r="E4274" s="13">
        <f t="shared" ref="E4274" si="19748">SUM(D4268:D4274)/7</f>
        <v>1140.8571428571429</v>
      </c>
      <c r="F4274" s="13">
        <f t="shared" ref="F4274" si="19749">SUM(D4270:D4274)/5</f>
        <v>1394.6</v>
      </c>
      <c r="G4274" s="13">
        <f t="shared" ref="G4274" si="19750">N4273/(B4274/100000)</f>
        <v>4338.6097469616452</v>
      </c>
      <c r="H4274" s="5">
        <f t="shared" si="19102"/>
        <v>421</v>
      </c>
      <c r="I4274" s="5">
        <f t="shared" si="19093"/>
        <v>411</v>
      </c>
      <c r="J4274" s="8">
        <f t="shared" ref="J4274" si="19751">E4274/(SUM(N4267:N4272)/7)*100</f>
        <v>0.49778998947198488</v>
      </c>
      <c r="K4274" s="5">
        <f t="shared" ref="K4274" si="19752">O4274-O4273</f>
        <v>10</v>
      </c>
      <c r="L4274" s="8">
        <f t="shared" ref="L4274" si="19753">SUM(K4268:K4274)/7</f>
        <v>23.142857142857142</v>
      </c>
      <c r="M4274" s="8">
        <f t="shared" ref="M4274" si="19754">O4273/(B4274/100000)</f>
        <v>112.4356008936755</v>
      </c>
      <c r="N4274" s="5">
        <v>272962</v>
      </c>
      <c r="O4274" s="18">
        <v>7055</v>
      </c>
    </row>
    <row r="4275" spans="1:15" x14ac:dyDescent="0.2">
      <c r="A4275" s="5" t="s">
        <v>13</v>
      </c>
      <c r="B4275" s="13">
        <v>6265809</v>
      </c>
      <c r="C4275" s="6">
        <f t="shared" si="18238"/>
        <v>44326</v>
      </c>
      <c r="D4275" s="5">
        <f t="shared" ref="D4275" si="19755">N4275-N4274</f>
        <v>390</v>
      </c>
      <c r="E4275" s="13">
        <f t="shared" ref="E4275" si="19756">SUM(D4269:D4275)/7</f>
        <v>1107.1428571428571</v>
      </c>
      <c r="F4275" s="13">
        <f t="shared" ref="F4275" si="19757">SUM(D4271:D4275)/5</f>
        <v>1126.2</v>
      </c>
      <c r="G4275" s="13">
        <f t="shared" ref="G4275" si="19758">N4274/(B4275/100000)</f>
        <v>4356.372816343428</v>
      </c>
      <c r="H4275" s="5">
        <f t="shared" si="19102"/>
        <v>422</v>
      </c>
      <c r="I4275" s="5">
        <f t="shared" si="19093"/>
        <v>412</v>
      </c>
      <c r="J4275" s="8">
        <f t="shared" ref="J4275" si="19759">E4275/(SUM(N4268:N4273)/7)*100</f>
        <v>0.48101869207603942</v>
      </c>
      <c r="K4275" s="5">
        <f t="shared" ref="K4275" si="19760">O4275-O4274</f>
        <v>0</v>
      </c>
      <c r="L4275" s="8">
        <f t="shared" ref="L4275" si="19761">SUM(K4269:K4275)/7</f>
        <v>21.571428571428573</v>
      </c>
      <c r="M4275" s="8">
        <f t="shared" ref="M4275" si="19762">O4274/(B4275/100000)</f>
        <v>112.59519720438334</v>
      </c>
      <c r="N4275" s="5">
        <v>273352</v>
      </c>
      <c r="O4275" s="18">
        <v>7055</v>
      </c>
    </row>
    <row r="4276" spans="1:15" x14ac:dyDescent="0.2">
      <c r="A4276" s="5" t="s">
        <v>13</v>
      </c>
      <c r="B4276" s="13">
        <v>6265809</v>
      </c>
      <c r="C4276" s="6">
        <f t="shared" si="18238"/>
        <v>44327</v>
      </c>
      <c r="D4276" s="5">
        <f t="shared" ref="D4276" si="19763">N4276-N4275</f>
        <v>423</v>
      </c>
      <c r="E4276" s="13">
        <f t="shared" ref="E4276" si="19764">SUM(D4270:D4276)/7</f>
        <v>1112.2857142857142</v>
      </c>
      <c r="F4276" s="13">
        <f t="shared" ref="F4276" si="19765">SUM(D4272:D4276)/5</f>
        <v>888.2</v>
      </c>
      <c r="G4276" s="13">
        <f t="shared" ref="G4276" si="19766">N4275/(B4276/100000)</f>
        <v>4362.5970724610343</v>
      </c>
      <c r="H4276" s="5">
        <f t="shared" si="19102"/>
        <v>423</v>
      </c>
      <c r="I4276" s="5">
        <f t="shared" si="19093"/>
        <v>413</v>
      </c>
      <c r="J4276" s="8">
        <f t="shared" ref="J4276" si="19767">E4276/(SUM(N4269:N4274)/7)*100</f>
        <v>0.48105557903373686</v>
      </c>
      <c r="K4276" s="5">
        <f t="shared" ref="K4276" si="19768">O4276-O4275</f>
        <v>18</v>
      </c>
      <c r="L4276" s="8">
        <f t="shared" ref="L4276" si="19769">SUM(K4270:K4276)/7</f>
        <v>20</v>
      </c>
      <c r="M4276" s="8">
        <f t="shared" ref="M4276" si="19770">O4275/(B4276/100000)</f>
        <v>112.59519720438334</v>
      </c>
      <c r="N4276" s="5">
        <v>273775</v>
      </c>
      <c r="O4276" s="18">
        <v>7073</v>
      </c>
    </row>
    <row r="4277" spans="1:15" x14ac:dyDescent="0.2">
      <c r="A4277" s="5" t="s">
        <v>13</v>
      </c>
      <c r="B4277" s="13">
        <v>6265809</v>
      </c>
      <c r="C4277" s="6">
        <f t="shared" si="18238"/>
        <v>44328</v>
      </c>
      <c r="D4277" s="5">
        <f t="shared" ref="D4277:D4278" si="19771">N4277-N4276</f>
        <v>1586</v>
      </c>
      <c r="E4277" s="13">
        <f t="shared" ref="E4277:E4278" si="19772">SUM(D4271:D4277)/7</f>
        <v>1091.4285714285713</v>
      </c>
      <c r="F4277" s="13">
        <f t="shared" ref="F4277:F4278" si="19773">SUM(D4273:D4277)/5</f>
        <v>938.4</v>
      </c>
      <c r="G4277" s="13">
        <f t="shared" ref="G4277:G4278" si="19774">N4276/(B4277/100000)</f>
        <v>4369.3479964039761</v>
      </c>
      <c r="H4277" s="5">
        <f t="shared" si="19102"/>
        <v>424</v>
      </c>
      <c r="I4277" s="5">
        <f t="shared" si="19093"/>
        <v>414</v>
      </c>
      <c r="J4277" s="8">
        <f t="shared" ref="J4277:J4278" si="19775">E4277/(SUM(N4270:N4275)/7)*100</f>
        <v>0.46989735449019521</v>
      </c>
      <c r="K4277" s="5">
        <f t="shared" ref="K4277:K4278" si="19776">O4277-O4276</f>
        <v>11</v>
      </c>
      <c r="L4277" s="8">
        <f t="shared" ref="L4277:L4278" si="19777">SUM(K4271:K4277)/7</f>
        <v>14.571428571428571</v>
      </c>
      <c r="M4277" s="8">
        <f t="shared" ref="M4277:M4278" si="19778">O4276/(B4277/100000)</f>
        <v>112.88247056365746</v>
      </c>
      <c r="N4277" s="5">
        <v>275361</v>
      </c>
      <c r="O4277" s="18">
        <v>7084</v>
      </c>
    </row>
    <row r="4278" spans="1:15" x14ac:dyDescent="0.2">
      <c r="A4278" s="5" t="s">
        <v>13</v>
      </c>
      <c r="B4278" s="13">
        <v>6265809</v>
      </c>
      <c r="C4278" s="6">
        <f t="shared" si="18238"/>
        <v>44329</v>
      </c>
      <c r="D4278" s="5">
        <f t="shared" si="19771"/>
        <v>1439</v>
      </c>
      <c r="E4278" s="13">
        <f t="shared" si="19772"/>
        <v>1066.5714285714287</v>
      </c>
      <c r="F4278" s="13">
        <f t="shared" si="19773"/>
        <v>990.2</v>
      </c>
      <c r="G4278" s="13">
        <f t="shared" si="19774"/>
        <v>4394.6599712822399</v>
      </c>
      <c r="H4278" s="5">
        <f t="shared" si="19102"/>
        <v>425</v>
      </c>
      <c r="I4278" s="5">
        <f t="shared" si="19093"/>
        <v>415</v>
      </c>
      <c r="J4278" s="8">
        <f t="shared" si="19775"/>
        <v>0.45749202942998557</v>
      </c>
      <c r="K4278" s="5">
        <f t="shared" si="19776"/>
        <v>16</v>
      </c>
      <c r="L4278" s="8">
        <f t="shared" si="19777"/>
        <v>13.285714285714286</v>
      </c>
      <c r="M4278" s="8">
        <f t="shared" si="19778"/>
        <v>113.05802650543609</v>
      </c>
      <c r="N4278" s="5">
        <v>276800</v>
      </c>
      <c r="O4278" s="18">
        <v>7100</v>
      </c>
    </row>
    <row r="4279" spans="1:15" x14ac:dyDescent="0.2">
      <c r="A4279" s="5" t="s">
        <v>13</v>
      </c>
      <c r="B4279" s="13">
        <v>6265809</v>
      </c>
      <c r="C4279" s="6">
        <f t="shared" si="18238"/>
        <v>44330</v>
      </c>
      <c r="D4279" s="5">
        <f t="shared" ref="D4279:D4281" si="19779">N4279-N4278</f>
        <v>1015</v>
      </c>
      <c r="E4279" s="13">
        <f t="shared" ref="E4279:E4281" si="19780">SUM(D4273:D4279)/7</f>
        <v>1020.8571428571429</v>
      </c>
      <c r="F4279" s="13">
        <f t="shared" ref="F4279:F4281" si="19781">SUM(D4275:D4279)/5</f>
        <v>970.6</v>
      </c>
      <c r="G4279" s="13">
        <f t="shared" ref="G4279:G4281" si="19782">N4278/(B4279/100000)</f>
        <v>4417.6258803930987</v>
      </c>
      <c r="H4279" s="5">
        <f t="shared" si="19102"/>
        <v>426</v>
      </c>
      <c r="I4279" s="5">
        <f t="shared" si="19093"/>
        <v>416</v>
      </c>
      <c r="J4279" s="8">
        <f t="shared" ref="J4279:J4281" si="19783">E4279/(SUM(N4272:N4277)/7)*100</f>
        <v>0.43627225928711671</v>
      </c>
      <c r="K4279" s="5">
        <f t="shared" ref="K4279:K4281" si="19784">O4279-O4278</f>
        <v>6</v>
      </c>
      <c r="L4279" s="8">
        <f t="shared" ref="L4279:L4281" si="19785">SUM(K4273:K4279)/7</f>
        <v>11.428571428571429</v>
      </c>
      <c r="M4279" s="8">
        <f t="shared" ref="M4279:M4281" si="19786">O4278/(B4279/100000)</f>
        <v>113.31338060256864</v>
      </c>
      <c r="N4279" s="5">
        <v>277815</v>
      </c>
      <c r="O4279" s="18">
        <v>7106</v>
      </c>
    </row>
    <row r="4280" spans="1:15" x14ac:dyDescent="0.2">
      <c r="A4280" s="5" t="s">
        <v>13</v>
      </c>
      <c r="B4280" s="13">
        <v>6265809</v>
      </c>
      <c r="C4280" s="6">
        <f t="shared" si="18238"/>
        <v>44331</v>
      </c>
      <c r="D4280" s="5">
        <f t="shared" si="19779"/>
        <v>536</v>
      </c>
      <c r="E4280" s="13">
        <f t="shared" si="19780"/>
        <v>928.85714285714289</v>
      </c>
      <c r="F4280" s="13">
        <f t="shared" si="19781"/>
        <v>999.8</v>
      </c>
      <c r="G4280" s="13">
        <f t="shared" si="19782"/>
        <v>4433.8249059299442</v>
      </c>
      <c r="H4280" s="5">
        <f t="shared" si="19102"/>
        <v>427</v>
      </c>
      <c r="I4280" s="5">
        <f t="shared" si="19093"/>
        <v>417</v>
      </c>
      <c r="J4280" s="8">
        <f t="shared" si="19783"/>
        <v>0.39547496835652846</v>
      </c>
      <c r="K4280" s="5">
        <f t="shared" si="19784"/>
        <v>12</v>
      </c>
      <c r="L4280" s="8">
        <f t="shared" si="19785"/>
        <v>10.428571428571429</v>
      </c>
      <c r="M4280" s="8">
        <f t="shared" si="19786"/>
        <v>113.40913838899334</v>
      </c>
      <c r="N4280" s="5">
        <v>278351</v>
      </c>
      <c r="O4280" s="18">
        <v>7118</v>
      </c>
    </row>
    <row r="4281" spans="1:15" x14ac:dyDescent="0.2">
      <c r="A4281" s="5" t="s">
        <v>13</v>
      </c>
      <c r="B4281" s="13">
        <v>6265809</v>
      </c>
      <c r="C4281" s="6">
        <f t="shared" si="18238"/>
        <v>44332</v>
      </c>
      <c r="D4281" s="5">
        <f t="shared" si="19779"/>
        <v>685</v>
      </c>
      <c r="E4281" s="13">
        <f t="shared" si="19780"/>
        <v>867.71428571428567</v>
      </c>
      <c r="F4281" s="13">
        <f t="shared" si="19781"/>
        <v>1052.2</v>
      </c>
      <c r="G4281" s="13">
        <f t="shared" si="19782"/>
        <v>4442.379268183885</v>
      </c>
      <c r="H4281" s="5">
        <f t="shared" si="19102"/>
        <v>428</v>
      </c>
      <c r="I4281" s="5">
        <f t="shared" si="19093"/>
        <v>418</v>
      </c>
      <c r="J4281" s="8">
        <f t="shared" si="19783"/>
        <v>0.36810671094775055</v>
      </c>
      <c r="K4281" s="5">
        <f t="shared" si="19784"/>
        <v>10</v>
      </c>
      <c r="L4281" s="8">
        <f t="shared" si="19785"/>
        <v>10.428571428571429</v>
      </c>
      <c r="M4281" s="8">
        <f t="shared" si="19786"/>
        <v>113.60065396184275</v>
      </c>
      <c r="N4281" s="5">
        <v>279036</v>
      </c>
      <c r="O4281" s="18">
        <v>7128</v>
      </c>
    </row>
    <row r="4282" spans="1:15" x14ac:dyDescent="0.2">
      <c r="A4282" s="5" t="s">
        <v>13</v>
      </c>
      <c r="B4282" s="13">
        <v>6265809</v>
      </c>
      <c r="C4282" s="6">
        <f t="shared" si="18238"/>
        <v>44333</v>
      </c>
      <c r="D4282" s="5">
        <f t="shared" ref="D4282" si="19787">N4282-N4281</f>
        <v>306</v>
      </c>
      <c r="E4282" s="13">
        <f t="shared" ref="E4282" si="19788">SUM(D4276:D4282)/7</f>
        <v>855.71428571428567</v>
      </c>
      <c r="F4282" s="13">
        <f t="shared" ref="F4282" si="19789">SUM(D4278:D4282)/5</f>
        <v>796.2</v>
      </c>
      <c r="G4282" s="13">
        <f t="shared" ref="G4282" si="19790">N4281/(B4282/100000)</f>
        <v>4453.3116154673717</v>
      </c>
      <c r="H4282" s="5">
        <f t="shared" si="19102"/>
        <v>429</v>
      </c>
      <c r="I4282" s="5">
        <f t="shared" si="19093"/>
        <v>419</v>
      </c>
      <c r="J4282" s="8">
        <f t="shared" ref="J4282" si="19791">E4282/(SUM(N4275:N4280)/7)*100</f>
        <v>0.36183427627708165</v>
      </c>
      <c r="K4282" s="5">
        <f t="shared" ref="K4282" si="19792">O4282-O4281</f>
        <v>7</v>
      </c>
      <c r="L4282" s="8">
        <f t="shared" ref="L4282" si="19793">SUM(K4276:K4282)/7</f>
        <v>11.428571428571429</v>
      </c>
      <c r="M4282" s="8">
        <f t="shared" ref="M4282" si="19794">O4281/(B4282/100000)</f>
        <v>113.76025027255059</v>
      </c>
      <c r="N4282" s="5">
        <v>279342</v>
      </c>
      <c r="O4282" s="18">
        <v>7135</v>
      </c>
    </row>
    <row r="4283" spans="1:15" x14ac:dyDescent="0.2">
      <c r="A4283" s="5" t="s">
        <v>13</v>
      </c>
      <c r="B4283" s="13">
        <v>6265809</v>
      </c>
      <c r="C4283" s="6">
        <f t="shared" si="18238"/>
        <v>44334</v>
      </c>
      <c r="D4283" s="5">
        <f t="shared" ref="D4283" si="19795">N4283-N4282</f>
        <v>240</v>
      </c>
      <c r="E4283" s="13">
        <f t="shared" ref="E4283" si="19796">SUM(D4277:D4283)/7</f>
        <v>829.57142857142856</v>
      </c>
      <c r="F4283" s="13">
        <f t="shared" ref="F4283" si="19797">SUM(D4279:D4283)/5</f>
        <v>556.4</v>
      </c>
      <c r="G4283" s="13">
        <f t="shared" ref="G4283" si="19798">N4282/(B4283/100000)</f>
        <v>4458.1952625750318</v>
      </c>
      <c r="H4283" s="5">
        <f t="shared" si="19102"/>
        <v>430</v>
      </c>
      <c r="I4283" s="5">
        <f t="shared" si="19093"/>
        <v>420</v>
      </c>
      <c r="J4283" s="8">
        <f t="shared" ref="J4283" si="19799">E4283/(SUM(N4276:N4281)/7)*100</f>
        <v>0.34957962553382077</v>
      </c>
      <c r="K4283" s="5">
        <f t="shared" ref="K4283" si="19800">O4283-O4282</f>
        <v>16</v>
      </c>
      <c r="L4283" s="8">
        <f t="shared" ref="L4283" si="19801">SUM(K4277:K4283)/7</f>
        <v>11.142857142857142</v>
      </c>
      <c r="M4283" s="8">
        <f t="shared" ref="M4283" si="19802">O4282/(B4283/100000)</f>
        <v>113.87196769004609</v>
      </c>
      <c r="N4283" s="5">
        <v>279582</v>
      </c>
      <c r="O4283" s="18">
        <v>7151</v>
      </c>
    </row>
    <row r="4284" spans="1:15" x14ac:dyDescent="0.2">
      <c r="A4284" s="5" t="s">
        <v>13</v>
      </c>
      <c r="B4284" s="13">
        <v>6265809</v>
      </c>
      <c r="C4284" s="6">
        <f t="shared" si="18238"/>
        <v>44335</v>
      </c>
      <c r="D4284" s="5">
        <f t="shared" ref="D4284" si="19803">N4284-N4283</f>
        <v>1169</v>
      </c>
      <c r="E4284" s="13">
        <f t="shared" ref="E4284" si="19804">SUM(D4278:D4284)/7</f>
        <v>770</v>
      </c>
      <c r="F4284" s="13">
        <f t="shared" ref="F4284" si="19805">SUM(D4280:D4284)/5</f>
        <v>587.20000000000005</v>
      </c>
      <c r="G4284" s="13">
        <f t="shared" ref="G4284" si="19806">N4283/(B4284/100000)</f>
        <v>4462.0255740320199</v>
      </c>
      <c r="H4284" s="5">
        <f t="shared" si="19102"/>
        <v>431</v>
      </c>
      <c r="I4284" s="5">
        <f t="shared" si="19093"/>
        <v>421</v>
      </c>
      <c r="J4284" s="8">
        <f t="shared" ref="J4284" si="19807">E4284/(SUM(N4277:N4282)/7)*100</f>
        <v>0.32339256197107469</v>
      </c>
      <c r="K4284" s="5">
        <f t="shared" ref="K4284" si="19808">O4284-O4283</f>
        <v>24</v>
      </c>
      <c r="L4284" s="8">
        <f t="shared" ref="L4284" si="19809">SUM(K4278:K4284)/7</f>
        <v>13</v>
      </c>
      <c r="M4284" s="8">
        <f t="shared" ref="M4284" si="19810">O4283/(B4284/100000)</f>
        <v>114.12732178717863</v>
      </c>
      <c r="N4284" s="5">
        <v>280751</v>
      </c>
      <c r="O4284" s="18">
        <v>7175</v>
      </c>
    </row>
    <row r="4285" spans="1:15" x14ac:dyDescent="0.2">
      <c r="A4285" s="5" t="s">
        <v>13</v>
      </c>
      <c r="B4285" s="13">
        <v>6265809</v>
      </c>
      <c r="C4285" s="6">
        <f t="shared" si="18238"/>
        <v>44336</v>
      </c>
      <c r="D4285" s="5">
        <f t="shared" ref="D4285" si="19811">N4285-N4284</f>
        <v>1046</v>
      </c>
      <c r="E4285" s="13">
        <f t="shared" ref="E4285" si="19812">SUM(D4279:D4285)/7</f>
        <v>713.85714285714289</v>
      </c>
      <c r="F4285" s="13">
        <f t="shared" ref="F4285" si="19813">SUM(D4281:D4285)/5</f>
        <v>689.2</v>
      </c>
      <c r="G4285" s="13">
        <f t="shared" ref="G4285" si="19814">N4284/(B4285/100000)</f>
        <v>4480.6823827537673</v>
      </c>
      <c r="H4285" s="5">
        <f t="shared" si="19102"/>
        <v>432</v>
      </c>
      <c r="I4285" s="5">
        <f t="shared" si="19093"/>
        <v>422</v>
      </c>
      <c r="J4285" s="8">
        <f t="shared" ref="J4285" si="19815">E4285/(SUM(N4278:N4283)/7)*100</f>
        <v>0.29905573316831507</v>
      </c>
      <c r="K4285" s="5">
        <f t="shared" ref="K4285" si="19816">O4285-O4284</f>
        <v>14</v>
      </c>
      <c r="L4285" s="8">
        <f t="shared" ref="L4285" si="19817">SUM(K4279:K4285)/7</f>
        <v>12.714285714285714</v>
      </c>
      <c r="M4285" s="8">
        <f t="shared" ref="M4285" si="19818">O4284/(B4285/100000)</f>
        <v>114.51035293287747</v>
      </c>
      <c r="N4285" s="5">
        <v>281797</v>
      </c>
      <c r="O4285" s="18">
        <v>7189</v>
      </c>
    </row>
    <row r="4286" spans="1:15" x14ac:dyDescent="0.2">
      <c r="A4286" s="5" t="s">
        <v>13</v>
      </c>
      <c r="B4286" s="13">
        <v>6265809</v>
      </c>
      <c r="C4286" s="6">
        <f t="shared" si="18238"/>
        <v>44337</v>
      </c>
      <c r="D4286" s="5">
        <f t="shared" ref="D4286:D4287" si="19819">N4286-N4285</f>
        <v>653</v>
      </c>
      <c r="E4286" s="13">
        <f t="shared" ref="E4286:E4287" si="19820">SUM(D4280:D4286)/7</f>
        <v>662.14285714285711</v>
      </c>
      <c r="F4286" s="13">
        <f t="shared" ref="F4286:F4287" si="19821">SUM(D4282:D4286)/5</f>
        <v>682.8</v>
      </c>
      <c r="G4286" s="13">
        <f t="shared" ref="G4286:G4287" si="19822">N4285/(B4286/100000)</f>
        <v>4497.3761568538075</v>
      </c>
      <c r="H4286" s="5">
        <f t="shared" si="19102"/>
        <v>433</v>
      </c>
      <c r="I4286" s="5">
        <f t="shared" si="19093"/>
        <v>423</v>
      </c>
      <c r="J4286" s="8">
        <f t="shared" ref="J4286:J4287" si="19823">E4286/(SUM(N4279:N4284)/7)*100</f>
        <v>0.27673673947400312</v>
      </c>
      <c r="K4286" s="5">
        <f t="shared" ref="K4286:K4287" si="19824">O4286-O4285</f>
        <v>0</v>
      </c>
      <c r="L4286" s="8">
        <f t="shared" ref="L4286:L4287" si="19825">SUM(K4280:K4286)/7</f>
        <v>11.857142857142858</v>
      </c>
      <c r="M4286" s="8">
        <f t="shared" ref="M4286:M4287" si="19826">O4285/(B4286/100000)</f>
        <v>114.73378776786844</v>
      </c>
      <c r="N4286" s="5">
        <v>282450</v>
      </c>
      <c r="O4286" s="18">
        <v>7189</v>
      </c>
    </row>
    <row r="4287" spans="1:15" x14ac:dyDescent="0.2">
      <c r="A4287" s="5" t="s">
        <v>13</v>
      </c>
      <c r="B4287" s="13">
        <v>6265809</v>
      </c>
      <c r="C4287" s="6">
        <f t="shared" si="18238"/>
        <v>44338</v>
      </c>
      <c r="D4287" s="5">
        <f t="shared" si="19819"/>
        <v>611</v>
      </c>
      <c r="E4287" s="13">
        <f t="shared" si="19820"/>
        <v>672.85714285714289</v>
      </c>
      <c r="F4287" s="13">
        <f t="shared" si="19821"/>
        <v>743.8</v>
      </c>
      <c r="G4287" s="13">
        <f t="shared" si="19822"/>
        <v>4507.79779594303</v>
      </c>
      <c r="H4287" s="5">
        <f t="shared" si="19102"/>
        <v>434</v>
      </c>
      <c r="I4287" s="5">
        <f t="shared" si="19093"/>
        <v>424</v>
      </c>
      <c r="J4287" s="8">
        <f t="shared" si="19823"/>
        <v>0.28054768149082204</v>
      </c>
      <c r="K4287" s="5">
        <f t="shared" si="19824"/>
        <v>12</v>
      </c>
      <c r="L4287" s="8">
        <f t="shared" si="19825"/>
        <v>11.857142857142858</v>
      </c>
      <c r="M4287" s="8">
        <f t="shared" si="19826"/>
        <v>114.73378776786844</v>
      </c>
      <c r="N4287" s="5">
        <v>283061</v>
      </c>
      <c r="O4287" s="18">
        <v>7201</v>
      </c>
    </row>
    <row r="4288" spans="1:15" x14ac:dyDescent="0.2">
      <c r="A4288" s="5" t="s">
        <v>13</v>
      </c>
      <c r="B4288" s="13">
        <v>6265809</v>
      </c>
      <c r="C4288" s="6">
        <f t="shared" si="18238"/>
        <v>44339</v>
      </c>
      <c r="D4288" s="5">
        <f t="shared" ref="D4288:D4289" si="19827">N4288-N4287</f>
        <v>634</v>
      </c>
      <c r="E4288" s="13">
        <f t="shared" ref="E4288:E4289" si="19828">SUM(D4282:D4288)/7</f>
        <v>665.57142857142856</v>
      </c>
      <c r="F4288" s="13">
        <f t="shared" ref="F4288:F4289" si="19829">SUM(D4284:D4288)/5</f>
        <v>822.6</v>
      </c>
      <c r="G4288" s="13">
        <f t="shared" ref="G4288:G4289" si="19830">N4287/(B4288/100000)</f>
        <v>4517.549130527279</v>
      </c>
      <c r="H4288" s="5">
        <f t="shared" si="19102"/>
        <v>435</v>
      </c>
      <c r="I4288" s="5">
        <f t="shared" si="19093"/>
        <v>425</v>
      </c>
      <c r="J4288" s="8">
        <f t="shared" ref="J4288:J4289" si="19831">E4288/(SUM(N4281:N4286)/7)*100</f>
        <v>0.27683400298759681</v>
      </c>
      <c r="K4288" s="5">
        <f t="shared" ref="K4288:K4289" si="19832">O4288-O4287</f>
        <v>9</v>
      </c>
      <c r="L4288" s="8">
        <f t="shared" ref="L4288:L4289" si="19833">SUM(K4282:K4288)/7</f>
        <v>11.714285714285714</v>
      </c>
      <c r="M4288" s="8">
        <f t="shared" ref="M4288:M4289" si="19834">O4287/(B4288/100000)</f>
        <v>114.92530334071785</v>
      </c>
      <c r="N4288" s="5">
        <v>283695</v>
      </c>
      <c r="O4288" s="18">
        <v>7210</v>
      </c>
    </row>
    <row r="4289" spans="1:15" x14ac:dyDescent="0.2">
      <c r="A4289" s="5" t="s">
        <v>13</v>
      </c>
      <c r="B4289" s="13">
        <v>6265809</v>
      </c>
      <c r="C4289" s="6">
        <f t="shared" si="18238"/>
        <v>44340</v>
      </c>
      <c r="D4289" s="5">
        <f t="shared" si="19827"/>
        <v>175</v>
      </c>
      <c r="E4289" s="13">
        <f t="shared" si="19828"/>
        <v>646.85714285714289</v>
      </c>
      <c r="F4289" s="13">
        <f t="shared" si="19829"/>
        <v>623.79999999999995</v>
      </c>
      <c r="G4289" s="13">
        <f t="shared" si="19830"/>
        <v>4527.6675366261561</v>
      </c>
      <c r="H4289" s="5">
        <f t="shared" si="19102"/>
        <v>436</v>
      </c>
      <c r="I4289" s="5">
        <f t="shared" si="19093"/>
        <v>426</v>
      </c>
      <c r="J4289" s="8">
        <f t="shared" si="19831"/>
        <v>0.26840815823277414</v>
      </c>
      <c r="K4289" s="5">
        <f t="shared" si="19832"/>
        <v>2</v>
      </c>
      <c r="L4289" s="8">
        <f t="shared" si="19833"/>
        <v>11</v>
      </c>
      <c r="M4289" s="8">
        <f t="shared" si="19834"/>
        <v>115.06894002035492</v>
      </c>
      <c r="N4289" s="5">
        <v>283870</v>
      </c>
      <c r="O4289" s="18">
        <v>7212</v>
      </c>
    </row>
    <row r="4290" spans="1:15" x14ac:dyDescent="0.2">
      <c r="A4290" s="5" t="s">
        <v>13</v>
      </c>
      <c r="B4290" s="13">
        <v>6265809</v>
      </c>
      <c r="C4290" s="6">
        <f t="shared" si="18238"/>
        <v>44341</v>
      </c>
      <c r="D4290" s="5">
        <f t="shared" ref="D4290:D4292" si="19835">N4290-N4289</f>
        <v>89</v>
      </c>
      <c r="E4290" s="13">
        <f t="shared" ref="E4290:E4292" si="19836">SUM(D4284:D4290)/7</f>
        <v>625.28571428571433</v>
      </c>
      <c r="F4290" s="13">
        <f t="shared" ref="F4290:F4292" si="19837">SUM(D4286:D4290)/5</f>
        <v>432.4</v>
      </c>
      <c r="G4290" s="13">
        <f t="shared" ref="G4290:G4292" si="19838">N4289/(B4290/100000)</f>
        <v>4530.4604720635434</v>
      </c>
      <c r="H4290" s="5">
        <f t="shared" si="19102"/>
        <v>437</v>
      </c>
      <c r="I4290" s="5">
        <f t="shared" si="19093"/>
        <v>427</v>
      </c>
      <c r="J4290" s="8">
        <f t="shared" ref="J4290:J4292" si="19839">E4290/(SUM(N4283:N4288)/7)*100</f>
        <v>0.25878950131730183</v>
      </c>
      <c r="K4290" s="5">
        <f t="shared" ref="K4290:K4292" si="19840">O4290-O4289</f>
        <v>3</v>
      </c>
      <c r="L4290" s="8">
        <f t="shared" ref="L4290:L4292" si="19841">SUM(K4284:K4290)/7</f>
        <v>9.1428571428571423</v>
      </c>
      <c r="M4290" s="8">
        <f t="shared" ref="M4290:M4292" si="19842">O4289/(B4290/100000)</f>
        <v>115.10085928249649</v>
      </c>
      <c r="N4290" s="5">
        <v>283959</v>
      </c>
      <c r="O4290" s="18">
        <v>7215</v>
      </c>
    </row>
    <row r="4291" spans="1:15" x14ac:dyDescent="0.2">
      <c r="A4291" s="5" t="s">
        <v>13</v>
      </c>
      <c r="B4291" s="13">
        <v>6265809</v>
      </c>
      <c r="C4291" s="6">
        <f t="shared" si="18238"/>
        <v>44342</v>
      </c>
      <c r="D4291" s="5">
        <f t="shared" si="19835"/>
        <v>160</v>
      </c>
      <c r="E4291" s="13">
        <f t="shared" si="19836"/>
        <v>481.14285714285717</v>
      </c>
      <c r="F4291" s="13">
        <f t="shared" si="19837"/>
        <v>333.8</v>
      </c>
      <c r="G4291" s="13">
        <f t="shared" si="19838"/>
        <v>4531.8808792288437</v>
      </c>
      <c r="H4291" s="5">
        <f t="shared" si="19102"/>
        <v>438</v>
      </c>
      <c r="I4291" s="5">
        <f t="shared" si="19093"/>
        <v>428</v>
      </c>
      <c r="J4291" s="8">
        <f t="shared" si="19839"/>
        <v>0.19862894132189687</v>
      </c>
      <c r="K4291" s="5">
        <f t="shared" si="19840"/>
        <v>20</v>
      </c>
      <c r="L4291" s="8">
        <f t="shared" si="19841"/>
        <v>8.5714285714285712</v>
      </c>
      <c r="M4291" s="8">
        <f t="shared" si="19842"/>
        <v>115.14873817570883</v>
      </c>
      <c r="N4291" s="5">
        <v>284119</v>
      </c>
      <c r="O4291" s="18">
        <v>7235</v>
      </c>
    </row>
    <row r="4292" spans="1:15" x14ac:dyDescent="0.2">
      <c r="A4292" s="5" t="s">
        <v>13</v>
      </c>
      <c r="B4292" s="13">
        <v>6265809</v>
      </c>
      <c r="C4292" s="6">
        <f t="shared" si="18238"/>
        <v>44343</v>
      </c>
      <c r="D4292" s="5">
        <f t="shared" si="19835"/>
        <v>797</v>
      </c>
      <c r="E4292" s="13">
        <f t="shared" si="19836"/>
        <v>445.57142857142856</v>
      </c>
      <c r="F4292" s="13">
        <f t="shared" si="19837"/>
        <v>371</v>
      </c>
      <c r="G4292" s="13">
        <f t="shared" si="19838"/>
        <v>4534.4344202001685</v>
      </c>
      <c r="H4292" s="5">
        <f t="shared" si="19102"/>
        <v>439</v>
      </c>
      <c r="I4292" s="5">
        <f t="shared" si="19093"/>
        <v>429</v>
      </c>
      <c r="J4292" s="8">
        <f t="shared" si="19839"/>
        <v>0.18359672998860394</v>
      </c>
      <c r="K4292" s="5">
        <f t="shared" si="19840"/>
        <v>47</v>
      </c>
      <c r="L4292" s="8">
        <f t="shared" si="19841"/>
        <v>13.285714285714286</v>
      </c>
      <c r="M4292" s="8">
        <f t="shared" si="19842"/>
        <v>115.46793079712452</v>
      </c>
      <c r="N4292" s="5">
        <v>284916</v>
      </c>
      <c r="O4292" s="18">
        <v>7282</v>
      </c>
    </row>
    <row r="4293" spans="1:15" x14ac:dyDescent="0.2">
      <c r="A4293" s="5" t="s">
        <v>13</v>
      </c>
      <c r="B4293" s="13">
        <v>6265809</v>
      </c>
      <c r="C4293" s="6">
        <f t="shared" si="18238"/>
        <v>44344</v>
      </c>
      <c r="D4293" s="5">
        <f t="shared" ref="D4293:D4296" si="19843">N4293-N4292</f>
        <v>656</v>
      </c>
      <c r="E4293" s="13">
        <f t="shared" ref="E4293:E4296" si="19844">SUM(D4287:D4293)/7</f>
        <v>446</v>
      </c>
      <c r="F4293" s="13">
        <f t="shared" ref="F4293:F4296" si="19845">SUM(D4289:D4293)/5</f>
        <v>375.4</v>
      </c>
      <c r="G4293" s="13">
        <f t="shared" ref="G4293:G4296" si="19846">N4292/(B4293/100000)</f>
        <v>4547.1542461635836</v>
      </c>
      <c r="H4293" s="5">
        <f t="shared" si="19102"/>
        <v>440</v>
      </c>
      <c r="I4293" s="5">
        <f t="shared" si="19093"/>
        <v>430</v>
      </c>
      <c r="J4293" s="8">
        <f t="shared" ref="J4293:J4296" si="19847">E4293/(SUM(N4286:N4291)/7)*100</f>
        <v>0.18352247944630529</v>
      </c>
      <c r="K4293" s="5">
        <f t="shared" ref="K4293:K4296" si="19848">O4293-O4292</f>
        <v>23</v>
      </c>
      <c r="L4293" s="8">
        <f t="shared" ref="L4293:L4296" si="19849">SUM(K4287:K4293)/7</f>
        <v>16.571428571428573</v>
      </c>
      <c r="M4293" s="8">
        <f t="shared" ref="M4293:M4296" si="19850">O4292/(B4293/100000)</f>
        <v>116.21803345745138</v>
      </c>
      <c r="N4293" s="5">
        <v>285572</v>
      </c>
      <c r="O4293" s="18">
        <v>7305</v>
      </c>
    </row>
    <row r="4294" spans="1:15" x14ac:dyDescent="0.2">
      <c r="A4294" s="5" t="s">
        <v>13</v>
      </c>
      <c r="B4294" s="13">
        <v>6265809</v>
      </c>
      <c r="C4294" s="6">
        <f t="shared" si="18238"/>
        <v>44345</v>
      </c>
      <c r="D4294" s="5">
        <f t="shared" si="19843"/>
        <v>539</v>
      </c>
      <c r="E4294" s="13">
        <f t="shared" si="19844"/>
        <v>435.71428571428572</v>
      </c>
      <c r="F4294" s="13">
        <f t="shared" si="19845"/>
        <v>448.2</v>
      </c>
      <c r="G4294" s="13">
        <f t="shared" si="19846"/>
        <v>4557.6237641460184</v>
      </c>
      <c r="H4294" s="5">
        <f t="shared" si="19102"/>
        <v>441</v>
      </c>
      <c r="I4294" s="5">
        <f t="shared" si="19093"/>
        <v>431</v>
      </c>
      <c r="J4294" s="8">
        <f t="shared" si="19847"/>
        <v>0.17903053497845764</v>
      </c>
      <c r="K4294" s="5">
        <f t="shared" si="19848"/>
        <v>14</v>
      </c>
      <c r="L4294" s="8">
        <f t="shared" si="19849"/>
        <v>16.857142857142858</v>
      </c>
      <c r="M4294" s="8">
        <f t="shared" si="19850"/>
        <v>116.58510497207942</v>
      </c>
      <c r="N4294" s="5">
        <v>286111</v>
      </c>
      <c r="O4294" s="18">
        <v>7319</v>
      </c>
    </row>
    <row r="4295" spans="1:15" x14ac:dyDescent="0.2">
      <c r="A4295" s="5" t="s">
        <v>13</v>
      </c>
      <c r="B4295" s="13">
        <v>6265809</v>
      </c>
      <c r="C4295" s="6">
        <f t="shared" si="18238"/>
        <v>44346</v>
      </c>
      <c r="D4295" s="5">
        <f t="shared" si="19843"/>
        <v>352</v>
      </c>
      <c r="E4295" s="13">
        <f t="shared" si="19844"/>
        <v>395.42857142857144</v>
      </c>
      <c r="F4295" s="13">
        <f t="shared" si="19845"/>
        <v>500.8</v>
      </c>
      <c r="G4295" s="13">
        <f t="shared" si="19846"/>
        <v>4566.2260052931715</v>
      </c>
      <c r="H4295" s="5">
        <f t="shared" si="19102"/>
        <v>442</v>
      </c>
      <c r="I4295" s="5">
        <f t="shared" si="19093"/>
        <v>432</v>
      </c>
      <c r="J4295" s="8">
        <f t="shared" si="19847"/>
        <v>0.16223842131700322</v>
      </c>
      <c r="K4295" s="5">
        <f t="shared" si="19848"/>
        <v>6</v>
      </c>
      <c r="L4295" s="8">
        <f t="shared" si="19849"/>
        <v>16.428571428571427</v>
      </c>
      <c r="M4295" s="8">
        <f t="shared" si="19850"/>
        <v>116.8085398070704</v>
      </c>
      <c r="N4295" s="5">
        <v>286463</v>
      </c>
      <c r="O4295" s="18">
        <v>7325</v>
      </c>
    </row>
    <row r="4296" spans="1:15" x14ac:dyDescent="0.2">
      <c r="A4296" s="5" t="s">
        <v>13</v>
      </c>
      <c r="B4296" s="13">
        <v>6265809</v>
      </c>
      <c r="C4296" s="6">
        <f t="shared" si="18238"/>
        <v>44347</v>
      </c>
      <c r="D4296" s="5">
        <f t="shared" si="19843"/>
        <v>123</v>
      </c>
      <c r="E4296" s="13">
        <f t="shared" si="19844"/>
        <v>388</v>
      </c>
      <c r="F4296" s="13">
        <f t="shared" si="19845"/>
        <v>493.4</v>
      </c>
      <c r="G4296" s="13">
        <f t="shared" si="19846"/>
        <v>4571.8437954300871</v>
      </c>
      <c r="H4296" s="5">
        <f t="shared" si="19102"/>
        <v>443</v>
      </c>
      <c r="I4296" s="5">
        <f t="shared" si="19093"/>
        <v>433</v>
      </c>
      <c r="J4296" s="8">
        <f t="shared" si="19847"/>
        <v>0.1589654835365957</v>
      </c>
      <c r="K4296" s="5">
        <f t="shared" si="19848"/>
        <v>2</v>
      </c>
      <c r="L4296" s="8">
        <f t="shared" si="19849"/>
        <v>16.428571428571427</v>
      </c>
      <c r="M4296" s="8">
        <f t="shared" si="19850"/>
        <v>116.9042975934951</v>
      </c>
      <c r="N4296" s="5">
        <v>286586</v>
      </c>
      <c r="O4296" s="18">
        <v>7327</v>
      </c>
    </row>
    <row r="4297" spans="1:15" x14ac:dyDescent="0.2">
      <c r="A4297" s="5" t="s">
        <v>13</v>
      </c>
      <c r="B4297" s="13">
        <v>6265809</v>
      </c>
      <c r="C4297" s="6">
        <f t="shared" si="18238"/>
        <v>44348</v>
      </c>
      <c r="D4297" s="5">
        <f t="shared" ref="D4297:D4300" si="19851">N4297-N4296</f>
        <v>115</v>
      </c>
      <c r="E4297" s="13">
        <f t="shared" ref="E4297:E4300" si="19852">SUM(D4291:D4297)/7</f>
        <v>391.71428571428572</v>
      </c>
      <c r="F4297" s="13">
        <f t="shared" ref="F4297:F4300" si="19853">SUM(D4293:D4297)/5</f>
        <v>357</v>
      </c>
      <c r="G4297" s="13">
        <f t="shared" ref="G4297:G4300" si="19854">N4296/(B4297/100000)</f>
        <v>4573.8068300517934</v>
      </c>
      <c r="H4297" s="5">
        <f t="shared" si="19102"/>
        <v>444</v>
      </c>
      <c r="I4297" s="5">
        <f t="shared" si="19093"/>
        <v>434</v>
      </c>
      <c r="J4297" s="8">
        <f t="shared" ref="J4297:J4300" si="19855">E4297/(SUM(N4290:N4295)/7)*100</f>
        <v>0.16024404782776397</v>
      </c>
      <c r="K4297" s="5">
        <f t="shared" ref="K4297:K4300" si="19856">O4297-O4296</f>
        <v>16</v>
      </c>
      <c r="L4297" s="8">
        <f t="shared" ref="L4297:L4300" si="19857">SUM(K4291:K4297)/7</f>
        <v>18.285714285714285</v>
      </c>
      <c r="M4297" s="8">
        <f t="shared" ref="M4297:M4300" si="19858">O4296/(B4297/100000)</f>
        <v>116.93621685563667</v>
      </c>
      <c r="N4297" s="5">
        <v>286701</v>
      </c>
      <c r="O4297" s="18">
        <v>7343</v>
      </c>
    </row>
    <row r="4298" spans="1:15" x14ac:dyDescent="0.2">
      <c r="A4298" s="5" t="s">
        <v>13</v>
      </c>
      <c r="B4298" s="13">
        <v>6265809</v>
      </c>
      <c r="C4298" s="6">
        <f t="shared" si="18238"/>
        <v>44349</v>
      </c>
      <c r="D4298" s="5">
        <f t="shared" si="19851"/>
        <v>440</v>
      </c>
      <c r="E4298" s="13">
        <f t="shared" si="19852"/>
        <v>431.71428571428572</v>
      </c>
      <c r="F4298" s="13">
        <f t="shared" si="19853"/>
        <v>313.8</v>
      </c>
      <c r="G4298" s="13">
        <f t="shared" si="19854"/>
        <v>4575.6421876249342</v>
      </c>
      <c r="H4298" s="5">
        <f t="shared" si="19102"/>
        <v>445</v>
      </c>
      <c r="I4298" s="5">
        <f t="shared" si="19093"/>
        <v>435</v>
      </c>
      <c r="J4298" s="8">
        <f t="shared" si="19855"/>
        <v>0.17633668987674522</v>
      </c>
      <c r="K4298" s="5">
        <f t="shared" si="19856"/>
        <v>29</v>
      </c>
      <c r="L4298" s="8">
        <f t="shared" si="19857"/>
        <v>19.571428571428573</v>
      </c>
      <c r="M4298" s="8">
        <f t="shared" si="19858"/>
        <v>117.19157095276923</v>
      </c>
      <c r="N4298" s="5">
        <v>287141</v>
      </c>
      <c r="O4298" s="18">
        <v>7372</v>
      </c>
    </row>
    <row r="4299" spans="1:15" x14ac:dyDescent="0.2">
      <c r="A4299" s="5" t="s">
        <v>13</v>
      </c>
      <c r="B4299" s="13">
        <v>6265809</v>
      </c>
      <c r="C4299" s="6">
        <f t="shared" si="18238"/>
        <v>44350</v>
      </c>
      <c r="D4299" s="5">
        <f t="shared" si="19851"/>
        <v>447</v>
      </c>
      <c r="E4299" s="13">
        <f t="shared" si="19852"/>
        <v>381.71428571428572</v>
      </c>
      <c r="F4299" s="13">
        <f t="shared" si="19853"/>
        <v>295.39999999999998</v>
      </c>
      <c r="G4299" s="13">
        <f t="shared" si="19854"/>
        <v>4582.6644252960787</v>
      </c>
      <c r="H4299" s="5">
        <f t="shared" si="19102"/>
        <v>446</v>
      </c>
      <c r="I4299" s="5">
        <f t="shared" si="19093"/>
        <v>436</v>
      </c>
      <c r="J4299" s="8">
        <f t="shared" si="19855"/>
        <v>0.15567929366346822</v>
      </c>
      <c r="K4299" s="5">
        <f t="shared" si="19856"/>
        <v>10</v>
      </c>
      <c r="L4299" s="8">
        <f t="shared" si="19857"/>
        <v>14.285714285714286</v>
      </c>
      <c r="M4299" s="8">
        <f t="shared" si="19858"/>
        <v>117.65440025382198</v>
      </c>
      <c r="N4299" s="5">
        <v>287588</v>
      </c>
      <c r="O4299" s="18">
        <v>7382</v>
      </c>
    </row>
    <row r="4300" spans="1:15" x14ac:dyDescent="0.2">
      <c r="A4300" s="5" t="s">
        <v>13</v>
      </c>
      <c r="B4300" s="13">
        <v>6265809</v>
      </c>
      <c r="C4300" s="6">
        <f t="shared" si="18238"/>
        <v>44351</v>
      </c>
      <c r="D4300" s="5">
        <f t="shared" si="19851"/>
        <v>304</v>
      </c>
      <c r="E4300" s="13">
        <f t="shared" si="19852"/>
        <v>331.42857142857144</v>
      </c>
      <c r="F4300" s="13">
        <f t="shared" si="19853"/>
        <v>285.8</v>
      </c>
      <c r="G4300" s="13">
        <f t="shared" si="19854"/>
        <v>4589.7983803847192</v>
      </c>
      <c r="H4300" s="5">
        <f t="shared" si="19102"/>
        <v>447</v>
      </c>
      <c r="I4300" s="5">
        <f t="shared" si="19093"/>
        <v>437</v>
      </c>
      <c r="J4300" s="8">
        <f t="shared" si="19855"/>
        <v>0.13499564173553191</v>
      </c>
      <c r="K4300" s="5">
        <f t="shared" si="19856"/>
        <v>4</v>
      </c>
      <c r="L4300" s="8">
        <f t="shared" si="19857"/>
        <v>11.571428571428571</v>
      </c>
      <c r="M4300" s="8">
        <f t="shared" si="19858"/>
        <v>117.81399656452982</v>
      </c>
      <c r="N4300" s="5">
        <v>287892</v>
      </c>
      <c r="O4300" s="18">
        <v>7386</v>
      </c>
    </row>
    <row r="4301" spans="1:15" x14ac:dyDescent="0.2">
      <c r="A4301" s="5" t="s">
        <v>13</v>
      </c>
      <c r="B4301" s="13">
        <v>6265809</v>
      </c>
      <c r="C4301" s="6">
        <f t="shared" si="18238"/>
        <v>44352</v>
      </c>
      <c r="D4301" s="5">
        <f t="shared" ref="D4301" si="19859">N4301-N4300</f>
        <v>131</v>
      </c>
      <c r="E4301" s="13">
        <f t="shared" ref="E4301" si="19860">SUM(D4295:D4301)/7</f>
        <v>273.14285714285717</v>
      </c>
      <c r="F4301" s="13">
        <f t="shared" ref="F4301" si="19861">SUM(D4297:D4301)/5</f>
        <v>287.39999999999998</v>
      </c>
      <c r="G4301" s="13">
        <f t="shared" ref="G4301" si="19862">N4300/(B4301/100000)</f>
        <v>4594.6501082302384</v>
      </c>
      <c r="H4301" s="5">
        <f t="shared" si="19102"/>
        <v>448</v>
      </c>
      <c r="I4301" s="5">
        <f t="shared" si="19093"/>
        <v>438</v>
      </c>
      <c r="J4301" s="8">
        <f t="shared" ref="J4301" si="19863">E4301/(SUM(N4294:N4299)/7)*100</f>
        <v>0.11112467235076343</v>
      </c>
      <c r="K4301" s="5">
        <f t="shared" ref="K4301" si="19864">O4301-O4300</f>
        <v>7</v>
      </c>
      <c r="L4301" s="8">
        <f t="shared" ref="L4301" si="19865">SUM(K4295:K4301)/7</f>
        <v>10.571428571428571</v>
      </c>
      <c r="M4301" s="8">
        <f t="shared" ref="M4301" si="19866">O4300/(B4301/100000)</f>
        <v>117.87783508881294</v>
      </c>
      <c r="N4301" s="5">
        <v>288023</v>
      </c>
      <c r="O4301" s="18">
        <v>7393</v>
      </c>
    </row>
    <row r="4302" spans="1:15" x14ac:dyDescent="0.2">
      <c r="A4302" s="5" t="s">
        <v>13</v>
      </c>
      <c r="B4302" s="13">
        <v>6265809</v>
      </c>
      <c r="C4302" s="6">
        <f t="shared" si="18238"/>
        <v>44353</v>
      </c>
      <c r="D4302" s="5">
        <f t="shared" ref="D4302" si="19867">N4302-N4301</f>
        <v>235</v>
      </c>
      <c r="E4302" s="13">
        <f t="shared" ref="E4302" si="19868">SUM(D4296:D4302)/7</f>
        <v>256.42857142857144</v>
      </c>
      <c r="F4302" s="13">
        <f t="shared" ref="F4302" si="19869">SUM(D4298:D4302)/5</f>
        <v>311.39999999999998</v>
      </c>
      <c r="G4302" s="13">
        <f t="shared" ref="G4302" si="19870">N4301/(B4302/100000)</f>
        <v>4596.7408199005104</v>
      </c>
      <c r="H4302" s="5">
        <f t="shared" si="19102"/>
        <v>449</v>
      </c>
      <c r="I4302" s="5">
        <f t="shared" si="19093"/>
        <v>439</v>
      </c>
      <c r="J4302" s="8">
        <f t="shared" ref="J4302" si="19871">E4302/(SUM(N4295:N4300)/7)*100</f>
        <v>0.10421680346452651</v>
      </c>
      <c r="K4302" s="5">
        <f t="shared" ref="K4302" si="19872">O4302-O4301</f>
        <v>4</v>
      </c>
      <c r="L4302" s="8">
        <f t="shared" ref="L4302" si="19873">SUM(K4296:K4302)/7</f>
        <v>10.285714285714286</v>
      </c>
      <c r="M4302" s="8">
        <f t="shared" ref="M4302" si="19874">O4301/(B4302/100000)</f>
        <v>117.98955250630844</v>
      </c>
      <c r="N4302" s="5">
        <v>288258</v>
      </c>
      <c r="O4302" s="18">
        <v>7397</v>
      </c>
    </row>
    <row r="4303" spans="1:15" x14ac:dyDescent="0.2">
      <c r="A4303" s="5" t="s">
        <v>13</v>
      </c>
      <c r="B4303" s="13">
        <v>6265809</v>
      </c>
      <c r="C4303" s="6">
        <f t="shared" si="18238"/>
        <v>44354</v>
      </c>
      <c r="D4303" s="5">
        <f t="shared" ref="D4303:D4305" si="19875">N4303-N4302</f>
        <v>65</v>
      </c>
      <c r="E4303" s="13">
        <f t="shared" ref="E4303:E4305" si="19876">SUM(D4297:D4303)/7</f>
        <v>248.14285714285714</v>
      </c>
      <c r="F4303" s="13">
        <f t="shared" ref="F4303:F4305" si="19877">SUM(D4299:D4303)/5</f>
        <v>236.4</v>
      </c>
      <c r="G4303" s="13">
        <f t="shared" ref="G4303:G4305" si="19878">N4302/(B4303/100000)</f>
        <v>4600.4913332021451</v>
      </c>
      <c r="H4303" s="5">
        <f t="shared" si="19102"/>
        <v>450</v>
      </c>
      <c r="I4303" s="5">
        <f t="shared" si="19093"/>
        <v>440</v>
      </c>
      <c r="J4303" s="8">
        <f t="shared" ref="J4303:J4305" si="19879">E4303/(SUM(N4296:N4301)/7)*100</f>
        <v>0.10075809298632021</v>
      </c>
      <c r="K4303" s="5">
        <f t="shared" ref="K4303:K4305" si="19880">O4303-O4302</f>
        <v>3</v>
      </c>
      <c r="L4303" s="8">
        <f t="shared" ref="L4303:L4305" si="19881">SUM(K4297:K4303)/7</f>
        <v>10.428571428571429</v>
      </c>
      <c r="M4303" s="8">
        <f t="shared" ref="M4303:M4305" si="19882">O4302/(B4303/100000)</f>
        <v>118.05339103059158</v>
      </c>
      <c r="N4303" s="5">
        <v>288323</v>
      </c>
      <c r="O4303" s="18">
        <v>7400</v>
      </c>
    </row>
    <row r="4304" spans="1:15" x14ac:dyDescent="0.2">
      <c r="A4304" s="5" t="s">
        <v>13</v>
      </c>
      <c r="B4304" s="13">
        <v>6265809</v>
      </c>
      <c r="C4304" s="6">
        <f t="shared" ref="C4304:C4421" si="19883">C4303+1</f>
        <v>44355</v>
      </c>
      <c r="D4304" s="5">
        <f t="shared" si="19875"/>
        <v>14</v>
      </c>
      <c r="E4304" s="13">
        <f t="shared" si="19876"/>
        <v>233.71428571428572</v>
      </c>
      <c r="F4304" s="13">
        <f t="shared" si="19877"/>
        <v>149.80000000000001</v>
      </c>
      <c r="G4304" s="13">
        <f t="shared" si="19878"/>
        <v>4601.5287092217459</v>
      </c>
      <c r="H4304" s="5">
        <f t="shared" si="19102"/>
        <v>451</v>
      </c>
      <c r="I4304" s="5">
        <f t="shared" si="19093"/>
        <v>441</v>
      </c>
      <c r="J4304" s="8">
        <f t="shared" si="19879"/>
        <v>9.480743832735572E-2</v>
      </c>
      <c r="K4304" s="5">
        <f t="shared" si="19880"/>
        <v>2</v>
      </c>
      <c r="L4304" s="8">
        <f t="shared" si="19881"/>
        <v>8.4285714285714288</v>
      </c>
      <c r="M4304" s="8">
        <f t="shared" si="19882"/>
        <v>118.10126992380393</v>
      </c>
      <c r="N4304" s="5">
        <v>288337</v>
      </c>
      <c r="O4304" s="18">
        <v>7402</v>
      </c>
    </row>
    <row r="4305" spans="1:15" x14ac:dyDescent="0.2">
      <c r="A4305" s="5" t="s">
        <v>13</v>
      </c>
      <c r="B4305" s="13">
        <v>6265809</v>
      </c>
      <c r="C4305" s="6">
        <f t="shared" si="19883"/>
        <v>44356</v>
      </c>
      <c r="D4305" s="5">
        <f t="shared" si="19875"/>
        <v>287</v>
      </c>
      <c r="E4305" s="13">
        <f t="shared" si="19876"/>
        <v>211.85714285714286</v>
      </c>
      <c r="F4305" s="13">
        <f t="shared" si="19877"/>
        <v>146.4</v>
      </c>
      <c r="G4305" s="13">
        <f t="shared" si="19878"/>
        <v>4601.7521440567371</v>
      </c>
      <c r="H4305" s="5">
        <f t="shared" si="19102"/>
        <v>452</v>
      </c>
      <c r="I4305" s="5">
        <f t="shared" si="19093"/>
        <v>442</v>
      </c>
      <c r="J4305" s="8">
        <f t="shared" si="19879"/>
        <v>8.5860267191593453E-2</v>
      </c>
      <c r="K4305" s="5">
        <f t="shared" si="19880"/>
        <v>3</v>
      </c>
      <c r="L4305" s="8">
        <f t="shared" si="19881"/>
        <v>4.7142857142857144</v>
      </c>
      <c r="M4305" s="8">
        <f t="shared" si="19882"/>
        <v>118.1331891859455</v>
      </c>
      <c r="N4305" s="5">
        <v>288624</v>
      </c>
      <c r="O4305" s="18">
        <v>7405</v>
      </c>
    </row>
    <row r="4306" spans="1:15" x14ac:dyDescent="0.2">
      <c r="A4306" s="5" t="s">
        <v>13</v>
      </c>
      <c r="B4306" s="13">
        <v>6265809</v>
      </c>
      <c r="C4306" s="6">
        <f t="shared" si="19883"/>
        <v>44357</v>
      </c>
      <c r="D4306" s="5">
        <f t="shared" ref="D4306" si="19884">N4306-N4305</f>
        <v>291</v>
      </c>
      <c r="E4306" s="13">
        <f t="shared" ref="E4306" si="19885">SUM(D4300:D4306)/7</f>
        <v>189.57142857142858</v>
      </c>
      <c r="F4306" s="13">
        <f t="shared" ref="F4306" si="19886">SUM(D4302:D4306)/5</f>
        <v>178.4</v>
      </c>
      <c r="G4306" s="13">
        <f t="shared" ref="G4306" si="19887">N4305/(B4306/100000)</f>
        <v>4606.3325581740519</v>
      </c>
      <c r="H4306" s="5">
        <f t="shared" si="19102"/>
        <v>453</v>
      </c>
      <c r="I4306" s="5">
        <f t="shared" si="19093"/>
        <v>443</v>
      </c>
      <c r="J4306" s="8">
        <f t="shared" ref="J4306" si="19888">E4306/(SUM(N4299:N4304)/7)*100</f>
        <v>7.6775276393887842E-2</v>
      </c>
      <c r="K4306" s="5">
        <f t="shared" ref="K4306" si="19889">O4306-O4305</f>
        <v>7</v>
      </c>
      <c r="L4306" s="8">
        <f t="shared" ref="L4306" si="19890">SUM(K4300:K4306)/7</f>
        <v>4.2857142857142856</v>
      </c>
      <c r="M4306" s="8">
        <f t="shared" ref="M4306" si="19891">O4305/(B4306/100000)</f>
        <v>118.18106807915785</v>
      </c>
      <c r="N4306" s="5">
        <v>288915</v>
      </c>
      <c r="O4306" s="18">
        <v>7412</v>
      </c>
    </row>
    <row r="4307" spans="1:15" x14ac:dyDescent="0.2">
      <c r="A4307" s="5" t="s">
        <v>13</v>
      </c>
      <c r="B4307" s="13">
        <v>6265809</v>
      </c>
      <c r="C4307" s="6">
        <f t="shared" si="19883"/>
        <v>44358</v>
      </c>
      <c r="D4307" s="5">
        <f t="shared" ref="D4307:D4310" si="19892">N4307-N4306</f>
        <v>253</v>
      </c>
      <c r="E4307" s="13">
        <f t="shared" ref="E4307:E4310" si="19893">SUM(D4301:D4307)/7</f>
        <v>182.28571428571428</v>
      </c>
      <c r="F4307" s="13">
        <f t="shared" ref="F4307:F4310" si="19894">SUM(D4303:D4307)/5</f>
        <v>182</v>
      </c>
      <c r="G4307" s="13">
        <f t="shared" ref="G4307:G4310" si="19895">N4306/(B4307/100000)</f>
        <v>4610.9768108156504</v>
      </c>
      <c r="H4307" s="5">
        <f t="shared" si="19102"/>
        <v>454</v>
      </c>
      <c r="I4307" s="5">
        <f t="shared" si="19093"/>
        <v>444</v>
      </c>
      <c r="J4307" s="8">
        <f t="shared" ref="J4307:J4310" si="19896">E4307/(SUM(N4300:N4305)/7)*100</f>
        <v>7.3780383091340232E-2</v>
      </c>
      <c r="K4307" s="5">
        <f t="shared" ref="K4307:K4310" si="19897">O4307-O4306</f>
        <v>7</v>
      </c>
      <c r="L4307" s="8">
        <f t="shared" ref="L4307:L4310" si="19898">SUM(K4301:K4307)/7</f>
        <v>4.7142857142857144</v>
      </c>
      <c r="M4307" s="8">
        <f t="shared" ref="M4307:M4310" si="19899">O4306/(B4307/100000)</f>
        <v>118.29278549665334</v>
      </c>
      <c r="N4307" s="5">
        <v>289168</v>
      </c>
      <c r="O4307" s="18">
        <v>7419</v>
      </c>
    </row>
    <row r="4308" spans="1:15" x14ac:dyDescent="0.2">
      <c r="A4308" s="5" t="s">
        <v>13</v>
      </c>
      <c r="B4308" s="13">
        <v>6265809</v>
      </c>
      <c r="C4308" s="6">
        <f t="shared" si="19883"/>
        <v>44359</v>
      </c>
      <c r="D4308" s="5">
        <f t="shared" si="19892"/>
        <v>177</v>
      </c>
      <c r="E4308" s="13">
        <f t="shared" si="19893"/>
        <v>188.85714285714286</v>
      </c>
      <c r="F4308" s="13">
        <f t="shared" si="19894"/>
        <v>204.4</v>
      </c>
      <c r="G4308" s="13">
        <f t="shared" si="19895"/>
        <v>4615.0145974765592</v>
      </c>
      <c r="H4308" s="5">
        <f t="shared" si="19102"/>
        <v>455</v>
      </c>
      <c r="I4308" s="5">
        <f t="shared" si="19093"/>
        <v>445</v>
      </c>
      <c r="J4308" s="8">
        <f t="shared" si="19896"/>
        <v>7.6394988673662803E-2</v>
      </c>
      <c r="K4308" s="5">
        <f t="shared" si="19897"/>
        <v>13</v>
      </c>
      <c r="L4308" s="8">
        <f t="shared" si="19898"/>
        <v>5.5714285714285712</v>
      </c>
      <c r="M4308" s="8">
        <f t="shared" si="19899"/>
        <v>118.40450291414884</v>
      </c>
      <c r="N4308" s="5">
        <v>289345</v>
      </c>
      <c r="O4308" s="18">
        <v>7432</v>
      </c>
    </row>
    <row r="4309" spans="1:15" x14ac:dyDescent="0.2">
      <c r="A4309" s="5" t="s">
        <v>13</v>
      </c>
      <c r="B4309" s="13">
        <v>6265809</v>
      </c>
      <c r="C4309" s="6">
        <f t="shared" si="19883"/>
        <v>44360</v>
      </c>
      <c r="D4309" s="5">
        <f t="shared" si="19892"/>
        <v>139</v>
      </c>
      <c r="E4309" s="13">
        <f t="shared" si="19893"/>
        <v>175.14285714285714</v>
      </c>
      <c r="F4309" s="13">
        <f t="shared" si="19894"/>
        <v>229.4</v>
      </c>
      <c r="G4309" s="13">
        <f t="shared" si="19895"/>
        <v>4617.8394521760874</v>
      </c>
      <c r="H4309" s="5">
        <f t="shared" si="19102"/>
        <v>456</v>
      </c>
      <c r="I4309" s="5">
        <f t="shared" si="19093"/>
        <v>446</v>
      </c>
      <c r="J4309" s="8">
        <f t="shared" si="19896"/>
        <v>7.0800548617627954E-2</v>
      </c>
      <c r="K4309" s="5">
        <f t="shared" si="19897"/>
        <v>4</v>
      </c>
      <c r="L4309" s="8">
        <f t="shared" si="19898"/>
        <v>5.5714285714285712</v>
      </c>
      <c r="M4309" s="8">
        <f t="shared" si="19899"/>
        <v>118.61197811806903</v>
      </c>
      <c r="N4309" s="5">
        <v>289484</v>
      </c>
      <c r="O4309" s="18">
        <v>7436</v>
      </c>
    </row>
    <row r="4310" spans="1:15" x14ac:dyDescent="0.2">
      <c r="A4310" s="5" t="s">
        <v>13</v>
      </c>
      <c r="B4310" s="13">
        <v>6265809</v>
      </c>
      <c r="C4310" s="6">
        <f t="shared" si="19883"/>
        <v>44361</v>
      </c>
      <c r="D4310" s="5">
        <f t="shared" si="19892"/>
        <v>32</v>
      </c>
      <c r="E4310" s="13">
        <f t="shared" si="19893"/>
        <v>170.42857142857142</v>
      </c>
      <c r="F4310" s="13">
        <f t="shared" si="19894"/>
        <v>178.4</v>
      </c>
      <c r="G4310" s="13">
        <f t="shared" si="19895"/>
        <v>4620.0578408949268</v>
      </c>
      <c r="H4310" s="5">
        <f t="shared" si="19102"/>
        <v>457</v>
      </c>
      <c r="I4310" s="5">
        <f t="shared" si="19093"/>
        <v>447</v>
      </c>
      <c r="J4310" s="8">
        <f t="shared" si="19896"/>
        <v>6.885160372872122E-2</v>
      </c>
      <c r="K4310" s="5">
        <f t="shared" si="19897"/>
        <v>0</v>
      </c>
      <c r="L4310" s="8">
        <f t="shared" si="19898"/>
        <v>5.1428571428571432</v>
      </c>
      <c r="M4310" s="8">
        <f t="shared" si="19899"/>
        <v>118.67581664235216</v>
      </c>
      <c r="N4310" s="5">
        <v>289516</v>
      </c>
      <c r="O4310" s="18">
        <v>7436</v>
      </c>
    </row>
    <row r="4311" spans="1:15" x14ac:dyDescent="0.2">
      <c r="A4311" s="5" t="s">
        <v>13</v>
      </c>
      <c r="B4311" s="13">
        <v>6265809</v>
      </c>
      <c r="C4311" s="6">
        <f t="shared" si="19883"/>
        <v>44362</v>
      </c>
      <c r="D4311" s="5">
        <f t="shared" ref="D4311:D4312" si="19900">N4311-N4310</f>
        <v>48</v>
      </c>
      <c r="E4311" s="13">
        <f t="shared" ref="E4311:E4312" si="19901">SUM(D4305:D4311)/7</f>
        <v>175.28571428571428</v>
      </c>
      <c r="F4311" s="13">
        <f t="shared" ref="F4311:F4312" si="19902">SUM(D4307:D4311)/5</f>
        <v>129.80000000000001</v>
      </c>
      <c r="G4311" s="13">
        <f t="shared" ref="G4311:G4312" si="19903">N4310/(B4311/100000)</f>
        <v>4620.5685490891919</v>
      </c>
      <c r="H4311" s="5">
        <f t="shared" si="19102"/>
        <v>458</v>
      </c>
      <c r="I4311" s="5">
        <f t="shared" si="19093"/>
        <v>448</v>
      </c>
      <c r="J4311" s="8">
        <f t="shared" ref="J4311:J4312" si="19904">E4311/(SUM(N4304:N4309)/7)*100</f>
        <v>7.0766428683069635E-2</v>
      </c>
      <c r="K4311" s="5">
        <f t="shared" ref="K4311:K4312" si="19905">O4311-O4310</f>
        <v>6</v>
      </c>
      <c r="L4311" s="8">
        <f t="shared" ref="L4311:L4312" si="19906">SUM(K4305:K4311)/7</f>
        <v>5.7142857142857144</v>
      </c>
      <c r="M4311" s="8">
        <f t="shared" ref="M4311:M4312" si="19907">O4310/(B4311/100000)</f>
        <v>118.67581664235216</v>
      </c>
      <c r="N4311" s="5">
        <v>289564</v>
      </c>
      <c r="O4311" s="18">
        <v>7442</v>
      </c>
    </row>
    <row r="4312" spans="1:15" x14ac:dyDescent="0.2">
      <c r="A4312" s="5" t="s">
        <v>13</v>
      </c>
      <c r="B4312" s="13">
        <v>6265809</v>
      </c>
      <c r="C4312" s="6">
        <f t="shared" si="19883"/>
        <v>44363</v>
      </c>
      <c r="D4312" s="5">
        <f t="shared" si="19900"/>
        <v>126</v>
      </c>
      <c r="E4312" s="13">
        <f t="shared" si="19901"/>
        <v>152.28571428571428</v>
      </c>
      <c r="F4312" s="13">
        <f t="shared" si="19902"/>
        <v>104.4</v>
      </c>
      <c r="G4312" s="13">
        <f t="shared" si="19903"/>
        <v>4621.3346113805892</v>
      </c>
      <c r="H4312" s="5">
        <f t="shared" si="19102"/>
        <v>459</v>
      </c>
      <c r="I4312" s="5">
        <f t="shared" si="19093"/>
        <v>449</v>
      </c>
      <c r="J4312" s="8">
        <f t="shared" si="19904"/>
        <v>6.1439080788356769E-2</v>
      </c>
      <c r="K4312" s="5">
        <f t="shared" si="19905"/>
        <v>6</v>
      </c>
      <c r="L4312" s="8">
        <f t="shared" si="19906"/>
        <v>6.1428571428571432</v>
      </c>
      <c r="M4312" s="8">
        <f t="shared" si="19907"/>
        <v>118.77157442877687</v>
      </c>
      <c r="N4312" s="5">
        <v>289690</v>
      </c>
      <c r="O4312" s="18">
        <v>7448</v>
      </c>
    </row>
    <row r="4313" spans="1:15" x14ac:dyDescent="0.2">
      <c r="A4313" s="5" t="s">
        <v>13</v>
      </c>
      <c r="B4313" s="13">
        <v>6265809</v>
      </c>
      <c r="C4313" s="6">
        <f t="shared" si="19883"/>
        <v>44364</v>
      </c>
      <c r="D4313" s="5">
        <f t="shared" ref="D4313" si="19908">N4313-N4312</f>
        <v>127</v>
      </c>
      <c r="E4313" s="13">
        <f t="shared" ref="E4313" si="19909">SUM(D4307:D4313)/7</f>
        <v>128.85714285714286</v>
      </c>
      <c r="F4313" s="13">
        <f t="shared" ref="F4313" si="19910">SUM(D4309:D4313)/5</f>
        <v>94.4</v>
      </c>
      <c r="G4313" s="13">
        <f t="shared" ref="G4313" si="19911">N4312/(B4313/100000)</f>
        <v>4623.3455248955079</v>
      </c>
      <c r="H4313" s="5">
        <f t="shared" si="19102"/>
        <v>460</v>
      </c>
      <c r="I4313" s="5">
        <f t="shared" si="19093"/>
        <v>450</v>
      </c>
      <c r="J4313" s="8">
        <f t="shared" ref="J4313" si="19912">E4313/(SUM(N4306:N4311)/7)*100</f>
        <v>5.1958764786934501E-2</v>
      </c>
      <c r="K4313" s="5">
        <f t="shared" ref="K4313" si="19913">O4313-O4312</f>
        <v>12</v>
      </c>
      <c r="L4313" s="8">
        <f t="shared" ref="L4313" si="19914">SUM(K4307:K4313)/7</f>
        <v>6.8571428571428568</v>
      </c>
      <c r="M4313" s="8">
        <f t="shared" ref="M4313" si="19915">O4312/(B4313/100000)</f>
        <v>118.86733221520157</v>
      </c>
      <c r="N4313" s="5">
        <v>289817</v>
      </c>
      <c r="O4313" s="18">
        <v>7460</v>
      </c>
    </row>
    <row r="4314" spans="1:15" x14ac:dyDescent="0.2">
      <c r="A4314" s="5" t="s">
        <v>13</v>
      </c>
      <c r="B4314" s="13">
        <v>6265809</v>
      </c>
      <c r="C4314" s="6">
        <f t="shared" si="19883"/>
        <v>44365</v>
      </c>
      <c r="D4314" s="5">
        <f t="shared" ref="D4314" si="19916">N4314-N4313</f>
        <v>113</v>
      </c>
      <c r="E4314" s="13">
        <f t="shared" ref="E4314" si="19917">SUM(D4308:D4314)/7</f>
        <v>108.85714285714286</v>
      </c>
      <c r="F4314" s="13">
        <f t="shared" ref="F4314" si="19918">SUM(D4310:D4314)/5</f>
        <v>89.2</v>
      </c>
      <c r="G4314" s="13">
        <f t="shared" ref="G4314" si="19919">N4313/(B4314/100000)</f>
        <v>4625.3723980414979</v>
      </c>
      <c r="H4314" s="5">
        <f t="shared" si="19102"/>
        <v>461</v>
      </c>
      <c r="I4314" s="5">
        <f t="shared" si="19093"/>
        <v>451</v>
      </c>
      <c r="J4314" s="8">
        <f t="shared" ref="J4314" si="19920">E4314/(SUM(N4307:N4312)/7)*100</f>
        <v>4.3874624517854156E-2</v>
      </c>
      <c r="K4314" s="5">
        <f t="shared" ref="K4314" si="19921">O4314-O4313</f>
        <v>2</v>
      </c>
      <c r="L4314" s="8">
        <f t="shared" ref="L4314" si="19922">SUM(K4308:K4314)/7</f>
        <v>6.1428571428571432</v>
      </c>
      <c r="M4314" s="8">
        <f t="shared" ref="M4314" si="19923">O4313/(B4314/100000)</f>
        <v>119.05884778805098</v>
      </c>
      <c r="N4314" s="5">
        <v>289930</v>
      </c>
      <c r="O4314" s="18">
        <v>7462</v>
      </c>
    </row>
    <row r="4315" spans="1:15" x14ac:dyDescent="0.2">
      <c r="A4315" s="5" t="s">
        <v>13</v>
      </c>
      <c r="B4315" s="13">
        <v>6265809</v>
      </c>
      <c r="C4315" s="6">
        <f t="shared" si="19883"/>
        <v>44366</v>
      </c>
      <c r="D4315" s="5">
        <f t="shared" ref="D4315" si="19924">N4315-N4314</f>
        <v>177</v>
      </c>
      <c r="E4315" s="13">
        <f t="shared" ref="E4315" si="19925">SUM(D4309:D4315)/7</f>
        <v>108.85714285714286</v>
      </c>
      <c r="F4315" s="13">
        <f t="shared" ref="F4315" si="19926">SUM(D4311:D4315)/5</f>
        <v>118.2</v>
      </c>
      <c r="G4315" s="13">
        <f t="shared" ref="G4315" si="19927">N4314/(B4315/100000)</f>
        <v>4627.1758363524968</v>
      </c>
      <c r="H4315" s="5">
        <f t="shared" si="19102"/>
        <v>462</v>
      </c>
      <c r="I4315" s="5">
        <f t="shared" si="19093"/>
        <v>452</v>
      </c>
      <c r="J4315" s="8">
        <f t="shared" ref="J4315" si="19928">E4315/(SUM(N4308:N4313)/7)*100</f>
        <v>4.3858235448505138E-2</v>
      </c>
      <c r="K4315" s="5">
        <f t="shared" ref="K4315" si="19929">O4315-O4314</f>
        <v>0</v>
      </c>
      <c r="L4315" s="8">
        <f t="shared" ref="L4315" si="19930">SUM(K4309:K4315)/7</f>
        <v>4.2857142857142856</v>
      </c>
      <c r="M4315" s="8">
        <f t="shared" ref="M4315" si="19931">O4314/(B4315/100000)</f>
        <v>119.09076705019255</v>
      </c>
      <c r="N4315" s="5">
        <v>290107</v>
      </c>
      <c r="O4315" s="18">
        <v>7462</v>
      </c>
    </row>
    <row r="4316" spans="1:15" x14ac:dyDescent="0.2">
      <c r="A4316" s="5" t="s">
        <v>13</v>
      </c>
      <c r="B4316" s="13">
        <v>6265809</v>
      </c>
      <c r="C4316" s="6">
        <f t="shared" si="19883"/>
        <v>44367</v>
      </c>
      <c r="D4316" s="5">
        <f t="shared" ref="D4316" si="19932">N4316-N4315</f>
        <v>67</v>
      </c>
      <c r="E4316" s="13">
        <f t="shared" ref="E4316" si="19933">SUM(D4310:D4316)/7</f>
        <v>98.571428571428569</v>
      </c>
      <c r="F4316" s="13">
        <f t="shared" ref="F4316" si="19934">SUM(D4312:D4316)/5</f>
        <v>122</v>
      </c>
      <c r="G4316" s="13">
        <f t="shared" ref="G4316" si="19935">N4315/(B4316/100000)</f>
        <v>4630.0006910520251</v>
      </c>
      <c r="H4316" s="5">
        <f t="shared" si="19102"/>
        <v>463</v>
      </c>
      <c r="I4316" s="5">
        <f t="shared" si="19093"/>
        <v>453</v>
      </c>
      <c r="J4316" s="8">
        <f t="shared" ref="J4316" si="19936">E4316/(SUM(N4309:N4314)/7)*100</f>
        <v>3.9700782680792475E-2</v>
      </c>
      <c r="K4316" s="5">
        <f t="shared" ref="K4316" si="19937">O4316-O4315</f>
        <v>6</v>
      </c>
      <c r="L4316" s="8">
        <f t="shared" ref="L4316" si="19938">SUM(K4310:K4316)/7</f>
        <v>4.5714285714285712</v>
      </c>
      <c r="M4316" s="8">
        <f t="shared" ref="M4316" si="19939">O4315/(B4316/100000)</f>
        <v>119.09076705019255</v>
      </c>
      <c r="N4316" s="5">
        <v>290174</v>
      </c>
      <c r="O4316" s="18">
        <v>7468</v>
      </c>
    </row>
    <row r="4317" spans="1:15" x14ac:dyDescent="0.2">
      <c r="A4317" s="5" t="s">
        <v>13</v>
      </c>
      <c r="B4317" s="13">
        <v>6265809</v>
      </c>
      <c r="C4317" s="6">
        <f t="shared" si="19883"/>
        <v>44368</v>
      </c>
      <c r="D4317" s="5">
        <f t="shared" ref="D4317" si="19940">N4317-N4316</f>
        <v>34</v>
      </c>
      <c r="E4317" s="13">
        <f t="shared" ref="E4317" si="19941">SUM(D4311:D4317)/7</f>
        <v>98.857142857142861</v>
      </c>
      <c r="F4317" s="13">
        <f t="shared" ref="F4317" si="19942">SUM(D4313:D4317)/5</f>
        <v>103.6</v>
      </c>
      <c r="G4317" s="13">
        <f t="shared" ref="G4317" si="19943">N4316/(B4317/100000)</f>
        <v>4631.0699863337677</v>
      </c>
      <c r="H4317" s="5">
        <f t="shared" si="19102"/>
        <v>464</v>
      </c>
      <c r="I4317" s="5">
        <f t="shared" si="19093"/>
        <v>454</v>
      </c>
      <c r="J4317" s="8">
        <f t="shared" ref="J4317" si="19944">E4317/(SUM(N4310:N4315)/7)*100</f>
        <v>3.9801590223072961E-2</v>
      </c>
      <c r="K4317" s="5">
        <f t="shared" ref="K4317" si="19945">O4317-O4316</f>
        <v>2</v>
      </c>
      <c r="L4317" s="8">
        <f t="shared" ref="L4317" si="19946">SUM(K4311:K4317)/7</f>
        <v>4.8571428571428568</v>
      </c>
      <c r="M4317" s="8">
        <f t="shared" ref="M4317" si="19947">O4316/(B4317/100000)</f>
        <v>119.18652483661727</v>
      </c>
      <c r="N4317" s="5">
        <v>290208</v>
      </c>
      <c r="O4317" s="18">
        <v>7470</v>
      </c>
    </row>
    <row r="4318" spans="1:15" x14ac:dyDescent="0.2">
      <c r="A4318" s="5" t="s">
        <v>13</v>
      </c>
      <c r="B4318" s="13">
        <v>6265809</v>
      </c>
      <c r="C4318" s="6">
        <f t="shared" si="19883"/>
        <v>44369</v>
      </c>
      <c r="D4318" s="5">
        <f t="shared" ref="D4318" si="19948">N4318-N4317</f>
        <v>41</v>
      </c>
      <c r="E4318" s="13">
        <f t="shared" ref="E4318" si="19949">SUM(D4312:D4318)/7</f>
        <v>97.857142857142861</v>
      </c>
      <c r="F4318" s="13">
        <f t="shared" ref="F4318" si="19950">SUM(D4314:D4318)/5</f>
        <v>86.4</v>
      </c>
      <c r="G4318" s="13">
        <f t="shared" ref="G4318" si="19951">N4317/(B4318/100000)</f>
        <v>4631.6126137901747</v>
      </c>
      <c r="H4318" s="5">
        <f t="shared" si="19102"/>
        <v>465</v>
      </c>
      <c r="I4318" s="5">
        <f t="shared" si="19093"/>
        <v>455</v>
      </c>
      <c r="J4318" s="8">
        <f t="shared" ref="J4318" si="19952">E4318/(SUM(N4311:N4316)/7)*100</f>
        <v>3.9384067678501826E-2</v>
      </c>
      <c r="K4318" s="5">
        <f t="shared" ref="K4318" si="19953">O4318-O4317</f>
        <v>20</v>
      </c>
      <c r="L4318" s="8">
        <f t="shared" ref="L4318" si="19954">SUM(K4312:K4318)/7</f>
        <v>6.8571428571428568</v>
      </c>
      <c r="M4318" s="8">
        <f t="shared" ref="M4318" si="19955">O4317/(B4318/100000)</f>
        <v>119.21844409875884</v>
      </c>
      <c r="N4318" s="5">
        <v>290249</v>
      </c>
      <c r="O4318" s="18">
        <v>7490</v>
      </c>
    </row>
    <row r="4319" spans="1:15" x14ac:dyDescent="0.2">
      <c r="A4319" s="5" t="s">
        <v>13</v>
      </c>
      <c r="B4319" s="13">
        <v>6265809</v>
      </c>
      <c r="C4319" s="6">
        <f t="shared" si="19883"/>
        <v>44370</v>
      </c>
      <c r="D4319" s="5">
        <f t="shared" ref="D4319" si="19956">N4319-N4318</f>
        <v>96</v>
      </c>
      <c r="E4319" s="13">
        <f t="shared" ref="E4319" si="19957">SUM(D4313:D4319)/7</f>
        <v>93.571428571428569</v>
      </c>
      <c r="F4319" s="13">
        <f t="shared" ref="F4319" si="19958">SUM(D4315:D4319)/5</f>
        <v>83</v>
      </c>
      <c r="G4319" s="13">
        <f t="shared" ref="G4319" si="19959">N4318/(B4319/100000)</f>
        <v>4632.2669586640768</v>
      </c>
      <c r="H4319" s="5">
        <f t="shared" si="19102"/>
        <v>466</v>
      </c>
      <c r="I4319" s="5">
        <f t="shared" si="19093"/>
        <v>456</v>
      </c>
      <c r="J4319" s="8">
        <f t="shared" ref="J4319" si="19960">E4319/(SUM(N4312:N4317)/7)*100</f>
        <v>3.7645279167045041E-2</v>
      </c>
      <c r="K4319" s="5">
        <f t="shared" ref="K4319" si="19961">O4319-O4318</f>
        <v>4</v>
      </c>
      <c r="L4319" s="8">
        <f t="shared" ref="L4319" si="19962">SUM(K4313:K4319)/7</f>
        <v>6.5714285714285712</v>
      </c>
      <c r="M4319" s="8">
        <f t="shared" ref="M4319" si="19963">O4318/(B4319/100000)</f>
        <v>119.53763672017452</v>
      </c>
      <c r="N4319" s="5">
        <v>290345</v>
      </c>
      <c r="O4319" s="18">
        <v>7494</v>
      </c>
    </row>
    <row r="4320" spans="1:15" x14ac:dyDescent="0.2">
      <c r="A4320" s="5" t="s">
        <v>13</v>
      </c>
      <c r="B4320" s="13">
        <v>6265809</v>
      </c>
      <c r="C4320" s="6">
        <f t="shared" si="19883"/>
        <v>44371</v>
      </c>
      <c r="D4320" s="5">
        <f t="shared" ref="D4320" si="19964">N4320-N4319</f>
        <v>124</v>
      </c>
      <c r="E4320" s="13">
        <f t="shared" ref="E4320" si="19965">SUM(D4314:D4320)/7</f>
        <v>93.142857142857139</v>
      </c>
      <c r="F4320" s="13">
        <f t="shared" ref="F4320" si="19966">SUM(D4316:D4320)/5</f>
        <v>72.400000000000006</v>
      </c>
      <c r="G4320" s="13">
        <f t="shared" ref="G4320" si="19967">N4319/(B4320/100000)</f>
        <v>4633.7990832468722</v>
      </c>
      <c r="H4320" s="5">
        <f t="shared" si="19102"/>
        <v>467</v>
      </c>
      <c r="I4320" s="5">
        <f t="shared" si="19093"/>
        <v>457</v>
      </c>
      <c r="J4320" s="8">
        <f t="shared" ref="J4320" si="19968">E4320/(SUM(N4313:N4318)/7)*100</f>
        <v>3.7460822701718195E-2</v>
      </c>
      <c r="K4320" s="5">
        <f t="shared" ref="K4320" si="19969">O4320-O4319</f>
        <v>5</v>
      </c>
      <c r="L4320" s="8">
        <f t="shared" ref="L4320" si="19970">SUM(K4314:K4320)/7</f>
        <v>5.5714285714285712</v>
      </c>
      <c r="M4320" s="8">
        <f t="shared" ref="M4320" si="19971">O4319/(B4320/100000)</f>
        <v>119.60147524445766</v>
      </c>
      <c r="N4320" s="5">
        <v>290469</v>
      </c>
      <c r="O4320" s="18">
        <v>7499</v>
      </c>
    </row>
    <row r="4321" spans="1:15" x14ac:dyDescent="0.2">
      <c r="A4321" s="5" t="s">
        <v>13</v>
      </c>
      <c r="B4321" s="13">
        <v>6265809</v>
      </c>
      <c r="C4321" s="6">
        <f t="shared" si="19883"/>
        <v>44372</v>
      </c>
      <c r="D4321" s="5">
        <f t="shared" ref="D4321" si="19972">N4321-N4320</f>
        <v>69</v>
      </c>
      <c r="E4321" s="13">
        <f t="shared" ref="E4321" si="19973">SUM(D4315:D4321)/7</f>
        <v>86.857142857142861</v>
      </c>
      <c r="F4321" s="13">
        <f t="shared" ref="F4321" si="19974">SUM(D4317:D4321)/5</f>
        <v>72.8</v>
      </c>
      <c r="G4321" s="13">
        <f t="shared" ref="G4321" si="19975">N4320/(B4321/100000)</f>
        <v>4635.778077499649</v>
      </c>
      <c r="H4321" s="5">
        <f t="shared" si="19102"/>
        <v>468</v>
      </c>
      <c r="I4321" s="5">
        <f t="shared" si="19093"/>
        <v>458</v>
      </c>
      <c r="J4321" s="8">
        <f t="shared" ref="J4321" si="19976">E4321/(SUM(N4314:N4319)/7)*100</f>
        <v>3.4922197594159259E-2</v>
      </c>
      <c r="K4321" s="5">
        <f t="shared" ref="K4321" si="19977">O4321-O4320</f>
        <v>2</v>
      </c>
      <c r="L4321" s="8">
        <f t="shared" ref="L4321" si="19978">SUM(K4315:K4321)/7</f>
        <v>5.5714285714285712</v>
      </c>
      <c r="M4321" s="8">
        <f t="shared" ref="M4321" si="19979">O4320/(B4321/100000)</f>
        <v>119.68127339981157</v>
      </c>
      <c r="N4321" s="5">
        <v>290538</v>
      </c>
      <c r="O4321" s="18">
        <v>7501</v>
      </c>
    </row>
    <row r="4322" spans="1:15" x14ac:dyDescent="0.2">
      <c r="A4322" s="5" t="s">
        <v>13</v>
      </c>
      <c r="B4322" s="13">
        <v>6265809</v>
      </c>
      <c r="C4322" s="6">
        <f t="shared" si="19883"/>
        <v>44373</v>
      </c>
      <c r="D4322" s="5">
        <f t="shared" ref="D4322" si="19980">N4322-N4321</f>
        <v>85</v>
      </c>
      <c r="E4322" s="13">
        <f t="shared" ref="E4322" si="19981">SUM(D4316:D4322)/7</f>
        <v>73.714285714285708</v>
      </c>
      <c r="F4322" s="13">
        <f t="shared" ref="F4322" si="19982">SUM(D4318:D4322)/5</f>
        <v>83</v>
      </c>
      <c r="G4322" s="13">
        <f t="shared" ref="G4322" si="19983">N4321/(B4322/100000)</f>
        <v>4636.8792920435335</v>
      </c>
      <c r="H4322" s="5">
        <f t="shared" si="19102"/>
        <v>469</v>
      </c>
      <c r="I4322" s="5">
        <f t="shared" si="19093"/>
        <v>459</v>
      </c>
      <c r="J4322" s="8">
        <f t="shared" ref="J4322" si="19984">E4322/(SUM(N4315:N4320)/7)*100</f>
        <v>2.9628744935551732E-2</v>
      </c>
      <c r="K4322" s="5">
        <f t="shared" ref="K4322" si="19985">O4322-O4321</f>
        <v>2</v>
      </c>
      <c r="L4322" s="8">
        <f t="shared" ref="L4322" si="19986">SUM(K4316:K4322)/7</f>
        <v>5.8571428571428568</v>
      </c>
      <c r="M4322" s="8">
        <f t="shared" ref="M4322" si="19987">O4321/(B4322/100000)</f>
        <v>119.71319266195314</v>
      </c>
      <c r="N4322" s="5">
        <v>290623</v>
      </c>
      <c r="O4322" s="18">
        <v>7503</v>
      </c>
    </row>
    <row r="4323" spans="1:15" x14ac:dyDescent="0.2">
      <c r="A4323" s="5" t="s">
        <v>13</v>
      </c>
      <c r="B4323" s="13">
        <v>6265809</v>
      </c>
      <c r="C4323" s="6">
        <f t="shared" si="19883"/>
        <v>44374</v>
      </c>
      <c r="D4323" s="5">
        <f t="shared" ref="D4323" si="19988">N4323-N4322</f>
        <v>65</v>
      </c>
      <c r="E4323" s="13">
        <f t="shared" ref="E4323" si="19989">SUM(D4317:D4323)/7</f>
        <v>73.428571428571431</v>
      </c>
      <c r="F4323" s="13">
        <f t="shared" ref="F4323" si="19990">SUM(D4319:D4323)/5</f>
        <v>87.8</v>
      </c>
      <c r="G4323" s="13">
        <f t="shared" ref="G4323" si="19991">N4322/(B4323/100000)</f>
        <v>4638.2358606845501</v>
      </c>
      <c r="H4323" s="5">
        <f t="shared" si="19102"/>
        <v>470</v>
      </c>
      <c r="I4323" s="5">
        <f t="shared" si="19093"/>
        <v>460</v>
      </c>
      <c r="J4323" s="8">
        <f t="shared" ref="J4323" si="19992">E4323/(SUM(N4316:N4321)/7)*100</f>
        <v>2.950660253286054E-2</v>
      </c>
      <c r="K4323" s="5">
        <f t="shared" ref="K4323" si="19993">O4323-O4322</f>
        <v>1</v>
      </c>
      <c r="L4323" s="8">
        <f t="shared" ref="L4323" si="19994">SUM(K4317:K4323)/7</f>
        <v>5.1428571428571432</v>
      </c>
      <c r="M4323" s="8">
        <f t="shared" ref="M4323" si="19995">O4322/(B4323/100000)</f>
        <v>119.74511192409472</v>
      </c>
      <c r="N4323" s="5">
        <v>290688</v>
      </c>
      <c r="O4323" s="18">
        <v>7504</v>
      </c>
    </row>
    <row r="4324" spans="1:15" x14ac:dyDescent="0.2">
      <c r="A4324" s="5" t="s">
        <v>13</v>
      </c>
      <c r="B4324" s="13">
        <v>6265809</v>
      </c>
      <c r="C4324" s="6">
        <f t="shared" si="19883"/>
        <v>44375</v>
      </c>
      <c r="D4324" s="5">
        <f t="shared" ref="D4324" si="19996">N4324-N4323</f>
        <v>24</v>
      </c>
      <c r="E4324" s="13">
        <f t="shared" ref="E4324" si="19997">SUM(D4318:D4324)/7</f>
        <v>72</v>
      </c>
      <c r="F4324" s="13">
        <f t="shared" ref="F4324" si="19998">SUM(D4320:D4324)/5</f>
        <v>73.400000000000006</v>
      </c>
      <c r="G4324" s="13">
        <f t="shared" ref="G4324" si="19999">N4323/(B4324/100000)</f>
        <v>4639.2732367041508</v>
      </c>
      <c r="H4324" s="5">
        <f t="shared" si="19102"/>
        <v>471</v>
      </c>
      <c r="I4324" s="5">
        <f t="shared" si="19093"/>
        <v>461</v>
      </c>
      <c r="J4324" s="8">
        <f t="shared" ref="J4324" si="20000">E4324/(SUM(N4317:N4322)/7)*100</f>
        <v>2.89250886117794E-2</v>
      </c>
      <c r="K4324" s="5">
        <f t="shared" ref="K4324" si="20001">O4324-O4323</f>
        <v>1</v>
      </c>
      <c r="L4324" s="8">
        <f t="shared" ref="L4324" si="20002">SUM(K4318:K4324)/7</f>
        <v>5</v>
      </c>
      <c r="M4324" s="8">
        <f t="shared" ref="M4324" si="20003">O4323/(B4324/100000)</f>
        <v>119.7610715551655</v>
      </c>
      <c r="N4324" s="5">
        <v>290712</v>
      </c>
      <c r="O4324" s="18">
        <v>7505</v>
      </c>
    </row>
    <row r="4325" spans="1:15" x14ac:dyDescent="0.2">
      <c r="A4325" s="5" t="s">
        <v>13</v>
      </c>
      <c r="B4325" s="13">
        <v>6265809</v>
      </c>
      <c r="C4325" s="6">
        <f t="shared" si="19883"/>
        <v>44376</v>
      </c>
      <c r="D4325" s="5">
        <f t="shared" ref="D4325" si="20004">N4325-N4324</f>
        <v>44</v>
      </c>
      <c r="E4325" s="13">
        <f t="shared" ref="E4325" si="20005">SUM(D4319:D4325)/7</f>
        <v>72.428571428571431</v>
      </c>
      <c r="F4325" s="13">
        <f t="shared" ref="F4325" si="20006">SUM(D4321:D4325)/5</f>
        <v>57.4</v>
      </c>
      <c r="G4325" s="13">
        <f t="shared" ref="G4325" si="20007">N4324/(B4325/100000)</f>
        <v>4639.6562678498494</v>
      </c>
      <c r="H4325" s="5">
        <f t="shared" si="19102"/>
        <v>472</v>
      </c>
      <c r="I4325" s="5">
        <f t="shared" si="19093"/>
        <v>462</v>
      </c>
      <c r="J4325" s="8">
        <f t="shared" ref="J4325" si="20008">E4325/(SUM(N4318:N4323)/7)*100</f>
        <v>2.9089248338412955E-2</v>
      </c>
      <c r="K4325" s="5">
        <f t="shared" ref="K4325" si="20009">O4325-O4324</f>
        <v>7</v>
      </c>
      <c r="L4325" s="8">
        <f t="shared" ref="L4325" si="20010">SUM(K4319:K4325)/7</f>
        <v>3.1428571428571428</v>
      </c>
      <c r="M4325" s="8">
        <f t="shared" ref="M4325" si="20011">O4324/(B4325/100000)</f>
        <v>119.77703118623629</v>
      </c>
      <c r="N4325" s="5">
        <v>290756</v>
      </c>
      <c r="O4325" s="18">
        <v>7512</v>
      </c>
    </row>
    <row r="4326" spans="1:15" x14ac:dyDescent="0.2">
      <c r="A4326" s="5" t="s">
        <v>13</v>
      </c>
      <c r="B4326" s="13">
        <v>6265809</v>
      </c>
      <c r="C4326" s="6">
        <f t="shared" si="19883"/>
        <v>44377</v>
      </c>
      <c r="D4326" s="5">
        <f t="shared" ref="D4326" si="20012">N4326-N4325</f>
        <v>92</v>
      </c>
      <c r="E4326" s="13">
        <f t="shared" ref="E4326" si="20013">SUM(D4320:D4326)/7</f>
        <v>71.857142857142861</v>
      </c>
      <c r="F4326" s="13">
        <f t="shared" ref="F4326" si="20014">SUM(D4322:D4326)/5</f>
        <v>62</v>
      </c>
      <c r="G4326" s="13">
        <f t="shared" ref="G4326" si="20015">N4325/(B4326/100000)</f>
        <v>4640.3584916169639</v>
      </c>
      <c r="H4326" s="5">
        <f t="shared" si="19102"/>
        <v>473</v>
      </c>
      <c r="I4326" s="5">
        <f t="shared" si="19093"/>
        <v>463</v>
      </c>
      <c r="J4326" s="8">
        <f t="shared" ref="J4326" si="20016">E4326/(SUM(N4319:N4324)/7)*100</f>
        <v>2.885208288520829E-2</v>
      </c>
      <c r="K4326" s="5">
        <f t="shared" ref="K4326" si="20017">O4326-O4325</f>
        <v>3</v>
      </c>
      <c r="L4326" s="8">
        <f t="shared" ref="L4326" si="20018">SUM(K4320:K4326)/7</f>
        <v>3</v>
      </c>
      <c r="M4326" s="8">
        <f t="shared" ref="M4326" si="20019">O4325/(B4326/100000)</f>
        <v>119.88874860373177</v>
      </c>
      <c r="N4326" s="5">
        <v>290848</v>
      </c>
      <c r="O4326" s="18">
        <v>7515</v>
      </c>
    </row>
    <row r="4327" spans="1:15" x14ac:dyDescent="0.2">
      <c r="A4327" s="5" t="s">
        <v>13</v>
      </c>
      <c r="B4327" s="13">
        <v>6265809</v>
      </c>
      <c r="C4327" s="6">
        <f t="shared" si="19883"/>
        <v>44378</v>
      </c>
      <c r="D4327" s="5">
        <f t="shared" ref="D4327" si="20020">N4327-N4326</f>
        <v>87</v>
      </c>
      <c r="E4327" s="13">
        <f t="shared" ref="E4327" si="20021">SUM(D4321:D4327)/7</f>
        <v>66.571428571428569</v>
      </c>
      <c r="F4327" s="13">
        <f t="shared" ref="F4327" si="20022">SUM(D4323:D4327)/5</f>
        <v>62.4</v>
      </c>
      <c r="G4327" s="13">
        <f t="shared" ref="G4327" si="20023">N4326/(B4327/100000)</f>
        <v>4641.8267776754765</v>
      </c>
      <c r="H4327" s="5">
        <f t="shared" si="19102"/>
        <v>474</v>
      </c>
      <c r="I4327" s="5">
        <f t="shared" si="19093"/>
        <v>464</v>
      </c>
      <c r="J4327" s="8">
        <f t="shared" ref="J4327" si="20024">E4327/(SUM(N4320:N4325)/7)*100</f>
        <v>2.6723462626721397E-2</v>
      </c>
      <c r="K4327" s="5">
        <f t="shared" ref="K4327" si="20025">O4327-O4326</f>
        <v>6</v>
      </c>
      <c r="L4327" s="8">
        <f t="shared" ref="L4327" si="20026">SUM(K4321:K4327)/7</f>
        <v>3.1428571428571428</v>
      </c>
      <c r="M4327" s="8">
        <f t="shared" ref="M4327" si="20027">O4326/(B4327/100000)</f>
        <v>119.93662749694413</v>
      </c>
      <c r="N4327" s="5">
        <v>290935</v>
      </c>
      <c r="O4327" s="18">
        <v>7521</v>
      </c>
    </row>
    <row r="4328" spans="1:15" x14ac:dyDescent="0.2">
      <c r="A4328" s="5" t="s">
        <v>13</v>
      </c>
      <c r="B4328" s="13">
        <v>6265809</v>
      </c>
      <c r="C4328" s="6">
        <f t="shared" si="19883"/>
        <v>44379</v>
      </c>
      <c r="D4328" s="5">
        <f t="shared" ref="D4328" si="20028">N4328-N4327</f>
        <v>59</v>
      </c>
      <c r="E4328" s="13">
        <f t="shared" ref="E4328" si="20029">SUM(D4322:D4328)/7</f>
        <v>65.142857142857139</v>
      </c>
      <c r="F4328" s="13">
        <f t="shared" ref="F4328" si="20030">SUM(D4324:D4328)/5</f>
        <v>61.2</v>
      </c>
      <c r="G4328" s="13">
        <f t="shared" ref="G4328" si="20031">N4327/(B4328/100000)</f>
        <v>4643.2152655786349</v>
      </c>
      <c r="H4328" s="5">
        <f t="shared" si="19102"/>
        <v>475</v>
      </c>
      <c r="I4328" s="5">
        <f t="shared" si="19093"/>
        <v>465</v>
      </c>
      <c r="J4328" s="8">
        <f t="shared" ref="J4328" si="20032">E4328/(SUM(N4321:N4326)/7)*100</f>
        <v>2.6144315474740058E-2</v>
      </c>
      <c r="K4328" s="5">
        <f t="shared" ref="K4328" si="20033">O4328-O4327</f>
        <v>17</v>
      </c>
      <c r="L4328" s="8">
        <f t="shared" ref="L4328" si="20034">SUM(K4322:K4328)/7</f>
        <v>5.2857142857142856</v>
      </c>
      <c r="M4328" s="8">
        <f t="shared" ref="M4328" si="20035">O4327/(B4328/100000)</f>
        <v>120.03238528336884</v>
      </c>
      <c r="N4328" s="5">
        <v>290994</v>
      </c>
      <c r="O4328" s="18">
        <v>7538</v>
      </c>
    </row>
    <row r="4329" spans="1:15" customFormat="1" x14ac:dyDescent="0.2">
      <c r="A4329" s="5" t="s">
        <v>13</v>
      </c>
      <c r="B4329" s="13">
        <v>6265809</v>
      </c>
      <c r="C4329" s="6">
        <f t="shared" si="19883"/>
        <v>44380</v>
      </c>
      <c r="D4329" s="5">
        <f t="shared" ref="D4329:D4334" si="20036">N4329-N4328</f>
        <v>0</v>
      </c>
      <c r="E4329" s="13">
        <f t="shared" ref="E4329:E4334" si="20037">SUM(D4323:D4329)/7</f>
        <v>53</v>
      </c>
      <c r="F4329" s="13">
        <f t="shared" ref="F4329:F4334" si="20038">SUM(D4325:D4329)/5</f>
        <v>56.4</v>
      </c>
      <c r="G4329" s="13">
        <f t="shared" ref="G4329:G4334" si="20039">N4328/(B4329/100000)</f>
        <v>4644.156883811811</v>
      </c>
      <c r="H4329" s="5">
        <f t="shared" si="19102"/>
        <v>476</v>
      </c>
      <c r="I4329" s="5">
        <f t="shared" si="19093"/>
        <v>466</v>
      </c>
      <c r="J4329" s="8">
        <f t="shared" ref="J4329:J4334" si="20040">E4329/(SUM(N4322:N4327)/7)*100</f>
        <v>2.1266082833398869E-2</v>
      </c>
      <c r="K4329" s="5">
        <f t="shared" ref="K4329:K4334" si="20041">O4329-O4328</f>
        <v>0</v>
      </c>
      <c r="L4329" s="8">
        <f t="shared" ref="L4329:L4334" si="20042">SUM(K4323:K4329)/7</f>
        <v>5</v>
      </c>
      <c r="M4329" s="8">
        <f t="shared" ref="M4329:M4334" si="20043">O4328/(B4329/100000)</f>
        <v>120.30369901157216</v>
      </c>
      <c r="N4329">
        <v>290994</v>
      </c>
      <c r="O4329">
        <v>7538</v>
      </c>
    </row>
    <row r="4330" spans="1:15" customFormat="1" x14ac:dyDescent="0.2">
      <c r="A4330" s="5" t="s">
        <v>13</v>
      </c>
      <c r="B4330" s="13">
        <v>6265809</v>
      </c>
      <c r="C4330" s="6">
        <f t="shared" si="19883"/>
        <v>44381</v>
      </c>
      <c r="D4330" s="5">
        <f t="shared" si="20036"/>
        <v>187</v>
      </c>
      <c r="E4330" s="13">
        <f t="shared" si="20037"/>
        <v>70.428571428571431</v>
      </c>
      <c r="F4330" s="13">
        <f t="shared" si="20038"/>
        <v>85</v>
      </c>
      <c r="G4330" s="13">
        <f t="shared" si="20039"/>
        <v>4644.156883811811</v>
      </c>
      <c r="H4330" s="5">
        <f t="shared" si="19102"/>
        <v>477</v>
      </c>
      <c r="I4330" s="5">
        <f t="shared" si="19093"/>
        <v>467</v>
      </c>
      <c r="J4330" s="8">
        <f t="shared" si="20040"/>
        <v>2.8253233791784557E-2</v>
      </c>
      <c r="K4330" s="5">
        <f t="shared" si="20041"/>
        <v>0</v>
      </c>
      <c r="L4330" s="8">
        <f t="shared" si="20042"/>
        <v>4.8571428571428568</v>
      </c>
      <c r="M4330" s="8">
        <f t="shared" si="20043"/>
        <v>120.30369901157216</v>
      </c>
      <c r="N4330">
        <v>291181</v>
      </c>
      <c r="O4330">
        <v>7538</v>
      </c>
    </row>
    <row r="4331" spans="1:15" customFormat="1" x14ac:dyDescent="0.2">
      <c r="A4331" s="5" t="s">
        <v>13</v>
      </c>
      <c r="B4331" s="13">
        <v>6265809</v>
      </c>
      <c r="C4331" s="6">
        <f t="shared" si="19883"/>
        <v>44382</v>
      </c>
      <c r="D4331" s="5">
        <f t="shared" si="20036"/>
        <v>14</v>
      </c>
      <c r="E4331" s="13">
        <f t="shared" si="20037"/>
        <v>69</v>
      </c>
      <c r="F4331" s="13">
        <f t="shared" si="20038"/>
        <v>69.400000000000006</v>
      </c>
      <c r="G4331" s="13">
        <f t="shared" si="20039"/>
        <v>4647.1413348220476</v>
      </c>
      <c r="H4331" s="5">
        <f t="shared" si="19102"/>
        <v>478</v>
      </c>
      <c r="I4331" s="5">
        <f t="shared" si="19093"/>
        <v>468</v>
      </c>
      <c r="J4331" s="8">
        <f t="shared" si="20040"/>
        <v>2.7675292610353085E-2</v>
      </c>
      <c r="K4331" s="5">
        <f t="shared" si="20041"/>
        <v>4</v>
      </c>
      <c r="L4331" s="8">
        <f t="shared" si="20042"/>
        <v>5.2857142857142856</v>
      </c>
      <c r="M4331" s="8">
        <f t="shared" si="20043"/>
        <v>120.30369901157216</v>
      </c>
      <c r="N4331">
        <v>291195</v>
      </c>
      <c r="O4331">
        <v>7542</v>
      </c>
    </row>
    <row r="4332" spans="1:15" customFormat="1" x14ac:dyDescent="0.2">
      <c r="A4332" s="5" t="s">
        <v>13</v>
      </c>
      <c r="B4332" s="13">
        <v>6265809</v>
      </c>
      <c r="C4332" s="6">
        <f t="shared" si="19883"/>
        <v>44383</v>
      </c>
      <c r="D4332" s="5">
        <f t="shared" si="20036"/>
        <v>23</v>
      </c>
      <c r="E4332" s="13">
        <f t="shared" si="20037"/>
        <v>66</v>
      </c>
      <c r="F4332" s="13">
        <f t="shared" si="20038"/>
        <v>56.6</v>
      </c>
      <c r="G4332" s="13">
        <f t="shared" si="20039"/>
        <v>4647.3647696570388</v>
      </c>
      <c r="H4332" s="5">
        <f t="shared" si="19102"/>
        <v>479</v>
      </c>
      <c r="I4332" s="5">
        <f t="shared" si="19093"/>
        <v>469</v>
      </c>
      <c r="J4332" s="8">
        <f t="shared" si="20040"/>
        <v>2.6464907074951825E-2</v>
      </c>
      <c r="K4332" s="5">
        <f t="shared" si="20041"/>
        <v>3</v>
      </c>
      <c r="L4332" s="8">
        <f t="shared" si="20042"/>
        <v>4.7142857142857144</v>
      </c>
      <c r="M4332" s="8">
        <f t="shared" si="20043"/>
        <v>120.36753753585531</v>
      </c>
      <c r="N4332">
        <v>291218</v>
      </c>
      <c r="O4332">
        <v>7545</v>
      </c>
    </row>
    <row r="4333" spans="1:15" customFormat="1" x14ac:dyDescent="0.2">
      <c r="A4333" s="5" t="s">
        <v>13</v>
      </c>
      <c r="B4333" s="13">
        <v>6265809</v>
      </c>
      <c r="C4333" s="6">
        <f t="shared" si="19883"/>
        <v>44384</v>
      </c>
      <c r="D4333" s="5">
        <f t="shared" si="20036"/>
        <v>110</v>
      </c>
      <c r="E4333" s="13">
        <f t="shared" si="20037"/>
        <v>68.571428571428569</v>
      </c>
      <c r="F4333" s="13">
        <f t="shared" si="20038"/>
        <v>66.8</v>
      </c>
      <c r="G4333" s="13">
        <f t="shared" si="20039"/>
        <v>4647.7318411716669</v>
      </c>
      <c r="H4333" s="5">
        <f t="shared" si="19102"/>
        <v>480</v>
      </c>
      <c r="I4333" s="5">
        <f t="shared" si="19093"/>
        <v>470</v>
      </c>
      <c r="J4333" s="8">
        <f t="shared" si="20040"/>
        <v>2.7489094560767219E-2</v>
      </c>
      <c r="K4333" s="5">
        <f t="shared" si="20041"/>
        <v>1</v>
      </c>
      <c r="L4333" s="8">
        <f t="shared" si="20042"/>
        <v>4.4285714285714288</v>
      </c>
      <c r="M4333" s="8">
        <f t="shared" si="20043"/>
        <v>120.41541642906766</v>
      </c>
      <c r="N4333">
        <v>291328</v>
      </c>
      <c r="O4333">
        <v>7546</v>
      </c>
    </row>
    <row r="4334" spans="1:15" customFormat="1" x14ac:dyDescent="0.2">
      <c r="A4334" s="5" t="s">
        <v>13</v>
      </c>
      <c r="B4334" s="13">
        <v>6265809</v>
      </c>
      <c r="C4334" s="6">
        <f t="shared" si="19883"/>
        <v>44385</v>
      </c>
      <c r="D4334" s="5">
        <f t="shared" si="20036"/>
        <v>112</v>
      </c>
      <c r="E4334" s="13">
        <f t="shared" si="20037"/>
        <v>72.142857142857139</v>
      </c>
      <c r="F4334" s="13">
        <f t="shared" si="20038"/>
        <v>89.2</v>
      </c>
      <c r="G4334" s="13">
        <f t="shared" si="20039"/>
        <v>4649.4874005894526</v>
      </c>
      <c r="H4334" s="5">
        <f t="shared" si="19102"/>
        <v>481</v>
      </c>
      <c r="I4334" s="5">
        <f t="shared" si="19093"/>
        <v>471</v>
      </c>
      <c r="J4334" s="8">
        <f t="shared" si="20040"/>
        <v>2.8914691354278255E-2</v>
      </c>
      <c r="K4334" s="5">
        <f t="shared" si="20041"/>
        <v>3</v>
      </c>
      <c r="L4334" s="8">
        <f t="shared" si="20042"/>
        <v>4</v>
      </c>
      <c r="M4334" s="8">
        <f t="shared" si="20043"/>
        <v>120.43137606013845</v>
      </c>
      <c r="N4334">
        <v>291440</v>
      </c>
      <c r="O4334">
        <v>7549</v>
      </c>
    </row>
    <row r="4335" spans="1:15" customFormat="1" x14ac:dyDescent="0.2">
      <c r="A4335" s="5" t="s">
        <v>13</v>
      </c>
      <c r="B4335" s="13">
        <v>6265809</v>
      </c>
      <c r="C4335" s="6">
        <f t="shared" si="19883"/>
        <v>44386</v>
      </c>
      <c r="D4335" s="5">
        <f t="shared" ref="D4335" si="20044">N4335-N4334</f>
        <v>101</v>
      </c>
      <c r="E4335" s="13">
        <f t="shared" ref="E4335" si="20045">SUM(D4329:D4335)/7</f>
        <v>78.142857142857139</v>
      </c>
      <c r="F4335" s="13">
        <f t="shared" ref="F4335" si="20046">SUM(D4331:D4335)/5</f>
        <v>72</v>
      </c>
      <c r="G4335" s="13">
        <f t="shared" ref="G4335" si="20047">N4334/(B4335/100000)</f>
        <v>4651.274879269381</v>
      </c>
      <c r="H4335" s="5">
        <f t="shared" si="19102"/>
        <v>482</v>
      </c>
      <c r="I4335" s="5">
        <f t="shared" si="19093"/>
        <v>472</v>
      </c>
      <c r="J4335" s="8">
        <f t="shared" ref="J4335" si="20048">E4335/(SUM(N4328:N4333)/7)*100</f>
        <v>3.1312431665054291E-2</v>
      </c>
      <c r="K4335" s="5">
        <f t="shared" ref="K4335" si="20049">O4335-O4334</f>
        <v>3</v>
      </c>
      <c r="L4335" s="8">
        <f t="shared" ref="L4335" si="20050">SUM(K4329:K4335)/7</f>
        <v>2</v>
      </c>
      <c r="M4335" s="8">
        <f t="shared" ref="M4335" si="20051">O4334/(B4335/100000)</f>
        <v>120.47925495335079</v>
      </c>
      <c r="N4335">
        <v>291541</v>
      </c>
      <c r="O4335">
        <v>7552</v>
      </c>
    </row>
    <row r="4336" spans="1:15" customFormat="1" x14ac:dyDescent="0.2">
      <c r="A4336" s="5" t="s">
        <v>13</v>
      </c>
      <c r="B4336" s="13">
        <v>6265809</v>
      </c>
      <c r="C4336" s="6">
        <f t="shared" si="19883"/>
        <v>44387</v>
      </c>
      <c r="D4336" s="5">
        <f t="shared" ref="D4336:D4338" si="20052">N4336-N4335</f>
        <v>0</v>
      </c>
      <c r="E4336" s="13">
        <f t="shared" ref="E4336:E4338" si="20053">SUM(D4330:D4336)/7</f>
        <v>78.142857142857139</v>
      </c>
      <c r="F4336" s="13">
        <f t="shared" ref="F4336:F4338" si="20054">SUM(D4332:D4336)/5</f>
        <v>69.2</v>
      </c>
      <c r="G4336" s="13">
        <f t="shared" ref="G4336:G4338" si="20055">N4335/(B4336/100000)</f>
        <v>4652.8868020075297</v>
      </c>
      <c r="H4336" s="5">
        <f t="shared" si="19102"/>
        <v>483</v>
      </c>
      <c r="I4336" s="5">
        <f t="shared" si="19093"/>
        <v>473</v>
      </c>
      <c r="J4336" s="8">
        <f t="shared" ref="J4336:J4338" si="20056">E4336/(SUM(N4329:N4334)/7)*100</f>
        <v>3.1304439393002911E-2</v>
      </c>
      <c r="K4336" s="5">
        <f t="shared" ref="K4336:K4338" si="20057">O4336-O4335</f>
        <v>0</v>
      </c>
      <c r="L4336" s="8">
        <f t="shared" ref="L4336:L4338" si="20058">SUM(K4330:K4336)/7</f>
        <v>2</v>
      </c>
      <c r="M4336" s="8">
        <f t="shared" ref="M4336:M4338" si="20059">O4335/(B4336/100000)</f>
        <v>120.52713384656315</v>
      </c>
      <c r="N4336">
        <v>291541</v>
      </c>
      <c r="O4336">
        <v>7552</v>
      </c>
    </row>
    <row r="4337" spans="1:15" customFormat="1" x14ac:dyDescent="0.2">
      <c r="A4337" s="5" t="s">
        <v>13</v>
      </c>
      <c r="B4337" s="13">
        <v>6265809</v>
      </c>
      <c r="C4337" s="6">
        <f t="shared" si="19883"/>
        <v>44388</v>
      </c>
      <c r="D4337" s="5">
        <f t="shared" si="20052"/>
        <v>220</v>
      </c>
      <c r="E4337" s="13">
        <f t="shared" si="20053"/>
        <v>82.857142857142861</v>
      </c>
      <c r="F4337" s="13">
        <f t="shared" si="20054"/>
        <v>108.6</v>
      </c>
      <c r="G4337" s="13">
        <f t="shared" si="20055"/>
        <v>4652.8868020075297</v>
      </c>
      <c r="H4337" s="5">
        <f t="shared" si="19102"/>
        <v>484</v>
      </c>
      <c r="I4337" s="5">
        <f t="shared" si="19093"/>
        <v>474</v>
      </c>
      <c r="J4337" s="8">
        <f t="shared" si="20056"/>
        <v>3.3182619401648718E-2</v>
      </c>
      <c r="K4337" s="5">
        <f t="shared" si="20057"/>
        <v>0</v>
      </c>
      <c r="L4337" s="8">
        <f t="shared" si="20058"/>
        <v>2</v>
      </c>
      <c r="M4337" s="8">
        <f t="shared" si="20059"/>
        <v>120.52713384656315</v>
      </c>
      <c r="N4337">
        <v>291761</v>
      </c>
      <c r="O4337">
        <v>7552</v>
      </c>
    </row>
    <row r="4338" spans="1:15" customFormat="1" x14ac:dyDescent="0.2">
      <c r="A4338" s="5" t="s">
        <v>13</v>
      </c>
      <c r="B4338" s="13">
        <v>6265809</v>
      </c>
      <c r="C4338" s="6">
        <f t="shared" si="19883"/>
        <v>44389</v>
      </c>
      <c r="D4338" s="5">
        <f t="shared" si="20052"/>
        <v>32</v>
      </c>
      <c r="E4338" s="13">
        <f t="shared" si="20053"/>
        <v>85.428571428571431</v>
      </c>
      <c r="F4338" s="13">
        <f t="shared" si="20054"/>
        <v>93</v>
      </c>
      <c r="G4338" s="13">
        <f t="shared" si="20055"/>
        <v>4656.3979208431028</v>
      </c>
      <c r="H4338" s="5">
        <f t="shared" si="19102"/>
        <v>485</v>
      </c>
      <c r="I4338" s="5">
        <f t="shared" si="19093"/>
        <v>475</v>
      </c>
      <c r="J4338" s="8">
        <f t="shared" si="20056"/>
        <v>3.4205379854175259E-2</v>
      </c>
      <c r="K4338" s="5">
        <f t="shared" si="20057"/>
        <v>3</v>
      </c>
      <c r="L4338" s="8">
        <f t="shared" si="20058"/>
        <v>1.8571428571428572</v>
      </c>
      <c r="M4338" s="8">
        <f t="shared" si="20059"/>
        <v>120.52713384656315</v>
      </c>
      <c r="N4338">
        <v>291793</v>
      </c>
      <c r="O4338">
        <v>7555</v>
      </c>
    </row>
    <row r="4339" spans="1:15" customFormat="1" x14ac:dyDescent="0.2">
      <c r="A4339" s="5" t="s">
        <v>13</v>
      </c>
      <c r="B4339" s="13">
        <v>6265809</v>
      </c>
      <c r="C4339" s="6">
        <f t="shared" si="19883"/>
        <v>44390</v>
      </c>
      <c r="D4339" s="5">
        <f t="shared" ref="D4339" si="20060">N4339-N4338</f>
        <v>35</v>
      </c>
      <c r="E4339" s="13">
        <f t="shared" ref="E4339" si="20061">SUM(D4333:D4339)/7</f>
        <v>87.142857142857139</v>
      </c>
      <c r="F4339" s="13">
        <f t="shared" ref="F4339" si="20062">SUM(D4335:D4339)/5</f>
        <v>77.599999999999994</v>
      </c>
      <c r="G4339" s="13">
        <f t="shared" ref="G4339" si="20063">N4338/(B4339/100000)</f>
        <v>4656.908629037368</v>
      </c>
      <c r="H4339" s="5">
        <f t="shared" si="19102"/>
        <v>486</v>
      </c>
      <c r="I4339" s="5">
        <f t="shared" si="19093"/>
        <v>476</v>
      </c>
      <c r="J4339" s="8">
        <f t="shared" ref="J4339" si="20064">E4339/(SUM(N4332:N4337)/7)*100</f>
        <v>3.4880482883117785E-2</v>
      </c>
      <c r="K4339" s="5">
        <f t="shared" ref="K4339" si="20065">O4339-O4338</f>
        <v>2</v>
      </c>
      <c r="L4339" s="8">
        <f t="shared" ref="L4339" si="20066">SUM(K4333:K4339)/7</f>
        <v>1.7142857142857142</v>
      </c>
      <c r="M4339" s="8">
        <f t="shared" ref="M4339" si="20067">O4338/(B4339/100000)</f>
        <v>120.5750127397755</v>
      </c>
      <c r="N4339">
        <v>291828</v>
      </c>
      <c r="O4339">
        <v>7557</v>
      </c>
    </row>
    <row r="4340" spans="1:15" customFormat="1" x14ac:dyDescent="0.2">
      <c r="A4340" s="5" t="s">
        <v>13</v>
      </c>
      <c r="B4340" s="13">
        <v>6265809</v>
      </c>
      <c r="C4340" s="6">
        <f t="shared" si="19883"/>
        <v>44391</v>
      </c>
      <c r="D4340" s="5">
        <f t="shared" ref="D4340:D4342" si="20068">N4340-N4339</f>
        <v>156</v>
      </c>
      <c r="E4340" s="13">
        <f t="shared" ref="E4340:E4342" si="20069">SUM(D4334:D4340)/7</f>
        <v>93.714285714285708</v>
      </c>
      <c r="F4340" s="13">
        <f t="shared" ref="F4340:F4342" si="20070">SUM(D4336:D4340)/5</f>
        <v>88.6</v>
      </c>
      <c r="G4340" s="13">
        <f t="shared" ref="G4340:G4342" si="20071">N4339/(B4340/100000)</f>
        <v>4657.4672161248454</v>
      </c>
      <c r="H4340" s="5">
        <f t="shared" si="19102"/>
        <v>487</v>
      </c>
      <c r="I4340" s="5">
        <f t="shared" si="19093"/>
        <v>477</v>
      </c>
      <c r="J4340" s="8">
        <f t="shared" ref="J4340:J4342" si="20072">E4340/(SUM(N4333:N4338)/7)*100</f>
        <v>3.7498485198387561E-2</v>
      </c>
      <c r="K4340" s="5">
        <f t="shared" ref="K4340:K4342" si="20073">O4340-O4339</f>
        <v>4</v>
      </c>
      <c r="L4340" s="8">
        <f t="shared" ref="L4340:L4342" si="20074">SUM(K4334:K4340)/7</f>
        <v>2.1428571428571428</v>
      </c>
      <c r="M4340" s="8">
        <f t="shared" ref="M4340:M4342" si="20075">O4339/(B4340/100000)</f>
        <v>120.60693200191707</v>
      </c>
      <c r="N4340">
        <v>291984</v>
      </c>
      <c r="O4340">
        <v>7561</v>
      </c>
    </row>
    <row r="4341" spans="1:15" customFormat="1" x14ac:dyDescent="0.2">
      <c r="A4341" s="5" t="s">
        <v>13</v>
      </c>
      <c r="B4341" s="13">
        <v>6265809</v>
      </c>
      <c r="C4341" s="6">
        <f t="shared" si="19883"/>
        <v>44392</v>
      </c>
      <c r="D4341" s="5">
        <f t="shared" si="20068"/>
        <v>151</v>
      </c>
      <c r="E4341" s="13">
        <f t="shared" si="20069"/>
        <v>99.285714285714292</v>
      </c>
      <c r="F4341" s="13">
        <f t="shared" si="20070"/>
        <v>118.8</v>
      </c>
      <c r="G4341" s="13">
        <f t="shared" si="20071"/>
        <v>4659.9569185718874</v>
      </c>
      <c r="H4341" s="5">
        <f t="shared" si="19102"/>
        <v>488</v>
      </c>
      <c r="I4341" s="5">
        <f t="shared" si="19093"/>
        <v>478</v>
      </c>
      <c r="J4341" s="8">
        <f t="shared" si="20072"/>
        <v>3.9716464446049614E-2</v>
      </c>
      <c r="K4341" s="5">
        <f t="shared" si="20073"/>
        <v>2</v>
      </c>
      <c r="L4341" s="8">
        <f t="shared" si="20074"/>
        <v>2</v>
      </c>
      <c r="M4341" s="8">
        <f t="shared" si="20075"/>
        <v>120.6707705262002</v>
      </c>
      <c r="N4341">
        <v>292135</v>
      </c>
      <c r="O4341">
        <v>7563</v>
      </c>
    </row>
    <row r="4342" spans="1:15" customFormat="1" x14ac:dyDescent="0.2">
      <c r="A4342" s="5" t="s">
        <v>13</v>
      </c>
      <c r="B4342" s="13">
        <v>6265809</v>
      </c>
      <c r="C4342" s="6">
        <f t="shared" si="19883"/>
        <v>44393</v>
      </c>
      <c r="D4342" s="5">
        <f t="shared" si="20068"/>
        <v>151</v>
      </c>
      <c r="E4342" s="13">
        <f t="shared" si="20069"/>
        <v>106.42857142857143</v>
      </c>
      <c r="F4342" s="13">
        <f t="shared" si="20070"/>
        <v>105</v>
      </c>
      <c r="G4342" s="13">
        <f t="shared" si="20071"/>
        <v>4662.3668228635761</v>
      </c>
      <c r="H4342" s="5">
        <f t="shared" si="19102"/>
        <v>489</v>
      </c>
      <c r="I4342" s="5">
        <f t="shared" si="19093"/>
        <v>479</v>
      </c>
      <c r="J4342" s="8">
        <f t="shared" si="20072"/>
        <v>4.2560533074961382E-2</v>
      </c>
      <c r="K4342" s="5">
        <f t="shared" si="20073"/>
        <v>0</v>
      </c>
      <c r="L4342" s="8">
        <f t="shared" si="20074"/>
        <v>1.5714285714285714</v>
      </c>
      <c r="M4342" s="8">
        <f t="shared" si="20075"/>
        <v>120.70268978834177</v>
      </c>
      <c r="N4342">
        <v>292286</v>
      </c>
      <c r="O4342">
        <v>7563</v>
      </c>
    </row>
    <row r="4343" spans="1:15" customFormat="1" x14ac:dyDescent="0.2">
      <c r="A4343" s="5" t="s">
        <v>13</v>
      </c>
      <c r="B4343" s="13">
        <v>6265809</v>
      </c>
      <c r="C4343" s="6">
        <f t="shared" si="19883"/>
        <v>44394</v>
      </c>
      <c r="D4343" s="5">
        <f t="shared" ref="D4343" si="20076">N4343-N4342</f>
        <v>190</v>
      </c>
      <c r="E4343" s="13">
        <f t="shared" ref="E4343" si="20077">SUM(D4337:D4343)/7</f>
        <v>133.57142857142858</v>
      </c>
      <c r="F4343" s="13">
        <f t="shared" ref="F4343" si="20078">SUM(D4339:D4343)/5</f>
        <v>136.6</v>
      </c>
      <c r="G4343" s="13">
        <f t="shared" ref="G4343" si="20079">N4342/(B4343/100000)</f>
        <v>4664.7767271552639</v>
      </c>
      <c r="H4343" s="5">
        <f t="shared" si="19102"/>
        <v>490</v>
      </c>
      <c r="I4343" s="5">
        <f t="shared" si="19093"/>
        <v>480</v>
      </c>
      <c r="J4343" s="8">
        <f t="shared" ref="J4343" si="20080">E4343/(SUM(N4336:N4341)/7)*100</f>
        <v>5.3396777461648552E-2</v>
      </c>
      <c r="K4343" s="5">
        <f t="shared" ref="K4343" si="20081">O4343-O4342</f>
        <v>0</v>
      </c>
      <c r="L4343" s="8">
        <f t="shared" ref="L4343" si="20082">SUM(K4337:K4343)/7</f>
        <v>1.5714285714285714</v>
      </c>
      <c r="M4343" s="8">
        <f t="shared" ref="M4343" si="20083">O4342/(B4343/100000)</f>
        <v>120.70268978834177</v>
      </c>
      <c r="N4343">
        <v>292476</v>
      </c>
      <c r="O4343">
        <v>7563</v>
      </c>
    </row>
    <row r="4344" spans="1:15" customFormat="1" x14ac:dyDescent="0.2">
      <c r="A4344" s="5" t="s">
        <v>13</v>
      </c>
      <c r="B4344" s="13">
        <v>6265809</v>
      </c>
      <c r="C4344" s="6">
        <f t="shared" si="19883"/>
        <v>44395</v>
      </c>
      <c r="D4344" s="5">
        <f t="shared" ref="D4344:D4345" si="20084">N4344-N4343</f>
        <v>146</v>
      </c>
      <c r="E4344" s="13">
        <f t="shared" ref="E4344:E4345" si="20085">SUM(D4338:D4344)/7</f>
        <v>123</v>
      </c>
      <c r="F4344" s="13">
        <f t="shared" ref="F4344:F4345" si="20086">SUM(D4340:D4344)/5</f>
        <v>158.80000000000001</v>
      </c>
      <c r="G4344" s="13">
        <f t="shared" ref="G4344:G4345" si="20087">N4343/(B4344/100000)</f>
        <v>4667.8090570587137</v>
      </c>
      <c r="H4344" s="5">
        <f t="shared" si="19102"/>
        <v>491</v>
      </c>
      <c r="I4344" s="5">
        <f t="shared" si="19093"/>
        <v>481</v>
      </c>
      <c r="J4344" s="8">
        <f t="shared" ref="J4344:J4345" si="20088">E4344/(SUM(N4337:N4342)/7)*100</f>
        <v>4.9149811021545434E-2</v>
      </c>
      <c r="K4344" s="5">
        <f t="shared" ref="K4344:K4345" si="20089">O4344-O4343</f>
        <v>0</v>
      </c>
      <c r="L4344" s="8">
        <f t="shared" ref="L4344:L4345" si="20090">SUM(K4338:K4344)/7</f>
        <v>1.5714285714285714</v>
      </c>
      <c r="M4344" s="8">
        <f t="shared" ref="M4344:M4345" si="20091">O4343/(B4344/100000)</f>
        <v>120.70268978834177</v>
      </c>
      <c r="N4344">
        <v>292622</v>
      </c>
      <c r="O4344">
        <v>7563</v>
      </c>
    </row>
    <row r="4345" spans="1:15" customFormat="1" x14ac:dyDescent="0.2">
      <c r="A4345" s="5" t="s">
        <v>13</v>
      </c>
      <c r="B4345" s="13">
        <v>6265809</v>
      </c>
      <c r="C4345" s="6">
        <f t="shared" si="19883"/>
        <v>44396</v>
      </c>
      <c r="D4345" s="5">
        <f t="shared" si="20084"/>
        <v>38</v>
      </c>
      <c r="E4345" s="13">
        <f t="shared" si="20085"/>
        <v>123.85714285714286</v>
      </c>
      <c r="F4345" s="13">
        <f t="shared" si="20086"/>
        <v>135.19999999999999</v>
      </c>
      <c r="G4345" s="13">
        <f t="shared" si="20087"/>
        <v>4670.1391631950482</v>
      </c>
      <c r="H4345" s="5">
        <f t="shared" si="19102"/>
        <v>492</v>
      </c>
      <c r="I4345" s="5">
        <f t="shared" si="19093"/>
        <v>482</v>
      </c>
      <c r="J4345" s="8">
        <f t="shared" si="20088"/>
        <v>4.9472126137373881E-2</v>
      </c>
      <c r="K4345" s="5">
        <f t="shared" si="20089"/>
        <v>2</v>
      </c>
      <c r="L4345" s="8">
        <f t="shared" si="20090"/>
        <v>1.4285714285714286</v>
      </c>
      <c r="M4345" s="8">
        <f t="shared" si="20091"/>
        <v>120.70268978834177</v>
      </c>
      <c r="N4345">
        <v>292660</v>
      </c>
      <c r="O4345">
        <v>7565</v>
      </c>
    </row>
    <row r="4346" spans="1:15" customFormat="1" x14ac:dyDescent="0.2">
      <c r="A4346" s="5" t="s">
        <v>13</v>
      </c>
      <c r="B4346" s="13">
        <v>6265809</v>
      </c>
      <c r="C4346" s="6">
        <f t="shared" si="19883"/>
        <v>44397</v>
      </c>
      <c r="D4346" s="5">
        <f t="shared" ref="D4346" si="20092">N4346-N4345</f>
        <v>63</v>
      </c>
      <c r="E4346" s="13">
        <f t="shared" ref="E4346" si="20093">SUM(D4340:D4346)/7</f>
        <v>127.85714285714286</v>
      </c>
      <c r="F4346" s="13">
        <f t="shared" ref="F4346" si="20094">SUM(D4342:D4346)/5</f>
        <v>117.6</v>
      </c>
      <c r="G4346" s="13">
        <f t="shared" ref="G4346" si="20095">N4345/(B4346/100000)</f>
        <v>4670.745629175738</v>
      </c>
      <c r="H4346" s="5">
        <f t="shared" si="19102"/>
        <v>493</v>
      </c>
      <c r="I4346" s="5">
        <f t="shared" si="19093"/>
        <v>483</v>
      </c>
      <c r="J4346" s="8">
        <f t="shared" ref="J4346" si="20096">E4346/(SUM(N4339:N4344)/7)*100</f>
        <v>5.1045695307959535E-2</v>
      </c>
      <c r="K4346" s="5">
        <f t="shared" ref="K4346" si="20097">O4346-O4345</f>
        <v>1</v>
      </c>
      <c r="L4346" s="8">
        <f t="shared" ref="L4346" si="20098">SUM(K4340:K4346)/7</f>
        <v>1.2857142857142858</v>
      </c>
      <c r="M4346" s="8">
        <f t="shared" ref="M4346" si="20099">O4345/(B4346/100000)</f>
        <v>120.73460905048334</v>
      </c>
      <c r="N4346">
        <v>292723</v>
      </c>
      <c r="O4346">
        <v>7566</v>
      </c>
    </row>
    <row r="4347" spans="1:15" customFormat="1" x14ac:dyDescent="0.2">
      <c r="A4347" s="5" t="s">
        <v>13</v>
      </c>
      <c r="B4347" s="13">
        <v>6265809</v>
      </c>
      <c r="C4347" s="6">
        <f t="shared" si="19883"/>
        <v>44398</v>
      </c>
      <c r="D4347" s="5">
        <f t="shared" ref="D4347" si="20100">N4347-N4346</f>
        <v>228</v>
      </c>
      <c r="E4347" s="13">
        <f t="shared" ref="E4347" si="20101">SUM(D4341:D4347)/7</f>
        <v>138.14285714285714</v>
      </c>
      <c r="F4347" s="13">
        <f t="shared" ref="F4347" si="20102">SUM(D4343:D4347)/5</f>
        <v>133</v>
      </c>
      <c r="G4347" s="13">
        <f t="shared" ref="G4347" si="20103">N4346/(B4347/100000)</f>
        <v>4671.7510859331969</v>
      </c>
      <c r="H4347" s="5">
        <f t="shared" si="19102"/>
        <v>494</v>
      </c>
      <c r="I4347" s="5">
        <f t="shared" si="19093"/>
        <v>484</v>
      </c>
      <c r="J4347" s="8">
        <f t="shared" ref="J4347" si="20104">E4347/(SUM(N4340:N4345)/7)*100</f>
        <v>5.5126005964097981E-2</v>
      </c>
      <c r="K4347" s="5">
        <f t="shared" ref="K4347" si="20105">O4347-O4346</f>
        <v>3</v>
      </c>
      <c r="L4347" s="8">
        <f t="shared" ref="L4347" si="20106">SUM(K4341:K4347)/7</f>
        <v>1.1428571428571428</v>
      </c>
      <c r="M4347" s="8">
        <f t="shared" ref="M4347" si="20107">O4346/(B4347/100000)</f>
        <v>120.75056868155413</v>
      </c>
      <c r="N4347">
        <v>292951</v>
      </c>
      <c r="O4347">
        <v>7569</v>
      </c>
    </row>
    <row r="4348" spans="1:15" customFormat="1" x14ac:dyDescent="0.2">
      <c r="A4348" s="5" t="s">
        <v>13</v>
      </c>
      <c r="B4348" s="13">
        <v>6265809</v>
      </c>
      <c r="C4348" s="6">
        <f t="shared" si="19883"/>
        <v>44399</v>
      </c>
      <c r="D4348" s="5">
        <f t="shared" ref="D4348" si="20108">N4348-N4347</f>
        <v>250</v>
      </c>
      <c r="E4348" s="13">
        <f t="shared" ref="E4348" si="20109">SUM(D4342:D4348)/7</f>
        <v>152.28571428571428</v>
      </c>
      <c r="F4348" s="13">
        <f t="shared" ref="F4348" si="20110">SUM(D4344:D4348)/5</f>
        <v>145</v>
      </c>
      <c r="G4348" s="13">
        <f t="shared" ref="G4348" si="20111">N4347/(B4348/100000)</f>
        <v>4675.3898818173357</v>
      </c>
      <c r="H4348" s="5">
        <f t="shared" si="19102"/>
        <v>495</v>
      </c>
      <c r="I4348" s="5">
        <f t="shared" si="19093"/>
        <v>485</v>
      </c>
      <c r="J4348" s="8">
        <f t="shared" ref="J4348" si="20112">E4348/(SUM(N4341:N4346)/7)*100</f>
        <v>6.0744132720801501E-2</v>
      </c>
      <c r="K4348" s="5">
        <f t="shared" ref="K4348" si="20113">O4348-O4347</f>
        <v>4</v>
      </c>
      <c r="L4348" s="8">
        <f t="shared" ref="L4348" si="20114">SUM(K4342:K4348)/7</f>
        <v>1.4285714285714286</v>
      </c>
      <c r="M4348" s="8">
        <f t="shared" ref="M4348" si="20115">O4347/(B4348/100000)</f>
        <v>120.79844757476648</v>
      </c>
      <c r="N4348">
        <v>293201</v>
      </c>
      <c r="O4348">
        <v>7573</v>
      </c>
    </row>
    <row r="4349" spans="1:15" customFormat="1" x14ac:dyDescent="0.2">
      <c r="A4349" s="5" t="s">
        <v>13</v>
      </c>
      <c r="B4349" s="13">
        <v>6265809</v>
      </c>
      <c r="C4349" s="6">
        <f t="shared" si="19883"/>
        <v>44400</v>
      </c>
      <c r="D4349" s="5">
        <f t="shared" ref="D4349" si="20116">N4349-N4348</f>
        <v>192</v>
      </c>
      <c r="E4349" s="13">
        <f t="shared" ref="E4349" si="20117">SUM(D4343:D4349)/7</f>
        <v>158.14285714285714</v>
      </c>
      <c r="F4349" s="13">
        <f t="shared" ref="F4349" si="20118">SUM(D4345:D4349)/5</f>
        <v>154.19999999999999</v>
      </c>
      <c r="G4349" s="13">
        <f t="shared" ref="G4349" si="20119">N4348/(B4349/100000)</f>
        <v>4679.3797895850321</v>
      </c>
      <c r="H4349" s="5">
        <f t="shared" si="19102"/>
        <v>496</v>
      </c>
      <c r="I4349" s="5">
        <f t="shared" si="19093"/>
        <v>486</v>
      </c>
      <c r="J4349" s="8">
        <f t="shared" ref="J4349" si="20120">E4349/(SUM(N4342:N4347)/7)*100</f>
        <v>6.3051127800706042E-2</v>
      </c>
      <c r="K4349" s="5">
        <f t="shared" ref="K4349" si="20121">O4349-O4348</f>
        <v>0</v>
      </c>
      <c r="L4349" s="8">
        <f t="shared" ref="L4349" si="20122">SUM(K4343:K4349)/7</f>
        <v>1.4285714285714286</v>
      </c>
      <c r="M4349" s="8">
        <f t="shared" ref="M4349" si="20123">O4348/(B4349/100000)</f>
        <v>120.86228609904961</v>
      </c>
      <c r="N4349">
        <v>293393</v>
      </c>
      <c r="O4349">
        <v>7573</v>
      </c>
    </row>
    <row r="4350" spans="1:15" customFormat="1" x14ac:dyDescent="0.2">
      <c r="A4350" s="5" t="s">
        <v>13</v>
      </c>
      <c r="B4350" s="13">
        <v>6265809</v>
      </c>
      <c r="C4350" s="6">
        <f t="shared" si="19883"/>
        <v>44401</v>
      </c>
      <c r="D4350" s="5">
        <f t="shared" ref="D4350" si="20124">N4350-N4349</f>
        <v>150</v>
      </c>
      <c r="E4350" s="13">
        <f t="shared" ref="E4350" si="20125">SUM(D4344:D4350)/7</f>
        <v>152.42857142857142</v>
      </c>
      <c r="F4350" s="13">
        <f t="shared" ref="F4350" si="20126">SUM(D4346:D4350)/5</f>
        <v>176.6</v>
      </c>
      <c r="G4350" s="13">
        <f t="shared" ref="G4350" si="20127">N4349/(B4350/100000)</f>
        <v>4682.4440387506229</v>
      </c>
      <c r="H4350" s="5">
        <f t="shared" si="19102"/>
        <v>497</v>
      </c>
      <c r="I4350" s="5">
        <f t="shared" si="19093"/>
        <v>487</v>
      </c>
      <c r="J4350" s="8">
        <f t="shared" ref="J4350" si="20128">E4350/(SUM(N4343:N4348)/7)*100</f>
        <v>6.0741202060988264E-2</v>
      </c>
      <c r="K4350" s="5">
        <f t="shared" ref="K4350" si="20129">O4350-O4349</f>
        <v>1</v>
      </c>
      <c r="L4350" s="8">
        <f t="shared" ref="L4350" si="20130">SUM(K4344:K4350)/7</f>
        <v>1.5714285714285714</v>
      </c>
      <c r="M4350" s="8">
        <f t="shared" ref="M4350" si="20131">O4349/(B4350/100000)</f>
        <v>120.86228609904961</v>
      </c>
      <c r="N4350">
        <v>293543</v>
      </c>
      <c r="O4350">
        <v>7574</v>
      </c>
    </row>
    <row r="4351" spans="1:15" customFormat="1" x14ac:dyDescent="0.2">
      <c r="A4351" s="5" t="s">
        <v>13</v>
      </c>
      <c r="B4351" s="13">
        <v>6265809</v>
      </c>
      <c r="C4351" s="6">
        <f t="shared" si="19883"/>
        <v>44402</v>
      </c>
      <c r="D4351" s="5">
        <f t="shared" ref="D4351" si="20132">N4351-N4350</f>
        <v>187</v>
      </c>
      <c r="E4351" s="13">
        <f t="shared" ref="E4351" si="20133">SUM(D4345:D4351)/7</f>
        <v>158.28571428571428</v>
      </c>
      <c r="F4351" s="13">
        <f t="shared" ref="F4351" si="20134">SUM(D4347:D4351)/5</f>
        <v>201.4</v>
      </c>
      <c r="G4351" s="13">
        <f t="shared" ref="G4351" si="20135">N4350/(B4351/100000)</f>
        <v>4684.8379834112402</v>
      </c>
      <c r="H4351" s="5">
        <f t="shared" si="19102"/>
        <v>498</v>
      </c>
      <c r="I4351" s="5">
        <f t="shared" si="19093"/>
        <v>488</v>
      </c>
      <c r="J4351" s="8">
        <f t="shared" ref="J4351" si="20136">E4351/(SUM(N4344:N4349)/7)*100</f>
        <v>6.3042303206167674E-2</v>
      </c>
      <c r="K4351" s="5">
        <f t="shared" ref="K4351" si="20137">O4351-O4350</f>
        <v>0</v>
      </c>
      <c r="L4351" s="8">
        <f t="shared" ref="L4351" si="20138">SUM(K4345:K4351)/7</f>
        <v>1.5714285714285714</v>
      </c>
      <c r="M4351" s="8">
        <f t="shared" ref="M4351" si="20139">O4350/(B4351/100000)</f>
        <v>120.8782457301204</v>
      </c>
      <c r="N4351">
        <v>293730</v>
      </c>
      <c r="O4351">
        <v>7574</v>
      </c>
    </row>
    <row r="4352" spans="1:15" customFormat="1" x14ac:dyDescent="0.2">
      <c r="A4352" s="5" t="s">
        <v>13</v>
      </c>
      <c r="B4352" s="13">
        <v>6265809</v>
      </c>
      <c r="C4352" s="6">
        <f t="shared" si="19883"/>
        <v>44403</v>
      </c>
      <c r="D4352" s="5">
        <f t="shared" ref="D4352" si="20140">N4352-N4351</f>
        <v>38</v>
      </c>
      <c r="E4352" s="13">
        <f t="shared" ref="E4352" si="20141">SUM(D4346:D4352)/7</f>
        <v>158.28571428571428</v>
      </c>
      <c r="F4352" s="13">
        <f t="shared" ref="F4352" si="20142">SUM(D4348:D4352)/5</f>
        <v>163.4</v>
      </c>
      <c r="G4352" s="13">
        <f t="shared" ref="G4352" si="20143">N4351/(B4352/100000)</f>
        <v>4687.8224344214768</v>
      </c>
      <c r="H4352" s="5">
        <f t="shared" si="19102"/>
        <v>499</v>
      </c>
      <c r="I4352" s="5">
        <f t="shared" si="19093"/>
        <v>489</v>
      </c>
      <c r="J4352" s="8">
        <f t="shared" ref="J4352" si="20144">E4352/(SUM(N4345:N4350)/7)*100</f>
        <v>6.3009284770689983E-2</v>
      </c>
      <c r="K4352" s="5">
        <f t="shared" ref="K4352" si="20145">O4352-O4351</f>
        <v>2</v>
      </c>
      <c r="L4352" s="8">
        <f t="shared" ref="L4352" si="20146">SUM(K4346:K4352)/7</f>
        <v>1.5714285714285714</v>
      </c>
      <c r="M4352" s="8">
        <f t="shared" ref="M4352" si="20147">O4351/(B4352/100000)</f>
        <v>120.8782457301204</v>
      </c>
      <c r="N4352">
        <v>293768</v>
      </c>
      <c r="O4352">
        <v>7576</v>
      </c>
    </row>
    <row r="4353" spans="1:15" customFormat="1" x14ac:dyDescent="0.2">
      <c r="A4353" s="5" t="s">
        <v>13</v>
      </c>
      <c r="B4353" s="13">
        <v>6265809</v>
      </c>
      <c r="C4353" s="6">
        <f t="shared" si="19883"/>
        <v>44404</v>
      </c>
      <c r="D4353" s="5">
        <f t="shared" ref="D4353" si="20148">N4353-N4352</f>
        <v>65</v>
      </c>
      <c r="E4353" s="13">
        <f t="shared" ref="E4353" si="20149">SUM(D4347:D4353)/7</f>
        <v>158.57142857142858</v>
      </c>
      <c r="F4353" s="13">
        <f t="shared" ref="F4353" si="20150">SUM(D4349:D4353)/5</f>
        <v>126.4</v>
      </c>
      <c r="G4353" s="13">
        <f t="shared" ref="G4353" si="20151">N4352/(B4353/100000)</f>
        <v>4688.4289004021666</v>
      </c>
      <c r="H4353" s="5">
        <f t="shared" si="19102"/>
        <v>500</v>
      </c>
      <c r="I4353" s="5">
        <f t="shared" si="19093"/>
        <v>490</v>
      </c>
      <c r="J4353" s="8">
        <f t="shared" ref="J4353" si="20152">E4353/(SUM(N4346:N4351)/7)*100</f>
        <v>6.3084634003981732E-2</v>
      </c>
      <c r="K4353" s="5">
        <f t="shared" ref="K4353" si="20153">O4353-O4352</f>
        <v>3</v>
      </c>
      <c r="L4353" s="8">
        <f t="shared" ref="L4353" si="20154">SUM(K4347:K4353)/7</f>
        <v>1.8571428571428572</v>
      </c>
      <c r="M4353" s="8">
        <f t="shared" ref="M4353" si="20155">O4352/(B4353/100000)</f>
        <v>120.91016499226197</v>
      </c>
      <c r="N4353">
        <v>293833</v>
      </c>
      <c r="O4353">
        <v>7579</v>
      </c>
    </row>
    <row r="4354" spans="1:15" customFormat="1" x14ac:dyDescent="0.2">
      <c r="A4354" s="5" t="s">
        <v>13</v>
      </c>
      <c r="B4354" s="13">
        <v>6265809</v>
      </c>
      <c r="C4354" s="6">
        <f t="shared" si="19883"/>
        <v>44405</v>
      </c>
      <c r="D4354" s="5">
        <f t="shared" ref="D4354" si="20156">N4354-N4353</f>
        <v>225</v>
      </c>
      <c r="E4354" s="13">
        <f t="shared" ref="E4354" si="20157">SUM(D4348:D4354)/7</f>
        <v>158.14285714285714</v>
      </c>
      <c r="F4354" s="13">
        <f t="shared" ref="F4354" si="20158">SUM(D4350:D4354)/5</f>
        <v>133</v>
      </c>
      <c r="G4354" s="13">
        <f t="shared" ref="G4354" si="20159">N4353/(B4354/100000)</f>
        <v>4689.4662764217674</v>
      </c>
      <c r="H4354" s="5">
        <f t="shared" si="19102"/>
        <v>501</v>
      </c>
      <c r="I4354" s="5">
        <f t="shared" si="19093"/>
        <v>491</v>
      </c>
      <c r="J4354" s="8">
        <f t="shared" ref="J4354" si="20160">E4354/(SUM(N4347:N4352)/7)*100</f>
        <v>6.2876792158974348E-2</v>
      </c>
      <c r="K4354" s="5">
        <f t="shared" ref="K4354" si="20161">O4354-O4353</f>
        <v>0</v>
      </c>
      <c r="L4354" s="8">
        <f t="shared" ref="L4354" si="20162">SUM(K4348:K4354)/7</f>
        <v>1.4285714285714286</v>
      </c>
      <c r="M4354" s="8">
        <f t="shared" ref="M4354" si="20163">O4353/(B4354/100000)</f>
        <v>120.95804388547432</v>
      </c>
      <c r="N4354">
        <v>294058</v>
      </c>
      <c r="O4354">
        <v>7579</v>
      </c>
    </row>
    <row r="4355" spans="1:15" customFormat="1" x14ac:dyDescent="0.2">
      <c r="A4355" s="5" t="s">
        <v>13</v>
      </c>
      <c r="B4355" s="13">
        <v>6265809</v>
      </c>
      <c r="C4355" s="6">
        <f t="shared" si="19883"/>
        <v>44406</v>
      </c>
      <c r="D4355" s="5">
        <f t="shared" ref="D4355" si="20164">N4355-N4354</f>
        <v>343</v>
      </c>
      <c r="E4355" s="13">
        <f t="shared" ref="E4355" si="20165">SUM(D4349:D4355)/7</f>
        <v>171.42857142857142</v>
      </c>
      <c r="F4355" s="13">
        <f t="shared" ref="F4355" si="20166">SUM(D4351:D4355)/5</f>
        <v>171.6</v>
      </c>
      <c r="G4355" s="13">
        <f t="shared" ref="G4355" si="20167">N4354/(B4355/100000)</f>
        <v>4693.0571934126938</v>
      </c>
      <c r="H4355" s="5">
        <f t="shared" si="19102"/>
        <v>502</v>
      </c>
      <c r="I4355" s="5">
        <f t="shared" si="19093"/>
        <v>492</v>
      </c>
      <c r="J4355" s="8">
        <f t="shared" ref="J4355" si="20168">E4355/(SUM(N4348:N4353)/7)*100</f>
        <v>6.8124995742187763E-2</v>
      </c>
      <c r="K4355" s="5">
        <f t="shared" ref="K4355" si="20169">O4355-O4354</f>
        <v>2</v>
      </c>
      <c r="L4355" s="8">
        <f t="shared" ref="L4355" si="20170">SUM(K4349:K4355)/7</f>
        <v>1.1428571428571428</v>
      </c>
      <c r="M4355" s="8">
        <f t="shared" ref="M4355" si="20171">O4354/(B4355/100000)</f>
        <v>120.95804388547432</v>
      </c>
      <c r="N4355">
        <v>294401</v>
      </c>
      <c r="O4355">
        <v>7581</v>
      </c>
    </row>
    <row r="4356" spans="1:15" customFormat="1" x14ac:dyDescent="0.2">
      <c r="A4356" s="5" t="s">
        <v>13</v>
      </c>
      <c r="B4356" s="13">
        <v>6265809</v>
      </c>
      <c r="C4356" s="6">
        <f t="shared" si="19883"/>
        <v>44407</v>
      </c>
      <c r="D4356" s="5">
        <f t="shared" ref="D4356" si="20172">N4356-N4355</f>
        <v>186</v>
      </c>
      <c r="E4356" s="13">
        <f t="shared" ref="E4356" si="20173">SUM(D4350:D4356)/7</f>
        <v>170.57142857142858</v>
      </c>
      <c r="F4356" s="13">
        <f t="shared" ref="F4356" si="20174">SUM(D4352:D4356)/5</f>
        <v>171.4</v>
      </c>
      <c r="G4356" s="13">
        <f t="shared" ref="G4356" si="20175">N4355/(B4356/100000)</f>
        <v>4698.5313468699733</v>
      </c>
      <c r="H4356" s="5">
        <f t="shared" si="19102"/>
        <v>503</v>
      </c>
      <c r="I4356" s="5">
        <f t="shared" si="19093"/>
        <v>493</v>
      </c>
      <c r="J4356" s="8">
        <f t="shared" ref="J4356" si="20176">E4356/(SUM(N4349:N4354)/7)*100</f>
        <v>6.7751407941214023E-2</v>
      </c>
      <c r="K4356" s="5">
        <f t="shared" ref="K4356" si="20177">O4356-O4355</f>
        <v>4</v>
      </c>
      <c r="L4356" s="8">
        <f t="shared" ref="L4356" si="20178">SUM(K4350:K4356)/7</f>
        <v>1.7142857142857142</v>
      </c>
      <c r="M4356" s="8">
        <f t="shared" ref="M4356" si="20179">O4355/(B4356/100000)</f>
        <v>120.9899631476159</v>
      </c>
      <c r="N4356">
        <v>294587</v>
      </c>
      <c r="O4356">
        <v>7585</v>
      </c>
    </row>
    <row r="4357" spans="1:15" customFormat="1" x14ac:dyDescent="0.2">
      <c r="A4357" s="5" t="s">
        <v>13</v>
      </c>
      <c r="B4357" s="13">
        <v>6265809</v>
      </c>
      <c r="C4357" s="6">
        <f t="shared" si="19883"/>
        <v>44408</v>
      </c>
      <c r="D4357" s="5">
        <f t="shared" ref="D4357" si="20180">N4357-N4356</f>
        <v>181</v>
      </c>
      <c r="E4357" s="13">
        <f t="shared" ref="E4357" si="20181">SUM(D4351:D4357)/7</f>
        <v>175</v>
      </c>
      <c r="F4357" s="13">
        <f t="shared" ref="F4357" si="20182">SUM(D4353:D4357)/5</f>
        <v>200</v>
      </c>
      <c r="G4357" s="13">
        <f t="shared" ref="G4357" si="20183">N4356/(B4357/100000)</f>
        <v>4701.4998382491394</v>
      </c>
      <c r="H4357" s="5">
        <f t="shared" si="19102"/>
        <v>504</v>
      </c>
      <c r="I4357" s="5">
        <f t="shared" si="19093"/>
        <v>494</v>
      </c>
      <c r="J4357" s="8">
        <f t="shared" ref="J4357" si="20184">E4357/(SUM(N4350:N4355)/7)*100</f>
        <v>6.9470712565352088E-2</v>
      </c>
      <c r="K4357" s="5">
        <f t="shared" ref="K4357" si="20185">O4357-O4356</f>
        <v>2</v>
      </c>
      <c r="L4357" s="8">
        <f t="shared" ref="L4357" si="20186">SUM(K4351:K4357)/7</f>
        <v>1.8571428571428572</v>
      </c>
      <c r="M4357" s="8">
        <f t="shared" ref="M4357" si="20187">O4356/(B4357/100000)</f>
        <v>121.05380167189902</v>
      </c>
      <c r="N4357">
        <v>294768</v>
      </c>
      <c r="O4357">
        <v>7587</v>
      </c>
    </row>
    <row r="4358" spans="1:15" customFormat="1" x14ac:dyDescent="0.2">
      <c r="A4358" s="5" t="s">
        <v>13</v>
      </c>
      <c r="B4358" s="13">
        <v>6265809</v>
      </c>
      <c r="C4358" s="6">
        <f t="shared" si="19883"/>
        <v>44409</v>
      </c>
      <c r="D4358" s="5">
        <f t="shared" ref="D4358" si="20188">N4358-N4357</f>
        <v>151</v>
      </c>
      <c r="E4358" s="13">
        <f t="shared" ref="E4358" si="20189">SUM(D4352:D4358)/7</f>
        <v>169.85714285714286</v>
      </c>
      <c r="F4358" s="13">
        <f t="shared" ref="F4358" si="20190">SUM(D4354:D4358)/5</f>
        <v>217.2</v>
      </c>
      <c r="G4358" s="13">
        <f t="shared" ref="G4358" si="20191">N4357/(B4358/100000)</f>
        <v>4704.3885314729514</v>
      </c>
      <c r="H4358" s="5">
        <f t="shared" si="19102"/>
        <v>505</v>
      </c>
      <c r="I4358" s="5">
        <f t="shared" si="19093"/>
        <v>495</v>
      </c>
      <c r="J4358" s="8">
        <f t="shared" ref="J4358" si="20192">E4358/(SUM(N4351:N4356)/7)*100</f>
        <v>6.7389225772043052E-2</v>
      </c>
      <c r="K4358" s="5">
        <f t="shared" ref="K4358" si="20193">O4358-O4357</f>
        <v>0</v>
      </c>
      <c r="L4358" s="8">
        <f t="shared" ref="L4358" si="20194">SUM(K4352:K4358)/7</f>
        <v>1.8571428571428572</v>
      </c>
      <c r="M4358" s="8">
        <f t="shared" ref="M4358" si="20195">O4357/(B4358/100000)</f>
        <v>121.08572093404059</v>
      </c>
      <c r="N4358">
        <v>294919</v>
      </c>
      <c r="O4358">
        <v>7587</v>
      </c>
    </row>
    <row r="4359" spans="1:15" customFormat="1" x14ac:dyDescent="0.2">
      <c r="A4359" s="5" t="s">
        <v>13</v>
      </c>
      <c r="B4359" s="13">
        <v>6265809</v>
      </c>
      <c r="C4359" s="6">
        <f t="shared" si="19883"/>
        <v>44410</v>
      </c>
      <c r="D4359" s="5">
        <f t="shared" ref="D4359" si="20196">N4359-N4358</f>
        <v>48</v>
      </c>
      <c r="E4359" s="13">
        <f t="shared" ref="E4359" si="20197">SUM(D4353:D4359)/7</f>
        <v>171.28571428571428</v>
      </c>
      <c r="F4359" s="13">
        <f t="shared" ref="F4359" si="20198">SUM(D4355:D4359)/5</f>
        <v>181.8</v>
      </c>
      <c r="G4359" s="13">
        <f t="shared" ref="G4359" si="20199">N4358/(B4359/100000)</f>
        <v>4706.7984357646392</v>
      </c>
      <c r="H4359" s="5">
        <f t="shared" si="19102"/>
        <v>506</v>
      </c>
      <c r="I4359" s="5">
        <f t="shared" si="19093"/>
        <v>496</v>
      </c>
      <c r="J4359" s="8">
        <f t="shared" ref="J4359" si="20200">E4359/(SUM(N4352:N4357)/7)*100</f>
        <v>6.7916042403627475E-2</v>
      </c>
      <c r="K4359" s="5">
        <f t="shared" ref="K4359" si="20201">O4359-O4358</f>
        <v>0</v>
      </c>
      <c r="L4359" s="8">
        <f t="shared" ref="L4359" si="20202">SUM(K4353:K4359)/7</f>
        <v>1.5714285714285714</v>
      </c>
      <c r="M4359" s="8">
        <f t="shared" ref="M4359" si="20203">O4358/(B4359/100000)</f>
        <v>121.08572093404059</v>
      </c>
      <c r="N4359">
        <v>294967</v>
      </c>
      <c r="O4359">
        <v>7587</v>
      </c>
    </row>
    <row r="4360" spans="1:15" customFormat="1" x14ac:dyDescent="0.2">
      <c r="A4360" s="5" t="s">
        <v>13</v>
      </c>
      <c r="B4360" s="13">
        <v>6265809</v>
      </c>
      <c r="C4360" s="6">
        <f t="shared" si="19883"/>
        <v>44411</v>
      </c>
      <c r="D4360" s="5">
        <f t="shared" ref="D4360" si="20204">N4360-N4359</f>
        <v>132</v>
      </c>
      <c r="E4360" s="13">
        <f t="shared" ref="E4360" si="20205">SUM(D4354:D4360)/7</f>
        <v>180.85714285714286</v>
      </c>
      <c r="F4360" s="13">
        <f t="shared" ref="F4360" si="20206">SUM(D4356:D4360)/5</f>
        <v>139.6</v>
      </c>
      <c r="G4360" s="13">
        <f t="shared" ref="G4360" si="20207">N4359/(B4360/100000)</f>
        <v>4707.5644980560373</v>
      </c>
      <c r="H4360" s="5">
        <f t="shared" si="19102"/>
        <v>507</v>
      </c>
      <c r="I4360" s="5">
        <f t="shared" si="19093"/>
        <v>497</v>
      </c>
      <c r="J4360" s="8">
        <f t="shared" ref="J4360" si="20208">E4360/(SUM(N4353:N4358)/7)*100</f>
        <v>7.1664460880601119E-2</v>
      </c>
      <c r="K4360" s="5">
        <f t="shared" ref="K4360" si="20209">O4360-O4359</f>
        <v>-1</v>
      </c>
      <c r="L4360" s="8">
        <f t="shared" ref="L4360" si="20210">SUM(K4354:K4360)/7</f>
        <v>1</v>
      </c>
      <c r="M4360" s="8">
        <f t="shared" ref="M4360" si="20211">O4359/(B4360/100000)</f>
        <v>121.08572093404059</v>
      </c>
      <c r="N4360">
        <v>295099</v>
      </c>
      <c r="O4360">
        <v>7586</v>
      </c>
    </row>
    <row r="4361" spans="1:15" customFormat="1" x14ac:dyDescent="0.2">
      <c r="A4361" s="5" t="s">
        <v>13</v>
      </c>
      <c r="B4361" s="13">
        <v>6265809</v>
      </c>
      <c r="C4361" s="6">
        <f t="shared" si="19883"/>
        <v>44412</v>
      </c>
      <c r="D4361" s="5">
        <f t="shared" ref="D4361" si="20212">N4361-N4360</f>
        <v>306</v>
      </c>
      <c r="E4361" s="13">
        <f t="shared" ref="E4361" si="20213">SUM(D4355:D4361)/7</f>
        <v>192.42857142857142</v>
      </c>
      <c r="F4361" s="13">
        <f t="shared" ref="F4361" si="20214">SUM(D4357:D4361)/5</f>
        <v>163.6</v>
      </c>
      <c r="G4361" s="13">
        <f t="shared" ref="G4361" si="20215">N4360/(B4361/100000)</f>
        <v>4709.6711693573807</v>
      </c>
      <c r="H4361" s="5">
        <f t="shared" si="19102"/>
        <v>508</v>
      </c>
      <c r="I4361" s="5">
        <f t="shared" si="19093"/>
        <v>498</v>
      </c>
      <c r="J4361" s="8">
        <f t="shared" ref="J4361" si="20216">E4361/(SUM(N4354:N4359)/7)*100</f>
        <v>7.6200712790631883E-2</v>
      </c>
      <c r="K4361" s="5">
        <f t="shared" ref="K4361" si="20217">O4361-O4360</f>
        <v>4</v>
      </c>
      <c r="L4361" s="8">
        <f t="shared" ref="L4361" si="20218">SUM(K4355:K4361)/7</f>
        <v>1.5714285714285714</v>
      </c>
      <c r="M4361" s="8">
        <f t="shared" ref="M4361" si="20219">O4360/(B4361/100000)</f>
        <v>121.06976130296981</v>
      </c>
      <c r="N4361">
        <v>295405</v>
      </c>
      <c r="O4361">
        <v>7590</v>
      </c>
    </row>
    <row r="4362" spans="1:15" customFormat="1" x14ac:dyDescent="0.2">
      <c r="A4362" s="5" t="s">
        <v>13</v>
      </c>
      <c r="B4362" s="13">
        <v>6265809</v>
      </c>
      <c r="C4362" s="6">
        <f t="shared" si="19883"/>
        <v>44413</v>
      </c>
      <c r="D4362" s="5">
        <f t="shared" ref="D4362" si="20220">N4362-N4361</f>
        <v>262</v>
      </c>
      <c r="E4362" s="13">
        <f t="shared" ref="E4362" si="20221">SUM(D4356:D4362)/7</f>
        <v>180.85714285714286</v>
      </c>
      <c r="F4362" s="13">
        <f t="shared" ref="F4362" si="20222">SUM(D4358:D4362)/5</f>
        <v>179.8</v>
      </c>
      <c r="G4362" s="13">
        <f t="shared" ref="G4362" si="20223">N4361/(B4362/100000)</f>
        <v>4714.5548164650409</v>
      </c>
      <c r="H4362" s="5">
        <f t="shared" si="19102"/>
        <v>509</v>
      </c>
      <c r="I4362" s="5">
        <f t="shared" si="19093"/>
        <v>499</v>
      </c>
      <c r="J4362" s="8">
        <f t="shared" ref="J4362" si="20224">E4362/(SUM(N4355:N4360)/7)*100</f>
        <v>7.157633593612632E-2</v>
      </c>
      <c r="K4362" s="5">
        <f t="shared" ref="K4362" si="20225">O4362-O4361</f>
        <v>2</v>
      </c>
      <c r="L4362" s="8">
        <f t="shared" ref="L4362" si="20226">SUM(K4356:K4362)/7</f>
        <v>1.5714285714285714</v>
      </c>
      <c r="M4362" s="8">
        <f t="shared" ref="M4362" si="20227">O4361/(B4362/100000)</f>
        <v>121.13359982725295</v>
      </c>
      <c r="N4362">
        <v>295667</v>
      </c>
      <c r="O4362">
        <v>7592</v>
      </c>
    </row>
    <row r="4363" spans="1:15" customFormat="1" x14ac:dyDescent="0.2">
      <c r="A4363" s="5" t="s">
        <v>13</v>
      </c>
      <c r="B4363" s="13">
        <v>6265809</v>
      </c>
      <c r="C4363" s="6">
        <f t="shared" si="19883"/>
        <v>44414</v>
      </c>
      <c r="D4363" s="5">
        <f t="shared" ref="D4363" si="20228">N4363-N4362</f>
        <v>220</v>
      </c>
      <c r="E4363" s="13">
        <f t="shared" ref="E4363" si="20229">SUM(D4357:D4363)/7</f>
        <v>185.71428571428572</v>
      </c>
      <c r="F4363" s="13">
        <f t="shared" ref="F4363" si="20230">SUM(D4359:D4363)/5</f>
        <v>193.6</v>
      </c>
      <c r="G4363" s="13">
        <f t="shared" ref="G4363" si="20231">N4362/(B4363/100000)</f>
        <v>4718.7362398055857</v>
      </c>
      <c r="H4363" s="5">
        <f t="shared" si="19102"/>
        <v>510</v>
      </c>
      <c r="I4363" s="5">
        <f t="shared" si="19093"/>
        <v>500</v>
      </c>
      <c r="J4363" s="8">
        <f t="shared" ref="J4363" si="20232">E4363/(SUM(N4356:N4361)/7)*100</f>
        <v>7.3456910458851415E-2</v>
      </c>
      <c r="K4363" s="5">
        <f t="shared" ref="K4363" si="20233">O4363-O4362</f>
        <v>2</v>
      </c>
      <c r="L4363" s="8">
        <f t="shared" ref="L4363" si="20234">SUM(K4357:K4363)/7</f>
        <v>1.2857142857142858</v>
      </c>
      <c r="M4363" s="8">
        <f t="shared" ref="M4363" si="20235">O4362/(B4363/100000)</f>
        <v>121.16551908939452</v>
      </c>
      <c r="N4363">
        <v>295887</v>
      </c>
      <c r="O4363">
        <v>7594</v>
      </c>
    </row>
    <row r="4364" spans="1:15" customFormat="1" x14ac:dyDescent="0.2">
      <c r="A4364" s="5" t="s">
        <v>13</v>
      </c>
      <c r="B4364" s="13">
        <v>6265809</v>
      </c>
      <c r="C4364" s="6">
        <f t="shared" si="19883"/>
        <v>44415</v>
      </c>
      <c r="D4364" s="5">
        <f t="shared" ref="D4364:D4365" si="20236">N4364-N4363</f>
        <v>205</v>
      </c>
      <c r="E4364" s="13">
        <f t="shared" ref="E4364:E4365" si="20237">SUM(D4358:D4364)/7</f>
        <v>189.14285714285714</v>
      </c>
      <c r="F4364" s="13">
        <f t="shared" ref="F4364:F4365" si="20238">SUM(D4360:D4364)/5</f>
        <v>225</v>
      </c>
      <c r="G4364" s="13">
        <f t="shared" ref="G4364:G4365" si="20239">N4363/(B4364/100000)</f>
        <v>4722.2473586411588</v>
      </c>
      <c r="H4364" s="5">
        <f t="shared" si="19102"/>
        <v>511</v>
      </c>
      <c r="I4364" s="5">
        <f t="shared" si="19093"/>
        <v>501</v>
      </c>
      <c r="J4364" s="8">
        <f t="shared" ref="J4364:J4365" si="20240">E4364/(SUM(N4357:N4362)/7)*100</f>
        <v>7.4767410670167858E-2</v>
      </c>
      <c r="K4364" s="5">
        <f t="shared" ref="K4364:K4365" si="20241">O4364-O4363</f>
        <v>-1</v>
      </c>
      <c r="L4364" s="8">
        <f t="shared" ref="L4364:L4365" si="20242">SUM(K4358:K4364)/7</f>
        <v>0.8571428571428571</v>
      </c>
      <c r="M4364" s="8">
        <f t="shared" ref="M4364:M4365" si="20243">O4363/(B4364/100000)</f>
        <v>121.19743835153609</v>
      </c>
      <c r="N4364">
        <v>296092</v>
      </c>
      <c r="O4364">
        <v>7593</v>
      </c>
    </row>
    <row r="4365" spans="1:15" customFormat="1" x14ac:dyDescent="0.2">
      <c r="A4365" s="5" t="s">
        <v>13</v>
      </c>
      <c r="B4365" s="13">
        <v>6265809</v>
      </c>
      <c r="C4365" s="6">
        <f t="shared" si="19883"/>
        <v>44416</v>
      </c>
      <c r="D4365" s="5">
        <f t="shared" si="20236"/>
        <v>226</v>
      </c>
      <c r="E4365" s="13">
        <f t="shared" si="20237"/>
        <v>199.85714285714286</v>
      </c>
      <c r="F4365" s="13">
        <f t="shared" si="20238"/>
        <v>243.8</v>
      </c>
      <c r="G4365" s="13">
        <f t="shared" si="20239"/>
        <v>4725.5190830106694</v>
      </c>
      <c r="H4365" s="5">
        <f t="shared" si="19102"/>
        <v>512</v>
      </c>
      <c r="I4365" s="5">
        <f t="shared" si="19093"/>
        <v>502</v>
      </c>
      <c r="J4365" s="8">
        <f t="shared" si="20240"/>
        <v>7.8952833723864857E-2</v>
      </c>
      <c r="K4365" s="5">
        <f t="shared" si="20241"/>
        <v>0</v>
      </c>
      <c r="L4365" s="8">
        <f t="shared" si="20242"/>
        <v>0.8571428571428571</v>
      </c>
      <c r="M4365" s="8">
        <f t="shared" si="20243"/>
        <v>121.18147872046531</v>
      </c>
      <c r="N4365">
        <v>296318</v>
      </c>
      <c r="O4365">
        <v>7593</v>
      </c>
    </row>
    <row r="4366" spans="1:15" customFormat="1" x14ac:dyDescent="0.2">
      <c r="A4366" s="5" t="s">
        <v>13</v>
      </c>
      <c r="B4366" s="13">
        <v>6265809</v>
      </c>
      <c r="C4366" s="6">
        <f t="shared" si="19883"/>
        <v>44417</v>
      </c>
      <c r="D4366" s="5">
        <f t="shared" ref="D4366" si="20244">N4366-N4365</f>
        <v>53</v>
      </c>
      <c r="E4366" s="13">
        <f t="shared" ref="E4366" si="20245">SUM(D4360:D4366)/7</f>
        <v>200.57142857142858</v>
      </c>
      <c r="F4366" s="13">
        <f t="shared" ref="F4366" si="20246">SUM(D4362:D4366)/5</f>
        <v>193.2</v>
      </c>
      <c r="G4366" s="13">
        <f t="shared" ref="G4366" si="20247">N4365/(B4366/100000)</f>
        <v>4729.1259596326663</v>
      </c>
      <c r="H4366" s="5">
        <f t="shared" si="19102"/>
        <v>513</v>
      </c>
      <c r="I4366" s="5">
        <f t="shared" si="19093"/>
        <v>503</v>
      </c>
      <c r="J4366" s="8">
        <f t="shared" ref="J4366" si="20248">E4366/(SUM(N4359:N4364)/7)*100</f>
        <v>7.9182592011694669E-2</v>
      </c>
      <c r="K4366" s="5">
        <f t="shared" ref="K4366" si="20249">O4366-O4365</f>
        <v>0</v>
      </c>
      <c r="L4366" s="8">
        <f t="shared" ref="L4366" si="20250">SUM(K4360:K4366)/7</f>
        <v>0.8571428571428571</v>
      </c>
      <c r="M4366" s="8">
        <f t="shared" ref="M4366" si="20251">O4365/(B4366/100000)</f>
        <v>121.18147872046531</v>
      </c>
      <c r="N4366">
        <v>296371</v>
      </c>
      <c r="O4366">
        <v>7593</v>
      </c>
    </row>
    <row r="4367" spans="1:15" customFormat="1" x14ac:dyDescent="0.2">
      <c r="A4367" s="5" t="s">
        <v>13</v>
      </c>
      <c r="B4367" s="13">
        <v>6265809</v>
      </c>
      <c r="C4367" s="6">
        <f t="shared" si="19883"/>
        <v>44418</v>
      </c>
      <c r="D4367" s="5">
        <f t="shared" ref="D4367" si="20252">N4367-N4366</f>
        <v>161</v>
      </c>
      <c r="E4367" s="13">
        <f t="shared" ref="E4367" si="20253">SUM(D4361:D4367)/7</f>
        <v>204.71428571428572</v>
      </c>
      <c r="F4367" s="13">
        <f t="shared" ref="F4367" si="20254">SUM(D4363:D4367)/5</f>
        <v>173</v>
      </c>
      <c r="G4367" s="13">
        <f t="shared" ref="G4367" si="20255">N4366/(B4367/100000)</f>
        <v>4729.9718200794186</v>
      </c>
      <c r="H4367" s="5">
        <f t="shared" si="19102"/>
        <v>514</v>
      </c>
      <c r="I4367" s="5">
        <f t="shared" si="19093"/>
        <v>504</v>
      </c>
      <c r="J4367" s="8">
        <f t="shared" ref="J4367" si="20256">E4367/(SUM(N4360:N4365)/7)*100</f>
        <v>8.0756598597438792E-2</v>
      </c>
      <c r="K4367" s="5">
        <f t="shared" ref="K4367" si="20257">O4367-O4366</f>
        <v>4</v>
      </c>
      <c r="L4367" s="8">
        <f t="shared" ref="L4367" si="20258">SUM(K4361:K4367)/7</f>
        <v>1.5714285714285714</v>
      </c>
      <c r="M4367" s="8">
        <f t="shared" ref="M4367" si="20259">O4366/(B4367/100000)</f>
        <v>121.18147872046531</v>
      </c>
      <c r="N4367">
        <v>296532</v>
      </c>
      <c r="O4367">
        <v>7597</v>
      </c>
    </row>
    <row r="4368" spans="1:15" customFormat="1" x14ac:dyDescent="0.2">
      <c r="A4368" s="5" t="s">
        <v>13</v>
      </c>
      <c r="B4368" s="13">
        <v>6265809</v>
      </c>
      <c r="C4368" s="6">
        <f t="shared" si="19883"/>
        <v>44419</v>
      </c>
      <c r="D4368" s="5">
        <f t="shared" ref="D4368" si="20260">N4368-N4367</f>
        <v>415</v>
      </c>
      <c r="E4368" s="13">
        <f t="shared" ref="E4368" si="20261">SUM(D4362:D4368)/7</f>
        <v>220.28571428571428</v>
      </c>
      <c r="F4368" s="13">
        <f t="shared" ref="F4368" si="20262">SUM(D4364:D4368)/5</f>
        <v>212</v>
      </c>
      <c r="G4368" s="13">
        <f t="shared" ref="G4368" si="20263">N4367/(B4368/100000)</f>
        <v>4732.5413206818148</v>
      </c>
      <c r="H4368" s="5">
        <f t="shared" si="19102"/>
        <v>515</v>
      </c>
      <c r="I4368" s="5">
        <f t="shared" si="19093"/>
        <v>505</v>
      </c>
      <c r="J4368" s="8">
        <f t="shared" ref="J4368" si="20264">E4368/(SUM(N4361:N4366)/7)*100</f>
        <v>8.6837036953608074E-2</v>
      </c>
      <c r="K4368" s="5">
        <f t="shared" ref="K4368" si="20265">O4368-O4367</f>
        <v>0</v>
      </c>
      <c r="L4368" s="8">
        <f t="shared" ref="L4368" si="20266">SUM(K4362:K4368)/7</f>
        <v>1</v>
      </c>
      <c r="M4368" s="8">
        <f t="shared" ref="M4368" si="20267">O4367/(B4368/100000)</f>
        <v>121.24531724474843</v>
      </c>
      <c r="N4368">
        <v>296947</v>
      </c>
      <c r="O4368">
        <v>7597</v>
      </c>
    </row>
    <row r="4369" spans="1:15" customFormat="1" x14ac:dyDescent="0.2">
      <c r="A4369" s="5" t="s">
        <v>13</v>
      </c>
      <c r="B4369" s="13">
        <v>6265809</v>
      </c>
      <c r="C4369" s="6">
        <f t="shared" si="19883"/>
        <v>44420</v>
      </c>
      <c r="D4369" s="5">
        <f t="shared" ref="D4369" si="20268">N4369-N4368</f>
        <v>431</v>
      </c>
      <c r="E4369" s="13">
        <f t="shared" ref="E4369" si="20269">SUM(D4363:D4369)/7</f>
        <v>244.42857142857142</v>
      </c>
      <c r="F4369" s="13">
        <f t="shared" ref="F4369" si="20270">SUM(D4365:D4369)/5</f>
        <v>257.2</v>
      </c>
      <c r="G4369" s="13">
        <f t="shared" ref="G4369" si="20271">N4368/(B4369/100000)</f>
        <v>4739.1645675761902</v>
      </c>
      <c r="H4369" s="5">
        <f t="shared" si="19102"/>
        <v>516</v>
      </c>
      <c r="I4369" s="5">
        <f t="shared" si="19093"/>
        <v>506</v>
      </c>
      <c r="J4369" s="8">
        <f t="shared" ref="J4369" si="20272">E4369/(SUM(N4362:N4367)/7)*100</f>
        <v>9.6293082149648782E-2</v>
      </c>
      <c r="K4369" s="5">
        <f t="shared" ref="K4369" si="20273">O4369-O4368</f>
        <v>-2</v>
      </c>
      <c r="L4369" s="8">
        <f t="shared" ref="L4369" si="20274">SUM(K4363:K4369)/7</f>
        <v>0.42857142857142855</v>
      </c>
      <c r="M4369" s="8">
        <f t="shared" ref="M4369" si="20275">O4368/(B4369/100000)</f>
        <v>121.24531724474843</v>
      </c>
      <c r="N4369">
        <v>297378</v>
      </c>
      <c r="O4369">
        <v>7595</v>
      </c>
    </row>
    <row r="4370" spans="1:15" customFormat="1" x14ac:dyDescent="0.2">
      <c r="A4370" s="5" t="s">
        <v>13</v>
      </c>
      <c r="B4370" s="13">
        <v>6265809</v>
      </c>
      <c r="C4370" s="6">
        <f t="shared" si="19883"/>
        <v>44421</v>
      </c>
      <c r="D4370" s="5">
        <f t="shared" ref="D4370" si="20276">N4370-N4369</f>
        <v>382</v>
      </c>
      <c r="E4370" s="13">
        <f t="shared" ref="E4370" si="20277">SUM(D4364:D4370)/7</f>
        <v>267.57142857142856</v>
      </c>
      <c r="F4370" s="13">
        <f t="shared" ref="F4370" si="20278">SUM(D4366:D4370)/5</f>
        <v>288.39999999999998</v>
      </c>
      <c r="G4370" s="13">
        <f t="shared" ref="G4370" si="20279">N4369/(B4370/100000)</f>
        <v>4746.0431685676976</v>
      </c>
      <c r="H4370" s="5">
        <f t="shared" si="19102"/>
        <v>517</v>
      </c>
      <c r="I4370" s="5">
        <f t="shared" si="19093"/>
        <v>507</v>
      </c>
      <c r="J4370" s="8">
        <f t="shared" ref="J4370" si="20280">E4370/(SUM(N4363:N4368)/7)*100</f>
        <v>0.10533437336733126</v>
      </c>
      <c r="K4370" s="5">
        <f t="shared" ref="K4370" si="20281">O4370-O4369</f>
        <v>6</v>
      </c>
      <c r="L4370" s="8">
        <f t="shared" ref="L4370" si="20282">SUM(K4364:K4370)/7</f>
        <v>1</v>
      </c>
      <c r="M4370" s="8">
        <f t="shared" ref="M4370" si="20283">O4369/(B4370/100000)</f>
        <v>121.21339798260688</v>
      </c>
      <c r="N4370">
        <v>297760</v>
      </c>
      <c r="O4370">
        <v>7601</v>
      </c>
    </row>
    <row r="4371" spans="1:15" customFormat="1" x14ac:dyDescent="0.2">
      <c r="A4371" s="5" t="s">
        <v>13</v>
      </c>
      <c r="B4371" s="13">
        <v>6265809</v>
      </c>
      <c r="C4371" s="6">
        <f t="shared" si="19883"/>
        <v>44422</v>
      </c>
      <c r="D4371" s="5">
        <f t="shared" ref="D4371" si="20284">N4371-N4370</f>
        <v>341</v>
      </c>
      <c r="E4371" s="13">
        <f t="shared" ref="E4371" si="20285">SUM(D4365:D4371)/7</f>
        <v>287</v>
      </c>
      <c r="F4371" s="13">
        <f t="shared" ref="F4371" si="20286">SUM(D4367:D4371)/5</f>
        <v>346</v>
      </c>
      <c r="G4371" s="13">
        <f t="shared" ref="G4371" si="20287">N4370/(B4371/100000)</f>
        <v>4752.1397476367374</v>
      </c>
      <c r="H4371" s="5">
        <f t="shared" si="19102"/>
        <v>518</v>
      </c>
      <c r="I4371" s="5">
        <f t="shared" si="19093"/>
        <v>508</v>
      </c>
      <c r="J4371" s="8">
        <f t="shared" ref="J4371" si="20288">E4371/(SUM(N4364:N4369)/7)*100</f>
        <v>0.11288812668643847</v>
      </c>
      <c r="K4371" s="5">
        <f t="shared" ref="K4371" si="20289">O4371-O4370</f>
        <v>1</v>
      </c>
      <c r="L4371" s="8">
        <f t="shared" ref="L4371" si="20290">SUM(K4365:K4371)/7</f>
        <v>1.2857142857142858</v>
      </c>
      <c r="M4371" s="8">
        <f t="shared" ref="M4371" si="20291">O4370/(B4371/100000)</f>
        <v>121.30915576903158</v>
      </c>
      <c r="N4371">
        <v>298101</v>
      </c>
      <c r="O4371">
        <v>7602</v>
      </c>
    </row>
    <row r="4372" spans="1:15" customFormat="1" x14ac:dyDescent="0.2">
      <c r="A4372" s="5" t="s">
        <v>13</v>
      </c>
      <c r="B4372" s="13">
        <v>6265809</v>
      </c>
      <c r="C4372" s="6">
        <f t="shared" si="19883"/>
        <v>44423</v>
      </c>
      <c r="D4372" s="5">
        <f t="shared" ref="D4372" si="20292">N4372-N4371</f>
        <v>435</v>
      </c>
      <c r="E4372" s="13">
        <f t="shared" ref="E4372" si="20293">SUM(D4366:D4372)/7</f>
        <v>316.85714285714283</v>
      </c>
      <c r="F4372" s="13">
        <f t="shared" ref="F4372" si="20294">SUM(D4368:D4372)/5</f>
        <v>400.8</v>
      </c>
      <c r="G4372" s="13">
        <f t="shared" ref="G4372" si="20295">N4371/(B4372/100000)</f>
        <v>4757.5819818318751</v>
      </c>
      <c r="H4372" s="5">
        <f t="shared" si="19102"/>
        <v>519</v>
      </c>
      <c r="I4372" s="5">
        <f t="shared" si="19093"/>
        <v>509</v>
      </c>
      <c r="J4372" s="8">
        <f t="shared" ref="J4372" si="20296">E4372/(SUM(N4365:N4370)/7)*100</f>
        <v>0.12451538365671029</v>
      </c>
      <c r="K4372" s="5">
        <f t="shared" ref="K4372" si="20297">O4372-O4371</f>
        <v>0</v>
      </c>
      <c r="L4372" s="8">
        <f t="shared" ref="L4372" si="20298">SUM(K4366:K4372)/7</f>
        <v>1.2857142857142858</v>
      </c>
      <c r="M4372" s="8">
        <f t="shared" ref="M4372" si="20299">O4371/(B4372/100000)</f>
        <v>121.32511540010236</v>
      </c>
      <c r="N4372">
        <v>298536</v>
      </c>
      <c r="O4372">
        <v>7602</v>
      </c>
    </row>
    <row r="4373" spans="1:15" customFormat="1" x14ac:dyDescent="0.2">
      <c r="A4373" s="5" t="s">
        <v>13</v>
      </c>
      <c r="B4373" s="13">
        <v>6265809</v>
      </c>
      <c r="C4373" s="6">
        <f t="shared" si="19883"/>
        <v>44424</v>
      </c>
      <c r="D4373" s="5">
        <f t="shared" ref="D4373" si="20300">N4373-N4372</f>
        <v>92</v>
      </c>
      <c r="E4373" s="13">
        <f t="shared" ref="E4373" si="20301">SUM(D4367:D4373)/7</f>
        <v>322.42857142857144</v>
      </c>
      <c r="F4373" s="13">
        <f t="shared" ref="F4373" si="20302">SUM(D4369:D4373)/5</f>
        <v>336.2</v>
      </c>
      <c r="G4373" s="13">
        <f t="shared" ref="G4373" si="20303">N4372/(B4373/100000)</f>
        <v>4764.5244213476662</v>
      </c>
      <c r="H4373" s="5">
        <f t="shared" si="19102"/>
        <v>520</v>
      </c>
      <c r="I4373" s="5">
        <f t="shared" si="19093"/>
        <v>510</v>
      </c>
      <c r="J4373" s="8">
        <f t="shared" ref="J4373" si="20304">E4373/(SUM(N4366:N4371)/7)*100</f>
        <v>0.12657809004486037</v>
      </c>
      <c r="K4373" s="5">
        <f t="shared" ref="K4373" si="20305">O4373-O4372</f>
        <v>1</v>
      </c>
      <c r="L4373" s="8">
        <f t="shared" ref="L4373" si="20306">SUM(K4367:K4373)/7</f>
        <v>1.4285714285714286</v>
      </c>
      <c r="M4373" s="8">
        <f t="shared" ref="M4373" si="20307">O4372/(B4373/100000)</f>
        <v>121.32511540010236</v>
      </c>
      <c r="N4373">
        <v>298628</v>
      </c>
      <c r="O4373">
        <v>7603</v>
      </c>
    </row>
    <row r="4374" spans="1:15" customFormat="1" x14ac:dyDescent="0.2">
      <c r="A4374" s="5" t="s">
        <v>13</v>
      </c>
      <c r="B4374" s="13">
        <v>6265809</v>
      </c>
      <c r="C4374" s="6">
        <f t="shared" si="19883"/>
        <v>44425</v>
      </c>
      <c r="D4374" s="5">
        <f t="shared" ref="D4374" si="20308">N4374-N4373</f>
        <v>274</v>
      </c>
      <c r="E4374" s="13">
        <f t="shared" ref="E4374" si="20309">SUM(D4368:D4374)/7</f>
        <v>338.57142857142856</v>
      </c>
      <c r="F4374" s="13">
        <f t="shared" ref="F4374" si="20310">SUM(D4370:D4374)/5</f>
        <v>304.8</v>
      </c>
      <c r="G4374" s="13">
        <f t="shared" ref="G4374" si="20311">N4373/(B4374/100000)</f>
        <v>4765.9927074061789</v>
      </c>
      <c r="H4374" s="5">
        <f t="shared" si="19102"/>
        <v>521</v>
      </c>
      <c r="I4374" s="5">
        <f t="shared" si="19093"/>
        <v>511</v>
      </c>
      <c r="J4374" s="8">
        <f t="shared" ref="J4374" si="20312">E4374/(SUM(N4367:N4372)/7)*100</f>
        <v>0.13275421872741916</v>
      </c>
      <c r="K4374" s="5">
        <f t="shared" ref="K4374" si="20313">O4374-O4373</f>
        <v>4</v>
      </c>
      <c r="L4374" s="8">
        <f t="shared" ref="L4374" si="20314">SUM(K4368:K4374)/7</f>
        <v>1.4285714285714286</v>
      </c>
      <c r="M4374" s="8">
        <f t="shared" ref="M4374" si="20315">O4373/(B4374/100000)</f>
        <v>121.34107503117315</v>
      </c>
      <c r="N4374">
        <v>298902</v>
      </c>
      <c r="O4374">
        <v>7607</v>
      </c>
    </row>
    <row r="4375" spans="1:15" customFormat="1" x14ac:dyDescent="0.2">
      <c r="A4375" s="5" t="s">
        <v>13</v>
      </c>
      <c r="B4375" s="13">
        <v>6265809</v>
      </c>
      <c r="C4375" s="6">
        <f t="shared" si="19883"/>
        <v>44426</v>
      </c>
      <c r="D4375" s="5">
        <f t="shared" ref="D4375" si="20316">N4375-N4374</f>
        <v>699</v>
      </c>
      <c r="E4375" s="13">
        <f t="shared" ref="E4375" si="20317">SUM(D4369:D4375)/7</f>
        <v>379.14285714285717</v>
      </c>
      <c r="F4375" s="13">
        <f t="shared" ref="F4375" si="20318">SUM(D4371:D4375)/5</f>
        <v>368.2</v>
      </c>
      <c r="G4375" s="13">
        <f t="shared" ref="G4375" si="20319">N4374/(B4375/100000)</f>
        <v>4770.365646319573</v>
      </c>
      <c r="H4375" s="5">
        <f t="shared" si="19102"/>
        <v>522</v>
      </c>
      <c r="I4375" s="5">
        <f t="shared" si="19093"/>
        <v>512</v>
      </c>
      <c r="J4375" s="8">
        <f t="shared" ref="J4375" si="20320">E4375/(SUM(N4368:N4373)/7)*100</f>
        <v>0.14848798500573476</v>
      </c>
      <c r="K4375" s="5">
        <f t="shared" ref="K4375" si="20321">O4375-O4374</f>
        <v>4</v>
      </c>
      <c r="L4375" s="8">
        <f t="shared" ref="L4375" si="20322">SUM(K4369:K4375)/7</f>
        <v>2</v>
      </c>
      <c r="M4375" s="8">
        <f t="shared" ref="M4375" si="20323">O4374/(B4375/100000)</f>
        <v>121.40491355545629</v>
      </c>
      <c r="N4375">
        <v>299601</v>
      </c>
      <c r="O4375">
        <v>7611</v>
      </c>
    </row>
    <row r="4376" spans="1:15" customFormat="1" x14ac:dyDescent="0.2">
      <c r="A4376" s="5" t="s">
        <v>13</v>
      </c>
      <c r="B4376" s="13">
        <v>6265809</v>
      </c>
      <c r="C4376" s="6">
        <f t="shared" si="19883"/>
        <v>44427</v>
      </c>
      <c r="D4376" s="5">
        <f t="shared" ref="D4376" si="20324">N4376-N4375</f>
        <v>566</v>
      </c>
      <c r="E4376" s="13">
        <f t="shared" ref="E4376" si="20325">SUM(D4370:D4376)/7</f>
        <v>398.42857142857144</v>
      </c>
      <c r="F4376" s="13">
        <f t="shared" ref="F4376" si="20326">SUM(D4372:D4376)/5</f>
        <v>413.2</v>
      </c>
      <c r="G4376" s="13">
        <f t="shared" ref="G4376" si="20327">N4375/(B4376/100000)</f>
        <v>4781.5214284380518</v>
      </c>
      <c r="H4376" s="5">
        <f t="shared" si="19102"/>
        <v>523</v>
      </c>
      <c r="I4376" s="5">
        <f t="shared" si="19093"/>
        <v>513</v>
      </c>
      <c r="J4376" s="8">
        <f t="shared" ref="J4376" si="20328">E4376/(SUM(N4369:N4374)/7)*100</f>
        <v>0.1558705754468914</v>
      </c>
      <c r="K4376" s="5">
        <f t="shared" ref="K4376" si="20329">O4376-O4375</f>
        <v>5</v>
      </c>
      <c r="L4376" s="8">
        <f t="shared" ref="L4376" si="20330">SUM(K4370:K4376)/7</f>
        <v>3</v>
      </c>
      <c r="M4376" s="8">
        <f t="shared" ref="M4376" si="20331">O4375/(B4376/100000)</f>
        <v>121.46875207973942</v>
      </c>
      <c r="N4376">
        <v>300167</v>
      </c>
      <c r="O4376">
        <v>7616</v>
      </c>
    </row>
    <row r="4377" spans="1:15" customFormat="1" x14ac:dyDescent="0.2">
      <c r="A4377" s="5" t="s">
        <v>13</v>
      </c>
      <c r="B4377" s="13">
        <v>6265809</v>
      </c>
      <c r="C4377" s="6">
        <f t="shared" si="19883"/>
        <v>44428</v>
      </c>
      <c r="D4377" s="5">
        <f t="shared" ref="D4377" si="20332">N4377-N4376</f>
        <v>803</v>
      </c>
      <c r="E4377" s="13">
        <f t="shared" ref="E4377" si="20333">SUM(D4371:D4377)/7</f>
        <v>458.57142857142856</v>
      </c>
      <c r="F4377" s="13">
        <f t="shared" ref="F4377" si="20334">SUM(D4373:D4377)/5</f>
        <v>486.8</v>
      </c>
      <c r="G4377" s="13">
        <f t="shared" ref="G4377" si="20335">N4376/(B4377/100000)</f>
        <v>4790.5545796241158</v>
      </c>
      <c r="H4377" s="5">
        <f t="shared" si="19102"/>
        <v>524</v>
      </c>
      <c r="I4377" s="5">
        <f t="shared" si="19093"/>
        <v>514</v>
      </c>
      <c r="J4377" s="8">
        <f t="shared" ref="J4377" si="20336">E4377/(SUM(N4370:N4375)/7)*100</f>
        <v>0.17917665813763445</v>
      </c>
      <c r="K4377" s="5">
        <f t="shared" ref="K4377" si="20337">O4377-O4376</f>
        <v>-2</v>
      </c>
      <c r="L4377" s="8">
        <f t="shared" ref="L4377" si="20338">SUM(K4371:K4377)/7</f>
        <v>1.8571428571428572</v>
      </c>
      <c r="M4377" s="8">
        <f t="shared" ref="M4377" si="20339">O4376/(B4377/100000)</f>
        <v>121.54855023509334</v>
      </c>
      <c r="N4377">
        <v>300970</v>
      </c>
      <c r="O4377">
        <v>7614</v>
      </c>
    </row>
    <row r="4378" spans="1:15" customFormat="1" x14ac:dyDescent="0.2">
      <c r="A4378" s="5" t="s">
        <v>13</v>
      </c>
      <c r="B4378" s="13">
        <v>6265809</v>
      </c>
      <c r="C4378" s="6">
        <f t="shared" si="19883"/>
        <v>44429</v>
      </c>
      <c r="D4378" s="5">
        <f t="shared" ref="D4378:D4379" si="20340">N4378-N4377</f>
        <v>508</v>
      </c>
      <c r="E4378" s="13">
        <f t="shared" ref="E4378:E4379" si="20341">SUM(D4372:D4378)/7</f>
        <v>482.42857142857144</v>
      </c>
      <c r="F4378" s="13">
        <f t="shared" ref="F4378:F4379" si="20342">SUM(D4374:D4378)/5</f>
        <v>570</v>
      </c>
      <c r="G4378" s="13">
        <f t="shared" ref="G4378:G4379" si="20343">N4377/(B4378/100000)</f>
        <v>4803.3701633739556</v>
      </c>
      <c r="H4378" s="5">
        <f t="shared" si="19102"/>
        <v>525</v>
      </c>
      <c r="I4378" s="5">
        <f t="shared" si="19093"/>
        <v>515</v>
      </c>
      <c r="J4378" s="8">
        <f t="shared" ref="J4378:J4379" si="20344">E4378/(SUM(N4371:N4376)/7)*100</f>
        <v>0.1882453935064537</v>
      </c>
      <c r="K4378" s="5">
        <f t="shared" ref="K4378:K4379" si="20345">O4378-O4377</f>
        <v>1</v>
      </c>
      <c r="L4378" s="8">
        <f t="shared" ref="L4378:L4379" si="20346">SUM(K4372:K4378)/7</f>
        <v>1.8571428571428572</v>
      </c>
      <c r="M4378" s="8">
        <f t="shared" ref="M4378:M4379" si="20347">O4377/(B4378/100000)</f>
        <v>121.51663097295177</v>
      </c>
      <c r="N4378">
        <v>301478</v>
      </c>
      <c r="O4378">
        <v>7615</v>
      </c>
    </row>
    <row r="4379" spans="1:15" customFormat="1" x14ac:dyDescent="0.2">
      <c r="A4379" s="5" t="s">
        <v>13</v>
      </c>
      <c r="B4379" s="13">
        <v>6265809</v>
      </c>
      <c r="C4379" s="6">
        <f t="shared" si="19883"/>
        <v>44430</v>
      </c>
      <c r="D4379" s="5">
        <f t="shared" si="20340"/>
        <v>630</v>
      </c>
      <c r="E4379" s="13">
        <f t="shared" si="20341"/>
        <v>510.28571428571428</v>
      </c>
      <c r="F4379" s="13">
        <f t="shared" si="20342"/>
        <v>641.20000000000005</v>
      </c>
      <c r="G4379" s="13">
        <f t="shared" si="20343"/>
        <v>4811.4776559579141</v>
      </c>
      <c r="H4379" s="5">
        <f t="shared" si="19102"/>
        <v>526</v>
      </c>
      <c r="I4379" s="5">
        <f t="shared" si="19093"/>
        <v>516</v>
      </c>
      <c r="J4379" s="8">
        <f t="shared" si="20344"/>
        <v>0.19879742030850331</v>
      </c>
      <c r="K4379" s="5">
        <f t="shared" si="20345"/>
        <v>0</v>
      </c>
      <c r="L4379" s="8">
        <f t="shared" si="20346"/>
        <v>1.8571428571428572</v>
      </c>
      <c r="M4379" s="8">
        <f t="shared" si="20347"/>
        <v>121.53259060402256</v>
      </c>
      <c r="N4379">
        <v>302108</v>
      </c>
      <c r="O4379">
        <v>7615</v>
      </c>
    </row>
    <row r="4380" spans="1:15" customFormat="1" x14ac:dyDescent="0.2">
      <c r="A4380" s="5" t="s">
        <v>13</v>
      </c>
      <c r="B4380" s="13">
        <v>6265809</v>
      </c>
      <c r="C4380" s="6">
        <f t="shared" si="19883"/>
        <v>44431</v>
      </c>
      <c r="D4380" s="5">
        <f t="shared" ref="D4380" si="20348">N4380-N4379</f>
        <v>146</v>
      </c>
      <c r="E4380" s="13">
        <f t="shared" ref="E4380" si="20349">SUM(D4374:D4380)/7</f>
        <v>518</v>
      </c>
      <c r="F4380" s="13">
        <f t="shared" ref="F4380" si="20350">SUM(D4376:D4380)/5</f>
        <v>530.6</v>
      </c>
      <c r="G4380" s="13">
        <f t="shared" ref="G4380" si="20351">N4379/(B4380/100000)</f>
        <v>4821.5322235325075</v>
      </c>
      <c r="H4380" s="5">
        <f t="shared" si="19102"/>
        <v>527</v>
      </c>
      <c r="I4380" s="5">
        <f t="shared" si="19093"/>
        <v>517</v>
      </c>
      <c r="J4380" s="8">
        <f t="shared" ref="J4380" si="20352">E4380/(SUM(N4373:N4378)/7)*100</f>
        <v>0.20147287450562471</v>
      </c>
      <c r="K4380" s="5">
        <f t="shared" ref="K4380" si="20353">O4380-O4379</f>
        <v>0</v>
      </c>
      <c r="L4380" s="8">
        <f t="shared" ref="L4380" si="20354">SUM(K4374:K4380)/7</f>
        <v>1.7142857142857142</v>
      </c>
      <c r="M4380" s="8">
        <f t="shared" ref="M4380" si="20355">O4379/(B4380/100000)</f>
        <v>121.53259060402256</v>
      </c>
      <c r="N4380">
        <v>302254</v>
      </c>
      <c r="O4380">
        <v>7615</v>
      </c>
    </row>
    <row r="4381" spans="1:15" customFormat="1" x14ac:dyDescent="0.2">
      <c r="A4381" s="5" t="s">
        <v>13</v>
      </c>
      <c r="B4381" s="13">
        <v>6265809</v>
      </c>
      <c r="C4381" s="6">
        <f t="shared" si="19883"/>
        <v>44432</v>
      </c>
      <c r="D4381" s="5">
        <f t="shared" ref="D4381" si="20356">N4381-N4380</f>
        <v>324</v>
      </c>
      <c r="E4381" s="13">
        <f t="shared" ref="E4381" si="20357">SUM(D4375:D4381)/7</f>
        <v>525.14285714285711</v>
      </c>
      <c r="F4381" s="13">
        <f t="shared" ref="F4381" si="20358">SUM(D4377:D4381)/5</f>
        <v>482.2</v>
      </c>
      <c r="G4381" s="13">
        <f t="shared" ref="G4381" si="20359">N4380/(B4381/100000)</f>
        <v>4823.862329668842</v>
      </c>
      <c r="H4381" s="5">
        <f t="shared" si="19102"/>
        <v>528</v>
      </c>
      <c r="I4381" s="5">
        <f t="shared" si="19093"/>
        <v>518</v>
      </c>
      <c r="J4381" s="8">
        <f t="shared" ref="J4381" si="20360">E4381/(SUM(N4374:N4379)/7)*100</f>
        <v>0.20385686541786774</v>
      </c>
      <c r="K4381" s="5">
        <f t="shared" ref="K4381" si="20361">O4381-O4380</f>
        <v>6</v>
      </c>
      <c r="L4381" s="8">
        <f t="shared" ref="L4381" si="20362">SUM(K4375:K4381)/7</f>
        <v>2</v>
      </c>
      <c r="M4381" s="8">
        <f t="shared" ref="M4381" si="20363">O4380/(B4381/100000)</f>
        <v>121.53259060402256</v>
      </c>
      <c r="N4381">
        <v>302578</v>
      </c>
      <c r="O4381">
        <v>7621</v>
      </c>
    </row>
    <row r="4382" spans="1:15" customFormat="1" x14ac:dyDescent="0.2">
      <c r="A4382" s="5" t="s">
        <v>13</v>
      </c>
      <c r="B4382" s="13">
        <v>6265809</v>
      </c>
      <c r="C4382" s="6">
        <f t="shared" si="19883"/>
        <v>44433</v>
      </c>
      <c r="D4382" s="5">
        <f t="shared" ref="D4382:D4383" si="20364">N4382-N4381</f>
        <v>1028</v>
      </c>
      <c r="E4382" s="13">
        <f t="shared" ref="E4382:E4383" si="20365">SUM(D4376:D4382)/7</f>
        <v>572.14285714285711</v>
      </c>
      <c r="F4382" s="13">
        <f t="shared" ref="F4382:F4383" si="20366">SUM(D4378:D4382)/5</f>
        <v>527.20000000000005</v>
      </c>
      <c r="G4382" s="13">
        <f t="shared" ref="G4382:G4383" si="20367">N4381/(B4382/100000)</f>
        <v>4829.0332501357761</v>
      </c>
      <c r="H4382" s="5">
        <f t="shared" si="19102"/>
        <v>529</v>
      </c>
      <c r="I4382" s="5">
        <f t="shared" si="19093"/>
        <v>519</v>
      </c>
      <c r="J4382" s="8">
        <f t="shared" ref="J4382:J4383" si="20368">E4382/(SUM(N4375:N4380)/7)*100</f>
        <v>0.2216898467710777</v>
      </c>
      <c r="K4382" s="5">
        <f t="shared" ref="K4382:K4383" si="20369">O4382-O4381</f>
        <v>1</v>
      </c>
      <c r="L4382" s="8">
        <f t="shared" ref="L4382:L4383" si="20370">SUM(K4376:K4382)/7</f>
        <v>1.5714285714285714</v>
      </c>
      <c r="M4382" s="8">
        <f t="shared" ref="M4382:M4383" si="20371">O4381/(B4382/100000)</f>
        <v>121.62834839044726</v>
      </c>
      <c r="N4382">
        <v>303606</v>
      </c>
      <c r="O4382">
        <v>7622</v>
      </c>
    </row>
    <row r="4383" spans="1:15" customFormat="1" x14ac:dyDescent="0.2">
      <c r="A4383" s="5" t="s">
        <v>13</v>
      </c>
      <c r="B4383" s="13">
        <v>6265809</v>
      </c>
      <c r="C4383" s="6">
        <f t="shared" si="19883"/>
        <v>44434</v>
      </c>
      <c r="D4383" s="5">
        <f t="shared" si="20364"/>
        <v>834</v>
      </c>
      <c r="E4383" s="13">
        <f t="shared" si="20365"/>
        <v>610.42857142857144</v>
      </c>
      <c r="F4383" s="13">
        <f t="shared" si="20366"/>
        <v>592.4</v>
      </c>
      <c r="G4383" s="13">
        <f t="shared" si="20367"/>
        <v>4845.4397508765423</v>
      </c>
      <c r="H4383" s="5">
        <f t="shared" si="19102"/>
        <v>530</v>
      </c>
      <c r="I4383" s="5">
        <f t="shared" si="19093"/>
        <v>520</v>
      </c>
      <c r="J4383" s="8">
        <f t="shared" si="20368"/>
        <v>0.23613540345554571</v>
      </c>
      <c r="K4383" s="5">
        <f t="shared" si="20369"/>
        <v>3</v>
      </c>
      <c r="L4383" s="8">
        <f t="shared" si="20370"/>
        <v>1.2857142857142858</v>
      </c>
      <c r="M4383" s="8">
        <f t="shared" si="20371"/>
        <v>121.64430802151804</v>
      </c>
      <c r="N4383">
        <v>304440</v>
      </c>
      <c r="O4383">
        <v>7625</v>
      </c>
    </row>
    <row r="4384" spans="1:15" customFormat="1" x14ac:dyDescent="0.2">
      <c r="A4384" s="5" t="s">
        <v>13</v>
      </c>
      <c r="B4384" s="13">
        <v>6265809</v>
      </c>
      <c r="C4384" s="6">
        <f t="shared" si="19883"/>
        <v>44435</v>
      </c>
      <c r="D4384" s="5">
        <f t="shared" ref="D4384" si="20372">N4384-N4383</f>
        <v>968</v>
      </c>
      <c r="E4384" s="13">
        <f t="shared" ref="E4384" si="20373">SUM(D4378:D4384)/7</f>
        <v>634</v>
      </c>
      <c r="F4384" s="13">
        <f t="shared" ref="F4384" si="20374">SUM(D4380:D4384)/5</f>
        <v>660</v>
      </c>
      <c r="G4384" s="13">
        <f t="shared" ref="G4384" si="20375">N4383/(B4384/100000)</f>
        <v>4858.7500831895768</v>
      </c>
      <c r="H4384" s="5">
        <f t="shared" si="19102"/>
        <v>531</v>
      </c>
      <c r="I4384" s="5">
        <f t="shared" si="19093"/>
        <v>521</v>
      </c>
      <c r="J4384" s="8">
        <f t="shared" ref="J4384" si="20376">E4384/(SUM(N4377:N4382)/7)*100</f>
        <v>0.24478845489836146</v>
      </c>
      <c r="K4384" s="5">
        <f t="shared" ref="K4384" si="20377">O4384-O4383</f>
        <v>1</v>
      </c>
      <c r="L4384" s="8">
        <f t="shared" ref="L4384" si="20378">SUM(K4378:K4384)/7</f>
        <v>1.7142857142857142</v>
      </c>
      <c r="M4384" s="8">
        <f t="shared" ref="M4384" si="20379">O4383/(B4384/100000)</f>
        <v>121.6921869147304</v>
      </c>
      <c r="N4384">
        <v>305408</v>
      </c>
      <c r="O4384">
        <v>7626</v>
      </c>
    </row>
    <row r="4385" spans="1:15" customFormat="1" x14ac:dyDescent="0.2">
      <c r="A4385" s="5" t="s">
        <v>13</v>
      </c>
      <c r="B4385" s="13">
        <v>6265809</v>
      </c>
      <c r="C4385" s="6">
        <f t="shared" si="19883"/>
        <v>44436</v>
      </c>
      <c r="D4385" s="5">
        <f t="shared" ref="D4385:D4386" si="20380">N4385-N4384</f>
        <v>750</v>
      </c>
      <c r="E4385" s="13">
        <f t="shared" ref="E4385:E4386" si="20381">SUM(D4379:D4385)/7</f>
        <v>668.57142857142856</v>
      </c>
      <c r="F4385" s="13">
        <f t="shared" ref="F4385:F4386" si="20382">SUM(D4381:D4385)/5</f>
        <v>780.8</v>
      </c>
      <c r="G4385" s="13">
        <f t="shared" ref="G4385:G4386" si="20383">N4384/(B4385/100000)</f>
        <v>4874.1990060660964</v>
      </c>
      <c r="H4385" s="5">
        <f t="shared" si="19102"/>
        <v>532</v>
      </c>
      <c r="I4385" s="5">
        <f t="shared" si="19093"/>
        <v>522</v>
      </c>
      <c r="J4385" s="8">
        <f t="shared" ref="J4385:J4386" si="20384">E4385/(SUM(N4378:N4383)/7)*100</f>
        <v>0.25764342150463759</v>
      </c>
      <c r="K4385" s="5">
        <f t="shared" ref="K4385:K4386" si="20385">O4385-O4384</f>
        <v>2</v>
      </c>
      <c r="L4385" s="8">
        <f t="shared" ref="L4385:L4386" si="20386">SUM(K4379:K4385)/7</f>
        <v>1.8571428571428572</v>
      </c>
      <c r="M4385" s="8">
        <f t="shared" ref="M4385:M4386" si="20387">O4384/(B4385/100000)</f>
        <v>121.70814654580118</v>
      </c>
      <c r="N4385">
        <v>306158</v>
      </c>
      <c r="O4385">
        <v>7628</v>
      </c>
    </row>
    <row r="4386" spans="1:15" customFormat="1" x14ac:dyDescent="0.2">
      <c r="A4386" s="5" t="s">
        <v>13</v>
      </c>
      <c r="B4386" s="13">
        <v>6265809</v>
      </c>
      <c r="C4386" s="6">
        <f t="shared" si="19883"/>
        <v>44437</v>
      </c>
      <c r="D4386" s="5">
        <f t="shared" si="20380"/>
        <v>643</v>
      </c>
      <c r="E4386" s="13">
        <f t="shared" si="20381"/>
        <v>670.42857142857144</v>
      </c>
      <c r="F4386" s="13">
        <f t="shared" si="20382"/>
        <v>844.6</v>
      </c>
      <c r="G4386" s="13">
        <f t="shared" si="20383"/>
        <v>4886.1687293691839</v>
      </c>
      <c r="H4386" s="5">
        <f t="shared" si="19102"/>
        <v>533</v>
      </c>
      <c r="I4386" s="5">
        <f t="shared" si="19093"/>
        <v>523</v>
      </c>
      <c r="J4386" s="8">
        <f t="shared" si="20384"/>
        <v>0.25780133311799536</v>
      </c>
      <c r="K4386" s="5">
        <f t="shared" si="20385"/>
        <v>0</v>
      </c>
      <c r="L4386" s="8">
        <f t="shared" si="20386"/>
        <v>1.8571428571428572</v>
      </c>
      <c r="M4386" s="8">
        <f t="shared" si="20387"/>
        <v>121.74006580794276</v>
      </c>
      <c r="N4386">
        <v>306801</v>
      </c>
      <c r="O4386">
        <v>7628</v>
      </c>
    </row>
    <row r="4387" spans="1:15" customFormat="1" x14ac:dyDescent="0.2">
      <c r="A4387" s="5" t="s">
        <v>13</v>
      </c>
      <c r="B4387" s="13">
        <v>6265809</v>
      </c>
      <c r="C4387" s="6">
        <f t="shared" si="19883"/>
        <v>44438</v>
      </c>
      <c r="D4387" s="5">
        <f t="shared" ref="D4387" si="20388">N4387-N4386</f>
        <v>361</v>
      </c>
      <c r="E4387" s="13">
        <f t="shared" ref="E4387" si="20389">SUM(D4381:D4387)/7</f>
        <v>701.14285714285711</v>
      </c>
      <c r="F4387" s="13">
        <f t="shared" ref="F4387" si="20390">SUM(D4383:D4387)/5</f>
        <v>711.2</v>
      </c>
      <c r="G4387" s="13">
        <f t="shared" ref="G4387" si="20391">N4386/(B4387/100000)</f>
        <v>4896.4307721476989</v>
      </c>
      <c r="H4387" s="5">
        <f t="shared" si="19102"/>
        <v>534</v>
      </c>
      <c r="I4387" s="5">
        <f t="shared" si="19093"/>
        <v>524</v>
      </c>
      <c r="J4387" s="8">
        <f t="shared" ref="J4387" si="20392">E4387/(SUM(N4380:N4385)/7)*100</f>
        <v>0.26901346382788405</v>
      </c>
      <c r="K4387" s="5">
        <f t="shared" ref="K4387" si="20393">O4387-O4386</f>
        <v>0</v>
      </c>
      <c r="L4387" s="8">
        <f t="shared" ref="L4387" si="20394">SUM(K4381:K4387)/7</f>
        <v>1.8571428571428572</v>
      </c>
      <c r="M4387" s="8">
        <f t="shared" ref="M4387" si="20395">O4386/(B4387/100000)</f>
        <v>121.74006580794276</v>
      </c>
      <c r="N4387">
        <v>307162</v>
      </c>
      <c r="O4387">
        <v>7628</v>
      </c>
    </row>
    <row r="4388" spans="1:15" customFormat="1" x14ac:dyDescent="0.2">
      <c r="A4388" s="5" t="s">
        <v>13</v>
      </c>
      <c r="B4388" s="13">
        <v>6265809</v>
      </c>
      <c r="C4388" s="6">
        <f t="shared" si="19883"/>
        <v>44439</v>
      </c>
      <c r="D4388" s="5">
        <f t="shared" ref="D4388" si="20396">N4388-N4387</f>
        <v>384</v>
      </c>
      <c r="E4388" s="13">
        <f t="shared" ref="E4388" si="20397">SUM(D4382:D4388)/7</f>
        <v>709.71428571428567</v>
      </c>
      <c r="F4388" s="13">
        <f t="shared" ref="F4388" si="20398">SUM(D4384:D4388)/5</f>
        <v>621.20000000000005</v>
      </c>
      <c r="G4388" s="13">
        <f t="shared" ref="G4388" si="20399">N4387/(B4388/100000)</f>
        <v>4902.1921989642515</v>
      </c>
      <c r="H4388" s="5">
        <f t="shared" si="19102"/>
        <v>535</v>
      </c>
      <c r="I4388" s="5">
        <f t="shared" si="19093"/>
        <v>525</v>
      </c>
      <c r="J4388" s="8">
        <f t="shared" ref="J4388" si="20400">E4388/(SUM(N4381:N4386)/7)*100</f>
        <v>0.27162517475482378</v>
      </c>
      <c r="K4388" s="5">
        <f t="shared" ref="K4388" si="20401">O4388-O4387</f>
        <v>3</v>
      </c>
      <c r="L4388" s="8">
        <f t="shared" ref="L4388" si="20402">SUM(K4382:K4388)/7</f>
        <v>1.4285714285714286</v>
      </c>
      <c r="M4388" s="8">
        <f t="shared" ref="M4388" si="20403">O4387/(B4388/100000)</f>
        <v>121.74006580794276</v>
      </c>
      <c r="N4388">
        <v>307546</v>
      </c>
      <c r="O4388">
        <v>7631</v>
      </c>
    </row>
    <row r="4389" spans="1:15" customFormat="1" x14ac:dyDescent="0.2">
      <c r="A4389" s="5" t="s">
        <v>13</v>
      </c>
      <c r="B4389" s="13">
        <v>6265809</v>
      </c>
      <c r="C4389" s="6">
        <f t="shared" si="19883"/>
        <v>44440</v>
      </c>
      <c r="D4389" s="5">
        <f t="shared" ref="D4389" si="20404">N4389-N4388</f>
        <v>1630</v>
      </c>
      <c r="E4389" s="13">
        <f t="shared" ref="E4389" si="20405">SUM(D4383:D4389)/7</f>
        <v>795.71428571428567</v>
      </c>
      <c r="F4389" s="13">
        <f t="shared" ref="F4389" si="20406">SUM(D4385:D4389)/5</f>
        <v>753.6</v>
      </c>
      <c r="G4389" s="13">
        <f t="shared" ref="G4389" si="20407">N4388/(B4389/100000)</f>
        <v>4908.3206972954331</v>
      </c>
      <c r="H4389" s="5">
        <f t="shared" si="19102"/>
        <v>536</v>
      </c>
      <c r="I4389" s="5">
        <f t="shared" si="19093"/>
        <v>526</v>
      </c>
      <c r="J4389" s="8">
        <f t="shared" ref="J4389" si="20408">E4389/(SUM(N4382:N4387)/7)*100</f>
        <v>0.30377813833631018</v>
      </c>
      <c r="K4389" s="5">
        <f t="shared" ref="K4389" si="20409">O4389-O4388</f>
        <v>2</v>
      </c>
      <c r="L4389" s="8">
        <f t="shared" ref="L4389" si="20410">SUM(K4383:K4389)/7</f>
        <v>1.5714285714285714</v>
      </c>
      <c r="M4389" s="8">
        <f t="shared" ref="M4389" si="20411">O4388/(B4389/100000)</f>
        <v>121.78794470115511</v>
      </c>
      <c r="N4389">
        <v>309176</v>
      </c>
      <c r="O4389">
        <v>7633</v>
      </c>
    </row>
    <row r="4390" spans="1:15" customFormat="1" x14ac:dyDescent="0.2">
      <c r="A4390" s="5" t="s">
        <v>13</v>
      </c>
      <c r="B4390" s="13">
        <v>6265809</v>
      </c>
      <c r="C4390" s="6">
        <f t="shared" si="19883"/>
        <v>44441</v>
      </c>
      <c r="D4390" s="5">
        <f t="shared" ref="D4390:D4391" si="20412">N4390-N4389</f>
        <v>1477</v>
      </c>
      <c r="E4390" s="13">
        <f t="shared" ref="E4390:E4391" si="20413">SUM(D4384:D4390)/7</f>
        <v>887.57142857142856</v>
      </c>
      <c r="F4390" s="13">
        <f t="shared" ref="F4390:F4391" si="20414">SUM(D4386:D4390)/5</f>
        <v>899</v>
      </c>
      <c r="G4390" s="13">
        <f t="shared" ref="G4390:G4391" si="20415">N4389/(B4390/100000)</f>
        <v>4934.3348959408113</v>
      </c>
      <c r="H4390" s="5">
        <f t="shared" si="19102"/>
        <v>537</v>
      </c>
      <c r="I4390" s="5">
        <f t="shared" si="19093"/>
        <v>527</v>
      </c>
      <c r="J4390" s="8">
        <f t="shared" ref="J4390:J4391" si="20416">E4390/(SUM(N4383:N4388)/7)*100</f>
        <v>0.33811968881886678</v>
      </c>
      <c r="K4390" s="5">
        <f t="shared" ref="K4390:K4391" si="20417">O4390-O4389</f>
        <v>5</v>
      </c>
      <c r="L4390" s="8">
        <f t="shared" ref="L4390:L4391" si="20418">SUM(K4384:K4390)/7</f>
        <v>1.8571428571428572</v>
      </c>
      <c r="M4390" s="8">
        <f t="shared" ref="M4390:M4391" si="20419">O4389/(B4390/100000)</f>
        <v>121.81986396329668</v>
      </c>
      <c r="N4390">
        <v>310653</v>
      </c>
      <c r="O4390">
        <v>7638</v>
      </c>
    </row>
    <row r="4391" spans="1:15" customFormat="1" x14ac:dyDescent="0.2">
      <c r="A4391" s="5" t="s">
        <v>13</v>
      </c>
      <c r="B4391" s="13">
        <v>6265809</v>
      </c>
      <c r="C4391" s="6">
        <f t="shared" si="19883"/>
        <v>44442</v>
      </c>
      <c r="D4391" s="5">
        <f t="shared" si="20412"/>
        <v>1473</v>
      </c>
      <c r="E4391" s="13">
        <f t="shared" si="20413"/>
        <v>959.71428571428567</v>
      </c>
      <c r="F4391" s="13">
        <f t="shared" si="20414"/>
        <v>1065</v>
      </c>
      <c r="G4391" s="13">
        <f t="shared" si="20415"/>
        <v>4957.9072710323599</v>
      </c>
      <c r="H4391" s="5">
        <f t="shared" si="19102"/>
        <v>538</v>
      </c>
      <c r="I4391" s="5">
        <f t="shared" si="19093"/>
        <v>528</v>
      </c>
      <c r="J4391" s="8">
        <f t="shared" si="20416"/>
        <v>0.36466257855199974</v>
      </c>
      <c r="K4391" s="5">
        <f t="shared" si="20417"/>
        <v>0</v>
      </c>
      <c r="L4391" s="8">
        <f t="shared" si="20418"/>
        <v>1.7142857142857142</v>
      </c>
      <c r="M4391" s="8">
        <f t="shared" si="20419"/>
        <v>121.8996621186506</v>
      </c>
      <c r="N4391">
        <v>312126</v>
      </c>
      <c r="O4391">
        <v>7638</v>
      </c>
    </row>
    <row r="4392" spans="1:15" customFormat="1" x14ac:dyDescent="0.2">
      <c r="A4392" s="5" t="s">
        <v>13</v>
      </c>
      <c r="B4392" s="13">
        <v>6265809</v>
      </c>
      <c r="C4392" s="6">
        <f t="shared" si="19883"/>
        <v>44443</v>
      </c>
      <c r="D4392" s="5">
        <f t="shared" ref="D4392" si="20420">N4392-N4391</f>
        <v>1170</v>
      </c>
      <c r="E4392" s="13">
        <f t="shared" ref="E4392" si="20421">SUM(D4386:D4392)/7</f>
        <v>1019.7142857142857</v>
      </c>
      <c r="F4392" s="13">
        <f t="shared" ref="F4392" si="20422">SUM(D4388:D4392)/5</f>
        <v>1226.8</v>
      </c>
      <c r="G4392" s="13">
        <f t="shared" ref="G4392" si="20423">N4391/(B4392/100000)</f>
        <v>4981.4158075996247</v>
      </c>
      <c r="H4392" s="5">
        <f t="shared" si="19102"/>
        <v>539</v>
      </c>
      <c r="I4392" s="5">
        <f t="shared" si="19093"/>
        <v>529</v>
      </c>
      <c r="J4392" s="8">
        <f t="shared" ref="J4392" si="20424">E4392/(SUM(N4385:N4390)/7)*100</f>
        <v>0.38636078237787796</v>
      </c>
      <c r="K4392" s="5">
        <f t="shared" ref="K4392" si="20425">O4392-O4391</f>
        <v>1</v>
      </c>
      <c r="L4392" s="8">
        <f t="shared" ref="L4392" si="20426">SUM(K4386:K4392)/7</f>
        <v>1.5714285714285714</v>
      </c>
      <c r="M4392" s="8">
        <f t="shared" ref="M4392" si="20427">O4391/(B4392/100000)</f>
        <v>121.8996621186506</v>
      </c>
      <c r="N4392">
        <v>313296</v>
      </c>
      <c r="O4392">
        <v>7639</v>
      </c>
    </row>
    <row r="4393" spans="1:15" customFormat="1" x14ac:dyDescent="0.2">
      <c r="A4393" s="5" t="s">
        <v>13</v>
      </c>
      <c r="B4393" s="13">
        <v>6265809</v>
      </c>
      <c r="C4393" s="6">
        <f t="shared" si="19883"/>
        <v>44444</v>
      </c>
      <c r="D4393" s="5">
        <f t="shared" ref="D4393" si="20428">N4393-N4392</f>
        <v>1059</v>
      </c>
      <c r="E4393" s="13">
        <f t="shared" ref="E4393" si="20429">SUM(D4387:D4393)/7</f>
        <v>1079.1428571428571</v>
      </c>
      <c r="F4393" s="13">
        <f t="shared" ref="F4393" si="20430">SUM(D4389:D4393)/5</f>
        <v>1361.8</v>
      </c>
      <c r="G4393" s="13">
        <f t="shared" ref="G4393" si="20431">N4392/(B4393/100000)</f>
        <v>5000.0885759524426</v>
      </c>
      <c r="H4393" s="5">
        <f t="shared" si="19102"/>
        <v>540</v>
      </c>
      <c r="I4393" s="5">
        <f t="shared" si="19093"/>
        <v>530</v>
      </c>
      <c r="J4393" s="8">
        <f t="shared" ref="J4393" si="20432">E4393/(SUM(N4386:N4391)/7)*100</f>
        <v>0.40756119352736281</v>
      </c>
      <c r="K4393" s="5">
        <f t="shared" ref="K4393" si="20433">O4393-O4392</f>
        <v>1</v>
      </c>
      <c r="L4393" s="8">
        <f t="shared" ref="L4393" si="20434">SUM(K4387:K4393)/7</f>
        <v>1.7142857142857142</v>
      </c>
      <c r="M4393" s="8">
        <f t="shared" ref="M4393" si="20435">O4392/(B4393/100000)</f>
        <v>121.91562174972138</v>
      </c>
      <c r="N4393">
        <v>314355</v>
      </c>
      <c r="O4393">
        <v>7640</v>
      </c>
    </row>
    <row r="4394" spans="1:15" customFormat="1" x14ac:dyDescent="0.2">
      <c r="A4394" s="5" t="s">
        <v>13</v>
      </c>
      <c r="B4394" s="13">
        <v>6265809</v>
      </c>
      <c r="C4394" s="6">
        <f t="shared" si="19883"/>
        <v>44445</v>
      </c>
      <c r="D4394" s="5">
        <f t="shared" ref="D4394" si="20436">N4394-N4393</f>
        <v>319</v>
      </c>
      <c r="E4394" s="13">
        <f t="shared" ref="E4394" si="20437">SUM(D4388:D4394)/7</f>
        <v>1073.1428571428571</v>
      </c>
      <c r="F4394" s="13">
        <f t="shared" ref="F4394" si="20438">SUM(D4390:D4394)/5</f>
        <v>1099.5999999999999</v>
      </c>
      <c r="G4394" s="13">
        <f t="shared" ref="G4394" si="20439">N4393/(B4394/100000)</f>
        <v>5016.9898252564035</v>
      </c>
      <c r="H4394" s="5">
        <f t="shared" si="19102"/>
        <v>541</v>
      </c>
      <c r="I4394" s="5">
        <f t="shared" si="19093"/>
        <v>531</v>
      </c>
      <c r="J4394" s="8">
        <f t="shared" ref="J4394" si="20440">E4394/(SUM(N4387:N4392)/7)*100</f>
        <v>0.40387987047026302</v>
      </c>
      <c r="K4394" s="5">
        <f t="shared" ref="K4394" si="20441">O4394-O4393</f>
        <v>0</v>
      </c>
      <c r="L4394" s="8">
        <f t="shared" ref="L4394" si="20442">SUM(K4388:K4394)/7</f>
        <v>1.7142857142857142</v>
      </c>
      <c r="M4394" s="8">
        <f t="shared" ref="M4394" si="20443">O4393/(B4394/100000)</f>
        <v>121.93158138079217</v>
      </c>
      <c r="N4394">
        <v>314674</v>
      </c>
      <c r="O4394">
        <v>7640</v>
      </c>
    </row>
    <row r="4395" spans="1:15" customFormat="1" x14ac:dyDescent="0.2">
      <c r="A4395" s="5" t="s">
        <v>13</v>
      </c>
      <c r="B4395" s="13">
        <v>6265809</v>
      </c>
      <c r="C4395" s="6">
        <f t="shared" si="19883"/>
        <v>44446</v>
      </c>
      <c r="D4395" s="5">
        <f t="shared" ref="D4395" si="20444">N4395-N4394</f>
        <v>516</v>
      </c>
      <c r="E4395" s="13">
        <f t="shared" ref="E4395" si="20445">SUM(D4389:D4395)/7</f>
        <v>1092</v>
      </c>
      <c r="F4395" s="13">
        <f t="shared" ref="F4395" si="20446">SUM(D4391:D4395)/5</f>
        <v>907.4</v>
      </c>
      <c r="G4395" s="13">
        <f t="shared" ref="G4395" si="20447">N4394/(B4395/100000)</f>
        <v>5022.0809475679835</v>
      </c>
      <c r="H4395" s="5">
        <f t="shared" si="19102"/>
        <v>542</v>
      </c>
      <c r="I4395" s="5">
        <f t="shared" si="19093"/>
        <v>532</v>
      </c>
      <c r="J4395" s="8">
        <f t="shared" ref="J4395" si="20448">E4395/(SUM(N4388:N4393)/7)*100</f>
        <v>0.40939355767500452</v>
      </c>
      <c r="K4395" s="5">
        <f t="shared" ref="K4395" si="20449">O4395-O4394</f>
        <v>4</v>
      </c>
      <c r="L4395" s="8">
        <f t="shared" ref="L4395" si="20450">SUM(K4389:K4395)/7</f>
        <v>1.8571428571428572</v>
      </c>
      <c r="M4395" s="8">
        <f t="shared" ref="M4395" si="20451">O4394/(B4395/100000)</f>
        <v>121.93158138079217</v>
      </c>
      <c r="N4395">
        <v>315190</v>
      </c>
      <c r="O4395">
        <v>7644</v>
      </c>
    </row>
    <row r="4396" spans="1:15" customFormat="1" x14ac:dyDescent="0.2">
      <c r="A4396" s="5" t="s">
        <v>13</v>
      </c>
      <c r="B4396" s="13">
        <v>6265809</v>
      </c>
      <c r="C4396" s="6">
        <f t="shared" si="19883"/>
        <v>44447</v>
      </c>
      <c r="D4396" s="5">
        <f t="shared" ref="D4396" si="20452">N4396-N4395</f>
        <v>1464</v>
      </c>
      <c r="E4396" s="13">
        <f t="shared" ref="E4396" si="20453">SUM(D4390:D4396)/7</f>
        <v>1068.2857142857142</v>
      </c>
      <c r="F4396" s="13">
        <f t="shared" ref="F4396" si="20454">SUM(D4392:D4396)/5</f>
        <v>905.6</v>
      </c>
      <c r="G4396" s="13">
        <f t="shared" ref="G4396" si="20455">N4395/(B4396/100000)</f>
        <v>5030.3161172005084</v>
      </c>
      <c r="H4396" s="5">
        <f t="shared" si="19102"/>
        <v>543</v>
      </c>
      <c r="I4396" s="5">
        <f t="shared" si="19093"/>
        <v>533</v>
      </c>
      <c r="J4396" s="8">
        <f t="shared" ref="J4396" si="20456">E4396/(SUM(N4389:N4394)/7)*100</f>
        <v>0.39897987493864306</v>
      </c>
      <c r="K4396" s="5">
        <f t="shared" ref="K4396" si="20457">O4396-O4395</f>
        <v>4</v>
      </c>
      <c r="L4396" s="8">
        <f t="shared" ref="L4396" si="20458">SUM(K4390:K4396)/7</f>
        <v>2.1428571428571428</v>
      </c>
      <c r="M4396" s="8">
        <f t="shared" ref="M4396" si="20459">O4395/(B4396/100000)</f>
        <v>121.99541990507531</v>
      </c>
      <c r="N4396">
        <v>316654</v>
      </c>
      <c r="O4396">
        <v>7648</v>
      </c>
    </row>
    <row r="4397" spans="1:15" customFormat="1" x14ac:dyDescent="0.2">
      <c r="A4397" s="5" t="s">
        <v>13</v>
      </c>
      <c r="B4397" s="13">
        <v>6265809</v>
      </c>
      <c r="C4397" s="6">
        <f t="shared" si="19883"/>
        <v>44448</v>
      </c>
      <c r="D4397" s="5">
        <f t="shared" ref="D4397" si="20460">N4397-N4396</f>
        <v>1382</v>
      </c>
      <c r="E4397" s="13">
        <f t="shared" ref="E4397" si="20461">SUM(D4391:D4397)/7</f>
        <v>1054.7142857142858</v>
      </c>
      <c r="F4397" s="13">
        <f t="shared" ref="F4397" si="20462">SUM(D4393:D4397)/5</f>
        <v>948</v>
      </c>
      <c r="G4397" s="13">
        <f t="shared" ref="G4397" si="20463">N4396/(B4397/100000)</f>
        <v>5053.6810170881363</v>
      </c>
      <c r="H4397" s="5">
        <f t="shared" si="19102"/>
        <v>544</v>
      </c>
      <c r="I4397" s="5">
        <f t="shared" si="19093"/>
        <v>534</v>
      </c>
      <c r="J4397" s="8">
        <f t="shared" ref="J4397" si="20464">E4397/(SUM(N4390:N4395)/7)*100</f>
        <v>0.39265136196786249</v>
      </c>
      <c r="K4397" s="5">
        <f t="shared" ref="K4397" si="20465">O4397-O4396</f>
        <v>4</v>
      </c>
      <c r="L4397" s="8">
        <f t="shared" ref="L4397" si="20466">SUM(K4391:K4397)/7</f>
        <v>2</v>
      </c>
      <c r="M4397" s="8">
        <f t="shared" ref="M4397" si="20467">O4396/(B4397/100000)</f>
        <v>122.05925842935844</v>
      </c>
      <c r="N4397">
        <v>318036</v>
      </c>
      <c r="O4397">
        <v>7652</v>
      </c>
    </row>
    <row r="4398" spans="1:15" customFormat="1" x14ac:dyDescent="0.2">
      <c r="A4398" s="5" t="s">
        <v>13</v>
      </c>
      <c r="B4398" s="13">
        <v>6265809</v>
      </c>
      <c r="C4398" s="6">
        <f t="shared" si="19883"/>
        <v>44449</v>
      </c>
      <c r="D4398" s="5">
        <f t="shared" ref="D4398" si="20468">N4398-N4397</f>
        <v>1296</v>
      </c>
      <c r="E4398" s="13">
        <f t="shared" ref="E4398" si="20469">SUM(D4392:D4398)/7</f>
        <v>1029.4285714285713</v>
      </c>
      <c r="F4398" s="13">
        <f t="shared" ref="F4398" si="20470">SUM(D4394:D4398)/5</f>
        <v>995.4</v>
      </c>
      <c r="G4398" s="13">
        <f t="shared" ref="G4398" si="20471">N4397/(B4398/100000)</f>
        <v>5075.7372272279608</v>
      </c>
      <c r="H4398" s="5">
        <f t="shared" si="19102"/>
        <v>545</v>
      </c>
      <c r="I4398" s="5">
        <f t="shared" si="19093"/>
        <v>535</v>
      </c>
      <c r="J4398" s="8">
        <f t="shared" ref="J4398" si="20472">E4398/(SUM(N4391:N4396)/7)*100</f>
        <v>0.38201871923532638</v>
      </c>
      <c r="K4398" s="5">
        <f t="shared" ref="K4398" si="20473">O4398-O4397</f>
        <v>8</v>
      </c>
      <c r="L4398" s="8">
        <f t="shared" ref="L4398" si="20474">SUM(K4392:K4398)/7</f>
        <v>3.1428571428571428</v>
      </c>
      <c r="M4398" s="8">
        <f t="shared" ref="M4398" si="20475">O4397/(B4398/100000)</f>
        <v>122.12309695364158</v>
      </c>
      <c r="N4398">
        <v>319332</v>
      </c>
      <c r="O4398">
        <v>7660</v>
      </c>
    </row>
    <row r="4399" spans="1:15" customFormat="1" x14ac:dyDescent="0.2">
      <c r="A4399" s="5" t="s">
        <v>13</v>
      </c>
      <c r="B4399" s="13">
        <v>6265809</v>
      </c>
      <c r="C4399" s="6">
        <f t="shared" si="19883"/>
        <v>44450</v>
      </c>
      <c r="D4399" s="5">
        <f t="shared" ref="D4399" si="20476">N4399-N4398</f>
        <v>993</v>
      </c>
      <c r="E4399" s="13">
        <f t="shared" ref="E4399" si="20477">SUM(D4393:D4399)/7</f>
        <v>1004.1428571428571</v>
      </c>
      <c r="F4399" s="13">
        <f t="shared" ref="F4399" si="20478">SUM(D4395:D4399)/5</f>
        <v>1130.2</v>
      </c>
      <c r="G4399" s="13">
        <f t="shared" ref="G4399" si="20479">N4398/(B4399/100000)</f>
        <v>5096.4209090956965</v>
      </c>
      <c r="H4399" s="5">
        <f t="shared" si="19102"/>
        <v>546</v>
      </c>
      <c r="I4399" s="5">
        <f t="shared" si="19093"/>
        <v>536</v>
      </c>
      <c r="J4399" s="8">
        <f t="shared" ref="J4399" si="20480">E4399/(SUM(N4392:N4397)/7)*100</f>
        <v>0.37147137862969393</v>
      </c>
      <c r="K4399" s="5">
        <f t="shared" ref="K4399" si="20481">O4399-O4398</f>
        <v>1</v>
      </c>
      <c r="L4399" s="8">
        <f t="shared" ref="L4399" si="20482">SUM(K4393:K4399)/7</f>
        <v>3.1428571428571428</v>
      </c>
      <c r="M4399" s="8">
        <f t="shared" ref="M4399" si="20483">O4398/(B4399/100000)</f>
        <v>122.25077400220785</v>
      </c>
      <c r="N4399">
        <v>320325</v>
      </c>
      <c r="O4399">
        <v>7661</v>
      </c>
    </row>
    <row r="4400" spans="1:15" customFormat="1" x14ac:dyDescent="0.2">
      <c r="A4400" s="5" t="s">
        <v>13</v>
      </c>
      <c r="B4400" s="13">
        <v>6265809</v>
      </c>
      <c r="C4400" s="6">
        <f t="shared" si="19883"/>
        <v>44451</v>
      </c>
      <c r="D4400" s="5">
        <f t="shared" ref="D4400:D4401" si="20484">N4400-N4399</f>
        <v>867</v>
      </c>
      <c r="E4400" s="13">
        <f t="shared" ref="E4400:E4401" si="20485">SUM(D4394:D4400)/7</f>
        <v>976.71428571428567</v>
      </c>
      <c r="F4400" s="13">
        <f t="shared" ref="F4400:F4401" si="20486">SUM(D4396:D4400)/5</f>
        <v>1200.4000000000001</v>
      </c>
      <c r="G4400" s="13">
        <f t="shared" ref="G4400:G4401" si="20487">N4399/(B4400/100000)</f>
        <v>5112.2688227489853</v>
      </c>
      <c r="H4400" s="5">
        <f t="shared" si="19102"/>
        <v>547</v>
      </c>
      <c r="I4400" s="5">
        <f t="shared" si="19093"/>
        <v>537</v>
      </c>
      <c r="J4400" s="8">
        <f t="shared" ref="J4400:J4401" si="20488">E4400/(SUM(N4393:N4398)/7)*100</f>
        <v>0.36017555199787588</v>
      </c>
      <c r="K4400" s="5">
        <f t="shared" ref="K4400:K4401" si="20489">O4400-O4399</f>
        <v>0</v>
      </c>
      <c r="L4400" s="8">
        <f t="shared" ref="L4400:L4401" si="20490">SUM(K4394:K4400)/7</f>
        <v>3</v>
      </c>
      <c r="M4400" s="8">
        <f t="shared" ref="M4400:M4401" si="20491">O4399/(B4400/100000)</f>
        <v>122.26673363327863</v>
      </c>
      <c r="N4400">
        <v>321192</v>
      </c>
      <c r="O4400">
        <v>7661</v>
      </c>
    </row>
    <row r="4401" spans="1:15" customFormat="1" x14ac:dyDescent="0.2">
      <c r="A4401" s="5" t="s">
        <v>13</v>
      </c>
      <c r="B4401" s="13">
        <v>6265809</v>
      </c>
      <c r="C4401" s="6">
        <f t="shared" si="19883"/>
        <v>44452</v>
      </c>
      <c r="D4401" s="5">
        <f t="shared" si="20484"/>
        <v>219</v>
      </c>
      <c r="E4401" s="13">
        <f t="shared" si="20485"/>
        <v>962.42857142857144</v>
      </c>
      <c r="F4401" s="13">
        <f t="shared" si="20486"/>
        <v>951.4</v>
      </c>
      <c r="G4401" s="13">
        <f t="shared" si="20487"/>
        <v>5126.1058228873553</v>
      </c>
      <c r="H4401" s="5">
        <f t="shared" si="19102"/>
        <v>548</v>
      </c>
      <c r="I4401" s="5">
        <f t="shared" si="19093"/>
        <v>538</v>
      </c>
      <c r="J4401" s="8">
        <f t="shared" si="20488"/>
        <v>0.35379482630863918</v>
      </c>
      <c r="K4401" s="5">
        <f t="shared" si="20489"/>
        <v>1</v>
      </c>
      <c r="L4401" s="8">
        <f t="shared" si="20490"/>
        <v>3.1428571428571428</v>
      </c>
      <c r="M4401" s="8">
        <f t="shared" si="20491"/>
        <v>122.26673363327863</v>
      </c>
      <c r="N4401">
        <v>321411</v>
      </c>
      <c r="O4401">
        <v>7662</v>
      </c>
    </row>
    <row r="4402" spans="1:15" customFormat="1" x14ac:dyDescent="0.2">
      <c r="A4402" s="5" t="s">
        <v>13</v>
      </c>
      <c r="B4402" s="13">
        <v>6265809</v>
      </c>
      <c r="C4402" s="6">
        <f t="shared" si="19883"/>
        <v>44453</v>
      </c>
      <c r="D4402" s="5">
        <f t="shared" ref="D4402:D4404" si="20492">N4402-N4401</f>
        <v>420</v>
      </c>
      <c r="E4402" s="13">
        <f t="shared" ref="E4402:E4404" si="20493">SUM(D4396:D4402)/7</f>
        <v>948.71428571428567</v>
      </c>
      <c r="F4402" s="13">
        <f t="shared" ref="F4402:F4404" si="20494">SUM(D4398:D4402)/5</f>
        <v>759</v>
      </c>
      <c r="G4402" s="13">
        <f t="shared" ref="G4402:G4404" si="20495">N4401/(B4402/100000)</f>
        <v>5129.6009820918571</v>
      </c>
      <c r="H4402" s="5">
        <f t="shared" si="19102"/>
        <v>549</v>
      </c>
      <c r="I4402" s="5">
        <f t="shared" si="19093"/>
        <v>539</v>
      </c>
      <c r="J4402" s="8">
        <f t="shared" ref="J4402:J4404" si="20496">E4402/(SUM(N4395:N4400)/7)*100</f>
        <v>0.34756367857503595</v>
      </c>
      <c r="K4402" s="5">
        <f t="shared" ref="K4402:K4404" si="20497">O4402-O4401</f>
        <v>6</v>
      </c>
      <c r="L4402" s="8">
        <f t="shared" ref="L4402:L4404" si="20498">SUM(K4396:K4402)/7</f>
        <v>3.4285714285714284</v>
      </c>
      <c r="M4402" s="8">
        <f t="shared" ref="M4402:M4404" si="20499">O4401/(B4402/100000)</f>
        <v>122.28269326434942</v>
      </c>
      <c r="N4402">
        <v>321831</v>
      </c>
      <c r="O4402">
        <v>7668</v>
      </c>
    </row>
    <row r="4403" spans="1:15" customFormat="1" x14ac:dyDescent="0.2">
      <c r="A4403" s="5" t="s">
        <v>13</v>
      </c>
      <c r="B4403" s="13">
        <v>6265809</v>
      </c>
      <c r="C4403" s="6">
        <f t="shared" si="19883"/>
        <v>44454</v>
      </c>
      <c r="D4403" s="5">
        <f t="shared" si="20492"/>
        <v>1208</v>
      </c>
      <c r="E4403" s="13">
        <f t="shared" si="20493"/>
        <v>912.14285714285711</v>
      </c>
      <c r="F4403" s="13">
        <f t="shared" si="20494"/>
        <v>741.4</v>
      </c>
      <c r="G4403" s="13">
        <f t="shared" si="20495"/>
        <v>5136.3040271415866</v>
      </c>
      <c r="H4403" s="5">
        <f t="shared" si="19102"/>
        <v>550</v>
      </c>
      <c r="I4403" s="5">
        <f t="shared" si="19093"/>
        <v>540</v>
      </c>
      <c r="J4403" s="8">
        <f t="shared" si="20496"/>
        <v>0.33308119669266278</v>
      </c>
      <c r="K4403" s="5">
        <f t="shared" si="20497"/>
        <v>11</v>
      </c>
      <c r="L4403" s="8">
        <f t="shared" si="20498"/>
        <v>4.4285714285714288</v>
      </c>
      <c r="M4403" s="8">
        <f t="shared" si="20499"/>
        <v>122.37845105077413</v>
      </c>
      <c r="N4403">
        <v>323039</v>
      </c>
      <c r="O4403">
        <v>7679</v>
      </c>
    </row>
    <row r="4404" spans="1:15" customFormat="1" x14ac:dyDescent="0.2">
      <c r="A4404" s="5" t="s">
        <v>13</v>
      </c>
      <c r="B4404" s="13">
        <v>6265809</v>
      </c>
      <c r="C4404" s="6">
        <f t="shared" si="19883"/>
        <v>44455</v>
      </c>
      <c r="D4404" s="5">
        <f t="shared" si="20492"/>
        <v>1029</v>
      </c>
      <c r="E4404" s="13">
        <f t="shared" si="20493"/>
        <v>861.71428571428567</v>
      </c>
      <c r="F4404" s="13">
        <f t="shared" si="20494"/>
        <v>748.6</v>
      </c>
      <c r="G4404" s="13">
        <f t="shared" si="20495"/>
        <v>5155.5832614750943</v>
      </c>
      <c r="H4404" s="5">
        <f t="shared" si="19102"/>
        <v>551</v>
      </c>
      <c r="I4404" s="5">
        <f t="shared" si="19093"/>
        <v>541</v>
      </c>
      <c r="J4404" s="8">
        <f t="shared" si="20496"/>
        <v>0.31381901404017526</v>
      </c>
      <c r="K4404" s="5">
        <f t="shared" si="20497"/>
        <v>4</v>
      </c>
      <c r="L4404" s="8">
        <f t="shared" si="20498"/>
        <v>4.4285714285714288</v>
      </c>
      <c r="M4404" s="8">
        <f t="shared" si="20499"/>
        <v>122.55400699255276</v>
      </c>
      <c r="N4404">
        <v>324068</v>
      </c>
      <c r="O4404">
        <v>7683</v>
      </c>
    </row>
    <row r="4405" spans="1:15" customFormat="1" x14ac:dyDescent="0.2">
      <c r="A4405" s="5" t="s">
        <v>13</v>
      </c>
      <c r="B4405" s="13">
        <v>6265809</v>
      </c>
      <c r="C4405" s="6">
        <f t="shared" si="19883"/>
        <v>44456</v>
      </c>
      <c r="D4405" s="5">
        <f t="shared" ref="D4405" si="20500">N4405-N4404</f>
        <v>924</v>
      </c>
      <c r="E4405" s="13">
        <f t="shared" ref="E4405" si="20501">SUM(D4399:D4405)/7</f>
        <v>808.57142857142856</v>
      </c>
      <c r="F4405" s="13">
        <f t="shared" ref="F4405" si="20502">SUM(D4401:D4405)/5</f>
        <v>760</v>
      </c>
      <c r="G4405" s="13">
        <f t="shared" ref="G4405" si="20503">N4404/(B4405/100000)</f>
        <v>5172.005721846931</v>
      </c>
      <c r="H4405" s="5">
        <f t="shared" si="19102"/>
        <v>552</v>
      </c>
      <c r="I4405" s="5">
        <f t="shared" si="19093"/>
        <v>542</v>
      </c>
      <c r="J4405" s="8">
        <f t="shared" ref="J4405" si="20504">E4405/(SUM(N4398:N4403)/7)*100</f>
        <v>0.29370099578129133</v>
      </c>
      <c r="K4405" s="5">
        <f t="shared" ref="K4405" si="20505">O4405-O4404</f>
        <v>4</v>
      </c>
      <c r="L4405" s="8">
        <f t="shared" ref="L4405" si="20506">SUM(K4399:K4405)/7</f>
        <v>3.8571428571428572</v>
      </c>
      <c r="M4405" s="8">
        <f t="shared" ref="M4405" si="20507">O4404/(B4405/100000)</f>
        <v>122.61784551683589</v>
      </c>
      <c r="N4405">
        <v>324992</v>
      </c>
      <c r="O4405">
        <v>7687</v>
      </c>
    </row>
    <row r="4406" spans="1:15" customFormat="1" x14ac:dyDescent="0.2">
      <c r="A4406" s="5" t="s">
        <v>13</v>
      </c>
      <c r="B4406" s="13">
        <v>6265809</v>
      </c>
      <c r="C4406" s="6">
        <f t="shared" si="19883"/>
        <v>44457</v>
      </c>
      <c r="D4406" s="5">
        <f t="shared" ref="D4406" si="20508">N4406-N4405</f>
        <v>659</v>
      </c>
      <c r="E4406" s="13">
        <f t="shared" ref="E4406" si="20509">SUM(D4400:D4406)/7</f>
        <v>760.85714285714289</v>
      </c>
      <c r="F4406" s="13">
        <f t="shared" ref="F4406" si="20510">SUM(D4402:D4406)/5</f>
        <v>848</v>
      </c>
      <c r="G4406" s="13">
        <f t="shared" ref="G4406" si="20511">N4405/(B4406/100000)</f>
        <v>5186.7524209563362</v>
      </c>
      <c r="H4406" s="5">
        <f t="shared" si="19102"/>
        <v>553</v>
      </c>
      <c r="I4406" s="5">
        <f t="shared" si="19093"/>
        <v>543</v>
      </c>
      <c r="J4406" s="8">
        <f t="shared" ref="J4406" si="20512">E4406/(SUM(N4399:N4404)/7)*100</f>
        <v>0.27569199934156924</v>
      </c>
      <c r="K4406" s="5">
        <f t="shared" ref="K4406" si="20513">O4406-O4405</f>
        <v>6</v>
      </c>
      <c r="L4406" s="8">
        <f t="shared" ref="L4406" si="20514">SUM(K4400:K4406)/7</f>
        <v>4.5714285714285712</v>
      </c>
      <c r="M4406" s="8">
        <f t="shared" ref="M4406" si="20515">O4405/(B4406/100000)</f>
        <v>122.68168404111903</v>
      </c>
      <c r="N4406">
        <v>325651</v>
      </c>
      <c r="O4406">
        <v>7693</v>
      </c>
    </row>
    <row r="4407" spans="1:15" customFormat="1" x14ac:dyDescent="0.2">
      <c r="A4407" s="5" t="s">
        <v>13</v>
      </c>
      <c r="B4407" s="13">
        <v>6265809</v>
      </c>
      <c r="C4407" s="6">
        <f t="shared" si="19883"/>
        <v>44458</v>
      </c>
      <c r="D4407" s="5">
        <f t="shared" ref="D4407" si="20516">N4407-N4406</f>
        <v>697</v>
      </c>
      <c r="E4407" s="13">
        <f t="shared" ref="E4407" si="20517">SUM(D4401:D4407)/7</f>
        <v>736.57142857142856</v>
      </c>
      <c r="F4407" s="13">
        <f t="shared" ref="F4407" si="20518">SUM(D4403:D4407)/5</f>
        <v>903.4</v>
      </c>
      <c r="G4407" s="13">
        <f t="shared" ref="G4407" si="20519">N4406/(B4407/100000)</f>
        <v>5197.2698178319833</v>
      </c>
      <c r="H4407" s="5">
        <f t="shared" si="19102"/>
        <v>554</v>
      </c>
      <c r="I4407" s="5">
        <f t="shared" si="19093"/>
        <v>544</v>
      </c>
      <c r="J4407" s="8">
        <f t="shared" ref="J4407" si="20520">E4407/(SUM(N4400:N4405)/7)*100</f>
        <v>0.26624901305580645</v>
      </c>
      <c r="K4407" s="5">
        <f t="shared" ref="K4407" si="20521">O4407-O4406</f>
        <v>2</v>
      </c>
      <c r="L4407" s="8">
        <f t="shared" ref="L4407" si="20522">SUM(K4401:K4407)/7</f>
        <v>4.8571428571428568</v>
      </c>
      <c r="M4407" s="8">
        <f t="shared" ref="M4407" si="20523">O4406/(B4407/100000)</f>
        <v>122.77744182754374</v>
      </c>
      <c r="N4407">
        <v>326348</v>
      </c>
      <c r="O4407">
        <v>7695</v>
      </c>
    </row>
    <row r="4408" spans="1:15" customFormat="1" x14ac:dyDescent="0.2">
      <c r="A4408" s="5" t="s">
        <v>13</v>
      </c>
      <c r="B4408" s="13">
        <v>6265809</v>
      </c>
      <c r="C4408" s="6">
        <f t="shared" si="19883"/>
        <v>44459</v>
      </c>
      <c r="D4408" s="5">
        <f t="shared" ref="D4408" si="20524">N4408-N4407</f>
        <v>199</v>
      </c>
      <c r="E4408" s="13">
        <f t="shared" ref="E4408" si="20525">SUM(D4402:D4408)/7</f>
        <v>733.71428571428567</v>
      </c>
      <c r="F4408" s="13">
        <f t="shared" ref="F4408" si="20526">SUM(D4404:D4408)/5</f>
        <v>701.6</v>
      </c>
      <c r="G4408" s="13">
        <f t="shared" ref="G4408" si="20527">N4407/(B4408/100000)</f>
        <v>5208.3936806883194</v>
      </c>
      <c r="H4408" s="5">
        <f t="shared" si="19102"/>
        <v>555</v>
      </c>
      <c r="I4408" s="5">
        <f t="shared" si="19093"/>
        <v>545</v>
      </c>
      <c r="J4408" s="8">
        <f t="shared" ref="J4408" si="20528">E4408/(SUM(N4401:N4406)/7)*100</f>
        <v>0.2646069638617779</v>
      </c>
      <c r="K4408" s="5">
        <f t="shared" ref="K4408" si="20529">O4408-O4407</f>
        <v>0</v>
      </c>
      <c r="L4408" s="8">
        <f t="shared" ref="L4408" si="20530">SUM(K4402:K4408)/7</f>
        <v>4.7142857142857144</v>
      </c>
      <c r="M4408" s="8">
        <f t="shared" ref="M4408" si="20531">O4407/(B4408/100000)</f>
        <v>122.80936108968531</v>
      </c>
      <c r="N4408">
        <v>326547</v>
      </c>
      <c r="O4408">
        <v>7695</v>
      </c>
    </row>
    <row r="4409" spans="1:15" customFormat="1" x14ac:dyDescent="0.2">
      <c r="A4409" s="5" t="s">
        <v>13</v>
      </c>
      <c r="B4409" s="13">
        <v>6265809</v>
      </c>
      <c r="C4409" s="6">
        <f t="shared" si="19883"/>
        <v>44460</v>
      </c>
      <c r="D4409" s="5">
        <f t="shared" ref="D4409" si="20532">N4409-N4408</f>
        <v>263</v>
      </c>
      <c r="E4409" s="13">
        <f t="shared" ref="E4409" si="20533">SUM(D4403:D4409)/7</f>
        <v>711.28571428571433</v>
      </c>
      <c r="F4409" s="13">
        <f t="shared" ref="F4409" si="20534">SUM(D4405:D4409)/5</f>
        <v>548.4</v>
      </c>
      <c r="G4409" s="13">
        <f t="shared" ref="G4409" si="20535">N4408/(B4409/100000)</f>
        <v>5211.5696472714053</v>
      </c>
      <c r="H4409" s="5">
        <f t="shared" si="19102"/>
        <v>556</v>
      </c>
      <c r="I4409" s="5">
        <f t="shared" si="19093"/>
        <v>546</v>
      </c>
      <c r="J4409" s="8">
        <f t="shared" ref="J4409" si="20536">E4409/(SUM(N4402:N4407)/7)*100</f>
        <v>0.25586750595730878</v>
      </c>
      <c r="K4409" s="5">
        <f t="shared" ref="K4409" si="20537">O4409-O4408</f>
        <v>4</v>
      </c>
      <c r="L4409" s="8">
        <f t="shared" ref="L4409" si="20538">SUM(K4403:K4409)/7</f>
        <v>4.4285714285714288</v>
      </c>
      <c r="M4409" s="8">
        <f t="shared" ref="M4409" si="20539">O4408/(B4409/100000)</f>
        <v>122.80936108968531</v>
      </c>
      <c r="N4409">
        <v>326810</v>
      </c>
      <c r="O4409">
        <v>7699</v>
      </c>
    </row>
    <row r="4410" spans="1:15" customFormat="1" x14ac:dyDescent="0.2">
      <c r="A4410" s="5" t="s">
        <v>13</v>
      </c>
      <c r="B4410" s="13">
        <v>6265809</v>
      </c>
      <c r="C4410" s="6">
        <f t="shared" si="19883"/>
        <v>44461</v>
      </c>
      <c r="D4410" s="5">
        <f t="shared" ref="D4410" si="20540">N4410-N4409</f>
        <v>994</v>
      </c>
      <c r="E4410" s="13">
        <f t="shared" ref="E4410" si="20541">SUM(D4404:D4410)/7</f>
        <v>680.71428571428567</v>
      </c>
      <c r="F4410" s="13">
        <f t="shared" ref="F4410" si="20542">SUM(D4406:D4410)/5</f>
        <v>562.4</v>
      </c>
      <c r="G4410" s="13">
        <f t="shared" ref="G4410" si="20543">N4409/(B4410/100000)</f>
        <v>5215.7670302430224</v>
      </c>
      <c r="H4410" s="5">
        <f t="shared" si="19102"/>
        <v>557</v>
      </c>
      <c r="I4410" s="5">
        <f t="shared" si="19093"/>
        <v>547</v>
      </c>
      <c r="J4410" s="8">
        <f t="shared" ref="J4410" si="20544">E4410/(SUM(N4403:N4408)/7)*100</f>
        <v>0.24427817465505</v>
      </c>
      <c r="K4410" s="5">
        <f t="shared" ref="K4410" si="20545">O4410-O4409</f>
        <v>6</v>
      </c>
      <c r="L4410" s="8">
        <f t="shared" ref="L4410" si="20546">SUM(K4404:K4410)/7</f>
        <v>3.7142857142857144</v>
      </c>
      <c r="M4410" s="8">
        <f t="shared" ref="M4410" si="20547">O4409/(B4410/100000)</f>
        <v>122.87319961396844</v>
      </c>
      <c r="N4410">
        <v>327804</v>
      </c>
      <c r="O4410">
        <v>7705</v>
      </c>
    </row>
    <row r="4411" spans="1:15" customFormat="1" x14ac:dyDescent="0.2">
      <c r="A4411" s="5" t="s">
        <v>13</v>
      </c>
      <c r="B4411" s="13">
        <v>6265809</v>
      </c>
      <c r="C4411" s="6">
        <f t="shared" si="19883"/>
        <v>44462</v>
      </c>
      <c r="D4411" s="5">
        <f t="shared" ref="D4411:D4412" si="20548">N4411-N4410</f>
        <v>796</v>
      </c>
      <c r="E4411" s="13">
        <f t="shared" ref="E4411:E4412" si="20549">SUM(D4405:D4411)/7</f>
        <v>647.42857142857144</v>
      </c>
      <c r="F4411" s="13">
        <f t="shared" ref="F4411:F4412" si="20550">SUM(D4407:D4411)/5</f>
        <v>589.79999999999995</v>
      </c>
      <c r="G4411" s="13">
        <f t="shared" ref="G4411:G4412" si="20551">N4410/(B4411/100000)</f>
        <v>5231.6309035273816</v>
      </c>
      <c r="H4411" s="5">
        <f t="shared" si="19102"/>
        <v>558</v>
      </c>
      <c r="I4411" s="5">
        <f t="shared" si="19093"/>
        <v>548</v>
      </c>
      <c r="J4411" s="8">
        <f t="shared" ref="J4411:J4412" si="20552">E4411/(SUM(N4404:N4409)/7)*100</f>
        <v>0.23188512578693582</v>
      </c>
      <c r="K4411" s="5">
        <f t="shared" ref="K4411:K4412" si="20553">O4411-O4410</f>
        <v>4</v>
      </c>
      <c r="L4411" s="8">
        <f t="shared" ref="L4411:L4412" si="20554">SUM(K4405:K4411)/7</f>
        <v>3.7142857142857144</v>
      </c>
      <c r="M4411" s="8">
        <f t="shared" ref="M4411:M4412" si="20555">O4410/(B4411/100000)</f>
        <v>122.96895740039315</v>
      </c>
      <c r="N4411">
        <v>328600</v>
      </c>
      <c r="O4411">
        <v>7709</v>
      </c>
    </row>
    <row r="4412" spans="1:15" customFormat="1" x14ac:dyDescent="0.2">
      <c r="A4412" s="5" t="s">
        <v>13</v>
      </c>
      <c r="B4412" s="13">
        <v>6265809</v>
      </c>
      <c r="C4412" s="6">
        <f t="shared" si="19883"/>
        <v>44463</v>
      </c>
      <c r="D4412" s="5">
        <f t="shared" si="20548"/>
        <v>792</v>
      </c>
      <c r="E4412" s="13">
        <f t="shared" si="20549"/>
        <v>628.57142857142856</v>
      </c>
      <c r="F4412" s="13">
        <f t="shared" si="20550"/>
        <v>608.79999999999995</v>
      </c>
      <c r="G4412" s="13">
        <f t="shared" si="20551"/>
        <v>5244.3347698597263</v>
      </c>
      <c r="H4412" s="5">
        <f t="shared" si="19102"/>
        <v>559</v>
      </c>
      <c r="I4412" s="5">
        <f t="shared" si="19093"/>
        <v>549</v>
      </c>
      <c r="J4412" s="8">
        <f t="shared" si="20552"/>
        <v>0.22470165748113527</v>
      </c>
      <c r="K4412" s="5">
        <f t="shared" si="20553"/>
        <v>7</v>
      </c>
      <c r="L4412" s="8">
        <f t="shared" si="20554"/>
        <v>4.1428571428571432</v>
      </c>
      <c r="M4412" s="8">
        <f t="shared" si="20555"/>
        <v>123.03279592467628</v>
      </c>
      <c r="N4412">
        <v>329392</v>
      </c>
      <c r="O4412">
        <v>7716</v>
      </c>
    </row>
    <row r="4413" spans="1:15" customFormat="1" x14ac:dyDescent="0.2">
      <c r="A4413" s="5" t="s">
        <v>13</v>
      </c>
      <c r="B4413" s="13">
        <v>6265809</v>
      </c>
      <c r="C4413" s="6">
        <f t="shared" si="19883"/>
        <v>44464</v>
      </c>
      <c r="D4413" s="5">
        <f t="shared" ref="D4413" si="20556">N4413-N4412</f>
        <v>671</v>
      </c>
      <c r="E4413" s="13">
        <f t="shared" ref="E4413" si="20557">SUM(D4407:D4413)/7</f>
        <v>630.28571428571433</v>
      </c>
      <c r="F4413" s="13">
        <f t="shared" ref="F4413" si="20558">SUM(D4409:D4413)/5</f>
        <v>703.2</v>
      </c>
      <c r="G4413" s="13">
        <f t="shared" ref="G4413" si="20559">N4412/(B4413/100000)</f>
        <v>5256.9747976677872</v>
      </c>
      <c r="H4413" s="5">
        <f t="shared" si="19102"/>
        <v>560</v>
      </c>
      <c r="I4413" s="5">
        <f t="shared" si="19093"/>
        <v>550</v>
      </c>
      <c r="J4413" s="8">
        <f t="shared" ref="J4413" si="20560">E4413/(SUM(N4406:N4411)/7)*100</f>
        <v>0.22490008971535763</v>
      </c>
      <c r="K4413" s="5">
        <f t="shared" ref="K4413" si="20561">O4413-O4412</f>
        <v>2</v>
      </c>
      <c r="L4413" s="8">
        <f t="shared" ref="L4413" si="20562">SUM(K4407:K4413)/7</f>
        <v>3.5714285714285716</v>
      </c>
      <c r="M4413" s="8">
        <f t="shared" ref="M4413" si="20563">O4412/(B4413/100000)</f>
        <v>123.14451334217178</v>
      </c>
      <c r="N4413">
        <v>330063</v>
      </c>
      <c r="O4413">
        <v>7718</v>
      </c>
    </row>
    <row r="4414" spans="1:15" customFormat="1" x14ac:dyDescent="0.2">
      <c r="A4414" s="5" t="s">
        <v>13</v>
      </c>
      <c r="B4414" s="13">
        <v>6265809</v>
      </c>
      <c r="C4414" s="6">
        <f t="shared" si="19883"/>
        <v>44465</v>
      </c>
      <c r="D4414" s="5">
        <f t="shared" ref="D4414" si="20564">N4414-N4413</f>
        <v>514</v>
      </c>
      <c r="E4414" s="13">
        <f t="shared" ref="E4414" si="20565">SUM(D4408:D4414)/7</f>
        <v>604.14285714285711</v>
      </c>
      <c r="F4414" s="13">
        <f t="shared" ref="F4414" si="20566">SUM(D4410:D4414)/5</f>
        <v>753.4</v>
      </c>
      <c r="G4414" s="13">
        <f t="shared" ref="G4414" si="20567">N4413/(B4414/100000)</f>
        <v>5267.6837101162837</v>
      </c>
      <c r="H4414" s="5">
        <f t="shared" si="19102"/>
        <v>561</v>
      </c>
      <c r="I4414" s="5">
        <f t="shared" si="19093"/>
        <v>551</v>
      </c>
      <c r="J4414" s="8">
        <f t="shared" ref="J4414" si="20568">E4414/(SUM(N4407:N4412)/7)*100</f>
        <v>0.21516142703565144</v>
      </c>
      <c r="K4414" s="5">
        <f t="shared" ref="K4414" si="20569">O4414-O4413</f>
        <v>2</v>
      </c>
      <c r="L4414" s="8">
        <f t="shared" ref="L4414" si="20570">SUM(K4408:K4414)/7</f>
        <v>3.5714285714285716</v>
      </c>
      <c r="M4414" s="8">
        <f t="shared" ref="M4414" si="20571">O4413/(B4414/100000)</f>
        <v>123.17643260431335</v>
      </c>
      <c r="N4414">
        <v>330577</v>
      </c>
      <c r="O4414">
        <v>7720</v>
      </c>
    </row>
    <row r="4415" spans="1:15" customFormat="1" x14ac:dyDescent="0.2">
      <c r="A4415" s="5" t="s">
        <v>13</v>
      </c>
      <c r="B4415" s="13">
        <v>6265809</v>
      </c>
      <c r="C4415" s="6">
        <f t="shared" si="19883"/>
        <v>44466</v>
      </c>
      <c r="D4415" s="5">
        <f t="shared" ref="D4415" si="20572">N4415-N4414</f>
        <v>254</v>
      </c>
      <c r="E4415" s="13">
        <f t="shared" ref="E4415" si="20573">SUM(D4409:D4415)/7</f>
        <v>612</v>
      </c>
      <c r="F4415" s="13">
        <f t="shared" ref="F4415" si="20574">SUM(D4411:D4415)/5</f>
        <v>605.4</v>
      </c>
      <c r="G4415" s="13">
        <f t="shared" ref="G4415" si="20575">N4414/(B4415/100000)</f>
        <v>5275.8869604866668</v>
      </c>
      <c r="H4415" s="5">
        <f t="shared" si="19102"/>
        <v>562</v>
      </c>
      <c r="I4415" s="5">
        <f t="shared" si="19093"/>
        <v>552</v>
      </c>
      <c r="J4415" s="8">
        <f t="shared" ref="J4415" si="20576">E4415/(SUM(N4408:N4413)/7)*100</f>
        <v>0.21754850661379962</v>
      </c>
      <c r="K4415" s="5">
        <f t="shared" ref="K4415" si="20577">O4415-O4414</f>
        <v>0</v>
      </c>
      <c r="L4415" s="8">
        <f t="shared" ref="L4415" si="20578">SUM(K4409:K4415)/7</f>
        <v>3.5714285714285716</v>
      </c>
      <c r="M4415" s="8">
        <f t="shared" ref="M4415" si="20579">O4414/(B4415/100000)</f>
        <v>123.2083518664549</v>
      </c>
      <c r="N4415">
        <v>330831</v>
      </c>
      <c r="O4415">
        <v>7720</v>
      </c>
    </row>
    <row r="4416" spans="1:15" customFormat="1" x14ac:dyDescent="0.2">
      <c r="A4416" s="5" t="s">
        <v>13</v>
      </c>
      <c r="B4416" s="13">
        <v>6265809</v>
      </c>
      <c r="C4416" s="6">
        <f t="shared" si="19883"/>
        <v>44467</v>
      </c>
      <c r="D4416" s="5">
        <f t="shared" ref="D4416" si="20580">N4416-N4415</f>
        <v>233</v>
      </c>
      <c r="E4416" s="13">
        <f t="shared" ref="E4416" si="20581">SUM(D4410:D4416)/7</f>
        <v>607.71428571428567</v>
      </c>
      <c r="F4416" s="13">
        <f t="shared" ref="F4416" si="20582">SUM(D4412:D4416)/5</f>
        <v>492.8</v>
      </c>
      <c r="G4416" s="13">
        <f t="shared" ref="G4416" si="20583">N4415/(B4416/100000)</f>
        <v>5279.940706778646</v>
      </c>
      <c r="H4416" s="5">
        <f t="shared" si="19102"/>
        <v>563</v>
      </c>
      <c r="I4416" s="5">
        <f t="shared" si="19093"/>
        <v>553</v>
      </c>
      <c r="J4416" s="8">
        <f t="shared" ref="J4416" si="20584">E4416/(SUM(N4409:N4414)/7)*100</f>
        <v>0.21558386536701452</v>
      </c>
      <c r="K4416" s="5">
        <f t="shared" ref="K4416" si="20585">O4416-O4415</f>
        <v>7</v>
      </c>
      <c r="L4416" s="8">
        <f t="shared" ref="L4416" si="20586">SUM(K4410:K4416)/7</f>
        <v>4</v>
      </c>
      <c r="M4416" s="8">
        <f t="shared" ref="M4416" si="20587">O4415/(B4416/100000)</f>
        <v>123.2083518664549</v>
      </c>
      <c r="N4416">
        <v>331064</v>
      </c>
      <c r="O4416">
        <v>7727</v>
      </c>
    </row>
    <row r="4417" spans="1:15" customFormat="1" x14ac:dyDescent="0.2">
      <c r="A4417" s="5" t="s">
        <v>13</v>
      </c>
      <c r="B4417" s="13">
        <v>6265809</v>
      </c>
      <c r="C4417" s="6">
        <f t="shared" si="19883"/>
        <v>44468</v>
      </c>
      <c r="D4417" s="5">
        <f t="shared" ref="D4417" si="20588">N4417-N4416</f>
        <v>950</v>
      </c>
      <c r="E4417" s="13">
        <f t="shared" ref="E4417" si="20589">SUM(D4411:D4417)/7</f>
        <v>601.42857142857144</v>
      </c>
      <c r="F4417" s="13">
        <f t="shared" ref="F4417" si="20590">SUM(D4413:D4417)/5</f>
        <v>524.4</v>
      </c>
      <c r="G4417" s="13">
        <f t="shared" ref="G4417" si="20591">N4416/(B4417/100000)</f>
        <v>5283.659300818138</v>
      </c>
      <c r="H4417" s="5">
        <f t="shared" si="19102"/>
        <v>564</v>
      </c>
      <c r="I4417" s="5">
        <f t="shared" si="19093"/>
        <v>554</v>
      </c>
      <c r="J4417" s="8">
        <f t="shared" ref="J4417" si="20592">E4417/(SUM(N4410:N4415)/7)*100</f>
        <v>0.21292015696413283</v>
      </c>
      <c r="K4417" s="5">
        <f t="shared" ref="K4417" si="20593">O4417-O4416</f>
        <v>9</v>
      </c>
      <c r="L4417" s="8">
        <f t="shared" ref="L4417" si="20594">SUM(K4411:K4417)/7</f>
        <v>4.4285714285714288</v>
      </c>
      <c r="M4417" s="8">
        <f t="shared" ref="M4417" si="20595">O4416/(B4417/100000)</f>
        <v>123.3200692839504</v>
      </c>
      <c r="N4417">
        <v>332014</v>
      </c>
      <c r="O4417">
        <v>7736</v>
      </c>
    </row>
    <row r="4418" spans="1:15" customFormat="1" x14ac:dyDescent="0.2">
      <c r="A4418" s="5" t="s">
        <v>13</v>
      </c>
      <c r="B4418" s="13">
        <v>6265809</v>
      </c>
      <c r="C4418" s="6">
        <f t="shared" si="19883"/>
        <v>44469</v>
      </c>
      <c r="D4418" s="5">
        <f t="shared" ref="D4418" si="20596">N4418-N4417</f>
        <v>871</v>
      </c>
      <c r="E4418" s="13">
        <f t="shared" ref="E4418" si="20597">SUM(D4412:D4418)/7</f>
        <v>612.14285714285711</v>
      </c>
      <c r="F4418" s="13">
        <f t="shared" ref="F4418" si="20598">SUM(D4414:D4418)/5</f>
        <v>564.4</v>
      </c>
      <c r="G4418" s="13">
        <f t="shared" ref="G4418" si="20599">N4417/(B4418/100000)</f>
        <v>5298.8209503353837</v>
      </c>
      <c r="H4418" s="5">
        <f t="shared" si="19102"/>
        <v>565</v>
      </c>
      <c r="I4418" s="5">
        <f t="shared" si="19093"/>
        <v>555</v>
      </c>
      <c r="J4418" s="8">
        <f t="shared" ref="J4418" si="20600">E4418/(SUM(N4411:N4416)/7)*100</f>
        <v>0.21635655560363476</v>
      </c>
      <c r="K4418" s="5">
        <f t="shared" ref="K4418" si="20601">O4418-O4417</f>
        <v>6</v>
      </c>
      <c r="L4418" s="8">
        <f t="shared" ref="L4418" si="20602">SUM(K4412:K4418)/7</f>
        <v>4.7142857142857144</v>
      </c>
      <c r="M4418" s="8">
        <f t="shared" ref="M4418" si="20603">O4417/(B4418/100000)</f>
        <v>123.46370596358746</v>
      </c>
      <c r="N4418">
        <v>332885</v>
      </c>
      <c r="O4418">
        <v>7742</v>
      </c>
    </row>
    <row r="4419" spans="1:15" customFormat="1" x14ac:dyDescent="0.2">
      <c r="A4419" s="5" t="s">
        <v>13</v>
      </c>
      <c r="B4419" s="13">
        <v>6265809</v>
      </c>
      <c r="C4419" s="6">
        <f t="shared" si="19883"/>
        <v>44470</v>
      </c>
      <c r="D4419" s="5">
        <f t="shared" ref="D4419" si="20604">N4419-N4418</f>
        <v>758</v>
      </c>
      <c r="E4419" s="13">
        <f t="shared" ref="E4419" si="20605">SUM(D4413:D4419)/7</f>
        <v>607.28571428571433</v>
      </c>
      <c r="F4419" s="13">
        <f t="shared" ref="F4419" si="20606">SUM(D4415:D4419)/5</f>
        <v>613.20000000000005</v>
      </c>
      <c r="G4419" s="13">
        <f t="shared" ref="G4419" si="20607">N4418/(B4419/100000)</f>
        <v>5312.7217889980366</v>
      </c>
      <c r="H4419" s="5">
        <f t="shared" si="19102"/>
        <v>566</v>
      </c>
      <c r="I4419" s="5">
        <f t="shared" si="19093"/>
        <v>556</v>
      </c>
      <c r="J4419" s="8">
        <f t="shared" ref="J4419" si="20608">E4419/(SUM(N4412:N4417)/7)*100</f>
        <v>0.21427048485816869</v>
      </c>
      <c r="K4419" s="5">
        <f t="shared" ref="K4419" si="20609">O4419-O4418</f>
        <v>7</v>
      </c>
      <c r="L4419" s="8">
        <f t="shared" ref="L4419" si="20610">SUM(K4413:K4419)/7</f>
        <v>4.7142857142857144</v>
      </c>
      <c r="M4419" s="8">
        <f t="shared" ref="M4419" si="20611">O4418/(B4419/100000)</f>
        <v>123.55946375001217</v>
      </c>
      <c r="N4419">
        <v>333643</v>
      </c>
      <c r="O4419">
        <v>7749</v>
      </c>
    </row>
    <row r="4420" spans="1:15" customFormat="1" x14ac:dyDescent="0.2">
      <c r="A4420" s="5" t="s">
        <v>13</v>
      </c>
      <c r="B4420" s="13">
        <v>6265809</v>
      </c>
      <c r="C4420" s="6">
        <f t="shared" si="19883"/>
        <v>44471</v>
      </c>
      <c r="D4420" s="5">
        <f t="shared" ref="D4420" si="20612">N4420-N4419</f>
        <v>561</v>
      </c>
      <c r="E4420" s="13">
        <f t="shared" ref="E4420" si="20613">SUM(D4414:D4420)/7</f>
        <v>591.57142857142856</v>
      </c>
      <c r="F4420" s="13">
        <f t="shared" ref="F4420" si="20614">SUM(D4416:D4420)/5</f>
        <v>674.6</v>
      </c>
      <c r="G4420" s="13">
        <f t="shared" ref="G4420" si="20615">N4419/(B4420/100000)</f>
        <v>5324.8191893496914</v>
      </c>
      <c r="H4420" s="5">
        <f t="shared" si="19102"/>
        <v>567</v>
      </c>
      <c r="I4420" s="5">
        <f t="shared" si="19093"/>
        <v>557</v>
      </c>
      <c r="J4420" s="8">
        <f t="shared" ref="J4420" si="20616">E4420/(SUM(N4413:N4418)/7)*100</f>
        <v>0.20835912035317905</v>
      </c>
      <c r="K4420" s="5">
        <f t="shared" ref="K4420" si="20617">O4420-O4419</f>
        <v>3</v>
      </c>
      <c r="L4420" s="8">
        <f t="shared" ref="L4420" si="20618">SUM(K4414:K4420)/7</f>
        <v>4.8571428571428568</v>
      </c>
      <c r="M4420" s="8">
        <f t="shared" ref="M4420" si="20619">O4419/(B4420/100000)</f>
        <v>123.67118116750765</v>
      </c>
      <c r="N4420">
        <v>334204</v>
      </c>
      <c r="O4420">
        <v>7752</v>
      </c>
    </row>
    <row r="4421" spans="1:15" customFormat="1" x14ac:dyDescent="0.2">
      <c r="A4421" s="5" t="s">
        <v>13</v>
      </c>
      <c r="B4421" s="13">
        <v>6265809</v>
      </c>
      <c r="C4421" s="6">
        <f t="shared" si="19883"/>
        <v>44472</v>
      </c>
      <c r="D4421" s="5">
        <f t="shared" ref="D4421:D4422" si="20620">N4421-N4420</f>
        <v>503</v>
      </c>
      <c r="E4421" s="13">
        <f t="shared" ref="E4421:E4422" si="20621">SUM(D4415:D4421)/7</f>
        <v>590</v>
      </c>
      <c r="F4421" s="13">
        <f t="shared" ref="F4421:F4422" si="20622">SUM(D4417:D4421)/5</f>
        <v>728.6</v>
      </c>
      <c r="G4421" s="13">
        <f t="shared" ref="G4421:G4422" si="20623">N4420/(B4421/100000)</f>
        <v>5333.7725423804013</v>
      </c>
      <c r="H4421" s="5">
        <f t="shared" si="19102"/>
        <v>568</v>
      </c>
      <c r="I4421" s="5">
        <f t="shared" si="19093"/>
        <v>558</v>
      </c>
      <c r="J4421" s="8">
        <f t="shared" ref="J4421:J4422" si="20624">E4421/(SUM(N4414:N4419)/7)*100</f>
        <v>0.20743199193978545</v>
      </c>
      <c r="K4421" s="5">
        <f t="shared" ref="K4421:K4422" si="20625">O4421-O4420</f>
        <v>1</v>
      </c>
      <c r="L4421" s="8">
        <f t="shared" ref="L4421:L4422" si="20626">SUM(K4415:K4421)/7</f>
        <v>4.7142857142857144</v>
      </c>
      <c r="M4421" s="8">
        <f t="shared" ref="M4421:M4422" si="20627">O4420/(B4421/100000)</f>
        <v>123.71906006072001</v>
      </c>
      <c r="N4421">
        <v>334707</v>
      </c>
      <c r="O4421">
        <v>7753</v>
      </c>
    </row>
    <row r="4422" spans="1:15" customFormat="1" x14ac:dyDescent="0.2">
      <c r="A4422" t="s">
        <v>13</v>
      </c>
      <c r="B4422" s="2">
        <v>6265809</v>
      </c>
      <c r="C4422" s="1">
        <f t="shared" ref="C4422:C4495" si="20628">C4421+1</f>
        <v>44473</v>
      </c>
      <c r="D4422">
        <f t="shared" si="20620"/>
        <v>178</v>
      </c>
      <c r="E4422" s="2">
        <f t="shared" si="20621"/>
        <v>579.14285714285711</v>
      </c>
      <c r="F4422" s="2">
        <f t="shared" si="20622"/>
        <v>574.20000000000005</v>
      </c>
      <c r="G4422" s="2">
        <f t="shared" si="20623"/>
        <v>5341.8002368090056</v>
      </c>
      <c r="H4422">
        <f t="shared" ref="H4422:I4495" si="20629">H4421+1</f>
        <v>569</v>
      </c>
      <c r="I4422">
        <f t="shared" si="20629"/>
        <v>559</v>
      </c>
      <c r="J4422" s="3">
        <f t="shared" si="20624"/>
        <v>0.20324459388932647</v>
      </c>
      <c r="K4422">
        <f t="shared" si="20625"/>
        <v>0</v>
      </c>
      <c r="L4422" s="3">
        <f t="shared" si="20626"/>
        <v>4.7142857142857144</v>
      </c>
      <c r="M4422" s="3">
        <f t="shared" si="20627"/>
        <v>123.7350196917908</v>
      </c>
      <c r="N4422">
        <v>334885</v>
      </c>
      <c r="O4422">
        <v>7753</v>
      </c>
    </row>
    <row r="4423" spans="1:15" customFormat="1" x14ac:dyDescent="0.2">
      <c r="A4423" t="s">
        <v>13</v>
      </c>
      <c r="B4423" s="2">
        <v>6265809</v>
      </c>
      <c r="C4423" s="1">
        <f t="shared" si="20628"/>
        <v>44474</v>
      </c>
      <c r="D4423">
        <f t="shared" ref="D4423" si="20630">N4423-N4422</f>
        <v>332</v>
      </c>
      <c r="E4423" s="2">
        <f t="shared" ref="E4423" si="20631">SUM(D4417:D4423)/7</f>
        <v>593.28571428571433</v>
      </c>
      <c r="F4423" s="2">
        <f t="shared" ref="F4423" si="20632">SUM(D4419:D4423)/5</f>
        <v>466.4</v>
      </c>
      <c r="G4423" s="2">
        <f t="shared" ref="G4423" si="20633">N4422/(B4423/100000)</f>
        <v>5344.6410511396052</v>
      </c>
      <c r="H4423">
        <f t="shared" si="20629"/>
        <v>570</v>
      </c>
      <c r="I4423">
        <f t="shared" si="20629"/>
        <v>560</v>
      </c>
      <c r="J4423" s="3">
        <f t="shared" ref="J4423" si="20634">E4423/(SUM(N4416:N4421)/7)*100</f>
        <v>0.20780408673031053</v>
      </c>
      <c r="K4423">
        <f t="shared" ref="K4423" si="20635">O4423-O4422</f>
        <v>17</v>
      </c>
      <c r="L4423" s="3">
        <f t="shared" ref="L4423" si="20636">SUM(K4417:K4423)/7</f>
        <v>6.1428571428571432</v>
      </c>
      <c r="M4423" s="3">
        <f t="shared" ref="M4423" si="20637">O4422/(B4423/100000)</f>
        <v>123.7350196917908</v>
      </c>
      <c r="N4423">
        <v>335217</v>
      </c>
      <c r="O4423">
        <v>7770</v>
      </c>
    </row>
    <row r="4424" spans="1:15" customFormat="1" x14ac:dyDescent="0.2">
      <c r="A4424" t="s">
        <v>13</v>
      </c>
      <c r="B4424" s="2">
        <v>6265809</v>
      </c>
      <c r="C4424" s="1">
        <f t="shared" si="20628"/>
        <v>44475</v>
      </c>
      <c r="D4424">
        <f t="shared" ref="D4424" si="20638">N4424-N4423</f>
        <v>927</v>
      </c>
      <c r="E4424" s="2">
        <f t="shared" ref="E4424" si="20639">SUM(D4418:D4424)/7</f>
        <v>590</v>
      </c>
      <c r="F4424" s="2">
        <f t="shared" ref="F4424" si="20640">SUM(D4420:D4424)/5</f>
        <v>500.2</v>
      </c>
      <c r="G4424" s="2">
        <f t="shared" ref="G4424" si="20641">N4423/(B4424/100000)</f>
        <v>5349.9396486551059</v>
      </c>
      <c r="H4424">
        <f t="shared" si="20629"/>
        <v>571</v>
      </c>
      <c r="I4424">
        <f t="shared" si="20629"/>
        <v>561</v>
      </c>
      <c r="J4424" s="3">
        <f t="shared" ref="J4424" si="20642">E4424/(SUM(N4417:N4422)/7)*100</f>
        <v>0.2062588833653459</v>
      </c>
      <c r="K4424">
        <f t="shared" ref="K4424" si="20643">O4424-O4423</f>
        <v>4</v>
      </c>
      <c r="L4424" s="3">
        <f t="shared" ref="L4424" si="20644">SUM(K4418:K4424)/7</f>
        <v>5.4285714285714288</v>
      </c>
      <c r="M4424" s="3">
        <f t="shared" ref="M4424" si="20645">O4423/(B4424/100000)</f>
        <v>124.00633341999412</v>
      </c>
      <c r="N4424">
        <v>336144</v>
      </c>
      <c r="O4424">
        <v>7774</v>
      </c>
    </row>
    <row r="4425" spans="1:15" customFormat="1" x14ac:dyDescent="0.2">
      <c r="A4425" t="s">
        <v>13</v>
      </c>
      <c r="B4425" s="2">
        <v>6265809</v>
      </c>
      <c r="C4425" s="1">
        <f t="shared" si="20628"/>
        <v>44476</v>
      </c>
      <c r="D4425">
        <f t="shared" ref="D4425" si="20646">N4425-N4424</f>
        <v>760</v>
      </c>
      <c r="E4425" s="2">
        <f t="shared" ref="E4425" si="20647">SUM(D4419:D4425)/7</f>
        <v>574.14285714285711</v>
      </c>
      <c r="F4425" s="2">
        <f t="shared" ref="F4425" si="20648">SUM(D4421:D4425)/5</f>
        <v>540</v>
      </c>
      <c r="G4425" s="2">
        <f t="shared" ref="G4425" si="20649">N4424/(B4425/100000)</f>
        <v>5364.7342266577225</v>
      </c>
      <c r="H4425">
        <f t="shared" si="20629"/>
        <v>572</v>
      </c>
      <c r="I4425">
        <f t="shared" si="20629"/>
        <v>562</v>
      </c>
      <c r="J4425" s="3">
        <f t="shared" ref="J4425" si="20650">E4425/(SUM(N4418:N4423)/7)*100</f>
        <v>0.2003948061894521</v>
      </c>
      <c r="K4425">
        <f t="shared" ref="K4425" si="20651">O4425-O4424</f>
        <v>2</v>
      </c>
      <c r="L4425" s="3">
        <f t="shared" ref="L4425" si="20652">SUM(K4419:K4425)/7</f>
        <v>4.8571428571428568</v>
      </c>
      <c r="M4425" s="3">
        <f t="shared" ref="M4425" si="20653">O4424/(B4425/100000)</f>
        <v>124.07017194427726</v>
      </c>
      <c r="N4425">
        <v>336904</v>
      </c>
      <c r="O4425">
        <v>7776</v>
      </c>
    </row>
    <row r="4426" spans="1:15" customFormat="1" x14ac:dyDescent="0.2">
      <c r="A4426" t="s">
        <v>13</v>
      </c>
      <c r="B4426" s="2">
        <v>6265809</v>
      </c>
      <c r="C4426" s="1">
        <f t="shared" si="20628"/>
        <v>44477</v>
      </c>
      <c r="D4426">
        <f t="shared" ref="D4426" si="20654">N4426-N4425</f>
        <v>765</v>
      </c>
      <c r="E4426" s="2">
        <f t="shared" ref="E4426" si="20655">SUM(D4420:D4426)/7</f>
        <v>575.14285714285711</v>
      </c>
      <c r="F4426" s="2">
        <f t="shared" ref="F4426" si="20656">SUM(D4422:D4426)/5</f>
        <v>592.4</v>
      </c>
      <c r="G4426" s="2">
        <f t="shared" ref="G4426" si="20657">N4425/(B4426/100000)</f>
        <v>5376.8635462715192</v>
      </c>
      <c r="H4426">
        <f t="shared" si="20629"/>
        <v>573</v>
      </c>
      <c r="I4426">
        <f t="shared" si="20629"/>
        <v>563</v>
      </c>
      <c r="J4426" s="3">
        <f t="shared" ref="J4426" si="20658">E4426/(SUM(N4419:N4424)/7)*100</f>
        <v>0.20041816009557945</v>
      </c>
      <c r="K4426">
        <f t="shared" ref="K4426" si="20659">O4426-O4425</f>
        <v>4</v>
      </c>
      <c r="L4426" s="3">
        <f t="shared" ref="L4426" si="20660">SUM(K4420:K4426)/7</f>
        <v>4.4285714285714288</v>
      </c>
      <c r="M4426" s="3">
        <f t="shared" ref="M4426" si="20661">O4425/(B4426/100000)</f>
        <v>124.10209120641883</v>
      </c>
      <c r="N4426">
        <v>337669</v>
      </c>
      <c r="O4426">
        <v>7780</v>
      </c>
    </row>
    <row r="4427" spans="1:15" customFormat="1" x14ac:dyDescent="0.2">
      <c r="A4427" t="s">
        <v>13</v>
      </c>
      <c r="B4427" s="2">
        <v>6265809</v>
      </c>
      <c r="C4427" s="1">
        <f t="shared" si="20628"/>
        <v>44478</v>
      </c>
      <c r="D4427">
        <f t="shared" ref="D4427" si="20662">N4427-N4426</f>
        <v>558</v>
      </c>
      <c r="E4427" s="2">
        <f t="shared" ref="E4427" si="20663">SUM(D4421:D4427)/7</f>
        <v>574.71428571428567</v>
      </c>
      <c r="F4427" s="2">
        <f t="shared" ref="F4427" si="20664">SUM(D4423:D4427)/5</f>
        <v>668.4</v>
      </c>
      <c r="G4427" s="2">
        <f t="shared" ref="G4427" si="20665">N4426/(B4427/100000)</f>
        <v>5389.0726640406692</v>
      </c>
      <c r="H4427">
        <f t="shared" si="20629"/>
        <v>574</v>
      </c>
      <c r="I4427">
        <f t="shared" si="20629"/>
        <v>564</v>
      </c>
      <c r="J4427" s="3">
        <f t="shared" ref="J4427" si="20666">E4427/(SUM(N4420:N4425)/7)*100</f>
        <v>0.19994423628309477</v>
      </c>
      <c r="K4427">
        <f t="shared" ref="K4427" si="20667">O4427-O4426</f>
        <v>0</v>
      </c>
      <c r="L4427" s="3">
        <f t="shared" ref="L4427" si="20668">SUM(K4421:K4427)/7</f>
        <v>4</v>
      </c>
      <c r="M4427" s="3">
        <f t="shared" ref="M4427" si="20669">O4426/(B4427/100000)</f>
        <v>124.16592973070198</v>
      </c>
      <c r="N4427">
        <v>338227</v>
      </c>
      <c r="O4427">
        <v>7780</v>
      </c>
    </row>
    <row r="4428" spans="1:15" customFormat="1" x14ac:dyDescent="0.2">
      <c r="A4428" t="s">
        <v>13</v>
      </c>
      <c r="B4428" s="2">
        <v>6265809</v>
      </c>
      <c r="C4428" s="1">
        <f t="shared" si="20628"/>
        <v>44479</v>
      </c>
      <c r="D4428">
        <f t="shared" ref="D4428" si="20670">N4428-N4427</f>
        <v>560</v>
      </c>
      <c r="E4428" s="2">
        <f t="shared" ref="E4428" si="20671">SUM(D4422:D4428)/7</f>
        <v>582.85714285714289</v>
      </c>
      <c r="F4428" s="2">
        <f t="shared" ref="F4428" si="20672">SUM(D4424:D4428)/5</f>
        <v>714</v>
      </c>
      <c r="G4428" s="2">
        <f t="shared" ref="G4428" si="20673">N4427/(B4428/100000)</f>
        <v>5397.9781381781668</v>
      </c>
      <c r="H4428">
        <f t="shared" si="20629"/>
        <v>575</v>
      </c>
      <c r="I4428">
        <f t="shared" si="20629"/>
        <v>565</v>
      </c>
      <c r="J4428" s="3">
        <f t="shared" ref="J4428" si="20674">E4428/(SUM(N4421:N4426)/7)*100</f>
        <v>0.20242854718817818</v>
      </c>
      <c r="K4428">
        <f t="shared" ref="K4428" si="20675">O4428-O4427</f>
        <v>1</v>
      </c>
      <c r="L4428" s="3">
        <f t="shared" ref="L4428" si="20676">SUM(K4422:K4428)/7</f>
        <v>4</v>
      </c>
      <c r="M4428" s="3">
        <f t="shared" ref="M4428" si="20677">O4427/(B4428/100000)</f>
        <v>124.16592973070198</v>
      </c>
      <c r="N4428">
        <v>338787</v>
      </c>
      <c r="O4428">
        <v>7781</v>
      </c>
    </row>
    <row r="4429" spans="1:15" customFormat="1" x14ac:dyDescent="0.2">
      <c r="A4429" t="s">
        <v>13</v>
      </c>
      <c r="B4429" s="2">
        <v>6265809</v>
      </c>
      <c r="C4429" s="1">
        <f t="shared" si="20628"/>
        <v>44480</v>
      </c>
      <c r="D4429">
        <f t="shared" ref="D4429" si="20678">N4429-N4428</f>
        <v>143</v>
      </c>
      <c r="E4429" s="2">
        <f t="shared" ref="E4429" si="20679">SUM(D4423:D4429)/7</f>
        <v>577.85714285714289</v>
      </c>
      <c r="F4429" s="2">
        <f t="shared" ref="F4429" si="20680">SUM(D4425:D4429)/5</f>
        <v>557.20000000000005</v>
      </c>
      <c r="G4429" s="2">
        <f t="shared" ref="G4429" si="20681">N4428/(B4429/100000)</f>
        <v>5406.9155315778053</v>
      </c>
      <c r="H4429">
        <f t="shared" si="20629"/>
        <v>576</v>
      </c>
      <c r="I4429">
        <f t="shared" si="20629"/>
        <v>566</v>
      </c>
      <c r="J4429" s="3">
        <f t="shared" ref="J4429" si="20682">E4429/(SUM(N4422:N4427)/7)*100</f>
        <v>0.20034214178379298</v>
      </c>
      <c r="K4429">
        <f t="shared" ref="K4429" si="20683">O4429-O4428</f>
        <v>0</v>
      </c>
      <c r="L4429" s="3">
        <f t="shared" ref="L4429" si="20684">SUM(K4423:K4429)/7</f>
        <v>4</v>
      </c>
      <c r="M4429" s="3">
        <f t="shared" ref="M4429" si="20685">O4428/(B4429/100000)</f>
        <v>124.18188936177276</v>
      </c>
      <c r="N4429">
        <v>338930</v>
      </c>
      <c r="O4429">
        <v>7781</v>
      </c>
    </row>
    <row r="4430" spans="1:15" customFormat="1" x14ac:dyDescent="0.2">
      <c r="A4430" t="s">
        <v>13</v>
      </c>
      <c r="B4430" s="2">
        <v>6265809</v>
      </c>
      <c r="C4430" s="1">
        <f t="shared" si="20628"/>
        <v>44481</v>
      </c>
      <c r="D4430">
        <f t="shared" ref="D4430" si="20686">N4430-N4429</f>
        <v>368</v>
      </c>
      <c r="E4430" s="2">
        <f t="shared" ref="E4430" si="20687">SUM(D4424:D4430)/7</f>
        <v>583</v>
      </c>
      <c r="F4430" s="2">
        <f t="shared" ref="F4430" si="20688">SUM(D4426:D4430)/5</f>
        <v>478.8</v>
      </c>
      <c r="G4430" s="2">
        <f t="shared" ref="G4430" si="20689">N4429/(B4430/100000)</f>
        <v>5409.1977588209274</v>
      </c>
      <c r="H4430">
        <f t="shared" si="20629"/>
        <v>577</v>
      </c>
      <c r="I4430">
        <f t="shared" si="20629"/>
        <v>567</v>
      </c>
      <c r="J4430" s="3">
        <f t="shared" ref="J4430" si="20690">E4430/(SUM(N4423:N4428)/7)*100</f>
        <v>0.20173528929067877</v>
      </c>
      <c r="K4430">
        <f t="shared" ref="K4430" si="20691">O4430-O4429</f>
        <v>4</v>
      </c>
      <c r="L4430" s="3">
        <f t="shared" ref="L4430" si="20692">SUM(K4424:K4430)/7</f>
        <v>2.1428571428571428</v>
      </c>
      <c r="M4430" s="3">
        <f t="shared" ref="M4430" si="20693">O4429/(B4430/100000)</f>
        <v>124.18188936177276</v>
      </c>
      <c r="N4430">
        <v>339298</v>
      </c>
      <c r="O4430">
        <v>7785</v>
      </c>
    </row>
    <row r="4431" spans="1:15" customFormat="1" x14ac:dyDescent="0.2">
      <c r="A4431" t="s">
        <v>13</v>
      </c>
      <c r="B4431" s="2">
        <v>6265809</v>
      </c>
      <c r="C4431" s="1">
        <f t="shared" si="20628"/>
        <v>44482</v>
      </c>
      <c r="D4431">
        <f t="shared" ref="D4431" si="20694">N4431-N4430</f>
        <v>693</v>
      </c>
      <c r="E4431" s="2">
        <f t="shared" ref="E4431" si="20695">SUM(D4425:D4431)/7</f>
        <v>549.57142857142856</v>
      </c>
      <c r="F4431" s="2">
        <f t="shared" ref="F4431" si="20696">SUM(D4427:D4431)/5</f>
        <v>464.4</v>
      </c>
      <c r="G4431" s="2">
        <f t="shared" ref="G4431" si="20697">N4430/(B4431/100000)</f>
        <v>5415.070903054977</v>
      </c>
      <c r="H4431">
        <f t="shared" si="20629"/>
        <v>578</v>
      </c>
      <c r="I4431">
        <f t="shared" si="20629"/>
        <v>568</v>
      </c>
      <c r="J4431" s="3">
        <f t="shared" ref="J4431" si="20698">E4431/(SUM(N4424:N4429)/7)*100</f>
        <v>0.18981960969298761</v>
      </c>
      <c r="K4431">
        <f t="shared" ref="K4431" si="20699">O4431-O4430</f>
        <v>1</v>
      </c>
      <c r="L4431" s="3">
        <f t="shared" ref="L4431" si="20700">SUM(K4425:K4431)/7</f>
        <v>1.7142857142857142</v>
      </c>
      <c r="M4431" s="3">
        <f t="shared" ref="M4431" si="20701">O4430/(B4431/100000)</f>
        <v>124.24572788605589</v>
      </c>
      <c r="N4431">
        <v>339991</v>
      </c>
      <c r="O4431">
        <v>7786</v>
      </c>
    </row>
    <row r="4432" spans="1:15" customFormat="1" x14ac:dyDescent="0.2">
      <c r="A4432" t="s">
        <v>13</v>
      </c>
      <c r="B4432" s="2">
        <v>6265809</v>
      </c>
      <c r="C4432" s="1">
        <f t="shared" si="20628"/>
        <v>44483</v>
      </c>
      <c r="D4432">
        <f t="shared" ref="D4432" si="20702">N4432-N4431</f>
        <v>601</v>
      </c>
      <c r="E4432" s="2">
        <f t="shared" ref="E4432" si="20703">SUM(D4426:D4432)/7</f>
        <v>526.85714285714289</v>
      </c>
      <c r="F4432" s="2">
        <f t="shared" ref="F4432" si="20704">SUM(D4428:D4432)/5</f>
        <v>473</v>
      </c>
      <c r="G4432" s="2">
        <f t="shared" ref="G4432" si="20705">N4431/(B4432/100000)</f>
        <v>5426.1309273870302</v>
      </c>
      <c r="H4432">
        <f t="shared" si="20629"/>
        <v>579</v>
      </c>
      <c r="I4432">
        <f t="shared" si="20629"/>
        <v>569</v>
      </c>
      <c r="J4432" s="3">
        <f t="shared" ref="J4432" si="20706">E4432/(SUM(N4425:N4430)/7)*100</f>
        <v>0.1816914349337255</v>
      </c>
      <c r="K4432">
        <f t="shared" ref="K4432" si="20707">O4432-O4431</f>
        <v>5</v>
      </c>
      <c r="L4432" s="3">
        <f t="shared" ref="L4432" si="20708">SUM(K4426:K4432)/7</f>
        <v>2.1428571428571428</v>
      </c>
      <c r="M4432" s="3">
        <f t="shared" ref="M4432" si="20709">O4431/(B4432/100000)</f>
        <v>124.26168751712667</v>
      </c>
      <c r="N4432">
        <v>340592</v>
      </c>
      <c r="O4432">
        <v>7791</v>
      </c>
    </row>
    <row r="4433" spans="1:15" customFormat="1" x14ac:dyDescent="0.2">
      <c r="A4433" t="s">
        <v>13</v>
      </c>
      <c r="B4433" s="2">
        <v>6265809</v>
      </c>
      <c r="C4433" s="1">
        <f t="shared" si="20628"/>
        <v>44484</v>
      </c>
      <c r="D4433">
        <f t="shared" ref="D4433" si="20710">N4433-N4432</f>
        <v>646</v>
      </c>
      <c r="E4433" s="2">
        <f t="shared" ref="E4433" si="20711">SUM(D4427:D4433)/7</f>
        <v>509.85714285714283</v>
      </c>
      <c r="F4433" s="2">
        <f t="shared" ref="F4433" si="20712">SUM(D4429:D4433)/5</f>
        <v>490.2</v>
      </c>
      <c r="G4433" s="2">
        <f t="shared" ref="G4433" si="20713">N4432/(B4433/100000)</f>
        <v>5435.7226656605717</v>
      </c>
      <c r="H4433">
        <f t="shared" si="20629"/>
        <v>580</v>
      </c>
      <c r="I4433">
        <f t="shared" si="20629"/>
        <v>570</v>
      </c>
      <c r="J4433" s="3">
        <f t="shared" ref="J4433" si="20714">E4433/(SUM(N4426:N4431)/7)*100</f>
        <v>0.17556183229688396</v>
      </c>
      <c r="K4433">
        <f t="shared" ref="K4433" si="20715">O4433-O4432</f>
        <v>3</v>
      </c>
      <c r="L4433" s="3">
        <f t="shared" ref="L4433" si="20716">SUM(K4427:K4433)/7</f>
        <v>2</v>
      </c>
      <c r="M4433" s="3">
        <f t="shared" ref="M4433" si="20717">O4432/(B4433/100000)</f>
        <v>124.3414856724806</v>
      </c>
      <c r="N4433">
        <v>341238</v>
      </c>
      <c r="O4433">
        <v>7794</v>
      </c>
    </row>
    <row r="4434" spans="1:15" customFormat="1" x14ac:dyDescent="0.2">
      <c r="A4434" t="s">
        <v>13</v>
      </c>
      <c r="B4434" s="2">
        <v>6265809</v>
      </c>
      <c r="C4434" s="1">
        <f t="shared" si="20628"/>
        <v>44485</v>
      </c>
      <c r="D4434">
        <f t="shared" ref="D4434:D4435" si="20718">N4434-N4433</f>
        <v>614</v>
      </c>
      <c r="E4434" s="2">
        <f t="shared" ref="E4434:E4435" si="20719">SUM(D4428:D4434)/7</f>
        <v>517.85714285714289</v>
      </c>
      <c r="F4434" s="2">
        <f t="shared" ref="F4434:F4435" si="20720">SUM(D4430:D4434)/5</f>
        <v>584.4</v>
      </c>
      <c r="G4434" s="2">
        <f t="shared" ref="G4434:G4435" si="20721">N4433/(B4434/100000)</f>
        <v>5446.0325873322981</v>
      </c>
      <c r="H4434">
        <f t="shared" si="20629"/>
        <v>581</v>
      </c>
      <c r="I4434">
        <f t="shared" si="20629"/>
        <v>571</v>
      </c>
      <c r="J4434" s="3">
        <f t="shared" ref="J4434:J4435" si="20722">E4434/(SUM(N4427:N4432)/7)*100</f>
        <v>0.1780604914469564</v>
      </c>
      <c r="K4434">
        <f t="shared" ref="K4434:K4435" si="20723">O4434-O4433</f>
        <v>3</v>
      </c>
      <c r="L4434" s="3">
        <f t="shared" ref="L4434:L4435" si="20724">SUM(K4428:K4434)/7</f>
        <v>2.4285714285714284</v>
      </c>
      <c r="M4434" s="3">
        <f t="shared" ref="M4434:M4435" si="20725">O4433/(B4434/100000)</f>
        <v>124.38936456569296</v>
      </c>
      <c r="N4434">
        <f>N4435-568</f>
        <v>341852</v>
      </c>
      <c r="O4434">
        <v>7797</v>
      </c>
    </row>
    <row r="4435" spans="1:15" customFormat="1" x14ac:dyDescent="0.2">
      <c r="A4435" t="s">
        <v>13</v>
      </c>
      <c r="B4435" s="2">
        <v>6265809</v>
      </c>
      <c r="C4435" s="1">
        <f t="shared" si="20628"/>
        <v>44486</v>
      </c>
      <c r="D4435">
        <f t="shared" si="20718"/>
        <v>568</v>
      </c>
      <c r="E4435" s="2">
        <f t="shared" si="20719"/>
        <v>519</v>
      </c>
      <c r="F4435" s="2">
        <f t="shared" si="20720"/>
        <v>624.4</v>
      </c>
      <c r="G4435" s="2">
        <f t="shared" si="20721"/>
        <v>5455.8318008097594</v>
      </c>
      <c r="H4435">
        <f t="shared" si="20629"/>
        <v>582</v>
      </c>
      <c r="I4435">
        <f t="shared" si="20629"/>
        <v>572</v>
      </c>
      <c r="J4435" s="3">
        <f t="shared" si="20722"/>
        <v>0.17818990835947568</v>
      </c>
      <c r="K4435">
        <f t="shared" si="20723"/>
        <v>4</v>
      </c>
      <c r="L4435" s="3">
        <f t="shared" si="20724"/>
        <v>2.8571428571428572</v>
      </c>
      <c r="M4435" s="3">
        <f t="shared" si="20725"/>
        <v>124.4372434589053</v>
      </c>
      <c r="N4435">
        <v>342420</v>
      </c>
      <c r="O4435">
        <v>7801</v>
      </c>
    </row>
    <row r="4436" spans="1:15" customFormat="1" x14ac:dyDescent="0.2">
      <c r="A4436" t="s">
        <v>13</v>
      </c>
      <c r="B4436" s="2">
        <v>6265809</v>
      </c>
      <c r="C4436" s="1">
        <f t="shared" si="20628"/>
        <v>44487</v>
      </c>
      <c r="D4436">
        <f t="shared" ref="D4436" si="20726">N4436-N4435</f>
        <v>163</v>
      </c>
      <c r="E4436" s="2">
        <f t="shared" ref="E4436" si="20727">SUM(D4430:D4436)/7</f>
        <v>521.85714285714289</v>
      </c>
      <c r="F4436" s="2">
        <f t="shared" ref="F4436" si="20728">SUM(D4432:D4436)/5</f>
        <v>518.4</v>
      </c>
      <c r="G4436" s="2">
        <f t="shared" ref="G4436" si="20729">N4435/(B4436/100000)</f>
        <v>5464.8968712579654</v>
      </c>
      <c r="H4436">
        <f t="shared" si="20629"/>
        <v>583</v>
      </c>
      <c r="I4436">
        <f t="shared" si="20629"/>
        <v>573</v>
      </c>
      <c r="J4436" s="3">
        <f t="shared" ref="J4436" si="20730">E4436/(SUM(N4429:N4434)/7)*100</f>
        <v>0.17890191542097295</v>
      </c>
      <c r="K4436">
        <f t="shared" ref="K4436" si="20731">O4436-O4435</f>
        <v>0</v>
      </c>
      <c r="L4436" s="3">
        <f t="shared" ref="L4436" si="20732">SUM(K4430:K4436)/7</f>
        <v>2.8571428571428572</v>
      </c>
      <c r="M4436" s="3">
        <f t="shared" ref="M4436" si="20733">O4435/(B4436/100000)</f>
        <v>124.50108198318844</v>
      </c>
      <c r="N4436">
        <v>342583</v>
      </c>
      <c r="O4436">
        <v>7801</v>
      </c>
    </row>
    <row r="4437" spans="1:15" customFormat="1" x14ac:dyDescent="0.2">
      <c r="A4437" t="s">
        <v>13</v>
      </c>
      <c r="B4437" s="2">
        <v>6265809</v>
      </c>
      <c r="C4437" s="1">
        <f t="shared" si="20628"/>
        <v>44488</v>
      </c>
      <c r="D4437">
        <f t="shared" ref="D4437" si="20734">N4437-N4436</f>
        <v>313</v>
      </c>
      <c r="E4437" s="2">
        <f t="shared" ref="E4437" si="20735">SUM(D4431:D4437)/7</f>
        <v>514</v>
      </c>
      <c r="F4437" s="2">
        <f t="shared" ref="F4437" si="20736">SUM(D4433:D4437)/5</f>
        <v>460.8</v>
      </c>
      <c r="G4437" s="2">
        <f t="shared" ref="G4437" si="20737">N4436/(B4437/100000)</f>
        <v>5467.4982911225034</v>
      </c>
      <c r="H4437">
        <f t="shared" si="20629"/>
        <v>584</v>
      </c>
      <c r="I4437">
        <f t="shared" si="20629"/>
        <v>574</v>
      </c>
      <c r="J4437" s="3">
        <f t="shared" ref="J4437" si="20738">E4437/(SUM(N4430:N4435)/7)*100</f>
        <v>0.1759076870877011</v>
      </c>
      <c r="K4437">
        <f t="shared" ref="K4437" si="20739">O4437-O4436</f>
        <v>3</v>
      </c>
      <c r="L4437" s="3">
        <f t="shared" ref="L4437" si="20740">SUM(K4431:K4437)/7</f>
        <v>2.7142857142857144</v>
      </c>
      <c r="M4437" s="3">
        <f t="shared" ref="M4437" si="20741">O4436/(B4437/100000)</f>
        <v>124.50108198318844</v>
      </c>
      <c r="N4437">
        <v>342896</v>
      </c>
      <c r="O4437">
        <v>7804</v>
      </c>
    </row>
    <row r="4438" spans="1:15" customFormat="1" x14ac:dyDescent="0.2">
      <c r="A4438" t="s">
        <v>13</v>
      </c>
      <c r="B4438" s="2">
        <v>6265809</v>
      </c>
      <c r="C4438" s="1">
        <f t="shared" si="20628"/>
        <v>44489</v>
      </c>
      <c r="D4438">
        <f t="shared" ref="D4438" si="20742">N4438-N4437</f>
        <v>1058</v>
      </c>
      <c r="E4438" s="2">
        <f t="shared" ref="E4438" si="20743">SUM(D4432:D4438)/7</f>
        <v>566.14285714285711</v>
      </c>
      <c r="F4438" s="2">
        <f t="shared" ref="F4438" si="20744">SUM(D4434:D4438)/5</f>
        <v>543.20000000000005</v>
      </c>
      <c r="G4438" s="2">
        <f t="shared" ref="G4438" si="20745">N4437/(B4438/100000)</f>
        <v>5472.4936556476587</v>
      </c>
      <c r="H4438">
        <f t="shared" si="20629"/>
        <v>585</v>
      </c>
      <c r="I4438">
        <f t="shared" si="20629"/>
        <v>575</v>
      </c>
      <c r="J4438" s="3">
        <f t="shared" ref="J4438" si="20746">E4438/(SUM(N4431:N4436)/7)*100</f>
        <v>0.19344200839957121</v>
      </c>
      <c r="K4438">
        <f t="shared" ref="K4438" si="20747">O4438-O4437</f>
        <v>4</v>
      </c>
      <c r="L4438" s="3">
        <f t="shared" ref="L4438" si="20748">SUM(K4432:K4438)/7</f>
        <v>3.1428571428571428</v>
      </c>
      <c r="M4438" s="3">
        <f t="shared" ref="M4438" si="20749">O4437/(B4438/100000)</f>
        <v>124.5489608764008</v>
      </c>
      <c r="N4438">
        <v>343954</v>
      </c>
      <c r="O4438">
        <v>7808</v>
      </c>
    </row>
    <row r="4439" spans="1:15" customFormat="1" x14ac:dyDescent="0.2">
      <c r="A4439" t="s">
        <v>13</v>
      </c>
      <c r="B4439" s="2">
        <v>6265809</v>
      </c>
      <c r="C4439" s="1">
        <f t="shared" si="20628"/>
        <v>44490</v>
      </c>
      <c r="D4439">
        <f t="shared" ref="D4439" si="20750">N4439-N4438</f>
        <v>967</v>
      </c>
      <c r="E4439" s="2">
        <f t="shared" ref="E4439" si="20751">SUM(D4433:D4439)/7</f>
        <v>618.42857142857144</v>
      </c>
      <c r="F4439" s="2">
        <f t="shared" ref="F4439" si="20752">SUM(D4435:D4439)/5</f>
        <v>613.79999999999995</v>
      </c>
      <c r="G4439" s="2">
        <f t="shared" ref="G4439" si="20753">N4438/(B4439/100000)</f>
        <v>5489.3789453205482</v>
      </c>
      <c r="H4439">
        <f t="shared" si="20629"/>
        <v>586</v>
      </c>
      <c r="I4439">
        <f t="shared" si="20629"/>
        <v>576</v>
      </c>
      <c r="J4439" s="3">
        <f t="shared" ref="J4439" si="20754">E4439/(SUM(N4432:N4437)/7)*100</f>
        <v>0.21100799822185914</v>
      </c>
      <c r="K4439">
        <f t="shared" ref="K4439" si="20755">O4439-O4438</f>
        <v>4</v>
      </c>
      <c r="L4439" s="3">
        <f t="shared" ref="L4439" si="20756">SUM(K4433:K4439)/7</f>
        <v>3</v>
      </c>
      <c r="M4439" s="3">
        <f t="shared" ref="M4439" si="20757">O4438/(B4439/100000)</f>
        <v>124.61279940068393</v>
      </c>
      <c r="N4439">
        <v>344921</v>
      </c>
      <c r="O4439">
        <v>7812</v>
      </c>
    </row>
    <row r="4440" spans="1:15" customFormat="1" x14ac:dyDescent="0.2">
      <c r="A4440" t="s">
        <v>13</v>
      </c>
      <c r="B4440" s="2">
        <v>6265809</v>
      </c>
      <c r="C4440" s="1">
        <f t="shared" si="20628"/>
        <v>44491</v>
      </c>
      <c r="D4440">
        <f t="shared" ref="D4440" si="20758">N4440-N4439</f>
        <v>884</v>
      </c>
      <c r="E4440" s="2">
        <f t="shared" ref="E4440" si="20759">SUM(D4434:D4440)/7</f>
        <v>652.42857142857144</v>
      </c>
      <c r="F4440" s="2">
        <f t="shared" ref="F4440" si="20760">SUM(D4436:D4440)/5</f>
        <v>677</v>
      </c>
      <c r="G4440" s="2">
        <f t="shared" ref="G4440" si="20761">N4439/(B4440/100000)</f>
        <v>5504.8119085659964</v>
      </c>
      <c r="H4440">
        <f t="shared" si="20629"/>
        <v>587</v>
      </c>
      <c r="I4440">
        <f t="shared" si="20629"/>
        <v>577</v>
      </c>
      <c r="J4440" s="3">
        <f t="shared" ref="J4440" si="20762">E4440/(SUM(N4433:N4438)/7)*100</f>
        <v>0.22224460727134523</v>
      </c>
      <c r="K4440">
        <f t="shared" ref="K4440" si="20763">O4440-O4439</f>
        <v>8</v>
      </c>
      <c r="L4440" s="3">
        <f t="shared" ref="L4440" si="20764">SUM(K4434:K4440)/7</f>
        <v>3.7142857142857144</v>
      </c>
      <c r="M4440" s="3">
        <f t="shared" ref="M4440" si="20765">O4439/(B4440/100000)</f>
        <v>124.67663792496707</v>
      </c>
      <c r="N4440">
        <v>345805</v>
      </c>
      <c r="O4440">
        <v>7820</v>
      </c>
    </row>
    <row r="4441" spans="1:15" customFormat="1" x14ac:dyDescent="0.2">
      <c r="A4441" t="s">
        <v>13</v>
      </c>
      <c r="B4441" s="2">
        <v>6265809</v>
      </c>
      <c r="C4441" s="1">
        <f t="shared" si="20628"/>
        <v>44492</v>
      </c>
      <c r="D4441">
        <f t="shared" ref="D4441" si="20766">N4441-N4440</f>
        <v>875</v>
      </c>
      <c r="E4441" s="2">
        <f t="shared" ref="E4441" si="20767">SUM(D4435:D4441)/7</f>
        <v>689.71428571428567</v>
      </c>
      <c r="F4441" s="2">
        <f t="shared" ref="F4441" si="20768">SUM(D4437:D4441)/5</f>
        <v>819.4</v>
      </c>
      <c r="G4441" s="2">
        <f t="shared" ref="G4441" si="20769">N4440/(B4441/100000)</f>
        <v>5518.92022243257</v>
      </c>
      <c r="H4441">
        <f t="shared" si="20629"/>
        <v>588</v>
      </c>
      <c r="I4441">
        <f t="shared" si="20629"/>
        <v>578</v>
      </c>
      <c r="J4441" s="3">
        <f t="shared" ref="J4441" si="20770">E4441/(SUM(N4434:N4439)/7)*100</f>
        <v>0.23452535817579295</v>
      </c>
      <c r="K4441">
        <f t="shared" ref="K4441" si="20771">O4441-O4440</f>
        <v>3</v>
      </c>
      <c r="L4441" s="3">
        <f t="shared" ref="L4441" si="20772">SUM(K4435:K4441)/7</f>
        <v>3.7142857142857144</v>
      </c>
      <c r="M4441" s="3">
        <f t="shared" ref="M4441" si="20773">O4440/(B4441/100000)</f>
        <v>124.80431497353334</v>
      </c>
      <c r="N4441">
        <v>346680</v>
      </c>
      <c r="O4441">
        <v>7823</v>
      </c>
    </row>
    <row r="4442" spans="1:15" customFormat="1" x14ac:dyDescent="0.2">
      <c r="A4442" t="s">
        <v>13</v>
      </c>
      <c r="B4442" s="2">
        <v>6265809</v>
      </c>
      <c r="C4442" s="1">
        <f t="shared" si="20628"/>
        <v>44493</v>
      </c>
      <c r="D4442">
        <f t="shared" ref="D4442" si="20774">N4442-N4441</f>
        <v>893</v>
      </c>
      <c r="E4442" s="2">
        <f t="shared" ref="E4442" si="20775">SUM(D4436:D4442)/7</f>
        <v>736.14285714285711</v>
      </c>
      <c r="F4442" s="2">
        <f t="shared" ref="F4442" si="20776">SUM(D4438:D4442)/5</f>
        <v>935.4</v>
      </c>
      <c r="G4442" s="2">
        <f t="shared" ref="G4442" si="20777">N4441/(B4442/100000)</f>
        <v>5532.8848996195065</v>
      </c>
      <c r="H4442">
        <f t="shared" si="20629"/>
        <v>589</v>
      </c>
      <c r="I4442">
        <f t="shared" si="20629"/>
        <v>579</v>
      </c>
      <c r="J4442" s="3">
        <f t="shared" ref="J4442" si="20778">E4442/(SUM(N4435:N4440)/7)*100</f>
        <v>0.24983285488701285</v>
      </c>
      <c r="K4442">
        <f t="shared" ref="K4442" si="20779">O4442-O4441</f>
        <v>1</v>
      </c>
      <c r="L4442" s="3">
        <f t="shared" ref="L4442" si="20780">SUM(K4436:K4442)/7</f>
        <v>3.2857142857142856</v>
      </c>
      <c r="M4442" s="3">
        <f t="shared" ref="M4442" si="20781">O4441/(B4442/100000)</f>
        <v>124.85219386674569</v>
      </c>
      <c r="N4442">
        <v>347573</v>
      </c>
      <c r="O4442">
        <v>7824</v>
      </c>
    </row>
    <row r="4443" spans="1:15" customFormat="1" x14ac:dyDescent="0.2">
      <c r="A4443" t="s">
        <v>13</v>
      </c>
      <c r="B4443" s="2">
        <v>6265809</v>
      </c>
      <c r="C4443" s="1">
        <f t="shared" si="20628"/>
        <v>44494</v>
      </c>
      <c r="D4443">
        <f t="shared" ref="D4443" si="20782">N4443-N4442</f>
        <v>206</v>
      </c>
      <c r="E4443" s="2">
        <f t="shared" ref="E4443" si="20783">SUM(D4437:D4443)/7</f>
        <v>742.28571428571433</v>
      </c>
      <c r="F4443" s="2">
        <f t="shared" ref="F4443" si="20784">SUM(D4439:D4443)/5</f>
        <v>765</v>
      </c>
      <c r="G4443" s="2">
        <f t="shared" ref="G4443" si="20785">N4442/(B4443/100000)</f>
        <v>5547.1368501657171</v>
      </c>
      <c r="H4443">
        <f t="shared" si="20629"/>
        <v>590</v>
      </c>
      <c r="I4443">
        <f t="shared" si="20629"/>
        <v>580</v>
      </c>
      <c r="J4443" s="3">
        <f t="shared" ref="J4443" si="20786">E4443/(SUM(N4436:N4441)/7)*100</f>
        <v>0.25139839145671244</v>
      </c>
      <c r="K4443">
        <f t="shared" ref="K4443" si="20787">O4443-O4442</f>
        <v>0</v>
      </c>
      <c r="L4443" s="3">
        <f t="shared" ref="L4443" si="20788">SUM(K4437:K4443)/7</f>
        <v>3.2857142857142856</v>
      </c>
      <c r="M4443" s="3">
        <f t="shared" ref="M4443" si="20789">O4442/(B4443/100000)</f>
        <v>124.86815349781648</v>
      </c>
      <c r="N4443">
        <v>347779</v>
      </c>
      <c r="O4443">
        <v>7824</v>
      </c>
    </row>
    <row r="4444" spans="1:15" customFormat="1" x14ac:dyDescent="0.2">
      <c r="A4444" t="s">
        <v>13</v>
      </c>
      <c r="B4444" s="2">
        <v>6265809</v>
      </c>
      <c r="C4444" s="1">
        <f t="shared" si="20628"/>
        <v>44495</v>
      </c>
      <c r="D4444">
        <f t="shared" ref="D4444:D4445" si="20790">N4444-N4443</f>
        <v>612</v>
      </c>
      <c r="E4444" s="2">
        <f t="shared" ref="E4444:E4445" si="20791">SUM(D4438:D4444)/7</f>
        <v>785</v>
      </c>
      <c r="F4444" s="2">
        <f t="shared" ref="F4444:F4445" si="20792">SUM(D4440:D4444)/5</f>
        <v>694</v>
      </c>
      <c r="G4444" s="2">
        <f t="shared" ref="G4444:G4445" si="20793">N4443/(B4444/100000)</f>
        <v>5550.4245341662981</v>
      </c>
      <c r="H4444">
        <f t="shared" si="20629"/>
        <v>591</v>
      </c>
      <c r="I4444">
        <f t="shared" si="20629"/>
        <v>581</v>
      </c>
      <c r="J4444" s="3">
        <f t="shared" ref="J4444:J4445" si="20794">E4444/(SUM(N4437:N4442)/7)*100</f>
        <v>0.26522459141174293</v>
      </c>
      <c r="K4444">
        <f t="shared" ref="K4444:K4445" si="20795">O4444-O4443</f>
        <v>4</v>
      </c>
      <c r="L4444" s="3">
        <f t="shared" ref="L4444:L4445" si="20796">SUM(K4438:K4444)/7</f>
        <v>3.4285714285714284</v>
      </c>
      <c r="M4444" s="3">
        <f t="shared" ref="M4444:M4445" si="20797">O4443/(B4444/100000)</f>
        <v>124.86815349781648</v>
      </c>
      <c r="N4444">
        <f>N4445-1650</f>
        <v>348391</v>
      </c>
      <c r="O4444">
        <f>O4445-13</f>
        <v>7828</v>
      </c>
    </row>
    <row r="4445" spans="1:15" customFormat="1" x14ac:dyDescent="0.2">
      <c r="A4445" t="s">
        <v>13</v>
      </c>
      <c r="B4445" s="2">
        <v>6265809</v>
      </c>
      <c r="C4445" s="1">
        <f t="shared" si="20628"/>
        <v>44496</v>
      </c>
      <c r="D4445">
        <f t="shared" si="20790"/>
        <v>1650</v>
      </c>
      <c r="E4445" s="2">
        <f t="shared" si="20791"/>
        <v>869.57142857142856</v>
      </c>
      <c r="F4445" s="2">
        <f t="shared" si="20792"/>
        <v>847.2</v>
      </c>
      <c r="G4445" s="2">
        <f t="shared" si="20793"/>
        <v>5560.1918283816185</v>
      </c>
      <c r="H4445">
        <f t="shared" si="20629"/>
        <v>592</v>
      </c>
      <c r="I4445">
        <f t="shared" si="20629"/>
        <v>582</v>
      </c>
      <c r="J4445" s="3">
        <f t="shared" si="20794"/>
        <v>0.2931075661911714</v>
      </c>
      <c r="K4445">
        <f t="shared" si="20795"/>
        <v>13</v>
      </c>
      <c r="L4445" s="3">
        <f t="shared" si="20796"/>
        <v>4.7142857142857144</v>
      </c>
      <c r="M4445" s="3">
        <f t="shared" si="20797"/>
        <v>124.93199202209962</v>
      </c>
      <c r="N4445">
        <v>350041</v>
      </c>
      <c r="O4445">
        <v>7841</v>
      </c>
    </row>
    <row r="4446" spans="1:15" customFormat="1" x14ac:dyDescent="0.2">
      <c r="A4446" t="s">
        <v>13</v>
      </c>
      <c r="B4446" s="2">
        <v>6265809</v>
      </c>
      <c r="C4446" s="1">
        <f t="shared" si="20628"/>
        <v>44497</v>
      </c>
      <c r="D4446">
        <f t="shared" ref="D4446" si="20798">N4446-N4445</f>
        <v>1601</v>
      </c>
      <c r="E4446" s="2">
        <f t="shared" ref="E4446" si="20799">SUM(D4440:D4446)/7</f>
        <v>960.14285714285711</v>
      </c>
      <c r="F4446" s="2">
        <f t="shared" ref="F4446" si="20800">SUM(D4442:D4446)/5</f>
        <v>992.4</v>
      </c>
      <c r="G4446" s="2">
        <f t="shared" ref="G4446" si="20801">N4445/(B4446/100000)</f>
        <v>5586.5252196484125</v>
      </c>
      <c r="H4446">
        <f t="shared" si="20629"/>
        <v>593</v>
      </c>
      <c r="I4446">
        <f t="shared" si="20629"/>
        <v>583</v>
      </c>
      <c r="J4446" s="3">
        <f t="shared" ref="J4446" si="20802">E4446/(SUM(N4439:N4444)/7)*100</f>
        <v>0.32294660305437045</v>
      </c>
      <c r="K4446">
        <f t="shared" ref="K4446" si="20803">O4446-O4445</f>
        <v>7</v>
      </c>
      <c r="L4446" s="3">
        <f t="shared" ref="L4446" si="20804">SUM(K4440:K4446)/7</f>
        <v>5.1428571428571432</v>
      </c>
      <c r="M4446" s="3">
        <f t="shared" ref="M4446" si="20805">O4445/(B4446/100000)</f>
        <v>125.13946722601982</v>
      </c>
      <c r="N4446">
        <v>351642</v>
      </c>
      <c r="O4446">
        <v>7848</v>
      </c>
    </row>
    <row r="4447" spans="1:15" customFormat="1" x14ac:dyDescent="0.2">
      <c r="A4447" t="s">
        <v>13</v>
      </c>
      <c r="B4447" s="2">
        <v>6265809</v>
      </c>
      <c r="C4447" s="1">
        <f t="shared" si="20628"/>
        <v>44498</v>
      </c>
      <c r="D4447">
        <f t="shared" ref="D4447:D4448" si="20806">N4447-N4446</f>
        <v>1415</v>
      </c>
      <c r="E4447" s="2">
        <f t="shared" ref="E4447:E4448" si="20807">SUM(D4441:D4447)/7</f>
        <v>1036</v>
      </c>
      <c r="F4447" s="2">
        <f t="shared" ref="F4447:F4448" si="20808">SUM(D4443:D4447)/5</f>
        <v>1096.8</v>
      </c>
      <c r="G4447" s="2">
        <f t="shared" ref="G4447:G4448" si="20809">N4446/(B4447/100000)</f>
        <v>5612.0765889927379</v>
      </c>
      <c r="H4447">
        <f t="shared" si="20629"/>
        <v>594</v>
      </c>
      <c r="I4447">
        <f t="shared" si="20629"/>
        <v>584</v>
      </c>
      <c r="J4447" s="3">
        <f t="shared" ref="J4447:J4448" si="20810">E4447/(SUM(N4440:N4445)/7)*100</f>
        <v>0.34760618117797848</v>
      </c>
      <c r="K4447">
        <f t="shared" ref="K4447:K4448" si="20811">O4447-O4446</f>
        <v>5</v>
      </c>
      <c r="L4447" s="3">
        <f t="shared" ref="L4447:L4448" si="20812">SUM(K4441:K4447)/7</f>
        <v>4.7142857142857144</v>
      </c>
      <c r="M4447" s="3">
        <f t="shared" ref="M4447:M4448" si="20813">O4446/(B4447/100000)</f>
        <v>125.2511846435153</v>
      </c>
      <c r="N4447">
        <v>353057</v>
      </c>
      <c r="O4447">
        <v>7853</v>
      </c>
    </row>
    <row r="4448" spans="1:15" customFormat="1" x14ac:dyDescent="0.2">
      <c r="A4448" t="s">
        <v>13</v>
      </c>
      <c r="B4448" s="2">
        <v>6265809</v>
      </c>
      <c r="C4448" s="1">
        <f t="shared" si="20628"/>
        <v>44499</v>
      </c>
      <c r="D4448">
        <f t="shared" si="20806"/>
        <v>1109</v>
      </c>
      <c r="E4448" s="2">
        <f t="shared" si="20807"/>
        <v>1069.4285714285713</v>
      </c>
      <c r="F4448" s="2">
        <f t="shared" si="20808"/>
        <v>1277.4000000000001</v>
      </c>
      <c r="G4448" s="2">
        <f t="shared" si="20809"/>
        <v>5634.6594669578981</v>
      </c>
      <c r="H4448">
        <f t="shared" si="20629"/>
        <v>595</v>
      </c>
      <c r="I4448">
        <f t="shared" si="20629"/>
        <v>585</v>
      </c>
      <c r="J4448" s="3">
        <f t="shared" si="20810"/>
        <v>0.35782125762270167</v>
      </c>
      <c r="K4448">
        <f t="shared" si="20811"/>
        <v>2</v>
      </c>
      <c r="L4448" s="3">
        <f t="shared" si="20812"/>
        <v>4.5714285714285712</v>
      </c>
      <c r="M4448" s="3">
        <f t="shared" si="20813"/>
        <v>125.33098279886923</v>
      </c>
      <c r="N4448">
        <v>354166</v>
      </c>
      <c r="O4448">
        <v>7855</v>
      </c>
    </row>
    <row r="4449" spans="1:15" customFormat="1" x14ac:dyDescent="0.2">
      <c r="A4449" t="s">
        <v>13</v>
      </c>
      <c r="B4449" s="2">
        <v>6265809</v>
      </c>
      <c r="C4449" s="1">
        <f t="shared" si="20628"/>
        <v>44500</v>
      </c>
      <c r="D4449">
        <f t="shared" ref="D4449" si="20814">N4449-N4448</f>
        <v>1027</v>
      </c>
      <c r="E4449" s="2">
        <f t="shared" ref="E4449" si="20815">SUM(D4443:D4449)/7</f>
        <v>1088.5714285714287</v>
      </c>
      <c r="F4449" s="2">
        <f t="shared" ref="F4449" si="20816">SUM(D4445:D4449)/5</f>
        <v>1360.4</v>
      </c>
      <c r="G4449" s="2">
        <f t="shared" ref="G4449" si="20817">N4448/(B4449/100000)</f>
        <v>5652.358697815398</v>
      </c>
      <c r="H4449">
        <f t="shared" si="20629"/>
        <v>596</v>
      </c>
      <c r="I4449">
        <f t="shared" si="20629"/>
        <v>586</v>
      </c>
      <c r="J4449" s="3">
        <f t="shared" ref="J4449" si="20818">E4449/(SUM(N4442:N4447)/7)*100</f>
        <v>0.36311945343374236</v>
      </c>
      <c r="K4449">
        <f t="shared" ref="K4449" si="20819">O4449-O4448</f>
        <v>2</v>
      </c>
      <c r="L4449" s="3">
        <f t="shared" ref="L4449" si="20820">SUM(K4443:K4449)/7</f>
        <v>4.7142857142857144</v>
      </c>
      <c r="M4449" s="3">
        <f t="shared" ref="M4449" si="20821">O4448/(B4449/100000)</f>
        <v>125.3629020610108</v>
      </c>
      <c r="N4449">
        <v>355193</v>
      </c>
      <c r="O4449">
        <v>7857</v>
      </c>
    </row>
    <row r="4450" spans="1:15" customFormat="1" x14ac:dyDescent="0.2">
      <c r="A4450" t="s">
        <v>13</v>
      </c>
      <c r="B4450" s="2">
        <v>6265809</v>
      </c>
      <c r="C4450" s="1">
        <f t="shared" si="20628"/>
        <v>44501</v>
      </c>
      <c r="D4450">
        <f t="shared" ref="D4450" si="20822">N4450-N4449</f>
        <v>560</v>
      </c>
      <c r="E4450" s="2">
        <f t="shared" ref="E4450" si="20823">SUM(D4444:D4450)/7</f>
        <v>1139.1428571428571</v>
      </c>
      <c r="F4450" s="2">
        <f t="shared" ref="F4450" si="20824">SUM(D4446:D4450)/5</f>
        <v>1142.4000000000001</v>
      </c>
      <c r="G4450" s="2">
        <f t="shared" ref="G4450" si="20825">N4449/(B4450/100000)</f>
        <v>5668.7492389250929</v>
      </c>
      <c r="H4450">
        <f t="shared" si="20629"/>
        <v>597</v>
      </c>
      <c r="I4450">
        <f t="shared" si="20629"/>
        <v>587</v>
      </c>
      <c r="J4450" s="3">
        <f t="shared" ref="J4450" si="20826">E4450/(SUM(N4443:N4448)/7)*100</f>
        <v>0.37879867520222549</v>
      </c>
      <c r="K4450">
        <f t="shared" ref="K4450" si="20827">O4450-O4449</f>
        <v>1</v>
      </c>
      <c r="L4450" s="3">
        <f t="shared" ref="L4450" si="20828">SUM(K4444:K4450)/7</f>
        <v>4.8571428571428568</v>
      </c>
      <c r="M4450" s="3">
        <f t="shared" ref="M4450" si="20829">O4449/(B4450/100000)</f>
        <v>125.39482132315236</v>
      </c>
      <c r="N4450">
        <v>355753</v>
      </c>
      <c r="O4450">
        <v>7858</v>
      </c>
    </row>
    <row r="4451" spans="1:15" customFormat="1" x14ac:dyDescent="0.2">
      <c r="A4451" t="s">
        <v>13</v>
      </c>
      <c r="B4451" s="2">
        <v>6265809</v>
      </c>
      <c r="C4451" s="1">
        <f t="shared" si="20628"/>
        <v>44502</v>
      </c>
      <c r="D4451">
        <f t="shared" ref="D4451" si="20830">N4451-N4450</f>
        <v>811</v>
      </c>
      <c r="E4451" s="2">
        <f t="shared" ref="E4451" si="20831">SUM(D4445:D4451)/7</f>
        <v>1167.5714285714287</v>
      </c>
      <c r="F4451" s="2">
        <f t="shared" ref="F4451" si="20832">SUM(D4447:D4451)/5</f>
        <v>984.4</v>
      </c>
      <c r="G4451" s="2">
        <f t="shared" ref="G4451" si="20833">N4450/(B4451/100000)</f>
        <v>5677.6866323247323</v>
      </c>
      <c r="H4451">
        <f t="shared" si="20629"/>
        <v>598</v>
      </c>
      <c r="I4451">
        <f t="shared" si="20629"/>
        <v>588</v>
      </c>
      <c r="J4451" s="3">
        <f t="shared" ref="J4451" si="20834">E4451/(SUM(N4444:N4449)/7)*100</f>
        <v>0.38688940539363503</v>
      </c>
      <c r="K4451">
        <f t="shared" ref="K4451" si="20835">O4451-O4450</f>
        <v>4</v>
      </c>
      <c r="L4451" s="3">
        <f t="shared" ref="L4451" si="20836">SUM(K4445:K4451)/7</f>
        <v>4.8571428571428568</v>
      </c>
      <c r="M4451" s="3">
        <f t="shared" ref="M4451" si="20837">O4450/(B4451/100000)</f>
        <v>125.41078095422314</v>
      </c>
      <c r="N4451">
        <v>356564</v>
      </c>
      <c r="O4451">
        <v>7862</v>
      </c>
    </row>
    <row r="4452" spans="1:15" customFormat="1" x14ac:dyDescent="0.2">
      <c r="A4452" t="s">
        <v>13</v>
      </c>
      <c r="B4452" s="2">
        <v>6265809</v>
      </c>
      <c r="C4452" s="1">
        <f t="shared" si="20628"/>
        <v>44503</v>
      </c>
      <c r="D4452">
        <f t="shared" ref="D4452" si="20838">N4452-N4451</f>
        <v>1763</v>
      </c>
      <c r="E4452" s="2">
        <f t="shared" ref="E4452" si="20839">SUM(D4446:D4452)/7</f>
        <v>1183.7142857142858</v>
      </c>
      <c r="F4452" s="2">
        <f t="shared" ref="F4452" si="20840">SUM(D4448:D4452)/5</f>
        <v>1054</v>
      </c>
      <c r="G4452" s="2">
        <f t="shared" ref="G4452" si="20841">N4451/(B4452/100000)</f>
        <v>5690.6298931231386</v>
      </c>
      <c r="H4452">
        <f t="shared" si="20629"/>
        <v>599</v>
      </c>
      <c r="I4452">
        <f t="shared" si="20629"/>
        <v>589</v>
      </c>
      <c r="J4452" s="3">
        <f t="shared" ref="J4452" si="20842">E4452/(SUM(N4445:N4450)/7)*100</f>
        <v>0.3908763441976138</v>
      </c>
      <c r="K4452">
        <f t="shared" ref="K4452" si="20843">O4452-O4451</f>
        <v>10</v>
      </c>
      <c r="L4452" s="3">
        <f t="shared" ref="L4452" si="20844">SUM(K4446:K4452)/7</f>
        <v>4.4285714285714288</v>
      </c>
      <c r="M4452" s="3">
        <f t="shared" ref="M4452" si="20845">O4451/(B4452/100000)</f>
        <v>125.47461947850628</v>
      </c>
      <c r="N4452">
        <v>358327</v>
      </c>
      <c r="O4452">
        <v>7872</v>
      </c>
    </row>
    <row r="4453" spans="1:15" customFormat="1" x14ac:dyDescent="0.2">
      <c r="A4453" t="s">
        <v>13</v>
      </c>
      <c r="B4453" s="2">
        <v>6265809</v>
      </c>
      <c r="C4453" s="1">
        <f t="shared" si="20628"/>
        <v>44504</v>
      </c>
      <c r="D4453">
        <f t="shared" ref="D4453" si="20846">N4453-N4452</f>
        <v>1824</v>
      </c>
      <c r="E4453" s="2">
        <f t="shared" ref="E4453" si="20847">SUM(D4447:D4453)/7</f>
        <v>1215.5714285714287</v>
      </c>
      <c r="F4453" s="2">
        <f t="shared" ref="F4453" si="20848">SUM(D4449:D4453)/5</f>
        <v>1197</v>
      </c>
      <c r="G4453" s="2">
        <f t="shared" ref="G4453" si="20849">N4452/(B4453/100000)</f>
        <v>5718.7667227009315</v>
      </c>
      <c r="H4453">
        <f t="shared" si="20629"/>
        <v>600</v>
      </c>
      <c r="I4453">
        <f t="shared" si="20629"/>
        <v>590</v>
      </c>
      <c r="J4453" s="3">
        <f t="shared" ref="J4453" si="20850">E4453/(SUM(N4446:N4451)/7)*100</f>
        <v>0.40016459937687382</v>
      </c>
      <c r="K4453">
        <f t="shared" ref="K4453" si="20851">O4453-O4452</f>
        <v>6</v>
      </c>
      <c r="L4453" s="3">
        <f t="shared" ref="L4453" si="20852">SUM(K4447:K4453)/7</f>
        <v>4.2857142857142856</v>
      </c>
      <c r="M4453" s="3">
        <f t="shared" ref="M4453" si="20853">O4452/(B4453/100000)</f>
        <v>125.63421578921412</v>
      </c>
      <c r="N4453">
        <v>360151</v>
      </c>
      <c r="O4453">
        <v>7878</v>
      </c>
    </row>
    <row r="4454" spans="1:15" customFormat="1" x14ac:dyDescent="0.2">
      <c r="A4454" t="s">
        <v>13</v>
      </c>
      <c r="B4454" s="2">
        <v>6265809</v>
      </c>
      <c r="C4454" s="1">
        <f t="shared" si="20628"/>
        <v>44505</v>
      </c>
      <c r="D4454">
        <f t="shared" ref="D4454" si="20854">N4454-N4453</f>
        <v>1738</v>
      </c>
      <c r="E4454" s="2">
        <f t="shared" ref="E4454" si="20855">SUM(D4448:D4454)/7</f>
        <v>1261.7142857142858</v>
      </c>
      <c r="F4454" s="2">
        <f t="shared" ref="F4454" si="20856">SUM(D4450:D4454)/5</f>
        <v>1339.2</v>
      </c>
      <c r="G4454" s="2">
        <f t="shared" ref="G4454" si="20857">N4453/(B4454/100000)</f>
        <v>5747.8770897740415</v>
      </c>
      <c r="H4454">
        <f t="shared" si="20629"/>
        <v>601</v>
      </c>
      <c r="I4454">
        <f t="shared" si="20629"/>
        <v>591</v>
      </c>
      <c r="J4454" s="3">
        <f t="shared" ref="J4454" si="20858">E4454/(SUM(N4447:N4452)/7)*100</f>
        <v>0.41405305054710129</v>
      </c>
      <c r="K4454">
        <f t="shared" ref="K4454" si="20859">O4454-O4453</f>
        <v>17</v>
      </c>
      <c r="L4454" s="3">
        <f t="shared" ref="L4454" si="20860">SUM(K4448:K4454)/7</f>
        <v>6</v>
      </c>
      <c r="M4454" s="3">
        <f t="shared" ref="M4454" si="20861">O4453/(B4454/100000)</f>
        <v>125.72997357563884</v>
      </c>
      <c r="N4454">
        <v>361889</v>
      </c>
      <c r="O4454">
        <v>7895</v>
      </c>
    </row>
    <row r="4455" spans="1:15" customFormat="1" x14ac:dyDescent="0.2">
      <c r="A4455" t="s">
        <v>13</v>
      </c>
      <c r="B4455" s="2">
        <v>6265809</v>
      </c>
      <c r="C4455" s="1">
        <f t="shared" si="20628"/>
        <v>44506</v>
      </c>
      <c r="D4455">
        <f t="shared" ref="D4455" si="20862">N4455-N4454</f>
        <v>1701</v>
      </c>
      <c r="E4455" s="2">
        <f t="shared" ref="E4455" si="20863">SUM(D4449:D4455)/7</f>
        <v>1346.2857142857142</v>
      </c>
      <c r="F4455" s="2">
        <f t="shared" ref="F4455" si="20864">SUM(D4451:D4455)/5</f>
        <v>1567.4</v>
      </c>
      <c r="G4455" s="2">
        <f t="shared" ref="G4455" si="20865">N4454/(B4455/100000)</f>
        <v>5775.6149285750653</v>
      </c>
      <c r="H4455">
        <f t="shared" si="20629"/>
        <v>602</v>
      </c>
      <c r="I4455">
        <f t="shared" si="20629"/>
        <v>592</v>
      </c>
      <c r="J4455" s="3">
        <f t="shared" ref="J4455" si="20866">E4455/(SUM(N4448:N4453)/7)*100</f>
        <v>0.44034214360274998</v>
      </c>
      <c r="K4455">
        <f t="shared" ref="K4455" si="20867">O4455-O4454</f>
        <v>6</v>
      </c>
      <c r="L4455" s="3">
        <f t="shared" ref="L4455" si="20868">SUM(K4449:K4455)/7</f>
        <v>6.5714285714285712</v>
      </c>
      <c r="M4455" s="3">
        <f t="shared" ref="M4455" si="20869">O4454/(B4455/100000)</f>
        <v>126.00128730384216</v>
      </c>
      <c r="N4455">
        <v>363590</v>
      </c>
      <c r="O4455">
        <v>7901</v>
      </c>
    </row>
    <row r="4456" spans="1:15" customFormat="1" x14ac:dyDescent="0.2">
      <c r="A4456" t="s">
        <v>13</v>
      </c>
      <c r="B4456" s="2">
        <v>6265809</v>
      </c>
      <c r="C4456" s="1">
        <f t="shared" si="20628"/>
        <v>44507</v>
      </c>
      <c r="D4456">
        <f t="shared" ref="D4456" si="20870">N4456-N4455</f>
        <v>1290</v>
      </c>
      <c r="E4456" s="2">
        <f t="shared" ref="E4456" si="20871">SUM(D4450:D4456)/7</f>
        <v>1383.8571428571429</v>
      </c>
      <c r="F4456" s="2">
        <f t="shared" ref="F4456" si="20872">SUM(D4452:D4456)/5</f>
        <v>1663.2</v>
      </c>
      <c r="G4456" s="2">
        <f t="shared" ref="G4456" si="20873">N4455/(B4456/100000)</f>
        <v>5802.7622610264689</v>
      </c>
      <c r="H4456">
        <f t="shared" si="20629"/>
        <v>603</v>
      </c>
      <c r="I4456">
        <f t="shared" si="20629"/>
        <v>593</v>
      </c>
      <c r="J4456" s="3">
        <f t="shared" ref="J4456" si="20874">E4456/(SUM(N4449:N4454)/7)*100</f>
        <v>0.45100347924951012</v>
      </c>
      <c r="K4456">
        <f t="shared" ref="K4456" si="20875">O4456-O4455</f>
        <v>2</v>
      </c>
      <c r="L4456" s="3">
        <f t="shared" ref="L4456" si="20876">SUM(K4450:K4456)/7</f>
        <v>6.5714285714285712</v>
      </c>
      <c r="M4456" s="3">
        <f t="shared" ref="M4456" si="20877">O4455/(B4456/100000)</f>
        <v>126.09704509026687</v>
      </c>
      <c r="N4456">
        <v>364880</v>
      </c>
      <c r="O4456">
        <v>7903</v>
      </c>
    </row>
    <row r="4457" spans="1:15" customFormat="1" x14ac:dyDescent="0.2">
      <c r="A4457" t="s">
        <v>13</v>
      </c>
      <c r="B4457" s="2">
        <v>6265809</v>
      </c>
      <c r="C4457" s="1">
        <f t="shared" si="20628"/>
        <v>44508</v>
      </c>
      <c r="D4457">
        <f t="shared" ref="D4457:D4458" si="20878">N4457-N4456</f>
        <v>583</v>
      </c>
      <c r="E4457" s="2">
        <f t="shared" ref="E4457:E4458" si="20879">SUM(D4451:D4457)/7</f>
        <v>1387.1428571428571</v>
      </c>
      <c r="F4457" s="2">
        <f t="shared" ref="F4457:F4458" si="20880">SUM(D4453:D4457)/5</f>
        <v>1427.2</v>
      </c>
      <c r="G4457" s="2">
        <f t="shared" ref="G4457:G4458" si="20881">N4456/(B4457/100000)</f>
        <v>5823.3501851077808</v>
      </c>
      <c r="H4457">
        <f t="shared" si="20629"/>
        <v>604</v>
      </c>
      <c r="I4457">
        <f t="shared" si="20629"/>
        <v>594</v>
      </c>
      <c r="J4457" s="3">
        <f t="shared" ref="J4457:J4458" si="20882">E4457/(SUM(N4450:N4455)/7)*100</f>
        <v>0.45031382839101153</v>
      </c>
      <c r="K4457">
        <f t="shared" ref="K4457:K4458" si="20883">O4457-O4456</f>
        <v>0</v>
      </c>
      <c r="L4457" s="3">
        <f t="shared" ref="L4457:L4458" si="20884">SUM(K4451:K4457)/7</f>
        <v>6.4285714285714288</v>
      </c>
      <c r="M4457" s="3">
        <f t="shared" ref="M4457:M4458" si="20885">O4456/(B4457/100000)</f>
        <v>126.12896435240845</v>
      </c>
      <c r="N4457">
        <v>365463</v>
      </c>
      <c r="O4457">
        <v>7903</v>
      </c>
    </row>
    <row r="4458" spans="1:15" customFormat="1" x14ac:dyDescent="0.2">
      <c r="A4458" t="s">
        <v>13</v>
      </c>
      <c r="B4458" s="2">
        <v>6265809</v>
      </c>
      <c r="C4458" s="1">
        <f t="shared" si="20628"/>
        <v>44509</v>
      </c>
      <c r="D4458">
        <f t="shared" si="20878"/>
        <v>988</v>
      </c>
      <c r="E4458" s="2">
        <f t="shared" si="20879"/>
        <v>1412.4285714285713</v>
      </c>
      <c r="F4458" s="2">
        <f t="shared" si="20880"/>
        <v>1260</v>
      </c>
      <c r="G4458" s="2">
        <f t="shared" si="20881"/>
        <v>5832.6546500220484</v>
      </c>
      <c r="H4458">
        <f t="shared" si="20629"/>
        <v>605</v>
      </c>
      <c r="I4458">
        <f t="shared" si="20629"/>
        <v>595</v>
      </c>
      <c r="J4458" s="3">
        <f t="shared" si="20882"/>
        <v>0.45658979560829605</v>
      </c>
      <c r="K4458">
        <f t="shared" si="20883"/>
        <v>10</v>
      </c>
      <c r="L4458" s="3">
        <f t="shared" si="20884"/>
        <v>7.2857142857142856</v>
      </c>
      <c r="M4458" s="3">
        <f t="shared" si="20885"/>
        <v>126.12896435240845</v>
      </c>
      <c r="N4458">
        <v>366451</v>
      </c>
      <c r="O4458">
        <v>7913</v>
      </c>
    </row>
    <row r="4459" spans="1:15" customFormat="1" x14ac:dyDescent="0.2">
      <c r="A4459" t="s">
        <v>13</v>
      </c>
      <c r="B4459" s="2">
        <v>6265809</v>
      </c>
      <c r="C4459" s="1">
        <f t="shared" si="20628"/>
        <v>44510</v>
      </c>
      <c r="D4459">
        <f t="shared" ref="D4459" si="20886">N4459-N4458</f>
        <v>2199</v>
      </c>
      <c r="E4459" s="2">
        <f t="shared" ref="E4459" si="20887">SUM(D4453:D4459)/7</f>
        <v>1474.7142857142858</v>
      </c>
      <c r="F4459" s="2">
        <f t="shared" ref="F4459" si="20888">SUM(D4455:D4459)/5</f>
        <v>1352.2</v>
      </c>
      <c r="G4459" s="2">
        <f t="shared" ref="G4459" si="20889">N4458/(B4459/100000)</f>
        <v>5848.4227655199829</v>
      </c>
      <c r="H4459">
        <f t="shared" si="20629"/>
        <v>606</v>
      </c>
      <c r="I4459">
        <f t="shared" si="20629"/>
        <v>596</v>
      </c>
      <c r="J4459" s="3">
        <f t="shared" ref="J4459" si="20890">E4459/(SUM(N4452:N4457)/7)*100</f>
        <v>0.47477349031872323</v>
      </c>
      <c r="K4459">
        <f t="shared" ref="K4459" si="20891">O4459-O4458</f>
        <v>13</v>
      </c>
      <c r="L4459" s="3">
        <f t="shared" ref="L4459" si="20892">SUM(K4453:K4459)/7</f>
        <v>7.7142857142857144</v>
      </c>
      <c r="M4459" s="3">
        <f t="shared" ref="M4459" si="20893">O4458/(B4459/100000)</f>
        <v>126.28856066311629</v>
      </c>
      <c r="N4459">
        <v>368650</v>
      </c>
      <c r="O4459">
        <v>7926</v>
      </c>
    </row>
    <row r="4460" spans="1:15" customFormat="1" x14ac:dyDescent="0.2">
      <c r="A4460" t="s">
        <v>13</v>
      </c>
      <c r="B4460" s="2">
        <v>6265809</v>
      </c>
      <c r="C4460" s="1">
        <f t="shared" si="20628"/>
        <v>44511</v>
      </c>
      <c r="D4460">
        <f t="shared" ref="D4460" si="20894">N4460-N4459</f>
        <v>2228</v>
      </c>
      <c r="E4460" s="2">
        <f t="shared" ref="E4460" si="20895">SUM(D4454:D4460)/7</f>
        <v>1532.4285714285713</v>
      </c>
      <c r="F4460" s="2">
        <f t="shared" ref="F4460" si="20896">SUM(D4456:D4460)/5</f>
        <v>1457.6</v>
      </c>
      <c r="G4460" s="2">
        <f t="shared" ref="G4460" si="20897">N4459/(B4460/100000)</f>
        <v>5883.5179942446375</v>
      </c>
      <c r="H4460">
        <f t="shared" si="20629"/>
        <v>607</v>
      </c>
      <c r="I4460">
        <f t="shared" si="20629"/>
        <v>597</v>
      </c>
      <c r="J4460" s="3">
        <f t="shared" ref="J4460" si="20898">E4460/(SUM(N4453:N4458)/7)*100</f>
        <v>0.49151768858846856</v>
      </c>
      <c r="K4460">
        <f t="shared" ref="K4460" si="20899">O4460-O4459</f>
        <v>19</v>
      </c>
      <c r="L4460" s="3">
        <f t="shared" ref="L4460" si="20900">SUM(K4454:K4460)/7</f>
        <v>9.5714285714285712</v>
      </c>
      <c r="M4460" s="3">
        <f t="shared" ref="M4460" si="20901">O4459/(B4460/100000)</f>
        <v>126.49603586703648</v>
      </c>
      <c r="N4460">
        <v>370878</v>
      </c>
      <c r="O4460">
        <v>7945</v>
      </c>
    </row>
    <row r="4461" spans="1:15" customFormat="1" x14ac:dyDescent="0.2">
      <c r="A4461" t="s">
        <v>13</v>
      </c>
      <c r="B4461" s="2">
        <v>6265809</v>
      </c>
      <c r="C4461" s="1">
        <f t="shared" si="20628"/>
        <v>44512</v>
      </c>
      <c r="D4461">
        <f t="shared" ref="D4461" si="20902">N4461-N4460</f>
        <v>2144</v>
      </c>
      <c r="E4461" s="2">
        <f t="shared" ref="E4461" si="20903">SUM(D4455:D4461)/7</f>
        <v>1590.4285714285713</v>
      </c>
      <c r="F4461" s="2">
        <f t="shared" ref="F4461" si="20904">SUM(D4457:D4461)/5</f>
        <v>1628.4</v>
      </c>
      <c r="G4461" s="2">
        <f t="shared" ref="G4461" si="20905">N4460/(B4461/100000)</f>
        <v>5919.0760522703449</v>
      </c>
      <c r="H4461">
        <f t="shared" si="20629"/>
        <v>608</v>
      </c>
      <c r="I4461">
        <f t="shared" si="20629"/>
        <v>598</v>
      </c>
      <c r="J4461" s="3">
        <f t="shared" ref="J4461" si="20906">E4461/(SUM(N4454:N4459)/7)*100</f>
        <v>0.50814200225201889</v>
      </c>
      <c r="K4461">
        <f t="shared" ref="K4461" si="20907">O4461-O4460</f>
        <v>17</v>
      </c>
      <c r="L4461" s="3">
        <f t="shared" ref="L4461" si="20908">SUM(K4455:K4461)/7</f>
        <v>9.5714285714285712</v>
      </c>
      <c r="M4461" s="3">
        <f t="shared" ref="M4461" si="20909">O4460/(B4461/100000)</f>
        <v>126.79926885738138</v>
      </c>
      <c r="N4461">
        <v>373022</v>
      </c>
      <c r="O4461">
        <v>7962</v>
      </c>
    </row>
    <row r="4462" spans="1:15" customFormat="1" x14ac:dyDescent="0.2">
      <c r="A4462" t="s">
        <v>13</v>
      </c>
      <c r="B4462" s="2">
        <v>6265809</v>
      </c>
      <c r="C4462" s="1">
        <f t="shared" si="20628"/>
        <v>44513</v>
      </c>
      <c r="D4462">
        <f t="shared" ref="D4462" si="20910">N4462-N4461</f>
        <v>1957</v>
      </c>
      <c r="E4462" s="2">
        <f t="shared" ref="E4462" si="20911">SUM(D4456:D4462)/7</f>
        <v>1627</v>
      </c>
      <c r="F4462" s="2">
        <f t="shared" ref="F4462" si="20912">SUM(D4458:D4462)/5</f>
        <v>1903.2</v>
      </c>
      <c r="G4462" s="2">
        <f t="shared" ref="G4462" si="20913">N4461/(B4462/100000)</f>
        <v>5953.2935012861071</v>
      </c>
      <c r="H4462">
        <f t="shared" si="20629"/>
        <v>609</v>
      </c>
      <c r="I4462">
        <f t="shared" si="20629"/>
        <v>599</v>
      </c>
      <c r="J4462" s="3">
        <f t="shared" ref="J4462" si="20914">E4462/(SUM(N4455:N4460)/7)*100</f>
        <v>0.5177025262828695</v>
      </c>
      <c r="K4462">
        <f t="shared" ref="K4462" si="20915">O4462-O4461</f>
        <v>12</v>
      </c>
      <c r="L4462" s="3">
        <f t="shared" ref="L4462" si="20916">SUM(K4456:K4462)/7</f>
        <v>10.428571428571429</v>
      </c>
      <c r="M4462" s="3">
        <f t="shared" ref="M4462" si="20917">O4461/(B4462/100000)</f>
        <v>127.07058258558472</v>
      </c>
      <c r="N4462">
        <v>374979</v>
      </c>
      <c r="O4462">
        <v>7974</v>
      </c>
    </row>
    <row r="4463" spans="1:15" customFormat="1" x14ac:dyDescent="0.2">
      <c r="A4463" t="s">
        <v>13</v>
      </c>
      <c r="B4463" s="2">
        <v>6265809</v>
      </c>
      <c r="C4463" s="1">
        <f t="shared" si="20628"/>
        <v>44514</v>
      </c>
      <c r="D4463">
        <f t="shared" ref="D4463" si="20918">N4463-N4462</f>
        <v>1726</v>
      </c>
      <c r="E4463" s="2">
        <f t="shared" ref="E4463" si="20919">SUM(D4457:D4463)/7</f>
        <v>1689.2857142857142</v>
      </c>
      <c r="F4463" s="2">
        <f t="shared" ref="F4463" si="20920">SUM(D4459:D4463)/5</f>
        <v>2050.8000000000002</v>
      </c>
      <c r="G4463" s="2">
        <f t="shared" ref="G4463" si="20921">N4462/(B4463/100000)</f>
        <v>5984.5264992916318</v>
      </c>
      <c r="H4463">
        <f t="shared" si="20629"/>
        <v>610</v>
      </c>
      <c r="I4463">
        <f t="shared" si="20629"/>
        <v>600</v>
      </c>
      <c r="J4463" s="3">
        <f t="shared" ref="J4463" si="20922">E4463/(SUM(N4456:N4461)/7)*100</f>
        <v>0.53522674603864306</v>
      </c>
      <c r="K4463">
        <f t="shared" ref="K4463" si="20923">O4463-O4462</f>
        <v>2</v>
      </c>
      <c r="L4463" s="3">
        <f t="shared" ref="L4463" si="20924">SUM(K4457:K4463)/7</f>
        <v>10.428571428571429</v>
      </c>
      <c r="M4463" s="3">
        <f t="shared" ref="M4463" si="20925">O4462/(B4463/100000)</f>
        <v>127.26209815843413</v>
      </c>
      <c r="N4463">
        <v>376705</v>
      </c>
      <c r="O4463">
        <v>7976</v>
      </c>
    </row>
    <row r="4464" spans="1:15" customFormat="1" x14ac:dyDescent="0.2">
      <c r="A4464" t="s">
        <v>13</v>
      </c>
      <c r="B4464" s="2">
        <v>6265809</v>
      </c>
      <c r="C4464" s="1">
        <f t="shared" si="20628"/>
        <v>44515</v>
      </c>
      <c r="D4464">
        <f t="shared" ref="D4464" si="20926">N4464-N4463</f>
        <v>722</v>
      </c>
      <c r="E4464" s="2">
        <f t="shared" ref="E4464" si="20927">SUM(D4458:D4464)/7</f>
        <v>1709.1428571428571</v>
      </c>
      <c r="F4464" s="2">
        <f t="shared" ref="F4464" si="20928">SUM(D4460:D4464)/5</f>
        <v>1755.4</v>
      </c>
      <c r="G4464" s="2">
        <f t="shared" ref="G4464" si="20929">N4463/(B4464/100000)</f>
        <v>6012.0728225198054</v>
      </c>
      <c r="H4464">
        <f t="shared" si="20629"/>
        <v>611</v>
      </c>
      <c r="I4464">
        <f t="shared" si="20629"/>
        <v>601</v>
      </c>
      <c r="J4464" s="3">
        <f t="shared" ref="J4464" si="20930">E4464/(SUM(N4457:N4462)/7)*100</f>
        <v>0.53905416809532836</v>
      </c>
      <c r="K4464">
        <f t="shared" ref="K4464" si="20931">O4464-O4463</f>
        <v>1</v>
      </c>
      <c r="L4464" s="3">
        <f t="shared" ref="L4464" si="20932">SUM(K4458:K4464)/7</f>
        <v>10.571428571428571</v>
      </c>
      <c r="M4464" s="3">
        <f t="shared" ref="M4464" si="20933">O4463/(B4464/100000)</f>
        <v>127.2940174205757</v>
      </c>
      <c r="N4464">
        <v>377427</v>
      </c>
      <c r="O4464">
        <v>7977</v>
      </c>
    </row>
    <row r="4465" spans="1:15" customFormat="1" x14ac:dyDescent="0.2">
      <c r="A4465" t="s">
        <v>13</v>
      </c>
      <c r="B4465" s="2">
        <v>6265809</v>
      </c>
      <c r="C4465" s="1">
        <f t="shared" si="20628"/>
        <v>44516</v>
      </c>
      <c r="D4465">
        <f t="shared" ref="D4465" si="20934">N4465-N4464</f>
        <v>1416</v>
      </c>
      <c r="E4465" s="2">
        <f t="shared" ref="E4465:E4466" si="20935">SUM(D4459:D4465)/7</f>
        <v>1770.2857142857142</v>
      </c>
      <c r="F4465" s="2">
        <f t="shared" ref="F4465:F4466" si="20936">SUM(D4461:D4465)/5</f>
        <v>1593</v>
      </c>
      <c r="G4465" s="2">
        <f t="shared" ref="G4465:G4466" si="20937">N4464/(B4465/100000)</f>
        <v>6023.5956761529114</v>
      </c>
      <c r="H4465">
        <f t="shared" si="20629"/>
        <v>612</v>
      </c>
      <c r="I4465">
        <f t="shared" si="20629"/>
        <v>602</v>
      </c>
      <c r="J4465" s="3">
        <f t="shared" ref="J4465:J4466" si="20938">E4465/(SUM(N4458:N4463)/7)*100</f>
        <v>0.55552442411187586</v>
      </c>
      <c r="K4465">
        <f t="shared" ref="K4465:K4466" si="20939">O4465-O4464</f>
        <v>7</v>
      </c>
      <c r="L4465" s="3">
        <f t="shared" ref="L4465:L4466" si="20940">SUM(K4459:K4465)/7</f>
        <v>10.142857142857142</v>
      </c>
      <c r="M4465" s="3">
        <f t="shared" ref="M4465:M4466" si="20941">O4464/(B4465/100000)</f>
        <v>127.30997705164648</v>
      </c>
      <c r="N4465">
        <f>N4466-2509</f>
        <v>378843</v>
      </c>
      <c r="O4465">
        <v>7984</v>
      </c>
    </row>
    <row r="4466" spans="1:15" customFormat="1" x14ac:dyDescent="0.2">
      <c r="A4466" t="s">
        <v>13</v>
      </c>
      <c r="B4466" s="2">
        <v>6265809</v>
      </c>
      <c r="C4466" s="1">
        <f t="shared" si="20628"/>
        <v>44517</v>
      </c>
      <c r="D4466">
        <v>2509</v>
      </c>
      <c r="E4466" s="2">
        <f t="shared" si="20935"/>
        <v>1814.5714285714287</v>
      </c>
      <c r="F4466" s="2">
        <f t="shared" si="20936"/>
        <v>1666</v>
      </c>
      <c r="G4466" s="2">
        <f t="shared" si="20937"/>
        <v>6046.1945137491421</v>
      </c>
      <c r="H4466">
        <f t="shared" si="20629"/>
        <v>613</v>
      </c>
      <c r="I4466">
        <f t="shared" si="20629"/>
        <v>603</v>
      </c>
      <c r="J4466" s="3">
        <f t="shared" si="20938"/>
        <v>0.56663340264205875</v>
      </c>
      <c r="K4466">
        <f t="shared" si="20939"/>
        <v>7</v>
      </c>
      <c r="L4466" s="3">
        <f t="shared" si="20940"/>
        <v>9.2857142857142865</v>
      </c>
      <c r="M4466" s="3">
        <f t="shared" si="20941"/>
        <v>127.42169446914197</v>
      </c>
      <c r="N4466">
        <v>381352</v>
      </c>
      <c r="O4466">
        <v>7991</v>
      </c>
    </row>
    <row r="4467" spans="1:15" customFormat="1" x14ac:dyDescent="0.2">
      <c r="A4467" t="s">
        <v>13</v>
      </c>
      <c r="B4467" s="2">
        <v>6265809</v>
      </c>
      <c r="C4467" s="1">
        <f t="shared" si="20628"/>
        <v>44518</v>
      </c>
      <c r="D4467">
        <f t="shared" ref="D4467" si="20942">N4467-N4466</f>
        <v>3056</v>
      </c>
      <c r="E4467" s="2">
        <f t="shared" ref="E4467" si="20943">SUM(D4461:D4467)/7</f>
        <v>1932.8571428571429</v>
      </c>
      <c r="F4467" s="2">
        <f t="shared" ref="F4467" si="20944">SUM(D4463:D4467)/5</f>
        <v>1885.8</v>
      </c>
      <c r="G4467" s="2">
        <f t="shared" ref="G4467" si="20945">N4466/(B4467/100000)</f>
        <v>6086.2372281057396</v>
      </c>
      <c r="H4467">
        <f t="shared" si="20629"/>
        <v>614</v>
      </c>
      <c r="I4467">
        <f t="shared" si="20629"/>
        <v>604</v>
      </c>
      <c r="J4467" s="3">
        <f t="shared" ref="J4467" si="20946">E4467/(SUM(N4460:N4465)/7)*100</f>
        <v>0.60083824262141328</v>
      </c>
      <c r="K4467">
        <f t="shared" ref="K4467" si="20947">O4467-O4466</f>
        <v>16</v>
      </c>
      <c r="L4467" s="3">
        <f t="shared" ref="L4467" si="20948">SUM(K4461:K4467)/7</f>
        <v>8.8571428571428577</v>
      </c>
      <c r="M4467" s="3">
        <f t="shared" ref="M4467" si="20949">O4466/(B4467/100000)</f>
        <v>127.53341188663747</v>
      </c>
      <c r="N4467">
        <v>384408</v>
      </c>
      <c r="O4467">
        <v>8007</v>
      </c>
    </row>
    <row r="4468" spans="1:15" customFormat="1" x14ac:dyDescent="0.2">
      <c r="A4468" t="s">
        <v>13</v>
      </c>
      <c r="B4468" s="2">
        <v>6265809</v>
      </c>
      <c r="C4468" s="1">
        <f t="shared" si="20628"/>
        <v>44519</v>
      </c>
      <c r="D4468">
        <f t="shared" ref="D4468" si="20950">N4468-N4467</f>
        <v>2548</v>
      </c>
      <c r="E4468" s="2">
        <f t="shared" ref="E4468" si="20951">SUM(D4462:D4468)/7</f>
        <v>1990.5714285714287</v>
      </c>
      <c r="F4468" s="2">
        <f t="shared" ref="F4468" si="20952">SUM(D4464:D4468)/5</f>
        <v>2050.1999999999998</v>
      </c>
      <c r="G4468" s="2">
        <f t="shared" ref="G4468" si="20953">N4467/(B4468/100000)</f>
        <v>6135.0098606580568</v>
      </c>
      <c r="H4468">
        <f t="shared" si="20629"/>
        <v>615</v>
      </c>
      <c r="I4468">
        <f t="shared" si="20629"/>
        <v>605</v>
      </c>
      <c r="J4468" s="3">
        <f t="shared" ref="J4468" si="20954">E4468/(SUM(N4461:N4466)/7)*100</f>
        <v>0.61591422640748827</v>
      </c>
      <c r="K4468">
        <f t="shared" ref="K4468" si="20955">O4468-O4467</f>
        <v>11</v>
      </c>
      <c r="L4468" s="3">
        <f t="shared" ref="L4468" si="20956">SUM(K4462:K4468)/7</f>
        <v>8</v>
      </c>
      <c r="M4468" s="3">
        <f t="shared" ref="M4468" si="20957">O4467/(B4468/100000)</f>
        <v>127.78876598377001</v>
      </c>
      <c r="N4468">
        <v>386956</v>
      </c>
      <c r="O4468">
        <v>8018</v>
      </c>
    </row>
    <row r="4469" spans="1:15" customFormat="1" x14ac:dyDescent="0.2">
      <c r="A4469" t="s">
        <v>13</v>
      </c>
      <c r="B4469" s="2">
        <v>6265809</v>
      </c>
      <c r="C4469" s="1">
        <f t="shared" si="20628"/>
        <v>44520</v>
      </c>
      <c r="D4469">
        <f t="shared" ref="D4469" si="20958">N4469-N4468</f>
        <v>2320</v>
      </c>
      <c r="E4469" s="2">
        <f t="shared" ref="E4469" si="20959">SUM(D4463:D4469)/7</f>
        <v>2042.4285714285713</v>
      </c>
      <c r="F4469" s="2">
        <f t="shared" ref="F4469" si="20960">SUM(D4465:D4469)/5</f>
        <v>2369.8000000000002</v>
      </c>
      <c r="G4469" s="2">
        <f t="shared" ref="G4469" si="20961">N4468/(B4469/100000)</f>
        <v>6175.6750006264156</v>
      </c>
      <c r="H4469">
        <f t="shared" si="20629"/>
        <v>616</v>
      </c>
      <c r="I4469">
        <f t="shared" si="20629"/>
        <v>606</v>
      </c>
      <c r="J4469" s="3">
        <f t="shared" ref="J4469" si="20962">E4469/(SUM(N4462:N4467)/7)*100</f>
        <v>0.62879500236177455</v>
      </c>
      <c r="K4469">
        <f t="shared" ref="K4469" si="20963">O4469-O4468</f>
        <v>20</v>
      </c>
      <c r="L4469" s="3">
        <f t="shared" ref="L4469" si="20964">SUM(K4463:K4469)/7</f>
        <v>9.1428571428571423</v>
      </c>
      <c r="M4469" s="3">
        <f t="shared" ref="M4469" si="20965">O4468/(B4469/100000)</f>
        <v>127.96432192554863</v>
      </c>
      <c r="N4469">
        <v>389276</v>
      </c>
      <c r="O4469">
        <v>8038</v>
      </c>
    </row>
    <row r="4470" spans="1:15" customFormat="1" x14ac:dyDescent="0.2">
      <c r="A4470" t="s">
        <v>13</v>
      </c>
      <c r="B4470" s="2">
        <v>6265809</v>
      </c>
      <c r="C4470" s="1">
        <f t="shared" si="20628"/>
        <v>44521</v>
      </c>
      <c r="D4470">
        <f t="shared" ref="D4470" si="20966">N4470-N4469</f>
        <v>2255</v>
      </c>
      <c r="E4470" s="2">
        <f t="shared" ref="E4470" si="20967">SUM(D4464:D4470)/7</f>
        <v>2118</v>
      </c>
      <c r="F4470" s="2">
        <f t="shared" ref="F4470" si="20968">SUM(D4466:D4470)/5</f>
        <v>2537.6</v>
      </c>
      <c r="G4470" s="2">
        <f t="shared" ref="G4470" si="20969">N4469/(B4470/100000)</f>
        <v>6212.7013447106347</v>
      </c>
      <c r="H4470">
        <f t="shared" si="20629"/>
        <v>617</v>
      </c>
      <c r="I4470">
        <f t="shared" si="20629"/>
        <v>607</v>
      </c>
      <c r="J4470" s="3">
        <f t="shared" ref="J4470" si="20970">E4470/(SUM(N4463:N4468)/7)*100</f>
        <v>0.6486441080618508</v>
      </c>
      <c r="K4470">
        <f t="shared" ref="K4470" si="20971">O4470-O4469</f>
        <v>4</v>
      </c>
      <c r="L4470" s="3">
        <f t="shared" ref="L4470" si="20972">SUM(K4464:K4470)/7</f>
        <v>9.4285714285714288</v>
      </c>
      <c r="M4470" s="3">
        <f t="shared" ref="M4470" si="20973">O4469/(B4470/100000)</f>
        <v>128.28351454696431</v>
      </c>
      <c r="N4470">
        <v>391531</v>
      </c>
      <c r="O4470">
        <v>8042</v>
      </c>
    </row>
    <row r="4471" spans="1:15" customFormat="1" x14ac:dyDescent="0.2">
      <c r="A4471" t="s">
        <v>13</v>
      </c>
      <c r="B4471" s="2">
        <v>6265809</v>
      </c>
      <c r="C4471" s="1">
        <f t="shared" si="20628"/>
        <v>44522</v>
      </c>
      <c r="D4471">
        <f t="shared" ref="D4471" si="20974">N4471-N4470</f>
        <v>1189</v>
      </c>
      <c r="E4471" s="2">
        <f t="shared" ref="E4471" si="20975">SUM(D4465:D4471)/7</f>
        <v>2184.7142857142858</v>
      </c>
      <c r="F4471" s="2">
        <f t="shared" ref="F4471" si="20976">SUM(D4467:D4471)/5</f>
        <v>2273.6</v>
      </c>
      <c r="G4471" s="2">
        <f t="shared" ref="G4471" si="20977">N4470/(B4471/100000)</f>
        <v>6248.6903127752539</v>
      </c>
      <c r="H4471">
        <f t="shared" si="20629"/>
        <v>618</v>
      </c>
      <c r="I4471">
        <f t="shared" si="20629"/>
        <v>608</v>
      </c>
      <c r="J4471" s="3">
        <f t="shared" ref="J4471" si="20978">E4471/(SUM(N4464:N4469)/7)*100</f>
        <v>0.66541586642428063</v>
      </c>
      <c r="K4471">
        <f t="shared" ref="K4471" si="20979">O4471-O4470</f>
        <v>2</v>
      </c>
      <c r="L4471" s="3">
        <f t="shared" ref="L4471" si="20980">SUM(K4465:K4471)/7</f>
        <v>9.5714285714285712</v>
      </c>
      <c r="M4471" s="3">
        <f t="shared" ref="M4471" si="20981">O4470/(B4471/100000)</f>
        <v>128.34735307124745</v>
      </c>
      <c r="N4471">
        <v>392720</v>
      </c>
      <c r="O4471">
        <v>8044</v>
      </c>
    </row>
    <row r="4472" spans="1:15" customFormat="1" x14ac:dyDescent="0.2">
      <c r="A4472" t="s">
        <v>13</v>
      </c>
      <c r="B4472" s="2">
        <v>6265809</v>
      </c>
      <c r="C4472" s="1">
        <f t="shared" si="20628"/>
        <v>44523</v>
      </c>
      <c r="D4472">
        <f t="shared" ref="D4472" si="20982">N4472-N4471</f>
        <v>1778</v>
      </c>
      <c r="E4472" s="2">
        <f t="shared" ref="E4472" si="20983">SUM(D4466:D4472)/7</f>
        <v>2236.4285714285716</v>
      </c>
      <c r="F4472" s="2">
        <f t="shared" ref="F4472" si="20984">SUM(D4468:D4472)/5</f>
        <v>2018</v>
      </c>
      <c r="G4472" s="2">
        <f t="shared" ref="G4472" si="20985">N4471/(B4472/100000)</f>
        <v>6267.6663141184163</v>
      </c>
      <c r="H4472">
        <f t="shared" si="20629"/>
        <v>619</v>
      </c>
      <c r="I4472">
        <f t="shared" si="20629"/>
        <v>609</v>
      </c>
      <c r="J4472" s="3">
        <f t="shared" ref="J4472" si="20986">E4472/(SUM(N4465:N4470)/7)*100</f>
        <v>0.6770122030854977</v>
      </c>
      <c r="K4472">
        <f t="shared" ref="K4472" si="20987">O4472-O4471</f>
        <v>14</v>
      </c>
      <c r="L4472" s="3">
        <f t="shared" ref="L4472" si="20988">SUM(K4466:K4472)/7</f>
        <v>10.571428571428571</v>
      </c>
      <c r="M4472" s="3">
        <f t="shared" ref="M4472" si="20989">O4471/(B4472/100000)</f>
        <v>128.37927233338903</v>
      </c>
      <c r="N4472">
        <v>394498</v>
      </c>
      <c r="O4472">
        <v>8058</v>
      </c>
    </row>
    <row r="4473" spans="1:15" customFormat="1" x14ac:dyDescent="0.2">
      <c r="A4473" t="s">
        <v>13</v>
      </c>
      <c r="B4473" s="2">
        <v>6265809</v>
      </c>
      <c r="C4473" s="1">
        <f t="shared" si="20628"/>
        <v>44524</v>
      </c>
      <c r="D4473">
        <f t="shared" ref="D4473" si="20990">N4473-N4472</f>
        <v>3564</v>
      </c>
      <c r="E4473" s="2">
        <f t="shared" ref="E4473" si="20991">SUM(D4467:D4473)/7</f>
        <v>2387.1428571428573</v>
      </c>
      <c r="F4473" s="2">
        <f t="shared" ref="F4473" si="20992">SUM(D4469:D4473)/5</f>
        <v>2221.1999999999998</v>
      </c>
      <c r="G4473" s="2">
        <f t="shared" ref="G4473" si="20993">N4472/(B4473/100000)</f>
        <v>6296.0425381622708</v>
      </c>
      <c r="H4473">
        <f t="shared" si="20629"/>
        <v>620</v>
      </c>
      <c r="I4473">
        <f t="shared" si="20629"/>
        <v>610</v>
      </c>
      <c r="J4473" s="3">
        <f t="shared" ref="J4473" si="20994">E4473/(SUM(N4466:N4471)/7)*100</f>
        <v>0.71832564353767003</v>
      </c>
      <c r="K4473">
        <f t="shared" ref="K4473" si="20995">O4473-O4472</f>
        <v>17</v>
      </c>
      <c r="L4473" s="3">
        <f t="shared" ref="L4473" si="20996">SUM(K4467:K4473)/7</f>
        <v>12</v>
      </c>
      <c r="M4473" s="3">
        <f t="shared" ref="M4473" si="20997">O4472/(B4473/100000)</f>
        <v>128.60270716838002</v>
      </c>
      <c r="N4473">
        <v>398062</v>
      </c>
      <c r="O4473">
        <v>8075</v>
      </c>
    </row>
    <row r="4474" spans="1:15" customFormat="1" x14ac:dyDescent="0.2">
      <c r="A4474" t="s">
        <v>13</v>
      </c>
      <c r="B4474" s="2">
        <v>6265809</v>
      </c>
      <c r="C4474" s="1">
        <f t="shared" si="20628"/>
        <v>44525</v>
      </c>
      <c r="D4474">
        <f t="shared" ref="D4474" si="20998">N4474-N4473</f>
        <v>3154</v>
      </c>
      <c r="E4474" s="2">
        <f t="shared" ref="E4474" si="20999">SUM(D4468:D4474)/7</f>
        <v>2401.1428571428573</v>
      </c>
      <c r="F4474" s="2">
        <f t="shared" ref="F4474" si="21000">SUM(D4470:D4474)/5</f>
        <v>2388</v>
      </c>
      <c r="G4474" s="2">
        <f t="shared" ref="G4474" si="21001">N4473/(B4474/100000)</f>
        <v>6352.9226632985456</v>
      </c>
      <c r="H4474">
        <f t="shared" si="20629"/>
        <v>621</v>
      </c>
      <c r="I4474">
        <f t="shared" si="20629"/>
        <v>611</v>
      </c>
      <c r="J4474" s="3">
        <f t="shared" ref="J4474" si="21002">E4474/(SUM(N4467:N4472)/7)*100</f>
        <v>0.7184782009319528</v>
      </c>
      <c r="K4474">
        <f t="shared" ref="K4474" si="21003">O4474-O4473</f>
        <v>13</v>
      </c>
      <c r="L4474" s="3">
        <f t="shared" ref="L4474" si="21004">SUM(K4468:K4474)/7</f>
        <v>11.571428571428571</v>
      </c>
      <c r="M4474" s="3">
        <f t="shared" ref="M4474" si="21005">O4473/(B4474/100000)</f>
        <v>128.87402089658335</v>
      </c>
      <c r="N4474">
        <v>401216</v>
      </c>
      <c r="O4474">
        <v>8088</v>
      </c>
    </row>
    <row r="4475" spans="1:15" customFormat="1" x14ac:dyDescent="0.2">
      <c r="A4475" t="s">
        <v>13</v>
      </c>
      <c r="B4475" s="2">
        <v>6265809</v>
      </c>
      <c r="C4475" s="1">
        <f t="shared" si="20628"/>
        <v>44526</v>
      </c>
      <c r="D4475">
        <f t="shared" ref="D4475" si="21006">N4475-N4474</f>
        <v>3235</v>
      </c>
      <c r="E4475" s="2">
        <f t="shared" ref="E4475" si="21007">SUM(D4469:D4475)/7</f>
        <v>2499.2857142857142</v>
      </c>
      <c r="F4475" s="2">
        <f t="shared" ref="F4475" si="21008">SUM(D4471:D4475)/5</f>
        <v>2584</v>
      </c>
      <c r="G4475" s="2">
        <f t="shared" ref="G4475" si="21009">N4474/(B4475/100000)</f>
        <v>6403.2593396958</v>
      </c>
      <c r="H4475">
        <f t="shared" si="20629"/>
        <v>622</v>
      </c>
      <c r="I4475">
        <f t="shared" si="20629"/>
        <v>612</v>
      </c>
      <c r="J4475" s="3">
        <f t="shared" ref="J4475" si="21010">E4475/(SUM(N4468:N4473)/7)*100</f>
        <v>0.74350532480706899</v>
      </c>
      <c r="K4475">
        <f t="shared" ref="K4475" si="21011">O4475-O4474</f>
        <v>14</v>
      </c>
      <c r="L4475" s="3">
        <f t="shared" ref="L4475" si="21012">SUM(K4469:K4475)/7</f>
        <v>12</v>
      </c>
      <c r="M4475" s="3">
        <f t="shared" ref="M4475" si="21013">O4474/(B4475/100000)</f>
        <v>129.08149610050353</v>
      </c>
      <c r="N4475">
        <v>404451</v>
      </c>
      <c r="O4475">
        <v>8102</v>
      </c>
    </row>
    <row r="4476" spans="1:15" customFormat="1" x14ac:dyDescent="0.2">
      <c r="A4476" t="s">
        <v>13</v>
      </c>
      <c r="B4476" s="2">
        <v>6265809</v>
      </c>
      <c r="C4476" s="1">
        <f t="shared" si="20628"/>
        <v>44527</v>
      </c>
      <c r="D4476">
        <f t="shared" ref="D4476" si="21014">N4476-N4475</f>
        <v>3055</v>
      </c>
      <c r="E4476" s="2">
        <f t="shared" ref="E4476" si="21015">SUM(D4470:D4476)/7</f>
        <v>2604.2857142857142</v>
      </c>
      <c r="F4476" s="2">
        <f t="shared" ref="F4476" si="21016">SUM(D4472:D4476)/5</f>
        <v>2957.2</v>
      </c>
      <c r="G4476" s="2">
        <f t="shared" ref="G4476" si="21017">N4475/(B4476/100000)</f>
        <v>6454.8887462097873</v>
      </c>
      <c r="H4476">
        <f t="shared" si="20629"/>
        <v>623</v>
      </c>
      <c r="I4476">
        <f t="shared" si="20629"/>
        <v>613</v>
      </c>
      <c r="J4476" s="3">
        <f t="shared" ref="J4476" si="21018">E4476/(SUM(N4469:N4474)/7)*100</f>
        <v>0.77007463767840456</v>
      </c>
      <c r="K4476">
        <f t="shared" ref="K4476" si="21019">O4476-O4475</f>
        <v>16</v>
      </c>
      <c r="L4476" s="3">
        <f t="shared" ref="L4476" si="21020">SUM(K4470:K4476)/7</f>
        <v>11.428571428571429</v>
      </c>
      <c r="M4476" s="3">
        <f t="shared" ref="M4476" si="21021">O4475/(B4476/100000)</f>
        <v>129.30493093549453</v>
      </c>
      <c r="N4476">
        <v>407506</v>
      </c>
      <c r="O4476">
        <v>8118</v>
      </c>
    </row>
    <row r="4477" spans="1:15" customFormat="1" x14ac:dyDescent="0.2">
      <c r="A4477" t="s">
        <v>13</v>
      </c>
      <c r="B4477" s="2">
        <v>6265809</v>
      </c>
      <c r="C4477" s="1">
        <f t="shared" si="20628"/>
        <v>44528</v>
      </c>
      <c r="D4477">
        <f t="shared" ref="D4477" si="21022">N4477-N4476</f>
        <v>2198</v>
      </c>
      <c r="E4477" s="2">
        <f t="shared" ref="E4477" si="21023">SUM(D4471:D4477)/7</f>
        <v>2596.1428571428573</v>
      </c>
      <c r="F4477" s="2">
        <f t="shared" ref="F4477" si="21024">SUM(D4473:D4477)/5</f>
        <v>3041.2</v>
      </c>
      <c r="G4477" s="2">
        <f t="shared" ref="G4477" si="21025">N4476/(B4477/100000)</f>
        <v>6503.6454191310331</v>
      </c>
      <c r="H4477">
        <f t="shared" si="20629"/>
        <v>624</v>
      </c>
      <c r="I4477">
        <f t="shared" si="20629"/>
        <v>614</v>
      </c>
      <c r="J4477" s="3">
        <f t="shared" ref="J4477" si="21026">E4477/(SUM(N4470:N4475)/7)*100</f>
        <v>0.76277724285386905</v>
      </c>
      <c r="K4477">
        <f t="shared" ref="K4477" si="21027">O4477-O4476</f>
        <v>5</v>
      </c>
      <c r="L4477" s="3">
        <f t="shared" ref="L4477" si="21028">SUM(K4471:K4477)/7</f>
        <v>11.571428571428571</v>
      </c>
      <c r="M4477" s="3">
        <f t="shared" ref="M4477" si="21029">O4476/(B4477/100000)</f>
        <v>129.56028503262706</v>
      </c>
      <c r="N4477">
        <v>409704</v>
      </c>
      <c r="O4477">
        <v>8123</v>
      </c>
    </row>
    <row r="4478" spans="1:15" customFormat="1" x14ac:dyDescent="0.2">
      <c r="A4478" t="s">
        <v>13</v>
      </c>
      <c r="B4478" s="2">
        <v>6265809</v>
      </c>
      <c r="C4478" s="1">
        <f t="shared" si="20628"/>
        <v>44529</v>
      </c>
      <c r="D4478">
        <f t="shared" ref="D4478" si="21030">N4478-N4477</f>
        <v>1172</v>
      </c>
      <c r="E4478" s="2">
        <f t="shared" ref="E4478" si="21031">SUM(D4472:D4478)/7</f>
        <v>2593.7142857142858</v>
      </c>
      <c r="F4478" s="2">
        <f t="shared" ref="F4478" si="21032">SUM(D4474:D4478)/5</f>
        <v>2562.8000000000002</v>
      </c>
      <c r="G4478" s="2">
        <f t="shared" ref="G4478" si="21033">N4477/(B4478/100000)</f>
        <v>6538.7246882246172</v>
      </c>
      <c r="H4478">
        <f t="shared" si="20629"/>
        <v>625</v>
      </c>
      <c r="I4478">
        <f t="shared" si="20629"/>
        <v>615</v>
      </c>
      <c r="J4478" s="3">
        <f t="shared" ref="J4478" si="21034">E4478/(SUM(N4471:N4476)/7)*100</f>
        <v>0.75698794181082563</v>
      </c>
      <c r="K4478">
        <f t="shared" ref="K4478" si="21035">O4478-O4477</f>
        <v>2</v>
      </c>
      <c r="L4478" s="3">
        <f t="shared" ref="L4478" si="21036">SUM(K4472:K4478)/7</f>
        <v>11.571428571428571</v>
      </c>
      <c r="M4478" s="3">
        <f t="shared" ref="M4478" si="21037">O4477/(B4478/100000)</f>
        <v>129.64008318798099</v>
      </c>
      <c r="N4478">
        <v>410876</v>
      </c>
      <c r="O4478">
        <v>8125</v>
      </c>
    </row>
    <row r="4479" spans="1:15" customFormat="1" x14ac:dyDescent="0.2">
      <c r="A4479" t="s">
        <v>13</v>
      </c>
      <c r="B4479" s="2">
        <v>6265809</v>
      </c>
      <c r="C4479" s="1">
        <f t="shared" si="20628"/>
        <v>44530</v>
      </c>
      <c r="D4479">
        <f t="shared" ref="D4479" si="21038">N4479-N4478</f>
        <v>1767</v>
      </c>
      <c r="E4479" s="2">
        <f t="shared" ref="E4479" si="21039">SUM(D4473:D4479)/7</f>
        <v>2592.1428571428573</v>
      </c>
      <c r="F4479" s="2">
        <f t="shared" ref="F4479" si="21040">SUM(D4475:D4479)/5</f>
        <v>2285.4</v>
      </c>
      <c r="G4479" s="2">
        <f t="shared" ref="G4479" si="21041">N4478/(B4479/100000)</f>
        <v>6557.4293758395761</v>
      </c>
      <c r="H4479">
        <f t="shared" si="20629"/>
        <v>626</v>
      </c>
      <c r="I4479">
        <f t="shared" si="20629"/>
        <v>616</v>
      </c>
      <c r="J4479" s="3">
        <f t="shared" ref="J4479" si="21042">E4479/(SUM(N4472:N4477)/7)*100</f>
        <v>0.75120982248760793</v>
      </c>
      <c r="K4479">
        <f t="shared" ref="K4479" si="21043">O4479-O4478</f>
        <v>18</v>
      </c>
      <c r="L4479" s="3">
        <f t="shared" ref="L4479" si="21044">SUM(K4473:K4479)/7</f>
        <v>12.142857142857142</v>
      </c>
      <c r="M4479" s="3">
        <f t="shared" ref="M4479" si="21045">O4478/(B4479/100000)</f>
        <v>129.67200245012256</v>
      </c>
      <c r="N4479">
        <v>412643</v>
      </c>
      <c r="O4479">
        <v>8143</v>
      </c>
    </row>
    <row r="4480" spans="1:15" customFormat="1" x14ac:dyDescent="0.2">
      <c r="A4480" t="s">
        <v>13</v>
      </c>
      <c r="B4480" s="2">
        <v>6265809</v>
      </c>
      <c r="C4480" s="1">
        <f t="shared" si="20628"/>
        <v>44531</v>
      </c>
      <c r="D4480">
        <f t="shared" ref="D4480" si="21046">N4480-N4479</f>
        <v>3132</v>
      </c>
      <c r="E4480" s="2">
        <f t="shared" ref="E4480" si="21047">SUM(D4474:D4480)/7</f>
        <v>2530.4285714285716</v>
      </c>
      <c r="F4480" s="2">
        <f t="shared" ref="F4480" si="21048">SUM(D4476:D4480)/5</f>
        <v>2264.8000000000002</v>
      </c>
      <c r="G4480" s="2">
        <f t="shared" ref="G4480" si="21049">N4479/(B4480/100000)</f>
        <v>6585.6300439416518</v>
      </c>
      <c r="H4480">
        <f t="shared" si="20629"/>
        <v>627</v>
      </c>
      <c r="I4480">
        <f t="shared" si="20629"/>
        <v>617</v>
      </c>
      <c r="J4480" s="3">
        <f t="shared" ref="J4480" si="21050">E4480/(SUM(N4473:N4478)/7)*100</f>
        <v>0.72838599975738294</v>
      </c>
      <c r="K4480">
        <f t="shared" ref="K4480" si="21051">O4480-O4479</f>
        <v>14</v>
      </c>
      <c r="L4480" s="3">
        <f t="shared" ref="L4480" si="21052">SUM(K4474:K4480)/7</f>
        <v>11.714285714285714</v>
      </c>
      <c r="M4480" s="3">
        <f t="shared" ref="M4480" si="21053">O4479/(B4480/100000)</f>
        <v>129.95927580939667</v>
      </c>
      <c r="N4480">
        <v>415775</v>
      </c>
      <c r="O4480">
        <v>8157</v>
      </c>
    </row>
    <row r="4481" spans="1:15" customFormat="1" x14ac:dyDescent="0.2">
      <c r="A4481" t="s">
        <v>13</v>
      </c>
      <c r="B4481" s="2">
        <v>6265809</v>
      </c>
      <c r="C4481" s="1">
        <f t="shared" si="20628"/>
        <v>44532</v>
      </c>
      <c r="D4481">
        <f t="shared" ref="D4481" si="21054">N4481-N4480</f>
        <v>3784</v>
      </c>
      <c r="E4481" s="2">
        <f t="shared" ref="E4481" si="21055">SUM(D4475:D4481)/7</f>
        <v>2620.4285714285716</v>
      </c>
      <c r="F4481" s="2">
        <f t="shared" ref="F4481" si="21056">SUM(D4477:D4481)/5</f>
        <v>2410.6</v>
      </c>
      <c r="G4481" s="2">
        <f t="shared" ref="G4481" si="21057">N4480/(B4481/100000)</f>
        <v>6635.6156084553486</v>
      </c>
      <c r="H4481">
        <f t="shared" si="20629"/>
        <v>628</v>
      </c>
      <c r="I4481">
        <f t="shared" si="20629"/>
        <v>618</v>
      </c>
      <c r="J4481" s="3">
        <f t="shared" ref="J4481" si="21058">E4481/(SUM(N4474:N4479)/7)*100</f>
        <v>0.74979684401053648</v>
      </c>
      <c r="K4481">
        <f t="shared" ref="K4481" si="21059">O4481-O4480</f>
        <v>16</v>
      </c>
      <c r="L4481" s="3">
        <f t="shared" ref="L4481" si="21060">SUM(K4475:K4481)/7</f>
        <v>12.142857142857142</v>
      </c>
      <c r="M4481" s="3">
        <f t="shared" ref="M4481" si="21061">O4480/(B4481/100000)</f>
        <v>130.18271064438767</v>
      </c>
      <c r="N4481">
        <v>419559</v>
      </c>
      <c r="O4481">
        <v>8173</v>
      </c>
    </row>
    <row r="4482" spans="1:15" customFormat="1" x14ac:dyDescent="0.2">
      <c r="A4482" t="s">
        <v>13</v>
      </c>
      <c r="B4482" s="2">
        <v>6265809</v>
      </c>
      <c r="C4482" s="1">
        <f t="shared" si="20628"/>
        <v>44533</v>
      </c>
      <c r="D4482">
        <f t="shared" ref="D4482" si="21062">N4482-N4481</f>
        <v>2844</v>
      </c>
      <c r="E4482" s="2">
        <f t="shared" ref="E4482" si="21063">SUM(D4476:D4482)/7</f>
        <v>2564.5714285714284</v>
      </c>
      <c r="F4482" s="2">
        <f t="shared" ref="F4482" si="21064">SUM(D4478:D4482)/5</f>
        <v>2539.8000000000002</v>
      </c>
      <c r="G4482" s="2">
        <f t="shared" ref="G4482" si="21065">N4481/(B4482/100000)</f>
        <v>6696.0068524271965</v>
      </c>
      <c r="H4482">
        <f t="shared" si="20629"/>
        <v>629</v>
      </c>
      <c r="I4482">
        <f t="shared" si="20629"/>
        <v>619</v>
      </c>
      <c r="J4482" s="3">
        <f t="shared" ref="J4482" si="21066">E4482/(SUM(N4475:N4480)/7)*100</f>
        <v>0.7294729078751947</v>
      </c>
      <c r="K4482">
        <f t="shared" ref="K4482" si="21067">O4482-O4481</f>
        <v>28</v>
      </c>
      <c r="L4482" s="3">
        <f t="shared" ref="L4482" si="21068">SUM(K4476:K4482)/7</f>
        <v>14.142857142857142</v>
      </c>
      <c r="M4482" s="3">
        <f t="shared" ref="M4482" si="21069">O4481/(B4482/100000)</f>
        <v>130.43806474152021</v>
      </c>
      <c r="N4482">
        <v>422403</v>
      </c>
      <c r="O4482">
        <v>8201</v>
      </c>
    </row>
    <row r="4483" spans="1:15" customFormat="1" x14ac:dyDescent="0.2">
      <c r="A4483" t="s">
        <v>13</v>
      </c>
      <c r="B4483" s="2">
        <v>6265809</v>
      </c>
      <c r="C4483" s="1">
        <f t="shared" si="20628"/>
        <v>44534</v>
      </c>
      <c r="D4483">
        <f t="shared" ref="D4483" si="21070">N4483-N4482</f>
        <v>2926</v>
      </c>
      <c r="E4483" s="2">
        <f t="shared" ref="E4483" si="21071">SUM(D4477:D4483)/7</f>
        <v>2546.1428571428573</v>
      </c>
      <c r="F4483" s="2">
        <f t="shared" ref="F4483" si="21072">SUM(D4479:D4483)/5</f>
        <v>2890.6</v>
      </c>
      <c r="G4483" s="2">
        <f t="shared" ref="G4483" si="21073">N4482/(B4483/100000)</f>
        <v>6741.396043192507</v>
      </c>
      <c r="H4483">
        <f t="shared" si="20629"/>
        <v>630</v>
      </c>
      <c r="I4483">
        <f t="shared" si="20629"/>
        <v>620</v>
      </c>
      <c r="J4483" s="3">
        <f t="shared" ref="J4483" si="21074">E4483/(SUM(N4476:N4481)/7)*100</f>
        <v>0.7198120564783691</v>
      </c>
      <c r="K4483">
        <f t="shared" ref="K4483" si="21075">O4483-O4482</f>
        <v>4</v>
      </c>
      <c r="L4483" s="3">
        <f t="shared" ref="L4483" si="21076">SUM(K4477:K4483)/7</f>
        <v>12.428571428571429</v>
      </c>
      <c r="M4483" s="3">
        <f t="shared" ref="M4483" si="21077">O4482/(B4483/100000)</f>
        <v>130.88493441150217</v>
      </c>
      <c r="N4483">
        <v>425329</v>
      </c>
      <c r="O4483">
        <v>8205</v>
      </c>
    </row>
    <row r="4484" spans="1:15" customFormat="1" x14ac:dyDescent="0.2">
      <c r="A4484" t="s">
        <v>13</v>
      </c>
      <c r="B4484" s="2">
        <v>6265809</v>
      </c>
      <c r="C4484" s="1">
        <f t="shared" si="20628"/>
        <v>44535</v>
      </c>
      <c r="D4484">
        <f t="shared" ref="D4484" si="21078">N4484-N4483</f>
        <v>2135</v>
      </c>
      <c r="E4484" s="2">
        <f t="shared" ref="E4484" si="21079">SUM(D4478:D4484)/7</f>
        <v>2537.1428571428573</v>
      </c>
      <c r="F4484" s="2">
        <f t="shared" ref="F4484" si="21080">SUM(D4480:D4484)/5</f>
        <v>2964.2</v>
      </c>
      <c r="G4484" s="2">
        <f t="shared" ref="G4484" si="21081">N4483/(B4484/100000)</f>
        <v>6788.0939237056218</v>
      </c>
      <c r="H4484">
        <f t="shared" si="20629"/>
        <v>631</v>
      </c>
      <c r="I4484">
        <f t="shared" si="20629"/>
        <v>621</v>
      </c>
      <c r="J4484" s="3">
        <f t="shared" ref="J4484" si="21082">E4484/(SUM(N4477:N4482)/7)*100</f>
        <v>0.71297812891415357</v>
      </c>
      <c r="K4484">
        <f t="shared" ref="K4484" si="21083">O4484-O4483</f>
        <v>6</v>
      </c>
      <c r="L4484" s="3">
        <f t="shared" ref="L4484" si="21084">SUM(K4478:K4484)/7</f>
        <v>12.571428571428571</v>
      </c>
      <c r="M4484" s="3">
        <f t="shared" ref="M4484" si="21085">O4483/(B4484/100000)</f>
        <v>130.94877293578531</v>
      </c>
      <c r="N4484">
        <v>427464</v>
      </c>
      <c r="O4484">
        <v>8211</v>
      </c>
    </row>
    <row r="4485" spans="1:15" customFormat="1" x14ac:dyDescent="0.2">
      <c r="A4485" t="s">
        <v>13</v>
      </c>
      <c r="B4485" s="2">
        <v>6265809</v>
      </c>
      <c r="C4485" s="1">
        <f t="shared" si="20628"/>
        <v>44536</v>
      </c>
      <c r="D4485">
        <f t="shared" ref="D4485" si="21086">N4485-N4484</f>
        <v>1008</v>
      </c>
      <c r="E4485" s="2">
        <f t="shared" ref="E4485" si="21087">SUM(D4479:D4485)/7</f>
        <v>2513.7142857142858</v>
      </c>
      <c r="F4485" s="2">
        <f t="shared" ref="F4485" si="21088">SUM(D4481:D4485)/5</f>
        <v>2539.4</v>
      </c>
      <c r="G4485" s="2">
        <f t="shared" ref="G4485" si="21089">N4484/(B4485/100000)</f>
        <v>6822.1677360417461</v>
      </c>
      <c r="H4485">
        <f t="shared" si="20629"/>
        <v>632</v>
      </c>
      <c r="I4485">
        <f t="shared" si="20629"/>
        <v>622</v>
      </c>
      <c r="J4485" s="3">
        <f t="shared" ref="J4485" si="21090">E4485/(SUM(N4478:N4483)/7)*100</f>
        <v>0.70199095582236393</v>
      </c>
      <c r="K4485">
        <f t="shared" ref="K4485" si="21091">O4485-O4484</f>
        <v>0</v>
      </c>
      <c r="L4485" s="3">
        <f t="shared" ref="L4485" si="21092">SUM(K4479:K4485)/7</f>
        <v>12.285714285714286</v>
      </c>
      <c r="M4485" s="3">
        <f t="shared" ref="M4485" si="21093">O4484/(B4485/100000)</f>
        <v>131.04453072221</v>
      </c>
      <c r="N4485">
        <v>428472</v>
      </c>
      <c r="O4485">
        <v>8211</v>
      </c>
    </row>
    <row r="4486" spans="1:15" customFormat="1" x14ac:dyDescent="0.2">
      <c r="A4486" t="s">
        <v>13</v>
      </c>
      <c r="B4486" s="2">
        <v>6265809</v>
      </c>
      <c r="C4486" s="1">
        <f t="shared" si="20628"/>
        <v>44537</v>
      </c>
      <c r="D4486">
        <f t="shared" ref="D4486" si="21094">N4486-N4485</f>
        <v>1882</v>
      </c>
      <c r="E4486" s="2">
        <f t="shared" ref="E4486" si="21095">SUM(D4480:D4486)/7</f>
        <v>2530.1428571428573</v>
      </c>
      <c r="F4486" s="2">
        <f t="shared" ref="F4486" si="21096">SUM(D4482:D4486)/5</f>
        <v>2159</v>
      </c>
      <c r="G4486" s="2">
        <f t="shared" ref="G4486" si="21097">N4485/(B4486/100000)</f>
        <v>6838.2550441610974</v>
      </c>
      <c r="H4486">
        <f t="shared" si="20629"/>
        <v>633</v>
      </c>
      <c r="I4486">
        <f t="shared" si="20629"/>
        <v>623</v>
      </c>
      <c r="J4486" s="3">
        <f t="shared" ref="J4486" si="21098">E4486/(SUM(N4479:N4484)/7)*100</f>
        <v>0.70193363673438169</v>
      </c>
      <c r="K4486">
        <f t="shared" ref="K4486" si="21099">O4486-O4485</f>
        <v>23</v>
      </c>
      <c r="L4486" s="3">
        <f t="shared" ref="L4486" si="21100">SUM(K4480:K4486)/7</f>
        <v>13</v>
      </c>
      <c r="M4486" s="3">
        <f t="shared" ref="M4486" si="21101">O4485/(B4486/100000)</f>
        <v>131.04453072221</v>
      </c>
      <c r="N4486">
        <v>430354</v>
      </c>
      <c r="O4486">
        <v>8234</v>
      </c>
    </row>
    <row r="4487" spans="1:15" customFormat="1" x14ac:dyDescent="0.2">
      <c r="A4487" t="s">
        <v>13</v>
      </c>
      <c r="B4487" s="2">
        <v>6265809</v>
      </c>
      <c r="C4487" s="1">
        <f t="shared" si="20628"/>
        <v>44538</v>
      </c>
      <c r="D4487">
        <f t="shared" ref="D4487" si="21102">N4487-N4486</f>
        <v>3483</v>
      </c>
      <c r="E4487" s="2">
        <f t="shared" ref="E4487" si="21103">SUM(D4481:D4487)/7</f>
        <v>2580.2857142857142</v>
      </c>
      <c r="F4487" s="2">
        <f t="shared" ref="F4487" si="21104">SUM(D4483:D4487)/5</f>
        <v>2286.8000000000002</v>
      </c>
      <c r="G4487" s="2">
        <f t="shared" ref="G4487" si="21105">N4486/(B4487/100000)</f>
        <v>6868.291069836313</v>
      </c>
      <c r="H4487">
        <f t="shared" si="20629"/>
        <v>634</v>
      </c>
      <c r="I4487">
        <f t="shared" si="20629"/>
        <v>624</v>
      </c>
      <c r="J4487" s="3">
        <f t="shared" ref="J4487" si="21106">E4487/(SUM(N4480:N4485)/7)*100</f>
        <v>0.71138187366532202</v>
      </c>
      <c r="K4487">
        <f t="shared" ref="K4487" si="21107">O4487-O4486</f>
        <v>17</v>
      </c>
      <c r="L4487" s="3">
        <f t="shared" ref="L4487" si="21108">SUM(K4481:K4487)/7</f>
        <v>13.428571428571429</v>
      </c>
      <c r="M4487" s="3">
        <f t="shared" ref="M4487" si="21109">O4486/(B4487/100000)</f>
        <v>131.41160223683804</v>
      </c>
      <c r="N4487">
        <v>433837</v>
      </c>
      <c r="O4487">
        <v>8251</v>
      </c>
    </row>
    <row r="4488" spans="1:15" customFormat="1" x14ac:dyDescent="0.2">
      <c r="A4488" t="s">
        <v>13</v>
      </c>
      <c r="B4488" s="2">
        <v>6265809</v>
      </c>
      <c r="C4488" s="1">
        <f t="shared" si="20628"/>
        <v>44539</v>
      </c>
      <c r="D4488">
        <f t="shared" ref="D4488" si="21110">N4488-N4487</f>
        <v>3262</v>
      </c>
      <c r="E4488" s="2">
        <f t="shared" ref="E4488" si="21111">SUM(D4482:D4488)/7</f>
        <v>2505.7142857142858</v>
      </c>
      <c r="F4488" s="2">
        <f t="shared" ref="F4488" si="21112">SUM(D4484:D4488)/5</f>
        <v>2354</v>
      </c>
      <c r="G4488" s="2">
        <f t="shared" ref="G4488" si="21113">N4487/(B4488/100000)</f>
        <v>6923.8784648558549</v>
      </c>
      <c r="H4488">
        <f t="shared" si="20629"/>
        <v>635</v>
      </c>
      <c r="I4488">
        <f t="shared" si="20629"/>
        <v>625</v>
      </c>
      <c r="J4488" s="3">
        <f t="shared" ref="J4488" si="21114">E4488/(SUM(N4481:N4486)/7)*100</f>
        <v>0.68687854428741446</v>
      </c>
      <c r="K4488">
        <f t="shared" ref="K4488" si="21115">O4488-O4487</f>
        <v>13</v>
      </c>
      <c r="L4488" s="3">
        <f t="shared" ref="L4488" si="21116">SUM(K4482:K4488)/7</f>
        <v>13</v>
      </c>
      <c r="M4488" s="3">
        <f t="shared" ref="M4488" si="21117">O4487/(B4488/100000)</f>
        <v>131.68291596504139</v>
      </c>
      <c r="N4488">
        <v>437099</v>
      </c>
      <c r="O4488">
        <v>8264</v>
      </c>
    </row>
    <row r="4489" spans="1:15" customFormat="1" x14ac:dyDescent="0.2">
      <c r="A4489" t="s">
        <v>13</v>
      </c>
      <c r="B4489" s="2">
        <v>6265809</v>
      </c>
      <c r="C4489" s="1">
        <f t="shared" si="20628"/>
        <v>44540</v>
      </c>
      <c r="D4489">
        <f t="shared" ref="D4489" si="21118">N4489-N4488</f>
        <v>2737</v>
      </c>
      <c r="E4489" s="2">
        <f t="shared" ref="E4489" si="21119">SUM(D4483:D4489)/7</f>
        <v>2490.4285714285716</v>
      </c>
      <c r="F4489" s="2">
        <f t="shared" ref="F4489" si="21120">SUM(D4485:D4489)/5</f>
        <v>2474.4</v>
      </c>
      <c r="G4489" s="2">
        <f t="shared" ref="G4489" si="21121">N4488/(B4489/100000)</f>
        <v>6975.9387814087531</v>
      </c>
      <c r="H4489">
        <f t="shared" si="20629"/>
        <v>636</v>
      </c>
      <c r="I4489">
        <f t="shared" si="20629"/>
        <v>626</v>
      </c>
      <c r="J4489" s="3">
        <f t="shared" ref="J4489" si="21122">E4489/(SUM(N4482:N4487)/7)*100</f>
        <v>0.67889241582189686</v>
      </c>
      <c r="K4489">
        <f t="shared" ref="K4489" si="21123">O4489-O4488</f>
        <v>29</v>
      </c>
      <c r="L4489" s="3">
        <f t="shared" ref="L4489" si="21124">SUM(K4483:K4489)/7</f>
        <v>13.142857142857142</v>
      </c>
      <c r="M4489" s="3">
        <f t="shared" ref="M4489" si="21125">O4488/(B4489/100000)</f>
        <v>131.89039116896157</v>
      </c>
      <c r="N4489">
        <v>439836</v>
      </c>
      <c r="O4489">
        <v>8293</v>
      </c>
    </row>
    <row r="4490" spans="1:15" customFormat="1" x14ac:dyDescent="0.2">
      <c r="A4490" t="s">
        <v>13</v>
      </c>
      <c r="B4490" s="2">
        <v>6265809</v>
      </c>
      <c r="C4490" s="1">
        <f t="shared" si="20628"/>
        <v>44541</v>
      </c>
      <c r="D4490">
        <f t="shared" ref="D4490" si="21126">N4490-N4489</f>
        <v>2818</v>
      </c>
      <c r="E4490" s="2">
        <f t="shared" ref="E4490" si="21127">SUM(D4484:D4490)/7</f>
        <v>2475</v>
      </c>
      <c r="F4490" s="2">
        <f t="shared" ref="F4490" si="21128">SUM(D4486:D4490)/5</f>
        <v>2836.4</v>
      </c>
      <c r="G4490" s="2">
        <f t="shared" ref="G4490" si="21129">N4489/(B4490/100000)</f>
        <v>7019.6202916494904</v>
      </c>
      <c r="H4490">
        <f t="shared" si="20629"/>
        <v>637</v>
      </c>
      <c r="I4490">
        <f t="shared" si="20629"/>
        <v>627</v>
      </c>
      <c r="J4490" s="3">
        <f t="shared" ref="J4490" si="21130">E4490/(SUM(N4483:N4488)/7)*100</f>
        <v>0.67084728108404268</v>
      </c>
      <c r="K4490">
        <f t="shared" ref="K4490" si="21131">O4490-O4489</f>
        <v>17</v>
      </c>
      <c r="L4490" s="3">
        <f t="shared" ref="L4490" si="21132">SUM(K4484:K4490)/7</f>
        <v>15</v>
      </c>
      <c r="M4490" s="3">
        <f t="shared" ref="M4490" si="21133">O4489/(B4490/100000)</f>
        <v>132.35322047001432</v>
      </c>
      <c r="N4490">
        <v>442654</v>
      </c>
      <c r="O4490">
        <v>8310</v>
      </c>
    </row>
    <row r="4491" spans="1:15" customFormat="1" x14ac:dyDescent="0.2">
      <c r="A4491" t="s">
        <v>13</v>
      </c>
      <c r="B4491" s="2">
        <v>6265809</v>
      </c>
      <c r="C4491" s="1">
        <f t="shared" si="20628"/>
        <v>44542</v>
      </c>
      <c r="D4491">
        <f t="shared" ref="D4491" si="21134">N4491-N4490</f>
        <v>1918</v>
      </c>
      <c r="E4491" s="2">
        <f t="shared" ref="E4491" si="21135">SUM(D4485:D4491)/7</f>
        <v>2444</v>
      </c>
      <c r="F4491" s="2">
        <f t="shared" ref="F4491" si="21136">SUM(D4487:D4491)/5</f>
        <v>2843.6</v>
      </c>
      <c r="G4491" s="2">
        <f t="shared" ref="G4491" si="21137">N4490/(B4491/100000)</f>
        <v>7064.5945320069604</v>
      </c>
      <c r="H4491">
        <f t="shared" si="20629"/>
        <v>638</v>
      </c>
      <c r="I4491">
        <f t="shared" si="20629"/>
        <v>628</v>
      </c>
      <c r="J4491" s="3">
        <f t="shared" ref="J4491" si="21138">E4491/(SUM(N4484:N4489)/7)*100</f>
        <v>0.65874438115070022</v>
      </c>
      <c r="K4491">
        <f t="shared" ref="K4491" si="21139">O4491-O4490</f>
        <v>6</v>
      </c>
      <c r="L4491" s="3">
        <f t="shared" ref="L4491" si="21140">SUM(K4485:K4491)/7</f>
        <v>15</v>
      </c>
      <c r="M4491" s="3">
        <f t="shared" ref="M4491" si="21141">O4490/(B4491/100000)</f>
        <v>132.62453419821765</v>
      </c>
      <c r="N4491">
        <v>444572</v>
      </c>
      <c r="O4491">
        <v>8316</v>
      </c>
    </row>
    <row r="4492" spans="1:15" customFormat="1" x14ac:dyDescent="0.2">
      <c r="A4492" t="s">
        <v>13</v>
      </c>
      <c r="B4492" s="2">
        <v>6265809</v>
      </c>
      <c r="C4492" s="1">
        <f t="shared" si="20628"/>
        <v>44543</v>
      </c>
      <c r="D4492">
        <f t="shared" ref="D4492" si="21142">N4492-N4491</f>
        <v>1017</v>
      </c>
      <c r="E4492" s="2">
        <f t="shared" ref="E4492" si="21143">SUM(D4486:D4492)/7</f>
        <v>2445.2857142857142</v>
      </c>
      <c r="F4492" s="2">
        <f t="shared" ref="F4492" si="21144">SUM(D4488:D4492)/5</f>
        <v>2350.4</v>
      </c>
      <c r="G4492" s="2">
        <f t="shared" ref="G4492" si="21145">N4491/(B4492/100000)</f>
        <v>7095.2051044007248</v>
      </c>
      <c r="H4492">
        <f t="shared" si="20629"/>
        <v>639</v>
      </c>
      <c r="I4492">
        <f t="shared" si="20629"/>
        <v>629</v>
      </c>
      <c r="J4492" s="3">
        <f t="shared" ref="J4492" si="21146">E4492/(SUM(N4485:N4490)/7)*100</f>
        <v>0.65525837476629356</v>
      </c>
      <c r="K4492">
        <f t="shared" ref="K4492" si="21147">O4492-O4491</f>
        <v>4</v>
      </c>
      <c r="L4492" s="3">
        <f t="shared" ref="L4492" si="21148">SUM(K4486:K4492)/7</f>
        <v>15.571428571428571</v>
      </c>
      <c r="M4492" s="3">
        <f t="shared" ref="M4492" si="21149">O4491/(B4492/100000)</f>
        <v>132.72029198464236</v>
      </c>
      <c r="N4492">
        <v>445589</v>
      </c>
      <c r="O4492">
        <v>8320</v>
      </c>
    </row>
    <row r="4493" spans="1:15" customFormat="1" x14ac:dyDescent="0.2">
      <c r="A4493" t="s">
        <v>13</v>
      </c>
      <c r="B4493" s="2">
        <v>6265809</v>
      </c>
      <c r="C4493" s="1">
        <f t="shared" si="20628"/>
        <v>44544</v>
      </c>
      <c r="D4493">
        <f t="shared" ref="D4493" si="21150">N4493-N4492</f>
        <v>1193</v>
      </c>
      <c r="E4493" s="2">
        <f t="shared" ref="E4493" si="21151">SUM(D4487:D4493)/7</f>
        <v>2346.8571428571427</v>
      </c>
      <c r="F4493" s="2">
        <f t="shared" ref="F4493" si="21152">SUM(D4489:D4493)/5</f>
        <v>1936.6</v>
      </c>
      <c r="G4493" s="2">
        <f t="shared" ref="G4493" si="21153">N4492/(B4493/100000)</f>
        <v>7111.4360491997122</v>
      </c>
      <c r="H4493">
        <f t="shared" si="20629"/>
        <v>640</v>
      </c>
      <c r="I4493">
        <f t="shared" si="20629"/>
        <v>630</v>
      </c>
      <c r="J4493" s="3">
        <f t="shared" ref="J4493" si="21154">E4493/(SUM(N4486:N4491)/7)*100</f>
        <v>0.62503043732346342</v>
      </c>
      <c r="K4493">
        <f t="shared" ref="K4493" si="21155">O4493-O4492</f>
        <v>23</v>
      </c>
      <c r="L4493" s="3">
        <f t="shared" ref="L4493" si="21156">SUM(K4487:K4493)/7</f>
        <v>15.571428571428571</v>
      </c>
      <c r="M4493" s="3">
        <f t="shared" ref="M4493" si="21157">O4492/(B4493/100000)</f>
        <v>132.7841305089255</v>
      </c>
      <c r="N4493">
        <v>446782</v>
      </c>
      <c r="O4493">
        <v>8343</v>
      </c>
    </row>
    <row r="4494" spans="1:15" customFormat="1" x14ac:dyDescent="0.2">
      <c r="A4494" t="s">
        <v>13</v>
      </c>
      <c r="B4494" s="2">
        <v>6265809</v>
      </c>
      <c r="C4494" s="1">
        <f t="shared" si="20628"/>
        <v>44545</v>
      </c>
      <c r="D4494">
        <f t="shared" ref="D4494" si="21158">N4494-N4493</f>
        <v>2719</v>
      </c>
      <c r="E4494" s="2">
        <f t="shared" ref="E4494" si="21159">SUM(D4488:D4494)/7</f>
        <v>2237.7142857142858</v>
      </c>
      <c r="F4494" s="2">
        <f t="shared" ref="F4494" si="21160">SUM(D4490:D4494)/5</f>
        <v>1933</v>
      </c>
      <c r="G4494" s="2">
        <f t="shared" ref="G4494" si="21161">N4493/(B4494/100000)</f>
        <v>7130.4758890671574</v>
      </c>
      <c r="H4494">
        <f t="shared" si="20629"/>
        <v>641</v>
      </c>
      <c r="I4494">
        <f t="shared" si="20629"/>
        <v>631</v>
      </c>
      <c r="J4494" s="3">
        <f t="shared" ref="J4494" si="21162">E4494/(SUM(N4487:N4492)/7)*100</f>
        <v>0.59252825800701847</v>
      </c>
      <c r="K4494">
        <f t="shared" ref="K4494" si="21163">O4494-O4493</f>
        <v>20</v>
      </c>
      <c r="L4494" s="3">
        <f t="shared" ref="L4494" si="21164">SUM(K4488:K4494)/7</f>
        <v>16</v>
      </c>
      <c r="M4494" s="3">
        <f t="shared" ref="M4494" si="21165">O4493/(B4494/100000)</f>
        <v>133.15120202355354</v>
      </c>
      <c r="N4494">
        <v>449501</v>
      </c>
      <c r="O4494">
        <v>8363</v>
      </c>
    </row>
    <row r="4495" spans="1:15" customFormat="1" x14ac:dyDescent="0.2">
      <c r="A4495" t="s">
        <v>13</v>
      </c>
      <c r="B4495" s="2">
        <v>6265809</v>
      </c>
      <c r="C4495" s="1">
        <f t="shared" si="20628"/>
        <v>44546</v>
      </c>
      <c r="D4495">
        <f t="shared" ref="D4495" si="21166">N4495-N4494</f>
        <v>2836</v>
      </c>
      <c r="E4495" s="2">
        <f t="shared" ref="E4495" si="21167">SUM(D4489:D4495)/7</f>
        <v>2176.8571428571427</v>
      </c>
      <c r="F4495" s="2">
        <f t="shared" ref="F4495" si="21168">SUM(D4491:D4495)/5</f>
        <v>1936.6</v>
      </c>
      <c r="G4495" s="2">
        <f t="shared" ref="G4495" si="21169">N4494/(B4495/100000)</f>
        <v>7173.8701259486206</v>
      </c>
      <c r="H4495">
        <f t="shared" si="20629"/>
        <v>642</v>
      </c>
      <c r="I4495">
        <f t="shared" si="20629"/>
        <v>632</v>
      </c>
      <c r="J4495" s="3">
        <f t="shared" ref="J4495" si="21170">E4495/(SUM(N4488:N4493)/7)*100</f>
        <v>0.57360498574833652</v>
      </c>
      <c r="K4495">
        <f t="shared" ref="K4495" si="21171">O4495-O4494</f>
        <v>11</v>
      </c>
      <c r="L4495" s="3">
        <f t="shared" ref="L4495" si="21172">SUM(K4489:K4495)/7</f>
        <v>15.714285714285714</v>
      </c>
      <c r="M4495" s="3">
        <f t="shared" ref="M4495" si="21173">O4494/(B4495/100000)</f>
        <v>133.47039464496922</v>
      </c>
      <c r="N4495">
        <v>452337</v>
      </c>
      <c r="O4495">
        <v>8374</v>
      </c>
    </row>
    <row r="4496" spans="1:15" s="10" customFormat="1" ht="15" customHeight="1" x14ac:dyDescent="0.2">
      <c r="A4496" s="10" t="s">
        <v>14</v>
      </c>
      <c r="B4496" s="19">
        <v>7982448</v>
      </c>
      <c r="C4496" s="17">
        <v>43905</v>
      </c>
      <c r="D4496" s="10">
        <v>0</v>
      </c>
      <c r="E4496" s="10">
        <v>0</v>
      </c>
      <c r="F4496" s="10">
        <v>0</v>
      </c>
      <c r="G4496" s="19">
        <v>3</v>
      </c>
      <c r="H4496" s="10">
        <v>1</v>
      </c>
      <c r="I4496" s="10">
        <v>0</v>
      </c>
      <c r="J4496" s="20">
        <v>0</v>
      </c>
      <c r="K4496" s="10">
        <v>0</v>
      </c>
      <c r="L4496" s="10">
        <v>0</v>
      </c>
      <c r="M4496" s="20">
        <f t="shared" si="18199"/>
        <v>0</v>
      </c>
      <c r="N4496" s="10">
        <v>287</v>
      </c>
      <c r="O4496" s="10">
        <v>0</v>
      </c>
    </row>
    <row r="4497" spans="1:15" x14ac:dyDescent="0.2">
      <c r="A4497" s="5" t="s">
        <v>14</v>
      </c>
      <c r="B4497" s="13">
        <v>7982448</v>
      </c>
      <c r="C4497" s="6">
        <v>43906</v>
      </c>
      <c r="D4497" s="5">
        <v>104</v>
      </c>
      <c r="E4497" s="5">
        <v>0</v>
      </c>
      <c r="F4497" s="5">
        <v>0</v>
      </c>
      <c r="G4497" s="13">
        <v>3</v>
      </c>
      <c r="H4497" s="5">
        <v>2</v>
      </c>
      <c r="I4497" s="5">
        <v>0</v>
      </c>
      <c r="J4497" s="8">
        <v>0</v>
      </c>
      <c r="K4497" s="5">
        <v>0</v>
      </c>
      <c r="L4497" s="5">
        <v>0</v>
      </c>
      <c r="M4497" s="8">
        <f t="shared" si="18199"/>
        <v>0</v>
      </c>
      <c r="N4497" s="5">
        <v>391</v>
      </c>
      <c r="O4497" s="5">
        <v>0</v>
      </c>
    </row>
    <row r="4498" spans="1:15" x14ac:dyDescent="0.2">
      <c r="A4498" s="5" t="s">
        <v>14</v>
      </c>
      <c r="B4498" s="13">
        <v>7982448</v>
      </c>
      <c r="C4498" s="6">
        <f t="shared" ref="C4498:C4561" si="21174">C4497+1</f>
        <v>43907</v>
      </c>
      <c r="D4498" s="5">
        <v>53</v>
      </c>
      <c r="E4498" s="5">
        <v>0</v>
      </c>
      <c r="F4498" s="5">
        <v>0</v>
      </c>
      <c r="G4498" s="13">
        <v>4</v>
      </c>
      <c r="H4498" s="5">
        <v>3</v>
      </c>
      <c r="I4498" s="5">
        <v>0</v>
      </c>
      <c r="J4498" s="8">
        <f>E4498/(SUM(N3907:N4497)/3)*100</f>
        <v>0</v>
      </c>
      <c r="K4498" s="5">
        <f t="shared" ref="K4498:K4561" si="21175">O4498-O4497</f>
        <v>0</v>
      </c>
      <c r="L4498" s="5">
        <v>0</v>
      </c>
      <c r="M4498" s="8">
        <f t="shared" si="18199"/>
        <v>0</v>
      </c>
      <c r="N4498" s="5">
        <v>325</v>
      </c>
      <c r="O4498" s="5">
        <v>0</v>
      </c>
    </row>
    <row r="4499" spans="1:15" x14ac:dyDescent="0.2">
      <c r="A4499" s="5" t="s">
        <v>14</v>
      </c>
      <c r="B4499" s="13">
        <v>7982448</v>
      </c>
      <c r="C4499" s="6">
        <f t="shared" si="21174"/>
        <v>43908</v>
      </c>
      <c r="D4499" s="5">
        <v>153</v>
      </c>
      <c r="E4499" s="5">
        <v>0</v>
      </c>
      <c r="F4499" s="5">
        <v>0</v>
      </c>
      <c r="G4499" s="13">
        <v>6</v>
      </c>
      <c r="H4499" s="5">
        <v>4</v>
      </c>
      <c r="I4499" s="5">
        <v>0</v>
      </c>
      <c r="J4499" s="8">
        <f>E4499/(SUM(N4496:N4498)/3)*100</f>
        <v>0</v>
      </c>
      <c r="K4499" s="5">
        <f t="shared" si="21175"/>
        <v>0</v>
      </c>
      <c r="L4499" s="5">
        <v>0</v>
      </c>
      <c r="M4499" s="8">
        <f t="shared" si="18199"/>
        <v>0</v>
      </c>
      <c r="N4499" s="5">
        <v>478</v>
      </c>
      <c r="O4499" s="5">
        <v>0</v>
      </c>
    </row>
    <row r="4500" spans="1:15" x14ac:dyDescent="0.2">
      <c r="A4500" s="5" t="s">
        <v>14</v>
      </c>
      <c r="B4500" s="13">
        <v>7982448</v>
      </c>
      <c r="C4500" s="6">
        <f t="shared" si="21174"/>
        <v>43909</v>
      </c>
      <c r="D4500" s="5">
        <v>191</v>
      </c>
      <c r="E4500" s="5">
        <v>0</v>
      </c>
      <c r="F4500" s="5">
        <v>0</v>
      </c>
      <c r="G4500" s="13">
        <v>8</v>
      </c>
      <c r="H4500" s="5">
        <v>5</v>
      </c>
      <c r="I4500" s="5">
        <v>0</v>
      </c>
      <c r="J4500" s="8">
        <f>E4500/(SUM(N4497:N4499)/3)*100</f>
        <v>0</v>
      </c>
      <c r="K4500" s="5">
        <f t="shared" si="21175"/>
        <v>0</v>
      </c>
      <c r="L4500" s="5">
        <v>0</v>
      </c>
      <c r="M4500" s="8">
        <f t="shared" si="18199"/>
        <v>0</v>
      </c>
      <c r="N4500" s="5">
        <v>669</v>
      </c>
      <c r="O4500" s="5">
        <v>0</v>
      </c>
    </row>
    <row r="4501" spans="1:15" x14ac:dyDescent="0.2">
      <c r="A4501" s="5" t="s">
        <v>14</v>
      </c>
      <c r="B4501" s="13">
        <v>7982448</v>
      </c>
      <c r="C4501" s="6">
        <f t="shared" si="21174"/>
        <v>43910</v>
      </c>
      <c r="D4501" s="5">
        <v>134</v>
      </c>
      <c r="E4501" s="5">
        <v>0</v>
      </c>
      <c r="F4501" s="5">
        <v>127</v>
      </c>
      <c r="G4501" s="13">
        <v>10</v>
      </c>
      <c r="H4501" s="5">
        <v>6</v>
      </c>
      <c r="I4501" s="5">
        <v>0</v>
      </c>
      <c r="J4501" s="8">
        <f>E4501/(SUM(N4498:N4500)/3)*100</f>
        <v>0</v>
      </c>
      <c r="K4501" s="5">
        <f t="shared" si="21175"/>
        <v>0</v>
      </c>
      <c r="L4501" s="5">
        <v>0</v>
      </c>
      <c r="M4501" s="8">
        <f t="shared" si="18199"/>
        <v>0</v>
      </c>
      <c r="N4501" s="5">
        <v>803</v>
      </c>
      <c r="O4501" s="5">
        <v>0</v>
      </c>
    </row>
    <row r="4502" spans="1:15" x14ac:dyDescent="0.2">
      <c r="A4502" s="5" t="s">
        <v>14</v>
      </c>
      <c r="B4502" s="13">
        <v>7982448</v>
      </c>
      <c r="C4502" s="6">
        <f t="shared" si="21174"/>
        <v>43911</v>
      </c>
      <c r="D4502" s="5">
        <v>220</v>
      </c>
      <c r="E4502" s="13">
        <f>SUM(D4496:D4502)/7</f>
        <v>122.14285714285714</v>
      </c>
      <c r="F4502" s="5">
        <v>150</v>
      </c>
      <c r="G4502" s="13">
        <v>13</v>
      </c>
      <c r="H4502" s="5">
        <v>7</v>
      </c>
      <c r="I4502" s="5">
        <v>0</v>
      </c>
      <c r="J4502" s="8">
        <v>0</v>
      </c>
      <c r="K4502" s="5">
        <f t="shared" si="21175"/>
        <v>0</v>
      </c>
      <c r="L4502" s="8">
        <f>SUM(K4496:K4502)/7</f>
        <v>0</v>
      </c>
      <c r="M4502" s="8">
        <f t="shared" si="18199"/>
        <v>0</v>
      </c>
      <c r="N4502" s="5">
        <v>1023</v>
      </c>
      <c r="O4502" s="5">
        <v>0</v>
      </c>
    </row>
    <row r="4503" spans="1:15" x14ac:dyDescent="0.2">
      <c r="A4503" s="5" t="s">
        <v>14</v>
      </c>
      <c r="B4503" s="13">
        <v>7982448</v>
      </c>
      <c r="C4503" s="6">
        <f t="shared" si="21174"/>
        <v>43912</v>
      </c>
      <c r="D4503" s="5">
        <v>283</v>
      </c>
      <c r="E4503" s="13">
        <f t="shared" ref="E4503:E4552" si="21176">SUM(D4497:D4503)/7</f>
        <v>162.57142857142858</v>
      </c>
      <c r="F4503" s="5">
        <v>196</v>
      </c>
      <c r="G4503" s="13">
        <v>16</v>
      </c>
      <c r="H4503" s="5">
        <v>8</v>
      </c>
      <c r="I4503" s="5">
        <v>0</v>
      </c>
      <c r="J4503" s="8">
        <f>E4503/(SUM(N4496:N4502)/7)*100</f>
        <v>28.621730382293762</v>
      </c>
      <c r="K4503" s="5">
        <f t="shared" si="21175"/>
        <v>1</v>
      </c>
      <c r="L4503" s="8">
        <f t="shared" ref="L4503:L4552" si="21177">SUM(K4497:K4503)/7</f>
        <v>0.14285714285714285</v>
      </c>
      <c r="M4503" s="8">
        <f t="shared" si="18199"/>
        <v>1.2527485302754243E-2</v>
      </c>
      <c r="N4503" s="5">
        <v>1306</v>
      </c>
      <c r="O4503" s="5">
        <v>1</v>
      </c>
    </row>
    <row r="4504" spans="1:15" x14ac:dyDescent="0.2">
      <c r="A4504" s="5" t="s">
        <v>14</v>
      </c>
      <c r="B4504" s="13">
        <v>7982448</v>
      </c>
      <c r="C4504" s="6">
        <f t="shared" si="21174"/>
        <v>43913</v>
      </c>
      <c r="D4504" s="5">
        <v>177</v>
      </c>
      <c r="E4504" s="13">
        <f t="shared" si="21176"/>
        <v>173</v>
      </c>
      <c r="F4504" s="5">
        <v>201</v>
      </c>
      <c r="G4504" s="13">
        <v>19</v>
      </c>
      <c r="H4504" s="5">
        <v>9</v>
      </c>
      <c r="I4504" s="5">
        <v>0</v>
      </c>
      <c r="J4504" s="8">
        <f t="shared" ref="J4504:J4534" si="21178">E4504/(SUM(N4497:N4503)/7)*100</f>
        <v>24.244244244244246</v>
      </c>
      <c r="K4504" s="5">
        <f t="shared" si="21175"/>
        <v>3</v>
      </c>
      <c r="L4504" s="8">
        <f t="shared" si="21177"/>
        <v>0.5714285714285714</v>
      </c>
      <c r="M4504" s="8">
        <f t="shared" si="18199"/>
        <v>5.0109941211016973E-2</v>
      </c>
      <c r="N4504" s="5">
        <v>1483</v>
      </c>
      <c r="O4504" s="5">
        <v>4</v>
      </c>
    </row>
    <row r="4505" spans="1:15" x14ac:dyDescent="0.2">
      <c r="A4505" s="5" t="s">
        <v>14</v>
      </c>
      <c r="B4505" s="13">
        <v>7982448</v>
      </c>
      <c r="C4505" s="6">
        <f t="shared" si="21174"/>
        <v>43914</v>
      </c>
      <c r="D4505" s="5">
        <v>281</v>
      </c>
      <c r="E4505" s="13">
        <f t="shared" si="21176"/>
        <v>205.57142857142858</v>
      </c>
      <c r="F4505" s="5">
        <v>219</v>
      </c>
      <c r="G4505" s="13">
        <v>22</v>
      </c>
      <c r="H4505" s="5">
        <v>10</v>
      </c>
      <c r="I4505" s="5">
        <v>1</v>
      </c>
      <c r="J4505" s="8">
        <f t="shared" si="21178"/>
        <v>23.64054542467554</v>
      </c>
      <c r="K4505" s="5">
        <f t="shared" si="21175"/>
        <v>2</v>
      </c>
      <c r="L4505" s="8">
        <f t="shared" si="21177"/>
        <v>0.8571428571428571</v>
      </c>
      <c r="M4505" s="8">
        <f t="shared" si="18199"/>
        <v>7.5164911816525459E-2</v>
      </c>
      <c r="N4505" s="5">
        <v>1764</v>
      </c>
      <c r="O4505" s="5">
        <v>6</v>
      </c>
    </row>
    <row r="4506" spans="1:15" x14ac:dyDescent="0.2">
      <c r="A4506" s="5" t="s">
        <v>14</v>
      </c>
      <c r="B4506" s="13">
        <v>7982448</v>
      </c>
      <c r="C4506" s="6">
        <f t="shared" si="21174"/>
        <v>43915</v>
      </c>
      <c r="D4506" s="5">
        <v>376</v>
      </c>
      <c r="E4506" s="13">
        <f t="shared" si="21176"/>
        <v>237.42857142857142</v>
      </c>
      <c r="F4506" s="5">
        <v>267</v>
      </c>
      <c r="G4506" s="13">
        <v>27</v>
      </c>
      <c r="H4506" s="5">
        <v>11</v>
      </c>
      <c r="I4506" s="5">
        <v>2</v>
      </c>
      <c r="J4506" s="8">
        <f t="shared" si="21178"/>
        <v>22.083444060589954</v>
      </c>
      <c r="K4506" s="5">
        <f t="shared" si="21175"/>
        <v>1</v>
      </c>
      <c r="L4506" s="8">
        <f t="shared" si="21177"/>
        <v>1</v>
      </c>
      <c r="M4506" s="8">
        <f t="shared" si="18199"/>
        <v>8.7692397119279702E-2</v>
      </c>
      <c r="N4506" s="5">
        <v>2140</v>
      </c>
      <c r="O4506" s="5">
        <v>7</v>
      </c>
    </row>
    <row r="4507" spans="1:15" x14ac:dyDescent="0.2">
      <c r="A4507" s="5" t="s">
        <v>14</v>
      </c>
      <c r="B4507" s="13">
        <v>7982448</v>
      </c>
      <c r="C4507" s="6">
        <f t="shared" si="21174"/>
        <v>43916</v>
      </c>
      <c r="D4507" s="5">
        <v>207</v>
      </c>
      <c r="E4507" s="13">
        <f t="shared" si="21176"/>
        <v>239.71428571428572</v>
      </c>
      <c r="F4507" s="5">
        <v>265</v>
      </c>
      <c r="G4507" s="13">
        <v>29</v>
      </c>
      <c r="H4507" s="5">
        <v>12</v>
      </c>
      <c r="I4507" s="5">
        <v>3</v>
      </c>
      <c r="J4507" s="8">
        <f t="shared" si="21178"/>
        <v>18.262951676099259</v>
      </c>
      <c r="K4507" s="5">
        <f t="shared" si="21175"/>
        <v>1</v>
      </c>
      <c r="L4507" s="8">
        <f t="shared" si="21177"/>
        <v>1.1428571428571428</v>
      </c>
      <c r="M4507" s="8">
        <f t="shared" si="18199"/>
        <v>0.10021988242203395</v>
      </c>
      <c r="N4507" s="5">
        <v>2357</v>
      </c>
      <c r="O4507" s="5">
        <v>8</v>
      </c>
    </row>
    <row r="4508" spans="1:15" x14ac:dyDescent="0.2">
      <c r="A4508" s="5" t="s">
        <v>14</v>
      </c>
      <c r="B4508" s="13">
        <v>7982448</v>
      </c>
      <c r="C4508" s="6">
        <f t="shared" si="21174"/>
        <v>43917</v>
      </c>
      <c r="D4508" s="5">
        <v>463</v>
      </c>
      <c r="E4508" s="13">
        <f t="shared" si="21176"/>
        <v>286.71428571428572</v>
      </c>
      <c r="F4508" s="5">
        <v>301</v>
      </c>
      <c r="G4508" s="13">
        <v>35</v>
      </c>
      <c r="H4508" s="5">
        <v>13</v>
      </c>
      <c r="I4508" s="5">
        <v>4</v>
      </c>
      <c r="J4508" s="8">
        <f t="shared" si="21178"/>
        <v>18.453475542478852</v>
      </c>
      <c r="K4508" s="5">
        <f t="shared" si="21175"/>
        <v>2</v>
      </c>
      <c r="L4508" s="8">
        <f t="shared" si="21177"/>
        <v>1.4285714285714286</v>
      </c>
      <c r="M4508" s="8">
        <f t="shared" si="18199"/>
        <v>0.12527485302754243</v>
      </c>
      <c r="N4508" s="5">
        <v>2810</v>
      </c>
      <c r="O4508" s="5">
        <v>10</v>
      </c>
    </row>
    <row r="4509" spans="1:15" x14ac:dyDescent="0.2">
      <c r="A4509" s="5" t="s">
        <v>14</v>
      </c>
      <c r="B4509" s="13">
        <v>7982448</v>
      </c>
      <c r="C4509" s="6">
        <f t="shared" si="21174"/>
        <v>43918</v>
      </c>
      <c r="D4509" s="5">
        <v>340</v>
      </c>
      <c r="E4509" s="13">
        <f t="shared" si="21176"/>
        <v>303.85714285714283</v>
      </c>
      <c r="F4509" s="5">
        <v>333</v>
      </c>
      <c r="G4509" s="13">
        <v>39</v>
      </c>
      <c r="H4509" s="5">
        <v>14</v>
      </c>
      <c r="I4509" s="5">
        <v>5</v>
      </c>
      <c r="J4509" s="8">
        <f t="shared" si="21178"/>
        <v>16.510129628192193</v>
      </c>
      <c r="K4509" s="5">
        <f t="shared" si="21175"/>
        <v>2</v>
      </c>
      <c r="L4509" s="8">
        <f t="shared" si="21177"/>
        <v>1.7142857142857142</v>
      </c>
      <c r="M4509" s="8">
        <f t="shared" si="18199"/>
        <v>0.15032982363305092</v>
      </c>
      <c r="N4509" s="5">
        <v>3150</v>
      </c>
      <c r="O4509" s="5">
        <v>12</v>
      </c>
    </row>
    <row r="4510" spans="1:15" x14ac:dyDescent="0.2">
      <c r="A4510" s="5" t="s">
        <v>14</v>
      </c>
      <c r="B4510" s="13">
        <v>7982448</v>
      </c>
      <c r="C4510" s="6">
        <f t="shared" si="21174"/>
        <v>43919</v>
      </c>
      <c r="D4510" s="5">
        <v>300</v>
      </c>
      <c r="E4510" s="13">
        <f t="shared" si="21176"/>
        <v>306.28571428571428</v>
      </c>
      <c r="F4510" s="5">
        <v>337</v>
      </c>
      <c r="G4510" s="13">
        <v>43</v>
      </c>
      <c r="H4510" s="5">
        <v>15</v>
      </c>
      <c r="I4510" s="5">
        <v>6</v>
      </c>
      <c r="J4510" s="8">
        <f t="shared" si="21178"/>
        <v>14.283810792804797</v>
      </c>
      <c r="K4510" s="5">
        <f t="shared" si="21175"/>
        <v>9</v>
      </c>
      <c r="L4510" s="8">
        <f t="shared" si="21177"/>
        <v>2.8571428571428572</v>
      </c>
      <c r="M4510" s="8">
        <f t="shared" si="18199"/>
        <v>0.26307719135783914</v>
      </c>
      <c r="N4510" s="5">
        <v>3450</v>
      </c>
      <c r="O4510" s="5">
        <v>21</v>
      </c>
    </row>
    <row r="4511" spans="1:15" x14ac:dyDescent="0.2">
      <c r="A4511" s="5" t="s">
        <v>14</v>
      </c>
      <c r="B4511" s="13">
        <v>7982448</v>
      </c>
      <c r="C4511" s="6">
        <f t="shared" si="21174"/>
        <v>43920</v>
      </c>
      <c r="D4511" s="5">
        <v>282</v>
      </c>
      <c r="E4511" s="13">
        <f t="shared" si="21176"/>
        <v>321.28571428571428</v>
      </c>
      <c r="F4511" s="5">
        <v>318</v>
      </c>
      <c r="G4511" s="13">
        <v>47</v>
      </c>
      <c r="H4511" s="5">
        <v>16</v>
      </c>
      <c r="I4511" s="5">
        <v>7</v>
      </c>
      <c r="J4511" s="8">
        <f t="shared" si="21178"/>
        <v>13.110644747580741</v>
      </c>
      <c r="K4511" s="5">
        <f t="shared" si="21175"/>
        <v>5</v>
      </c>
      <c r="L4511" s="8">
        <f t="shared" si="21177"/>
        <v>3.1428571428571428</v>
      </c>
      <c r="M4511" s="8">
        <f t="shared" si="18199"/>
        <v>0.32571461787161032</v>
      </c>
      <c r="N4511" s="5">
        <v>3732</v>
      </c>
      <c r="O4511" s="5">
        <v>26</v>
      </c>
    </row>
    <row r="4512" spans="1:15" x14ac:dyDescent="0.2">
      <c r="A4512" s="5" t="s">
        <v>14</v>
      </c>
      <c r="B4512" s="13">
        <v>7982448</v>
      </c>
      <c r="C4512" s="6">
        <f t="shared" si="21174"/>
        <v>43921</v>
      </c>
      <c r="D4512" s="5">
        <v>331</v>
      </c>
      <c r="E4512" s="13">
        <f t="shared" si="21176"/>
        <v>328.42857142857144</v>
      </c>
      <c r="F4512" s="5">
        <v>343</v>
      </c>
      <c r="G4512" s="13">
        <v>51</v>
      </c>
      <c r="H4512" s="5">
        <v>17</v>
      </c>
      <c r="I4512" s="5">
        <v>8</v>
      </c>
      <c r="J4512" s="8">
        <f t="shared" si="21178"/>
        <v>11.848683193320623</v>
      </c>
      <c r="K4512" s="5">
        <f t="shared" si="21175"/>
        <v>8</v>
      </c>
      <c r="L4512" s="8">
        <f t="shared" si="21177"/>
        <v>4</v>
      </c>
      <c r="M4512" s="8">
        <f t="shared" si="18199"/>
        <v>0.42593450029364427</v>
      </c>
      <c r="N4512" s="5">
        <v>4063</v>
      </c>
      <c r="O4512" s="5">
        <v>34</v>
      </c>
    </row>
    <row r="4513" spans="1:15" x14ac:dyDescent="0.2">
      <c r="A4513" s="5" t="s">
        <v>14</v>
      </c>
      <c r="B4513" s="13">
        <v>7982448</v>
      </c>
      <c r="C4513" s="6">
        <f t="shared" si="21174"/>
        <v>43922</v>
      </c>
      <c r="D4513" s="5">
        <v>319</v>
      </c>
      <c r="E4513" s="13">
        <f t="shared" si="21176"/>
        <v>320.28571428571428</v>
      </c>
      <c r="F4513" s="5">
        <v>314</v>
      </c>
      <c r="G4513" s="13">
        <v>55</v>
      </c>
      <c r="H4513" s="5">
        <v>18</v>
      </c>
      <c r="I4513" s="5">
        <v>9</v>
      </c>
      <c r="J4513" s="8">
        <f t="shared" si="21178"/>
        <v>10.330845083402451</v>
      </c>
      <c r="K4513" s="5">
        <f t="shared" si="21175"/>
        <v>8</v>
      </c>
      <c r="L4513" s="8">
        <f t="shared" si="21177"/>
        <v>5</v>
      </c>
      <c r="M4513" s="8">
        <f t="shared" si="18199"/>
        <v>0.52615438271567827</v>
      </c>
      <c r="N4513" s="5">
        <v>4382</v>
      </c>
      <c r="O4513" s="5">
        <v>42</v>
      </c>
    </row>
    <row r="4514" spans="1:15" x14ac:dyDescent="0.2">
      <c r="A4514" s="5" t="s">
        <v>14</v>
      </c>
      <c r="B4514" s="13">
        <v>7982448</v>
      </c>
      <c r="C4514" s="6">
        <f t="shared" si="21174"/>
        <v>43923</v>
      </c>
      <c r="D4514" s="5">
        <v>313</v>
      </c>
      <c r="E4514" s="13">
        <f t="shared" si="21176"/>
        <v>335.42857142857144</v>
      </c>
      <c r="F4514" s="5">
        <v>309</v>
      </c>
      <c r="G4514" s="13">
        <v>59</v>
      </c>
      <c r="H4514" s="5">
        <v>19</v>
      </c>
      <c r="I4514" s="5">
        <v>10</v>
      </c>
      <c r="J4514" s="8">
        <f t="shared" si="21178"/>
        <v>9.8062145005011701</v>
      </c>
      <c r="K4514" s="5">
        <f t="shared" si="21175"/>
        <v>3</v>
      </c>
      <c r="L4514" s="8">
        <f t="shared" si="21177"/>
        <v>5.2857142857142856</v>
      </c>
      <c r="M4514" s="8">
        <f t="shared" si="18199"/>
        <v>0.56373683862394097</v>
      </c>
      <c r="N4514" s="5">
        <v>4695</v>
      </c>
      <c r="O4514" s="5">
        <v>45</v>
      </c>
    </row>
    <row r="4515" spans="1:15" x14ac:dyDescent="0.2">
      <c r="A4515" s="5" t="s">
        <v>14</v>
      </c>
      <c r="B4515" s="13">
        <v>7982448</v>
      </c>
      <c r="C4515" s="6">
        <f t="shared" si="21174"/>
        <v>43924</v>
      </c>
      <c r="D4515" s="5">
        <v>386</v>
      </c>
      <c r="E4515" s="13">
        <f t="shared" si="21176"/>
        <v>324.42857142857144</v>
      </c>
      <c r="F4515" s="5">
        <v>326</v>
      </c>
      <c r="G4515" s="13">
        <v>64</v>
      </c>
      <c r="H4515" s="5">
        <v>20</v>
      </c>
      <c r="I4515" s="5">
        <v>11</v>
      </c>
      <c r="J4515" s="8">
        <f t="shared" si="21178"/>
        <v>8.6408949090632383</v>
      </c>
      <c r="K4515" s="5">
        <f t="shared" si="21175"/>
        <v>20</v>
      </c>
      <c r="L4515" s="8">
        <f t="shared" si="21177"/>
        <v>7.8571428571428568</v>
      </c>
      <c r="M4515" s="8">
        <f t="shared" si="18199"/>
        <v>0.81428654467902584</v>
      </c>
      <c r="N4515" s="5">
        <v>5081</v>
      </c>
      <c r="O4515" s="5">
        <v>65</v>
      </c>
    </row>
    <row r="4516" spans="1:15" x14ac:dyDescent="0.2">
      <c r="A4516" s="5" t="s">
        <v>14</v>
      </c>
      <c r="B4516" s="13">
        <v>7982448</v>
      </c>
      <c r="C4516" s="6">
        <f t="shared" si="21174"/>
        <v>43925</v>
      </c>
      <c r="D4516" s="5">
        <v>490</v>
      </c>
      <c r="E4516" s="13">
        <f t="shared" si="21176"/>
        <v>345.85714285714283</v>
      </c>
      <c r="F4516" s="5">
        <v>368</v>
      </c>
      <c r="G4516" s="13">
        <v>70</v>
      </c>
      <c r="H4516" s="5">
        <v>21</v>
      </c>
      <c r="I4516" s="5">
        <v>12</v>
      </c>
      <c r="J4516" s="8">
        <f t="shared" si="21178"/>
        <v>8.478968934963051</v>
      </c>
      <c r="K4516" s="5">
        <f t="shared" si="21175"/>
        <v>20</v>
      </c>
      <c r="L4516" s="8">
        <f t="shared" si="21177"/>
        <v>10.428571428571429</v>
      </c>
      <c r="M4516" s="8">
        <f t="shared" si="18199"/>
        <v>1.0648362507341107</v>
      </c>
      <c r="N4516" s="5">
        <v>5571</v>
      </c>
      <c r="O4516" s="5">
        <v>85</v>
      </c>
    </row>
    <row r="4517" spans="1:15" x14ac:dyDescent="0.2">
      <c r="A4517" s="5" t="s">
        <v>14</v>
      </c>
      <c r="B4517" s="13">
        <v>7982448</v>
      </c>
      <c r="C4517" s="6">
        <f t="shared" si="21174"/>
        <v>43926</v>
      </c>
      <c r="D4517" s="5">
        <v>141</v>
      </c>
      <c r="E4517" s="13">
        <f t="shared" si="21176"/>
        <v>323.14285714285717</v>
      </c>
      <c r="F4517" s="5">
        <v>330</v>
      </c>
      <c r="G4517" s="13">
        <v>72</v>
      </c>
      <c r="H4517" s="5">
        <v>22</v>
      </c>
      <c r="I4517" s="5">
        <v>13</v>
      </c>
      <c r="J4517" s="8">
        <f t="shared" si="21178"/>
        <v>7.3028992057854971</v>
      </c>
      <c r="K4517" s="5">
        <f t="shared" si="21175"/>
        <v>4</v>
      </c>
      <c r="L4517" s="8">
        <f t="shared" si="21177"/>
        <v>9.7142857142857135</v>
      </c>
      <c r="M4517" s="8">
        <f t="shared" si="18199"/>
        <v>1.1149461919451278</v>
      </c>
      <c r="N4517" s="5">
        <v>5712</v>
      </c>
      <c r="O4517" s="5">
        <v>89</v>
      </c>
    </row>
    <row r="4518" spans="1:15" x14ac:dyDescent="0.2">
      <c r="A4518" s="5" t="s">
        <v>14</v>
      </c>
      <c r="B4518" s="13">
        <v>7982448</v>
      </c>
      <c r="C4518" s="6">
        <f t="shared" si="21174"/>
        <v>43927</v>
      </c>
      <c r="D4518" s="5">
        <v>248</v>
      </c>
      <c r="E4518" s="13">
        <f t="shared" si="21176"/>
        <v>318.28571428571428</v>
      </c>
      <c r="F4518" s="5">
        <v>379</v>
      </c>
      <c r="G4518" s="13">
        <v>75</v>
      </c>
      <c r="H4518" s="5">
        <v>23</v>
      </c>
      <c r="I4518" s="5">
        <v>14</v>
      </c>
      <c r="J4518" s="8">
        <f t="shared" si="21178"/>
        <v>6.7035744373570818</v>
      </c>
      <c r="K4518" s="5">
        <f t="shared" si="21175"/>
        <v>3</v>
      </c>
      <c r="L4518" s="8">
        <f t="shared" si="21177"/>
        <v>9.4285714285714288</v>
      </c>
      <c r="M4518" s="8">
        <f t="shared" si="18199"/>
        <v>1.1525286478533905</v>
      </c>
      <c r="N4518" s="5">
        <v>5960</v>
      </c>
      <c r="O4518" s="5">
        <v>92</v>
      </c>
    </row>
    <row r="4519" spans="1:15" x14ac:dyDescent="0.2">
      <c r="A4519" s="5" t="s">
        <v>14</v>
      </c>
      <c r="B4519" s="13">
        <v>7982448</v>
      </c>
      <c r="C4519" s="6">
        <f t="shared" si="21174"/>
        <v>43928</v>
      </c>
      <c r="D4519" s="5">
        <v>240</v>
      </c>
      <c r="E4519" s="13">
        <f t="shared" si="21176"/>
        <v>305.28571428571428</v>
      </c>
      <c r="F4519" s="13">
        <f t="shared" ref="F4519:F4552" si="21179">SUM(D4515:D4519)/5</f>
        <v>301</v>
      </c>
      <c r="G4519" s="13">
        <v>78</v>
      </c>
      <c r="H4519" s="5">
        <v>24</v>
      </c>
      <c r="I4519" s="5">
        <v>15</v>
      </c>
      <c r="J4519" s="8">
        <f t="shared" si="21178"/>
        <v>6.0258290096999767</v>
      </c>
      <c r="K4519" s="5">
        <f t="shared" si="21175"/>
        <v>19</v>
      </c>
      <c r="L4519" s="8">
        <f t="shared" si="21177"/>
        <v>11</v>
      </c>
      <c r="M4519" s="8">
        <f t="shared" si="18199"/>
        <v>1.3905508686057211</v>
      </c>
      <c r="N4519" s="5">
        <v>6200</v>
      </c>
      <c r="O4519" s="5">
        <v>111</v>
      </c>
    </row>
    <row r="4520" spans="1:15" x14ac:dyDescent="0.2">
      <c r="A4520" s="5" t="s">
        <v>14</v>
      </c>
      <c r="B4520" s="13">
        <v>7982448</v>
      </c>
      <c r="C4520" s="6">
        <f t="shared" si="21174"/>
        <v>43929</v>
      </c>
      <c r="D4520" s="5">
        <v>185</v>
      </c>
      <c r="E4520" s="13">
        <f t="shared" si="21176"/>
        <v>286.14285714285717</v>
      </c>
      <c r="F4520" s="13">
        <f t="shared" si="21179"/>
        <v>260.8</v>
      </c>
      <c r="G4520" s="13">
        <v>80</v>
      </c>
      <c r="H4520" s="5">
        <v>25</v>
      </c>
      <c r="I4520" s="5">
        <v>16</v>
      </c>
      <c r="J4520" s="8">
        <f t="shared" si="21178"/>
        <v>5.326985984415308</v>
      </c>
      <c r="K4520" s="5">
        <f t="shared" si="21175"/>
        <v>10</v>
      </c>
      <c r="L4520" s="8">
        <f t="shared" si="21177"/>
        <v>11.285714285714286</v>
      </c>
      <c r="M4520" s="8">
        <f t="shared" si="18199"/>
        <v>1.5158257216332636</v>
      </c>
      <c r="N4520" s="5">
        <v>6385</v>
      </c>
      <c r="O4520" s="5">
        <v>121</v>
      </c>
    </row>
    <row r="4521" spans="1:15" x14ac:dyDescent="0.2">
      <c r="A4521" s="5" t="s">
        <v>14</v>
      </c>
      <c r="B4521" s="13">
        <v>7982448</v>
      </c>
      <c r="C4521" s="6">
        <f t="shared" si="21174"/>
        <v>43930</v>
      </c>
      <c r="D4521" s="5">
        <v>419</v>
      </c>
      <c r="E4521" s="13">
        <f t="shared" si="21176"/>
        <v>301.28571428571428</v>
      </c>
      <c r="F4521" s="13">
        <f t="shared" si="21179"/>
        <v>246.6</v>
      </c>
      <c r="G4521" s="13">
        <v>85</v>
      </c>
      <c r="H4521" s="5">
        <f t="shared" ref="H4521:I4536" si="21180">H4520+1</f>
        <v>26</v>
      </c>
      <c r="I4521" s="5">
        <f t="shared" si="21180"/>
        <v>17</v>
      </c>
      <c r="J4521" s="8">
        <f t="shared" si="21178"/>
        <v>5.3252196747803255</v>
      </c>
      <c r="K4521" s="5">
        <f t="shared" si="21175"/>
        <v>20</v>
      </c>
      <c r="L4521" s="8">
        <f t="shared" si="21177"/>
        <v>13.714285714285714</v>
      </c>
      <c r="M4521" s="8">
        <f t="shared" si="18199"/>
        <v>1.7663754276883483</v>
      </c>
      <c r="N4521" s="5">
        <v>6804</v>
      </c>
      <c r="O4521" s="5">
        <v>141</v>
      </c>
    </row>
    <row r="4522" spans="1:15" x14ac:dyDescent="0.2">
      <c r="A4522" s="5" t="s">
        <v>14</v>
      </c>
      <c r="B4522" s="13">
        <v>7982448</v>
      </c>
      <c r="C4522" s="6">
        <f t="shared" si="21174"/>
        <v>43931</v>
      </c>
      <c r="D4522" s="5">
        <v>310</v>
      </c>
      <c r="E4522" s="13">
        <f t="shared" si="21176"/>
        <v>290.42857142857144</v>
      </c>
      <c r="F4522" s="13">
        <f t="shared" si="21179"/>
        <v>280.39999999999998</v>
      </c>
      <c r="G4522" s="13">
        <v>89</v>
      </c>
      <c r="H4522" s="5">
        <f t="shared" si="21180"/>
        <v>27</v>
      </c>
      <c r="I4522" s="5">
        <f t="shared" si="21180"/>
        <v>18</v>
      </c>
      <c r="J4522" s="8">
        <f t="shared" si="21178"/>
        <v>4.8737803562438575</v>
      </c>
      <c r="K4522" s="5">
        <f t="shared" si="21175"/>
        <v>20</v>
      </c>
      <c r="L4522" s="8">
        <f t="shared" si="21177"/>
        <v>13.714285714285714</v>
      </c>
      <c r="M4522" s="8">
        <f t="shared" si="18199"/>
        <v>2.0169251337434333</v>
      </c>
      <c r="N4522" s="5">
        <v>7114</v>
      </c>
      <c r="O4522" s="5">
        <v>161</v>
      </c>
    </row>
    <row r="4523" spans="1:15" x14ac:dyDescent="0.2">
      <c r="A4523" s="5" t="s">
        <v>14</v>
      </c>
      <c r="B4523" s="13">
        <v>7982448</v>
      </c>
      <c r="C4523" s="6">
        <f t="shared" si="21174"/>
        <v>43932</v>
      </c>
      <c r="D4523" s="5">
        <v>229</v>
      </c>
      <c r="E4523" s="13">
        <f t="shared" si="21176"/>
        <v>253.14285714285714</v>
      </c>
      <c r="F4523" s="13">
        <f t="shared" si="21179"/>
        <v>276.60000000000002</v>
      </c>
      <c r="G4523" s="13">
        <v>92</v>
      </c>
      <c r="H4523" s="5">
        <f t="shared" si="21180"/>
        <v>28</v>
      </c>
      <c r="I4523" s="5">
        <f t="shared" si="21180"/>
        <v>19</v>
      </c>
      <c r="J4523" s="8">
        <f t="shared" si="21178"/>
        <v>4.0506560599826269</v>
      </c>
      <c r="K4523" s="5">
        <f t="shared" si="21175"/>
        <v>10</v>
      </c>
      <c r="L4523" s="8">
        <f t="shared" si="21177"/>
        <v>12.285714285714286</v>
      </c>
      <c r="M4523" s="8">
        <f t="shared" si="18199"/>
        <v>2.1421999867709758</v>
      </c>
      <c r="N4523" s="5">
        <v>7343</v>
      </c>
      <c r="O4523" s="5">
        <v>171</v>
      </c>
    </row>
    <row r="4524" spans="1:15" x14ac:dyDescent="0.2">
      <c r="A4524" s="5" t="s">
        <v>14</v>
      </c>
      <c r="B4524" s="13">
        <v>7982448</v>
      </c>
      <c r="C4524" s="6">
        <f t="shared" si="21174"/>
        <v>43933</v>
      </c>
      <c r="D4524" s="5">
        <v>259</v>
      </c>
      <c r="E4524" s="13">
        <f t="shared" si="21176"/>
        <v>270</v>
      </c>
      <c r="F4524" s="13">
        <f t="shared" si="21179"/>
        <v>280.39999999999998</v>
      </c>
      <c r="G4524" s="13">
        <v>95</v>
      </c>
      <c r="H4524" s="5">
        <f t="shared" si="21180"/>
        <v>29</v>
      </c>
      <c r="I4524" s="5">
        <f t="shared" si="21180"/>
        <v>20</v>
      </c>
      <c r="J4524" s="8">
        <f t="shared" si="21178"/>
        <v>4.1522035238806625</v>
      </c>
      <c r="K4524" s="5">
        <f t="shared" si="21175"/>
        <v>18</v>
      </c>
      <c r="L4524" s="8">
        <f t="shared" si="21177"/>
        <v>14.285714285714286</v>
      </c>
      <c r="M4524" s="8">
        <f t="shared" si="18199"/>
        <v>2.367694722220552</v>
      </c>
      <c r="N4524" s="5">
        <v>7602</v>
      </c>
      <c r="O4524" s="5">
        <v>189</v>
      </c>
    </row>
    <row r="4525" spans="1:15" x14ac:dyDescent="0.2">
      <c r="A4525" s="5" t="s">
        <v>14</v>
      </c>
      <c r="B4525" s="13">
        <v>7982448</v>
      </c>
      <c r="C4525" s="6">
        <f t="shared" si="21174"/>
        <v>43934</v>
      </c>
      <c r="D4525" s="5">
        <v>121</v>
      </c>
      <c r="E4525" s="13">
        <f t="shared" si="21176"/>
        <v>251.85714285714286</v>
      </c>
      <c r="F4525" s="13">
        <f t="shared" si="21179"/>
        <v>267.60000000000002</v>
      </c>
      <c r="G4525" s="13">
        <v>97</v>
      </c>
      <c r="H4525" s="5">
        <f t="shared" si="21180"/>
        <v>30</v>
      </c>
      <c r="I4525" s="5">
        <f t="shared" si="21180"/>
        <v>21</v>
      </c>
      <c r="J4525" s="8">
        <f t="shared" si="21178"/>
        <v>3.7187816402294973</v>
      </c>
      <c r="K4525" s="5">
        <f t="shared" si="21175"/>
        <v>12</v>
      </c>
      <c r="L4525" s="8">
        <f t="shared" si="21177"/>
        <v>15.571428571428571</v>
      </c>
      <c r="M4525" s="8">
        <f t="shared" si="18199"/>
        <v>2.5180245458536028</v>
      </c>
      <c r="N4525" s="5">
        <v>7723</v>
      </c>
      <c r="O4525" s="5">
        <v>201</v>
      </c>
    </row>
    <row r="4526" spans="1:15" x14ac:dyDescent="0.2">
      <c r="A4526" s="5" t="s">
        <v>14</v>
      </c>
      <c r="B4526" s="13">
        <v>7982448</v>
      </c>
      <c r="C4526" s="6">
        <f t="shared" si="21174"/>
        <v>43935</v>
      </c>
      <c r="D4526" s="5">
        <v>162</v>
      </c>
      <c r="E4526" s="13">
        <f t="shared" si="21176"/>
        <v>240.71428571428572</v>
      </c>
      <c r="F4526" s="13">
        <f t="shared" si="21179"/>
        <v>216.2</v>
      </c>
      <c r="G4526" s="13">
        <v>99</v>
      </c>
      <c r="H4526" s="5">
        <f t="shared" si="21180"/>
        <v>31</v>
      </c>
      <c r="I4526" s="5">
        <f t="shared" si="21180"/>
        <v>22</v>
      </c>
      <c r="J4526" s="8">
        <f t="shared" si="21178"/>
        <v>3.4268166195521754</v>
      </c>
      <c r="K4526" s="5">
        <f t="shared" si="21175"/>
        <v>10</v>
      </c>
      <c r="L4526" s="8">
        <f t="shared" si="21177"/>
        <v>14.285714285714286</v>
      </c>
      <c r="M4526" s="8">
        <f t="shared" si="18199"/>
        <v>2.6432993988811453</v>
      </c>
      <c r="N4526" s="5">
        <v>7885</v>
      </c>
      <c r="O4526" s="5">
        <v>211</v>
      </c>
    </row>
    <row r="4527" spans="1:15" x14ac:dyDescent="0.2">
      <c r="A4527" s="5" t="s">
        <v>14</v>
      </c>
      <c r="B4527" s="13">
        <v>7982448</v>
      </c>
      <c r="C4527" s="6">
        <f t="shared" si="21174"/>
        <v>43936</v>
      </c>
      <c r="D4527" s="5">
        <v>134</v>
      </c>
      <c r="E4527" s="13">
        <f t="shared" si="21176"/>
        <v>233.42857142857142</v>
      </c>
      <c r="F4527" s="13">
        <f t="shared" si="21179"/>
        <v>181</v>
      </c>
      <c r="G4527" s="13">
        <v>100</v>
      </c>
      <c r="H4527" s="5">
        <f t="shared" si="21180"/>
        <v>32</v>
      </c>
      <c r="I4527" s="5">
        <f t="shared" si="21180"/>
        <v>23</v>
      </c>
      <c r="J4527" s="8">
        <f t="shared" si="21178"/>
        <v>3.2129935504168636</v>
      </c>
      <c r="K4527" s="5">
        <f t="shared" si="21175"/>
        <v>13</v>
      </c>
      <c r="L4527" s="8">
        <f t="shared" si="21177"/>
        <v>14.714285714285714</v>
      </c>
      <c r="M4527" s="8">
        <f t="shared" si="18199"/>
        <v>2.8061567078169505</v>
      </c>
      <c r="N4527" s="5">
        <v>8019</v>
      </c>
      <c r="O4527" s="5">
        <v>224</v>
      </c>
    </row>
    <row r="4528" spans="1:15" x14ac:dyDescent="0.2">
      <c r="A4528" s="5" t="s">
        <v>14</v>
      </c>
      <c r="B4528" s="13">
        <v>7982448</v>
      </c>
      <c r="C4528" s="6">
        <f t="shared" si="21174"/>
        <v>43937</v>
      </c>
      <c r="D4528" s="5">
        <v>169</v>
      </c>
      <c r="E4528" s="13">
        <f t="shared" si="21176"/>
        <v>197.71428571428572</v>
      </c>
      <c r="F4528" s="13">
        <f t="shared" si="21179"/>
        <v>169</v>
      </c>
      <c r="G4528" s="13">
        <v>103</v>
      </c>
      <c r="H4528" s="5">
        <f t="shared" si="21180"/>
        <v>33</v>
      </c>
      <c r="I4528" s="5">
        <f t="shared" si="21180"/>
        <v>24</v>
      </c>
      <c r="J4528" s="8">
        <f t="shared" si="21178"/>
        <v>2.6366927033720708</v>
      </c>
      <c r="K4528" s="5">
        <f t="shared" si="21175"/>
        <v>24</v>
      </c>
      <c r="L4528" s="8">
        <f t="shared" si="21177"/>
        <v>15.285714285714286</v>
      </c>
      <c r="M4528" s="8">
        <f t="shared" ref="M4528:M5784" si="21181">O4528/(B4528/100000)</f>
        <v>3.1068163550830525</v>
      </c>
      <c r="N4528" s="5">
        <v>8188</v>
      </c>
      <c r="O4528" s="5">
        <v>248</v>
      </c>
    </row>
    <row r="4529" spans="1:15" x14ac:dyDescent="0.2">
      <c r="A4529" s="5" t="s">
        <v>14</v>
      </c>
      <c r="B4529" s="13">
        <v>7982448</v>
      </c>
      <c r="C4529" s="6">
        <f t="shared" si="21174"/>
        <v>43938</v>
      </c>
      <c r="D4529" s="5">
        <v>254</v>
      </c>
      <c r="E4529" s="13">
        <f t="shared" si="21176"/>
        <v>189.71428571428572</v>
      </c>
      <c r="F4529" s="13">
        <f t="shared" si="21179"/>
        <v>168</v>
      </c>
      <c r="G4529" s="13">
        <v>106</v>
      </c>
      <c r="H4529" s="5">
        <f t="shared" si="21180"/>
        <v>34</v>
      </c>
      <c r="I4529" s="5">
        <f t="shared" si="21180"/>
        <v>25</v>
      </c>
      <c r="J4529" s="8">
        <f t="shared" si="21178"/>
        <v>2.4650109514793779</v>
      </c>
      <c r="K4529" s="5">
        <f t="shared" si="21175"/>
        <v>26</v>
      </c>
      <c r="L4529" s="8">
        <f t="shared" si="21177"/>
        <v>16.142857142857142</v>
      </c>
      <c r="M4529" s="8">
        <f t="shared" si="21181"/>
        <v>3.4325309729546629</v>
      </c>
      <c r="N4529" s="5">
        <v>8442</v>
      </c>
      <c r="O4529" s="5">
        <v>274</v>
      </c>
    </row>
    <row r="4530" spans="1:15" x14ac:dyDescent="0.2">
      <c r="A4530" s="5" t="s">
        <v>14</v>
      </c>
      <c r="B4530" s="13">
        <v>7982448</v>
      </c>
      <c r="C4530" s="6">
        <f t="shared" si="21174"/>
        <v>43939</v>
      </c>
      <c r="D4530" s="5">
        <v>207</v>
      </c>
      <c r="E4530" s="13">
        <f t="shared" si="21176"/>
        <v>186.57142857142858</v>
      </c>
      <c r="F4530" s="13">
        <f t="shared" si="21179"/>
        <v>185.2</v>
      </c>
      <c r="G4530" s="13">
        <v>108</v>
      </c>
      <c r="H4530" s="5">
        <f t="shared" si="21180"/>
        <v>35</v>
      </c>
      <c r="I4530" s="5">
        <f t="shared" si="21180"/>
        <v>26</v>
      </c>
      <c r="J4530" s="8">
        <f t="shared" si="21178"/>
        <v>2.3658563095540019</v>
      </c>
      <c r="K4530" s="5">
        <f t="shared" si="21175"/>
        <v>7</v>
      </c>
      <c r="L4530" s="8">
        <f t="shared" si="21177"/>
        <v>15.714285714285714</v>
      </c>
      <c r="M4530" s="8">
        <f t="shared" si="21181"/>
        <v>3.5202233700739427</v>
      </c>
      <c r="N4530" s="5">
        <v>8649</v>
      </c>
      <c r="O4530" s="5">
        <v>281</v>
      </c>
    </row>
    <row r="4531" spans="1:15" x14ac:dyDescent="0.2">
      <c r="A4531" s="5" t="s">
        <v>14</v>
      </c>
      <c r="B4531" s="13">
        <v>7982448</v>
      </c>
      <c r="C4531" s="6">
        <f t="shared" si="21174"/>
        <v>43940</v>
      </c>
      <c r="D4531" s="5">
        <f>N4531-N4530</f>
        <v>148</v>
      </c>
      <c r="E4531" s="13">
        <f t="shared" si="21176"/>
        <v>170.71428571428572</v>
      </c>
      <c r="F4531" s="13">
        <f t="shared" si="21179"/>
        <v>182.4</v>
      </c>
      <c r="G4531" s="13">
        <v>110</v>
      </c>
      <c r="H4531" s="5">
        <f t="shared" si="21180"/>
        <v>36</v>
      </c>
      <c r="I4531" s="5">
        <f t="shared" si="21180"/>
        <v>27</v>
      </c>
      <c r="J4531" s="8">
        <f t="shared" si="21178"/>
        <v>2.1147448148934664</v>
      </c>
      <c r="K4531" s="5">
        <f t="shared" si="21175"/>
        <v>7</v>
      </c>
      <c r="L4531" s="8">
        <f t="shared" si="21177"/>
        <v>14.142857142857142</v>
      </c>
      <c r="M4531" s="8">
        <f t="shared" si="21181"/>
        <v>3.607915767193222</v>
      </c>
      <c r="N4531" s="5">
        <v>8797</v>
      </c>
      <c r="O4531" s="5">
        <v>288</v>
      </c>
    </row>
    <row r="4532" spans="1:15" x14ac:dyDescent="0.2">
      <c r="A4532" s="5" t="s">
        <v>14</v>
      </c>
      <c r="B4532" s="13">
        <v>7982448</v>
      </c>
      <c r="C4532" s="6">
        <f t="shared" si="21174"/>
        <v>43941</v>
      </c>
      <c r="D4532" s="5">
        <v>103</v>
      </c>
      <c r="E4532" s="13">
        <f t="shared" si="21176"/>
        <v>168.14285714285714</v>
      </c>
      <c r="F4532" s="13">
        <f t="shared" si="21179"/>
        <v>176.2</v>
      </c>
      <c r="G4532" s="13">
        <v>111</v>
      </c>
      <c r="H4532" s="5">
        <f t="shared" si="21180"/>
        <v>37</v>
      </c>
      <c r="I4532" s="5">
        <f t="shared" si="21180"/>
        <v>28</v>
      </c>
      <c r="J4532" s="8">
        <f t="shared" si="21178"/>
        <v>2.0397552986846437</v>
      </c>
      <c r="K4532" s="5">
        <f t="shared" si="21175"/>
        <v>3</v>
      </c>
      <c r="L4532" s="8">
        <f t="shared" si="21177"/>
        <v>12.857142857142858</v>
      </c>
      <c r="M4532" s="8">
        <f t="shared" si="21181"/>
        <v>3.6454982231014847</v>
      </c>
      <c r="N4532" s="5">
        <v>8900</v>
      </c>
      <c r="O4532" s="5">
        <v>291</v>
      </c>
    </row>
    <row r="4533" spans="1:15" x14ac:dyDescent="0.2">
      <c r="A4533" s="5" t="s">
        <v>14</v>
      </c>
      <c r="B4533" s="13">
        <v>7982448</v>
      </c>
      <c r="C4533" s="6">
        <f t="shared" si="21174"/>
        <v>43942</v>
      </c>
      <c r="D4533" s="5">
        <f t="shared" ref="D4533:D4596" si="21182">N4533-N4532</f>
        <v>198</v>
      </c>
      <c r="E4533" s="13">
        <f t="shared" si="21176"/>
        <v>173.28571428571428</v>
      </c>
      <c r="F4533" s="13">
        <f t="shared" si="21179"/>
        <v>182</v>
      </c>
      <c r="G4533" s="13">
        <v>114</v>
      </c>
      <c r="H4533" s="5">
        <f t="shared" si="21180"/>
        <v>38</v>
      </c>
      <c r="I4533" s="5">
        <f t="shared" si="21180"/>
        <v>29</v>
      </c>
      <c r="J4533" s="8">
        <f t="shared" si="21178"/>
        <v>2.0601222826086958</v>
      </c>
      <c r="K4533" s="5">
        <f t="shared" si="21175"/>
        <v>15</v>
      </c>
      <c r="L4533" s="8">
        <f t="shared" si="21177"/>
        <v>13.571428571428571</v>
      </c>
      <c r="M4533" s="8">
        <f t="shared" si="21181"/>
        <v>3.8334105026427987</v>
      </c>
      <c r="N4533" s="5">
        <v>9098</v>
      </c>
      <c r="O4533" s="5">
        <v>306</v>
      </c>
    </row>
    <row r="4534" spans="1:15" x14ac:dyDescent="0.2">
      <c r="A4534" s="5" t="s">
        <v>14</v>
      </c>
      <c r="B4534" s="13">
        <v>7982448</v>
      </c>
      <c r="C4534" s="6">
        <f t="shared" si="21174"/>
        <v>43943</v>
      </c>
      <c r="D4534" s="5">
        <f t="shared" si="21182"/>
        <v>138</v>
      </c>
      <c r="E4534" s="13">
        <f t="shared" si="21176"/>
        <v>173.85714285714286</v>
      </c>
      <c r="F4534" s="13">
        <f t="shared" si="21179"/>
        <v>158.80000000000001</v>
      </c>
      <c r="G4534" s="13">
        <v>116</v>
      </c>
      <c r="H4534" s="5">
        <f t="shared" si="21180"/>
        <v>39</v>
      </c>
      <c r="I4534" s="5">
        <f t="shared" si="21180"/>
        <v>30</v>
      </c>
      <c r="J4534" s="8">
        <f t="shared" si="21178"/>
        <v>2.0251942821959292</v>
      </c>
      <c r="K4534" s="5">
        <f t="shared" si="21175"/>
        <v>22</v>
      </c>
      <c r="L4534" s="8">
        <f t="shared" si="21177"/>
        <v>14.857142857142858</v>
      </c>
      <c r="M4534" s="8">
        <f t="shared" si="21181"/>
        <v>4.109015179303392</v>
      </c>
      <c r="N4534" s="5">
        <v>9236</v>
      </c>
      <c r="O4534" s="5">
        <v>328</v>
      </c>
    </row>
    <row r="4535" spans="1:15" x14ac:dyDescent="0.2">
      <c r="A4535" s="5" t="s">
        <v>14</v>
      </c>
      <c r="B4535" s="13">
        <v>7982448</v>
      </c>
      <c r="C4535" s="6">
        <f t="shared" si="21174"/>
        <v>43944</v>
      </c>
      <c r="D4535" s="5">
        <f t="shared" si="21182"/>
        <v>155</v>
      </c>
      <c r="E4535" s="13">
        <f t="shared" si="21176"/>
        <v>171.85714285714286</v>
      </c>
      <c r="F4535" s="13">
        <f t="shared" si="21179"/>
        <v>148.4</v>
      </c>
      <c r="G4535" s="13">
        <v>118</v>
      </c>
      <c r="H4535" s="5">
        <f t="shared" si="21180"/>
        <v>40</v>
      </c>
      <c r="I4535" s="5">
        <f t="shared" si="21180"/>
        <v>31</v>
      </c>
      <c r="J4535" s="8">
        <f t="shared" ref="J4535:J4566" si="21183">E4535/(SUM(N4528:N4534)/7)*100</f>
        <v>1.9621595172076332</v>
      </c>
      <c r="K4535" s="5">
        <f t="shared" si="21175"/>
        <v>12</v>
      </c>
      <c r="L4535" s="8">
        <f t="shared" si="21177"/>
        <v>13.142857142857142</v>
      </c>
      <c r="M4535" s="8">
        <f t="shared" si="21181"/>
        <v>4.2593450029364428</v>
      </c>
      <c r="N4535" s="5">
        <v>9391</v>
      </c>
      <c r="O4535" s="5">
        <v>340</v>
      </c>
    </row>
    <row r="4536" spans="1:15" x14ac:dyDescent="0.2">
      <c r="A4536" s="5" t="s">
        <v>14</v>
      </c>
      <c r="B4536" s="13">
        <v>7982448</v>
      </c>
      <c r="C4536" s="6">
        <f t="shared" si="21174"/>
        <v>43945</v>
      </c>
      <c r="D4536" s="5">
        <f t="shared" si="21182"/>
        <v>153</v>
      </c>
      <c r="E4536" s="13">
        <f t="shared" si="21176"/>
        <v>157.42857142857142</v>
      </c>
      <c r="F4536" s="13">
        <f t="shared" si="21179"/>
        <v>149.4</v>
      </c>
      <c r="G4536" s="13">
        <v>120</v>
      </c>
      <c r="H4536" s="5">
        <f t="shared" si="21180"/>
        <v>41</v>
      </c>
      <c r="I4536" s="5">
        <f t="shared" si="21180"/>
        <v>32</v>
      </c>
      <c r="J4536" s="8">
        <f t="shared" si="21183"/>
        <v>1.7628333306672213</v>
      </c>
      <c r="K4536" s="5">
        <f t="shared" si="21175"/>
        <v>24</v>
      </c>
      <c r="L4536" s="8">
        <f t="shared" si="21177"/>
        <v>12.857142857142858</v>
      </c>
      <c r="M4536" s="8">
        <f t="shared" si="21181"/>
        <v>4.5600046502025444</v>
      </c>
      <c r="N4536" s="5">
        <v>9544</v>
      </c>
      <c r="O4536" s="5">
        <v>364</v>
      </c>
    </row>
    <row r="4537" spans="1:15" x14ac:dyDescent="0.2">
      <c r="A4537" s="5" t="s">
        <v>14</v>
      </c>
      <c r="B4537" s="13">
        <v>7982448</v>
      </c>
      <c r="C4537" s="6">
        <f t="shared" si="21174"/>
        <v>43946</v>
      </c>
      <c r="D4537" s="5">
        <f t="shared" si="21182"/>
        <v>147</v>
      </c>
      <c r="E4537" s="13">
        <f t="shared" si="21176"/>
        <v>148.85714285714286</v>
      </c>
      <c r="F4537" s="13">
        <f t="shared" si="21179"/>
        <v>158.19999999999999</v>
      </c>
      <c r="G4537" s="13">
        <v>121</v>
      </c>
      <c r="H4537" s="5">
        <f t="shared" ref="H4537:I4552" si="21184">H4536+1</f>
        <v>42</v>
      </c>
      <c r="I4537" s="5">
        <f t="shared" si="21184"/>
        <v>33</v>
      </c>
      <c r="J4537" s="8">
        <f t="shared" si="21183"/>
        <v>1.6379784641986952</v>
      </c>
      <c r="K4537" s="5">
        <f t="shared" si="21175"/>
        <v>13</v>
      </c>
      <c r="L4537" s="8">
        <f t="shared" si="21177"/>
        <v>13.714285714285714</v>
      </c>
      <c r="M4537" s="8">
        <f t="shared" si="21181"/>
        <v>4.7228619591383501</v>
      </c>
      <c r="N4537" s="5">
        <v>9691</v>
      </c>
      <c r="O4537" s="5">
        <v>377</v>
      </c>
    </row>
    <row r="4538" spans="1:15" x14ac:dyDescent="0.2">
      <c r="A4538" s="5" t="s">
        <v>14</v>
      </c>
      <c r="B4538" s="13">
        <v>7982448</v>
      </c>
      <c r="C4538" s="6">
        <f t="shared" si="21174"/>
        <v>43947</v>
      </c>
      <c r="D4538" s="5">
        <f t="shared" si="21182"/>
        <v>94</v>
      </c>
      <c r="E4538" s="13">
        <f t="shared" si="21176"/>
        <v>141.14285714285714</v>
      </c>
      <c r="F4538" s="13">
        <f t="shared" si="21179"/>
        <v>137.4</v>
      </c>
      <c r="G4538" s="13">
        <v>123</v>
      </c>
      <c r="H4538" s="5">
        <f t="shared" si="21184"/>
        <v>43</v>
      </c>
      <c r="I4538" s="5">
        <f t="shared" si="21184"/>
        <v>34</v>
      </c>
      <c r="J4538" s="8">
        <f t="shared" si="21183"/>
        <v>1.5280634734058183</v>
      </c>
      <c r="K4538" s="5">
        <f t="shared" si="21175"/>
        <v>7</v>
      </c>
      <c r="L4538" s="8">
        <f t="shared" si="21177"/>
        <v>13.714285714285714</v>
      </c>
      <c r="M4538" s="8">
        <f t="shared" si="21181"/>
        <v>4.8105543562576294</v>
      </c>
      <c r="N4538" s="5">
        <v>9785</v>
      </c>
      <c r="O4538" s="5">
        <v>384</v>
      </c>
    </row>
    <row r="4539" spans="1:15" x14ac:dyDescent="0.2">
      <c r="A4539" s="5" t="s">
        <v>14</v>
      </c>
      <c r="B4539" s="13">
        <v>7982448</v>
      </c>
      <c r="C4539" s="6">
        <f t="shared" si="21174"/>
        <v>43948</v>
      </c>
      <c r="D4539" s="5">
        <f t="shared" si="21182"/>
        <v>62</v>
      </c>
      <c r="E4539" s="13">
        <f t="shared" si="21176"/>
        <v>135.28571428571428</v>
      </c>
      <c r="F4539" s="13">
        <f t="shared" si="21179"/>
        <v>122.2</v>
      </c>
      <c r="G4539" s="13">
        <v>123</v>
      </c>
      <c r="H4539" s="5">
        <f t="shared" si="21184"/>
        <v>44</v>
      </c>
      <c r="I4539" s="5">
        <f t="shared" si="21184"/>
        <v>35</v>
      </c>
      <c r="J4539" s="8">
        <f t="shared" si="21183"/>
        <v>1.4426079670957421</v>
      </c>
      <c r="K4539" s="5">
        <f t="shared" si="21175"/>
        <v>7</v>
      </c>
      <c r="L4539" s="8">
        <f t="shared" si="21177"/>
        <v>14.285714285714286</v>
      </c>
      <c r="M4539" s="8">
        <f t="shared" si="21181"/>
        <v>4.8982467533769096</v>
      </c>
      <c r="N4539" s="5">
        <v>9847</v>
      </c>
      <c r="O4539" s="5">
        <v>391</v>
      </c>
    </row>
    <row r="4540" spans="1:15" x14ac:dyDescent="0.2">
      <c r="A4540" s="5" t="s">
        <v>14</v>
      </c>
      <c r="B4540" s="13">
        <v>7982448</v>
      </c>
      <c r="C4540" s="6">
        <f t="shared" si="21174"/>
        <v>43949</v>
      </c>
      <c r="D4540" s="5">
        <f t="shared" si="21182"/>
        <v>79</v>
      </c>
      <c r="E4540" s="13">
        <f t="shared" si="21176"/>
        <v>118.28571428571429</v>
      </c>
      <c r="F4540" s="13">
        <f t="shared" si="21179"/>
        <v>107</v>
      </c>
      <c r="G4540" s="13">
        <v>124</v>
      </c>
      <c r="H4540" s="5">
        <f t="shared" si="21184"/>
        <v>45</v>
      </c>
      <c r="I4540" s="5">
        <f t="shared" si="21184"/>
        <v>36</v>
      </c>
      <c r="J4540" s="8">
        <f t="shared" si="21183"/>
        <v>1.243392599711677</v>
      </c>
      <c r="K4540" s="5">
        <f t="shared" si="21175"/>
        <v>3</v>
      </c>
      <c r="L4540" s="8">
        <f t="shared" si="21177"/>
        <v>12.571428571428571</v>
      </c>
      <c r="M4540" s="8">
        <f t="shared" si="21181"/>
        <v>4.9358292092851723</v>
      </c>
      <c r="N4540" s="5">
        <v>9926</v>
      </c>
      <c r="O4540" s="5">
        <v>394</v>
      </c>
    </row>
    <row r="4541" spans="1:15" x14ac:dyDescent="0.2">
      <c r="A4541" s="5" t="s">
        <v>14</v>
      </c>
      <c r="B4541" s="13">
        <v>7982448</v>
      </c>
      <c r="C4541" s="6">
        <f t="shared" si="21174"/>
        <v>43950</v>
      </c>
      <c r="D4541" s="5">
        <f t="shared" si="21182"/>
        <v>46</v>
      </c>
      <c r="E4541" s="13">
        <f t="shared" si="21176"/>
        <v>105.14285714285714</v>
      </c>
      <c r="F4541" s="13">
        <f t="shared" si="21179"/>
        <v>85.6</v>
      </c>
      <c r="G4541" s="13">
        <v>125</v>
      </c>
      <c r="H4541" s="5">
        <f t="shared" si="21184"/>
        <v>46</v>
      </c>
      <c r="I4541" s="5">
        <f t="shared" si="21184"/>
        <v>37</v>
      </c>
      <c r="J4541" s="8">
        <f t="shared" si="21183"/>
        <v>1.0916641946010086</v>
      </c>
      <c r="K4541" s="5">
        <f t="shared" si="21175"/>
        <v>12</v>
      </c>
      <c r="L4541" s="8">
        <f t="shared" si="21177"/>
        <v>11.142857142857142</v>
      </c>
      <c r="M4541" s="8">
        <f t="shared" si="21181"/>
        <v>5.0861590329182231</v>
      </c>
      <c r="N4541" s="5">
        <v>9972</v>
      </c>
      <c r="O4541" s="5">
        <v>406</v>
      </c>
    </row>
    <row r="4542" spans="1:15" x14ac:dyDescent="0.2">
      <c r="A4542" s="5" t="s">
        <v>14</v>
      </c>
      <c r="B4542" s="13">
        <v>7982448</v>
      </c>
      <c r="C4542" s="6">
        <f t="shared" si="21174"/>
        <v>43951</v>
      </c>
      <c r="D4542" s="5">
        <f t="shared" si="21182"/>
        <v>95</v>
      </c>
      <c r="E4542" s="13">
        <f t="shared" si="21176"/>
        <v>96.571428571428569</v>
      </c>
      <c r="F4542" s="13">
        <f t="shared" si="21179"/>
        <v>75.2</v>
      </c>
      <c r="G4542" s="13">
        <v>126</v>
      </c>
      <c r="H4542" s="5">
        <f t="shared" si="21184"/>
        <v>47</v>
      </c>
      <c r="I4542" s="5">
        <f t="shared" si="21184"/>
        <v>38</v>
      </c>
      <c r="J4542" s="8">
        <f t="shared" si="21183"/>
        <v>0.99184224426316081</v>
      </c>
      <c r="K4542" s="5">
        <f t="shared" si="21175"/>
        <v>10</v>
      </c>
      <c r="L4542" s="8">
        <f t="shared" si="21177"/>
        <v>10.857142857142858</v>
      </c>
      <c r="M4542" s="8">
        <f t="shared" si="21181"/>
        <v>5.2114338859457652</v>
      </c>
      <c r="N4542" s="5">
        <v>10067</v>
      </c>
      <c r="O4542" s="5">
        <v>416</v>
      </c>
    </row>
    <row r="4543" spans="1:15" x14ac:dyDescent="0.2">
      <c r="A4543" s="5" t="s">
        <v>14</v>
      </c>
      <c r="B4543" s="13">
        <v>7982448</v>
      </c>
      <c r="C4543" s="6">
        <f t="shared" si="21174"/>
        <v>43952</v>
      </c>
      <c r="D4543" s="5">
        <f t="shared" si="21182"/>
        <v>74</v>
      </c>
      <c r="E4543" s="13">
        <f t="shared" si="21176"/>
        <v>85.285714285714292</v>
      </c>
      <c r="F4543" s="13">
        <f t="shared" si="21179"/>
        <v>71.2</v>
      </c>
      <c r="G4543" s="12">
        <v>127</v>
      </c>
      <c r="H4543" s="5">
        <f t="shared" si="21184"/>
        <v>48</v>
      </c>
      <c r="I4543" s="5">
        <f t="shared" si="21184"/>
        <v>39</v>
      </c>
      <c r="J4543" s="8">
        <f t="shared" si="21183"/>
        <v>0.86732914923291493</v>
      </c>
      <c r="K4543" s="5">
        <f t="shared" si="21175"/>
        <v>13</v>
      </c>
      <c r="L4543" s="8">
        <f t="shared" si="21177"/>
        <v>9.2857142857142865</v>
      </c>
      <c r="M4543" s="8">
        <f t="shared" si="21181"/>
        <v>5.3742911948815708</v>
      </c>
      <c r="N4543" s="5">
        <v>10141</v>
      </c>
      <c r="O4543" s="4">
        <v>429</v>
      </c>
    </row>
    <row r="4544" spans="1:15" x14ac:dyDescent="0.2">
      <c r="A4544" s="5" t="s">
        <v>14</v>
      </c>
      <c r="B4544" s="13">
        <v>7982448</v>
      </c>
      <c r="C4544" s="6">
        <f t="shared" si="21174"/>
        <v>43953</v>
      </c>
      <c r="D4544" s="5">
        <f t="shared" si="21182"/>
        <v>105</v>
      </c>
      <c r="E4544" s="13">
        <f t="shared" si="21176"/>
        <v>79.285714285714292</v>
      </c>
      <c r="F4544" s="13">
        <f t="shared" si="21179"/>
        <v>79.8</v>
      </c>
      <c r="G4544" s="13">
        <v>128</v>
      </c>
      <c r="H4544" s="5">
        <f t="shared" si="21184"/>
        <v>49</v>
      </c>
      <c r="I4544" s="5">
        <f t="shared" si="21184"/>
        <v>40</v>
      </c>
      <c r="J4544" s="8">
        <f t="shared" si="21183"/>
        <v>0.79937778161863204</v>
      </c>
      <c r="K4544" s="5">
        <f t="shared" si="21175"/>
        <v>22</v>
      </c>
      <c r="L4544" s="8">
        <f t="shared" si="21177"/>
        <v>10.571428571428571</v>
      </c>
      <c r="M4544" s="8">
        <f t="shared" si="21181"/>
        <v>5.6498958715421637</v>
      </c>
      <c r="N4544" s="5">
        <v>10246</v>
      </c>
      <c r="O4544" s="5">
        <v>451</v>
      </c>
    </row>
    <row r="4545" spans="1:15" x14ac:dyDescent="0.2">
      <c r="A4545" s="5" t="s">
        <v>14</v>
      </c>
      <c r="B4545" s="13">
        <v>7982448</v>
      </c>
      <c r="C4545" s="6">
        <f t="shared" si="21174"/>
        <v>43954</v>
      </c>
      <c r="D4545" s="5">
        <f t="shared" si="21182"/>
        <v>37</v>
      </c>
      <c r="E4545" s="13">
        <f t="shared" si="21176"/>
        <v>71.142857142857139</v>
      </c>
      <c r="F4545" s="13">
        <f t="shared" si="21179"/>
        <v>71.400000000000006</v>
      </c>
      <c r="G4545" s="13">
        <v>129</v>
      </c>
      <c r="H4545" s="5">
        <f t="shared" si="21184"/>
        <v>50</v>
      </c>
      <c r="I4545" s="5">
        <f t="shared" si="21184"/>
        <v>41</v>
      </c>
      <c r="J4545" s="8">
        <f t="shared" si="21183"/>
        <v>0.7115912208504801</v>
      </c>
      <c r="K4545" s="5">
        <f t="shared" si="21175"/>
        <v>2</v>
      </c>
      <c r="L4545" s="8">
        <f t="shared" si="21177"/>
        <v>9.8571428571428577</v>
      </c>
      <c r="M4545" s="8">
        <f t="shared" si="21181"/>
        <v>5.6749508421476724</v>
      </c>
      <c r="N4545" s="5">
        <v>10283</v>
      </c>
      <c r="O4545" s="5">
        <v>453</v>
      </c>
    </row>
    <row r="4546" spans="1:15" x14ac:dyDescent="0.2">
      <c r="A4546" s="5" t="s">
        <v>14</v>
      </c>
      <c r="B4546" s="13">
        <v>7982448</v>
      </c>
      <c r="C4546" s="6">
        <f t="shared" si="21174"/>
        <v>43955</v>
      </c>
      <c r="D4546" s="5">
        <f t="shared" si="21182"/>
        <v>42</v>
      </c>
      <c r="E4546" s="13">
        <f t="shared" si="21176"/>
        <v>68.285714285714292</v>
      </c>
      <c r="F4546" s="13">
        <f t="shared" si="21179"/>
        <v>70.599999999999994</v>
      </c>
      <c r="G4546" s="13">
        <v>129</v>
      </c>
      <c r="H4546" s="5">
        <f t="shared" si="21184"/>
        <v>51</v>
      </c>
      <c r="I4546" s="5">
        <f t="shared" si="21184"/>
        <v>42</v>
      </c>
      <c r="J4546" s="8">
        <f t="shared" si="21183"/>
        <v>0.67818733861127667</v>
      </c>
      <c r="K4546" s="5">
        <f t="shared" si="21175"/>
        <v>3</v>
      </c>
      <c r="L4546" s="8">
        <f t="shared" si="21177"/>
        <v>9.2857142857142865</v>
      </c>
      <c r="M4546" s="8">
        <f t="shared" si="21181"/>
        <v>5.7125332980559351</v>
      </c>
      <c r="N4546" s="5">
        <v>10325</v>
      </c>
      <c r="O4546" s="5">
        <v>456</v>
      </c>
    </row>
    <row r="4547" spans="1:15" x14ac:dyDescent="0.2">
      <c r="A4547" s="5" t="s">
        <v>14</v>
      </c>
      <c r="B4547" s="13">
        <v>7982448</v>
      </c>
      <c r="C4547" s="6">
        <f t="shared" si="21174"/>
        <v>43956</v>
      </c>
      <c r="D4547" s="5">
        <f t="shared" si="21182"/>
        <v>55</v>
      </c>
      <c r="E4547" s="13">
        <f t="shared" si="21176"/>
        <v>64.857142857142861</v>
      </c>
      <c r="F4547" s="13">
        <f t="shared" si="21179"/>
        <v>62.6</v>
      </c>
      <c r="G4547" s="13">
        <v>130</v>
      </c>
      <c r="H4547" s="5">
        <f t="shared" si="21184"/>
        <v>52</v>
      </c>
      <c r="I4547" s="5">
        <f t="shared" si="21184"/>
        <v>43</v>
      </c>
      <c r="J4547" s="8">
        <f t="shared" si="21183"/>
        <v>0.63979706877113873</v>
      </c>
      <c r="K4547" s="5">
        <f t="shared" si="21175"/>
        <v>7</v>
      </c>
      <c r="L4547" s="8">
        <f t="shared" si="21177"/>
        <v>9.8571428571428577</v>
      </c>
      <c r="M4547" s="8">
        <f t="shared" si="21181"/>
        <v>5.8002256951752145</v>
      </c>
      <c r="N4547" s="5">
        <v>10380</v>
      </c>
      <c r="O4547" s="5">
        <v>463</v>
      </c>
    </row>
    <row r="4548" spans="1:15" x14ac:dyDescent="0.2">
      <c r="A4548" s="5" t="s">
        <v>14</v>
      </c>
      <c r="B4548" s="13">
        <v>7982448</v>
      </c>
      <c r="C4548" s="6">
        <f t="shared" si="21174"/>
        <v>43957</v>
      </c>
      <c r="D4548" s="5">
        <f t="shared" si="21182"/>
        <v>73</v>
      </c>
      <c r="E4548" s="13">
        <f t="shared" si="21176"/>
        <v>68.714285714285708</v>
      </c>
      <c r="F4548" s="13">
        <f t="shared" si="21179"/>
        <v>62.4</v>
      </c>
      <c r="G4548" s="13">
        <v>131</v>
      </c>
      <c r="H4548" s="5">
        <f t="shared" si="21184"/>
        <v>53</v>
      </c>
      <c r="I4548" s="5">
        <f t="shared" si="21184"/>
        <v>44</v>
      </c>
      <c r="J4548" s="8">
        <f t="shared" si="21183"/>
        <v>0.67353740162993248</v>
      </c>
      <c r="K4548" s="5">
        <f t="shared" si="21175"/>
        <v>7</v>
      </c>
      <c r="L4548" s="8">
        <f t="shared" si="21177"/>
        <v>9.1428571428571423</v>
      </c>
      <c r="M4548" s="8">
        <f t="shared" si="21181"/>
        <v>5.8879180922944947</v>
      </c>
      <c r="N4548" s="5">
        <v>10453</v>
      </c>
      <c r="O4548" s="5">
        <v>470</v>
      </c>
    </row>
    <row r="4549" spans="1:15" x14ac:dyDescent="0.2">
      <c r="A4549" s="5" t="s">
        <v>14</v>
      </c>
      <c r="B4549" s="13">
        <v>7982448</v>
      </c>
      <c r="C4549" s="6">
        <f t="shared" si="21174"/>
        <v>43958</v>
      </c>
      <c r="D4549" s="5">
        <f t="shared" si="21182"/>
        <v>111</v>
      </c>
      <c r="E4549" s="13">
        <f t="shared" si="21176"/>
        <v>71</v>
      </c>
      <c r="F4549" s="13">
        <f t="shared" si="21179"/>
        <v>63.6</v>
      </c>
      <c r="G4549" s="13">
        <v>132</v>
      </c>
      <c r="H4549" s="5">
        <f t="shared" si="21184"/>
        <v>54</v>
      </c>
      <c r="I4549" s="5">
        <f t="shared" si="21184"/>
        <v>45</v>
      </c>
      <c r="J4549" s="8">
        <f t="shared" si="21183"/>
        <v>0.69128590305306348</v>
      </c>
      <c r="K4549" s="5">
        <f t="shared" si="21175"/>
        <v>8</v>
      </c>
      <c r="L4549" s="8">
        <f t="shared" si="21177"/>
        <v>8.8571428571428577</v>
      </c>
      <c r="M4549" s="8">
        <f t="shared" si="21181"/>
        <v>5.9881379747165289</v>
      </c>
      <c r="N4549" s="5">
        <v>10564</v>
      </c>
      <c r="O4549" s="5">
        <v>478</v>
      </c>
    </row>
    <row r="4550" spans="1:15" x14ac:dyDescent="0.2">
      <c r="A4550" s="5" t="s">
        <v>14</v>
      </c>
      <c r="B4550" s="13">
        <v>7982448</v>
      </c>
      <c r="C4550" s="6">
        <f t="shared" si="21174"/>
        <v>43959</v>
      </c>
      <c r="D4550" s="5">
        <f t="shared" si="21182"/>
        <v>122</v>
      </c>
      <c r="E4550" s="13">
        <f t="shared" si="21176"/>
        <v>77.857142857142861</v>
      </c>
      <c r="F4550" s="13">
        <f t="shared" si="21179"/>
        <v>80.599999999999994</v>
      </c>
      <c r="G4550" s="13">
        <v>134</v>
      </c>
      <c r="H4550" s="5">
        <f t="shared" si="21184"/>
        <v>55</v>
      </c>
      <c r="I4550" s="5">
        <f t="shared" si="21184"/>
        <v>46</v>
      </c>
      <c r="J4550" s="8">
        <f t="shared" si="21183"/>
        <v>0.75284561830036467</v>
      </c>
      <c r="K4550" s="5">
        <f t="shared" si="21175"/>
        <v>15</v>
      </c>
      <c r="L4550" s="8">
        <f t="shared" si="21177"/>
        <v>9.1428571428571423</v>
      </c>
      <c r="M4550" s="8">
        <f t="shared" si="21181"/>
        <v>6.1760502542578424</v>
      </c>
      <c r="N4550" s="5">
        <v>10686</v>
      </c>
      <c r="O4550" s="5">
        <v>493</v>
      </c>
    </row>
    <row r="4551" spans="1:15" x14ac:dyDescent="0.2">
      <c r="A4551" s="5" t="s">
        <v>14</v>
      </c>
      <c r="B4551" s="13">
        <v>7982448</v>
      </c>
      <c r="C4551" s="6">
        <f t="shared" si="21174"/>
        <v>43960</v>
      </c>
      <c r="D4551" s="5">
        <f t="shared" si="21182"/>
        <v>117</v>
      </c>
      <c r="E4551" s="13">
        <f t="shared" si="21176"/>
        <v>79.571428571428569</v>
      </c>
      <c r="F4551" s="13">
        <f t="shared" si="21179"/>
        <v>95.6</v>
      </c>
      <c r="G4551" s="13">
        <v>135</v>
      </c>
      <c r="H4551" s="5">
        <f t="shared" si="21184"/>
        <v>56</v>
      </c>
      <c r="I4551" s="5">
        <f t="shared" si="21184"/>
        <v>47</v>
      </c>
      <c r="J4551" s="8">
        <f t="shared" si="21183"/>
        <v>0.76367275868215034</v>
      </c>
      <c r="K4551" s="5">
        <f t="shared" si="21175"/>
        <v>3</v>
      </c>
      <c r="L4551" s="8">
        <f t="shared" si="21177"/>
        <v>6.4285714285714288</v>
      </c>
      <c r="M4551" s="8">
        <f t="shared" si="21181"/>
        <v>6.2136327101661051</v>
      </c>
      <c r="N4551" s="5">
        <v>10803</v>
      </c>
      <c r="O4551" s="5">
        <v>496</v>
      </c>
    </row>
    <row r="4552" spans="1:15" x14ac:dyDescent="0.2">
      <c r="A4552" s="5" t="s">
        <v>14</v>
      </c>
      <c r="B4552" s="13">
        <v>7982448</v>
      </c>
      <c r="C4552" s="6">
        <f t="shared" si="21174"/>
        <v>43961</v>
      </c>
      <c r="D4552" s="5">
        <f t="shared" si="21182"/>
        <v>24</v>
      </c>
      <c r="E4552" s="13">
        <f t="shared" si="21176"/>
        <v>77.714285714285708</v>
      </c>
      <c r="F4552" s="13">
        <f t="shared" si="21179"/>
        <v>89.4</v>
      </c>
      <c r="G4552" s="13">
        <v>136</v>
      </c>
      <c r="H4552" s="5">
        <f t="shared" si="21184"/>
        <v>57</v>
      </c>
      <c r="I4552" s="5">
        <f t="shared" si="21184"/>
        <v>48</v>
      </c>
      <c r="J4552" s="8">
        <f t="shared" si="21183"/>
        <v>0.74019647862410531</v>
      </c>
      <c r="K4552" s="5">
        <f t="shared" si="21175"/>
        <v>2</v>
      </c>
      <c r="L4552" s="8">
        <f t="shared" si="21177"/>
        <v>6.4285714285714288</v>
      </c>
      <c r="M4552" s="8">
        <f t="shared" si="21181"/>
        <v>6.238687680771613</v>
      </c>
      <c r="N4552" s="5">
        <v>10827</v>
      </c>
      <c r="O4552" s="5">
        <v>498</v>
      </c>
    </row>
    <row r="4553" spans="1:15" x14ac:dyDescent="0.2">
      <c r="A4553" s="5" t="s">
        <v>14</v>
      </c>
      <c r="B4553" s="13">
        <v>7982448</v>
      </c>
      <c r="C4553" s="6">
        <f t="shared" si="21174"/>
        <v>43962</v>
      </c>
      <c r="D4553" s="5">
        <f t="shared" si="21182"/>
        <v>27</v>
      </c>
      <c r="E4553" s="13">
        <f t="shared" ref="E4553:E4562" si="21185">SUM(D4547:D4553)/7</f>
        <v>75.571428571428569</v>
      </c>
      <c r="F4553" s="13">
        <f t="shared" ref="F4553:F4562" si="21186">SUM(D4549:D4553)/5</f>
        <v>80.2</v>
      </c>
      <c r="G4553" s="13">
        <v>136</v>
      </c>
      <c r="H4553" s="5">
        <f t="shared" ref="H4553:I4568" si="21187">H4552+1</f>
        <v>58</v>
      </c>
      <c r="I4553" s="5">
        <f t="shared" si="21187"/>
        <v>49</v>
      </c>
      <c r="J4553" s="8">
        <f t="shared" si="21183"/>
        <v>0.71449796050676684</v>
      </c>
      <c r="K4553" s="5">
        <f t="shared" si="21175"/>
        <v>0</v>
      </c>
      <c r="L4553" s="8">
        <f t="shared" ref="L4553:L4580" si="21188">SUM(K4547:K4553)/7</f>
        <v>6</v>
      </c>
      <c r="M4553" s="8">
        <f t="shared" si="21181"/>
        <v>6.238687680771613</v>
      </c>
      <c r="N4553" s="5">
        <v>10854</v>
      </c>
      <c r="O4553" s="5">
        <v>498</v>
      </c>
    </row>
    <row r="4554" spans="1:15" x14ac:dyDescent="0.2">
      <c r="A4554" s="5" t="s">
        <v>14</v>
      </c>
      <c r="B4554" s="13">
        <v>7982448</v>
      </c>
      <c r="C4554" s="6">
        <f t="shared" si="21174"/>
        <v>43963</v>
      </c>
      <c r="D4554" s="5">
        <f t="shared" si="21182"/>
        <v>41</v>
      </c>
      <c r="E4554" s="13">
        <f t="shared" si="21185"/>
        <v>73.571428571428569</v>
      </c>
      <c r="F4554" s="13">
        <f t="shared" si="21186"/>
        <v>66.2</v>
      </c>
      <c r="G4554" s="13">
        <v>137</v>
      </c>
      <c r="H4554" s="5">
        <f t="shared" si="21187"/>
        <v>59</v>
      </c>
      <c r="I4554" s="5">
        <f t="shared" si="21187"/>
        <v>50</v>
      </c>
      <c r="J4554" s="8">
        <f t="shared" si="21183"/>
        <v>0.69065404267303232</v>
      </c>
      <c r="K4554" s="5">
        <f t="shared" si="21175"/>
        <v>9</v>
      </c>
      <c r="L4554" s="8">
        <f t="shared" si="21188"/>
        <v>6.2857142857142856</v>
      </c>
      <c r="M4554" s="8">
        <f t="shared" si="21181"/>
        <v>6.3514350484964019</v>
      </c>
      <c r="N4554" s="5">
        <v>10895</v>
      </c>
      <c r="O4554" s="5">
        <v>507</v>
      </c>
    </row>
    <row r="4555" spans="1:15" x14ac:dyDescent="0.2">
      <c r="A4555" s="5" t="s">
        <v>14</v>
      </c>
      <c r="B4555" s="13">
        <v>7982448</v>
      </c>
      <c r="C4555" s="6">
        <f t="shared" si="21174"/>
        <v>43964</v>
      </c>
      <c r="D4555" s="5">
        <f t="shared" si="21182"/>
        <v>8</v>
      </c>
      <c r="E4555" s="13">
        <f t="shared" si="21185"/>
        <v>64.285714285714292</v>
      </c>
      <c r="F4555" s="13">
        <f t="shared" si="21186"/>
        <v>43.4</v>
      </c>
      <c r="G4555" s="13">
        <v>137</v>
      </c>
      <c r="H4555" s="5">
        <f t="shared" si="21187"/>
        <v>60</v>
      </c>
      <c r="I4555" s="5">
        <f t="shared" si="21187"/>
        <v>51</v>
      </c>
      <c r="J4555" s="8">
        <f t="shared" si="21183"/>
        <v>0.5993447164433553</v>
      </c>
      <c r="K4555" s="5">
        <f t="shared" si="21175"/>
        <v>1</v>
      </c>
      <c r="L4555" s="8">
        <f t="shared" si="21188"/>
        <v>5.4285714285714288</v>
      </c>
      <c r="M4555" s="8">
        <f t="shared" si="21181"/>
        <v>6.3639625337991559</v>
      </c>
      <c r="N4555" s="5">
        <v>10903</v>
      </c>
      <c r="O4555" s="5">
        <v>508</v>
      </c>
    </row>
    <row r="4556" spans="1:15" x14ac:dyDescent="0.2">
      <c r="A4556" s="5" t="s">
        <v>14</v>
      </c>
      <c r="B4556" s="13">
        <v>7982448</v>
      </c>
      <c r="C4556" s="6">
        <f t="shared" si="21174"/>
        <v>43965</v>
      </c>
      <c r="D4556" s="5">
        <f t="shared" si="21182"/>
        <v>100</v>
      </c>
      <c r="E4556" s="13">
        <f t="shared" si="21185"/>
        <v>62.714285714285715</v>
      </c>
      <c r="F4556" s="13">
        <f t="shared" si="21186"/>
        <v>40</v>
      </c>
      <c r="G4556" s="13">
        <v>138</v>
      </c>
      <c r="H4556" s="5">
        <f t="shared" si="21187"/>
        <v>61</v>
      </c>
      <c r="I4556" s="5">
        <f t="shared" si="21187"/>
        <v>52</v>
      </c>
      <c r="J4556" s="8">
        <f t="shared" si="21183"/>
        <v>0.58121061272043639</v>
      </c>
      <c r="K4556" s="5">
        <f t="shared" si="21175"/>
        <v>16</v>
      </c>
      <c r="L4556" s="8">
        <f t="shared" si="21188"/>
        <v>6.5714285714285712</v>
      </c>
      <c r="M4556" s="8">
        <f t="shared" si="21181"/>
        <v>6.5644022986432233</v>
      </c>
      <c r="N4556" s="5">
        <v>11003</v>
      </c>
      <c r="O4556" s="5">
        <v>524</v>
      </c>
    </row>
    <row r="4557" spans="1:15" x14ac:dyDescent="0.2">
      <c r="A4557" s="5" t="s">
        <v>14</v>
      </c>
      <c r="B4557" s="13">
        <v>7982448</v>
      </c>
      <c r="C4557" s="6">
        <f t="shared" si="21174"/>
        <v>43966</v>
      </c>
      <c r="D4557" s="5">
        <f t="shared" si="21182"/>
        <v>84</v>
      </c>
      <c r="E4557" s="13">
        <f t="shared" si="21185"/>
        <v>57.285714285714285</v>
      </c>
      <c r="F4557" s="13">
        <f t="shared" si="21186"/>
        <v>52</v>
      </c>
      <c r="G4557" s="13">
        <v>139</v>
      </c>
      <c r="H4557" s="5">
        <f t="shared" si="21187"/>
        <v>62</v>
      </c>
      <c r="I4557" s="5">
        <f t="shared" si="21187"/>
        <v>53</v>
      </c>
      <c r="J4557" s="8">
        <f t="shared" si="21183"/>
        <v>0.52783298890366059</v>
      </c>
      <c r="K4557" s="5">
        <f t="shared" si="21175"/>
        <v>10</v>
      </c>
      <c r="L4557" s="8">
        <f t="shared" si="21188"/>
        <v>5.8571428571428568</v>
      </c>
      <c r="M4557" s="8">
        <f t="shared" si="21181"/>
        <v>6.6896771516707663</v>
      </c>
      <c r="N4557" s="5">
        <v>11087</v>
      </c>
      <c r="O4557" s="5">
        <v>534</v>
      </c>
    </row>
    <row r="4558" spans="1:15" x14ac:dyDescent="0.2">
      <c r="A4558" s="5" t="s">
        <v>14</v>
      </c>
      <c r="B4558" s="13">
        <v>7982448</v>
      </c>
      <c r="C4558" s="6">
        <f t="shared" si="21174"/>
        <v>43967</v>
      </c>
      <c r="D4558" s="5">
        <f t="shared" si="21182"/>
        <v>5</v>
      </c>
      <c r="E4558" s="13">
        <f t="shared" si="21185"/>
        <v>41.285714285714285</v>
      </c>
      <c r="F4558" s="13">
        <f t="shared" si="21186"/>
        <v>47.6</v>
      </c>
      <c r="G4558" s="13">
        <v>139</v>
      </c>
      <c r="H4558" s="5">
        <f t="shared" si="21187"/>
        <v>63</v>
      </c>
      <c r="I4558" s="5">
        <f t="shared" si="21187"/>
        <v>54</v>
      </c>
      <c r="J4558" s="8">
        <f t="shared" si="21183"/>
        <v>0.37841093594511077</v>
      </c>
      <c r="K4558" s="5">
        <f t="shared" si="21175"/>
        <v>1</v>
      </c>
      <c r="L4558" s="8">
        <f t="shared" si="21188"/>
        <v>5.5714285714285712</v>
      </c>
      <c r="M4558" s="8">
        <f t="shared" si="21181"/>
        <v>6.7022046369735202</v>
      </c>
      <c r="N4558" s="5">
        <v>11092</v>
      </c>
      <c r="O4558" s="5">
        <v>535</v>
      </c>
    </row>
    <row r="4559" spans="1:15" x14ac:dyDescent="0.2">
      <c r="A4559" s="5" t="s">
        <v>14</v>
      </c>
      <c r="B4559" s="13">
        <v>7982448</v>
      </c>
      <c r="C4559" s="6">
        <f t="shared" si="21174"/>
        <v>43968</v>
      </c>
      <c r="D4559" s="5">
        <f t="shared" si="21182"/>
        <v>63</v>
      </c>
      <c r="E4559" s="13">
        <f t="shared" si="21185"/>
        <v>46.857142857142854</v>
      </c>
      <c r="F4559" s="13">
        <f t="shared" si="21186"/>
        <v>52</v>
      </c>
      <c r="G4559" s="13">
        <v>140</v>
      </c>
      <c r="H4559" s="5">
        <f t="shared" si="21187"/>
        <v>64</v>
      </c>
      <c r="I4559" s="5">
        <f t="shared" si="21187"/>
        <v>55</v>
      </c>
      <c r="J4559" s="8">
        <f t="shared" si="21183"/>
        <v>0.42785771122213379</v>
      </c>
      <c r="K4559" s="5">
        <f t="shared" si="21175"/>
        <v>9</v>
      </c>
      <c r="L4559" s="8">
        <f t="shared" si="21188"/>
        <v>6.5714285714285712</v>
      </c>
      <c r="M4559" s="8">
        <f t="shared" si="21181"/>
        <v>6.8149520046983083</v>
      </c>
      <c r="N4559" s="5">
        <v>11155</v>
      </c>
      <c r="O4559" s="5">
        <v>544</v>
      </c>
    </row>
    <row r="4560" spans="1:15" x14ac:dyDescent="0.2">
      <c r="A4560" s="5" t="s">
        <v>14</v>
      </c>
      <c r="B4560" s="13">
        <v>7982448</v>
      </c>
      <c r="C4560" s="6">
        <f t="shared" si="21174"/>
        <v>43969</v>
      </c>
      <c r="D4560" s="5">
        <f t="shared" si="21182"/>
        <v>12</v>
      </c>
      <c r="E4560" s="13">
        <f t="shared" si="21185"/>
        <v>44.714285714285715</v>
      </c>
      <c r="F4560" s="13">
        <f t="shared" si="21186"/>
        <v>52.8</v>
      </c>
      <c r="G4560" s="13">
        <v>140</v>
      </c>
      <c r="H4560" s="5">
        <f t="shared" si="21187"/>
        <v>65</v>
      </c>
      <c r="I4560" s="5">
        <f t="shared" si="21187"/>
        <v>56</v>
      </c>
      <c r="J4560" s="8">
        <f t="shared" si="21183"/>
        <v>0.40655158529140534</v>
      </c>
      <c r="K4560" s="5">
        <f t="shared" si="21175"/>
        <v>1</v>
      </c>
      <c r="L4560" s="8">
        <f t="shared" si="21188"/>
        <v>6.7142857142857144</v>
      </c>
      <c r="M4560" s="8">
        <f t="shared" si="21181"/>
        <v>6.8274794900010631</v>
      </c>
      <c r="N4560" s="5">
        <v>11167</v>
      </c>
      <c r="O4560" s="5">
        <v>545</v>
      </c>
    </row>
    <row r="4561" spans="1:15" x14ac:dyDescent="0.2">
      <c r="A4561" s="5" t="s">
        <v>14</v>
      </c>
      <c r="B4561" s="13">
        <v>7982448</v>
      </c>
      <c r="C4561" s="6">
        <f t="shared" si="21174"/>
        <v>43970</v>
      </c>
      <c r="D4561" s="5">
        <f t="shared" si="21182"/>
        <v>40</v>
      </c>
      <c r="E4561" s="13">
        <f t="shared" si="21185"/>
        <v>44.571428571428569</v>
      </c>
      <c r="F4561" s="13">
        <f t="shared" si="21186"/>
        <v>40.799999999999997</v>
      </c>
      <c r="G4561" s="13">
        <v>140</v>
      </c>
      <c r="H4561" s="5">
        <f t="shared" si="21187"/>
        <v>66</v>
      </c>
      <c r="I4561" s="5">
        <f t="shared" si="21187"/>
        <v>57</v>
      </c>
      <c r="J4561" s="8">
        <f t="shared" si="21183"/>
        <v>0.40361180823264597</v>
      </c>
      <c r="K4561" s="5">
        <f t="shared" si="21175"/>
        <v>3</v>
      </c>
      <c r="L4561" s="8">
        <f t="shared" si="21188"/>
        <v>5.8571428571428568</v>
      </c>
      <c r="M4561" s="8">
        <f t="shared" si="21181"/>
        <v>6.8650619459093258</v>
      </c>
      <c r="N4561" s="5">
        <v>11207</v>
      </c>
      <c r="O4561" s="5">
        <v>548</v>
      </c>
    </row>
    <row r="4562" spans="1:15" x14ac:dyDescent="0.2">
      <c r="A4562" s="5" t="s">
        <v>14</v>
      </c>
      <c r="B4562" s="13">
        <v>7982448</v>
      </c>
      <c r="C4562" s="6">
        <f t="shared" ref="C4562:C4625" si="21189">C4561+1</f>
        <v>43971</v>
      </c>
      <c r="D4562" s="5">
        <f t="shared" si="21182"/>
        <v>81</v>
      </c>
      <c r="E4562" s="13">
        <f t="shared" si="21185"/>
        <v>55</v>
      </c>
      <c r="F4562" s="13">
        <f t="shared" si="21186"/>
        <v>40.200000000000003</v>
      </c>
      <c r="G4562" s="13">
        <v>141</v>
      </c>
      <c r="H4562" s="5">
        <f t="shared" si="21187"/>
        <v>67</v>
      </c>
      <c r="I4562" s="5">
        <f t="shared" si="21187"/>
        <v>58</v>
      </c>
      <c r="J4562" s="8">
        <f t="shared" si="21183"/>
        <v>0.49604452804906335</v>
      </c>
      <c r="K4562" s="5">
        <f t="shared" ref="K4562:K4625" si="21190">O4562-O4561</f>
        <v>9</v>
      </c>
      <c r="L4562" s="8">
        <f t="shared" si="21188"/>
        <v>7</v>
      </c>
      <c r="M4562" s="8">
        <f t="shared" si="21181"/>
        <v>6.9778093136341139</v>
      </c>
      <c r="N4562" s="5">
        <v>11288</v>
      </c>
      <c r="O4562" s="5">
        <v>557</v>
      </c>
    </row>
    <row r="4563" spans="1:15" x14ac:dyDescent="0.2">
      <c r="A4563" s="5" t="s">
        <v>14</v>
      </c>
      <c r="B4563" s="13">
        <v>7982448</v>
      </c>
      <c r="C4563" s="6">
        <f t="shared" si="21189"/>
        <v>43972</v>
      </c>
      <c r="D4563" s="5">
        <f t="shared" si="21182"/>
        <v>74</v>
      </c>
      <c r="E4563" s="13">
        <f t="shared" ref="E4563:E4570" si="21191">SUM(D4557:D4563)/7</f>
        <v>51.285714285714285</v>
      </c>
      <c r="F4563" s="13">
        <f t="shared" ref="F4563:F4567" si="21192">SUM(D4559:D4563)/5</f>
        <v>54</v>
      </c>
      <c r="G4563" s="13">
        <v>142</v>
      </c>
      <c r="H4563" s="5">
        <f t="shared" si="21187"/>
        <v>68</v>
      </c>
      <c r="I4563" s="5">
        <f t="shared" si="21187"/>
        <v>59</v>
      </c>
      <c r="J4563" s="8">
        <f t="shared" si="21183"/>
        <v>0.46026231105526993</v>
      </c>
      <c r="K4563" s="5">
        <f t="shared" si="21190"/>
        <v>9</v>
      </c>
      <c r="L4563" s="8">
        <f t="shared" si="21188"/>
        <v>6</v>
      </c>
      <c r="M4563" s="8">
        <f t="shared" si="21181"/>
        <v>7.090556681358902</v>
      </c>
      <c r="N4563" s="5">
        <v>11362</v>
      </c>
      <c r="O4563" s="5">
        <v>566</v>
      </c>
    </row>
    <row r="4564" spans="1:15" x14ac:dyDescent="0.2">
      <c r="A4564" s="5" t="s">
        <v>14</v>
      </c>
      <c r="B4564" s="13">
        <v>7982448</v>
      </c>
      <c r="C4564" s="6">
        <f t="shared" si="21189"/>
        <v>43973</v>
      </c>
      <c r="D4564" s="5">
        <f t="shared" si="21182"/>
        <v>58</v>
      </c>
      <c r="E4564" s="13">
        <f t="shared" si="21191"/>
        <v>47.571428571428569</v>
      </c>
      <c r="F4564" s="13">
        <f t="shared" si="21192"/>
        <v>53</v>
      </c>
      <c r="G4564" s="13">
        <v>143</v>
      </c>
      <c r="H4564" s="5">
        <f t="shared" si="21187"/>
        <v>69</v>
      </c>
      <c r="I4564" s="5">
        <f t="shared" si="21187"/>
        <v>60</v>
      </c>
      <c r="J4564" s="8">
        <f t="shared" si="21183"/>
        <v>0.42497256183159343</v>
      </c>
      <c r="K4564" s="5">
        <f t="shared" si="21190"/>
        <v>2</v>
      </c>
      <c r="L4564" s="8">
        <f t="shared" si="21188"/>
        <v>4.8571428571428568</v>
      </c>
      <c r="M4564" s="8">
        <f t="shared" si="21181"/>
        <v>7.1156116519644108</v>
      </c>
      <c r="N4564" s="5">
        <v>11420</v>
      </c>
      <c r="O4564" s="5">
        <v>568</v>
      </c>
    </row>
    <row r="4565" spans="1:15" x14ac:dyDescent="0.2">
      <c r="A4565" s="5" t="s">
        <v>14</v>
      </c>
      <c r="B4565" s="13">
        <v>7982448</v>
      </c>
      <c r="C4565" s="6">
        <f t="shared" si="21189"/>
        <v>43974</v>
      </c>
      <c r="D4565" s="5">
        <f t="shared" si="21182"/>
        <v>101</v>
      </c>
      <c r="E4565" s="13">
        <f t="shared" si="21191"/>
        <v>61.285714285714285</v>
      </c>
      <c r="F4565" s="13">
        <f t="shared" si="21192"/>
        <v>70.8</v>
      </c>
      <c r="G4565" s="13">
        <v>144</v>
      </c>
      <c r="H4565" s="5">
        <f t="shared" si="21187"/>
        <v>70</v>
      </c>
      <c r="I4565" s="5">
        <f t="shared" si="21187"/>
        <v>61</v>
      </c>
      <c r="J4565" s="8">
        <f t="shared" si="21183"/>
        <v>0.54517034984941093</v>
      </c>
      <c r="K4565" s="5">
        <f t="shared" si="21190"/>
        <v>3</v>
      </c>
      <c r="L4565" s="8">
        <f t="shared" si="21188"/>
        <v>5.1428571428571432</v>
      </c>
      <c r="M4565" s="8">
        <f t="shared" si="21181"/>
        <v>7.1531941078726735</v>
      </c>
      <c r="N4565" s="5">
        <v>11521</v>
      </c>
      <c r="O4565" s="5">
        <v>571</v>
      </c>
    </row>
    <row r="4566" spans="1:15" x14ac:dyDescent="0.2">
      <c r="A4566" s="5" t="s">
        <v>14</v>
      </c>
      <c r="B4566" s="13">
        <v>7982448</v>
      </c>
      <c r="C4566" s="6">
        <f t="shared" si="21189"/>
        <v>43975</v>
      </c>
      <c r="D4566" s="5">
        <f t="shared" si="21182"/>
        <v>57</v>
      </c>
      <c r="E4566" s="13">
        <f t="shared" si="21191"/>
        <v>60.428571428571431</v>
      </c>
      <c r="F4566" s="13">
        <f t="shared" si="21192"/>
        <v>74.2</v>
      </c>
      <c r="G4566" s="13">
        <v>145</v>
      </c>
      <c r="H4566" s="5">
        <f t="shared" si="21187"/>
        <v>71</v>
      </c>
      <c r="I4566" s="5">
        <f t="shared" si="21187"/>
        <v>62</v>
      </c>
      <c r="J4566" s="8">
        <f t="shared" si="21183"/>
        <v>0.53463094034378156</v>
      </c>
      <c r="K4566" s="5">
        <f t="shared" si="21190"/>
        <v>1</v>
      </c>
      <c r="L4566" s="8">
        <f t="shared" si="21188"/>
        <v>4</v>
      </c>
      <c r="M4566" s="8">
        <f t="shared" si="21181"/>
        <v>7.1657215931754275</v>
      </c>
      <c r="N4566" s="5">
        <v>11578</v>
      </c>
      <c r="O4566" s="5">
        <v>572</v>
      </c>
    </row>
    <row r="4567" spans="1:15" x14ac:dyDescent="0.2">
      <c r="A4567" s="5" t="s">
        <v>14</v>
      </c>
      <c r="B4567" s="13">
        <v>7982448</v>
      </c>
      <c r="C4567" s="6">
        <f t="shared" si="21189"/>
        <v>43976</v>
      </c>
      <c r="D4567" s="5">
        <f t="shared" si="21182"/>
        <v>0</v>
      </c>
      <c r="E4567" s="13">
        <f t="shared" si="21191"/>
        <v>58.714285714285715</v>
      </c>
      <c r="F4567" s="13">
        <f t="shared" si="21192"/>
        <v>58</v>
      </c>
      <c r="G4567" s="13">
        <v>145</v>
      </c>
      <c r="H4567" s="5">
        <f t="shared" si="21187"/>
        <v>72</v>
      </c>
      <c r="I4567" s="5">
        <f t="shared" si="21187"/>
        <v>63</v>
      </c>
      <c r="J4567" s="8">
        <f t="shared" ref="J4567:J4580" si="21193">E4567/(SUM(N4560:N4566)/7)*100</f>
        <v>0.51670165822259662</v>
      </c>
      <c r="K4567" s="5">
        <f t="shared" si="21190"/>
        <v>0</v>
      </c>
      <c r="L4567" s="8">
        <f t="shared" si="21188"/>
        <v>3.8571428571428572</v>
      </c>
      <c r="M4567" s="8">
        <f t="shared" si="21181"/>
        <v>7.1657215931754275</v>
      </c>
      <c r="N4567" s="5">
        <v>11578</v>
      </c>
      <c r="O4567" s="5">
        <v>572</v>
      </c>
    </row>
    <row r="4568" spans="1:15" x14ac:dyDescent="0.2">
      <c r="A4568" s="5" t="s">
        <v>14</v>
      </c>
      <c r="B4568" s="13">
        <v>7982448</v>
      </c>
      <c r="C4568" s="6">
        <f t="shared" si="21189"/>
        <v>43977</v>
      </c>
      <c r="D4568" s="5">
        <f t="shared" si="21182"/>
        <v>68</v>
      </c>
      <c r="E4568" s="13">
        <f t="shared" si="21191"/>
        <v>62.714285714285715</v>
      </c>
      <c r="F4568" s="13">
        <f t="shared" ref="F4568" si="21194">SUM(D4564:D4568)/5</f>
        <v>56.8</v>
      </c>
      <c r="G4568" s="13">
        <v>146</v>
      </c>
      <c r="H4568" s="5">
        <f t="shared" si="21187"/>
        <v>73</v>
      </c>
      <c r="I4568" s="5">
        <f t="shared" si="21187"/>
        <v>64</v>
      </c>
      <c r="J4568" s="8">
        <f t="shared" si="21193"/>
        <v>0.54906571278485139</v>
      </c>
      <c r="K4568" s="5">
        <f t="shared" si="21190"/>
        <v>2</v>
      </c>
      <c r="L4568" s="8">
        <f t="shared" si="21188"/>
        <v>3.7142857142857144</v>
      </c>
      <c r="M4568" s="8">
        <f t="shared" si="21181"/>
        <v>7.1907765637809362</v>
      </c>
      <c r="N4568" s="5">
        <v>11646</v>
      </c>
      <c r="O4568" s="5">
        <v>574</v>
      </c>
    </row>
    <row r="4569" spans="1:15" x14ac:dyDescent="0.2">
      <c r="A4569" s="5" t="s">
        <v>14</v>
      </c>
      <c r="B4569" s="13">
        <v>7982448</v>
      </c>
      <c r="C4569" s="6">
        <f t="shared" si="21189"/>
        <v>43978</v>
      </c>
      <c r="D4569" s="5">
        <f t="shared" si="21182"/>
        <v>32</v>
      </c>
      <c r="E4569" s="13">
        <f t="shared" si="21191"/>
        <v>55.714285714285715</v>
      </c>
      <c r="F4569" s="13">
        <f t="shared" ref="F4569:F4570" si="21195">SUM(D4565:D4569)/5</f>
        <v>51.6</v>
      </c>
      <c r="G4569" s="13">
        <f t="shared" ref="G4569:G4632" si="21196">N4569/(B4569/100000)</f>
        <v>146.29597336556407</v>
      </c>
      <c r="H4569" s="5">
        <f t="shared" ref="H4569:I4584" si="21197">H4568+1</f>
        <v>74</v>
      </c>
      <c r="I4569" s="5">
        <f t="shared" si="21197"/>
        <v>65</v>
      </c>
      <c r="J4569" s="8">
        <f t="shared" si="21193"/>
        <v>0.48511686340850574</v>
      </c>
      <c r="K4569" s="5">
        <f t="shared" si="21190"/>
        <v>4</v>
      </c>
      <c r="L4569" s="8">
        <f t="shared" si="21188"/>
        <v>3</v>
      </c>
      <c r="M4569" s="8">
        <f t="shared" si="21181"/>
        <v>7.2408865049919529</v>
      </c>
      <c r="N4569" s="5">
        <v>11678</v>
      </c>
      <c r="O4569" s="5">
        <v>578</v>
      </c>
    </row>
    <row r="4570" spans="1:15" x14ac:dyDescent="0.2">
      <c r="A4570" s="5" t="s">
        <v>14</v>
      </c>
      <c r="B4570" s="13">
        <v>7982448</v>
      </c>
      <c r="C4570" s="6">
        <f t="shared" si="21189"/>
        <v>43979</v>
      </c>
      <c r="D4570" s="5">
        <f t="shared" si="21182"/>
        <v>72</v>
      </c>
      <c r="E4570" s="13">
        <f t="shared" si="21191"/>
        <v>55.428571428571431</v>
      </c>
      <c r="F4570" s="13">
        <f t="shared" si="21195"/>
        <v>45.8</v>
      </c>
      <c r="G4570" s="13">
        <f t="shared" si="21196"/>
        <v>147.19795230736236</v>
      </c>
      <c r="H4570" s="5">
        <f t="shared" si="21197"/>
        <v>75</v>
      </c>
      <c r="I4570" s="5">
        <f t="shared" si="21197"/>
        <v>66</v>
      </c>
      <c r="J4570" s="8">
        <f t="shared" si="21193"/>
        <v>0.480299072824728</v>
      </c>
      <c r="K4570" s="5">
        <f t="shared" si="21190"/>
        <v>5</v>
      </c>
      <c r="L4570" s="8">
        <f t="shared" si="21188"/>
        <v>2.4285714285714284</v>
      </c>
      <c r="M4570" s="8">
        <f t="shared" si="21181"/>
        <v>7.3035239315057243</v>
      </c>
      <c r="N4570" s="5">
        <v>11750</v>
      </c>
      <c r="O4570" s="5">
        <v>583</v>
      </c>
    </row>
    <row r="4571" spans="1:15" x14ac:dyDescent="0.2">
      <c r="A4571" s="5" t="s">
        <v>14</v>
      </c>
      <c r="B4571" s="13">
        <v>7982448</v>
      </c>
      <c r="C4571" s="6">
        <f t="shared" si="21189"/>
        <v>43980</v>
      </c>
      <c r="D4571" s="5">
        <f t="shared" si="21182"/>
        <v>82</v>
      </c>
      <c r="E4571" s="13">
        <f t="shared" ref="E4571" si="21198">SUM(D4565:D4571)/7</f>
        <v>58.857142857142854</v>
      </c>
      <c r="F4571" s="13">
        <f t="shared" ref="F4571" si="21199">SUM(D4567:D4571)/5</f>
        <v>50.8</v>
      </c>
      <c r="G4571" s="13">
        <f t="shared" si="21196"/>
        <v>148.22520610218822</v>
      </c>
      <c r="H4571" s="5">
        <f t="shared" si="21197"/>
        <v>76</v>
      </c>
      <c r="I4571" s="5">
        <f t="shared" si="21197"/>
        <v>67</v>
      </c>
      <c r="J4571" s="8">
        <f t="shared" si="21193"/>
        <v>0.50757043771790422</v>
      </c>
      <c r="K4571" s="5">
        <f t="shared" si="21190"/>
        <v>2</v>
      </c>
      <c r="L4571" s="8">
        <f t="shared" si="21188"/>
        <v>2.4285714285714284</v>
      </c>
      <c r="M4571" s="8">
        <f t="shared" si="21181"/>
        <v>7.3285789021112322</v>
      </c>
      <c r="N4571" s="5">
        <v>11832</v>
      </c>
      <c r="O4571" s="5">
        <v>585</v>
      </c>
    </row>
    <row r="4572" spans="1:15" x14ac:dyDescent="0.2">
      <c r="A4572" s="5" t="s">
        <v>14</v>
      </c>
      <c r="B4572" s="13">
        <v>7982448</v>
      </c>
      <c r="C4572" s="6">
        <f t="shared" si="21189"/>
        <v>43981</v>
      </c>
      <c r="D4572" s="5">
        <f t="shared" si="21182"/>
        <v>126</v>
      </c>
      <c r="E4572" s="13">
        <f t="shared" ref="E4572:E4581" si="21200">SUM(D4566:D4572)/7</f>
        <v>62.428571428571431</v>
      </c>
      <c r="F4572" s="13">
        <f t="shared" ref="F4572:F4581" si="21201">SUM(D4568:D4572)/5</f>
        <v>76</v>
      </c>
      <c r="G4572" s="13">
        <f t="shared" si="21196"/>
        <v>149.80366925033525</v>
      </c>
      <c r="H4572" s="5">
        <f t="shared" si="21197"/>
        <v>77</v>
      </c>
      <c r="I4572" s="5">
        <f t="shared" si="21197"/>
        <v>68</v>
      </c>
      <c r="J4572" s="8">
        <f t="shared" si="21193"/>
        <v>0.53565080960494227</v>
      </c>
      <c r="K4572" s="5">
        <f t="shared" si="21190"/>
        <v>8</v>
      </c>
      <c r="L4572" s="8">
        <f t="shared" si="21188"/>
        <v>3.1428571428571428</v>
      </c>
      <c r="M4572" s="8">
        <f t="shared" si="21181"/>
        <v>7.4287987845332664</v>
      </c>
      <c r="N4572" s="5">
        <v>11958</v>
      </c>
      <c r="O4572" s="5">
        <v>593</v>
      </c>
    </row>
    <row r="4573" spans="1:15" x14ac:dyDescent="0.2">
      <c r="A4573" s="5" t="s">
        <v>14</v>
      </c>
      <c r="B4573" s="13">
        <v>7982448</v>
      </c>
      <c r="C4573" s="6">
        <f t="shared" si="21189"/>
        <v>43982</v>
      </c>
      <c r="D4573" s="5">
        <f t="shared" si="21182"/>
        <v>34</v>
      </c>
      <c r="E4573" s="13">
        <f t="shared" si="21200"/>
        <v>59.142857142857146</v>
      </c>
      <c r="F4573" s="13">
        <f t="shared" si="21201"/>
        <v>69.2</v>
      </c>
      <c r="G4573" s="13">
        <f t="shared" si="21196"/>
        <v>150.22960375062888</v>
      </c>
      <c r="H4573" s="5">
        <f t="shared" si="21197"/>
        <v>78</v>
      </c>
      <c r="I4573" s="5">
        <f t="shared" si="21197"/>
        <v>69</v>
      </c>
      <c r="J4573" s="8">
        <f t="shared" si="21193"/>
        <v>0.50475493782004388</v>
      </c>
      <c r="K4573" s="5">
        <f t="shared" si="21190"/>
        <v>0</v>
      </c>
      <c r="L4573" s="8">
        <f t="shared" si="21188"/>
        <v>3</v>
      </c>
      <c r="M4573" s="8">
        <f t="shared" si="21181"/>
        <v>7.4287987845332664</v>
      </c>
      <c r="N4573" s="5">
        <v>11992</v>
      </c>
      <c r="O4573" s="5">
        <v>593</v>
      </c>
    </row>
    <row r="4574" spans="1:15" x14ac:dyDescent="0.2">
      <c r="A4574" s="5" t="s">
        <v>14</v>
      </c>
      <c r="B4574" s="13">
        <v>7982448</v>
      </c>
      <c r="C4574" s="6">
        <f t="shared" si="21189"/>
        <v>43983</v>
      </c>
      <c r="D4574" s="5">
        <f t="shared" si="21182"/>
        <v>51</v>
      </c>
      <c r="E4574" s="13">
        <f t="shared" si="21200"/>
        <v>66.428571428571431</v>
      </c>
      <c r="F4574" s="13">
        <f t="shared" si="21201"/>
        <v>73</v>
      </c>
      <c r="G4574" s="13">
        <f t="shared" si="21196"/>
        <v>150.86850550106936</v>
      </c>
      <c r="H4574" s="5">
        <f t="shared" si="21197"/>
        <v>79</v>
      </c>
      <c r="I4574" s="5">
        <f t="shared" si="21197"/>
        <v>70</v>
      </c>
      <c r="J4574" s="8">
        <f t="shared" si="21193"/>
        <v>0.56408763374335846</v>
      </c>
      <c r="K4574" s="5">
        <f t="shared" si="21190"/>
        <v>0</v>
      </c>
      <c r="L4574" s="8">
        <f t="shared" si="21188"/>
        <v>3</v>
      </c>
      <c r="M4574" s="8">
        <f t="shared" si="21181"/>
        <v>7.4287987845332664</v>
      </c>
      <c r="N4574" s="5">
        <v>12043</v>
      </c>
      <c r="O4574" s="5">
        <v>593</v>
      </c>
    </row>
    <row r="4575" spans="1:15" x14ac:dyDescent="0.2">
      <c r="A4575" s="5" t="s">
        <v>14</v>
      </c>
      <c r="B4575" s="13">
        <v>7982448</v>
      </c>
      <c r="C4575" s="6">
        <f t="shared" si="21189"/>
        <v>43984</v>
      </c>
      <c r="D4575" s="5">
        <f t="shared" si="21182"/>
        <v>22</v>
      </c>
      <c r="E4575" s="13">
        <f t="shared" si="21200"/>
        <v>59.857142857142854</v>
      </c>
      <c r="F4575" s="13">
        <f t="shared" si="21201"/>
        <v>63</v>
      </c>
      <c r="G4575" s="13">
        <f t="shared" si="21196"/>
        <v>151.14411017772994</v>
      </c>
      <c r="H4575" s="5">
        <f t="shared" si="21197"/>
        <v>80</v>
      </c>
      <c r="I4575" s="5">
        <f t="shared" si="21197"/>
        <v>71</v>
      </c>
      <c r="J4575" s="8">
        <f t="shared" si="21193"/>
        <v>0.50543432369509877</v>
      </c>
      <c r="K4575" s="5">
        <f t="shared" si="21190"/>
        <v>1</v>
      </c>
      <c r="L4575" s="8">
        <f t="shared" si="21188"/>
        <v>2.8571428571428572</v>
      </c>
      <c r="M4575" s="8">
        <f t="shared" si="21181"/>
        <v>7.4413262698360212</v>
      </c>
      <c r="N4575" s="5">
        <v>12065</v>
      </c>
      <c r="O4575" s="5">
        <v>594</v>
      </c>
    </row>
    <row r="4576" spans="1:15" x14ac:dyDescent="0.2">
      <c r="A4576" s="5" t="s">
        <v>14</v>
      </c>
      <c r="B4576" s="13">
        <v>7982448</v>
      </c>
      <c r="C4576" s="6">
        <f t="shared" si="21189"/>
        <v>43985</v>
      </c>
      <c r="D4576" s="5">
        <f t="shared" si="21182"/>
        <v>49</v>
      </c>
      <c r="E4576" s="13">
        <f t="shared" si="21200"/>
        <v>62.285714285714285</v>
      </c>
      <c r="F4576" s="13">
        <f t="shared" si="21201"/>
        <v>56.4</v>
      </c>
      <c r="G4576" s="13">
        <f t="shared" si="21196"/>
        <v>151.75795695756491</v>
      </c>
      <c r="H4576" s="5">
        <f t="shared" si="21197"/>
        <v>81</v>
      </c>
      <c r="I4576" s="5">
        <f t="shared" si="21197"/>
        <v>72</v>
      </c>
      <c r="J4576" s="8">
        <f t="shared" si="21193"/>
        <v>0.523296286516719</v>
      </c>
      <c r="K4576" s="5">
        <f t="shared" si="21190"/>
        <v>2</v>
      </c>
      <c r="L4576" s="8">
        <f t="shared" si="21188"/>
        <v>2.5714285714285716</v>
      </c>
      <c r="M4576" s="8">
        <f t="shared" si="21181"/>
        <v>7.4663812404415291</v>
      </c>
      <c r="N4576" s="5">
        <v>12114</v>
      </c>
      <c r="O4576" s="5">
        <v>596</v>
      </c>
    </row>
    <row r="4577" spans="1:15" x14ac:dyDescent="0.2">
      <c r="A4577" s="5" t="s">
        <v>14</v>
      </c>
      <c r="B4577" s="13">
        <v>7982448</v>
      </c>
      <c r="C4577" s="6">
        <f t="shared" si="21189"/>
        <v>43986</v>
      </c>
      <c r="D4577" s="5">
        <f t="shared" si="21182"/>
        <v>68</v>
      </c>
      <c r="E4577" s="13">
        <f t="shared" si="21200"/>
        <v>61.714285714285715</v>
      </c>
      <c r="F4577" s="13">
        <f t="shared" si="21201"/>
        <v>44.8</v>
      </c>
      <c r="G4577" s="13">
        <f t="shared" si="21196"/>
        <v>152.60982595815219</v>
      </c>
      <c r="H4577" s="5">
        <f t="shared" si="21197"/>
        <v>82</v>
      </c>
      <c r="I4577" s="5">
        <f t="shared" si="21197"/>
        <v>73</v>
      </c>
      <c r="J4577" s="8">
        <f t="shared" si="21193"/>
        <v>0.51579626047711158</v>
      </c>
      <c r="K4577" s="5">
        <f t="shared" si="21190"/>
        <v>5</v>
      </c>
      <c r="L4577" s="8">
        <f t="shared" si="21188"/>
        <v>2.5714285714285716</v>
      </c>
      <c r="M4577" s="8">
        <f t="shared" si="21181"/>
        <v>7.5290186669553005</v>
      </c>
      <c r="N4577" s="5">
        <v>12182</v>
      </c>
      <c r="O4577" s="5">
        <v>601</v>
      </c>
    </row>
    <row r="4578" spans="1:15" x14ac:dyDescent="0.2">
      <c r="A4578" s="5" t="s">
        <v>14</v>
      </c>
      <c r="B4578" s="13">
        <v>7982448</v>
      </c>
      <c r="C4578" s="6">
        <f t="shared" si="21189"/>
        <v>43987</v>
      </c>
      <c r="D4578" s="5">
        <f t="shared" si="21182"/>
        <v>95</v>
      </c>
      <c r="E4578" s="13">
        <f t="shared" si="21200"/>
        <v>63.571428571428569</v>
      </c>
      <c r="F4578" s="13">
        <f t="shared" si="21201"/>
        <v>57</v>
      </c>
      <c r="G4578" s="13">
        <f t="shared" si="21196"/>
        <v>153.79993706191385</v>
      </c>
      <c r="H4578" s="5">
        <f t="shared" si="21197"/>
        <v>83</v>
      </c>
      <c r="I4578" s="5">
        <f t="shared" si="21197"/>
        <v>74</v>
      </c>
      <c r="J4578" s="8">
        <f t="shared" si="21193"/>
        <v>0.52859145226047077</v>
      </c>
      <c r="K4578" s="5">
        <f t="shared" si="21190"/>
        <v>3</v>
      </c>
      <c r="L4578" s="8">
        <f t="shared" si="21188"/>
        <v>2.7142857142857144</v>
      </c>
      <c r="M4578" s="8">
        <f t="shared" si="21181"/>
        <v>7.5666011228635632</v>
      </c>
      <c r="N4578" s="5">
        <v>12277</v>
      </c>
      <c r="O4578" s="18">
        <v>604</v>
      </c>
    </row>
    <row r="4579" spans="1:15" x14ac:dyDescent="0.2">
      <c r="A4579" s="5" t="s">
        <v>14</v>
      </c>
      <c r="B4579" s="13">
        <v>7982448</v>
      </c>
      <c r="C4579" s="6">
        <f t="shared" si="21189"/>
        <v>43988</v>
      </c>
      <c r="D4579" s="5">
        <f t="shared" si="21182"/>
        <v>122</v>
      </c>
      <c r="E4579" s="13">
        <f t="shared" si="21200"/>
        <v>63</v>
      </c>
      <c r="F4579" s="13">
        <f t="shared" si="21201"/>
        <v>71.2</v>
      </c>
      <c r="G4579" s="13">
        <f t="shared" si="21196"/>
        <v>155.32829026884986</v>
      </c>
      <c r="H4579" s="5">
        <f t="shared" si="21197"/>
        <v>84</v>
      </c>
      <c r="I4579" s="5">
        <f t="shared" si="21197"/>
        <v>75</v>
      </c>
      <c r="J4579" s="8">
        <f t="shared" si="21193"/>
        <v>0.52108565419290809</v>
      </c>
      <c r="K4579" s="5">
        <f t="shared" si="21190"/>
        <v>1</v>
      </c>
      <c r="L4579" s="8">
        <f t="shared" si="21188"/>
        <v>1.7142857142857142</v>
      </c>
      <c r="M4579" s="8">
        <f t="shared" si="21181"/>
        <v>7.5791286081663172</v>
      </c>
      <c r="N4579" s="5">
        <v>12399</v>
      </c>
      <c r="O4579" s="18">
        <v>605</v>
      </c>
    </row>
    <row r="4580" spans="1:15" x14ac:dyDescent="0.2">
      <c r="A4580" s="5" t="s">
        <v>14</v>
      </c>
      <c r="B4580" s="13">
        <v>7982448</v>
      </c>
      <c r="C4580" s="6">
        <f t="shared" si="21189"/>
        <v>43989</v>
      </c>
      <c r="D4580" s="5">
        <f t="shared" si="21182"/>
        <v>67</v>
      </c>
      <c r="E4580" s="13">
        <f t="shared" si="21200"/>
        <v>67.714285714285708</v>
      </c>
      <c r="F4580" s="13">
        <f t="shared" si="21201"/>
        <v>80.2</v>
      </c>
      <c r="G4580" s="13">
        <f t="shared" si="21196"/>
        <v>156.16763178413441</v>
      </c>
      <c r="H4580" s="5">
        <f t="shared" si="21197"/>
        <v>85</v>
      </c>
      <c r="I4580" s="5">
        <f t="shared" si="21197"/>
        <v>76</v>
      </c>
      <c r="J4580" s="8">
        <f t="shared" si="21193"/>
        <v>0.55717509873989091</v>
      </c>
      <c r="K4580" s="5">
        <f t="shared" si="21190"/>
        <v>0</v>
      </c>
      <c r="L4580" s="8">
        <f t="shared" si="21188"/>
        <v>1.7142857142857142</v>
      </c>
      <c r="M4580" s="8">
        <f t="shared" si="21181"/>
        <v>7.5791286081663172</v>
      </c>
      <c r="N4580" s="5">
        <v>12466</v>
      </c>
      <c r="O4580" s="18">
        <v>605</v>
      </c>
    </row>
    <row r="4581" spans="1:15" x14ac:dyDescent="0.2">
      <c r="A4581" s="5" t="s">
        <v>14</v>
      </c>
      <c r="B4581" s="13">
        <v>7982448</v>
      </c>
      <c r="C4581" s="6">
        <f t="shared" si="21189"/>
        <v>43990</v>
      </c>
      <c r="D4581" s="5">
        <f t="shared" si="21182"/>
        <v>43</v>
      </c>
      <c r="E4581" s="13">
        <f t="shared" si="21200"/>
        <v>66.571428571428569</v>
      </c>
      <c r="F4581" s="13">
        <f t="shared" si="21201"/>
        <v>79</v>
      </c>
      <c r="G4581" s="13">
        <f t="shared" si="21196"/>
        <v>156.70631365215283</v>
      </c>
      <c r="H4581" s="5">
        <f t="shared" si="21197"/>
        <v>86</v>
      </c>
      <c r="I4581" s="5">
        <f t="shared" si="21197"/>
        <v>77</v>
      </c>
      <c r="J4581" s="8">
        <f t="shared" ref="J4581:J4644" si="21202">E4581/(SUM(N4574:N4580)/7)*100</f>
        <v>0.54473616533794678</v>
      </c>
      <c r="K4581" s="5">
        <f t="shared" si="21190"/>
        <v>0</v>
      </c>
      <c r="L4581" s="8">
        <f t="shared" ref="L4581:L4644" si="21203">SUM(K4575:K4581)/7</f>
        <v>1.7142857142857142</v>
      </c>
      <c r="M4581" s="8">
        <f t="shared" si="21181"/>
        <v>7.5791286081663172</v>
      </c>
      <c r="N4581" s="5">
        <v>12509</v>
      </c>
      <c r="O4581" s="18">
        <v>605</v>
      </c>
    </row>
    <row r="4582" spans="1:15" x14ac:dyDescent="0.2">
      <c r="A4582" s="5" t="s">
        <v>14</v>
      </c>
      <c r="B4582" s="13">
        <v>7982448</v>
      </c>
      <c r="C4582" s="6">
        <f t="shared" si="21189"/>
        <v>43991</v>
      </c>
      <c r="D4582" s="5">
        <f t="shared" si="21182"/>
        <v>92</v>
      </c>
      <c r="E4582" s="13">
        <f t="shared" ref="E4582:E4645" si="21204">SUM(D4576:D4582)/7</f>
        <v>76.571428571428569</v>
      </c>
      <c r="F4582" s="13">
        <f t="shared" ref="F4582:F4645" si="21205">SUM(D4578:D4582)/5</f>
        <v>83.8</v>
      </c>
      <c r="G4582" s="13">
        <f t="shared" si="21196"/>
        <v>157.85884230000622</v>
      </c>
      <c r="H4582" s="5">
        <f t="shared" si="21197"/>
        <v>87</v>
      </c>
      <c r="I4582" s="5">
        <f t="shared" si="21197"/>
        <v>78</v>
      </c>
      <c r="J4582" s="8">
        <f t="shared" si="21202"/>
        <v>0.6231688601590476</v>
      </c>
      <c r="K4582" s="5">
        <f t="shared" si="21190"/>
        <v>1</v>
      </c>
      <c r="L4582" s="8">
        <f t="shared" si="21203"/>
        <v>1.7142857142857142</v>
      </c>
      <c r="M4582" s="8">
        <f t="shared" si="21181"/>
        <v>7.591656093469072</v>
      </c>
      <c r="N4582" s="5">
        <v>12601</v>
      </c>
      <c r="O4582" s="18">
        <v>606</v>
      </c>
    </row>
    <row r="4583" spans="1:15" x14ac:dyDescent="0.2">
      <c r="A4583" s="5" t="s">
        <v>14</v>
      </c>
      <c r="B4583" s="13">
        <v>7982448</v>
      </c>
      <c r="C4583" s="6">
        <f t="shared" si="21189"/>
        <v>43992</v>
      </c>
      <c r="D4583" s="5">
        <f t="shared" si="21182"/>
        <v>25</v>
      </c>
      <c r="E4583" s="13">
        <f t="shared" si="21204"/>
        <v>73.142857142857139</v>
      </c>
      <c r="F4583" s="13">
        <f t="shared" si="21205"/>
        <v>69.8</v>
      </c>
      <c r="G4583" s="13">
        <f t="shared" si="21196"/>
        <v>158.17202943257507</v>
      </c>
      <c r="H4583" s="5">
        <f t="shared" si="21197"/>
        <v>88</v>
      </c>
      <c r="I4583" s="5">
        <f t="shared" si="21197"/>
        <v>79</v>
      </c>
      <c r="J4583" s="8">
        <f t="shared" si="21202"/>
        <v>0.59157923926607192</v>
      </c>
      <c r="K4583" s="5">
        <f t="shared" si="21190"/>
        <v>1</v>
      </c>
      <c r="L4583" s="8">
        <f t="shared" si="21203"/>
        <v>1.5714285714285714</v>
      </c>
      <c r="M4583" s="8">
        <f t="shared" si="21181"/>
        <v>7.6041835787718259</v>
      </c>
      <c r="N4583" s="5">
        <v>12626</v>
      </c>
      <c r="O4583" s="18">
        <v>607</v>
      </c>
    </row>
    <row r="4584" spans="1:15" x14ac:dyDescent="0.2">
      <c r="A4584" s="5" t="s">
        <v>14</v>
      </c>
      <c r="B4584" s="13">
        <v>7982448</v>
      </c>
      <c r="C4584" s="6">
        <f t="shared" si="21189"/>
        <v>43993</v>
      </c>
      <c r="D4584" s="5">
        <f t="shared" si="21182"/>
        <v>101</v>
      </c>
      <c r="E4584" s="13">
        <f t="shared" si="21204"/>
        <v>77.857142857142861</v>
      </c>
      <c r="F4584" s="13">
        <f t="shared" si="21205"/>
        <v>65.599999999999994</v>
      </c>
      <c r="G4584" s="13">
        <f t="shared" si="21196"/>
        <v>159.43730544815327</v>
      </c>
      <c r="H4584" s="5">
        <f t="shared" si="21197"/>
        <v>89</v>
      </c>
      <c r="I4584" s="5">
        <f t="shared" si="21197"/>
        <v>80</v>
      </c>
      <c r="J4584" s="8">
        <f t="shared" si="21202"/>
        <v>0.62600505398575701</v>
      </c>
      <c r="K4584" s="5">
        <f t="shared" si="21190"/>
        <v>3</v>
      </c>
      <c r="L4584" s="8">
        <f t="shared" si="21203"/>
        <v>1.2857142857142858</v>
      </c>
      <c r="M4584" s="8">
        <f t="shared" si="21181"/>
        <v>7.6417660346800886</v>
      </c>
      <c r="N4584" s="5">
        <v>12727</v>
      </c>
      <c r="O4584" s="18">
        <v>610</v>
      </c>
    </row>
    <row r="4585" spans="1:15" x14ac:dyDescent="0.2">
      <c r="A4585" s="5" t="s">
        <v>14</v>
      </c>
      <c r="B4585" s="13">
        <v>7982448</v>
      </c>
      <c r="C4585" s="6">
        <f t="shared" si="21189"/>
        <v>43994</v>
      </c>
      <c r="D4585" s="5">
        <f t="shared" si="21182"/>
        <v>50</v>
      </c>
      <c r="E4585" s="13">
        <f t="shared" si="21204"/>
        <v>71.428571428571431</v>
      </c>
      <c r="F4585" s="13">
        <f t="shared" si="21205"/>
        <v>62.2</v>
      </c>
      <c r="G4585" s="13">
        <f t="shared" si="21196"/>
        <v>160.06367971329098</v>
      </c>
      <c r="H4585" s="5">
        <f t="shared" ref="H4585:I4600" si="21206">H4584+1</f>
        <v>90</v>
      </c>
      <c r="I4585" s="5">
        <f t="shared" si="21206"/>
        <v>81</v>
      </c>
      <c r="J4585" s="8">
        <f t="shared" si="21202"/>
        <v>0.570743679013755</v>
      </c>
      <c r="K4585" s="5">
        <f t="shared" si="21190"/>
        <v>0</v>
      </c>
      <c r="L4585" s="8">
        <f t="shared" si="21203"/>
        <v>0.8571428571428571</v>
      </c>
      <c r="M4585" s="8">
        <f t="shared" si="21181"/>
        <v>7.6417660346800886</v>
      </c>
      <c r="N4585" s="5">
        <v>12777</v>
      </c>
      <c r="O4585" s="18">
        <v>610</v>
      </c>
    </row>
    <row r="4586" spans="1:15" x14ac:dyDescent="0.2">
      <c r="A4586" s="5" t="s">
        <v>14</v>
      </c>
      <c r="B4586" s="13">
        <v>7982448</v>
      </c>
      <c r="C4586" s="6">
        <f t="shared" si="21189"/>
        <v>43995</v>
      </c>
      <c r="D4586" s="5">
        <f t="shared" si="21182"/>
        <v>45</v>
      </c>
      <c r="E4586" s="13">
        <f t="shared" si="21204"/>
        <v>60.428571428571431</v>
      </c>
      <c r="F4586" s="13">
        <f t="shared" si="21205"/>
        <v>62.6</v>
      </c>
      <c r="G4586" s="13">
        <f t="shared" si="21196"/>
        <v>160.62741655191491</v>
      </c>
      <c r="H4586" s="5">
        <f t="shared" si="21206"/>
        <v>91</v>
      </c>
      <c r="I4586" s="5">
        <f t="shared" si="21206"/>
        <v>82</v>
      </c>
      <c r="J4586" s="8">
        <f t="shared" si="21202"/>
        <v>0.48010896089892746</v>
      </c>
      <c r="K4586" s="5">
        <f t="shared" si="21190"/>
        <v>3</v>
      </c>
      <c r="L4586" s="8">
        <f t="shared" si="21203"/>
        <v>1.1428571428571428</v>
      </c>
      <c r="M4586" s="8">
        <f t="shared" si="21181"/>
        <v>7.6793484905883513</v>
      </c>
      <c r="N4586" s="5">
        <v>12822</v>
      </c>
      <c r="O4586" s="18">
        <v>613</v>
      </c>
    </row>
    <row r="4587" spans="1:15" x14ac:dyDescent="0.2">
      <c r="A4587" s="5" t="s">
        <v>14</v>
      </c>
      <c r="B4587" s="13">
        <v>7982448</v>
      </c>
      <c r="C4587" s="6">
        <f t="shared" si="21189"/>
        <v>43996</v>
      </c>
      <c r="D4587" s="5">
        <f t="shared" si="21182"/>
        <v>52</v>
      </c>
      <c r="E4587" s="13">
        <f t="shared" si="21204"/>
        <v>58.285714285714285</v>
      </c>
      <c r="F4587" s="13">
        <f t="shared" si="21205"/>
        <v>54.6</v>
      </c>
      <c r="G4587" s="13">
        <f t="shared" si="21196"/>
        <v>161.27884578765813</v>
      </c>
      <c r="H4587" s="5">
        <f t="shared" si="21206"/>
        <v>92</v>
      </c>
      <c r="I4587" s="5">
        <f t="shared" si="21206"/>
        <v>83</v>
      </c>
      <c r="J4587" s="8">
        <f t="shared" si="21202"/>
        <v>0.46087113681547076</v>
      </c>
      <c r="K4587" s="5">
        <f t="shared" si="21190"/>
        <v>1</v>
      </c>
      <c r="L4587" s="8">
        <f t="shared" si="21203"/>
        <v>1.2857142857142858</v>
      </c>
      <c r="M4587" s="8">
        <f t="shared" si="21181"/>
        <v>7.6918759758911053</v>
      </c>
      <c r="N4587" s="5">
        <v>12874</v>
      </c>
      <c r="O4587" s="18">
        <v>614</v>
      </c>
    </row>
    <row r="4588" spans="1:15" x14ac:dyDescent="0.2">
      <c r="A4588" s="5" t="s">
        <v>14</v>
      </c>
      <c r="B4588" s="13">
        <v>7982448</v>
      </c>
      <c r="C4588" s="6">
        <f t="shared" si="21189"/>
        <v>43997</v>
      </c>
      <c r="D4588" s="5">
        <f t="shared" si="21182"/>
        <v>35</v>
      </c>
      <c r="E4588" s="13">
        <f t="shared" si="21204"/>
        <v>57.142857142857146</v>
      </c>
      <c r="F4588" s="13">
        <f t="shared" si="21205"/>
        <v>56.6</v>
      </c>
      <c r="G4588" s="13">
        <f t="shared" si="21196"/>
        <v>161.71730777325453</v>
      </c>
      <c r="H4588" s="5">
        <f t="shared" si="21206"/>
        <v>93</v>
      </c>
      <c r="I4588" s="5">
        <f t="shared" si="21206"/>
        <v>84</v>
      </c>
      <c r="J4588" s="8">
        <f t="shared" si="21202"/>
        <v>0.4497616263380409</v>
      </c>
      <c r="K4588" s="5">
        <f t="shared" si="21190"/>
        <v>0</v>
      </c>
      <c r="L4588" s="8">
        <f t="shared" si="21203"/>
        <v>1.2857142857142858</v>
      </c>
      <c r="M4588" s="8">
        <f t="shared" si="21181"/>
        <v>7.6918759758911053</v>
      </c>
      <c r="N4588" s="5">
        <v>12909</v>
      </c>
      <c r="O4588" s="18">
        <v>614</v>
      </c>
    </row>
    <row r="4589" spans="1:15" x14ac:dyDescent="0.2">
      <c r="A4589" s="5" t="s">
        <v>14</v>
      </c>
      <c r="B4589" s="13">
        <v>7982448</v>
      </c>
      <c r="C4589" s="6">
        <f t="shared" si="21189"/>
        <v>43998</v>
      </c>
      <c r="D4589" s="5">
        <f t="shared" si="21182"/>
        <v>41</v>
      </c>
      <c r="E4589" s="13">
        <f t="shared" si="21204"/>
        <v>49.857142857142854</v>
      </c>
      <c r="F4589" s="13">
        <f t="shared" si="21205"/>
        <v>44.6</v>
      </c>
      <c r="G4589" s="13">
        <f t="shared" si="21196"/>
        <v>162.23093467066747</v>
      </c>
      <c r="H4589" s="5">
        <f t="shared" si="21206"/>
        <v>94</v>
      </c>
      <c r="I4589" s="5">
        <f t="shared" si="21206"/>
        <v>85</v>
      </c>
      <c r="J4589" s="8">
        <f t="shared" si="21202"/>
        <v>0.39065998029909554</v>
      </c>
      <c r="K4589" s="5">
        <f t="shared" si="21190"/>
        <v>0</v>
      </c>
      <c r="L4589" s="8">
        <f t="shared" si="21203"/>
        <v>1.1428571428571428</v>
      </c>
      <c r="M4589" s="8">
        <f t="shared" si="21181"/>
        <v>7.6918759758911053</v>
      </c>
      <c r="N4589" s="5">
        <v>12950</v>
      </c>
      <c r="O4589" s="18">
        <v>614</v>
      </c>
    </row>
    <row r="4590" spans="1:15" x14ac:dyDescent="0.2">
      <c r="A4590" s="5" t="s">
        <v>14</v>
      </c>
      <c r="B4590" s="13">
        <v>7982448</v>
      </c>
      <c r="C4590" s="6">
        <f t="shared" si="21189"/>
        <v>43999</v>
      </c>
      <c r="D4590" s="5">
        <f t="shared" si="21182"/>
        <v>18</v>
      </c>
      <c r="E4590" s="13">
        <f t="shared" si="21204"/>
        <v>48.857142857142854</v>
      </c>
      <c r="F4590" s="13">
        <f t="shared" si="21205"/>
        <v>38.200000000000003</v>
      </c>
      <c r="G4590" s="13">
        <f t="shared" si="21196"/>
        <v>162.45642940611702</v>
      </c>
      <c r="H4590" s="5">
        <f t="shared" si="21206"/>
        <v>95</v>
      </c>
      <c r="I4590" s="5">
        <f t="shared" si="21206"/>
        <v>86</v>
      </c>
      <c r="J4590" s="8">
        <f t="shared" si="21202"/>
        <v>0.38133467134972399</v>
      </c>
      <c r="K4590" s="5">
        <f t="shared" si="21190"/>
        <v>1</v>
      </c>
      <c r="L4590" s="8">
        <f t="shared" si="21203"/>
        <v>1.1428571428571428</v>
      </c>
      <c r="M4590" s="8">
        <f t="shared" si="21181"/>
        <v>7.7044034611938601</v>
      </c>
      <c r="N4590" s="5">
        <v>12968</v>
      </c>
      <c r="O4590" s="18">
        <v>615</v>
      </c>
    </row>
    <row r="4591" spans="1:15" x14ac:dyDescent="0.2">
      <c r="A4591" s="5" t="s">
        <v>14</v>
      </c>
      <c r="B4591" s="13">
        <v>7982448</v>
      </c>
      <c r="C4591" s="6">
        <f t="shared" si="21189"/>
        <v>44000</v>
      </c>
      <c r="D4591" s="5">
        <f t="shared" si="21182"/>
        <v>95</v>
      </c>
      <c r="E4591" s="13">
        <f t="shared" si="21204"/>
        <v>48</v>
      </c>
      <c r="F4591" s="13">
        <f t="shared" si="21205"/>
        <v>48.2</v>
      </c>
      <c r="G4591" s="13">
        <f t="shared" si="21196"/>
        <v>163.64654050987869</v>
      </c>
      <c r="H4591" s="5">
        <f t="shared" si="21206"/>
        <v>96</v>
      </c>
      <c r="I4591" s="5">
        <f t="shared" si="21206"/>
        <v>87</v>
      </c>
      <c r="J4591" s="8">
        <f t="shared" si="21202"/>
        <v>0.37322136692325636</v>
      </c>
      <c r="K4591" s="5">
        <f t="shared" si="21190"/>
        <v>3</v>
      </c>
      <c r="L4591" s="8">
        <f t="shared" si="21203"/>
        <v>1.1428571428571428</v>
      </c>
      <c r="M4591" s="8">
        <f t="shared" si="21181"/>
        <v>7.7419859171021228</v>
      </c>
      <c r="N4591" s="5">
        <v>13063</v>
      </c>
      <c r="O4591" s="18">
        <v>618</v>
      </c>
    </row>
    <row r="4592" spans="1:15" x14ac:dyDescent="0.2">
      <c r="A4592" s="5" t="s">
        <v>14</v>
      </c>
      <c r="B4592" s="13">
        <v>7982448</v>
      </c>
      <c r="C4592" s="6">
        <f t="shared" si="21189"/>
        <v>44001</v>
      </c>
      <c r="D4592" s="5">
        <f t="shared" si="21182"/>
        <v>34</v>
      </c>
      <c r="E4592" s="13">
        <f t="shared" si="21204"/>
        <v>45.714285714285715</v>
      </c>
      <c r="F4592" s="13">
        <f t="shared" si="21205"/>
        <v>44.6</v>
      </c>
      <c r="G4592" s="13">
        <f t="shared" si="21196"/>
        <v>164.07247501017233</v>
      </c>
      <c r="H4592" s="5">
        <f t="shared" si="21206"/>
        <v>97</v>
      </c>
      <c r="I4592" s="5">
        <f t="shared" si="21206"/>
        <v>88</v>
      </c>
      <c r="J4592" s="8">
        <f t="shared" si="21202"/>
        <v>0.354127242344765</v>
      </c>
      <c r="K4592" s="5">
        <f t="shared" si="21190"/>
        <v>0</v>
      </c>
      <c r="L4592" s="8">
        <f t="shared" si="21203"/>
        <v>1.1428571428571428</v>
      </c>
      <c r="M4592" s="8">
        <f t="shared" si="21181"/>
        <v>7.7419859171021228</v>
      </c>
      <c r="N4592" s="5">
        <v>13097</v>
      </c>
      <c r="O4592" s="18">
        <v>618</v>
      </c>
    </row>
    <row r="4593" spans="1:15" x14ac:dyDescent="0.2">
      <c r="A4593" s="5" t="s">
        <v>14</v>
      </c>
      <c r="B4593" s="13">
        <v>7982448</v>
      </c>
      <c r="C4593" s="6">
        <f t="shared" si="21189"/>
        <v>44002</v>
      </c>
      <c r="D4593" s="5">
        <f t="shared" si="21182"/>
        <v>39</v>
      </c>
      <c r="E4593" s="13">
        <f t="shared" si="21204"/>
        <v>44.857142857142854</v>
      </c>
      <c r="F4593" s="13">
        <f t="shared" si="21205"/>
        <v>45.4</v>
      </c>
      <c r="G4593" s="13">
        <f t="shared" si="21196"/>
        <v>164.56104693697975</v>
      </c>
      <c r="H4593" s="5">
        <f t="shared" si="21206"/>
        <v>98</v>
      </c>
      <c r="I4593" s="5">
        <f t="shared" si="21206"/>
        <v>89</v>
      </c>
      <c r="J4593" s="8">
        <f t="shared" si="21202"/>
        <v>0.34626115148374004</v>
      </c>
      <c r="K4593" s="5">
        <f t="shared" si="21190"/>
        <v>0</v>
      </c>
      <c r="L4593" s="8">
        <f t="shared" si="21203"/>
        <v>0.7142857142857143</v>
      </c>
      <c r="M4593" s="8">
        <f t="shared" si="21181"/>
        <v>7.7419859171021228</v>
      </c>
      <c r="N4593" s="5">
        <v>13136</v>
      </c>
      <c r="O4593" s="18">
        <v>618</v>
      </c>
    </row>
    <row r="4594" spans="1:15" x14ac:dyDescent="0.2">
      <c r="A4594" s="5" t="s">
        <v>14</v>
      </c>
      <c r="B4594" s="13">
        <v>7982448</v>
      </c>
      <c r="C4594" s="6">
        <f t="shared" si="21189"/>
        <v>44003</v>
      </c>
      <c r="D4594" s="5">
        <f t="shared" si="21182"/>
        <v>0</v>
      </c>
      <c r="E4594" s="13">
        <f t="shared" si="21204"/>
        <v>37.428571428571431</v>
      </c>
      <c r="F4594" s="13">
        <f t="shared" si="21205"/>
        <v>37.200000000000003</v>
      </c>
      <c r="G4594" s="13">
        <f t="shared" si="21196"/>
        <v>164.56104693697975</v>
      </c>
      <c r="H4594" s="5">
        <f t="shared" si="21206"/>
        <v>99</v>
      </c>
      <c r="I4594" s="5">
        <f t="shared" si="21206"/>
        <v>90</v>
      </c>
      <c r="J4594" s="8">
        <f t="shared" si="21202"/>
        <v>0.28792157983230215</v>
      </c>
      <c r="K4594" s="5">
        <f t="shared" si="21190"/>
        <v>0</v>
      </c>
      <c r="L4594" s="8">
        <f t="shared" si="21203"/>
        <v>0.5714285714285714</v>
      </c>
      <c r="M4594" s="8">
        <f t="shared" si="21181"/>
        <v>7.7419859171021228</v>
      </c>
      <c r="N4594" s="5">
        <v>13136</v>
      </c>
      <c r="O4594" s="18">
        <v>618</v>
      </c>
    </row>
    <row r="4595" spans="1:15" x14ac:dyDescent="0.2">
      <c r="A4595" s="5" t="s">
        <v>14</v>
      </c>
      <c r="B4595" s="13">
        <v>7982448</v>
      </c>
      <c r="C4595" s="6">
        <f t="shared" si="21189"/>
        <v>44004</v>
      </c>
      <c r="D4595" s="5">
        <f t="shared" si="21182"/>
        <v>147</v>
      </c>
      <c r="E4595" s="13">
        <f t="shared" si="21204"/>
        <v>53.428571428571431</v>
      </c>
      <c r="F4595" s="13">
        <f t="shared" si="21205"/>
        <v>63</v>
      </c>
      <c r="G4595" s="13">
        <f t="shared" si="21196"/>
        <v>166.40258727648461</v>
      </c>
      <c r="H4595" s="5">
        <f t="shared" si="21206"/>
        <v>100</v>
      </c>
      <c r="I4595" s="5">
        <f t="shared" si="21206"/>
        <v>91</v>
      </c>
      <c r="J4595" s="8">
        <f t="shared" si="21202"/>
        <v>0.40982259284015826</v>
      </c>
      <c r="K4595" s="5">
        <f t="shared" si="21190"/>
        <v>0</v>
      </c>
      <c r="L4595" s="8">
        <f t="shared" si="21203"/>
        <v>0.5714285714285714</v>
      </c>
      <c r="M4595" s="8">
        <f t="shared" si="21181"/>
        <v>7.7419859171021228</v>
      </c>
      <c r="N4595" s="5">
        <v>13283</v>
      </c>
      <c r="O4595" s="18">
        <v>618</v>
      </c>
    </row>
    <row r="4596" spans="1:15" x14ac:dyDescent="0.2">
      <c r="A4596" s="5" t="s">
        <v>14</v>
      </c>
      <c r="B4596" s="13">
        <v>7982448</v>
      </c>
      <c r="C4596" s="6">
        <f t="shared" si="21189"/>
        <v>44005</v>
      </c>
      <c r="D4596" s="5">
        <f t="shared" si="21182"/>
        <v>29</v>
      </c>
      <c r="E4596" s="13">
        <f t="shared" si="21204"/>
        <v>51.714285714285715</v>
      </c>
      <c r="F4596" s="13">
        <f t="shared" si="21205"/>
        <v>49.8</v>
      </c>
      <c r="G4596" s="13">
        <f t="shared" si="21196"/>
        <v>166.76588435026449</v>
      </c>
      <c r="H4596" s="5">
        <f t="shared" si="21206"/>
        <v>101</v>
      </c>
      <c r="I4596" s="5">
        <f t="shared" si="21206"/>
        <v>92</v>
      </c>
      <c r="J4596" s="8">
        <f t="shared" si="21202"/>
        <v>0.3950541835364989</v>
      </c>
      <c r="K4596" s="5">
        <f t="shared" si="21190"/>
        <v>1</v>
      </c>
      <c r="L4596" s="8">
        <f t="shared" si="21203"/>
        <v>0.7142857142857143</v>
      </c>
      <c r="M4596" s="8">
        <f t="shared" si="21181"/>
        <v>7.7545134024048767</v>
      </c>
      <c r="N4596" s="5">
        <v>13312</v>
      </c>
      <c r="O4596" s="18">
        <v>619</v>
      </c>
    </row>
    <row r="4597" spans="1:15" x14ac:dyDescent="0.2">
      <c r="A4597" s="5" t="s">
        <v>14</v>
      </c>
      <c r="B4597" s="13">
        <v>7982448</v>
      </c>
      <c r="C4597" s="6">
        <f t="shared" si="21189"/>
        <v>44006</v>
      </c>
      <c r="D4597" s="5">
        <f t="shared" ref="D4597:D4660" si="21207">N4597-N4596</f>
        <v>15</v>
      </c>
      <c r="E4597" s="13">
        <f t="shared" si="21204"/>
        <v>51.285714285714285</v>
      </c>
      <c r="F4597" s="13">
        <f t="shared" si="21205"/>
        <v>46</v>
      </c>
      <c r="G4597" s="13">
        <f t="shared" si="21196"/>
        <v>166.95379662980579</v>
      </c>
      <c r="H4597" s="5">
        <f t="shared" si="21206"/>
        <v>102</v>
      </c>
      <c r="I4597" s="5">
        <f t="shared" si="21206"/>
        <v>93</v>
      </c>
      <c r="J4597" s="8">
        <f t="shared" si="21202"/>
        <v>0.39023859992390891</v>
      </c>
      <c r="K4597" s="5">
        <f t="shared" si="21190"/>
        <v>3</v>
      </c>
      <c r="L4597" s="8">
        <f t="shared" si="21203"/>
        <v>1</v>
      </c>
      <c r="M4597" s="8">
        <f t="shared" si="21181"/>
        <v>7.7920958583131394</v>
      </c>
      <c r="N4597" s="5">
        <v>13327</v>
      </c>
      <c r="O4597" s="18">
        <v>622</v>
      </c>
    </row>
    <row r="4598" spans="1:15" x14ac:dyDescent="0.2">
      <c r="A4598" s="5" t="s">
        <v>14</v>
      </c>
      <c r="B4598" s="13">
        <v>7982448</v>
      </c>
      <c r="C4598" s="6">
        <f t="shared" si="21189"/>
        <v>44007</v>
      </c>
      <c r="D4598" s="5">
        <f t="shared" si="21207"/>
        <v>51</v>
      </c>
      <c r="E4598" s="13">
        <f t="shared" si="21204"/>
        <v>45</v>
      </c>
      <c r="F4598" s="13">
        <f t="shared" si="21205"/>
        <v>48.4</v>
      </c>
      <c r="G4598" s="13">
        <f t="shared" si="21196"/>
        <v>167.59269838024628</v>
      </c>
      <c r="H4598" s="5">
        <f t="shared" si="21206"/>
        <v>103</v>
      </c>
      <c r="I4598" s="5">
        <f t="shared" si="21206"/>
        <v>94</v>
      </c>
      <c r="J4598" s="8">
        <f t="shared" si="21202"/>
        <v>0.34107889208913528</v>
      </c>
      <c r="K4598" s="5">
        <f t="shared" si="21190"/>
        <v>1</v>
      </c>
      <c r="L4598" s="8">
        <f t="shared" si="21203"/>
        <v>0.7142857142857143</v>
      </c>
      <c r="M4598" s="8">
        <f t="shared" si="21181"/>
        <v>7.8046233436158943</v>
      </c>
      <c r="N4598" s="5">
        <v>13378</v>
      </c>
      <c r="O4598" s="18">
        <v>623</v>
      </c>
    </row>
    <row r="4599" spans="1:15" x14ac:dyDescent="0.2">
      <c r="A4599" s="5" t="s">
        <v>14</v>
      </c>
      <c r="B4599" s="13">
        <v>7982448</v>
      </c>
      <c r="C4599" s="6">
        <f t="shared" si="21189"/>
        <v>44008</v>
      </c>
      <c r="D4599" s="5">
        <f t="shared" si="21207"/>
        <v>44</v>
      </c>
      <c r="E4599" s="13">
        <f t="shared" si="21204"/>
        <v>46.428571428571431</v>
      </c>
      <c r="F4599" s="13">
        <f t="shared" si="21205"/>
        <v>57.2</v>
      </c>
      <c r="G4599" s="13">
        <f t="shared" si="21196"/>
        <v>168.14390773356746</v>
      </c>
      <c r="H4599" s="5">
        <f t="shared" si="21206"/>
        <v>104</v>
      </c>
      <c r="I4599" s="5">
        <f t="shared" si="21206"/>
        <v>95</v>
      </c>
      <c r="J4599" s="8">
        <f t="shared" si="21202"/>
        <v>0.35071059361814633</v>
      </c>
      <c r="K4599" s="5">
        <f t="shared" si="21190"/>
        <v>2</v>
      </c>
      <c r="L4599" s="8">
        <f t="shared" si="21203"/>
        <v>1</v>
      </c>
      <c r="M4599" s="8">
        <f t="shared" si="21181"/>
        <v>7.8296783142214021</v>
      </c>
      <c r="N4599" s="5">
        <v>13422</v>
      </c>
      <c r="O4599" s="18">
        <v>625</v>
      </c>
    </row>
    <row r="4600" spans="1:15" x14ac:dyDescent="0.2">
      <c r="A4600" s="5" t="s">
        <v>14</v>
      </c>
      <c r="B4600" s="13">
        <v>7982448</v>
      </c>
      <c r="C4600" s="6">
        <f t="shared" si="21189"/>
        <v>44009</v>
      </c>
      <c r="D4600" s="5">
        <f t="shared" si="21207"/>
        <v>34</v>
      </c>
      <c r="E4600" s="13">
        <f t="shared" si="21204"/>
        <v>45.714285714285715</v>
      </c>
      <c r="F4600" s="13">
        <f t="shared" si="21205"/>
        <v>34.6</v>
      </c>
      <c r="G4600" s="13">
        <f t="shared" si="21196"/>
        <v>168.5698422338611</v>
      </c>
      <c r="H4600" s="5">
        <f t="shared" si="21206"/>
        <v>105</v>
      </c>
      <c r="I4600" s="5">
        <f t="shared" si="21206"/>
        <v>96</v>
      </c>
      <c r="J4600" s="8">
        <f t="shared" si="21202"/>
        <v>0.34410822203583025</v>
      </c>
      <c r="K4600" s="5">
        <f t="shared" si="21190"/>
        <v>2</v>
      </c>
      <c r="L4600" s="8">
        <f t="shared" si="21203"/>
        <v>1.2857142857142858</v>
      </c>
      <c r="M4600" s="8">
        <f t="shared" si="21181"/>
        <v>7.8547332848269109</v>
      </c>
      <c r="N4600" s="5">
        <v>13456</v>
      </c>
      <c r="O4600" s="18">
        <v>627</v>
      </c>
    </row>
    <row r="4601" spans="1:15" x14ac:dyDescent="0.2">
      <c r="A4601" s="5" t="s">
        <v>14</v>
      </c>
      <c r="B4601" s="13">
        <v>7982448</v>
      </c>
      <c r="C4601" s="6">
        <f t="shared" si="21189"/>
        <v>44010</v>
      </c>
      <c r="D4601" s="5">
        <f t="shared" si="21207"/>
        <v>22</v>
      </c>
      <c r="E4601" s="13">
        <f t="shared" si="21204"/>
        <v>48.857142857142854</v>
      </c>
      <c r="F4601" s="13">
        <f t="shared" si="21205"/>
        <v>33.200000000000003</v>
      </c>
      <c r="G4601" s="13">
        <f t="shared" si="21196"/>
        <v>168.8454469105217</v>
      </c>
      <c r="H4601" s="5">
        <f t="shared" ref="H4601:I4616" si="21208">H4600+1</f>
        <v>106</v>
      </c>
      <c r="I4601" s="5">
        <f t="shared" si="21208"/>
        <v>97</v>
      </c>
      <c r="J4601" s="8">
        <f t="shared" si="21202"/>
        <v>0.36650449021583037</v>
      </c>
      <c r="K4601" s="5">
        <f t="shared" si="21190"/>
        <v>1</v>
      </c>
      <c r="L4601" s="8">
        <f t="shared" si="21203"/>
        <v>1.4285714285714286</v>
      </c>
      <c r="M4601" s="8">
        <f t="shared" si="21181"/>
        <v>7.8672607701296648</v>
      </c>
      <c r="N4601" s="5">
        <v>13478</v>
      </c>
      <c r="O4601" s="18">
        <v>628</v>
      </c>
    </row>
    <row r="4602" spans="1:15" x14ac:dyDescent="0.2">
      <c r="A4602" s="5" t="s">
        <v>14</v>
      </c>
      <c r="B4602" s="13">
        <v>7982448</v>
      </c>
      <c r="C4602" s="6">
        <f t="shared" si="21189"/>
        <v>44011</v>
      </c>
      <c r="D4602" s="5">
        <f t="shared" si="21207"/>
        <v>24</v>
      </c>
      <c r="E4602" s="13">
        <f t="shared" si="21204"/>
        <v>31.285714285714285</v>
      </c>
      <c r="F4602" s="13">
        <f t="shared" si="21205"/>
        <v>35</v>
      </c>
      <c r="G4602" s="13">
        <f t="shared" si="21196"/>
        <v>169.14610655778779</v>
      </c>
      <c r="H4602" s="5">
        <f t="shared" si="21208"/>
        <v>107</v>
      </c>
      <c r="I4602" s="5">
        <f t="shared" si="21208"/>
        <v>98</v>
      </c>
      <c r="J4602" s="8">
        <f t="shared" si="21202"/>
        <v>0.23383445801657127</v>
      </c>
      <c r="K4602" s="5">
        <f t="shared" si="21190"/>
        <v>0</v>
      </c>
      <c r="L4602" s="8">
        <f t="shared" si="21203"/>
        <v>1.4285714285714286</v>
      </c>
      <c r="M4602" s="8">
        <f t="shared" si="21181"/>
        <v>7.8672607701296648</v>
      </c>
      <c r="N4602" s="5">
        <v>13502</v>
      </c>
      <c r="O4602" s="18">
        <v>628</v>
      </c>
    </row>
    <row r="4603" spans="1:15" x14ac:dyDescent="0.2">
      <c r="A4603" s="5" t="s">
        <v>14</v>
      </c>
      <c r="B4603" s="13">
        <v>7982448</v>
      </c>
      <c r="C4603" s="6">
        <f t="shared" si="21189"/>
        <v>44012</v>
      </c>
      <c r="D4603" s="5">
        <f t="shared" si="21207"/>
        <v>33</v>
      </c>
      <c r="E4603" s="13">
        <f t="shared" si="21204"/>
        <v>31.857142857142858</v>
      </c>
      <c r="F4603" s="13">
        <f t="shared" si="21205"/>
        <v>31.4</v>
      </c>
      <c r="G4603" s="13">
        <f t="shared" si="21196"/>
        <v>169.55951357277868</v>
      </c>
      <c r="H4603" s="5">
        <f t="shared" si="21208"/>
        <v>108</v>
      </c>
      <c r="I4603" s="5">
        <f t="shared" si="21208"/>
        <v>99</v>
      </c>
      <c r="J4603" s="8">
        <f t="shared" si="21202"/>
        <v>0.23754993342210384</v>
      </c>
      <c r="K4603" s="5">
        <f t="shared" si="21190"/>
        <v>0</v>
      </c>
      <c r="L4603" s="8">
        <f t="shared" si="21203"/>
        <v>1.2857142857142858</v>
      </c>
      <c r="M4603" s="8">
        <f t="shared" si="21181"/>
        <v>7.8672607701296648</v>
      </c>
      <c r="N4603" s="5">
        <v>13535</v>
      </c>
      <c r="O4603" s="18">
        <v>628</v>
      </c>
    </row>
    <row r="4604" spans="1:15" x14ac:dyDescent="0.2">
      <c r="A4604" s="5" t="s">
        <v>14</v>
      </c>
      <c r="B4604" s="13">
        <v>7982448</v>
      </c>
      <c r="C4604" s="6">
        <f t="shared" si="21189"/>
        <v>44013</v>
      </c>
      <c r="D4604" s="5">
        <f t="shared" si="21207"/>
        <v>42</v>
      </c>
      <c r="E4604" s="13">
        <f t="shared" si="21204"/>
        <v>35.714285714285715</v>
      </c>
      <c r="F4604" s="13">
        <f t="shared" si="21205"/>
        <v>31</v>
      </c>
      <c r="G4604" s="13">
        <f t="shared" si="21196"/>
        <v>170.08566795549436</v>
      </c>
      <c r="H4604" s="5">
        <f t="shared" si="21208"/>
        <v>109</v>
      </c>
      <c r="I4604" s="5">
        <f t="shared" si="21208"/>
        <v>100</v>
      </c>
      <c r="J4604" s="8">
        <f t="shared" si="21202"/>
        <v>0.26568046079619123</v>
      </c>
      <c r="K4604" s="5">
        <f t="shared" si="21190"/>
        <v>1</v>
      </c>
      <c r="L4604" s="8">
        <f t="shared" si="21203"/>
        <v>1</v>
      </c>
      <c r="M4604" s="8">
        <f t="shared" si="21181"/>
        <v>7.8797882554324197</v>
      </c>
      <c r="N4604" s="5">
        <v>13577</v>
      </c>
      <c r="O4604" s="18">
        <v>629</v>
      </c>
    </row>
    <row r="4605" spans="1:15" x14ac:dyDescent="0.2">
      <c r="A4605" s="5" t="s">
        <v>14</v>
      </c>
      <c r="B4605" s="13">
        <v>7982448</v>
      </c>
      <c r="C4605" s="6">
        <f t="shared" si="21189"/>
        <v>44014</v>
      </c>
      <c r="D4605" s="5">
        <f t="shared" si="21207"/>
        <v>28</v>
      </c>
      <c r="E4605" s="13">
        <f t="shared" si="21204"/>
        <v>32.428571428571431</v>
      </c>
      <c r="F4605" s="13">
        <f t="shared" si="21205"/>
        <v>29.8</v>
      </c>
      <c r="G4605" s="13">
        <f t="shared" si="21196"/>
        <v>170.43643754397149</v>
      </c>
      <c r="H4605" s="5">
        <f t="shared" si="21208"/>
        <v>110</v>
      </c>
      <c r="I4605" s="5">
        <f t="shared" si="21208"/>
        <v>101</v>
      </c>
      <c r="J4605" s="8">
        <f t="shared" si="21202"/>
        <v>0.24059863484122615</v>
      </c>
      <c r="K4605" s="5">
        <f t="shared" si="21190"/>
        <v>3</v>
      </c>
      <c r="L4605" s="8">
        <f t="shared" si="21203"/>
        <v>1.2857142857142858</v>
      </c>
      <c r="M4605" s="8">
        <f t="shared" si="21181"/>
        <v>7.9173707113406824</v>
      </c>
      <c r="N4605" s="5">
        <v>13605</v>
      </c>
      <c r="O4605" s="18">
        <v>632</v>
      </c>
    </row>
    <row r="4606" spans="1:15" x14ac:dyDescent="0.2">
      <c r="A4606" s="5" t="s">
        <v>14</v>
      </c>
      <c r="B4606" s="13">
        <v>7982448</v>
      </c>
      <c r="C4606" s="6">
        <f t="shared" si="21189"/>
        <v>44015</v>
      </c>
      <c r="D4606" s="5">
        <f t="shared" si="21207"/>
        <v>27</v>
      </c>
      <c r="E4606" s="13">
        <f t="shared" si="21204"/>
        <v>30</v>
      </c>
      <c r="F4606" s="13">
        <f t="shared" si="21205"/>
        <v>30.8</v>
      </c>
      <c r="G4606" s="13">
        <f t="shared" si="21196"/>
        <v>170.77467964714586</v>
      </c>
      <c r="H4606" s="5">
        <f t="shared" si="21208"/>
        <v>111</v>
      </c>
      <c r="I4606" s="5">
        <f t="shared" si="21208"/>
        <v>102</v>
      </c>
      <c r="J4606" s="8">
        <f t="shared" si="21202"/>
        <v>0.22204599524187152</v>
      </c>
      <c r="K4606" s="5">
        <f t="shared" si="21190"/>
        <v>1</v>
      </c>
      <c r="L4606" s="8">
        <f t="shared" si="21203"/>
        <v>1.1428571428571428</v>
      </c>
      <c r="M4606" s="8">
        <f t="shared" si="21181"/>
        <v>7.9298981966434363</v>
      </c>
      <c r="N4606" s="5">
        <v>13632</v>
      </c>
      <c r="O4606" s="18">
        <v>633</v>
      </c>
    </row>
    <row r="4607" spans="1:15" x14ac:dyDescent="0.2">
      <c r="A4607" s="5" t="s">
        <v>14</v>
      </c>
      <c r="B4607" s="13">
        <v>7982448</v>
      </c>
      <c r="C4607" s="6">
        <f t="shared" si="21189"/>
        <v>44016</v>
      </c>
      <c r="D4607" s="5">
        <f t="shared" si="21207"/>
        <v>15</v>
      </c>
      <c r="E4607" s="13">
        <f t="shared" si="21204"/>
        <v>27.285714285714285</v>
      </c>
      <c r="F4607" s="13">
        <f t="shared" si="21205"/>
        <v>29</v>
      </c>
      <c r="G4607" s="13">
        <f t="shared" si="21196"/>
        <v>170.96259192668717</v>
      </c>
      <c r="H4607" s="5">
        <f t="shared" si="21208"/>
        <v>112</v>
      </c>
      <c r="I4607" s="5">
        <f t="shared" si="21208"/>
        <v>103</v>
      </c>
      <c r="J4607" s="8">
        <f t="shared" si="21202"/>
        <v>0.20150867753336499</v>
      </c>
      <c r="K4607" s="5">
        <f t="shared" si="21190"/>
        <v>2</v>
      </c>
      <c r="L4607" s="8">
        <f t="shared" si="21203"/>
        <v>1.1428571428571428</v>
      </c>
      <c r="M4607" s="8">
        <f t="shared" si="21181"/>
        <v>7.9549531672489451</v>
      </c>
      <c r="N4607" s="5">
        <v>13647</v>
      </c>
      <c r="O4607" s="18">
        <v>635</v>
      </c>
    </row>
    <row r="4608" spans="1:15" x14ac:dyDescent="0.2">
      <c r="A4608" s="5" t="s">
        <v>14</v>
      </c>
      <c r="B4608" s="13">
        <v>7982448</v>
      </c>
      <c r="C4608" s="6">
        <f t="shared" si="21189"/>
        <v>44017</v>
      </c>
      <c r="D4608" s="5">
        <f t="shared" si="21207"/>
        <v>17</v>
      </c>
      <c r="E4608" s="13">
        <f t="shared" si="21204"/>
        <v>26.571428571428573</v>
      </c>
      <c r="F4608" s="13">
        <f t="shared" si="21205"/>
        <v>25.8</v>
      </c>
      <c r="G4608" s="13">
        <f t="shared" si="21196"/>
        <v>171.17555917683399</v>
      </c>
      <c r="H4608" s="5">
        <f t="shared" si="21208"/>
        <v>113</v>
      </c>
      <c r="I4608" s="5">
        <f t="shared" si="21208"/>
        <v>104</v>
      </c>
      <c r="J4608" s="8">
        <f t="shared" si="21202"/>
        <v>0.19583894878706204</v>
      </c>
      <c r="K4608" s="5">
        <f t="shared" si="21190"/>
        <v>0</v>
      </c>
      <c r="L4608" s="8">
        <f t="shared" si="21203"/>
        <v>1</v>
      </c>
      <c r="M4608" s="8">
        <f t="shared" si="21181"/>
        <v>7.9549531672489451</v>
      </c>
      <c r="N4608" s="5">
        <v>13664</v>
      </c>
      <c r="O4608" s="18">
        <v>635</v>
      </c>
    </row>
    <row r="4609" spans="1:15" x14ac:dyDescent="0.2">
      <c r="A4609" s="5" t="s">
        <v>14</v>
      </c>
      <c r="B4609" s="13">
        <v>7982448</v>
      </c>
      <c r="C4609" s="6">
        <f t="shared" si="21189"/>
        <v>44018</v>
      </c>
      <c r="D4609" s="5">
        <f t="shared" si="21207"/>
        <v>8</v>
      </c>
      <c r="E4609" s="13">
        <f t="shared" si="21204"/>
        <v>24.285714285714285</v>
      </c>
      <c r="F4609" s="13">
        <f t="shared" si="21205"/>
        <v>19</v>
      </c>
      <c r="G4609" s="13">
        <f t="shared" si="21196"/>
        <v>171.27577905925602</v>
      </c>
      <c r="H4609" s="5">
        <f t="shared" si="21208"/>
        <v>114</v>
      </c>
      <c r="I4609" s="5">
        <f t="shared" si="21208"/>
        <v>105</v>
      </c>
      <c r="J4609" s="8">
        <f t="shared" si="21202"/>
        <v>0.17864273554570098</v>
      </c>
      <c r="K4609" s="5">
        <f t="shared" si="21190"/>
        <v>0</v>
      </c>
      <c r="L4609" s="8">
        <f t="shared" si="21203"/>
        <v>1</v>
      </c>
      <c r="M4609" s="8">
        <f t="shared" si="21181"/>
        <v>7.9549531672489451</v>
      </c>
      <c r="N4609" s="5">
        <v>13672</v>
      </c>
      <c r="O4609" s="18">
        <v>635</v>
      </c>
    </row>
    <row r="4610" spans="1:15" x14ac:dyDescent="0.2">
      <c r="A4610" s="5" t="s">
        <v>14</v>
      </c>
      <c r="B4610" s="13">
        <v>7982448</v>
      </c>
      <c r="C4610" s="6">
        <f t="shared" si="21189"/>
        <v>44019</v>
      </c>
      <c r="D4610" s="5">
        <f t="shared" si="21207"/>
        <v>59</v>
      </c>
      <c r="E4610" s="13">
        <f t="shared" si="21204"/>
        <v>28</v>
      </c>
      <c r="F4610" s="13">
        <f t="shared" si="21205"/>
        <v>25.2</v>
      </c>
      <c r="G4610" s="13">
        <f t="shared" si="21196"/>
        <v>172.01490069211852</v>
      </c>
      <c r="H4610" s="5">
        <f t="shared" si="21208"/>
        <v>115</v>
      </c>
      <c r="I4610" s="5">
        <f t="shared" si="21208"/>
        <v>106</v>
      </c>
      <c r="J4610" s="8">
        <f t="shared" si="21202"/>
        <v>0.20559728108085429</v>
      </c>
      <c r="K4610" s="5">
        <f t="shared" si="21190"/>
        <v>2</v>
      </c>
      <c r="L4610" s="8">
        <f t="shared" si="21203"/>
        <v>1.2857142857142858</v>
      </c>
      <c r="M4610" s="8">
        <f t="shared" si="21181"/>
        <v>7.980008137854453</v>
      </c>
      <c r="N4610" s="5">
        <v>13731</v>
      </c>
      <c r="O4610" s="18">
        <v>637</v>
      </c>
    </row>
    <row r="4611" spans="1:15" x14ac:dyDescent="0.2">
      <c r="A4611" s="5" t="s">
        <v>14</v>
      </c>
      <c r="B4611" s="13">
        <v>7982448</v>
      </c>
      <c r="C4611" s="6">
        <f t="shared" si="21189"/>
        <v>44020</v>
      </c>
      <c r="D4611" s="5">
        <f t="shared" si="21207"/>
        <v>17</v>
      </c>
      <c r="E4611" s="13">
        <f t="shared" si="21204"/>
        <v>24.428571428571427</v>
      </c>
      <c r="F4611" s="13">
        <f t="shared" si="21205"/>
        <v>23.2</v>
      </c>
      <c r="G4611" s="13">
        <f t="shared" si="21196"/>
        <v>172.22786794226533</v>
      </c>
      <c r="H4611" s="5">
        <f t="shared" si="21208"/>
        <v>116</v>
      </c>
      <c r="I4611" s="5">
        <f t="shared" si="21208"/>
        <v>107</v>
      </c>
      <c r="J4611" s="8">
        <f t="shared" si="21202"/>
        <v>0.17900510844987855</v>
      </c>
      <c r="K4611" s="5">
        <f t="shared" si="21190"/>
        <v>2</v>
      </c>
      <c r="L4611" s="8">
        <f t="shared" si="21203"/>
        <v>1.4285714285714286</v>
      </c>
      <c r="M4611" s="8">
        <f t="shared" si="21181"/>
        <v>8.0050631084599626</v>
      </c>
      <c r="N4611" s="5">
        <v>13748</v>
      </c>
      <c r="O4611" s="18">
        <v>639</v>
      </c>
    </row>
    <row r="4612" spans="1:15" x14ac:dyDescent="0.2">
      <c r="A4612" s="5" t="s">
        <v>14</v>
      </c>
      <c r="B4612" s="13">
        <v>7982448</v>
      </c>
      <c r="C4612" s="6">
        <f t="shared" si="21189"/>
        <v>44021</v>
      </c>
      <c r="D4612" s="5">
        <f t="shared" si="21207"/>
        <v>6</v>
      </c>
      <c r="E4612" s="13">
        <f t="shared" si="21204"/>
        <v>21.285714285714285</v>
      </c>
      <c r="F4612" s="13">
        <f t="shared" si="21205"/>
        <v>21.4</v>
      </c>
      <c r="G4612" s="13">
        <f t="shared" si="21196"/>
        <v>172.30303285408186</v>
      </c>
      <c r="H4612" s="5">
        <f t="shared" si="21208"/>
        <v>117</v>
      </c>
      <c r="I4612" s="5">
        <f t="shared" si="21208"/>
        <v>108</v>
      </c>
      <c r="J4612" s="8">
        <f t="shared" si="21202"/>
        <v>0.15569650675555649</v>
      </c>
      <c r="K4612" s="5">
        <f t="shared" si="21190"/>
        <v>1</v>
      </c>
      <c r="L4612" s="8">
        <f t="shared" si="21203"/>
        <v>1.1428571428571428</v>
      </c>
      <c r="M4612" s="8">
        <f t="shared" si="21181"/>
        <v>8.0175905937627157</v>
      </c>
      <c r="N4612" s="5">
        <v>13754</v>
      </c>
      <c r="O4612" s="18">
        <v>640</v>
      </c>
    </row>
    <row r="4613" spans="1:15" x14ac:dyDescent="0.2">
      <c r="A4613" s="5" t="s">
        <v>14</v>
      </c>
      <c r="B4613" s="13">
        <v>7982448</v>
      </c>
      <c r="C4613" s="6">
        <f t="shared" si="21189"/>
        <v>44022</v>
      </c>
      <c r="D4613" s="5">
        <f t="shared" si="21207"/>
        <v>37</v>
      </c>
      <c r="E4613" s="13">
        <f t="shared" si="21204"/>
        <v>22.714285714285715</v>
      </c>
      <c r="F4613" s="13">
        <f t="shared" si="21205"/>
        <v>25.4</v>
      </c>
      <c r="G4613" s="13">
        <f t="shared" si="21196"/>
        <v>172.76654981028378</v>
      </c>
      <c r="H4613" s="5">
        <f t="shared" si="21208"/>
        <v>118</v>
      </c>
      <c r="I4613" s="5">
        <f t="shared" si="21208"/>
        <v>109</v>
      </c>
      <c r="J4613" s="8">
        <f t="shared" si="21202"/>
        <v>0.1658876554544696</v>
      </c>
      <c r="K4613" s="5">
        <f t="shared" si="21190"/>
        <v>1</v>
      </c>
      <c r="L4613" s="8">
        <f t="shared" si="21203"/>
        <v>1.1428571428571428</v>
      </c>
      <c r="M4613" s="8">
        <f t="shared" si="21181"/>
        <v>8.0301180790654705</v>
      </c>
      <c r="N4613" s="5">
        <v>13791</v>
      </c>
      <c r="O4613" s="18">
        <v>641</v>
      </c>
    </row>
    <row r="4614" spans="1:15" x14ac:dyDescent="0.2">
      <c r="A4614" s="5" t="s">
        <v>14</v>
      </c>
      <c r="B4614" s="13">
        <v>7982448</v>
      </c>
      <c r="C4614" s="6">
        <f t="shared" si="21189"/>
        <v>44023</v>
      </c>
      <c r="D4614" s="5">
        <f t="shared" si="21207"/>
        <v>8</v>
      </c>
      <c r="E4614" s="13">
        <f t="shared" si="21204"/>
        <v>21.714285714285715</v>
      </c>
      <c r="F4614" s="13">
        <f t="shared" si="21205"/>
        <v>25.4</v>
      </c>
      <c r="G4614" s="13">
        <f t="shared" si="21196"/>
        <v>172.86676969270582</v>
      </c>
      <c r="H4614" s="5">
        <f t="shared" si="21208"/>
        <v>119</v>
      </c>
      <c r="I4614" s="5">
        <f t="shared" si="21208"/>
        <v>110</v>
      </c>
      <c r="J4614" s="8">
        <f t="shared" si="21202"/>
        <v>0.15832178903621613</v>
      </c>
      <c r="K4614" s="5">
        <f t="shared" si="21190"/>
        <v>0</v>
      </c>
      <c r="L4614" s="8">
        <f t="shared" si="21203"/>
        <v>0.8571428571428571</v>
      </c>
      <c r="M4614" s="8">
        <f t="shared" si="21181"/>
        <v>8.0301180790654705</v>
      </c>
      <c r="N4614" s="5">
        <v>13799</v>
      </c>
      <c r="O4614" s="18">
        <v>641</v>
      </c>
    </row>
    <row r="4615" spans="1:15" x14ac:dyDescent="0.2">
      <c r="A4615" s="5" t="s">
        <v>14</v>
      </c>
      <c r="B4615" s="13">
        <v>7982448</v>
      </c>
      <c r="C4615" s="6">
        <f t="shared" si="21189"/>
        <v>44024</v>
      </c>
      <c r="D4615" s="5">
        <f t="shared" si="21207"/>
        <v>5</v>
      </c>
      <c r="E4615" s="13">
        <f t="shared" si="21204"/>
        <v>20</v>
      </c>
      <c r="F4615" s="13">
        <f t="shared" si="21205"/>
        <v>14.6</v>
      </c>
      <c r="G4615" s="13">
        <f t="shared" si="21196"/>
        <v>172.92940711921958</v>
      </c>
      <c r="H4615" s="5">
        <f t="shared" si="21208"/>
        <v>120</v>
      </c>
      <c r="I4615" s="5">
        <f t="shared" si="21208"/>
        <v>111</v>
      </c>
      <c r="J4615" s="8">
        <f t="shared" si="21202"/>
        <v>0.14559219625828054</v>
      </c>
      <c r="K4615" s="5">
        <f t="shared" si="21190"/>
        <v>1</v>
      </c>
      <c r="L4615" s="8">
        <f t="shared" si="21203"/>
        <v>1</v>
      </c>
      <c r="M4615" s="8">
        <f t="shared" si="21181"/>
        <v>8.0426455643682253</v>
      </c>
      <c r="N4615" s="5">
        <v>13804</v>
      </c>
      <c r="O4615" s="18">
        <v>642</v>
      </c>
    </row>
    <row r="4616" spans="1:15" x14ac:dyDescent="0.2">
      <c r="A4616" s="5" t="s">
        <v>14</v>
      </c>
      <c r="B4616" s="13">
        <v>7982448</v>
      </c>
      <c r="C4616" s="6">
        <f t="shared" si="21189"/>
        <v>44025</v>
      </c>
      <c r="D4616" s="5">
        <f t="shared" si="21207"/>
        <v>2</v>
      </c>
      <c r="E4616" s="13">
        <f t="shared" si="21204"/>
        <v>19.142857142857142</v>
      </c>
      <c r="F4616" s="13">
        <f t="shared" si="21205"/>
        <v>11.6</v>
      </c>
      <c r="G4616" s="13">
        <f t="shared" si="21196"/>
        <v>172.95446208982509</v>
      </c>
      <c r="H4616" s="5">
        <f t="shared" si="21208"/>
        <v>121</v>
      </c>
      <c r="I4616" s="5">
        <f t="shared" si="21208"/>
        <v>112</v>
      </c>
      <c r="J4616" s="8">
        <f t="shared" si="21202"/>
        <v>0.13914993925170563</v>
      </c>
      <c r="K4616" s="5">
        <f t="shared" si="21190"/>
        <v>0</v>
      </c>
      <c r="L4616" s="8">
        <f t="shared" si="21203"/>
        <v>1</v>
      </c>
      <c r="M4616" s="8">
        <f t="shared" si="21181"/>
        <v>8.0426455643682253</v>
      </c>
      <c r="N4616" s="5">
        <v>13806</v>
      </c>
      <c r="O4616" s="18">
        <v>642</v>
      </c>
    </row>
    <row r="4617" spans="1:15" x14ac:dyDescent="0.2">
      <c r="A4617" s="5" t="s">
        <v>14</v>
      </c>
      <c r="B4617" s="13">
        <v>7982448</v>
      </c>
      <c r="C4617" s="6">
        <f t="shared" si="21189"/>
        <v>44026</v>
      </c>
      <c r="D4617" s="5">
        <f t="shared" si="21207"/>
        <v>17</v>
      </c>
      <c r="E4617" s="13">
        <f t="shared" si="21204"/>
        <v>13.142857142857142</v>
      </c>
      <c r="F4617" s="13">
        <f t="shared" si="21205"/>
        <v>13.8</v>
      </c>
      <c r="G4617" s="13">
        <f t="shared" si="21196"/>
        <v>173.1674293399719</v>
      </c>
      <c r="H4617" s="5">
        <f t="shared" ref="H4617:I4632" si="21209">H4616+1</f>
        <v>122</v>
      </c>
      <c r="I4617" s="5">
        <f t="shared" si="21209"/>
        <v>113</v>
      </c>
      <c r="J4617" s="8">
        <f t="shared" si="21202"/>
        <v>9.5403025935105204E-2</v>
      </c>
      <c r="K4617" s="5">
        <f t="shared" si="21190"/>
        <v>0</v>
      </c>
      <c r="L4617" s="8">
        <f t="shared" si="21203"/>
        <v>0.7142857142857143</v>
      </c>
      <c r="M4617" s="8">
        <f t="shared" si="21181"/>
        <v>8.0426455643682253</v>
      </c>
      <c r="N4617" s="5">
        <v>13823</v>
      </c>
      <c r="O4617" s="18">
        <v>642</v>
      </c>
    </row>
    <row r="4618" spans="1:15" x14ac:dyDescent="0.2">
      <c r="A4618" s="5" t="s">
        <v>14</v>
      </c>
      <c r="B4618" s="13">
        <v>7982448</v>
      </c>
      <c r="C4618" s="6">
        <f t="shared" si="21189"/>
        <v>44027</v>
      </c>
      <c r="D4618" s="5">
        <f t="shared" si="21207"/>
        <v>25</v>
      </c>
      <c r="E4618" s="13">
        <f t="shared" si="21204"/>
        <v>14.285714285714286</v>
      </c>
      <c r="F4618" s="13">
        <f t="shared" si="21205"/>
        <v>11.4</v>
      </c>
      <c r="G4618" s="13">
        <f t="shared" si="21196"/>
        <v>173.48061647254076</v>
      </c>
      <c r="H4618" s="5">
        <f t="shared" si="21209"/>
        <v>123</v>
      </c>
      <c r="I4618" s="5">
        <f t="shared" si="21209"/>
        <v>114</v>
      </c>
      <c r="J4618" s="8">
        <f t="shared" si="21202"/>
        <v>0.1036001036001036</v>
      </c>
      <c r="K4618" s="5">
        <f t="shared" si="21190"/>
        <v>0</v>
      </c>
      <c r="L4618" s="8">
        <f t="shared" si="21203"/>
        <v>0.42857142857142855</v>
      </c>
      <c r="M4618" s="8">
        <f t="shared" si="21181"/>
        <v>8.0426455643682253</v>
      </c>
      <c r="N4618" s="5">
        <v>13848</v>
      </c>
      <c r="O4618" s="18">
        <v>642</v>
      </c>
    </row>
    <row r="4619" spans="1:15" x14ac:dyDescent="0.2">
      <c r="A4619" s="5" t="s">
        <v>14</v>
      </c>
      <c r="B4619" s="13">
        <v>7982448</v>
      </c>
      <c r="C4619" s="6">
        <f t="shared" si="21189"/>
        <v>44028</v>
      </c>
      <c r="D4619" s="5">
        <f t="shared" si="21207"/>
        <v>39</v>
      </c>
      <c r="E4619" s="13">
        <f t="shared" si="21204"/>
        <v>19</v>
      </c>
      <c r="F4619" s="13">
        <f t="shared" si="21205"/>
        <v>17.600000000000001</v>
      </c>
      <c r="G4619" s="13">
        <f t="shared" si="21196"/>
        <v>173.96918839934818</v>
      </c>
      <c r="H4619" s="5">
        <f t="shared" si="21209"/>
        <v>124</v>
      </c>
      <c r="I4619" s="5">
        <f t="shared" si="21209"/>
        <v>115</v>
      </c>
      <c r="J4619" s="8">
        <f t="shared" si="21202"/>
        <v>0.13764553686934022</v>
      </c>
      <c r="K4619" s="5">
        <f t="shared" si="21190"/>
        <v>1</v>
      </c>
      <c r="L4619" s="8">
        <f t="shared" si="21203"/>
        <v>0.42857142857142855</v>
      </c>
      <c r="M4619" s="8">
        <f t="shared" si="21181"/>
        <v>8.0551730496709784</v>
      </c>
      <c r="N4619" s="5">
        <v>13887</v>
      </c>
      <c r="O4619" s="18">
        <v>643</v>
      </c>
    </row>
    <row r="4620" spans="1:15" x14ac:dyDescent="0.2">
      <c r="A4620" s="5" t="s">
        <v>14</v>
      </c>
      <c r="B4620" s="13">
        <v>7982448</v>
      </c>
      <c r="C4620" s="6">
        <f t="shared" si="21189"/>
        <v>44029</v>
      </c>
      <c r="D4620" s="5">
        <f t="shared" si="21207"/>
        <v>18</v>
      </c>
      <c r="E4620" s="13">
        <f t="shared" si="21204"/>
        <v>16.285714285714285</v>
      </c>
      <c r="F4620" s="13">
        <f t="shared" si="21205"/>
        <v>20.2</v>
      </c>
      <c r="G4620" s="13">
        <f t="shared" si="21196"/>
        <v>174.19468313479777</v>
      </c>
      <c r="H4620" s="5">
        <f t="shared" si="21209"/>
        <v>125</v>
      </c>
      <c r="I4620" s="5">
        <f t="shared" si="21209"/>
        <v>116</v>
      </c>
      <c r="J4620" s="8">
        <f t="shared" si="21202"/>
        <v>0.11781971516567104</v>
      </c>
      <c r="K4620" s="5">
        <f t="shared" si="21190"/>
        <v>1</v>
      </c>
      <c r="L4620" s="8">
        <f t="shared" si="21203"/>
        <v>0.42857142857142855</v>
      </c>
      <c r="M4620" s="8">
        <f t="shared" si="21181"/>
        <v>8.0677005349737332</v>
      </c>
      <c r="N4620" s="5">
        <v>13905</v>
      </c>
      <c r="O4620" s="18">
        <v>644</v>
      </c>
    </row>
    <row r="4621" spans="1:15" x14ac:dyDescent="0.2">
      <c r="A4621" s="5" t="s">
        <v>14</v>
      </c>
      <c r="B4621" s="13">
        <v>7982448</v>
      </c>
      <c r="C4621" s="6">
        <f t="shared" si="21189"/>
        <v>44030</v>
      </c>
      <c r="D4621" s="5">
        <f t="shared" si="21207"/>
        <v>47</v>
      </c>
      <c r="E4621" s="13">
        <f t="shared" si="21204"/>
        <v>21.857142857142858</v>
      </c>
      <c r="F4621" s="13">
        <f t="shared" si="21205"/>
        <v>29.2</v>
      </c>
      <c r="G4621" s="13">
        <f t="shared" si="21196"/>
        <v>174.7834749440272</v>
      </c>
      <c r="H4621" s="5">
        <f t="shared" si="21209"/>
        <v>126</v>
      </c>
      <c r="I4621" s="5">
        <f t="shared" si="21209"/>
        <v>117</v>
      </c>
      <c r="J4621" s="8">
        <f t="shared" si="21202"/>
        <v>0.15794037492773969</v>
      </c>
      <c r="K4621" s="5">
        <f t="shared" si="21190"/>
        <v>0</v>
      </c>
      <c r="L4621" s="8">
        <f t="shared" si="21203"/>
        <v>0.42857142857142855</v>
      </c>
      <c r="M4621" s="8">
        <f t="shared" si="21181"/>
        <v>8.0677005349737332</v>
      </c>
      <c r="N4621" s="5">
        <v>13952</v>
      </c>
      <c r="O4621" s="18">
        <v>644</v>
      </c>
    </row>
    <row r="4622" spans="1:15" x14ac:dyDescent="0.2">
      <c r="A4622" s="5" t="s">
        <v>14</v>
      </c>
      <c r="B4622" s="13">
        <v>7982448</v>
      </c>
      <c r="C4622" s="6">
        <f t="shared" si="21189"/>
        <v>44031</v>
      </c>
      <c r="D4622" s="5">
        <f t="shared" si="21207"/>
        <v>11</v>
      </c>
      <c r="E4622" s="13">
        <f t="shared" si="21204"/>
        <v>22.714285714285715</v>
      </c>
      <c r="F4622" s="13">
        <f t="shared" si="21205"/>
        <v>28</v>
      </c>
      <c r="G4622" s="13">
        <f t="shared" si="21196"/>
        <v>174.92127728235749</v>
      </c>
      <c r="H4622" s="5">
        <f t="shared" si="21209"/>
        <v>127</v>
      </c>
      <c r="I4622" s="5">
        <f t="shared" si="21209"/>
        <v>118</v>
      </c>
      <c r="J4622" s="8">
        <f t="shared" si="21202"/>
        <v>0.16387528987374389</v>
      </c>
      <c r="K4622" s="5">
        <f t="shared" si="21190"/>
        <v>1</v>
      </c>
      <c r="L4622" s="8">
        <f t="shared" si="21203"/>
        <v>0.42857142857142855</v>
      </c>
      <c r="M4622" s="8">
        <f t="shared" si="21181"/>
        <v>8.080228020276488</v>
      </c>
      <c r="N4622" s="5">
        <v>13963</v>
      </c>
      <c r="O4622" s="18">
        <v>645</v>
      </c>
    </row>
    <row r="4623" spans="1:15" x14ac:dyDescent="0.2">
      <c r="A4623" s="5" t="s">
        <v>14</v>
      </c>
      <c r="B4623" s="13">
        <v>7982448</v>
      </c>
      <c r="C4623" s="6">
        <f t="shared" si="21189"/>
        <v>44032</v>
      </c>
      <c r="D4623" s="5">
        <f t="shared" si="21207"/>
        <v>67</v>
      </c>
      <c r="E4623" s="13">
        <f t="shared" si="21204"/>
        <v>32</v>
      </c>
      <c r="F4623" s="13">
        <f t="shared" si="21205"/>
        <v>36.4</v>
      </c>
      <c r="G4623" s="13">
        <f t="shared" si="21196"/>
        <v>175.76061879764205</v>
      </c>
      <c r="H4623" s="5">
        <f t="shared" si="21209"/>
        <v>128</v>
      </c>
      <c r="I4623" s="5">
        <f t="shared" si="21209"/>
        <v>119</v>
      </c>
      <c r="J4623" s="8">
        <f t="shared" si="21202"/>
        <v>0.23049061573921634</v>
      </c>
      <c r="K4623" s="5">
        <f t="shared" si="21190"/>
        <v>0</v>
      </c>
      <c r="L4623" s="8">
        <f t="shared" si="21203"/>
        <v>0.42857142857142855</v>
      </c>
      <c r="M4623" s="8">
        <f t="shared" si="21181"/>
        <v>8.080228020276488</v>
      </c>
      <c r="N4623" s="5">
        <v>14030</v>
      </c>
      <c r="O4623" s="18">
        <v>645</v>
      </c>
    </row>
    <row r="4624" spans="1:15" x14ac:dyDescent="0.2">
      <c r="A4624" s="5" t="s">
        <v>14</v>
      </c>
      <c r="B4624" s="13">
        <v>7982448</v>
      </c>
      <c r="C4624" s="6">
        <f t="shared" si="21189"/>
        <v>44033</v>
      </c>
      <c r="D4624" s="5">
        <f t="shared" si="21207"/>
        <v>29</v>
      </c>
      <c r="E4624" s="13">
        <f t="shared" si="21204"/>
        <v>33.714285714285715</v>
      </c>
      <c r="F4624" s="13">
        <f t="shared" si="21205"/>
        <v>34.4</v>
      </c>
      <c r="G4624" s="13">
        <f t="shared" si="21196"/>
        <v>176.1239158714219</v>
      </c>
      <c r="H4624" s="5">
        <f t="shared" si="21209"/>
        <v>129</v>
      </c>
      <c r="I4624" s="5">
        <f t="shared" si="21209"/>
        <v>120</v>
      </c>
      <c r="J4624" s="8">
        <f t="shared" si="21202"/>
        <v>0.24227989487516427</v>
      </c>
      <c r="K4624" s="5">
        <f t="shared" si="21190"/>
        <v>1</v>
      </c>
      <c r="L4624" s="8">
        <f t="shared" si="21203"/>
        <v>0.5714285714285714</v>
      </c>
      <c r="M4624" s="8">
        <f t="shared" si="21181"/>
        <v>8.0927555055792411</v>
      </c>
      <c r="N4624" s="5">
        <v>14059</v>
      </c>
      <c r="O4624" s="18">
        <v>646</v>
      </c>
    </row>
    <row r="4625" spans="1:15" x14ac:dyDescent="0.2">
      <c r="A4625" s="5" t="s">
        <v>14</v>
      </c>
      <c r="B4625" s="13">
        <v>7982448</v>
      </c>
      <c r="C4625" s="6">
        <f t="shared" si="21189"/>
        <v>44034</v>
      </c>
      <c r="D4625" s="5">
        <f t="shared" si="21207"/>
        <v>42</v>
      </c>
      <c r="E4625" s="13">
        <f t="shared" si="21204"/>
        <v>36.142857142857146</v>
      </c>
      <c r="F4625" s="13">
        <f t="shared" si="21205"/>
        <v>39.200000000000003</v>
      </c>
      <c r="G4625" s="13">
        <f t="shared" si="21196"/>
        <v>176.6500702541376</v>
      </c>
      <c r="H4625" s="5">
        <f t="shared" si="21209"/>
        <v>130</v>
      </c>
      <c r="I4625" s="5">
        <f t="shared" si="21209"/>
        <v>121</v>
      </c>
      <c r="J4625" s="8">
        <f t="shared" si="21202"/>
        <v>0.25910450206873953</v>
      </c>
      <c r="K4625" s="5">
        <f t="shared" si="21190"/>
        <v>1</v>
      </c>
      <c r="L4625" s="8">
        <f t="shared" si="21203"/>
        <v>0.7142857142857143</v>
      </c>
      <c r="M4625" s="8">
        <f t="shared" si="21181"/>
        <v>8.1052829908819959</v>
      </c>
      <c r="N4625" s="5">
        <v>14101</v>
      </c>
      <c r="O4625" s="18">
        <v>647</v>
      </c>
    </row>
    <row r="4626" spans="1:15" x14ac:dyDescent="0.2">
      <c r="A4626" s="5" t="s">
        <v>14</v>
      </c>
      <c r="B4626" s="13">
        <v>7982448</v>
      </c>
      <c r="C4626" s="6">
        <f t="shared" ref="C4626:C4689" si="21210">C4625+1</f>
        <v>44035</v>
      </c>
      <c r="D4626" s="5">
        <f t="shared" si="21207"/>
        <v>32</v>
      </c>
      <c r="E4626" s="13">
        <f t="shared" si="21204"/>
        <v>35.142857142857146</v>
      </c>
      <c r="F4626" s="13">
        <f t="shared" si="21205"/>
        <v>36.200000000000003</v>
      </c>
      <c r="G4626" s="13">
        <f t="shared" si="21196"/>
        <v>177.05094978382573</v>
      </c>
      <c r="H4626" s="5">
        <f t="shared" si="21209"/>
        <v>131</v>
      </c>
      <c r="I4626" s="5">
        <f t="shared" si="21209"/>
        <v>122</v>
      </c>
      <c r="J4626" s="8">
        <f t="shared" si="21202"/>
        <v>0.25128451331501483</v>
      </c>
      <c r="K4626" s="5">
        <f t="shared" ref="K4626:K4689" si="21211">O4626-O4625</f>
        <v>0</v>
      </c>
      <c r="L4626" s="8">
        <f t="shared" si="21203"/>
        <v>0.5714285714285714</v>
      </c>
      <c r="M4626" s="8">
        <f t="shared" si="21181"/>
        <v>8.1052829908819959</v>
      </c>
      <c r="N4626" s="5">
        <v>14133</v>
      </c>
      <c r="O4626" s="18">
        <v>647</v>
      </c>
    </row>
    <row r="4627" spans="1:15" x14ac:dyDescent="0.2">
      <c r="A4627" s="5" t="s">
        <v>14</v>
      </c>
      <c r="B4627" s="13">
        <v>7982448</v>
      </c>
      <c r="C4627" s="6">
        <f t="shared" si="21210"/>
        <v>44036</v>
      </c>
      <c r="D4627" s="5">
        <f t="shared" si="21207"/>
        <v>52</v>
      </c>
      <c r="E4627" s="13">
        <f t="shared" si="21204"/>
        <v>40</v>
      </c>
      <c r="F4627" s="13">
        <f t="shared" si="21205"/>
        <v>44.4</v>
      </c>
      <c r="G4627" s="13">
        <f t="shared" si="21196"/>
        <v>177.70237901956895</v>
      </c>
      <c r="H4627" s="5">
        <f t="shared" si="21209"/>
        <v>132</v>
      </c>
      <c r="I4627" s="5">
        <f t="shared" si="21209"/>
        <v>123</v>
      </c>
      <c r="J4627" s="8">
        <f t="shared" si="21202"/>
        <v>0.28529798355460911</v>
      </c>
      <c r="K4627" s="5">
        <f t="shared" si="21211"/>
        <v>0</v>
      </c>
      <c r="L4627" s="8">
        <f t="shared" si="21203"/>
        <v>0.42857142857142855</v>
      </c>
      <c r="M4627" s="8">
        <f t="shared" si="21181"/>
        <v>8.1052829908819959</v>
      </c>
      <c r="N4627" s="5">
        <v>14185</v>
      </c>
      <c r="O4627" s="18">
        <v>647</v>
      </c>
    </row>
    <row r="4628" spans="1:15" x14ac:dyDescent="0.2">
      <c r="A4628" s="5" t="s">
        <v>14</v>
      </c>
      <c r="B4628" s="13">
        <v>7982448</v>
      </c>
      <c r="C4628" s="6">
        <f t="shared" si="21210"/>
        <v>44037</v>
      </c>
      <c r="D4628" s="5">
        <f t="shared" si="21207"/>
        <v>37</v>
      </c>
      <c r="E4628" s="13">
        <f t="shared" si="21204"/>
        <v>38.571428571428569</v>
      </c>
      <c r="F4628" s="13">
        <f t="shared" si="21205"/>
        <v>38.4</v>
      </c>
      <c r="G4628" s="13">
        <f t="shared" si="21196"/>
        <v>178.16589597577087</v>
      </c>
      <c r="H4628" s="5">
        <f t="shared" si="21209"/>
        <v>133</v>
      </c>
      <c r="I4628" s="5">
        <f t="shared" si="21209"/>
        <v>124</v>
      </c>
      <c r="J4628" s="8">
        <f t="shared" si="21202"/>
        <v>0.27432612295906444</v>
      </c>
      <c r="K4628" s="5">
        <f t="shared" si="21211"/>
        <v>1</v>
      </c>
      <c r="L4628" s="8">
        <f t="shared" si="21203"/>
        <v>0.5714285714285714</v>
      </c>
      <c r="M4628" s="8">
        <f t="shared" si="21181"/>
        <v>8.1178104761847507</v>
      </c>
      <c r="N4628" s="5">
        <v>14222</v>
      </c>
      <c r="O4628" s="18">
        <v>648</v>
      </c>
    </row>
    <row r="4629" spans="1:15" x14ac:dyDescent="0.2">
      <c r="A4629" s="5" t="s">
        <v>14</v>
      </c>
      <c r="B4629" s="13">
        <v>7982448</v>
      </c>
      <c r="C4629" s="6">
        <f t="shared" si="21210"/>
        <v>44038</v>
      </c>
      <c r="D4629" s="5">
        <f t="shared" si="21207"/>
        <v>1</v>
      </c>
      <c r="E4629" s="13">
        <f t="shared" si="21204"/>
        <v>37.142857142857146</v>
      </c>
      <c r="F4629" s="13">
        <f t="shared" si="21205"/>
        <v>32.799999999999997</v>
      </c>
      <c r="G4629" s="13">
        <f t="shared" si="21196"/>
        <v>178.17842346107361</v>
      </c>
      <c r="H4629" s="5">
        <f t="shared" si="21209"/>
        <v>134</v>
      </c>
      <c r="I4629" s="5">
        <f t="shared" si="21209"/>
        <v>125</v>
      </c>
      <c r="J4629" s="8">
        <f t="shared" si="21202"/>
        <v>0.26344320265874988</v>
      </c>
      <c r="K4629" s="5">
        <f t="shared" si="21211"/>
        <v>0</v>
      </c>
      <c r="L4629" s="8">
        <f t="shared" si="21203"/>
        <v>0.42857142857142855</v>
      </c>
      <c r="M4629" s="8">
        <f t="shared" si="21181"/>
        <v>8.1178104761847507</v>
      </c>
      <c r="N4629" s="5">
        <v>14223</v>
      </c>
      <c r="O4629" s="18">
        <v>648</v>
      </c>
    </row>
    <row r="4630" spans="1:15" x14ac:dyDescent="0.2">
      <c r="A4630" s="5" t="s">
        <v>14</v>
      </c>
      <c r="B4630" s="13">
        <v>7982448</v>
      </c>
      <c r="C4630" s="6">
        <f t="shared" si="21210"/>
        <v>44039</v>
      </c>
      <c r="D4630" s="5">
        <f t="shared" si="21207"/>
        <v>18</v>
      </c>
      <c r="E4630" s="13">
        <f t="shared" si="21204"/>
        <v>30.142857142857142</v>
      </c>
      <c r="F4630" s="13">
        <f t="shared" si="21205"/>
        <v>28</v>
      </c>
      <c r="G4630" s="13">
        <f t="shared" si="21196"/>
        <v>178.40391819652319</v>
      </c>
      <c r="H4630" s="5">
        <f t="shared" si="21209"/>
        <v>135</v>
      </c>
      <c r="I4630" s="5">
        <f t="shared" si="21209"/>
        <v>126</v>
      </c>
      <c r="J4630" s="8">
        <f t="shared" si="21202"/>
        <v>0.21323254474346406</v>
      </c>
      <c r="K4630" s="5">
        <f t="shared" si="21211"/>
        <v>0</v>
      </c>
      <c r="L4630" s="8">
        <f t="shared" si="21203"/>
        <v>0.42857142857142855</v>
      </c>
      <c r="M4630" s="8">
        <f t="shared" si="21181"/>
        <v>8.1178104761847507</v>
      </c>
      <c r="N4630" s="5">
        <v>14241</v>
      </c>
      <c r="O4630" s="18">
        <v>648</v>
      </c>
    </row>
    <row r="4631" spans="1:15" x14ac:dyDescent="0.2">
      <c r="A4631" s="5" t="s">
        <v>14</v>
      </c>
      <c r="B4631" s="13">
        <v>7982448</v>
      </c>
      <c r="C4631" s="6">
        <f t="shared" si="21210"/>
        <v>44040</v>
      </c>
      <c r="D4631" s="5">
        <f t="shared" si="21207"/>
        <v>47</v>
      </c>
      <c r="E4631" s="13">
        <f t="shared" si="21204"/>
        <v>32.714285714285715</v>
      </c>
      <c r="F4631" s="13">
        <f t="shared" si="21205"/>
        <v>31</v>
      </c>
      <c r="G4631" s="13">
        <f t="shared" si="21196"/>
        <v>178.99271000575263</v>
      </c>
      <c r="H4631" s="5">
        <f t="shared" si="21209"/>
        <v>136</v>
      </c>
      <c r="I4631" s="5">
        <f t="shared" si="21209"/>
        <v>127</v>
      </c>
      <c r="J4631" s="8">
        <f t="shared" si="21202"/>
        <v>0.23093057964583924</v>
      </c>
      <c r="K4631" s="5">
        <f t="shared" si="21211"/>
        <v>0</v>
      </c>
      <c r="L4631" s="8">
        <f t="shared" si="21203"/>
        <v>0.2857142857142857</v>
      </c>
      <c r="M4631" s="8">
        <f t="shared" si="21181"/>
        <v>8.1178104761847507</v>
      </c>
      <c r="N4631" s="5">
        <v>14288</v>
      </c>
      <c r="O4631" s="18">
        <v>648</v>
      </c>
    </row>
    <row r="4632" spans="1:15" x14ac:dyDescent="0.2">
      <c r="A4632" s="5" t="s">
        <v>14</v>
      </c>
      <c r="B4632" s="13">
        <v>7982448</v>
      </c>
      <c r="C4632" s="6">
        <f t="shared" si="21210"/>
        <v>44041</v>
      </c>
      <c r="D4632" s="5">
        <f t="shared" si="21207"/>
        <v>17</v>
      </c>
      <c r="E4632" s="13">
        <f t="shared" si="21204"/>
        <v>29.142857142857142</v>
      </c>
      <c r="F4632" s="13">
        <f t="shared" si="21205"/>
        <v>24</v>
      </c>
      <c r="G4632" s="13">
        <f t="shared" si="21196"/>
        <v>179.20567725589945</v>
      </c>
      <c r="H4632" s="5">
        <f t="shared" si="21209"/>
        <v>137</v>
      </c>
      <c r="I4632" s="5">
        <f t="shared" si="21209"/>
        <v>128</v>
      </c>
      <c r="J4632" s="8">
        <f t="shared" si="21202"/>
        <v>0.20524584226253359</v>
      </c>
      <c r="K4632" s="5">
        <f t="shared" si="21211"/>
        <v>1</v>
      </c>
      <c r="L4632" s="8">
        <f t="shared" si="21203"/>
        <v>0.2857142857142857</v>
      </c>
      <c r="M4632" s="8">
        <f t="shared" si="21181"/>
        <v>8.1303379614875038</v>
      </c>
      <c r="N4632" s="5">
        <v>14305</v>
      </c>
      <c r="O4632" s="18">
        <v>649</v>
      </c>
    </row>
    <row r="4633" spans="1:15" x14ac:dyDescent="0.2">
      <c r="A4633" s="5" t="s">
        <v>14</v>
      </c>
      <c r="B4633" s="13">
        <v>7982448</v>
      </c>
      <c r="C4633" s="6">
        <f t="shared" si="21210"/>
        <v>44042</v>
      </c>
      <c r="D4633" s="5">
        <f t="shared" si="21207"/>
        <v>75</v>
      </c>
      <c r="E4633" s="13">
        <f t="shared" si="21204"/>
        <v>35.285714285714285</v>
      </c>
      <c r="F4633" s="13">
        <f t="shared" si="21205"/>
        <v>31.6</v>
      </c>
      <c r="G4633" s="13">
        <f t="shared" ref="G4633:G4696" si="21212">N4633/(B4633/100000)</f>
        <v>180.14523865360601</v>
      </c>
      <c r="H4633" s="5">
        <f t="shared" ref="H4633:I4648" si="21213">H4632+1</f>
        <v>138</v>
      </c>
      <c r="I4633" s="5">
        <f t="shared" si="21213"/>
        <v>129</v>
      </c>
      <c r="J4633" s="8">
        <f t="shared" si="21202"/>
        <v>0.24799943773406832</v>
      </c>
      <c r="K4633" s="5">
        <f t="shared" si="21211"/>
        <v>0</v>
      </c>
      <c r="L4633" s="8">
        <f t="shared" si="21203"/>
        <v>0.2857142857142857</v>
      </c>
      <c r="M4633" s="8">
        <f t="shared" si="21181"/>
        <v>8.1303379614875038</v>
      </c>
      <c r="N4633" s="5">
        <v>14380</v>
      </c>
      <c r="O4633" s="18">
        <v>649</v>
      </c>
    </row>
    <row r="4634" spans="1:15" x14ac:dyDescent="0.2">
      <c r="A4634" s="5" t="s">
        <v>14</v>
      </c>
      <c r="B4634" s="13">
        <v>7982448</v>
      </c>
      <c r="C4634" s="6">
        <f t="shared" si="21210"/>
        <v>44043</v>
      </c>
      <c r="D4634" s="5">
        <f t="shared" si="21207"/>
        <v>50</v>
      </c>
      <c r="E4634" s="13">
        <f t="shared" si="21204"/>
        <v>35</v>
      </c>
      <c r="F4634" s="13">
        <f t="shared" si="21205"/>
        <v>41.4</v>
      </c>
      <c r="G4634" s="13">
        <f t="shared" si="21212"/>
        <v>180.77161291874373</v>
      </c>
      <c r="H4634" s="5">
        <f t="shared" si="21213"/>
        <v>139</v>
      </c>
      <c r="I4634" s="5">
        <f t="shared" si="21213"/>
        <v>130</v>
      </c>
      <c r="J4634" s="8">
        <f t="shared" si="21202"/>
        <v>0.24538279716357519</v>
      </c>
      <c r="K4634" s="5">
        <f t="shared" si="21211"/>
        <v>2</v>
      </c>
      <c r="L4634" s="8">
        <f t="shared" si="21203"/>
        <v>0.5714285714285714</v>
      </c>
      <c r="M4634" s="8">
        <f t="shared" si="21181"/>
        <v>8.1553929320930134</v>
      </c>
      <c r="N4634" s="5">
        <v>14430</v>
      </c>
      <c r="O4634" s="18">
        <v>651</v>
      </c>
    </row>
    <row r="4635" spans="1:15" x14ac:dyDescent="0.2">
      <c r="A4635" s="5" t="s">
        <v>14</v>
      </c>
      <c r="B4635" s="13">
        <v>7982448</v>
      </c>
      <c r="C4635" s="6">
        <f t="shared" si="21210"/>
        <v>44044</v>
      </c>
      <c r="D4635" s="5">
        <f t="shared" si="21207"/>
        <v>69</v>
      </c>
      <c r="E4635" s="13">
        <f t="shared" si="21204"/>
        <v>39.571428571428569</v>
      </c>
      <c r="F4635" s="13">
        <f t="shared" si="21205"/>
        <v>51.6</v>
      </c>
      <c r="G4635" s="13">
        <f t="shared" si="21212"/>
        <v>181.63600940463377</v>
      </c>
      <c r="H4635" s="5">
        <f t="shared" si="21213"/>
        <v>140</v>
      </c>
      <c r="I4635" s="5">
        <f t="shared" si="21213"/>
        <v>131</v>
      </c>
      <c r="J4635" s="8">
        <f t="shared" si="21202"/>
        <v>0.27675368921659721</v>
      </c>
      <c r="K4635" s="5">
        <f t="shared" si="21211"/>
        <v>1</v>
      </c>
      <c r="L4635" s="8">
        <f t="shared" si="21203"/>
        <v>0.5714285714285714</v>
      </c>
      <c r="M4635" s="8">
        <f t="shared" si="21181"/>
        <v>8.1679204173957665</v>
      </c>
      <c r="N4635" s="5">
        <v>14499</v>
      </c>
      <c r="O4635" s="18">
        <v>652</v>
      </c>
    </row>
    <row r="4636" spans="1:15" x14ac:dyDescent="0.2">
      <c r="A4636" s="5" t="s">
        <v>14</v>
      </c>
      <c r="B4636" s="13">
        <v>7982448</v>
      </c>
      <c r="C4636" s="6">
        <f t="shared" si="21210"/>
        <v>44045</v>
      </c>
      <c r="D4636" s="5">
        <f t="shared" si="21207"/>
        <v>16</v>
      </c>
      <c r="E4636" s="13">
        <f t="shared" si="21204"/>
        <v>41.714285714285715</v>
      </c>
      <c r="F4636" s="13">
        <f t="shared" si="21205"/>
        <v>45.4</v>
      </c>
      <c r="G4636" s="13">
        <f t="shared" si="21212"/>
        <v>181.83644916947785</v>
      </c>
      <c r="H4636" s="5">
        <f t="shared" si="21213"/>
        <v>141</v>
      </c>
      <c r="I4636" s="5">
        <f t="shared" si="21213"/>
        <v>132</v>
      </c>
      <c r="J4636" s="8">
        <f t="shared" si="21202"/>
        <v>0.29093517725126039</v>
      </c>
      <c r="K4636" s="5">
        <f t="shared" si="21211"/>
        <v>1</v>
      </c>
      <c r="L4636" s="8">
        <f t="shared" si="21203"/>
        <v>0.7142857142857143</v>
      </c>
      <c r="M4636" s="8">
        <f t="shared" si="21181"/>
        <v>8.1804479026985213</v>
      </c>
      <c r="N4636" s="5">
        <v>14515</v>
      </c>
      <c r="O4636" s="18">
        <v>653</v>
      </c>
    </row>
    <row r="4637" spans="1:15" x14ac:dyDescent="0.2">
      <c r="A4637" s="5" t="s">
        <v>14</v>
      </c>
      <c r="B4637" s="13">
        <v>7982448</v>
      </c>
      <c r="C4637" s="6">
        <f t="shared" si="21210"/>
        <v>44046</v>
      </c>
      <c r="D4637" s="5">
        <f t="shared" si="21207"/>
        <v>52</v>
      </c>
      <c r="E4637" s="13">
        <f t="shared" si="21204"/>
        <v>46.571428571428569</v>
      </c>
      <c r="F4637" s="13">
        <f t="shared" si="21205"/>
        <v>52.4</v>
      </c>
      <c r="G4637" s="13">
        <f t="shared" si="21212"/>
        <v>182.48787840522107</v>
      </c>
      <c r="H4637" s="5">
        <f t="shared" si="21213"/>
        <v>142</v>
      </c>
      <c r="I4637" s="5">
        <f t="shared" si="21213"/>
        <v>133</v>
      </c>
      <c r="J4637" s="8">
        <f t="shared" si="21202"/>
        <v>0.32386894235927594</v>
      </c>
      <c r="K4637" s="5">
        <f t="shared" si="21211"/>
        <v>0</v>
      </c>
      <c r="L4637" s="8">
        <f t="shared" si="21203"/>
        <v>0.7142857142857143</v>
      </c>
      <c r="M4637" s="8">
        <f t="shared" si="21181"/>
        <v>8.1804479026985213</v>
      </c>
      <c r="N4637" s="5">
        <v>14567</v>
      </c>
      <c r="O4637" s="18">
        <v>653</v>
      </c>
    </row>
    <row r="4638" spans="1:15" x14ac:dyDescent="0.2">
      <c r="A4638" s="5" t="s">
        <v>14</v>
      </c>
      <c r="B4638" s="13">
        <v>7982448</v>
      </c>
      <c r="C4638" s="6">
        <f t="shared" si="21210"/>
        <v>44047</v>
      </c>
      <c r="D4638" s="5">
        <f t="shared" si="21207"/>
        <v>67</v>
      </c>
      <c r="E4638" s="13">
        <f t="shared" si="21204"/>
        <v>49.428571428571431</v>
      </c>
      <c r="F4638" s="13">
        <f t="shared" si="21205"/>
        <v>50.8</v>
      </c>
      <c r="G4638" s="13">
        <f t="shared" si="21212"/>
        <v>183.3272199205056</v>
      </c>
      <c r="H4638" s="5">
        <f t="shared" si="21213"/>
        <v>143</v>
      </c>
      <c r="I4638" s="5">
        <f t="shared" si="21213"/>
        <v>134</v>
      </c>
      <c r="J4638" s="8">
        <f t="shared" si="21202"/>
        <v>0.34262853521349917</v>
      </c>
      <c r="K4638" s="5">
        <f t="shared" si="21211"/>
        <v>0</v>
      </c>
      <c r="L4638" s="8">
        <f t="shared" si="21203"/>
        <v>0.7142857142857143</v>
      </c>
      <c r="M4638" s="8">
        <f t="shared" si="21181"/>
        <v>8.1804479026985213</v>
      </c>
      <c r="N4638" s="5">
        <v>14634</v>
      </c>
      <c r="O4638" s="18">
        <v>653</v>
      </c>
    </row>
    <row r="4639" spans="1:15" x14ac:dyDescent="0.2">
      <c r="A4639" s="5" t="s">
        <v>14</v>
      </c>
      <c r="B4639" s="13">
        <v>7982448</v>
      </c>
      <c r="C4639" s="6">
        <f t="shared" si="21210"/>
        <v>44048</v>
      </c>
      <c r="D4639" s="5">
        <f t="shared" si="21207"/>
        <v>37</v>
      </c>
      <c r="E4639" s="13">
        <f t="shared" si="21204"/>
        <v>52.285714285714285</v>
      </c>
      <c r="F4639" s="13">
        <f t="shared" si="21205"/>
        <v>48.2</v>
      </c>
      <c r="G4639" s="13">
        <f t="shared" si="21212"/>
        <v>183.79073687670751</v>
      </c>
      <c r="H4639" s="5">
        <f t="shared" si="21213"/>
        <v>144</v>
      </c>
      <c r="I4639" s="5">
        <f t="shared" si="21213"/>
        <v>135</v>
      </c>
      <c r="J4639" s="8">
        <f t="shared" si="21202"/>
        <v>0.36119609197670977</v>
      </c>
      <c r="K4639" s="5">
        <f t="shared" si="21211"/>
        <v>1</v>
      </c>
      <c r="L4639" s="8">
        <f t="shared" si="21203"/>
        <v>0.7142857142857143</v>
      </c>
      <c r="M4639" s="8">
        <f t="shared" si="21181"/>
        <v>8.1929753880012761</v>
      </c>
      <c r="N4639" s="5">
        <v>14671</v>
      </c>
      <c r="O4639" s="18">
        <v>654</v>
      </c>
    </row>
    <row r="4640" spans="1:15" x14ac:dyDescent="0.2">
      <c r="A4640" s="5" t="s">
        <v>14</v>
      </c>
      <c r="B4640" s="13">
        <v>7982448</v>
      </c>
      <c r="C4640" s="6">
        <f t="shared" si="21210"/>
        <v>44049</v>
      </c>
      <c r="D4640" s="5">
        <f t="shared" si="21207"/>
        <v>52</v>
      </c>
      <c r="E4640" s="13">
        <f t="shared" si="21204"/>
        <v>49</v>
      </c>
      <c r="F4640" s="13">
        <f t="shared" si="21205"/>
        <v>44.8</v>
      </c>
      <c r="G4640" s="13">
        <f t="shared" si="21212"/>
        <v>184.44216611245074</v>
      </c>
      <c r="H4640" s="5">
        <f t="shared" si="21213"/>
        <v>145</v>
      </c>
      <c r="I4640" s="5">
        <f t="shared" si="21213"/>
        <v>136</v>
      </c>
      <c r="J4640" s="8">
        <f t="shared" si="21202"/>
        <v>0.33727973568281938</v>
      </c>
      <c r="K4640" s="5">
        <f t="shared" si="21211"/>
        <v>0</v>
      </c>
      <c r="L4640" s="8">
        <f t="shared" si="21203"/>
        <v>0.7142857142857143</v>
      </c>
      <c r="M4640" s="8">
        <f t="shared" si="21181"/>
        <v>8.1929753880012761</v>
      </c>
      <c r="N4640" s="5">
        <v>14723</v>
      </c>
      <c r="O4640" s="18">
        <v>654</v>
      </c>
    </row>
    <row r="4641" spans="1:15" x14ac:dyDescent="0.2">
      <c r="A4641" s="5" t="s">
        <v>14</v>
      </c>
      <c r="B4641" s="13">
        <v>7982448</v>
      </c>
      <c r="C4641" s="6">
        <f t="shared" si="21210"/>
        <v>44050</v>
      </c>
      <c r="D4641" s="5">
        <f t="shared" si="21207"/>
        <v>124</v>
      </c>
      <c r="E4641" s="13">
        <f t="shared" si="21204"/>
        <v>59.571428571428569</v>
      </c>
      <c r="F4641" s="13">
        <f t="shared" si="21205"/>
        <v>66.400000000000006</v>
      </c>
      <c r="G4641" s="13">
        <f t="shared" si="21212"/>
        <v>185.99557428999225</v>
      </c>
      <c r="H4641" s="5">
        <f t="shared" si="21213"/>
        <v>146</v>
      </c>
      <c r="I4641" s="5">
        <f t="shared" si="21213"/>
        <v>137</v>
      </c>
      <c r="J4641" s="8">
        <f t="shared" si="21202"/>
        <v>0.40866727427748212</v>
      </c>
      <c r="K4641" s="5">
        <f t="shared" si="21211"/>
        <v>0</v>
      </c>
      <c r="L4641" s="8">
        <f t="shared" si="21203"/>
        <v>0.42857142857142855</v>
      </c>
      <c r="M4641" s="8">
        <f t="shared" si="21181"/>
        <v>8.1929753880012761</v>
      </c>
      <c r="N4641" s="5">
        <v>14847</v>
      </c>
      <c r="O4641" s="18">
        <v>654</v>
      </c>
    </row>
    <row r="4642" spans="1:15" x14ac:dyDescent="0.2">
      <c r="A4642" s="5" t="s">
        <v>14</v>
      </c>
      <c r="B4642" s="13">
        <v>7982448</v>
      </c>
      <c r="C4642" s="6">
        <f t="shared" si="21210"/>
        <v>44051</v>
      </c>
      <c r="D4642" s="5">
        <f t="shared" si="21207"/>
        <v>64</v>
      </c>
      <c r="E4642" s="13">
        <f t="shared" si="21204"/>
        <v>58.857142857142854</v>
      </c>
      <c r="F4642" s="13">
        <f t="shared" si="21205"/>
        <v>68.8</v>
      </c>
      <c r="G4642" s="13">
        <f t="shared" si="21212"/>
        <v>186.79733334936853</v>
      </c>
      <c r="H4642" s="5">
        <f t="shared" si="21213"/>
        <v>147</v>
      </c>
      <c r="I4642" s="5">
        <f t="shared" si="21213"/>
        <v>138</v>
      </c>
      <c r="J4642" s="8">
        <f t="shared" si="21202"/>
        <v>0.40212383852580613</v>
      </c>
      <c r="K4642" s="5">
        <f t="shared" si="21211"/>
        <v>0</v>
      </c>
      <c r="L4642" s="8">
        <f t="shared" si="21203"/>
        <v>0.2857142857142857</v>
      </c>
      <c r="M4642" s="8">
        <f t="shared" si="21181"/>
        <v>8.1929753880012761</v>
      </c>
      <c r="N4642" s="5">
        <v>14911</v>
      </c>
      <c r="O4642" s="18">
        <v>654</v>
      </c>
    </row>
    <row r="4643" spans="1:15" x14ac:dyDescent="0.2">
      <c r="A4643" s="5" t="s">
        <v>14</v>
      </c>
      <c r="B4643" s="13">
        <v>7982448</v>
      </c>
      <c r="C4643" s="6">
        <f t="shared" si="21210"/>
        <v>44052</v>
      </c>
      <c r="D4643" s="5">
        <f t="shared" si="21207"/>
        <v>32</v>
      </c>
      <c r="E4643" s="13">
        <f t="shared" si="21204"/>
        <v>61.142857142857146</v>
      </c>
      <c r="F4643" s="13">
        <f t="shared" si="21205"/>
        <v>61.8</v>
      </c>
      <c r="G4643" s="13">
        <f t="shared" si="21212"/>
        <v>187.19821287905665</v>
      </c>
      <c r="H4643" s="5">
        <f t="shared" si="21213"/>
        <v>148</v>
      </c>
      <c r="I4643" s="5">
        <f t="shared" si="21213"/>
        <v>139</v>
      </c>
      <c r="J4643" s="8">
        <f t="shared" si="21202"/>
        <v>0.4160671929074154</v>
      </c>
      <c r="K4643" s="5">
        <f t="shared" si="21211"/>
        <v>0</v>
      </c>
      <c r="L4643" s="8">
        <f t="shared" si="21203"/>
        <v>0.14285714285714285</v>
      </c>
      <c r="M4643" s="8">
        <f t="shared" si="21181"/>
        <v>8.1929753880012761</v>
      </c>
      <c r="N4643" s="5">
        <v>14943</v>
      </c>
      <c r="O4643" s="18">
        <v>654</v>
      </c>
    </row>
    <row r="4644" spans="1:15" x14ac:dyDescent="0.2">
      <c r="A4644" s="5" t="s">
        <v>14</v>
      </c>
      <c r="B4644" s="13">
        <v>7982448</v>
      </c>
      <c r="C4644" s="6">
        <f t="shared" si="21210"/>
        <v>44053</v>
      </c>
      <c r="D4644" s="5">
        <f t="shared" si="21207"/>
        <v>31</v>
      </c>
      <c r="E4644" s="13">
        <f t="shared" si="21204"/>
        <v>58.142857142857146</v>
      </c>
      <c r="F4644" s="13">
        <f t="shared" si="21205"/>
        <v>60.6</v>
      </c>
      <c r="G4644" s="13">
        <f t="shared" si="21212"/>
        <v>187.58656492344204</v>
      </c>
      <c r="H4644" s="5">
        <f t="shared" si="21213"/>
        <v>149</v>
      </c>
      <c r="I4644" s="5">
        <f t="shared" si="21213"/>
        <v>140</v>
      </c>
      <c r="J4644" s="8">
        <f t="shared" si="21202"/>
        <v>0.39401332094175961</v>
      </c>
      <c r="K4644" s="5">
        <f t="shared" si="21211"/>
        <v>0</v>
      </c>
      <c r="L4644" s="8">
        <f t="shared" si="21203"/>
        <v>0.14285714285714285</v>
      </c>
      <c r="M4644" s="8">
        <f t="shared" si="21181"/>
        <v>8.1929753880012761</v>
      </c>
      <c r="N4644" s="5">
        <v>14974</v>
      </c>
      <c r="O4644" s="18">
        <v>654</v>
      </c>
    </row>
    <row r="4645" spans="1:15" x14ac:dyDescent="0.2">
      <c r="A4645" s="5" t="s">
        <v>14</v>
      </c>
      <c r="B4645" s="13">
        <v>7982448</v>
      </c>
      <c r="C4645" s="6">
        <f t="shared" si="21210"/>
        <v>44054</v>
      </c>
      <c r="D4645" s="5">
        <f t="shared" si="21207"/>
        <v>82</v>
      </c>
      <c r="E4645" s="13">
        <f t="shared" si="21204"/>
        <v>60.285714285714285</v>
      </c>
      <c r="F4645" s="13">
        <f t="shared" si="21205"/>
        <v>66.599999999999994</v>
      </c>
      <c r="G4645" s="13">
        <f t="shared" si="21212"/>
        <v>188.61381871826791</v>
      </c>
      <c r="H4645" s="5">
        <f t="shared" si="21213"/>
        <v>150</v>
      </c>
      <c r="I4645" s="5">
        <f t="shared" si="21213"/>
        <v>141</v>
      </c>
      <c r="J4645" s="8">
        <f t="shared" ref="J4645:J4708" si="21214">E4645/(SUM(N4638:N4644)/7)*100</f>
        <v>0.40693133274832938</v>
      </c>
      <c r="K4645" s="5">
        <f t="shared" si="21211"/>
        <v>0</v>
      </c>
      <c r="L4645" s="8">
        <f t="shared" ref="L4645:L4708" si="21215">SUM(K4639:K4645)/7</f>
        <v>0.14285714285714285</v>
      </c>
      <c r="M4645" s="8">
        <f t="shared" si="21181"/>
        <v>8.1929753880012761</v>
      </c>
      <c r="N4645" s="5">
        <v>15056</v>
      </c>
      <c r="O4645" s="18">
        <v>654</v>
      </c>
    </row>
    <row r="4646" spans="1:15" x14ac:dyDescent="0.2">
      <c r="A4646" s="5" t="s">
        <v>14</v>
      </c>
      <c r="B4646" s="13">
        <v>7982448</v>
      </c>
      <c r="C4646" s="6">
        <f t="shared" si="21210"/>
        <v>44055</v>
      </c>
      <c r="D4646" s="5">
        <f t="shared" si="21207"/>
        <v>66</v>
      </c>
      <c r="E4646" s="13">
        <f t="shared" ref="E4646:E4709" si="21216">SUM(D4640:D4646)/7</f>
        <v>64.428571428571431</v>
      </c>
      <c r="F4646" s="13">
        <f t="shared" ref="F4646:F4709" si="21217">SUM(D4642:D4646)/5</f>
        <v>55</v>
      </c>
      <c r="G4646" s="13">
        <f t="shared" si="21212"/>
        <v>189.44063274824967</v>
      </c>
      <c r="H4646" s="5">
        <f t="shared" si="21213"/>
        <v>151</v>
      </c>
      <c r="I4646" s="5">
        <f t="shared" si="21213"/>
        <v>142</v>
      </c>
      <c r="J4646" s="8">
        <f t="shared" si="21214"/>
        <v>0.43313325330132052</v>
      </c>
      <c r="K4646" s="5">
        <f t="shared" si="21211"/>
        <v>1</v>
      </c>
      <c r="L4646" s="8">
        <f t="shared" si="21215"/>
        <v>0.14285714285714285</v>
      </c>
      <c r="M4646" s="8">
        <f t="shared" si="21181"/>
        <v>8.2055028733040292</v>
      </c>
      <c r="N4646" s="5">
        <v>15122</v>
      </c>
      <c r="O4646" s="18">
        <v>655</v>
      </c>
    </row>
    <row r="4647" spans="1:15" x14ac:dyDescent="0.2">
      <c r="A4647" s="5" t="s">
        <v>14</v>
      </c>
      <c r="B4647" s="13">
        <v>7982448</v>
      </c>
      <c r="C4647" s="6">
        <f t="shared" si="21210"/>
        <v>44056</v>
      </c>
      <c r="D4647" s="5">
        <f t="shared" si="21207"/>
        <v>54</v>
      </c>
      <c r="E4647" s="13">
        <f t="shared" si="21216"/>
        <v>64.714285714285708</v>
      </c>
      <c r="F4647" s="13">
        <f t="shared" si="21217"/>
        <v>53</v>
      </c>
      <c r="G4647" s="13">
        <f t="shared" si="21212"/>
        <v>190.1171169545984</v>
      </c>
      <c r="H4647" s="5">
        <f t="shared" si="21213"/>
        <v>152</v>
      </c>
      <c r="I4647" s="5">
        <f t="shared" si="21213"/>
        <v>143</v>
      </c>
      <c r="J4647" s="8">
        <f t="shared" si="21214"/>
        <v>0.43317778457772332</v>
      </c>
      <c r="K4647" s="5">
        <f t="shared" si="21211"/>
        <v>0</v>
      </c>
      <c r="L4647" s="8">
        <f t="shared" si="21215"/>
        <v>0.14285714285714285</v>
      </c>
      <c r="M4647" s="8">
        <f t="shared" si="21181"/>
        <v>8.2055028733040292</v>
      </c>
      <c r="N4647" s="5">
        <v>15176</v>
      </c>
      <c r="O4647" s="18">
        <v>655</v>
      </c>
    </row>
    <row r="4648" spans="1:15" x14ac:dyDescent="0.2">
      <c r="A4648" s="5" t="s">
        <v>14</v>
      </c>
      <c r="B4648" s="13">
        <v>7982448</v>
      </c>
      <c r="C4648" s="6">
        <f t="shared" si="21210"/>
        <v>44057</v>
      </c>
      <c r="D4648" s="5">
        <f t="shared" si="21207"/>
        <v>142</v>
      </c>
      <c r="E4648" s="13">
        <f t="shared" si="21216"/>
        <v>67.285714285714292</v>
      </c>
      <c r="F4648" s="13">
        <f t="shared" si="21217"/>
        <v>75</v>
      </c>
      <c r="G4648" s="13">
        <f t="shared" si="21212"/>
        <v>191.8960198675895</v>
      </c>
      <c r="H4648" s="5">
        <f t="shared" si="21213"/>
        <v>153</v>
      </c>
      <c r="I4648" s="5">
        <f t="shared" si="21213"/>
        <v>144</v>
      </c>
      <c r="J4648" s="8">
        <f t="shared" si="21214"/>
        <v>0.44844757162307558</v>
      </c>
      <c r="K4648" s="5">
        <f t="shared" si="21211"/>
        <v>1</v>
      </c>
      <c r="L4648" s="8">
        <f t="shared" si="21215"/>
        <v>0.2857142857142857</v>
      </c>
      <c r="M4648" s="8">
        <f t="shared" si="21181"/>
        <v>8.218030358606784</v>
      </c>
      <c r="N4648" s="5">
        <v>15318</v>
      </c>
      <c r="O4648" s="18">
        <v>656</v>
      </c>
    </row>
    <row r="4649" spans="1:15" x14ac:dyDescent="0.2">
      <c r="A4649" s="5" t="s">
        <v>14</v>
      </c>
      <c r="B4649" s="13">
        <v>7982448</v>
      </c>
      <c r="C4649" s="6">
        <f t="shared" si="21210"/>
        <v>44058</v>
      </c>
      <c r="D4649" s="5">
        <f t="shared" si="21207"/>
        <v>25</v>
      </c>
      <c r="E4649" s="13">
        <f t="shared" si="21216"/>
        <v>61.714285714285715</v>
      </c>
      <c r="F4649" s="13">
        <f t="shared" si="21217"/>
        <v>73.8</v>
      </c>
      <c r="G4649" s="13">
        <f t="shared" si="21212"/>
        <v>192.20920700015836</v>
      </c>
      <c r="H4649" s="5">
        <f t="shared" ref="H4649:I4664" si="21218">H4648+1</f>
        <v>154</v>
      </c>
      <c r="I4649" s="5">
        <f t="shared" si="21218"/>
        <v>145</v>
      </c>
      <c r="J4649" s="8">
        <f t="shared" si="21214"/>
        <v>0.40947867298578206</v>
      </c>
      <c r="K4649" s="5">
        <f t="shared" si="21211"/>
        <v>0</v>
      </c>
      <c r="L4649" s="8">
        <f t="shared" si="21215"/>
        <v>0.2857142857142857</v>
      </c>
      <c r="M4649" s="8">
        <f t="shared" si="21181"/>
        <v>8.218030358606784</v>
      </c>
      <c r="N4649" s="5">
        <v>15343</v>
      </c>
      <c r="O4649" s="18">
        <v>656</v>
      </c>
    </row>
    <row r="4650" spans="1:15" x14ac:dyDescent="0.2">
      <c r="A4650" s="5" t="s">
        <v>14</v>
      </c>
      <c r="B4650" s="13">
        <v>7982448</v>
      </c>
      <c r="C4650" s="6">
        <f t="shared" si="21210"/>
        <v>44059</v>
      </c>
      <c r="D4650" s="5">
        <f t="shared" si="21207"/>
        <v>41</v>
      </c>
      <c r="E4650" s="13">
        <f t="shared" si="21216"/>
        <v>63</v>
      </c>
      <c r="F4650" s="13">
        <f t="shared" si="21217"/>
        <v>65.599999999999994</v>
      </c>
      <c r="G4650" s="13">
        <f t="shared" si="21212"/>
        <v>192.72283389757129</v>
      </c>
      <c r="H4650" s="5">
        <f t="shared" si="21218"/>
        <v>155</v>
      </c>
      <c r="I4650" s="5">
        <f t="shared" si="21218"/>
        <v>146</v>
      </c>
      <c r="J4650" s="8">
        <f t="shared" si="21214"/>
        <v>0.41630479930521469</v>
      </c>
      <c r="K4650" s="5">
        <f t="shared" si="21211"/>
        <v>0</v>
      </c>
      <c r="L4650" s="8">
        <f t="shared" si="21215"/>
        <v>0.2857142857142857</v>
      </c>
      <c r="M4650" s="8">
        <f t="shared" si="21181"/>
        <v>8.218030358606784</v>
      </c>
      <c r="N4650" s="5">
        <v>15384</v>
      </c>
      <c r="O4650" s="18">
        <v>656</v>
      </c>
    </row>
    <row r="4651" spans="1:15" x14ac:dyDescent="0.2">
      <c r="A4651" s="5" t="s">
        <v>14</v>
      </c>
      <c r="B4651" s="13">
        <v>7982448</v>
      </c>
      <c r="C4651" s="6">
        <f t="shared" si="21210"/>
        <v>44060</v>
      </c>
      <c r="D4651" s="5">
        <f t="shared" si="21207"/>
        <v>44</v>
      </c>
      <c r="E4651" s="13">
        <f t="shared" si="21216"/>
        <v>64.857142857142861</v>
      </c>
      <c r="F4651" s="13">
        <f t="shared" si="21217"/>
        <v>61.2</v>
      </c>
      <c r="G4651" s="13">
        <f t="shared" si="21212"/>
        <v>193.27404325089248</v>
      </c>
      <c r="H4651" s="5">
        <f t="shared" si="21218"/>
        <v>156</v>
      </c>
      <c r="I4651" s="5">
        <f t="shared" si="21218"/>
        <v>147</v>
      </c>
      <c r="J4651" s="8">
        <f t="shared" si="21214"/>
        <v>0.42680003384317455</v>
      </c>
      <c r="K4651" s="5">
        <f t="shared" si="21211"/>
        <v>0</v>
      </c>
      <c r="L4651" s="8">
        <f t="shared" si="21215"/>
        <v>0.2857142857142857</v>
      </c>
      <c r="M4651" s="8">
        <f t="shared" si="21181"/>
        <v>8.218030358606784</v>
      </c>
      <c r="N4651" s="5">
        <v>15428</v>
      </c>
      <c r="O4651" s="18">
        <v>656</v>
      </c>
    </row>
    <row r="4652" spans="1:15" x14ac:dyDescent="0.2">
      <c r="A4652" s="5" t="s">
        <v>14</v>
      </c>
      <c r="B4652" s="13">
        <v>7982448</v>
      </c>
      <c r="C4652" s="6">
        <f t="shared" si="21210"/>
        <v>44061</v>
      </c>
      <c r="D4652" s="5">
        <f t="shared" si="21207"/>
        <v>54</v>
      </c>
      <c r="E4652" s="13">
        <f t="shared" si="21216"/>
        <v>60.857142857142854</v>
      </c>
      <c r="F4652" s="13">
        <f t="shared" si="21217"/>
        <v>61.2</v>
      </c>
      <c r="G4652" s="13">
        <f t="shared" si="21212"/>
        <v>193.95052745724121</v>
      </c>
      <c r="H4652" s="5">
        <f t="shared" si="21218"/>
        <v>157</v>
      </c>
      <c r="I4652" s="5">
        <f t="shared" si="21218"/>
        <v>148</v>
      </c>
      <c r="J4652" s="8">
        <f t="shared" si="21214"/>
        <v>0.39877559044061894</v>
      </c>
      <c r="K4652" s="5">
        <f t="shared" si="21211"/>
        <v>0</v>
      </c>
      <c r="L4652" s="8">
        <f t="shared" si="21215"/>
        <v>0.2857142857142857</v>
      </c>
      <c r="M4652" s="8">
        <f t="shared" si="21181"/>
        <v>8.218030358606784</v>
      </c>
      <c r="N4652" s="5">
        <v>15482</v>
      </c>
      <c r="O4652" s="18">
        <v>656</v>
      </c>
    </row>
    <row r="4653" spans="1:15" x14ac:dyDescent="0.2">
      <c r="A4653" s="5" t="s">
        <v>14</v>
      </c>
      <c r="B4653" s="13">
        <v>7982448</v>
      </c>
      <c r="C4653" s="6">
        <f t="shared" si="21210"/>
        <v>44062</v>
      </c>
      <c r="D4653" s="5">
        <f t="shared" si="21207"/>
        <v>80</v>
      </c>
      <c r="E4653" s="13">
        <f t="shared" si="21216"/>
        <v>62.857142857142854</v>
      </c>
      <c r="F4653" s="13">
        <f t="shared" si="21217"/>
        <v>48.8</v>
      </c>
      <c r="G4653" s="13">
        <f t="shared" si="21212"/>
        <v>194.95272628146154</v>
      </c>
      <c r="H4653" s="5">
        <f t="shared" si="21218"/>
        <v>158</v>
      </c>
      <c r="I4653" s="5">
        <f t="shared" si="21218"/>
        <v>149</v>
      </c>
      <c r="J4653" s="8">
        <f t="shared" si="21214"/>
        <v>0.41024493487361657</v>
      </c>
      <c r="K4653" s="5">
        <f t="shared" si="21211"/>
        <v>0</v>
      </c>
      <c r="L4653" s="8">
        <f t="shared" si="21215"/>
        <v>0.14285714285714285</v>
      </c>
      <c r="M4653" s="8">
        <f t="shared" si="21181"/>
        <v>8.218030358606784</v>
      </c>
      <c r="N4653" s="5">
        <v>15562</v>
      </c>
      <c r="O4653" s="18">
        <v>656</v>
      </c>
    </row>
    <row r="4654" spans="1:15" x14ac:dyDescent="0.2">
      <c r="A4654" s="5" t="s">
        <v>14</v>
      </c>
      <c r="B4654" s="13">
        <v>7982448</v>
      </c>
      <c r="C4654" s="6">
        <f t="shared" si="21210"/>
        <v>44063</v>
      </c>
      <c r="D4654" s="5">
        <f t="shared" si="21207"/>
        <v>162</v>
      </c>
      <c r="E4654" s="13">
        <f t="shared" si="21216"/>
        <v>78.285714285714292</v>
      </c>
      <c r="F4654" s="13">
        <f t="shared" si="21217"/>
        <v>76.2</v>
      </c>
      <c r="G4654" s="13">
        <f t="shared" si="21212"/>
        <v>196.98217890050773</v>
      </c>
      <c r="H4654" s="5">
        <f t="shared" si="21218"/>
        <v>159</v>
      </c>
      <c r="I4654" s="5">
        <f t="shared" si="21218"/>
        <v>150</v>
      </c>
      <c r="J4654" s="8">
        <f t="shared" si="21214"/>
        <v>0.50885387165368223</v>
      </c>
      <c r="K4654" s="5">
        <f t="shared" si="21211"/>
        <v>2</v>
      </c>
      <c r="L4654" s="8">
        <f t="shared" si="21215"/>
        <v>0.42857142857142855</v>
      </c>
      <c r="M4654" s="8">
        <f t="shared" si="21181"/>
        <v>8.2430853292122919</v>
      </c>
      <c r="N4654" s="5">
        <v>15724</v>
      </c>
      <c r="O4654" s="18">
        <v>658</v>
      </c>
    </row>
    <row r="4655" spans="1:15" x14ac:dyDescent="0.2">
      <c r="A4655" s="5" t="s">
        <v>14</v>
      </c>
      <c r="B4655" s="13">
        <v>7982448</v>
      </c>
      <c r="C4655" s="6">
        <f t="shared" si="21210"/>
        <v>44064</v>
      </c>
      <c r="D4655" s="5">
        <f t="shared" si="21207"/>
        <v>161</v>
      </c>
      <c r="E4655" s="13">
        <f t="shared" si="21216"/>
        <v>81</v>
      </c>
      <c r="F4655" s="13">
        <f t="shared" si="21217"/>
        <v>100.2</v>
      </c>
      <c r="G4655" s="13">
        <f t="shared" si="21212"/>
        <v>198.99910403425116</v>
      </c>
      <c r="H4655" s="5">
        <f t="shared" si="21218"/>
        <v>160</v>
      </c>
      <c r="I4655" s="5">
        <f t="shared" si="21218"/>
        <v>151</v>
      </c>
      <c r="J4655" s="8">
        <f t="shared" si="21214"/>
        <v>0.52383108064411821</v>
      </c>
      <c r="K4655" s="5">
        <f t="shared" si="21211"/>
        <v>1</v>
      </c>
      <c r="L4655" s="8">
        <f t="shared" si="21215"/>
        <v>0.42857142857142855</v>
      </c>
      <c r="M4655" s="8">
        <f t="shared" si="21181"/>
        <v>8.2556128145150467</v>
      </c>
      <c r="N4655" s="5">
        <v>15885</v>
      </c>
      <c r="O4655" s="18">
        <v>659</v>
      </c>
    </row>
    <row r="4656" spans="1:15" x14ac:dyDescent="0.2">
      <c r="A4656" s="5" t="s">
        <v>14</v>
      </c>
      <c r="B4656" s="13">
        <v>7982448</v>
      </c>
      <c r="C4656" s="6">
        <f t="shared" si="21210"/>
        <v>44065</v>
      </c>
      <c r="D4656" s="5">
        <f t="shared" si="21207"/>
        <v>134</v>
      </c>
      <c r="E4656" s="13">
        <f t="shared" si="21216"/>
        <v>96.571428571428569</v>
      </c>
      <c r="F4656" s="13">
        <f t="shared" si="21217"/>
        <v>118.2</v>
      </c>
      <c r="G4656" s="13">
        <f t="shared" si="21212"/>
        <v>200.67778706482022</v>
      </c>
      <c r="H4656" s="5">
        <f t="shared" si="21218"/>
        <v>161</v>
      </c>
      <c r="I4656" s="5">
        <f t="shared" si="21218"/>
        <v>152</v>
      </c>
      <c r="J4656" s="8">
        <f t="shared" si="21214"/>
        <v>0.62127784721711632</v>
      </c>
      <c r="K4656" s="5">
        <f t="shared" si="21211"/>
        <v>0</v>
      </c>
      <c r="L4656" s="8">
        <f t="shared" si="21215"/>
        <v>0.42857142857142855</v>
      </c>
      <c r="M4656" s="8">
        <f t="shared" si="21181"/>
        <v>8.2556128145150467</v>
      </c>
      <c r="N4656" s="5">
        <v>16019</v>
      </c>
      <c r="O4656" s="18">
        <v>659</v>
      </c>
    </row>
    <row r="4657" spans="1:15" x14ac:dyDescent="0.2">
      <c r="A4657" s="5" t="s">
        <v>14</v>
      </c>
      <c r="B4657" s="13">
        <v>7982448</v>
      </c>
      <c r="C4657" s="6">
        <f t="shared" si="21210"/>
        <v>44066</v>
      </c>
      <c r="D4657" s="5">
        <f t="shared" si="21207"/>
        <v>36</v>
      </c>
      <c r="E4657" s="13">
        <f t="shared" si="21216"/>
        <v>95.857142857142861</v>
      </c>
      <c r="F4657" s="13">
        <f t="shared" si="21217"/>
        <v>114.6</v>
      </c>
      <c r="G4657" s="13">
        <f t="shared" si="21212"/>
        <v>201.1287765357194</v>
      </c>
      <c r="H4657" s="5">
        <f t="shared" si="21218"/>
        <v>162</v>
      </c>
      <c r="I4657" s="5">
        <f t="shared" si="21218"/>
        <v>153</v>
      </c>
      <c r="J4657" s="8">
        <f t="shared" si="21214"/>
        <v>0.61287494063059444</v>
      </c>
      <c r="K4657" s="5">
        <f t="shared" si="21211"/>
        <v>0</v>
      </c>
      <c r="L4657" s="8">
        <f t="shared" si="21215"/>
        <v>0.42857142857142855</v>
      </c>
      <c r="M4657" s="8">
        <f t="shared" si="21181"/>
        <v>8.2556128145150467</v>
      </c>
      <c r="N4657" s="5">
        <v>16055</v>
      </c>
      <c r="O4657" s="18">
        <v>659</v>
      </c>
    </row>
    <row r="4658" spans="1:15" x14ac:dyDescent="0.2">
      <c r="A4658" s="5" t="s">
        <v>14</v>
      </c>
      <c r="B4658" s="13">
        <v>7982448</v>
      </c>
      <c r="C4658" s="6">
        <f t="shared" si="21210"/>
        <v>44067</v>
      </c>
      <c r="D4658" s="5">
        <f t="shared" si="21207"/>
        <v>41</v>
      </c>
      <c r="E4658" s="13">
        <f t="shared" si="21216"/>
        <v>95.428571428571431</v>
      </c>
      <c r="F4658" s="13">
        <f t="shared" si="21217"/>
        <v>106.8</v>
      </c>
      <c r="G4658" s="13">
        <f t="shared" si="21212"/>
        <v>201.6424034331323</v>
      </c>
      <c r="H4658" s="5">
        <f t="shared" si="21218"/>
        <v>163</v>
      </c>
      <c r="I4658" s="5">
        <f t="shared" si="21218"/>
        <v>154</v>
      </c>
      <c r="J4658" s="8">
        <f t="shared" si="21214"/>
        <v>0.60641822885933461</v>
      </c>
      <c r="K4658" s="5">
        <f t="shared" si="21211"/>
        <v>1</v>
      </c>
      <c r="L4658" s="8">
        <f t="shared" si="21215"/>
        <v>0.5714285714285714</v>
      </c>
      <c r="M4658" s="8">
        <f t="shared" si="21181"/>
        <v>8.2681402998178015</v>
      </c>
      <c r="N4658" s="5">
        <v>16096</v>
      </c>
      <c r="O4658" s="18">
        <v>660</v>
      </c>
    </row>
    <row r="4659" spans="1:15" x14ac:dyDescent="0.2">
      <c r="A4659" s="5" t="s">
        <v>14</v>
      </c>
      <c r="B4659" s="13">
        <v>7982448</v>
      </c>
      <c r="C4659" s="6">
        <f t="shared" si="21210"/>
        <v>44068</v>
      </c>
      <c r="D4659" s="5">
        <f t="shared" si="21207"/>
        <v>95</v>
      </c>
      <c r="E4659" s="13">
        <f t="shared" si="21216"/>
        <v>101.28571428571429</v>
      </c>
      <c r="F4659" s="13">
        <f t="shared" si="21217"/>
        <v>93.4</v>
      </c>
      <c r="G4659" s="13">
        <f t="shared" si="21212"/>
        <v>202.83251453689397</v>
      </c>
      <c r="H4659" s="5">
        <f t="shared" si="21218"/>
        <v>164</v>
      </c>
      <c r="I4659" s="5">
        <f t="shared" si="21218"/>
        <v>155</v>
      </c>
      <c r="J4659" s="8">
        <f t="shared" si="21214"/>
        <v>0.63975889481425341</v>
      </c>
      <c r="K4659" s="5">
        <f t="shared" si="21211"/>
        <v>1</v>
      </c>
      <c r="L4659" s="8">
        <f t="shared" si="21215"/>
        <v>0.7142857142857143</v>
      </c>
      <c r="M4659" s="8">
        <f t="shared" si="21181"/>
        <v>8.2806677851205546</v>
      </c>
      <c r="N4659" s="5">
        <v>16191</v>
      </c>
      <c r="O4659" s="18">
        <v>661</v>
      </c>
    </row>
    <row r="4660" spans="1:15" x14ac:dyDescent="0.2">
      <c r="A4660" s="5" t="s">
        <v>14</v>
      </c>
      <c r="B4660" s="13">
        <v>7982448</v>
      </c>
      <c r="C4660" s="6">
        <f t="shared" si="21210"/>
        <v>44069</v>
      </c>
      <c r="D4660" s="5">
        <f t="shared" si="21207"/>
        <v>83</v>
      </c>
      <c r="E4660" s="13">
        <f t="shared" si="21216"/>
        <v>101.71428571428571</v>
      </c>
      <c r="F4660" s="13">
        <f t="shared" si="21217"/>
        <v>77.8</v>
      </c>
      <c r="G4660" s="13">
        <f t="shared" si="21212"/>
        <v>203.87229581702258</v>
      </c>
      <c r="H4660" s="5">
        <f t="shared" si="21218"/>
        <v>165</v>
      </c>
      <c r="I4660" s="5">
        <f t="shared" si="21218"/>
        <v>156</v>
      </c>
      <c r="J4660" s="8">
        <f t="shared" si="21214"/>
        <v>0.63838180970483804</v>
      </c>
      <c r="K4660" s="5">
        <f t="shared" si="21211"/>
        <v>1</v>
      </c>
      <c r="L4660" s="8">
        <f t="shared" si="21215"/>
        <v>0.8571428571428571</v>
      </c>
      <c r="M4660" s="8">
        <f t="shared" si="21181"/>
        <v>8.2931952704233094</v>
      </c>
      <c r="N4660" s="5">
        <v>16274</v>
      </c>
      <c r="O4660" s="18">
        <v>662</v>
      </c>
    </row>
    <row r="4661" spans="1:15" x14ac:dyDescent="0.2">
      <c r="A4661" s="5" t="s">
        <v>14</v>
      </c>
      <c r="B4661" s="13">
        <v>7982448</v>
      </c>
      <c r="C4661" s="6">
        <f t="shared" si="21210"/>
        <v>44070</v>
      </c>
      <c r="D4661" s="5">
        <f t="shared" ref="D4661:D4712" si="21219">N4661-N4660</f>
        <v>145</v>
      </c>
      <c r="E4661" s="13">
        <f t="shared" si="21216"/>
        <v>99.285714285714292</v>
      </c>
      <c r="F4661" s="13">
        <f t="shared" si="21217"/>
        <v>80</v>
      </c>
      <c r="G4661" s="13">
        <f t="shared" si="21212"/>
        <v>205.68878118592193</v>
      </c>
      <c r="H4661" s="5">
        <f t="shared" si="21218"/>
        <v>166</v>
      </c>
      <c r="I4661" s="5">
        <f t="shared" si="21218"/>
        <v>157</v>
      </c>
      <c r="J4661" s="8">
        <f t="shared" si="21214"/>
        <v>0.61918677167599168</v>
      </c>
      <c r="K4661" s="5">
        <f t="shared" si="21211"/>
        <v>-1</v>
      </c>
      <c r="L4661" s="8">
        <f t="shared" si="21215"/>
        <v>0.42857142857142855</v>
      </c>
      <c r="M4661" s="8">
        <f t="shared" si="21181"/>
        <v>8.2806677851205546</v>
      </c>
      <c r="N4661" s="5">
        <v>16419</v>
      </c>
      <c r="O4661" s="18">
        <v>661</v>
      </c>
    </row>
    <row r="4662" spans="1:15" x14ac:dyDescent="0.2">
      <c r="A4662" s="5" t="s">
        <v>14</v>
      </c>
      <c r="B4662" s="13">
        <v>7982448</v>
      </c>
      <c r="C4662" s="6">
        <f t="shared" si="21210"/>
        <v>44071</v>
      </c>
      <c r="D4662" s="5">
        <f t="shared" si="21219"/>
        <v>87</v>
      </c>
      <c r="E4662" s="13">
        <f t="shared" si="21216"/>
        <v>88.714285714285708</v>
      </c>
      <c r="F4662" s="13">
        <f t="shared" si="21217"/>
        <v>90.2</v>
      </c>
      <c r="G4662" s="13">
        <f t="shared" si="21212"/>
        <v>206.77867240726155</v>
      </c>
      <c r="H4662" s="5">
        <f t="shared" si="21218"/>
        <v>167</v>
      </c>
      <c r="I4662" s="5">
        <f t="shared" si="21218"/>
        <v>158</v>
      </c>
      <c r="J4662" s="8">
        <f t="shared" si="21214"/>
        <v>0.54985434615146223</v>
      </c>
      <c r="K4662" s="5">
        <f t="shared" si="21211"/>
        <v>-1</v>
      </c>
      <c r="L4662" s="8">
        <f t="shared" si="21215"/>
        <v>0.14285714285714285</v>
      </c>
      <c r="M4662" s="8">
        <f t="shared" si="21181"/>
        <v>8.2681402998178015</v>
      </c>
      <c r="N4662" s="5">
        <v>16506</v>
      </c>
      <c r="O4662" s="18">
        <v>660</v>
      </c>
    </row>
    <row r="4663" spans="1:15" x14ac:dyDescent="0.2">
      <c r="A4663" s="5" t="s">
        <v>14</v>
      </c>
      <c r="B4663" s="13">
        <v>7982448</v>
      </c>
      <c r="C4663" s="6">
        <f t="shared" si="21210"/>
        <v>44072</v>
      </c>
      <c r="D4663" s="5">
        <f t="shared" si="21219"/>
        <v>122</v>
      </c>
      <c r="E4663" s="13">
        <f t="shared" si="21216"/>
        <v>87</v>
      </c>
      <c r="F4663" s="13">
        <f t="shared" si="21217"/>
        <v>106.4</v>
      </c>
      <c r="G4663" s="13">
        <f t="shared" si="21212"/>
        <v>208.30702561419756</v>
      </c>
      <c r="H4663" s="5">
        <f t="shared" si="21218"/>
        <v>168</v>
      </c>
      <c r="I4663" s="5">
        <f t="shared" si="21218"/>
        <v>159</v>
      </c>
      <c r="J4663" s="8">
        <f t="shared" si="21214"/>
        <v>0.5362803804156393</v>
      </c>
      <c r="K4663" s="5">
        <f t="shared" si="21211"/>
        <v>0</v>
      </c>
      <c r="L4663" s="8">
        <f t="shared" si="21215"/>
        <v>0.14285714285714285</v>
      </c>
      <c r="M4663" s="8">
        <f t="shared" si="21181"/>
        <v>8.2681402998178015</v>
      </c>
      <c r="N4663" s="5">
        <v>16628</v>
      </c>
      <c r="O4663" s="18">
        <v>660</v>
      </c>
    </row>
    <row r="4664" spans="1:15" x14ac:dyDescent="0.2">
      <c r="A4664" s="5" t="s">
        <v>14</v>
      </c>
      <c r="B4664" s="13">
        <v>7982448</v>
      </c>
      <c r="C4664" s="6">
        <f t="shared" si="21210"/>
        <v>44073</v>
      </c>
      <c r="D4664" s="5">
        <f t="shared" si="21219"/>
        <v>62</v>
      </c>
      <c r="E4664" s="13">
        <f t="shared" si="21216"/>
        <v>90.714285714285708</v>
      </c>
      <c r="F4664" s="13">
        <f t="shared" si="21217"/>
        <v>99.8</v>
      </c>
      <c r="G4664" s="13">
        <f t="shared" si="21212"/>
        <v>209.08372970296833</v>
      </c>
      <c r="H4664" s="5">
        <f t="shared" si="21218"/>
        <v>169</v>
      </c>
      <c r="I4664" s="5">
        <f t="shared" si="21218"/>
        <v>160</v>
      </c>
      <c r="J4664" s="8">
        <f t="shared" si="21214"/>
        <v>0.55619301211362104</v>
      </c>
      <c r="K4664" s="5">
        <f t="shared" si="21211"/>
        <v>1</v>
      </c>
      <c r="L4664" s="8">
        <f t="shared" si="21215"/>
        <v>0.2857142857142857</v>
      </c>
      <c r="M4664" s="8">
        <f t="shared" si="21181"/>
        <v>8.2806677851205546</v>
      </c>
      <c r="N4664" s="5">
        <v>16690</v>
      </c>
      <c r="O4664" s="18">
        <v>661</v>
      </c>
    </row>
    <row r="4665" spans="1:15" x14ac:dyDescent="0.2">
      <c r="A4665" s="5" t="s">
        <v>14</v>
      </c>
      <c r="B4665" s="13">
        <v>7982448</v>
      </c>
      <c r="C4665" s="6">
        <f t="shared" si="21210"/>
        <v>44074</v>
      </c>
      <c r="D4665" s="5">
        <f t="shared" si="21219"/>
        <v>51</v>
      </c>
      <c r="E4665" s="13">
        <f t="shared" si="21216"/>
        <v>92.142857142857139</v>
      </c>
      <c r="F4665" s="13">
        <f t="shared" si="21217"/>
        <v>93.4</v>
      </c>
      <c r="G4665" s="13">
        <f t="shared" si="21212"/>
        <v>209.72263145340878</v>
      </c>
      <c r="H4665" s="5">
        <f t="shared" ref="H4665:I4680" si="21220">H4664+1</f>
        <v>170</v>
      </c>
      <c r="I4665" s="5">
        <f t="shared" si="21220"/>
        <v>161</v>
      </c>
      <c r="J4665" s="8">
        <f t="shared" si="21214"/>
        <v>0.56182711403783847</v>
      </c>
      <c r="K4665" s="5">
        <f t="shared" si="21211"/>
        <v>0</v>
      </c>
      <c r="L4665" s="8">
        <f t="shared" si="21215"/>
        <v>0.14285714285714285</v>
      </c>
      <c r="M4665" s="8">
        <f t="shared" si="21181"/>
        <v>8.2806677851205546</v>
      </c>
      <c r="N4665" s="5">
        <v>16741</v>
      </c>
      <c r="O4665" s="18">
        <v>661</v>
      </c>
    </row>
    <row r="4666" spans="1:15" x14ac:dyDescent="0.2">
      <c r="A4666" s="5" t="s">
        <v>14</v>
      </c>
      <c r="B4666" s="13">
        <v>7982448</v>
      </c>
      <c r="C4666" s="6">
        <f t="shared" si="21210"/>
        <v>44075</v>
      </c>
      <c r="D4666" s="5">
        <f t="shared" si="21219"/>
        <v>54</v>
      </c>
      <c r="E4666" s="13">
        <f t="shared" si="21216"/>
        <v>86.285714285714292</v>
      </c>
      <c r="F4666" s="13">
        <f t="shared" si="21217"/>
        <v>75.2</v>
      </c>
      <c r="G4666" s="13">
        <f t="shared" si="21212"/>
        <v>210.39911565975751</v>
      </c>
      <c r="H4666" s="5">
        <f t="shared" si="21220"/>
        <v>171</v>
      </c>
      <c r="I4666" s="5">
        <f t="shared" si="21220"/>
        <v>162</v>
      </c>
      <c r="J4666" s="8">
        <f t="shared" si="21214"/>
        <v>0.5231747351644449</v>
      </c>
      <c r="K4666" s="5">
        <f t="shared" si="21211"/>
        <v>0</v>
      </c>
      <c r="L4666" s="8">
        <f t="shared" si="21215"/>
        <v>0</v>
      </c>
      <c r="M4666" s="8">
        <f t="shared" si="21181"/>
        <v>8.2806677851205546</v>
      </c>
      <c r="N4666" s="5">
        <v>16795</v>
      </c>
      <c r="O4666" s="18">
        <v>661</v>
      </c>
    </row>
    <row r="4667" spans="1:15" x14ac:dyDescent="0.2">
      <c r="A4667" s="5" t="s">
        <v>14</v>
      </c>
      <c r="B4667" s="13">
        <v>7982448</v>
      </c>
      <c r="C4667" s="6">
        <f t="shared" si="21210"/>
        <v>44076</v>
      </c>
      <c r="D4667" s="5">
        <f t="shared" si="21219"/>
        <v>93</v>
      </c>
      <c r="E4667" s="13">
        <f t="shared" si="21216"/>
        <v>87.714285714285708</v>
      </c>
      <c r="F4667" s="13">
        <f t="shared" si="21217"/>
        <v>76.400000000000006</v>
      </c>
      <c r="G4667" s="13">
        <f t="shared" si="21212"/>
        <v>211.56417179291367</v>
      </c>
      <c r="H4667" s="5">
        <f t="shared" si="21220"/>
        <v>172</v>
      </c>
      <c r="I4667" s="5">
        <f t="shared" si="21220"/>
        <v>163</v>
      </c>
      <c r="J4667" s="8">
        <f t="shared" si="21214"/>
        <v>0.52906861520167514</v>
      </c>
      <c r="K4667" s="5">
        <f t="shared" si="21211"/>
        <v>1</v>
      </c>
      <c r="L4667" s="8">
        <f t="shared" si="21215"/>
        <v>0</v>
      </c>
      <c r="M4667" s="8">
        <f t="shared" si="21181"/>
        <v>8.2931952704233094</v>
      </c>
      <c r="N4667" s="5">
        <v>16888</v>
      </c>
      <c r="O4667" s="18">
        <v>662</v>
      </c>
    </row>
    <row r="4668" spans="1:15" x14ac:dyDescent="0.2">
      <c r="A4668" s="5" t="s">
        <v>14</v>
      </c>
      <c r="B4668" s="13">
        <v>7982448</v>
      </c>
      <c r="C4668" s="6">
        <f t="shared" si="21210"/>
        <v>44077</v>
      </c>
      <c r="D4668" s="5">
        <f t="shared" si="21219"/>
        <v>104</v>
      </c>
      <c r="E4668" s="13">
        <f t="shared" si="21216"/>
        <v>81.857142857142861</v>
      </c>
      <c r="F4668" s="13">
        <f t="shared" si="21217"/>
        <v>72.8</v>
      </c>
      <c r="G4668" s="13">
        <f t="shared" si="21212"/>
        <v>212.86703026440011</v>
      </c>
      <c r="H4668" s="5">
        <f t="shared" si="21220"/>
        <v>173</v>
      </c>
      <c r="I4668" s="5">
        <f t="shared" si="21220"/>
        <v>164</v>
      </c>
      <c r="J4668" s="8">
        <f t="shared" si="21214"/>
        <v>0.49114145388156033</v>
      </c>
      <c r="K4668" s="5">
        <f t="shared" si="21211"/>
        <v>3</v>
      </c>
      <c r="L4668" s="8">
        <f t="shared" si="21215"/>
        <v>0.5714285714285714</v>
      </c>
      <c r="M4668" s="8">
        <f t="shared" si="21181"/>
        <v>8.3307777263315721</v>
      </c>
      <c r="N4668" s="5">
        <v>16992</v>
      </c>
      <c r="O4668" s="18">
        <v>665</v>
      </c>
    </row>
    <row r="4669" spans="1:15" x14ac:dyDescent="0.2">
      <c r="A4669" s="5" t="s">
        <v>14</v>
      </c>
      <c r="B4669" s="13">
        <v>7982448</v>
      </c>
      <c r="C4669" s="6">
        <f t="shared" si="21210"/>
        <v>44078</v>
      </c>
      <c r="D4669" s="5">
        <f t="shared" si="21219"/>
        <v>141</v>
      </c>
      <c r="E4669" s="13">
        <f t="shared" si="21216"/>
        <v>89.571428571428569</v>
      </c>
      <c r="F4669" s="13">
        <f t="shared" si="21217"/>
        <v>88.6</v>
      </c>
      <c r="G4669" s="13">
        <f t="shared" si="21212"/>
        <v>214.63340569208844</v>
      </c>
      <c r="H4669" s="5">
        <f t="shared" si="21220"/>
        <v>174</v>
      </c>
      <c r="I4669" s="5">
        <f t="shared" si="21220"/>
        <v>165</v>
      </c>
      <c r="J4669" s="8">
        <f t="shared" si="21214"/>
        <v>0.53480040941658136</v>
      </c>
      <c r="K4669" s="5">
        <f t="shared" si="21211"/>
        <v>0</v>
      </c>
      <c r="L4669" s="8">
        <f t="shared" si="21215"/>
        <v>0.7142857142857143</v>
      </c>
      <c r="M4669" s="8">
        <f t="shared" si="21181"/>
        <v>8.3307777263315721</v>
      </c>
      <c r="N4669" s="5">
        <v>17133</v>
      </c>
      <c r="O4669" s="18">
        <v>665</v>
      </c>
    </row>
    <row r="4670" spans="1:15" x14ac:dyDescent="0.2">
      <c r="A4670" s="5" t="s">
        <v>14</v>
      </c>
      <c r="B4670" s="13">
        <v>7982448</v>
      </c>
      <c r="C4670" s="6">
        <f t="shared" si="21210"/>
        <v>44079</v>
      </c>
      <c r="D4670" s="5">
        <f t="shared" si="21219"/>
        <v>77</v>
      </c>
      <c r="E4670" s="13">
        <f t="shared" si="21216"/>
        <v>83.142857142857139</v>
      </c>
      <c r="F4670" s="13">
        <f t="shared" si="21217"/>
        <v>93.8</v>
      </c>
      <c r="G4670" s="13">
        <f t="shared" si="21212"/>
        <v>215.59802206040052</v>
      </c>
      <c r="H4670" s="5">
        <f t="shared" si="21220"/>
        <v>175</v>
      </c>
      <c r="I4670" s="5">
        <f t="shared" si="21220"/>
        <v>166</v>
      </c>
      <c r="J4670" s="8">
        <f t="shared" si="21214"/>
        <v>0.49377688411514664</v>
      </c>
      <c r="K4670" s="5">
        <f t="shared" si="21211"/>
        <v>0</v>
      </c>
      <c r="L4670" s="8">
        <f t="shared" si="21215"/>
        <v>0.7142857142857143</v>
      </c>
      <c r="M4670" s="8">
        <f t="shared" si="21181"/>
        <v>8.3307777263315721</v>
      </c>
      <c r="N4670" s="5">
        <v>17210</v>
      </c>
      <c r="O4670" s="18">
        <v>665</v>
      </c>
    </row>
    <row r="4671" spans="1:15" x14ac:dyDescent="0.2">
      <c r="A4671" s="5" t="s">
        <v>14</v>
      </c>
      <c r="B4671" s="13">
        <v>7982448</v>
      </c>
      <c r="C4671" s="6">
        <f t="shared" si="21210"/>
        <v>44080</v>
      </c>
      <c r="D4671" s="5">
        <f t="shared" si="21219"/>
        <v>26</v>
      </c>
      <c r="E4671" s="13">
        <f t="shared" si="21216"/>
        <v>78</v>
      </c>
      <c r="F4671" s="13">
        <f t="shared" si="21217"/>
        <v>88.2</v>
      </c>
      <c r="G4671" s="13">
        <f t="shared" si="21212"/>
        <v>215.92373667827215</v>
      </c>
      <c r="H4671" s="5">
        <f t="shared" si="21220"/>
        <v>176</v>
      </c>
      <c r="I4671" s="5">
        <f t="shared" si="21220"/>
        <v>167</v>
      </c>
      <c r="J4671" s="8">
        <f t="shared" si="21214"/>
        <v>0.46095788060684345</v>
      </c>
      <c r="K4671" s="5">
        <f t="shared" si="21211"/>
        <v>0</v>
      </c>
      <c r="L4671" s="8">
        <f t="shared" si="21215"/>
        <v>0.5714285714285714</v>
      </c>
      <c r="M4671" s="8">
        <f t="shared" si="21181"/>
        <v>8.3307777263315721</v>
      </c>
      <c r="N4671" s="5">
        <v>17236</v>
      </c>
      <c r="O4671" s="18">
        <v>665</v>
      </c>
    </row>
    <row r="4672" spans="1:15" x14ac:dyDescent="0.2">
      <c r="A4672" s="5" t="s">
        <v>14</v>
      </c>
      <c r="B4672" s="13">
        <v>7982448</v>
      </c>
      <c r="C4672" s="6">
        <f t="shared" si="21210"/>
        <v>44081</v>
      </c>
      <c r="D4672" s="5">
        <f t="shared" si="21219"/>
        <v>48</v>
      </c>
      <c r="E4672" s="13">
        <f t="shared" si="21216"/>
        <v>77.571428571428569</v>
      </c>
      <c r="F4672" s="13">
        <f t="shared" si="21217"/>
        <v>79.2</v>
      </c>
      <c r="G4672" s="13">
        <f t="shared" si="21212"/>
        <v>216.52505597280435</v>
      </c>
      <c r="H4672" s="5">
        <f t="shared" si="21220"/>
        <v>177</v>
      </c>
      <c r="I4672" s="5">
        <f t="shared" si="21220"/>
        <v>168</v>
      </c>
      <c r="J4672" s="8">
        <f t="shared" si="21214"/>
        <v>0.45632169418883151</v>
      </c>
      <c r="K4672" s="5">
        <f t="shared" si="21211"/>
        <v>0</v>
      </c>
      <c r="L4672" s="8">
        <f t="shared" si="21215"/>
        <v>0.5714285714285714</v>
      </c>
      <c r="M4672" s="8">
        <f t="shared" si="21181"/>
        <v>8.3307777263315721</v>
      </c>
      <c r="N4672" s="5">
        <v>17284</v>
      </c>
      <c r="O4672" s="18">
        <v>665</v>
      </c>
    </row>
    <row r="4673" spans="1:15" x14ac:dyDescent="0.2">
      <c r="A4673" s="5" t="s">
        <v>14</v>
      </c>
      <c r="B4673" s="13">
        <v>7982448</v>
      </c>
      <c r="C4673" s="6">
        <f t="shared" si="21210"/>
        <v>44082</v>
      </c>
      <c r="D4673" s="5">
        <f t="shared" si="21219"/>
        <v>88</v>
      </c>
      <c r="E4673" s="13">
        <f t="shared" si="21216"/>
        <v>82.428571428571431</v>
      </c>
      <c r="F4673" s="13">
        <f t="shared" si="21217"/>
        <v>76</v>
      </c>
      <c r="G4673" s="13">
        <f t="shared" si="21212"/>
        <v>217.62747467944672</v>
      </c>
      <c r="H4673" s="5">
        <f t="shared" si="21220"/>
        <v>178</v>
      </c>
      <c r="I4673" s="5">
        <f t="shared" si="21220"/>
        <v>169</v>
      </c>
      <c r="J4673" s="8">
        <f t="shared" si="21214"/>
        <v>0.48269169636433612</v>
      </c>
      <c r="K4673" s="5">
        <f t="shared" si="21211"/>
        <v>0</v>
      </c>
      <c r="L4673" s="8">
        <f t="shared" si="21215"/>
        <v>0.5714285714285714</v>
      </c>
      <c r="M4673" s="8">
        <f t="shared" si="21181"/>
        <v>8.3307777263315721</v>
      </c>
      <c r="N4673" s="5">
        <v>17372</v>
      </c>
      <c r="O4673" s="18">
        <v>665</v>
      </c>
    </row>
    <row r="4674" spans="1:15" x14ac:dyDescent="0.2">
      <c r="A4674" s="5" t="s">
        <v>14</v>
      </c>
      <c r="B4674" s="13">
        <v>7982448</v>
      </c>
      <c r="C4674" s="6">
        <f t="shared" si="21210"/>
        <v>44083</v>
      </c>
      <c r="D4674" s="5">
        <f t="shared" si="21219"/>
        <v>82</v>
      </c>
      <c r="E4674" s="13">
        <f t="shared" si="21216"/>
        <v>80.857142857142861</v>
      </c>
      <c r="F4674" s="13">
        <f t="shared" si="21217"/>
        <v>64.2</v>
      </c>
      <c r="G4674" s="13">
        <f t="shared" si="21212"/>
        <v>218.65472847427256</v>
      </c>
      <c r="H4674" s="5">
        <f t="shared" si="21220"/>
        <v>179</v>
      </c>
      <c r="I4674" s="5">
        <f t="shared" si="21220"/>
        <v>170</v>
      </c>
      <c r="J4674" s="8">
        <f t="shared" si="21214"/>
        <v>0.47121508554302127</v>
      </c>
      <c r="K4674" s="5">
        <f t="shared" si="21211"/>
        <v>0</v>
      </c>
      <c r="L4674" s="8">
        <f t="shared" si="21215"/>
        <v>0.42857142857142855</v>
      </c>
      <c r="M4674" s="8">
        <f t="shared" si="21181"/>
        <v>8.3307777263315721</v>
      </c>
      <c r="N4674" s="5">
        <v>17454</v>
      </c>
      <c r="O4674" s="18">
        <v>665</v>
      </c>
    </row>
    <row r="4675" spans="1:15" x14ac:dyDescent="0.2">
      <c r="A4675" s="5" t="s">
        <v>14</v>
      </c>
      <c r="B4675" s="13">
        <v>7982448</v>
      </c>
      <c r="C4675" s="6">
        <f t="shared" si="21210"/>
        <v>44084</v>
      </c>
      <c r="D4675" s="5">
        <f t="shared" si="21219"/>
        <v>118</v>
      </c>
      <c r="E4675" s="13">
        <f t="shared" si="21216"/>
        <v>82.857142857142861</v>
      </c>
      <c r="F4675" s="13">
        <f t="shared" si="21217"/>
        <v>72.400000000000006</v>
      </c>
      <c r="G4675" s="13">
        <f t="shared" si="21212"/>
        <v>220.13297173999757</v>
      </c>
      <c r="H4675" s="5">
        <f t="shared" si="21220"/>
        <v>180</v>
      </c>
      <c r="I4675" s="5">
        <f t="shared" si="21220"/>
        <v>171</v>
      </c>
      <c r="J4675" s="8">
        <f t="shared" si="21214"/>
        <v>0.48060589487988992</v>
      </c>
      <c r="K4675" s="5">
        <f t="shared" si="21211"/>
        <v>0</v>
      </c>
      <c r="L4675" s="8">
        <f t="shared" si="21215"/>
        <v>0</v>
      </c>
      <c r="M4675" s="8">
        <f t="shared" si="21181"/>
        <v>8.3307777263315721</v>
      </c>
      <c r="N4675" s="5">
        <v>17572</v>
      </c>
      <c r="O4675" s="18">
        <v>665</v>
      </c>
    </row>
    <row r="4676" spans="1:15" x14ac:dyDescent="0.2">
      <c r="A4676" s="5" t="s">
        <v>14</v>
      </c>
      <c r="B4676" s="13">
        <v>7982448</v>
      </c>
      <c r="C4676" s="6">
        <f t="shared" si="21210"/>
        <v>44085</v>
      </c>
      <c r="D4676" s="5">
        <f t="shared" si="21219"/>
        <v>73</v>
      </c>
      <c r="E4676" s="13">
        <f t="shared" si="21216"/>
        <v>73.142857142857139</v>
      </c>
      <c r="F4676" s="13">
        <f t="shared" si="21217"/>
        <v>81.8</v>
      </c>
      <c r="G4676" s="13">
        <f t="shared" si="21212"/>
        <v>221.04747816709863</v>
      </c>
      <c r="H4676" s="5">
        <f t="shared" si="21220"/>
        <v>181</v>
      </c>
      <c r="I4676" s="5">
        <f t="shared" si="21220"/>
        <v>172</v>
      </c>
      <c r="J4676" s="8">
        <f t="shared" si="21214"/>
        <v>0.4222297358590148</v>
      </c>
      <c r="K4676" s="5">
        <f t="shared" si="21211"/>
        <v>0</v>
      </c>
      <c r="L4676" s="8">
        <f t="shared" si="21215"/>
        <v>0</v>
      </c>
      <c r="M4676" s="8">
        <f t="shared" si="21181"/>
        <v>8.3307777263315721</v>
      </c>
      <c r="N4676" s="5">
        <v>17645</v>
      </c>
      <c r="O4676" s="18">
        <v>665</v>
      </c>
    </row>
    <row r="4677" spans="1:15" x14ac:dyDescent="0.2">
      <c r="A4677" s="5" t="s">
        <v>14</v>
      </c>
      <c r="B4677" s="13">
        <v>7982448</v>
      </c>
      <c r="C4677" s="6">
        <f t="shared" si="21210"/>
        <v>44086</v>
      </c>
      <c r="D4677" s="5">
        <f t="shared" si="21219"/>
        <v>138</v>
      </c>
      <c r="E4677" s="13">
        <f t="shared" si="21216"/>
        <v>81.857142857142861</v>
      </c>
      <c r="F4677" s="13">
        <f t="shared" si="21217"/>
        <v>99.8</v>
      </c>
      <c r="G4677" s="13">
        <f t="shared" si="21212"/>
        <v>222.77627113887871</v>
      </c>
      <c r="H4677" s="5">
        <f t="shared" si="21220"/>
        <v>182</v>
      </c>
      <c r="I4677" s="5">
        <f t="shared" si="21220"/>
        <v>173</v>
      </c>
      <c r="J4677" s="8">
        <f t="shared" si="21214"/>
        <v>0.47054765834790957</v>
      </c>
      <c r="K4677" s="5">
        <f t="shared" si="21211"/>
        <v>2</v>
      </c>
      <c r="L4677" s="8">
        <f t="shared" si="21215"/>
        <v>0.2857142857142857</v>
      </c>
      <c r="M4677" s="8">
        <f t="shared" si="21181"/>
        <v>8.35583269693708</v>
      </c>
      <c r="N4677" s="5">
        <v>17783</v>
      </c>
      <c r="O4677" s="18">
        <v>667</v>
      </c>
    </row>
    <row r="4678" spans="1:15" x14ac:dyDescent="0.2">
      <c r="A4678" s="5" t="s">
        <v>14</v>
      </c>
      <c r="B4678" s="13">
        <v>7982448</v>
      </c>
      <c r="C4678" s="6">
        <f t="shared" si="21210"/>
        <v>44087</v>
      </c>
      <c r="D4678" s="5">
        <f t="shared" si="21219"/>
        <v>61</v>
      </c>
      <c r="E4678" s="13">
        <f t="shared" si="21216"/>
        <v>86.857142857142861</v>
      </c>
      <c r="F4678" s="13">
        <f t="shared" si="21217"/>
        <v>94.4</v>
      </c>
      <c r="G4678" s="13">
        <f t="shared" si="21212"/>
        <v>223.54044774234671</v>
      </c>
      <c r="H4678" s="5">
        <f t="shared" si="21220"/>
        <v>183</v>
      </c>
      <c r="I4678" s="5">
        <f t="shared" si="21220"/>
        <v>174</v>
      </c>
      <c r="J4678" s="8">
        <f t="shared" si="21214"/>
        <v>0.49695126935085743</v>
      </c>
      <c r="K4678" s="5">
        <f t="shared" si="21211"/>
        <v>0</v>
      </c>
      <c r="L4678" s="8">
        <f t="shared" si="21215"/>
        <v>0.2857142857142857</v>
      </c>
      <c r="M4678" s="8">
        <f t="shared" si="21181"/>
        <v>8.35583269693708</v>
      </c>
      <c r="N4678" s="5">
        <v>17844</v>
      </c>
      <c r="O4678" s="18">
        <v>667</v>
      </c>
    </row>
    <row r="4679" spans="1:15" x14ac:dyDescent="0.2">
      <c r="A4679" s="5" t="s">
        <v>14</v>
      </c>
      <c r="B4679" s="13">
        <v>7982448</v>
      </c>
      <c r="C4679" s="6">
        <f t="shared" si="21210"/>
        <v>44088</v>
      </c>
      <c r="D4679" s="5">
        <f t="shared" si="21219"/>
        <v>67</v>
      </c>
      <c r="E4679" s="13">
        <f t="shared" si="21216"/>
        <v>89.571428571428569</v>
      </c>
      <c r="F4679" s="13">
        <f t="shared" si="21217"/>
        <v>91.4</v>
      </c>
      <c r="G4679" s="13">
        <f t="shared" si="21212"/>
        <v>224.37978925763127</v>
      </c>
      <c r="H4679" s="5">
        <f t="shared" si="21220"/>
        <v>184</v>
      </c>
      <c r="I4679" s="5">
        <f t="shared" si="21220"/>
        <v>175</v>
      </c>
      <c r="J4679" s="8">
        <f t="shared" si="21214"/>
        <v>0.50994680937586412</v>
      </c>
      <c r="K4679" s="5">
        <f t="shared" si="21211"/>
        <v>0</v>
      </c>
      <c r="L4679" s="8">
        <f t="shared" si="21215"/>
        <v>0.2857142857142857</v>
      </c>
      <c r="M4679" s="8">
        <f t="shared" si="21181"/>
        <v>8.35583269693708</v>
      </c>
      <c r="N4679" s="5">
        <v>17911</v>
      </c>
      <c r="O4679" s="18">
        <v>667</v>
      </c>
    </row>
    <row r="4680" spans="1:15" x14ac:dyDescent="0.2">
      <c r="A4680" s="5" t="s">
        <v>14</v>
      </c>
      <c r="B4680" s="13">
        <v>7982448</v>
      </c>
      <c r="C4680" s="6">
        <f t="shared" si="21210"/>
        <v>44089</v>
      </c>
      <c r="D4680" s="5">
        <f t="shared" si="21219"/>
        <v>112</v>
      </c>
      <c r="E4680" s="13">
        <f t="shared" si="21216"/>
        <v>93</v>
      </c>
      <c r="F4680" s="13">
        <f t="shared" si="21217"/>
        <v>90.2</v>
      </c>
      <c r="G4680" s="13">
        <f t="shared" si="21212"/>
        <v>225.78286761153973</v>
      </c>
      <c r="H4680" s="5">
        <f t="shared" si="21220"/>
        <v>185</v>
      </c>
      <c r="I4680" s="5">
        <f t="shared" si="21220"/>
        <v>176</v>
      </c>
      <c r="J4680" s="8">
        <f t="shared" si="21214"/>
        <v>0.5267800066353242</v>
      </c>
      <c r="K4680" s="5">
        <f t="shared" si="21211"/>
        <v>0</v>
      </c>
      <c r="L4680" s="8">
        <f t="shared" si="21215"/>
        <v>0.2857142857142857</v>
      </c>
      <c r="M4680" s="8">
        <f t="shared" si="21181"/>
        <v>8.35583269693708</v>
      </c>
      <c r="N4680" s="5">
        <v>18023</v>
      </c>
      <c r="O4680" s="18">
        <v>667</v>
      </c>
    </row>
    <row r="4681" spans="1:15" x14ac:dyDescent="0.2">
      <c r="A4681" s="5" t="s">
        <v>14</v>
      </c>
      <c r="B4681" s="13">
        <v>7982448</v>
      </c>
      <c r="C4681" s="6">
        <f t="shared" si="21210"/>
        <v>44090</v>
      </c>
      <c r="D4681" s="5">
        <f t="shared" si="21219"/>
        <v>137</v>
      </c>
      <c r="E4681" s="13">
        <f t="shared" si="21216"/>
        <v>100.85714285714286</v>
      </c>
      <c r="F4681" s="13">
        <f t="shared" si="21217"/>
        <v>103</v>
      </c>
      <c r="G4681" s="13">
        <f t="shared" si="21212"/>
        <v>227.49913309801707</v>
      </c>
      <c r="H4681" s="5">
        <f t="shared" ref="H4681:I4696" si="21221">H4680+1</f>
        <v>186</v>
      </c>
      <c r="I4681" s="5">
        <f t="shared" si="21221"/>
        <v>177</v>
      </c>
      <c r="J4681" s="8">
        <f t="shared" si="21214"/>
        <v>0.56829158348895614</v>
      </c>
      <c r="K4681" s="5">
        <f t="shared" si="21211"/>
        <v>0</v>
      </c>
      <c r="L4681" s="8">
        <f t="shared" si="21215"/>
        <v>0.2857142857142857</v>
      </c>
      <c r="M4681" s="8">
        <f t="shared" si="21181"/>
        <v>8.35583269693708</v>
      </c>
      <c r="N4681" s="5">
        <v>18160</v>
      </c>
      <c r="O4681" s="18">
        <v>667</v>
      </c>
    </row>
    <row r="4682" spans="1:15" x14ac:dyDescent="0.2">
      <c r="A4682" s="5" t="s">
        <v>14</v>
      </c>
      <c r="B4682" s="13">
        <v>7982448</v>
      </c>
      <c r="C4682" s="6">
        <f t="shared" si="21210"/>
        <v>44091</v>
      </c>
      <c r="D4682" s="5">
        <f t="shared" si="21219"/>
        <v>96</v>
      </c>
      <c r="E4682" s="13">
        <f t="shared" si="21216"/>
        <v>97.714285714285708</v>
      </c>
      <c r="F4682" s="13">
        <f t="shared" si="21217"/>
        <v>94.6</v>
      </c>
      <c r="G4682" s="13">
        <f t="shared" si="21212"/>
        <v>228.70177168708148</v>
      </c>
      <c r="H4682" s="5">
        <f t="shared" si="21221"/>
        <v>187</v>
      </c>
      <c r="I4682" s="5">
        <f t="shared" si="21221"/>
        <v>178</v>
      </c>
      <c r="J4682" s="8">
        <f t="shared" si="21214"/>
        <v>0.54747154588675984</v>
      </c>
      <c r="K4682" s="5">
        <f t="shared" si="21211"/>
        <v>0</v>
      </c>
      <c r="L4682" s="8">
        <f t="shared" si="21215"/>
        <v>0.2857142857142857</v>
      </c>
      <c r="M4682" s="8">
        <f t="shared" si="21181"/>
        <v>8.35583269693708</v>
      </c>
      <c r="N4682" s="5">
        <v>18256</v>
      </c>
      <c r="O4682" s="18">
        <v>667</v>
      </c>
    </row>
    <row r="4683" spans="1:15" x14ac:dyDescent="0.2">
      <c r="A4683" s="5" t="s">
        <v>14</v>
      </c>
      <c r="B4683" s="13">
        <v>7982448</v>
      </c>
      <c r="C4683" s="6">
        <f t="shared" si="21210"/>
        <v>44092</v>
      </c>
      <c r="D4683" s="5">
        <f t="shared" si="21219"/>
        <v>273</v>
      </c>
      <c r="E4683" s="13">
        <f t="shared" si="21216"/>
        <v>126.28571428571429</v>
      </c>
      <c r="F4683" s="13">
        <f t="shared" si="21217"/>
        <v>137</v>
      </c>
      <c r="G4683" s="13">
        <f t="shared" si="21212"/>
        <v>232.12177517473339</v>
      </c>
      <c r="H4683" s="5">
        <f t="shared" si="21221"/>
        <v>188</v>
      </c>
      <c r="I4683" s="5">
        <f t="shared" si="21221"/>
        <v>179</v>
      </c>
      <c r="J4683" s="8">
        <f t="shared" si="21214"/>
        <v>0.70369839677763457</v>
      </c>
      <c r="K4683" s="5">
        <f t="shared" si="21211"/>
        <v>0</v>
      </c>
      <c r="L4683" s="8">
        <f t="shared" si="21215"/>
        <v>0.2857142857142857</v>
      </c>
      <c r="M4683" s="8">
        <f t="shared" si="21181"/>
        <v>8.35583269693708</v>
      </c>
      <c r="N4683" s="5">
        <v>18529</v>
      </c>
      <c r="O4683" s="18">
        <v>667</v>
      </c>
    </row>
    <row r="4684" spans="1:15" x14ac:dyDescent="0.2">
      <c r="A4684" s="5" t="s">
        <v>14</v>
      </c>
      <c r="B4684" s="13">
        <v>7982448</v>
      </c>
      <c r="C4684" s="6">
        <f t="shared" si="21210"/>
        <v>44093</v>
      </c>
      <c r="D4684" s="5">
        <f t="shared" si="21219"/>
        <v>172</v>
      </c>
      <c r="E4684" s="13">
        <f t="shared" si="21216"/>
        <v>131.14285714285714</v>
      </c>
      <c r="F4684" s="13">
        <f t="shared" si="21217"/>
        <v>158</v>
      </c>
      <c r="G4684" s="13">
        <f t="shared" si="21212"/>
        <v>234.2765026468071</v>
      </c>
      <c r="H4684" s="5">
        <f t="shared" si="21221"/>
        <v>189</v>
      </c>
      <c r="I4684" s="5">
        <f t="shared" si="21221"/>
        <v>180</v>
      </c>
      <c r="J4684" s="8">
        <f t="shared" si="21214"/>
        <v>0.72565728107757732</v>
      </c>
      <c r="K4684" s="5">
        <f t="shared" si="21211"/>
        <v>2</v>
      </c>
      <c r="L4684" s="8">
        <f t="shared" si="21215"/>
        <v>0.2857142857142857</v>
      </c>
      <c r="M4684" s="8">
        <f t="shared" si="21181"/>
        <v>8.3808876675425896</v>
      </c>
      <c r="N4684" s="5">
        <v>18701</v>
      </c>
      <c r="O4684" s="18">
        <v>669</v>
      </c>
    </row>
    <row r="4685" spans="1:15" x14ac:dyDescent="0.2">
      <c r="A4685" s="5" t="s">
        <v>14</v>
      </c>
      <c r="B4685" s="13">
        <v>7982448</v>
      </c>
      <c r="C4685" s="6">
        <f t="shared" si="21210"/>
        <v>44094</v>
      </c>
      <c r="D4685" s="5">
        <f t="shared" si="21219"/>
        <v>90</v>
      </c>
      <c r="E4685" s="13">
        <f t="shared" si="21216"/>
        <v>135.28571428571428</v>
      </c>
      <c r="F4685" s="13">
        <f t="shared" si="21217"/>
        <v>153.6</v>
      </c>
      <c r="G4685" s="13">
        <f t="shared" si="21212"/>
        <v>235.40397632405498</v>
      </c>
      <c r="H4685" s="5">
        <f t="shared" si="21221"/>
        <v>190</v>
      </c>
      <c r="I4685" s="5">
        <f t="shared" si="21221"/>
        <v>181</v>
      </c>
      <c r="J4685" s="8">
        <f t="shared" si="21214"/>
        <v>0.74318809643395267</v>
      </c>
      <c r="K4685" s="5">
        <f t="shared" si="21211"/>
        <v>0</v>
      </c>
      <c r="L4685" s="8">
        <f t="shared" si="21215"/>
        <v>0.2857142857142857</v>
      </c>
      <c r="M4685" s="8">
        <f t="shared" si="21181"/>
        <v>8.3808876675425896</v>
      </c>
      <c r="N4685" s="5">
        <v>18791</v>
      </c>
      <c r="O4685" s="18">
        <v>669</v>
      </c>
    </row>
    <row r="4686" spans="1:15" x14ac:dyDescent="0.2">
      <c r="A4686" s="5" t="s">
        <v>14</v>
      </c>
      <c r="B4686" s="13">
        <v>7982448</v>
      </c>
      <c r="C4686" s="6">
        <f t="shared" si="21210"/>
        <v>44095</v>
      </c>
      <c r="D4686" s="5">
        <f t="shared" si="21219"/>
        <v>109</v>
      </c>
      <c r="E4686" s="13">
        <f t="shared" si="21216"/>
        <v>141.28571428571428</v>
      </c>
      <c r="F4686" s="13">
        <f t="shared" si="21217"/>
        <v>148</v>
      </c>
      <c r="G4686" s="13">
        <f t="shared" si="21212"/>
        <v>236.76947222205521</v>
      </c>
      <c r="H4686" s="5">
        <f t="shared" si="21221"/>
        <v>191</v>
      </c>
      <c r="I4686" s="5">
        <f t="shared" si="21221"/>
        <v>182</v>
      </c>
      <c r="J4686" s="8">
        <f t="shared" si="21214"/>
        <v>0.77042322642964534</v>
      </c>
      <c r="K4686" s="5">
        <f t="shared" si="21211"/>
        <v>0</v>
      </c>
      <c r="L4686" s="8">
        <f t="shared" si="21215"/>
        <v>0.2857142857142857</v>
      </c>
      <c r="M4686" s="8">
        <f t="shared" si="21181"/>
        <v>8.3808876675425896</v>
      </c>
      <c r="N4686" s="5">
        <v>18900</v>
      </c>
      <c r="O4686" s="18">
        <v>669</v>
      </c>
    </row>
    <row r="4687" spans="1:15" x14ac:dyDescent="0.2">
      <c r="A4687" s="5" t="s">
        <v>14</v>
      </c>
      <c r="B4687" s="13">
        <v>7982448</v>
      </c>
      <c r="C4687" s="6">
        <f t="shared" si="21210"/>
        <v>44096</v>
      </c>
      <c r="D4687" s="5">
        <f t="shared" si="21219"/>
        <v>64</v>
      </c>
      <c r="E4687" s="13">
        <f t="shared" si="21216"/>
        <v>134.42857142857142</v>
      </c>
      <c r="F4687" s="13">
        <f t="shared" si="21217"/>
        <v>141.6</v>
      </c>
      <c r="G4687" s="13">
        <f t="shared" si="21212"/>
        <v>237.57123128143147</v>
      </c>
      <c r="H4687" s="5">
        <f t="shared" si="21221"/>
        <v>192</v>
      </c>
      <c r="I4687" s="5">
        <f t="shared" si="21221"/>
        <v>183</v>
      </c>
      <c r="J4687" s="8">
        <f t="shared" si="21214"/>
        <v>0.7274273345701916</v>
      </c>
      <c r="K4687" s="5">
        <f t="shared" si="21211"/>
        <v>1</v>
      </c>
      <c r="L4687" s="8">
        <f t="shared" si="21215"/>
        <v>0.42857142857142855</v>
      </c>
      <c r="M4687" s="8">
        <f t="shared" si="21181"/>
        <v>8.3934151528453427</v>
      </c>
      <c r="N4687" s="5">
        <v>18964</v>
      </c>
      <c r="O4687" s="18">
        <v>670</v>
      </c>
    </row>
    <row r="4688" spans="1:15" x14ac:dyDescent="0.2">
      <c r="A4688" s="5" t="s">
        <v>14</v>
      </c>
      <c r="B4688" s="13">
        <v>7982448</v>
      </c>
      <c r="C4688" s="6">
        <f t="shared" si="21210"/>
        <v>44097</v>
      </c>
      <c r="D4688" s="5">
        <f t="shared" si="21219"/>
        <v>173</v>
      </c>
      <c r="E4688" s="13">
        <f t="shared" si="21216"/>
        <v>139.57142857142858</v>
      </c>
      <c r="F4688" s="13">
        <f t="shared" si="21217"/>
        <v>121.6</v>
      </c>
      <c r="G4688" s="13">
        <f t="shared" si="21212"/>
        <v>239.73848623880795</v>
      </c>
      <c r="H4688" s="5">
        <f t="shared" si="21221"/>
        <v>193</v>
      </c>
      <c r="I4688" s="5">
        <f t="shared" si="21221"/>
        <v>184</v>
      </c>
      <c r="J4688" s="8">
        <f t="shared" si="21214"/>
        <v>0.74980238064174487</v>
      </c>
      <c r="K4688" s="5">
        <f t="shared" si="21211"/>
        <v>0</v>
      </c>
      <c r="L4688" s="8">
        <f t="shared" si="21215"/>
        <v>0.42857142857142855</v>
      </c>
      <c r="M4688" s="8">
        <f t="shared" si="21181"/>
        <v>8.3934151528453427</v>
      </c>
      <c r="N4688" s="5">
        <v>19137</v>
      </c>
      <c r="O4688" s="18">
        <v>670</v>
      </c>
    </row>
    <row r="4689" spans="1:15" x14ac:dyDescent="0.2">
      <c r="A4689" s="5" t="s">
        <v>14</v>
      </c>
      <c r="B4689" s="13">
        <v>7982448</v>
      </c>
      <c r="C4689" s="6">
        <f t="shared" si="21210"/>
        <v>44098</v>
      </c>
      <c r="D4689" s="5">
        <f t="shared" si="21219"/>
        <v>178</v>
      </c>
      <c r="E4689" s="13">
        <f t="shared" si="21216"/>
        <v>151.28571428571428</v>
      </c>
      <c r="F4689" s="13">
        <f t="shared" si="21217"/>
        <v>122.8</v>
      </c>
      <c r="G4689" s="13">
        <f t="shared" si="21212"/>
        <v>241.96837862269822</v>
      </c>
      <c r="H4689" s="5">
        <f t="shared" si="21221"/>
        <v>194</v>
      </c>
      <c r="I4689" s="5">
        <f t="shared" si="21221"/>
        <v>185</v>
      </c>
      <c r="J4689" s="8">
        <f t="shared" si="21214"/>
        <v>0.80668505004646629</v>
      </c>
      <c r="K4689" s="5">
        <f t="shared" si="21211"/>
        <v>8</v>
      </c>
      <c r="L4689" s="8">
        <f t="shared" si="21215"/>
        <v>1.5714285714285714</v>
      </c>
      <c r="M4689" s="8">
        <f t="shared" si="21181"/>
        <v>8.4936350352673777</v>
      </c>
      <c r="N4689" s="5">
        <v>19315</v>
      </c>
      <c r="O4689" s="18">
        <v>678</v>
      </c>
    </row>
    <row r="4690" spans="1:15" x14ac:dyDescent="0.2">
      <c r="A4690" s="5" t="s">
        <v>14</v>
      </c>
      <c r="B4690" s="13">
        <v>7982448</v>
      </c>
      <c r="C4690" s="6">
        <f t="shared" ref="C4690:C4764" si="21222">C4689+1</f>
        <v>44099</v>
      </c>
      <c r="D4690" s="5">
        <f t="shared" si="21219"/>
        <v>128</v>
      </c>
      <c r="E4690" s="13">
        <f t="shared" si="21216"/>
        <v>130.57142857142858</v>
      </c>
      <c r="F4690" s="13">
        <f t="shared" si="21217"/>
        <v>130.4</v>
      </c>
      <c r="G4690" s="13">
        <f t="shared" si="21212"/>
        <v>243.57189674145076</v>
      </c>
      <c r="H4690" s="5">
        <f t="shared" si="21221"/>
        <v>195</v>
      </c>
      <c r="I4690" s="5">
        <f t="shared" si="21221"/>
        <v>186</v>
      </c>
      <c r="J4690" s="8">
        <f t="shared" si="21214"/>
        <v>0.69066096405389277</v>
      </c>
      <c r="K4690" s="5">
        <f t="shared" ref="K4690:K4712" si="21223">O4690-O4689</f>
        <v>3</v>
      </c>
      <c r="L4690" s="8">
        <f t="shared" si="21215"/>
        <v>2</v>
      </c>
      <c r="M4690" s="8">
        <f t="shared" si="21181"/>
        <v>8.5312174911756404</v>
      </c>
      <c r="N4690" s="5">
        <v>19443</v>
      </c>
      <c r="O4690" s="18">
        <v>681</v>
      </c>
    </row>
    <row r="4691" spans="1:15" x14ac:dyDescent="0.2">
      <c r="A4691" s="5" t="s">
        <v>14</v>
      </c>
      <c r="B4691" s="13">
        <v>7982448</v>
      </c>
      <c r="C4691" s="6">
        <f t="shared" si="21222"/>
        <v>44100</v>
      </c>
      <c r="D4691" s="5">
        <f t="shared" si="21219"/>
        <v>305</v>
      </c>
      <c r="E4691" s="13">
        <f t="shared" si="21216"/>
        <v>149.57142857142858</v>
      </c>
      <c r="F4691" s="13">
        <f t="shared" si="21217"/>
        <v>169.6</v>
      </c>
      <c r="G4691" s="13">
        <f t="shared" si="21212"/>
        <v>247.39277975879079</v>
      </c>
      <c r="H4691" s="5">
        <f t="shared" si="21221"/>
        <v>196</v>
      </c>
      <c r="I4691" s="5">
        <f t="shared" si="21221"/>
        <v>187</v>
      </c>
      <c r="J4691" s="8">
        <f t="shared" si="21214"/>
        <v>0.78573519148073956</v>
      </c>
      <c r="K4691" s="5">
        <f t="shared" si="21223"/>
        <v>2</v>
      </c>
      <c r="L4691" s="8">
        <f t="shared" si="21215"/>
        <v>2</v>
      </c>
      <c r="M4691" s="8">
        <f t="shared" si="21181"/>
        <v>8.5562724617811483</v>
      </c>
      <c r="N4691" s="5">
        <v>19748</v>
      </c>
      <c r="O4691" s="18">
        <v>683</v>
      </c>
    </row>
    <row r="4692" spans="1:15" x14ac:dyDescent="0.2">
      <c r="A4692" s="5" t="s">
        <v>14</v>
      </c>
      <c r="B4692" s="13">
        <v>7982448</v>
      </c>
      <c r="C4692" s="6">
        <f t="shared" si="21222"/>
        <v>44101</v>
      </c>
      <c r="D4692" s="5">
        <f t="shared" si="21219"/>
        <v>24</v>
      </c>
      <c r="E4692" s="13">
        <f t="shared" si="21216"/>
        <v>140.14285714285714</v>
      </c>
      <c r="F4692" s="13">
        <f t="shared" si="21217"/>
        <v>161.6</v>
      </c>
      <c r="G4692" s="13">
        <f t="shared" si="21212"/>
        <v>247.69343940605691</v>
      </c>
      <c r="H4692" s="5">
        <f t="shared" si="21221"/>
        <v>197</v>
      </c>
      <c r="I4692" s="5">
        <f t="shared" si="21221"/>
        <v>188</v>
      </c>
      <c r="J4692" s="8">
        <f t="shared" si="21214"/>
        <v>0.73046508510923458</v>
      </c>
      <c r="K4692" s="5">
        <f t="shared" si="21223"/>
        <v>0</v>
      </c>
      <c r="L4692" s="8">
        <f t="shared" si="21215"/>
        <v>2</v>
      </c>
      <c r="M4692" s="8">
        <f t="shared" si="21181"/>
        <v>8.5562724617811483</v>
      </c>
      <c r="N4692" s="5">
        <v>19772</v>
      </c>
      <c r="O4692" s="18">
        <v>683</v>
      </c>
    </row>
    <row r="4693" spans="1:15" x14ac:dyDescent="0.2">
      <c r="A4693" s="5" t="s">
        <v>14</v>
      </c>
      <c r="B4693" s="13">
        <v>7982448</v>
      </c>
      <c r="C4693" s="6">
        <f t="shared" si="21222"/>
        <v>44102</v>
      </c>
      <c r="D4693" s="5">
        <f t="shared" si="21219"/>
        <v>0</v>
      </c>
      <c r="E4693" s="13">
        <f t="shared" si="21216"/>
        <v>124.57142857142857</v>
      </c>
      <c r="F4693" s="13">
        <f t="shared" si="21217"/>
        <v>127</v>
      </c>
      <c r="G4693" s="13">
        <f t="shared" si="21212"/>
        <v>247.69343940605691</v>
      </c>
      <c r="H4693" s="5">
        <f t="shared" si="21221"/>
        <v>198</v>
      </c>
      <c r="I4693" s="5">
        <f t="shared" si="21221"/>
        <v>189</v>
      </c>
      <c r="J4693" s="8">
        <f t="shared" si="21214"/>
        <v>0.64459376547727287</v>
      </c>
      <c r="K4693" s="5">
        <f t="shared" si="21223"/>
        <v>0</v>
      </c>
      <c r="L4693" s="8">
        <f t="shared" si="21215"/>
        <v>2</v>
      </c>
      <c r="M4693" s="8">
        <f t="shared" si="21181"/>
        <v>8.5562724617811483</v>
      </c>
      <c r="N4693" s="5">
        <v>19772</v>
      </c>
      <c r="O4693" s="18">
        <v>683</v>
      </c>
    </row>
    <row r="4694" spans="1:15" x14ac:dyDescent="0.2">
      <c r="A4694" s="5" t="s">
        <v>14</v>
      </c>
      <c r="B4694" s="13">
        <v>7982448</v>
      </c>
      <c r="C4694" s="6">
        <f t="shared" si="21222"/>
        <v>44103</v>
      </c>
      <c r="D4694" s="5">
        <f t="shared" si="21219"/>
        <v>254</v>
      </c>
      <c r="E4694" s="13">
        <f t="shared" si="21216"/>
        <v>151.71428571428572</v>
      </c>
      <c r="F4694" s="13">
        <f t="shared" si="21217"/>
        <v>142.19999999999999</v>
      </c>
      <c r="G4694" s="13">
        <f t="shared" si="21212"/>
        <v>250.87542067295649</v>
      </c>
      <c r="H4694" s="5">
        <f t="shared" si="21221"/>
        <v>199</v>
      </c>
      <c r="I4694" s="5">
        <f t="shared" si="21221"/>
        <v>190</v>
      </c>
      <c r="J4694" s="8">
        <f t="shared" si="21214"/>
        <v>0.78001630542559364</v>
      </c>
      <c r="K4694" s="5">
        <f t="shared" si="21223"/>
        <v>-1</v>
      </c>
      <c r="L4694" s="8">
        <f t="shared" si="21215"/>
        <v>1.7142857142857142</v>
      </c>
      <c r="M4694" s="8">
        <f t="shared" si="21181"/>
        <v>8.5437449764783935</v>
      </c>
      <c r="N4694" s="5">
        <v>20026</v>
      </c>
      <c r="O4694" s="18">
        <v>682</v>
      </c>
    </row>
    <row r="4695" spans="1:15" x14ac:dyDescent="0.2">
      <c r="A4695" s="5" t="s">
        <v>14</v>
      </c>
      <c r="B4695" s="13">
        <v>7982448</v>
      </c>
      <c r="C4695" s="6">
        <f t="shared" si="21222"/>
        <v>44104</v>
      </c>
      <c r="D4695" s="5">
        <f t="shared" si="21219"/>
        <v>136</v>
      </c>
      <c r="E4695" s="13">
        <f t="shared" si="21216"/>
        <v>146.42857142857142</v>
      </c>
      <c r="F4695" s="13">
        <f t="shared" si="21217"/>
        <v>143.80000000000001</v>
      </c>
      <c r="G4695" s="13">
        <f t="shared" si="21212"/>
        <v>252.57915867413107</v>
      </c>
      <c r="H4695" s="5">
        <f t="shared" si="21221"/>
        <v>200</v>
      </c>
      <c r="I4695" s="5">
        <f t="shared" si="21221"/>
        <v>191</v>
      </c>
      <c r="J4695" s="8">
        <f t="shared" si="21214"/>
        <v>0.74701376691712884</v>
      </c>
      <c r="K4695" s="5">
        <f t="shared" si="21223"/>
        <v>2</v>
      </c>
      <c r="L4695" s="8">
        <f t="shared" si="21215"/>
        <v>2</v>
      </c>
      <c r="M4695" s="8">
        <f t="shared" si="21181"/>
        <v>8.5687999470839031</v>
      </c>
      <c r="N4695" s="5">
        <v>20162</v>
      </c>
      <c r="O4695" s="18">
        <v>684</v>
      </c>
    </row>
    <row r="4696" spans="1:15" x14ac:dyDescent="0.2">
      <c r="A4696" s="5" t="s">
        <v>14</v>
      </c>
      <c r="B4696" s="13">
        <v>7982448</v>
      </c>
      <c r="C4696" s="6">
        <f t="shared" si="21222"/>
        <v>44105</v>
      </c>
      <c r="D4696" s="5">
        <f t="shared" si="21219"/>
        <v>128</v>
      </c>
      <c r="E4696" s="13">
        <f t="shared" si="21216"/>
        <v>139.28571428571428</v>
      </c>
      <c r="F4696" s="13">
        <f t="shared" si="21217"/>
        <v>108.4</v>
      </c>
      <c r="G4696" s="13">
        <f t="shared" si="21212"/>
        <v>254.1826767928836</v>
      </c>
      <c r="H4696" s="5">
        <f t="shared" si="21221"/>
        <v>201</v>
      </c>
      <c r="I4696" s="5">
        <f t="shared" si="21221"/>
        <v>192</v>
      </c>
      <c r="J4696" s="8">
        <f t="shared" si="21214"/>
        <v>0.70530534295924419</v>
      </c>
      <c r="K4696" s="5">
        <f t="shared" si="21223"/>
        <v>1</v>
      </c>
      <c r="L4696" s="8">
        <f t="shared" si="21215"/>
        <v>1</v>
      </c>
      <c r="M4696" s="8">
        <f t="shared" si="21181"/>
        <v>8.5813274323866562</v>
      </c>
      <c r="N4696" s="5">
        <v>20290</v>
      </c>
      <c r="O4696" s="18">
        <v>685</v>
      </c>
    </row>
    <row r="4697" spans="1:15" x14ac:dyDescent="0.2">
      <c r="A4697" s="5" t="s">
        <v>14</v>
      </c>
      <c r="B4697" s="13">
        <v>7982448</v>
      </c>
      <c r="C4697" s="6">
        <f t="shared" si="21222"/>
        <v>44106</v>
      </c>
      <c r="D4697" s="5">
        <f t="shared" si="21219"/>
        <v>201</v>
      </c>
      <c r="E4697" s="13">
        <f t="shared" si="21216"/>
        <v>149.71428571428572</v>
      </c>
      <c r="F4697" s="13">
        <f t="shared" si="21217"/>
        <v>143.80000000000001</v>
      </c>
      <c r="G4697" s="13">
        <f t="shared" ref="G4697:G4712" si="21224">N4697/(B4697/100000)</f>
        <v>256.70070133873719</v>
      </c>
      <c r="H4697" s="5">
        <f t="shared" ref="H4697:I4764" si="21225">H4696+1</f>
        <v>202</v>
      </c>
      <c r="I4697" s="5">
        <f t="shared" si="21225"/>
        <v>193</v>
      </c>
      <c r="J4697" s="8">
        <f t="shared" si="21214"/>
        <v>0.75280325831639294</v>
      </c>
      <c r="K4697" s="5">
        <f t="shared" si="21223"/>
        <v>4</v>
      </c>
      <c r="L4697" s="8">
        <f t="shared" si="21215"/>
        <v>1.1428571428571428</v>
      </c>
      <c r="M4697" s="8">
        <f t="shared" si="21181"/>
        <v>8.6314373735976737</v>
      </c>
      <c r="N4697" s="5">
        <v>20491</v>
      </c>
      <c r="O4697" s="18">
        <v>689</v>
      </c>
    </row>
    <row r="4698" spans="1:15" x14ac:dyDescent="0.2">
      <c r="A4698" s="5" t="s">
        <v>14</v>
      </c>
      <c r="B4698" s="13">
        <v>7982448</v>
      </c>
      <c r="C4698" s="6">
        <f t="shared" si="21222"/>
        <v>44107</v>
      </c>
      <c r="D4698" s="5">
        <f t="shared" si="21219"/>
        <v>286</v>
      </c>
      <c r="E4698" s="13">
        <f t="shared" si="21216"/>
        <v>147</v>
      </c>
      <c r="F4698" s="13">
        <f t="shared" si="21217"/>
        <v>201</v>
      </c>
      <c r="G4698" s="13">
        <f t="shared" si="21224"/>
        <v>260.28356213532493</v>
      </c>
      <c r="H4698" s="5">
        <f t="shared" si="21225"/>
        <v>203</v>
      </c>
      <c r="I4698" s="5">
        <f t="shared" si="21225"/>
        <v>194</v>
      </c>
      <c r="J4698" s="8">
        <f t="shared" si="21214"/>
        <v>0.73363229978397415</v>
      </c>
      <c r="K4698" s="5">
        <f t="shared" si="21223"/>
        <v>1</v>
      </c>
      <c r="L4698" s="8">
        <f t="shared" si="21215"/>
        <v>1</v>
      </c>
      <c r="M4698" s="8">
        <f t="shared" si="21181"/>
        <v>8.6439648589004285</v>
      </c>
      <c r="N4698" s="5">
        <v>20777</v>
      </c>
      <c r="O4698" s="18">
        <v>690</v>
      </c>
    </row>
    <row r="4699" spans="1:15" x14ac:dyDescent="0.2">
      <c r="A4699" s="5" t="s">
        <v>14</v>
      </c>
      <c r="B4699" s="13">
        <v>7982448</v>
      </c>
      <c r="C4699" s="6">
        <f t="shared" si="21222"/>
        <v>44108</v>
      </c>
      <c r="D4699" s="5">
        <f t="shared" si="21219"/>
        <v>177</v>
      </c>
      <c r="E4699" s="13">
        <f t="shared" si="21216"/>
        <v>168.85714285714286</v>
      </c>
      <c r="F4699" s="13">
        <f t="shared" si="21217"/>
        <v>185.6</v>
      </c>
      <c r="G4699" s="13">
        <f t="shared" si="21224"/>
        <v>262.50092703391243</v>
      </c>
      <c r="H4699" s="5">
        <f t="shared" si="21225"/>
        <v>204</v>
      </c>
      <c r="I4699" s="5">
        <f t="shared" si="21225"/>
        <v>195</v>
      </c>
      <c r="J4699" s="8">
        <f t="shared" si="21214"/>
        <v>0.83657725245948056</v>
      </c>
      <c r="K4699" s="5">
        <f t="shared" si="21223"/>
        <v>0</v>
      </c>
      <c r="L4699" s="8">
        <f t="shared" si="21215"/>
        <v>1</v>
      </c>
      <c r="M4699" s="8">
        <f t="shared" si="21181"/>
        <v>8.6439648589004285</v>
      </c>
      <c r="N4699" s="5">
        <v>20954</v>
      </c>
      <c r="O4699" s="18">
        <v>690</v>
      </c>
    </row>
    <row r="4700" spans="1:15" x14ac:dyDescent="0.2">
      <c r="A4700" s="5" t="s">
        <v>14</v>
      </c>
      <c r="B4700" s="13">
        <v>7982448</v>
      </c>
      <c r="C4700" s="6">
        <f t="shared" si="21222"/>
        <v>44109</v>
      </c>
      <c r="D4700" s="5">
        <f t="shared" si="21219"/>
        <v>121</v>
      </c>
      <c r="E4700" s="13">
        <f t="shared" si="21216"/>
        <v>186.14285714285714</v>
      </c>
      <c r="F4700" s="13">
        <f t="shared" si="21217"/>
        <v>182.6</v>
      </c>
      <c r="G4700" s="13">
        <f t="shared" si="21224"/>
        <v>264.01675275554567</v>
      </c>
      <c r="H4700" s="5">
        <f t="shared" si="21225"/>
        <v>205</v>
      </c>
      <c r="I4700" s="5">
        <f t="shared" si="21225"/>
        <v>196</v>
      </c>
      <c r="J4700" s="8">
        <f t="shared" si="21214"/>
        <v>0.91456566904374181</v>
      </c>
      <c r="K4700" s="5">
        <f t="shared" si="21223"/>
        <v>0</v>
      </c>
      <c r="L4700" s="8">
        <f t="shared" si="21215"/>
        <v>1</v>
      </c>
      <c r="M4700" s="8">
        <f t="shared" si="21181"/>
        <v>8.6439648589004285</v>
      </c>
      <c r="N4700" s="5">
        <v>21075</v>
      </c>
      <c r="O4700" s="18">
        <v>690</v>
      </c>
    </row>
    <row r="4701" spans="1:15" x14ac:dyDescent="0.2">
      <c r="A4701" s="5" t="s">
        <v>14</v>
      </c>
      <c r="B4701" s="13">
        <v>7982448</v>
      </c>
      <c r="C4701" s="6">
        <f t="shared" si="21222"/>
        <v>44110</v>
      </c>
      <c r="D4701" s="5">
        <f t="shared" si="21219"/>
        <v>209</v>
      </c>
      <c r="E4701" s="13">
        <f t="shared" si="21216"/>
        <v>179.71428571428572</v>
      </c>
      <c r="F4701" s="13">
        <f t="shared" si="21217"/>
        <v>198.8</v>
      </c>
      <c r="G4701" s="13">
        <f t="shared" si="21224"/>
        <v>266.63499718382133</v>
      </c>
      <c r="H4701" s="5">
        <f t="shared" si="21225"/>
        <v>206</v>
      </c>
      <c r="I4701" s="5">
        <f t="shared" si="21225"/>
        <v>197</v>
      </c>
      <c r="J4701" s="8">
        <f t="shared" si="21214"/>
        <v>0.87497826464962625</v>
      </c>
      <c r="K4701" s="5">
        <f t="shared" si="21223"/>
        <v>1</v>
      </c>
      <c r="L4701" s="8">
        <f t="shared" si="21215"/>
        <v>1.2857142857142858</v>
      </c>
      <c r="M4701" s="8">
        <f t="shared" si="21181"/>
        <v>8.6564923442031816</v>
      </c>
      <c r="N4701" s="5">
        <v>21284</v>
      </c>
      <c r="O4701" s="18">
        <v>691</v>
      </c>
    </row>
    <row r="4702" spans="1:15" x14ac:dyDescent="0.2">
      <c r="A4702" s="5" t="s">
        <v>14</v>
      </c>
      <c r="B4702" s="13">
        <v>7982448</v>
      </c>
      <c r="C4702" s="6">
        <f t="shared" si="21222"/>
        <v>44111</v>
      </c>
      <c r="D4702" s="5">
        <f t="shared" si="21219"/>
        <v>172</v>
      </c>
      <c r="E4702" s="13">
        <f t="shared" si="21216"/>
        <v>184.85714285714286</v>
      </c>
      <c r="F4702" s="13">
        <f t="shared" si="21217"/>
        <v>193</v>
      </c>
      <c r="G4702" s="13">
        <f t="shared" si="21224"/>
        <v>268.78972465589504</v>
      </c>
      <c r="H4702" s="5">
        <f t="shared" si="21225"/>
        <v>207</v>
      </c>
      <c r="I4702" s="5">
        <f t="shared" si="21225"/>
        <v>198</v>
      </c>
      <c r="J4702" s="8">
        <f t="shared" si="21214"/>
        <v>0.89221073824577868</v>
      </c>
      <c r="K4702" s="5">
        <f t="shared" si="21223"/>
        <v>0</v>
      </c>
      <c r="L4702" s="8">
        <f t="shared" si="21215"/>
        <v>1</v>
      </c>
      <c r="M4702" s="8">
        <f t="shared" si="21181"/>
        <v>8.6564923442031816</v>
      </c>
      <c r="N4702" s="5">
        <v>21456</v>
      </c>
      <c r="O4702" s="18">
        <v>691</v>
      </c>
    </row>
    <row r="4703" spans="1:15" x14ac:dyDescent="0.2">
      <c r="A4703" s="5" t="s">
        <v>14</v>
      </c>
      <c r="B4703" s="13">
        <v>7982448</v>
      </c>
      <c r="C4703" s="6">
        <f t="shared" si="21222"/>
        <v>44112</v>
      </c>
      <c r="D4703" s="5">
        <f t="shared" si="21219"/>
        <v>287</v>
      </c>
      <c r="E4703" s="13">
        <f t="shared" si="21216"/>
        <v>207.57142857142858</v>
      </c>
      <c r="F4703" s="13">
        <f t="shared" si="21217"/>
        <v>193.2</v>
      </c>
      <c r="G4703" s="13">
        <f t="shared" si="21224"/>
        <v>272.38511293778549</v>
      </c>
      <c r="H4703" s="5">
        <f t="shared" si="21225"/>
        <v>208</v>
      </c>
      <c r="I4703" s="5">
        <f t="shared" si="21225"/>
        <v>199</v>
      </c>
      <c r="J4703" s="8">
        <f t="shared" si="21214"/>
        <v>0.99298147300224859</v>
      </c>
      <c r="K4703" s="5">
        <f t="shared" si="21223"/>
        <v>3</v>
      </c>
      <c r="L4703" s="8">
        <f t="shared" si="21215"/>
        <v>1.2857142857142858</v>
      </c>
      <c r="M4703" s="8">
        <f t="shared" si="21181"/>
        <v>8.6940748001114443</v>
      </c>
      <c r="N4703" s="5">
        <v>21743</v>
      </c>
      <c r="O4703" s="18">
        <v>694</v>
      </c>
    </row>
    <row r="4704" spans="1:15" x14ac:dyDescent="0.2">
      <c r="A4704" s="5" t="s">
        <v>14</v>
      </c>
      <c r="B4704" s="13">
        <v>7982448</v>
      </c>
      <c r="C4704" s="6">
        <f t="shared" si="21222"/>
        <v>44113</v>
      </c>
      <c r="D4704" s="5">
        <f t="shared" si="21219"/>
        <v>399</v>
      </c>
      <c r="E4704" s="13">
        <f t="shared" si="21216"/>
        <v>235.85714285714286</v>
      </c>
      <c r="F4704" s="13">
        <f t="shared" si="21217"/>
        <v>237.6</v>
      </c>
      <c r="G4704" s="13">
        <f t="shared" si="21224"/>
        <v>277.38357957358448</v>
      </c>
      <c r="H4704" s="5">
        <f t="shared" si="21225"/>
        <v>209</v>
      </c>
      <c r="I4704" s="5">
        <f t="shared" si="21225"/>
        <v>200</v>
      </c>
      <c r="J4704" s="8">
        <f t="shared" si="21214"/>
        <v>1.1172012450940587</v>
      </c>
      <c r="K4704" s="5">
        <f t="shared" si="21223"/>
        <v>1</v>
      </c>
      <c r="L4704" s="8">
        <f t="shared" si="21215"/>
        <v>0.8571428571428571</v>
      </c>
      <c r="M4704" s="8">
        <f t="shared" si="21181"/>
        <v>8.7066022854141991</v>
      </c>
      <c r="N4704" s="5">
        <v>22142</v>
      </c>
      <c r="O4704" s="18">
        <v>695</v>
      </c>
    </row>
    <row r="4705" spans="1:15" x14ac:dyDescent="0.2">
      <c r="A4705" s="5" t="s">
        <v>14</v>
      </c>
      <c r="B4705" s="13">
        <v>7982448</v>
      </c>
      <c r="C4705" s="6">
        <f t="shared" si="21222"/>
        <v>44114</v>
      </c>
      <c r="D4705" s="5">
        <f t="shared" si="21219"/>
        <v>348</v>
      </c>
      <c r="E4705" s="13">
        <f t="shared" si="21216"/>
        <v>244.71428571428572</v>
      </c>
      <c r="F4705" s="13">
        <f t="shared" si="21217"/>
        <v>283</v>
      </c>
      <c r="G4705" s="13">
        <f t="shared" si="21224"/>
        <v>281.74314445894294</v>
      </c>
      <c r="H4705" s="5">
        <f t="shared" si="21225"/>
        <v>210</v>
      </c>
      <c r="I4705" s="5">
        <f t="shared" si="21225"/>
        <v>201</v>
      </c>
      <c r="J4705" s="8">
        <f t="shared" si="21214"/>
        <v>1.1463484819080378</v>
      </c>
      <c r="K4705" s="5">
        <f t="shared" si="21223"/>
        <v>2</v>
      </c>
      <c r="L4705" s="8">
        <f t="shared" si="21215"/>
        <v>1</v>
      </c>
      <c r="M4705" s="8">
        <f t="shared" si="21181"/>
        <v>8.7316572560197088</v>
      </c>
      <c r="N4705" s="5">
        <v>22490</v>
      </c>
      <c r="O4705" s="18">
        <v>697</v>
      </c>
    </row>
    <row r="4706" spans="1:15" x14ac:dyDescent="0.2">
      <c r="A4706" s="5" t="s">
        <v>14</v>
      </c>
      <c r="B4706" s="13">
        <v>7982448</v>
      </c>
      <c r="C4706" s="6">
        <f t="shared" si="21222"/>
        <v>44115</v>
      </c>
      <c r="D4706" s="5">
        <f t="shared" si="21219"/>
        <v>172</v>
      </c>
      <c r="E4706" s="13">
        <f t="shared" si="21216"/>
        <v>244</v>
      </c>
      <c r="F4706" s="13">
        <f t="shared" si="21217"/>
        <v>275.60000000000002</v>
      </c>
      <c r="G4706" s="13">
        <f t="shared" si="21224"/>
        <v>283.89787193101665</v>
      </c>
      <c r="H4706" s="5">
        <f t="shared" si="21225"/>
        <v>211</v>
      </c>
      <c r="I4706" s="5">
        <f t="shared" si="21225"/>
        <v>202</v>
      </c>
      <c r="J4706" s="8">
        <f t="shared" si="21214"/>
        <v>1.1300481659874029</v>
      </c>
      <c r="K4706" s="5">
        <f t="shared" si="21223"/>
        <v>0</v>
      </c>
      <c r="L4706" s="8">
        <f t="shared" si="21215"/>
        <v>1</v>
      </c>
      <c r="M4706" s="8">
        <f t="shared" si="21181"/>
        <v>8.7316572560197088</v>
      </c>
      <c r="N4706" s="5">
        <v>22662</v>
      </c>
      <c r="O4706" s="18">
        <v>697</v>
      </c>
    </row>
    <row r="4707" spans="1:15" x14ac:dyDescent="0.2">
      <c r="A4707" s="5" t="s">
        <v>14</v>
      </c>
      <c r="B4707" s="13">
        <v>7982448</v>
      </c>
      <c r="C4707" s="6">
        <f t="shared" si="21222"/>
        <v>44116</v>
      </c>
      <c r="D4707" s="5">
        <f t="shared" si="21219"/>
        <v>0</v>
      </c>
      <c r="E4707" s="13">
        <f t="shared" si="21216"/>
        <v>226.71428571428572</v>
      </c>
      <c r="F4707" s="13">
        <f t="shared" si="21217"/>
        <v>241.2</v>
      </c>
      <c r="G4707" s="13">
        <f t="shared" si="21224"/>
        <v>283.89787193101665</v>
      </c>
      <c r="H4707" s="5">
        <f t="shared" si="21225"/>
        <v>212</v>
      </c>
      <c r="I4707" s="5">
        <f t="shared" si="21225"/>
        <v>203</v>
      </c>
      <c r="J4707" s="8">
        <f t="shared" si="21214"/>
        <v>1.0382592311517023</v>
      </c>
      <c r="K4707" s="5">
        <f t="shared" si="21223"/>
        <v>0</v>
      </c>
      <c r="L4707" s="8">
        <f t="shared" si="21215"/>
        <v>1</v>
      </c>
      <c r="M4707" s="8">
        <f t="shared" si="21181"/>
        <v>8.7316572560197088</v>
      </c>
      <c r="N4707" s="5">
        <v>22662</v>
      </c>
      <c r="O4707" s="18">
        <v>697</v>
      </c>
    </row>
    <row r="4708" spans="1:15" x14ac:dyDescent="0.2">
      <c r="A4708" s="5" t="s">
        <v>14</v>
      </c>
      <c r="B4708" s="13">
        <v>7982448</v>
      </c>
      <c r="C4708" s="6">
        <f t="shared" si="21222"/>
        <v>44117</v>
      </c>
      <c r="D4708" s="5">
        <f t="shared" si="21219"/>
        <v>603</v>
      </c>
      <c r="E4708" s="13">
        <f t="shared" si="21216"/>
        <v>283</v>
      </c>
      <c r="F4708" s="13">
        <f t="shared" si="21217"/>
        <v>304.39999999999998</v>
      </c>
      <c r="G4708" s="13">
        <f t="shared" si="21224"/>
        <v>291.45194556857746</v>
      </c>
      <c r="H4708" s="5">
        <f t="shared" si="21225"/>
        <v>213</v>
      </c>
      <c r="I4708" s="5">
        <f t="shared" si="21225"/>
        <v>204</v>
      </c>
      <c r="J4708" s="8">
        <f t="shared" si="21214"/>
        <v>1.2827070882354845</v>
      </c>
      <c r="K4708" s="5">
        <f t="shared" si="21223"/>
        <v>-1</v>
      </c>
      <c r="L4708" s="8">
        <f t="shared" si="21215"/>
        <v>0.7142857142857143</v>
      </c>
      <c r="M4708" s="8">
        <f t="shared" si="21181"/>
        <v>8.7191297707169539</v>
      </c>
      <c r="N4708" s="5">
        <v>23265</v>
      </c>
      <c r="O4708" s="18">
        <v>696</v>
      </c>
    </row>
    <row r="4709" spans="1:15" x14ac:dyDescent="0.2">
      <c r="A4709" s="5" t="s">
        <v>14</v>
      </c>
      <c r="B4709" s="13">
        <v>7982448</v>
      </c>
      <c r="C4709" s="6">
        <f t="shared" si="21222"/>
        <v>44118</v>
      </c>
      <c r="D4709" s="5">
        <f t="shared" si="21219"/>
        <v>295</v>
      </c>
      <c r="E4709" s="13">
        <f t="shared" si="21216"/>
        <v>300.57142857142856</v>
      </c>
      <c r="F4709" s="13">
        <f t="shared" si="21217"/>
        <v>283.60000000000002</v>
      </c>
      <c r="G4709" s="13">
        <f t="shared" si="21224"/>
        <v>295.14755373289</v>
      </c>
      <c r="H4709" s="5">
        <f t="shared" si="21225"/>
        <v>214</v>
      </c>
      <c r="I4709" s="5">
        <f t="shared" si="21225"/>
        <v>205</v>
      </c>
      <c r="J4709" s="8">
        <f t="shared" ref="J4709:J4712" si="21226">E4709/(SUM(N4702:N4708)/7)*100</f>
        <v>1.3450965349699524</v>
      </c>
      <c r="K4709" s="5">
        <f t="shared" si="21223"/>
        <v>6</v>
      </c>
      <c r="L4709" s="8">
        <f t="shared" ref="L4709:L4712" si="21227">SUM(K4703:K4709)/7</f>
        <v>1.5714285714285714</v>
      </c>
      <c r="M4709" s="8">
        <f t="shared" si="21181"/>
        <v>8.7942946825334793</v>
      </c>
      <c r="N4709" s="5">
        <v>23560</v>
      </c>
      <c r="O4709" s="18">
        <v>702</v>
      </c>
    </row>
    <row r="4710" spans="1:15" x14ac:dyDescent="0.2">
      <c r="A4710" s="5" t="s">
        <v>14</v>
      </c>
      <c r="B4710" s="13">
        <v>7982448</v>
      </c>
      <c r="C4710" s="6">
        <f t="shared" si="21222"/>
        <v>44119</v>
      </c>
      <c r="D4710" s="5">
        <f t="shared" si="21219"/>
        <v>449</v>
      </c>
      <c r="E4710" s="13">
        <f t="shared" ref="E4710:E4712" si="21228">SUM(D4704:D4710)/7</f>
        <v>323.71428571428572</v>
      </c>
      <c r="F4710" s="13">
        <f t="shared" ref="F4710:F4712" si="21229">SUM(D4706:D4710)/5</f>
        <v>303.8</v>
      </c>
      <c r="G4710" s="13">
        <f t="shared" si="21224"/>
        <v>300.77239463382665</v>
      </c>
      <c r="H4710" s="5">
        <f t="shared" si="21225"/>
        <v>215</v>
      </c>
      <c r="I4710" s="5">
        <f t="shared" si="21225"/>
        <v>206</v>
      </c>
      <c r="J4710" s="8">
        <f t="shared" si="21226"/>
        <v>1.4294365521939896</v>
      </c>
      <c r="K4710" s="5">
        <f t="shared" si="21223"/>
        <v>4</v>
      </c>
      <c r="L4710" s="8">
        <f t="shared" si="21227"/>
        <v>1.7142857142857142</v>
      </c>
      <c r="M4710" s="8">
        <f t="shared" si="21181"/>
        <v>8.8444046237444969</v>
      </c>
      <c r="N4710" s="5">
        <v>24009</v>
      </c>
      <c r="O4710" s="18">
        <v>706</v>
      </c>
    </row>
    <row r="4711" spans="1:15" x14ac:dyDescent="0.2">
      <c r="A4711" s="5" t="s">
        <v>14</v>
      </c>
      <c r="B4711" s="13">
        <v>7982448</v>
      </c>
      <c r="C4711" s="6">
        <f t="shared" si="21222"/>
        <v>44120</v>
      </c>
      <c r="D4711" s="5">
        <f t="shared" si="21219"/>
        <v>715</v>
      </c>
      <c r="E4711" s="13">
        <f t="shared" si="21228"/>
        <v>368.85714285714283</v>
      </c>
      <c r="F4711" s="13">
        <f t="shared" si="21229"/>
        <v>412.4</v>
      </c>
      <c r="G4711" s="13">
        <f t="shared" si="21224"/>
        <v>309.72954662529594</v>
      </c>
      <c r="H4711" s="5">
        <f t="shared" si="21225"/>
        <v>216</v>
      </c>
      <c r="I4711" s="5">
        <f t="shared" si="21225"/>
        <v>207</v>
      </c>
      <c r="J4711" s="8">
        <f t="shared" si="21226"/>
        <v>1.6058212575408917</v>
      </c>
      <c r="K4711" s="5">
        <f t="shared" si="21223"/>
        <v>4</v>
      </c>
      <c r="L4711" s="8">
        <f t="shared" si="21227"/>
        <v>2.1428571428571428</v>
      </c>
      <c r="M4711" s="8">
        <f t="shared" si="21181"/>
        <v>8.8945145649555126</v>
      </c>
      <c r="N4711" s="5">
        <v>24724</v>
      </c>
      <c r="O4711" s="18">
        <v>710</v>
      </c>
    </row>
    <row r="4712" spans="1:15" x14ac:dyDescent="0.2">
      <c r="A4712" s="5" t="s">
        <v>14</v>
      </c>
      <c r="B4712" s="13">
        <v>7982448</v>
      </c>
      <c r="C4712" s="6">
        <f t="shared" si="21222"/>
        <v>44121</v>
      </c>
      <c r="D4712" s="5">
        <f t="shared" si="21219"/>
        <v>563</v>
      </c>
      <c r="E4712" s="13">
        <f t="shared" si="21228"/>
        <v>399.57142857142856</v>
      </c>
      <c r="F4712" s="13">
        <f t="shared" si="21229"/>
        <v>525</v>
      </c>
      <c r="G4712" s="13">
        <f t="shared" si="21224"/>
        <v>316.78252085074655</v>
      </c>
      <c r="H4712" s="5">
        <f t="shared" si="21225"/>
        <v>217</v>
      </c>
      <c r="I4712" s="5">
        <f t="shared" si="21225"/>
        <v>208</v>
      </c>
      <c r="J4712" s="8">
        <f t="shared" si="21226"/>
        <v>1.7120436794554759</v>
      </c>
      <c r="K4712" s="5">
        <f t="shared" si="21223"/>
        <v>0</v>
      </c>
      <c r="L4712" s="8">
        <f t="shared" si="21227"/>
        <v>1.8571428571428572</v>
      </c>
      <c r="M4712" s="8">
        <f t="shared" si="21181"/>
        <v>8.8945145649555126</v>
      </c>
      <c r="N4712" s="5">
        <v>25287</v>
      </c>
      <c r="O4712" s="18">
        <v>710</v>
      </c>
    </row>
    <row r="4713" spans="1:15" x14ac:dyDescent="0.2">
      <c r="A4713" s="5" t="s">
        <v>14</v>
      </c>
      <c r="B4713" s="13">
        <v>7982448</v>
      </c>
      <c r="C4713" s="6">
        <f t="shared" si="21222"/>
        <v>44122</v>
      </c>
      <c r="D4713" s="5">
        <f t="shared" ref="D4713" si="21230">N4713-N4712</f>
        <v>294</v>
      </c>
      <c r="E4713" s="13">
        <f t="shared" ref="E4713" si="21231">SUM(D4707:D4713)/7</f>
        <v>417</v>
      </c>
      <c r="F4713" s="13">
        <f t="shared" ref="F4713" si="21232">SUM(D4709:D4713)/5</f>
        <v>463.2</v>
      </c>
      <c r="G4713" s="13">
        <f t="shared" ref="G4713" si="21233">N4713/(B4713/100000)</f>
        <v>320.46560152975633</v>
      </c>
      <c r="H4713" s="5">
        <f t="shared" si="21225"/>
        <v>218</v>
      </c>
      <c r="I4713" s="5">
        <f t="shared" si="21225"/>
        <v>209</v>
      </c>
      <c r="J4713" s="8">
        <f t="shared" ref="J4713" si="21234">E4713/(SUM(N4706:N4712)/7)*100</f>
        <v>1.7566453429941806</v>
      </c>
      <c r="K4713" s="5">
        <f t="shared" ref="K4713" si="21235">O4713-O4712</f>
        <v>4</v>
      </c>
      <c r="L4713" s="8">
        <f t="shared" ref="L4713" si="21236">SUM(K4707:K4713)/7</f>
        <v>2.4285714285714284</v>
      </c>
      <c r="M4713" s="8">
        <f t="shared" ref="M4713" si="21237">O4713/(B4713/100000)</f>
        <v>8.9446245061665302</v>
      </c>
      <c r="N4713" s="5">
        <v>25581</v>
      </c>
      <c r="O4713" s="18">
        <v>714</v>
      </c>
    </row>
    <row r="4714" spans="1:15" x14ac:dyDescent="0.2">
      <c r="A4714" s="5" t="s">
        <v>14</v>
      </c>
      <c r="B4714" s="13">
        <v>7982448</v>
      </c>
      <c r="C4714" s="6">
        <f t="shared" si="21222"/>
        <v>44123</v>
      </c>
      <c r="D4714" s="5">
        <f t="shared" ref="D4714" si="21238">N4714-N4713</f>
        <v>271</v>
      </c>
      <c r="E4714" s="13">
        <f t="shared" ref="E4714" si="21239">SUM(D4708:D4714)/7</f>
        <v>455.71428571428572</v>
      </c>
      <c r="F4714" s="13">
        <f t="shared" ref="F4714" si="21240">SUM(D4710:D4714)/5</f>
        <v>458.4</v>
      </c>
      <c r="G4714" s="13">
        <f t="shared" ref="G4714" si="21241">N4714/(B4714/100000)</f>
        <v>323.8605500468027</v>
      </c>
      <c r="H4714" s="5">
        <f t="shared" si="21225"/>
        <v>219</v>
      </c>
      <c r="I4714" s="5">
        <f t="shared" si="21225"/>
        <v>210</v>
      </c>
      <c r="J4714" s="8">
        <f t="shared" ref="J4714" si="21242">E4714/(SUM(N4707:N4713)/7)*100</f>
        <v>1.8865915972747918</v>
      </c>
      <c r="K4714" s="5">
        <f t="shared" ref="K4714" si="21243">O4714-O4713</f>
        <v>-1</v>
      </c>
      <c r="L4714" s="8">
        <f t="shared" ref="L4714" si="21244">SUM(K4708:K4714)/7</f>
        <v>2.2857142857142856</v>
      </c>
      <c r="M4714" s="8">
        <f t="shared" ref="M4714" si="21245">O4714/(B4714/100000)</f>
        <v>8.9320970208637753</v>
      </c>
      <c r="N4714" s="5">
        <v>25852</v>
      </c>
      <c r="O4714" s="18">
        <v>713</v>
      </c>
    </row>
    <row r="4715" spans="1:15" x14ac:dyDescent="0.2">
      <c r="A4715" s="5" t="s">
        <v>14</v>
      </c>
      <c r="B4715" s="13">
        <v>7982448</v>
      </c>
      <c r="C4715" s="6">
        <f t="shared" si="21222"/>
        <v>44124</v>
      </c>
      <c r="D4715" s="5">
        <f t="shared" ref="D4715" si="21246">N4715-N4714</f>
        <v>504</v>
      </c>
      <c r="E4715" s="13">
        <f t="shared" ref="E4715" si="21247">SUM(D4709:D4715)/7</f>
        <v>441.57142857142856</v>
      </c>
      <c r="F4715" s="13">
        <f t="shared" ref="F4715" si="21248">SUM(D4711:D4715)/5</f>
        <v>469.4</v>
      </c>
      <c r="G4715" s="13">
        <f t="shared" ref="G4715" si="21249">N4715/(B4715/100000)</f>
        <v>330.17440263939085</v>
      </c>
      <c r="H4715" s="5">
        <f t="shared" si="21225"/>
        <v>220</v>
      </c>
      <c r="I4715" s="5">
        <f t="shared" si="21225"/>
        <v>211</v>
      </c>
      <c r="J4715" s="8">
        <f t="shared" ref="J4715" si="21250">E4715/(SUM(N4708:N4714)/7)*100</f>
        <v>1.794193106490672</v>
      </c>
      <c r="K4715" s="5">
        <f t="shared" ref="K4715" si="21251">O4715-O4714</f>
        <v>4</v>
      </c>
      <c r="L4715" s="8">
        <f t="shared" ref="L4715" si="21252">SUM(K4709:K4715)/7</f>
        <v>3</v>
      </c>
      <c r="M4715" s="8">
        <f t="shared" ref="M4715" si="21253">O4715/(B4715/100000)</f>
        <v>8.9822069620747929</v>
      </c>
      <c r="N4715" s="5">
        <v>26356</v>
      </c>
      <c r="O4715" s="18">
        <v>717</v>
      </c>
    </row>
    <row r="4716" spans="1:15" x14ac:dyDescent="0.2">
      <c r="A4716" s="5" t="s">
        <v>14</v>
      </c>
      <c r="B4716" s="13">
        <v>7982448</v>
      </c>
      <c r="C4716" s="6">
        <f t="shared" si="21222"/>
        <v>44125</v>
      </c>
      <c r="D4716" s="5">
        <f t="shared" ref="D4716" si="21254">N4716-N4715</f>
        <v>255</v>
      </c>
      <c r="E4716" s="13">
        <f t="shared" ref="E4716" si="21255">SUM(D4710:D4716)/7</f>
        <v>435.85714285714283</v>
      </c>
      <c r="F4716" s="13">
        <f t="shared" ref="F4716" si="21256">SUM(D4712:D4716)/5</f>
        <v>377.4</v>
      </c>
      <c r="G4716" s="13">
        <f t="shared" ref="G4716" si="21257">N4716/(B4716/100000)</f>
        <v>333.3689113915932</v>
      </c>
      <c r="H4716" s="5">
        <f t="shared" si="21225"/>
        <v>221</v>
      </c>
      <c r="I4716" s="5">
        <f t="shared" si="21225"/>
        <v>212</v>
      </c>
      <c r="J4716" s="8">
        <f t="shared" ref="J4716" si="21258">E4716/(SUM(N4709:N4715)/7)*100</f>
        <v>1.7397601628566053</v>
      </c>
      <c r="K4716" s="5">
        <f t="shared" ref="K4716" si="21259">O4716-O4715</f>
        <v>2</v>
      </c>
      <c r="L4716" s="8">
        <f t="shared" ref="L4716" si="21260">SUM(K4710:K4716)/7</f>
        <v>2.4285714285714284</v>
      </c>
      <c r="M4716" s="8">
        <f t="shared" ref="M4716" si="21261">O4716/(B4716/100000)</f>
        <v>9.0072619326803007</v>
      </c>
      <c r="N4716" s="5">
        <v>26611</v>
      </c>
      <c r="O4716" s="18">
        <v>719</v>
      </c>
    </row>
    <row r="4717" spans="1:15" x14ac:dyDescent="0.2">
      <c r="A4717" s="5" t="s">
        <v>14</v>
      </c>
      <c r="B4717" s="13">
        <v>7982448</v>
      </c>
      <c r="C4717" s="6">
        <f t="shared" si="21222"/>
        <v>44126</v>
      </c>
      <c r="D4717" s="5">
        <f t="shared" ref="D4717" si="21262">N4717-N4716</f>
        <v>815</v>
      </c>
      <c r="E4717" s="13">
        <f t="shared" ref="E4717" si="21263">SUM(D4711:D4717)/7</f>
        <v>488.14285714285717</v>
      </c>
      <c r="F4717" s="13">
        <f t="shared" ref="F4717" si="21264">SUM(D4713:D4717)/5</f>
        <v>427.8</v>
      </c>
      <c r="G4717" s="13">
        <f t="shared" ref="G4717" si="21265">N4717/(B4717/100000)</f>
        <v>343.57881191333792</v>
      </c>
      <c r="H4717" s="5">
        <f t="shared" si="21225"/>
        <v>222</v>
      </c>
      <c r="I4717" s="5">
        <f t="shared" si="21225"/>
        <v>213</v>
      </c>
      <c r="J4717" s="8">
        <f t="shared" ref="J4717" si="21266">E4717/(SUM(N4710:N4716)/7)*100</f>
        <v>1.9151440421477415</v>
      </c>
      <c r="K4717" s="5">
        <f t="shared" ref="K4717" si="21267">O4717-O4716</f>
        <v>1</v>
      </c>
      <c r="L4717" s="8">
        <f t="shared" ref="L4717" si="21268">SUM(K4711:K4717)/7</f>
        <v>2</v>
      </c>
      <c r="M4717" s="8">
        <f t="shared" ref="M4717" si="21269">O4717/(B4717/100000)</f>
        <v>9.0197894179830556</v>
      </c>
      <c r="N4717" s="5">
        <v>27426</v>
      </c>
      <c r="O4717" s="18">
        <v>720</v>
      </c>
    </row>
    <row r="4718" spans="1:15" x14ac:dyDescent="0.2">
      <c r="A4718" s="5" t="s">
        <v>14</v>
      </c>
      <c r="B4718" s="13">
        <v>7982448</v>
      </c>
      <c r="C4718" s="6">
        <f t="shared" si="21222"/>
        <v>44127</v>
      </c>
      <c r="D4718" s="5">
        <f t="shared" ref="D4718" si="21270">N4718-N4717</f>
        <v>652</v>
      </c>
      <c r="E4718" s="13">
        <f t="shared" ref="E4718" si="21271">SUM(D4712:D4718)/7</f>
        <v>479.14285714285717</v>
      </c>
      <c r="F4718" s="13">
        <f t="shared" ref="F4718" si="21272">SUM(D4714:D4718)/5</f>
        <v>499.4</v>
      </c>
      <c r="G4718" s="13">
        <f t="shared" ref="G4718" si="21273">N4718/(B4718/100000)</f>
        <v>351.74673233073366</v>
      </c>
      <c r="H4718" s="5">
        <f t="shared" si="21225"/>
        <v>223</v>
      </c>
      <c r="I4718" s="5">
        <f t="shared" si="21225"/>
        <v>214</v>
      </c>
      <c r="J4718" s="8">
        <f t="shared" ref="J4718" si="21274">E4718/(SUM(N4711:N4717)/7)*100</f>
        <v>1.8445090933088426</v>
      </c>
      <c r="K4718" s="5">
        <f t="shared" ref="K4718" si="21275">O4718-O4717</f>
        <v>3</v>
      </c>
      <c r="L4718" s="8">
        <f t="shared" ref="L4718" si="21276">SUM(K4712:K4718)/7</f>
        <v>1.8571428571428572</v>
      </c>
      <c r="M4718" s="8">
        <f t="shared" ref="M4718" si="21277">O4718/(B4718/100000)</f>
        <v>9.0573718738913183</v>
      </c>
      <c r="N4718" s="5">
        <v>28078</v>
      </c>
      <c r="O4718" s="18">
        <v>723</v>
      </c>
    </row>
    <row r="4719" spans="1:15" x14ac:dyDescent="0.2">
      <c r="A4719" s="5" t="s">
        <v>14</v>
      </c>
      <c r="B4719" s="13">
        <v>7982448</v>
      </c>
      <c r="C4719" s="6">
        <f t="shared" si="21222"/>
        <v>44128</v>
      </c>
      <c r="D4719" s="5">
        <f t="shared" ref="D4719" si="21278">N4719-N4718</f>
        <v>1023</v>
      </c>
      <c r="E4719" s="13">
        <f t="shared" ref="E4719" si="21279">SUM(D4713:D4719)/7</f>
        <v>544.85714285714289</v>
      </c>
      <c r="F4719" s="13">
        <f t="shared" ref="F4719" si="21280">SUM(D4715:D4719)/5</f>
        <v>649.79999999999995</v>
      </c>
      <c r="G4719" s="13">
        <f t="shared" ref="G4719" si="21281">N4719/(B4719/100000)</f>
        <v>364.56234979545127</v>
      </c>
      <c r="H4719" s="5">
        <f t="shared" si="21225"/>
        <v>224</v>
      </c>
      <c r="I4719" s="5">
        <f t="shared" si="21225"/>
        <v>215</v>
      </c>
      <c r="J4719" s="8">
        <f t="shared" ref="J4719" si="21282">E4719/(SUM(N4712:N4718)/7)*100</f>
        <v>2.0594953318465801</v>
      </c>
      <c r="K4719" s="5">
        <f t="shared" ref="K4719" si="21283">O4719-O4718</f>
        <v>5</v>
      </c>
      <c r="L4719" s="8">
        <f t="shared" ref="L4719" si="21284">SUM(K4713:K4719)/7</f>
        <v>2.5714285714285716</v>
      </c>
      <c r="M4719" s="8">
        <f t="shared" ref="M4719" si="21285">O4719/(B4719/100000)</f>
        <v>9.1200093004050888</v>
      </c>
      <c r="N4719" s="5">
        <v>29101</v>
      </c>
      <c r="O4719" s="18">
        <v>728</v>
      </c>
    </row>
    <row r="4720" spans="1:15" x14ac:dyDescent="0.2">
      <c r="A4720" s="5" t="s">
        <v>14</v>
      </c>
      <c r="B4720" s="13">
        <v>7982448</v>
      </c>
      <c r="C4720" s="6">
        <f t="shared" si="21222"/>
        <v>44129</v>
      </c>
      <c r="D4720" s="5">
        <f t="shared" ref="D4720" si="21286">N4720-N4719</f>
        <v>539</v>
      </c>
      <c r="E4720" s="13">
        <f t="shared" ref="E4720" si="21287">SUM(D4714:D4720)/7</f>
        <v>579.85714285714289</v>
      </c>
      <c r="F4720" s="13">
        <f t="shared" ref="F4720" si="21288">SUM(D4716:D4720)/5</f>
        <v>656.8</v>
      </c>
      <c r="G4720" s="13">
        <f t="shared" ref="G4720" si="21289">N4720/(B4720/100000)</f>
        <v>371.31466437363576</v>
      </c>
      <c r="H4720" s="5">
        <f t="shared" si="21225"/>
        <v>225</v>
      </c>
      <c r="I4720" s="5">
        <f t="shared" si="21225"/>
        <v>216</v>
      </c>
      <c r="J4720" s="8">
        <f t="shared" ref="J4720" si="21290">E4720/(SUM(N4713:N4719)/7)*100</f>
        <v>2.1475622338033387</v>
      </c>
      <c r="K4720" s="5">
        <f t="shared" ref="K4720" si="21291">O4720-O4719</f>
        <v>1</v>
      </c>
      <c r="L4720" s="8">
        <f t="shared" ref="L4720" si="21292">SUM(K4714:K4720)/7</f>
        <v>2.1428571428571428</v>
      </c>
      <c r="M4720" s="8">
        <f t="shared" ref="M4720" si="21293">O4720/(B4720/100000)</f>
        <v>9.1325367857078437</v>
      </c>
      <c r="N4720" s="5">
        <v>29640</v>
      </c>
      <c r="O4720" s="18">
        <v>729</v>
      </c>
    </row>
    <row r="4721" spans="1:15" x14ac:dyDescent="0.2">
      <c r="A4721" s="5" t="s">
        <v>14</v>
      </c>
      <c r="B4721" s="13">
        <v>7982448</v>
      </c>
      <c r="C4721" s="6">
        <f t="shared" si="21222"/>
        <v>44130</v>
      </c>
      <c r="D4721" s="5">
        <f t="shared" ref="D4721" si="21294">N4721-N4720</f>
        <v>836</v>
      </c>
      <c r="E4721" s="13">
        <f t="shared" ref="E4721" si="21295">SUM(D4715:D4721)/7</f>
        <v>660.57142857142856</v>
      </c>
      <c r="F4721" s="13">
        <f t="shared" ref="F4721" si="21296">SUM(D4717:D4721)/5</f>
        <v>773</v>
      </c>
      <c r="G4721" s="13">
        <f t="shared" ref="G4721" si="21297">N4721/(B4721/100000)</f>
        <v>381.78764208673834</v>
      </c>
      <c r="H4721" s="5">
        <f t="shared" si="21225"/>
        <v>226</v>
      </c>
      <c r="I4721" s="5">
        <f t="shared" si="21225"/>
        <v>217</v>
      </c>
      <c r="J4721" s="8">
        <f t="shared" ref="J4721" si="21298">E4721/(SUM(N4714:N4720)/7)*100</f>
        <v>2.3950607052583601</v>
      </c>
      <c r="K4721" s="5">
        <f t="shared" ref="K4721" si="21299">O4721-O4720</f>
        <v>3</v>
      </c>
      <c r="L4721" s="8">
        <f t="shared" ref="L4721" si="21300">SUM(K4715:K4721)/7</f>
        <v>2.7142857142857144</v>
      </c>
      <c r="M4721" s="8">
        <f t="shared" ref="M4721" si="21301">O4721/(B4721/100000)</f>
        <v>9.1701192416161064</v>
      </c>
      <c r="N4721" s="5">
        <v>30476</v>
      </c>
      <c r="O4721" s="18">
        <v>732</v>
      </c>
    </row>
    <row r="4722" spans="1:15" x14ac:dyDescent="0.2">
      <c r="A4722" s="5" t="s">
        <v>14</v>
      </c>
      <c r="B4722" s="13">
        <v>7982448</v>
      </c>
      <c r="C4722" s="6">
        <f t="shared" si="21222"/>
        <v>44131</v>
      </c>
      <c r="D4722" s="5">
        <f t="shared" ref="D4722" si="21302">N4722-N4721</f>
        <v>562</v>
      </c>
      <c r="E4722" s="13">
        <f t="shared" ref="E4722" si="21303">SUM(D4716:D4722)/7</f>
        <v>668.85714285714289</v>
      </c>
      <c r="F4722" s="13">
        <f t="shared" ref="F4722" si="21304">SUM(D4718:D4722)/5</f>
        <v>722.4</v>
      </c>
      <c r="G4722" s="13">
        <f t="shared" ref="G4722" si="21305">N4722/(B4722/100000)</f>
        <v>388.82808882688624</v>
      </c>
      <c r="H4722" s="5">
        <f t="shared" si="21225"/>
        <v>227</v>
      </c>
      <c r="I4722" s="5">
        <f t="shared" si="21225"/>
        <v>218</v>
      </c>
      <c r="J4722" s="8">
        <f t="shared" ref="J4722" si="21306">E4722/(SUM(N4715:N4721)/7)*100</f>
        <v>2.368378454939096</v>
      </c>
      <c r="K4722" s="5">
        <f t="shared" ref="K4722" si="21307">O4722-O4721</f>
        <v>1</v>
      </c>
      <c r="L4722" s="8">
        <f t="shared" ref="L4722" si="21308">SUM(K4716:K4722)/7</f>
        <v>2.2857142857142856</v>
      </c>
      <c r="M4722" s="8">
        <f t="shared" ref="M4722" si="21309">O4722/(B4722/100000)</f>
        <v>9.1826467269188612</v>
      </c>
      <c r="N4722" s="5">
        <v>31038</v>
      </c>
      <c r="O4722" s="18">
        <v>733</v>
      </c>
    </row>
    <row r="4723" spans="1:15" x14ac:dyDescent="0.2">
      <c r="A4723" s="5" t="s">
        <v>14</v>
      </c>
      <c r="B4723" s="13">
        <v>7982448</v>
      </c>
      <c r="C4723" s="6">
        <f t="shared" si="21222"/>
        <v>44132</v>
      </c>
      <c r="D4723" s="5">
        <f t="shared" ref="D4723" si="21310">N4723-N4722</f>
        <v>1206</v>
      </c>
      <c r="E4723" s="13">
        <f t="shared" ref="E4723" si="21311">SUM(D4717:D4723)/7</f>
        <v>804.71428571428567</v>
      </c>
      <c r="F4723" s="13">
        <f t="shared" ref="F4723" si="21312">SUM(D4719:D4723)/5</f>
        <v>833.2</v>
      </c>
      <c r="G4723" s="13">
        <f t="shared" ref="G4723" si="21313">N4723/(B4723/100000)</f>
        <v>403.93623610200785</v>
      </c>
      <c r="H4723" s="5">
        <f t="shared" si="21225"/>
        <v>228</v>
      </c>
      <c r="I4723" s="5">
        <f t="shared" si="21225"/>
        <v>219</v>
      </c>
      <c r="J4723" s="8">
        <f t="shared" ref="J4723" si="21314">E4723/(SUM(N4716:N4722)/7)*100</f>
        <v>2.7835153431832778</v>
      </c>
      <c r="K4723" s="5">
        <f t="shared" ref="K4723" si="21315">O4723-O4722</f>
        <v>2</v>
      </c>
      <c r="L4723" s="8">
        <f t="shared" ref="L4723" si="21316">SUM(K4717:K4723)/7</f>
        <v>2.2857142857142856</v>
      </c>
      <c r="M4723" s="8">
        <f t="shared" ref="M4723" si="21317">O4723/(B4723/100000)</f>
        <v>9.2077016975243691</v>
      </c>
      <c r="N4723" s="5">
        <v>32244</v>
      </c>
      <c r="O4723" s="18">
        <v>735</v>
      </c>
    </row>
    <row r="4724" spans="1:15" x14ac:dyDescent="0.2">
      <c r="A4724" s="5" t="s">
        <v>14</v>
      </c>
      <c r="B4724" s="13">
        <v>7982448</v>
      </c>
      <c r="C4724" s="6">
        <f t="shared" si="21222"/>
        <v>44133</v>
      </c>
      <c r="D4724" s="5">
        <f t="shared" ref="D4724" si="21318">N4724-N4723</f>
        <v>736</v>
      </c>
      <c r="E4724" s="13">
        <f t="shared" ref="E4724" si="21319">SUM(D4718:D4724)/7</f>
        <v>793.42857142857144</v>
      </c>
      <c r="F4724" s="13">
        <f t="shared" ref="F4724" si="21320">SUM(D4720:D4724)/5</f>
        <v>775.8</v>
      </c>
      <c r="G4724" s="13">
        <f t="shared" ref="G4724" si="21321">N4724/(B4724/100000)</f>
        <v>413.15646528483495</v>
      </c>
      <c r="H4724" s="5">
        <f t="shared" si="21225"/>
        <v>229</v>
      </c>
      <c r="I4724" s="5">
        <f t="shared" si="21225"/>
        <v>220</v>
      </c>
      <c r="J4724" s="8">
        <f t="shared" ref="J4724" si="21322">E4724/(SUM(N4717:N4723)/7)*100</f>
        <v>2.6701537958587136</v>
      </c>
      <c r="K4724" s="5">
        <f t="shared" ref="K4724" si="21323">O4724-O4723</f>
        <v>2</v>
      </c>
      <c r="L4724" s="8">
        <f t="shared" ref="L4724" si="21324">SUM(K4718:K4724)/7</f>
        <v>2.4285714285714284</v>
      </c>
      <c r="M4724" s="8">
        <f t="shared" ref="M4724" si="21325">O4724/(B4724/100000)</f>
        <v>9.2327566681298769</v>
      </c>
      <c r="N4724" s="5">
        <v>32980</v>
      </c>
      <c r="O4724" s="18">
        <v>737</v>
      </c>
    </row>
    <row r="4725" spans="1:15" x14ac:dyDescent="0.2">
      <c r="A4725" s="5" t="s">
        <v>14</v>
      </c>
      <c r="B4725" s="13">
        <v>7982448</v>
      </c>
      <c r="C4725" s="6">
        <f t="shared" si="21222"/>
        <v>44134</v>
      </c>
      <c r="D4725" s="5">
        <f t="shared" ref="D4725" si="21326">N4725-N4724</f>
        <v>1248</v>
      </c>
      <c r="E4725" s="13">
        <f t="shared" ref="E4725" si="21327">SUM(D4719:D4725)/7</f>
        <v>878.57142857142856</v>
      </c>
      <c r="F4725" s="13">
        <f t="shared" ref="F4725" si="21328">SUM(D4721:D4725)/5</f>
        <v>917.6</v>
      </c>
      <c r="G4725" s="13">
        <f t="shared" ref="G4725" si="21329">N4725/(B4725/100000)</f>
        <v>428.79076694267224</v>
      </c>
      <c r="H4725" s="5">
        <f t="shared" si="21225"/>
        <v>230</v>
      </c>
      <c r="I4725" s="5">
        <f t="shared" si="21225"/>
        <v>221</v>
      </c>
      <c r="J4725" s="8">
        <f t="shared" ref="J4725" si="21330">E4725/(SUM(N4718:N4724)/7)*100</f>
        <v>2.8797932167992619</v>
      </c>
      <c r="K4725" s="5">
        <f t="shared" ref="K4725" si="21331">O4725-O4724</f>
        <v>6</v>
      </c>
      <c r="L4725" s="8">
        <f t="shared" ref="L4725" si="21332">SUM(K4719:K4725)/7</f>
        <v>2.8571428571428572</v>
      </c>
      <c r="M4725" s="8">
        <f t="shared" ref="M4725" si="21333">O4725/(B4725/100000)</f>
        <v>9.3079215799464023</v>
      </c>
      <c r="N4725" s="5">
        <v>34228</v>
      </c>
      <c r="O4725" s="18">
        <v>743</v>
      </c>
    </row>
    <row r="4726" spans="1:15" x14ac:dyDescent="0.2">
      <c r="A4726" s="5" t="s">
        <v>14</v>
      </c>
      <c r="B4726" s="13">
        <v>7982448</v>
      </c>
      <c r="C4726" s="6">
        <f t="shared" si="21222"/>
        <v>44135</v>
      </c>
      <c r="D4726" s="5">
        <f t="shared" ref="D4726" si="21334">N4726-N4725</f>
        <v>1714</v>
      </c>
      <c r="E4726" s="13">
        <f t="shared" ref="E4726" si="21335">SUM(D4720:D4726)/7</f>
        <v>977.28571428571433</v>
      </c>
      <c r="F4726" s="13">
        <f t="shared" ref="F4726" si="21336">SUM(D4722:D4726)/5</f>
        <v>1093.2</v>
      </c>
      <c r="G4726" s="13">
        <f t="shared" ref="G4726" si="21337">N4726/(B4726/100000)</f>
        <v>450.26287675159301</v>
      </c>
      <c r="H4726" s="5">
        <f t="shared" si="21225"/>
        <v>231</v>
      </c>
      <c r="I4726" s="5">
        <f t="shared" si="21225"/>
        <v>222</v>
      </c>
      <c r="J4726" s="8">
        <f t="shared" ref="J4726" si="21338">E4726/(SUM(N4719:N4725)/7)*100</f>
        <v>3.1136923265986063</v>
      </c>
      <c r="K4726" s="5">
        <f t="shared" ref="K4726" si="21339">O4726-O4725</f>
        <v>5</v>
      </c>
      <c r="L4726" s="8">
        <f t="shared" ref="L4726" si="21340">SUM(K4720:K4726)/7</f>
        <v>2.8571428571428572</v>
      </c>
      <c r="M4726" s="8">
        <f t="shared" ref="M4726" si="21341">O4726/(B4726/100000)</f>
        <v>9.3705590064601747</v>
      </c>
      <c r="N4726" s="5">
        <v>35942</v>
      </c>
      <c r="O4726" s="18">
        <v>748</v>
      </c>
    </row>
    <row r="4727" spans="1:15" x14ac:dyDescent="0.2">
      <c r="A4727" s="5" t="s">
        <v>14</v>
      </c>
      <c r="B4727" s="13">
        <v>7982448</v>
      </c>
      <c r="C4727" s="6">
        <f t="shared" si="21222"/>
        <v>44136</v>
      </c>
      <c r="D4727" s="5">
        <f t="shared" ref="D4727:D4728" si="21342">N4727-N4726</f>
        <v>1007</v>
      </c>
      <c r="E4727" s="13">
        <f t="shared" ref="E4727:E4728" si="21343">SUM(D4721:D4727)/7</f>
        <v>1044.1428571428571</v>
      </c>
      <c r="F4727" s="13">
        <f t="shared" ref="F4727:F4728" si="21344">SUM(D4723:D4727)/5</f>
        <v>1182.2</v>
      </c>
      <c r="G4727" s="13">
        <f t="shared" ref="G4727:G4728" si="21345">N4727/(B4727/100000)</f>
        <v>462.87805445146654</v>
      </c>
      <c r="H4727" s="5">
        <f t="shared" si="21225"/>
        <v>232</v>
      </c>
      <c r="I4727" s="5">
        <f t="shared" si="21225"/>
        <v>223</v>
      </c>
      <c r="J4727" s="8">
        <f t="shared" ref="J4727:J4728" si="21346">E4727/(SUM(N4720:N4726)/7)*100</f>
        <v>3.2262478591733319</v>
      </c>
      <c r="K4727" s="5">
        <f t="shared" ref="K4727:K4728" si="21347">O4727-O4726</f>
        <v>0</v>
      </c>
      <c r="L4727" s="8">
        <f t="shared" ref="L4727:L4728" si="21348">SUM(K4721:K4727)/7</f>
        <v>2.7142857142857144</v>
      </c>
      <c r="M4727" s="8">
        <f t="shared" ref="M4727:M4728" si="21349">O4727/(B4727/100000)</f>
        <v>9.3705590064601747</v>
      </c>
      <c r="N4727" s="5">
        <v>36949</v>
      </c>
      <c r="O4727" s="18">
        <v>748</v>
      </c>
    </row>
    <row r="4728" spans="1:15" x14ac:dyDescent="0.2">
      <c r="A4728" s="5" t="s">
        <v>14</v>
      </c>
      <c r="B4728" s="13">
        <v>7982448</v>
      </c>
      <c r="C4728" s="6">
        <f t="shared" si="21222"/>
        <v>44137</v>
      </c>
      <c r="D4728" s="5">
        <f t="shared" si="21342"/>
        <v>970</v>
      </c>
      <c r="E4728" s="13">
        <f t="shared" si="21343"/>
        <v>1063.2857142857142</v>
      </c>
      <c r="F4728" s="13">
        <f t="shared" si="21344"/>
        <v>1135</v>
      </c>
      <c r="G4728" s="13">
        <f t="shared" si="21345"/>
        <v>475.02971519513818</v>
      </c>
      <c r="H4728" s="5">
        <f t="shared" si="21225"/>
        <v>233</v>
      </c>
      <c r="I4728" s="5">
        <f t="shared" si="21225"/>
        <v>224</v>
      </c>
      <c r="J4728" s="8">
        <f t="shared" si="21346"/>
        <v>3.1827142227942717</v>
      </c>
      <c r="K4728" s="5">
        <f t="shared" si="21347"/>
        <v>14</v>
      </c>
      <c r="L4728" s="8">
        <f t="shared" si="21348"/>
        <v>4.2857142857142856</v>
      </c>
      <c r="M4728" s="8">
        <f t="shared" si="21349"/>
        <v>9.5459438006987334</v>
      </c>
      <c r="N4728" s="5">
        <v>37919</v>
      </c>
      <c r="O4728" s="18">
        <v>762</v>
      </c>
    </row>
    <row r="4729" spans="1:15" x14ac:dyDescent="0.2">
      <c r="A4729" s="5" t="s">
        <v>14</v>
      </c>
      <c r="B4729" s="13">
        <v>7982448</v>
      </c>
      <c r="C4729" s="6">
        <f t="shared" si="21222"/>
        <v>44138</v>
      </c>
      <c r="D4729" s="5">
        <f t="shared" ref="D4729" si="21350">N4729-N4728</f>
        <v>943</v>
      </c>
      <c r="E4729" s="13">
        <f t="shared" ref="E4729" si="21351">SUM(D4723:D4729)/7</f>
        <v>1117.7142857142858</v>
      </c>
      <c r="F4729" s="13">
        <f t="shared" ref="F4729" si="21352">SUM(D4725:D4729)/5</f>
        <v>1176.4000000000001</v>
      </c>
      <c r="G4729" s="13">
        <f t="shared" ref="G4729" si="21353">N4729/(B4729/100000)</f>
        <v>486.8431338356354</v>
      </c>
      <c r="H4729" s="5">
        <f t="shared" si="21225"/>
        <v>234</v>
      </c>
      <c r="I4729" s="5">
        <f t="shared" si="21225"/>
        <v>225</v>
      </c>
      <c r="J4729" s="8">
        <f t="shared" ref="J4729" si="21354">E4729/(SUM(N4722:N4728)/7)*100</f>
        <v>3.2424368006630755</v>
      </c>
      <c r="K4729" s="5">
        <f t="shared" ref="K4729" si="21355">O4729-O4728</f>
        <v>1</v>
      </c>
      <c r="L4729" s="8">
        <f t="shared" ref="L4729" si="21356">SUM(K4723:K4729)/7</f>
        <v>4.2857142857142856</v>
      </c>
      <c r="M4729" s="8">
        <f t="shared" ref="M4729" si="21357">O4729/(B4729/100000)</f>
        <v>9.5584712860014882</v>
      </c>
      <c r="N4729" s="5">
        <v>38862</v>
      </c>
      <c r="O4729" s="18">
        <v>763</v>
      </c>
    </row>
    <row r="4730" spans="1:15" x14ac:dyDescent="0.2">
      <c r="A4730" s="5" t="s">
        <v>14</v>
      </c>
      <c r="B4730" s="13">
        <v>7982448</v>
      </c>
      <c r="C4730" s="6">
        <f t="shared" si="21222"/>
        <v>44139</v>
      </c>
      <c r="D4730" s="5">
        <f t="shared" ref="D4730" si="21358">N4730-N4729</f>
        <v>1102</v>
      </c>
      <c r="E4730" s="13">
        <f t="shared" ref="E4730" si="21359">SUM(D4724:D4730)/7</f>
        <v>1102.8571428571429</v>
      </c>
      <c r="F4730" s="13">
        <f t="shared" ref="F4730" si="21360">SUM(D4726:D4730)/5</f>
        <v>1147.2</v>
      </c>
      <c r="G4730" s="13">
        <f t="shared" ref="G4730" si="21361">N4730/(B4730/100000)</f>
        <v>500.64842263927062</v>
      </c>
      <c r="H4730" s="5">
        <f t="shared" si="21225"/>
        <v>235</v>
      </c>
      <c r="I4730" s="5">
        <f t="shared" si="21225"/>
        <v>226</v>
      </c>
      <c r="J4730" s="8">
        <f t="shared" ref="J4730" si="21362">E4730/(SUM(N4723:N4729)/7)*100</f>
        <v>3.098858399833015</v>
      </c>
      <c r="K4730" s="5">
        <f t="shared" ref="K4730" si="21363">O4730-O4729</f>
        <v>19</v>
      </c>
      <c r="L4730" s="8">
        <f t="shared" ref="L4730" si="21364">SUM(K4724:K4730)/7</f>
        <v>6.7142857142857144</v>
      </c>
      <c r="M4730" s="8">
        <f t="shared" ref="M4730" si="21365">O4730/(B4730/100000)</f>
        <v>9.7964935067538192</v>
      </c>
      <c r="N4730" s="5">
        <v>39964</v>
      </c>
      <c r="O4730" s="18">
        <v>782</v>
      </c>
    </row>
    <row r="4731" spans="1:15" x14ac:dyDescent="0.2">
      <c r="A4731" s="5" t="s">
        <v>14</v>
      </c>
      <c r="B4731" s="13">
        <v>7982448</v>
      </c>
      <c r="C4731" s="6">
        <f t="shared" si="21222"/>
        <v>44140</v>
      </c>
      <c r="D4731" s="5">
        <f t="shared" ref="D4731" si="21366">N4731-N4730</f>
        <v>1245</v>
      </c>
      <c r="E4731" s="13">
        <f t="shared" ref="E4731" si="21367">SUM(D4725:D4731)/7</f>
        <v>1175.5714285714287</v>
      </c>
      <c r="F4731" s="13">
        <f t="shared" ref="F4731" si="21368">SUM(D4727:D4731)/5</f>
        <v>1053.4000000000001</v>
      </c>
      <c r="G4731" s="13">
        <f t="shared" ref="G4731" si="21369">N4731/(B4731/100000)</f>
        <v>516.2451418411996</v>
      </c>
      <c r="H4731" s="5">
        <f t="shared" si="21225"/>
        <v>236</v>
      </c>
      <c r="I4731" s="5">
        <f t="shared" si="21225"/>
        <v>227</v>
      </c>
      <c r="J4731" s="8">
        <f t="shared" ref="J4731" si="21370">E4731/(SUM(N4724:N4730)/7)*100</f>
        <v>3.2038902991699243</v>
      </c>
      <c r="K4731" s="5">
        <f t="shared" ref="K4731" si="21371">O4731-O4730</f>
        <v>9</v>
      </c>
      <c r="L4731" s="8">
        <f t="shared" ref="L4731" si="21372">SUM(K4725:K4731)/7</f>
        <v>7.7142857142857144</v>
      </c>
      <c r="M4731" s="8">
        <f t="shared" ref="M4731" si="21373">O4731/(B4731/100000)</f>
        <v>9.9092408744786074</v>
      </c>
      <c r="N4731" s="5">
        <v>41209</v>
      </c>
      <c r="O4731" s="18">
        <v>791</v>
      </c>
    </row>
    <row r="4732" spans="1:15" x14ac:dyDescent="0.2">
      <c r="A4732" s="5" t="s">
        <v>14</v>
      </c>
      <c r="B4732" s="13">
        <v>7982448</v>
      </c>
      <c r="C4732" s="6">
        <f t="shared" si="21222"/>
        <v>44141</v>
      </c>
      <c r="D4732" s="5">
        <f t="shared" ref="D4732" si="21374">N4732-N4731</f>
        <v>1498</v>
      </c>
      <c r="E4732" s="13">
        <f t="shared" ref="E4732" si="21375">SUM(D4726:D4732)/7</f>
        <v>1211.2857142857142</v>
      </c>
      <c r="F4732" s="13">
        <f t="shared" ref="F4732" si="21376">SUM(D4728:D4732)/5</f>
        <v>1151.5999999999999</v>
      </c>
      <c r="G4732" s="13">
        <f t="shared" ref="G4732" si="21377">N4732/(B4732/100000)</f>
        <v>535.01131482472545</v>
      </c>
      <c r="H4732" s="5">
        <f t="shared" si="21225"/>
        <v>237</v>
      </c>
      <c r="I4732" s="5">
        <f t="shared" si="21225"/>
        <v>228</v>
      </c>
      <c r="J4732" s="8">
        <f t="shared" ref="J4732" si="21378">E4732/(SUM(N4725:N4731)/7)*100</f>
        <v>3.1987414787624542</v>
      </c>
      <c r="K4732" s="5">
        <f t="shared" ref="K4732" si="21379">O4732-O4731</f>
        <v>11</v>
      </c>
      <c r="L4732" s="8">
        <f t="shared" ref="L4732" si="21380">SUM(K4726:K4732)/7</f>
        <v>8.4285714285714288</v>
      </c>
      <c r="M4732" s="8">
        <f t="shared" ref="M4732" si="21381">O4732/(B4732/100000)</f>
        <v>10.047043212808903</v>
      </c>
      <c r="N4732" s="5">
        <v>42707</v>
      </c>
      <c r="O4732" s="18">
        <v>802</v>
      </c>
    </row>
    <row r="4733" spans="1:15" x14ac:dyDescent="0.2">
      <c r="A4733" s="5" t="s">
        <v>14</v>
      </c>
      <c r="B4733" s="13">
        <v>7982448</v>
      </c>
      <c r="C4733" s="6">
        <f t="shared" si="21222"/>
        <v>44142</v>
      </c>
      <c r="D4733" s="5">
        <f t="shared" ref="D4733" si="21382">N4733-N4732</f>
        <v>1302</v>
      </c>
      <c r="E4733" s="13">
        <f t="shared" ref="E4733" si="21383">SUM(D4727:D4733)/7</f>
        <v>1152.4285714285713</v>
      </c>
      <c r="F4733" s="13">
        <f t="shared" ref="F4733" si="21384">SUM(D4729:D4733)/5</f>
        <v>1218</v>
      </c>
      <c r="G4733" s="13">
        <f t="shared" ref="G4733" si="21385">N4733/(B4733/100000)</f>
        <v>551.32210068891152</v>
      </c>
      <c r="H4733" s="5">
        <f t="shared" si="21225"/>
        <v>238</v>
      </c>
      <c r="I4733" s="5">
        <f t="shared" si="21225"/>
        <v>229</v>
      </c>
      <c r="J4733" s="8">
        <f t="shared" ref="J4733" si="21386">E4733/(SUM(N4726:N4732)/7)*100</f>
        <v>2.9489822775925596</v>
      </c>
      <c r="K4733" s="5">
        <f t="shared" ref="K4733" si="21387">O4733-O4732</f>
        <v>9</v>
      </c>
      <c r="L4733" s="8">
        <f t="shared" ref="L4733" si="21388">SUM(K4727:K4733)/7</f>
        <v>9</v>
      </c>
      <c r="M4733" s="8">
        <f t="shared" ref="M4733" si="21389">O4733/(B4733/100000)</f>
        <v>10.159790580533691</v>
      </c>
      <c r="N4733" s="5">
        <v>44009</v>
      </c>
      <c r="O4733" s="18">
        <v>811</v>
      </c>
    </row>
    <row r="4734" spans="1:15" x14ac:dyDescent="0.2">
      <c r="A4734" s="5" t="s">
        <v>14</v>
      </c>
      <c r="B4734" s="13">
        <v>7982448</v>
      </c>
      <c r="C4734" s="6">
        <f t="shared" si="21222"/>
        <v>44143</v>
      </c>
      <c r="D4734" s="5">
        <f t="shared" ref="D4734" si="21390">N4734-N4733</f>
        <v>993</v>
      </c>
      <c r="E4734" s="13">
        <f t="shared" ref="E4734" si="21391">SUM(D4728:D4734)/7</f>
        <v>1150.4285714285713</v>
      </c>
      <c r="F4734" s="13">
        <f t="shared" ref="F4734" si="21392">SUM(D4730:D4734)/5</f>
        <v>1228</v>
      </c>
      <c r="G4734" s="13">
        <f t="shared" ref="G4734" si="21393">N4734/(B4734/100000)</f>
        <v>563.76189359454645</v>
      </c>
      <c r="H4734" s="5">
        <f t="shared" si="21225"/>
        <v>239</v>
      </c>
      <c r="I4734" s="5">
        <f t="shared" si="21225"/>
        <v>230</v>
      </c>
      <c r="J4734" s="8">
        <f t="shared" ref="J4734" si="21394">E4734/(SUM(N4727:N4733)/7)*100</f>
        <v>2.8595371761138271</v>
      </c>
      <c r="K4734" s="5">
        <f t="shared" ref="K4734" si="21395">O4734-O4733</f>
        <v>6</v>
      </c>
      <c r="L4734" s="8">
        <f t="shared" ref="L4734" si="21396">SUM(K4728:K4734)/7</f>
        <v>9.8571428571428577</v>
      </c>
      <c r="M4734" s="8">
        <f t="shared" ref="M4734" si="21397">O4734/(B4734/100000)</f>
        <v>10.234955492350217</v>
      </c>
      <c r="N4734" s="5">
        <v>45002</v>
      </c>
      <c r="O4734" s="18">
        <v>817</v>
      </c>
    </row>
    <row r="4735" spans="1:15" x14ac:dyDescent="0.2">
      <c r="A4735" s="5" t="s">
        <v>14</v>
      </c>
      <c r="B4735" s="13">
        <v>7982448</v>
      </c>
      <c r="C4735" s="6">
        <f t="shared" si="21222"/>
        <v>44144</v>
      </c>
      <c r="D4735" s="5">
        <f t="shared" ref="D4735" si="21398">N4735-N4734</f>
        <v>1320</v>
      </c>
      <c r="E4735" s="13">
        <f t="shared" ref="E4735" si="21399">SUM(D4729:D4735)/7</f>
        <v>1200.4285714285713</v>
      </c>
      <c r="F4735" s="13">
        <f t="shared" ref="F4735" si="21400">SUM(D4731:D4735)/5</f>
        <v>1271.5999999999999</v>
      </c>
      <c r="G4735" s="13">
        <f t="shared" ref="G4735" si="21401">N4735/(B4735/100000)</f>
        <v>580.29817419418202</v>
      </c>
      <c r="H4735" s="5">
        <f t="shared" si="21225"/>
        <v>240</v>
      </c>
      <c r="I4735" s="5">
        <f t="shared" si="21225"/>
        <v>231</v>
      </c>
      <c r="J4735" s="8">
        <f t="shared" ref="J4735" si="21402">E4735/(SUM(N4728:N4734)/7)*100</f>
        <v>2.9008671877157615</v>
      </c>
      <c r="K4735" s="5">
        <f t="shared" ref="K4735" si="21403">O4735-O4734</f>
        <v>6</v>
      </c>
      <c r="L4735" s="8">
        <f t="shared" ref="L4735" si="21404">SUM(K4729:K4735)/7</f>
        <v>8.7142857142857135</v>
      </c>
      <c r="M4735" s="8">
        <f t="shared" ref="M4735" si="21405">O4735/(B4735/100000)</f>
        <v>10.310120404166742</v>
      </c>
      <c r="N4735" s="5">
        <v>46322</v>
      </c>
      <c r="O4735" s="18">
        <v>823</v>
      </c>
    </row>
    <row r="4736" spans="1:15" x14ac:dyDescent="0.2">
      <c r="A4736" s="5" t="s">
        <v>14</v>
      </c>
      <c r="B4736" s="13">
        <v>7982448</v>
      </c>
      <c r="C4736" s="6">
        <f t="shared" si="21222"/>
        <v>44145</v>
      </c>
      <c r="D4736" s="5">
        <f t="shared" ref="D4736" si="21406">N4736-N4735</f>
        <v>997</v>
      </c>
      <c r="E4736" s="13">
        <f t="shared" ref="E4736" si="21407">SUM(D4730:D4736)/7</f>
        <v>1208.1428571428571</v>
      </c>
      <c r="F4736" s="13">
        <f t="shared" ref="F4736" si="21408">SUM(D4732:D4736)/5</f>
        <v>1222</v>
      </c>
      <c r="G4736" s="13">
        <f t="shared" ref="G4736" si="21409">N4736/(B4736/100000)</f>
        <v>592.78807704102803</v>
      </c>
      <c r="H4736" s="5">
        <f t="shared" si="21225"/>
        <v>241</v>
      </c>
      <c r="I4736" s="5">
        <f t="shared" si="21225"/>
        <v>232</v>
      </c>
      <c r="J4736" s="8">
        <f t="shared" ref="J4736" si="21410">E4736/(SUM(N4729:N4735)/7)*100</f>
        <v>2.83720540132517</v>
      </c>
      <c r="K4736" s="5">
        <f t="shared" ref="K4736" si="21411">O4736-O4735</f>
        <v>11</v>
      </c>
      <c r="L4736" s="8">
        <f t="shared" ref="L4736" si="21412">SUM(K4730:K4736)/7</f>
        <v>10.142857142857142</v>
      </c>
      <c r="M4736" s="8">
        <f t="shared" ref="M4736" si="21413">O4736/(B4736/100000)</f>
        <v>10.44792274249704</v>
      </c>
      <c r="N4736" s="5">
        <v>47319</v>
      </c>
      <c r="O4736" s="18">
        <v>834</v>
      </c>
    </row>
    <row r="4737" spans="1:15" x14ac:dyDescent="0.2">
      <c r="A4737" s="5" t="s">
        <v>14</v>
      </c>
      <c r="B4737" s="13">
        <v>7982448</v>
      </c>
      <c r="C4737" s="6">
        <f t="shared" si="21222"/>
        <v>44146</v>
      </c>
      <c r="D4737" s="5">
        <f t="shared" ref="D4737" si="21414">N4737-N4736</f>
        <v>1081</v>
      </c>
      <c r="E4737" s="13">
        <f t="shared" ref="E4737" si="21415">SUM(D4731:D4737)/7</f>
        <v>1205.1428571428571</v>
      </c>
      <c r="F4737" s="13">
        <f t="shared" ref="F4737" si="21416">SUM(D4733:D4737)/5</f>
        <v>1138.5999999999999</v>
      </c>
      <c r="G4737" s="13">
        <f t="shared" ref="G4737" si="21417">N4737/(B4737/100000)</f>
        <v>606.33028865330539</v>
      </c>
      <c r="H4737" s="5">
        <f t="shared" si="21225"/>
        <v>242</v>
      </c>
      <c r="I4737" s="5">
        <f t="shared" si="21225"/>
        <v>233</v>
      </c>
      <c r="J4737" s="8">
        <f t="shared" ref="J4737" si="21418">E4737/(SUM(N4730:N4736)/7)*100</f>
        <v>2.7520780864640555</v>
      </c>
      <c r="K4737" s="5">
        <f t="shared" ref="K4737" si="21419">O4737-O4736</f>
        <v>9</v>
      </c>
      <c r="L4737" s="8">
        <f t="shared" ref="L4737" si="21420">SUM(K4731:K4737)/7</f>
        <v>8.7142857142857135</v>
      </c>
      <c r="M4737" s="8">
        <f t="shared" ref="M4737" si="21421">O4737/(B4737/100000)</f>
        <v>10.560670110221828</v>
      </c>
      <c r="N4737" s="5">
        <v>48400</v>
      </c>
      <c r="O4737" s="18">
        <v>843</v>
      </c>
    </row>
    <row r="4738" spans="1:15" x14ac:dyDescent="0.2">
      <c r="A4738" s="5" t="s">
        <v>14</v>
      </c>
      <c r="B4738" s="13">
        <v>7982448</v>
      </c>
      <c r="C4738" s="6">
        <f t="shared" si="21222"/>
        <v>44147</v>
      </c>
      <c r="D4738" s="5">
        <f t="shared" ref="D4738" si="21422">N4738-N4737</f>
        <v>1767</v>
      </c>
      <c r="E4738" s="13">
        <f t="shared" ref="E4738" si="21423">SUM(D4732:D4738)/7</f>
        <v>1279.7142857142858</v>
      </c>
      <c r="F4738" s="13">
        <f t="shared" ref="F4738" si="21424">SUM(D4734:D4738)/5</f>
        <v>1231.5999999999999</v>
      </c>
      <c r="G4738" s="13">
        <f t="shared" ref="G4738" si="21425">N4738/(B4738/100000)</f>
        <v>628.46635518327219</v>
      </c>
      <c r="H4738" s="5">
        <f t="shared" si="21225"/>
        <v>243</v>
      </c>
      <c r="I4738" s="5">
        <f t="shared" si="21225"/>
        <v>234</v>
      </c>
      <c r="J4738" s="8">
        <f t="shared" ref="J4738" si="21426">E4738/(SUM(N4731:N4737)/7)*100</f>
        <v>2.8440984480963145</v>
      </c>
      <c r="K4738" s="5">
        <f t="shared" ref="K4738" si="21427">O4738-O4737</f>
        <v>25</v>
      </c>
      <c r="L4738" s="8">
        <f t="shared" ref="L4738" si="21428">SUM(K4732:K4738)/7</f>
        <v>11</v>
      </c>
      <c r="M4738" s="8">
        <f t="shared" ref="M4738" si="21429">O4738/(B4738/100000)</f>
        <v>10.873857242790683</v>
      </c>
      <c r="N4738" s="5">
        <v>50167</v>
      </c>
      <c r="O4738" s="18">
        <v>868</v>
      </c>
    </row>
    <row r="4739" spans="1:15" x14ac:dyDescent="0.2">
      <c r="A4739" s="5" t="s">
        <v>14</v>
      </c>
      <c r="B4739" s="13">
        <v>7982448</v>
      </c>
      <c r="C4739" s="6">
        <f t="shared" si="21222"/>
        <v>44148</v>
      </c>
      <c r="D4739" s="5">
        <f t="shared" ref="D4739" si="21430">N4739-N4738</f>
        <v>1603</v>
      </c>
      <c r="E4739" s="13">
        <f t="shared" ref="E4739" si="21431">SUM(D4733:D4739)/7</f>
        <v>1294.7142857142858</v>
      </c>
      <c r="F4739" s="13">
        <f t="shared" ref="F4739" si="21432">SUM(D4735:D4739)/5</f>
        <v>1353.6</v>
      </c>
      <c r="G4739" s="13">
        <f t="shared" ref="G4739" si="21433">N4739/(B4739/100000)</f>
        <v>648.54791412358725</v>
      </c>
      <c r="H4739" s="5">
        <f t="shared" si="21225"/>
        <v>244</v>
      </c>
      <c r="I4739" s="5">
        <f t="shared" si="21225"/>
        <v>235</v>
      </c>
      <c r="J4739" s="8">
        <f t="shared" ref="J4739" si="21434">E4739/(SUM(N4732:N4738)/7)*100</f>
        <v>2.79786123991282</v>
      </c>
      <c r="K4739" s="5">
        <f t="shared" ref="K4739" si="21435">O4739-O4738</f>
        <v>14</v>
      </c>
      <c r="L4739" s="8">
        <f t="shared" ref="L4739" si="21436">SUM(K4733:K4739)/7</f>
        <v>11.428571428571429</v>
      </c>
      <c r="M4739" s="8">
        <f t="shared" ref="M4739" si="21437">O4739/(B4739/100000)</f>
        <v>11.049242037029243</v>
      </c>
      <c r="N4739" s="5">
        <v>51770</v>
      </c>
      <c r="O4739" s="18">
        <v>882</v>
      </c>
    </row>
    <row r="4740" spans="1:15" x14ac:dyDescent="0.2">
      <c r="A4740" s="5" t="s">
        <v>14</v>
      </c>
      <c r="B4740" s="13">
        <v>7982448</v>
      </c>
      <c r="C4740" s="6">
        <f t="shared" si="21222"/>
        <v>44149</v>
      </c>
      <c r="D4740" s="5">
        <f t="shared" ref="D4740" si="21438">N4740-N4739</f>
        <v>2113</v>
      </c>
      <c r="E4740" s="13">
        <f t="shared" ref="E4740" si="21439">SUM(D4734:D4740)/7</f>
        <v>1410.5714285714287</v>
      </c>
      <c r="F4740" s="13">
        <f t="shared" ref="F4740" si="21440">SUM(D4736:D4740)/5</f>
        <v>1512.2</v>
      </c>
      <c r="G4740" s="13">
        <f t="shared" ref="G4740" si="21441">N4740/(B4740/100000)</f>
        <v>675.0184905683069</v>
      </c>
      <c r="H4740" s="5">
        <f t="shared" si="21225"/>
        <v>245</v>
      </c>
      <c r="I4740" s="5">
        <f t="shared" si="21225"/>
        <v>236</v>
      </c>
      <c r="J4740" s="8">
        <f t="shared" ref="J4740" si="21442">E4740/(SUM(N4733:N4739)/7)*100</f>
        <v>2.9652631167996542</v>
      </c>
      <c r="K4740" s="5">
        <f t="shared" ref="K4740" si="21443">O4740-O4739</f>
        <v>15</v>
      </c>
      <c r="L4740" s="8">
        <f t="shared" ref="L4740" si="21444">SUM(K4734:K4740)/7</f>
        <v>12.285714285714286</v>
      </c>
      <c r="M4740" s="8">
        <f t="shared" ref="M4740" si="21445">O4740/(B4740/100000)</f>
        <v>11.237154316570557</v>
      </c>
      <c r="N4740" s="5">
        <v>53883</v>
      </c>
      <c r="O4740" s="18">
        <v>897</v>
      </c>
    </row>
    <row r="4741" spans="1:15" x14ac:dyDescent="0.2">
      <c r="A4741" s="5" t="s">
        <v>14</v>
      </c>
      <c r="B4741" s="13">
        <v>7982448</v>
      </c>
      <c r="C4741" s="6">
        <f t="shared" si="21222"/>
        <v>44150</v>
      </c>
      <c r="D4741" s="5">
        <f t="shared" ref="D4741" si="21446">N4741-N4740</f>
        <v>1442</v>
      </c>
      <c r="E4741" s="13">
        <f t="shared" ref="E4741" si="21447">SUM(D4735:D4741)/7</f>
        <v>1474.7142857142858</v>
      </c>
      <c r="F4741" s="13">
        <f t="shared" ref="F4741" si="21448">SUM(D4737:D4741)/5</f>
        <v>1601.2</v>
      </c>
      <c r="G4741" s="13">
        <f t="shared" ref="G4741" si="21449">N4741/(B4741/100000)</f>
        <v>693.08312437487848</v>
      </c>
      <c r="H4741" s="5">
        <f t="shared" si="21225"/>
        <v>246</v>
      </c>
      <c r="I4741" s="5">
        <f t="shared" si="21225"/>
        <v>237</v>
      </c>
      <c r="J4741" s="8">
        <f t="shared" ref="J4741" si="21450">E4741/(SUM(N4734:N4740)/7)*100</f>
        <v>3.0108235650974295</v>
      </c>
      <c r="K4741" s="5">
        <f t="shared" ref="K4741" si="21451">O4741-O4740</f>
        <v>6</v>
      </c>
      <c r="L4741" s="8">
        <f t="shared" ref="L4741" si="21452">SUM(K4735:K4741)/7</f>
        <v>12.285714285714286</v>
      </c>
      <c r="M4741" s="8">
        <f t="shared" ref="M4741" si="21453">O4741/(B4741/100000)</f>
        <v>11.312319228387082</v>
      </c>
      <c r="N4741" s="5">
        <v>55325</v>
      </c>
      <c r="O4741" s="18">
        <v>903</v>
      </c>
    </row>
    <row r="4742" spans="1:15" x14ac:dyDescent="0.2">
      <c r="A4742" s="5" t="s">
        <v>14</v>
      </c>
      <c r="B4742" s="13">
        <v>7982448</v>
      </c>
      <c r="C4742" s="6">
        <f t="shared" si="21222"/>
        <v>44151</v>
      </c>
      <c r="D4742" s="5">
        <f t="shared" ref="D4742" si="21454">N4742-N4741</f>
        <v>108</v>
      </c>
      <c r="E4742" s="13">
        <f t="shared" ref="E4742" si="21455">SUM(D4736:D4742)/7</f>
        <v>1301.5714285714287</v>
      </c>
      <c r="F4742" s="13">
        <f t="shared" ref="F4742" si="21456">SUM(D4738:D4742)/5</f>
        <v>1406.6</v>
      </c>
      <c r="G4742" s="13">
        <f t="shared" ref="G4742" si="21457">N4742/(B4742/100000)</f>
        <v>694.43609278757594</v>
      </c>
      <c r="H4742" s="5">
        <f t="shared" si="21225"/>
        <v>247</v>
      </c>
      <c r="I4742" s="5">
        <f t="shared" si="21225"/>
        <v>238</v>
      </c>
      <c r="J4742" s="8">
        <f t="shared" ref="J4742" si="21458">E4742/(SUM(N4735:N4741)/7)*100</f>
        <v>2.5796605754474982</v>
      </c>
      <c r="K4742" s="5">
        <f t="shared" ref="K4742" si="21459">O4742-O4741</f>
        <v>1</v>
      </c>
      <c r="L4742" s="8">
        <f t="shared" ref="L4742" si="21460">SUM(K4736:K4742)/7</f>
        <v>11.571428571428571</v>
      </c>
      <c r="M4742" s="8">
        <f t="shared" ref="M4742" si="21461">O4742/(B4742/100000)</f>
        <v>11.324846713689837</v>
      </c>
      <c r="N4742" s="5">
        <v>55433</v>
      </c>
      <c r="O4742" s="18">
        <v>904</v>
      </c>
    </row>
    <row r="4743" spans="1:15" x14ac:dyDescent="0.2">
      <c r="A4743" s="5" t="s">
        <v>14</v>
      </c>
      <c r="B4743" s="13">
        <v>7982448</v>
      </c>
      <c r="C4743" s="6">
        <f t="shared" si="21222"/>
        <v>44152</v>
      </c>
      <c r="D4743" s="5">
        <f t="shared" ref="D4743" si="21462">N4743-N4742</f>
        <v>749</v>
      </c>
      <c r="E4743" s="13">
        <f t="shared" ref="E4743" si="21463">SUM(D4737:D4743)/7</f>
        <v>1266.1428571428571</v>
      </c>
      <c r="F4743" s="13">
        <f t="shared" ref="F4743" si="21464">SUM(D4739:D4743)/5</f>
        <v>1203</v>
      </c>
      <c r="G4743" s="13">
        <f t="shared" ref="G4743" si="21465">N4743/(B4743/100000)</f>
        <v>703.81917927933887</v>
      </c>
      <c r="H4743" s="5">
        <f t="shared" si="21225"/>
        <v>248</v>
      </c>
      <c r="I4743" s="5">
        <f t="shared" si="21225"/>
        <v>239</v>
      </c>
      <c r="J4743" s="8">
        <f t="shared" ref="J4743" si="21466">E4743/(SUM(N4736:N4742)/7)*100</f>
        <v>2.4463354651018365</v>
      </c>
      <c r="K4743" s="5">
        <f t="shared" ref="K4743" si="21467">O4743-O4742</f>
        <v>13</v>
      </c>
      <c r="L4743" s="8">
        <f t="shared" ref="L4743" si="21468">SUM(K4737:K4743)/7</f>
        <v>11.857142857142858</v>
      </c>
      <c r="M4743" s="8">
        <f t="shared" ref="M4743" si="21469">O4743/(B4743/100000)</f>
        <v>11.487704022625641</v>
      </c>
      <c r="N4743" s="5">
        <v>56182</v>
      </c>
      <c r="O4743" s="18">
        <v>917</v>
      </c>
    </row>
    <row r="4744" spans="1:15" x14ac:dyDescent="0.2">
      <c r="A4744" s="5" t="s">
        <v>14</v>
      </c>
      <c r="B4744" s="13">
        <v>7982448</v>
      </c>
      <c r="C4744" s="6">
        <f t="shared" si="21222"/>
        <v>44153</v>
      </c>
      <c r="D4744" s="5">
        <f t="shared" ref="D4744" si="21470">N4744-N4743</f>
        <v>742</v>
      </c>
      <c r="E4744" s="13">
        <f t="shared" ref="E4744" si="21471">SUM(D4738:D4744)/7</f>
        <v>1217.7142857142858</v>
      </c>
      <c r="F4744" s="13">
        <f t="shared" ref="F4744" si="21472">SUM(D4740:D4744)/5</f>
        <v>1030.8</v>
      </c>
      <c r="G4744" s="13">
        <f t="shared" ref="G4744" si="21473">N4744/(B4744/100000)</f>
        <v>713.11457337398258</v>
      </c>
      <c r="H4744" s="5">
        <f t="shared" si="21225"/>
        <v>249</v>
      </c>
      <c r="I4744" s="5">
        <f t="shared" si="21225"/>
        <v>240</v>
      </c>
      <c r="J4744" s="8">
        <f t="shared" ref="J4744" si="21474">E4744/(SUM(N4737:N4743)/7)*100</f>
        <v>2.2965836835865936</v>
      </c>
      <c r="K4744" s="5">
        <f t="shared" ref="K4744" si="21475">O4744-O4743</f>
        <v>18</v>
      </c>
      <c r="L4744" s="8">
        <f t="shared" ref="L4744" si="21476">SUM(K4738:K4744)/7</f>
        <v>13.142857142857142</v>
      </c>
      <c r="M4744" s="8">
        <f t="shared" ref="M4744" si="21477">O4744/(B4744/100000)</f>
        <v>11.713198758075217</v>
      </c>
      <c r="N4744" s="5">
        <v>56924</v>
      </c>
      <c r="O4744" s="18">
        <v>935</v>
      </c>
    </row>
    <row r="4745" spans="1:15" x14ac:dyDescent="0.2">
      <c r="A4745" s="5" t="s">
        <v>14</v>
      </c>
      <c r="B4745" s="13">
        <v>7982448</v>
      </c>
      <c r="C4745" s="6">
        <f t="shared" si="21222"/>
        <v>44154</v>
      </c>
      <c r="D4745" s="5">
        <f t="shared" ref="D4745" si="21478">N4745-N4744</f>
        <v>1422</v>
      </c>
      <c r="E4745" s="13">
        <f t="shared" ref="E4745" si="21479">SUM(D4739:D4745)/7</f>
        <v>1168.4285714285713</v>
      </c>
      <c r="F4745" s="13">
        <f t="shared" ref="F4745" si="21480">SUM(D4741:D4745)/5</f>
        <v>892.6</v>
      </c>
      <c r="G4745" s="13">
        <f t="shared" ref="G4745" si="21481">N4745/(B4745/100000)</f>
        <v>730.92865747449912</v>
      </c>
      <c r="H4745" s="5">
        <f t="shared" si="21225"/>
        <v>250</v>
      </c>
      <c r="I4745" s="5">
        <f t="shared" si="21225"/>
        <v>241</v>
      </c>
      <c r="J4745" s="8">
        <f t="shared" ref="J4745" si="21482">E4745/(SUM(N4738:N4744)/7)*100</f>
        <v>2.1541597749707648</v>
      </c>
      <c r="K4745" s="5">
        <f t="shared" ref="K4745" si="21483">O4745-O4744</f>
        <v>16</v>
      </c>
      <c r="L4745" s="8">
        <f t="shared" ref="L4745" si="21484">SUM(K4739:K4745)/7</f>
        <v>11.857142857142858</v>
      </c>
      <c r="M4745" s="8">
        <f t="shared" ref="M4745" si="21485">O4745/(B4745/100000)</f>
        <v>11.913638522919285</v>
      </c>
      <c r="N4745" s="5">
        <v>58346</v>
      </c>
      <c r="O4745" s="18">
        <v>951</v>
      </c>
    </row>
    <row r="4746" spans="1:15" x14ac:dyDescent="0.2">
      <c r="A4746" s="5" t="s">
        <v>14</v>
      </c>
      <c r="B4746" s="13">
        <v>7982448</v>
      </c>
      <c r="C4746" s="6">
        <f t="shared" si="21222"/>
        <v>44155</v>
      </c>
      <c r="D4746" s="5">
        <f t="shared" ref="D4746" si="21486">N4746-N4745</f>
        <v>1622</v>
      </c>
      <c r="E4746" s="13">
        <f t="shared" ref="E4746" si="21487">SUM(D4740:D4746)/7</f>
        <v>1171.1428571428571</v>
      </c>
      <c r="F4746" s="13">
        <f t="shared" ref="F4746" si="21488">SUM(D4742:D4746)/5</f>
        <v>928.6</v>
      </c>
      <c r="G4746" s="13">
        <f t="shared" ref="G4746" si="21489">N4746/(B4746/100000)</f>
        <v>751.24823863556651</v>
      </c>
      <c r="H4746" s="5">
        <f t="shared" si="21225"/>
        <v>251</v>
      </c>
      <c r="I4746" s="5">
        <f t="shared" si="21225"/>
        <v>242</v>
      </c>
      <c r="J4746" s="8">
        <f t="shared" ref="J4746" si="21490">E4746/(SUM(N4739:N4745)/7)*100</f>
        <v>2.1136329064643959</v>
      </c>
      <c r="K4746" s="5">
        <f t="shared" ref="K4746" si="21491">O4746-O4745</f>
        <v>19</v>
      </c>
      <c r="L4746" s="8">
        <f t="shared" ref="L4746" si="21492">SUM(K4740:K4746)/7</f>
        <v>12.571428571428571</v>
      </c>
      <c r="M4746" s="8">
        <f t="shared" ref="M4746" si="21493">O4746/(B4746/100000)</f>
        <v>12.151660743671616</v>
      </c>
      <c r="N4746" s="5">
        <v>59968</v>
      </c>
      <c r="O4746" s="18">
        <v>970</v>
      </c>
    </row>
    <row r="4747" spans="1:15" x14ac:dyDescent="0.2">
      <c r="A4747" s="5" t="s">
        <v>14</v>
      </c>
      <c r="B4747" s="13">
        <v>7982448</v>
      </c>
      <c r="C4747" s="6">
        <f t="shared" si="21222"/>
        <v>44156</v>
      </c>
      <c r="D4747" s="5">
        <f t="shared" ref="D4747" si="21494">N4747-N4746</f>
        <v>1653</v>
      </c>
      <c r="E4747" s="13">
        <f t="shared" ref="E4747" si="21495">SUM(D4741:D4747)/7</f>
        <v>1105.4285714285713</v>
      </c>
      <c r="F4747" s="13">
        <f t="shared" ref="F4747" si="21496">SUM(D4743:D4747)/5</f>
        <v>1237.5999999999999</v>
      </c>
      <c r="G4747" s="13">
        <f t="shared" ref="G4747" si="21497">N4747/(B4747/100000)</f>
        <v>771.95617184101923</v>
      </c>
      <c r="H4747" s="5">
        <f t="shared" si="21225"/>
        <v>252</v>
      </c>
      <c r="I4747" s="5">
        <f t="shared" si="21225"/>
        <v>243</v>
      </c>
      <c r="J4747" s="8">
        <f t="shared" ref="J4747" si="21498">E4747/(SUM(N4740:N4746)/7)*100</f>
        <v>1.9537394492262554</v>
      </c>
      <c r="K4747" s="5">
        <f t="shared" ref="K4747" si="21499">O4747-O4746</f>
        <v>15</v>
      </c>
      <c r="L4747" s="8">
        <f t="shared" ref="L4747" si="21500">SUM(K4741:K4747)/7</f>
        <v>12.571428571428571</v>
      </c>
      <c r="M4747" s="8">
        <f t="shared" ref="M4747" si="21501">O4747/(B4747/100000)</f>
        <v>12.33957302321293</v>
      </c>
      <c r="N4747" s="5">
        <v>61621</v>
      </c>
      <c r="O4747" s="18">
        <v>985</v>
      </c>
    </row>
    <row r="4748" spans="1:15" x14ac:dyDescent="0.2">
      <c r="A4748" s="5" t="s">
        <v>14</v>
      </c>
      <c r="B4748" s="13">
        <v>7982448</v>
      </c>
      <c r="C4748" s="6">
        <f t="shared" si="21222"/>
        <v>44157</v>
      </c>
      <c r="D4748" s="5">
        <f t="shared" ref="D4748" si="21502">N4748-N4747</f>
        <v>932</v>
      </c>
      <c r="E4748" s="13">
        <f t="shared" ref="E4748" si="21503">SUM(D4742:D4748)/7</f>
        <v>1032.5714285714287</v>
      </c>
      <c r="F4748" s="13">
        <f t="shared" ref="F4748" si="21504">SUM(D4744:D4748)/5</f>
        <v>1274.2</v>
      </c>
      <c r="G4748" s="13">
        <f t="shared" ref="G4748" si="21505">N4748/(B4748/100000)</f>
        <v>783.63178814318621</v>
      </c>
      <c r="H4748" s="5">
        <f t="shared" si="21225"/>
        <v>253</v>
      </c>
      <c r="I4748" s="5">
        <f t="shared" si="21225"/>
        <v>244</v>
      </c>
      <c r="J4748" s="8">
        <f t="shared" ref="J4748" si="21506">E4748/(SUM(N4741:N4747)/7)*100</f>
        <v>1.7899994799392769</v>
      </c>
      <c r="K4748" s="5">
        <f t="shared" ref="K4748" si="21507">O4748-O4747</f>
        <v>19</v>
      </c>
      <c r="L4748" s="8">
        <f t="shared" ref="L4748" si="21508">SUM(K4742:K4748)/7</f>
        <v>14.428571428571429</v>
      </c>
      <c r="M4748" s="8">
        <f t="shared" ref="M4748" si="21509">O4748/(B4748/100000)</f>
        <v>12.577595243965261</v>
      </c>
      <c r="N4748" s="5">
        <v>62553</v>
      </c>
      <c r="O4748" s="18">
        <v>1004</v>
      </c>
    </row>
    <row r="4749" spans="1:15" x14ac:dyDescent="0.2">
      <c r="A4749" s="5" t="s">
        <v>14</v>
      </c>
      <c r="B4749" s="13">
        <v>7982448</v>
      </c>
      <c r="C4749" s="6">
        <f t="shared" si="21222"/>
        <v>44158</v>
      </c>
      <c r="D4749" s="5">
        <f t="shared" ref="D4749" si="21510">N4749-N4748</f>
        <v>752</v>
      </c>
      <c r="E4749" s="13">
        <f t="shared" ref="E4749" si="21511">SUM(D4743:D4749)/7</f>
        <v>1124.5714285714287</v>
      </c>
      <c r="F4749" s="13">
        <f t="shared" ref="F4749" si="21512">SUM(D4745:D4749)/5</f>
        <v>1276.2</v>
      </c>
      <c r="G4749" s="13">
        <f t="shared" ref="G4749" si="21513">N4749/(B4749/100000)</f>
        <v>793.05245709085739</v>
      </c>
      <c r="H4749" s="5">
        <f t="shared" si="21225"/>
        <v>254</v>
      </c>
      <c r="I4749" s="5">
        <f t="shared" si="21225"/>
        <v>245</v>
      </c>
      <c r="J4749" s="8">
        <f t="shared" ref="J4749" si="21514">E4749/(SUM(N4742:N4748)/7)*100</f>
        <v>1.9152026509207425</v>
      </c>
      <c r="K4749" s="5">
        <f t="shared" ref="K4749" si="21515">O4749-O4748</f>
        <v>6</v>
      </c>
      <c r="L4749" s="8">
        <f t="shared" ref="L4749" si="21516">SUM(K4743:K4749)/7</f>
        <v>15.142857142857142</v>
      </c>
      <c r="M4749" s="8">
        <f t="shared" ref="M4749" si="21517">O4749/(B4749/100000)</f>
        <v>12.652760155781786</v>
      </c>
      <c r="N4749" s="5">
        <v>63305</v>
      </c>
      <c r="O4749" s="18">
        <v>1010</v>
      </c>
    </row>
    <row r="4750" spans="1:15" x14ac:dyDescent="0.2">
      <c r="A4750" s="5" t="s">
        <v>14</v>
      </c>
      <c r="B4750" s="13">
        <v>7982448</v>
      </c>
      <c r="C4750" s="6">
        <f t="shared" si="21222"/>
        <v>44159</v>
      </c>
      <c r="D4750" s="5">
        <f t="shared" ref="D4750" si="21518">N4750-N4749</f>
        <v>1199</v>
      </c>
      <c r="E4750" s="13">
        <f t="shared" ref="E4750" si="21519">SUM(D4744:D4750)/7</f>
        <v>1188.8571428571429</v>
      </c>
      <c r="F4750" s="13">
        <f t="shared" ref="F4750" si="21520">SUM(D4746:D4750)/5</f>
        <v>1231.5999999999999</v>
      </c>
      <c r="G4750" s="13">
        <f t="shared" ref="G4750" si="21521">N4750/(B4750/100000)</f>
        <v>808.07291196885978</v>
      </c>
      <c r="H4750" s="5">
        <f t="shared" si="21225"/>
        <v>255</v>
      </c>
      <c r="I4750" s="5">
        <f t="shared" si="21225"/>
        <v>246</v>
      </c>
      <c r="J4750" s="8">
        <f t="shared" ref="J4750" si="21522">E4750/(SUM(N4743:N4749)/7)*100</f>
        <v>1.9866363968402887</v>
      </c>
      <c r="K4750" s="5">
        <f t="shared" ref="K4750" si="21523">O4750-O4749</f>
        <v>12</v>
      </c>
      <c r="L4750" s="8">
        <f t="shared" ref="L4750" si="21524">SUM(K4744:K4750)/7</f>
        <v>15</v>
      </c>
      <c r="M4750" s="8">
        <f t="shared" ref="M4750" si="21525">O4750/(B4750/100000)</f>
        <v>12.803089979414837</v>
      </c>
      <c r="N4750" s="5">
        <v>64504</v>
      </c>
      <c r="O4750" s="18">
        <v>1022</v>
      </c>
    </row>
    <row r="4751" spans="1:15" x14ac:dyDescent="0.2">
      <c r="A4751" s="5" t="s">
        <v>14</v>
      </c>
      <c r="B4751" s="13">
        <v>7982448</v>
      </c>
      <c r="C4751" s="6">
        <f t="shared" si="21222"/>
        <v>44160</v>
      </c>
      <c r="D4751" s="5">
        <f t="shared" ref="D4751" si="21526">N4751-N4750</f>
        <v>1204</v>
      </c>
      <c r="E4751" s="13">
        <f t="shared" ref="E4751" si="21527">SUM(D4745:D4751)/7</f>
        <v>1254.8571428571429</v>
      </c>
      <c r="F4751" s="13">
        <f t="shared" ref="F4751" si="21528">SUM(D4747:D4751)/5</f>
        <v>1148</v>
      </c>
      <c r="G4751" s="13">
        <f t="shared" ref="G4751" si="21529">N4751/(B4751/100000)</f>
        <v>823.15600427337586</v>
      </c>
      <c r="H4751" s="5">
        <f t="shared" si="21225"/>
        <v>256</v>
      </c>
      <c r="I4751" s="5">
        <f t="shared" si="21225"/>
        <v>247</v>
      </c>
      <c r="J4751" s="8">
        <f t="shared" ref="J4751" si="21530">E4751/(SUM(N4744:N4750)/7)*100</f>
        <v>2.0560787039962922</v>
      </c>
      <c r="K4751" s="5">
        <f t="shared" ref="K4751" si="21531">O4751-O4750</f>
        <v>30</v>
      </c>
      <c r="L4751" s="8">
        <f t="shared" ref="L4751" si="21532">SUM(K4745:K4751)/7</f>
        <v>16.714285714285715</v>
      </c>
      <c r="M4751" s="8">
        <f t="shared" ref="M4751" si="21533">O4751/(B4751/100000)</f>
        <v>13.178914538497464</v>
      </c>
      <c r="N4751" s="5">
        <v>65708</v>
      </c>
      <c r="O4751" s="18">
        <v>1052</v>
      </c>
    </row>
    <row r="4752" spans="1:15" x14ac:dyDescent="0.2">
      <c r="A4752" s="5" t="s">
        <v>14</v>
      </c>
      <c r="B4752" s="13">
        <v>7982448</v>
      </c>
      <c r="C4752" s="6">
        <f t="shared" si="21222"/>
        <v>44161</v>
      </c>
      <c r="D4752" s="5">
        <f t="shared" ref="D4752" si="21534">N4752-N4751</f>
        <v>1094</v>
      </c>
      <c r="E4752" s="13">
        <f t="shared" ref="E4752" si="21535">SUM(D4746:D4752)/7</f>
        <v>1208</v>
      </c>
      <c r="F4752" s="13">
        <f t="shared" ref="F4752" si="21536">SUM(D4748:D4752)/5</f>
        <v>1036.2</v>
      </c>
      <c r="G4752" s="13">
        <f t="shared" ref="G4752" si="21537">N4752/(B4752/100000)</f>
        <v>836.86107319458904</v>
      </c>
      <c r="H4752" s="5">
        <f t="shared" si="21225"/>
        <v>257</v>
      </c>
      <c r="I4752" s="5">
        <f t="shared" si="21225"/>
        <v>248</v>
      </c>
      <c r="J4752" s="8">
        <f t="shared" ref="J4752" si="21538">E4752/(SUM(N4745:N4751)/7)*100</f>
        <v>1.9394273001456404</v>
      </c>
      <c r="K4752" s="5">
        <f t="shared" ref="K4752" si="21539">O4752-O4751</f>
        <v>27</v>
      </c>
      <c r="L4752" s="8">
        <f t="shared" ref="L4752" si="21540">SUM(K4746:K4752)/7</f>
        <v>18.285714285714285</v>
      </c>
      <c r="M4752" s="8">
        <f t="shared" ref="M4752" si="21541">O4752/(B4752/100000)</f>
        <v>13.517156641671829</v>
      </c>
      <c r="N4752" s="5">
        <v>66802</v>
      </c>
      <c r="O4752" s="18">
        <v>1079</v>
      </c>
    </row>
    <row r="4753" spans="1:15" x14ac:dyDescent="0.2">
      <c r="A4753" s="5" t="s">
        <v>14</v>
      </c>
      <c r="B4753" s="13">
        <v>7982448</v>
      </c>
      <c r="C4753" s="6">
        <f t="shared" si="21222"/>
        <v>44162</v>
      </c>
      <c r="D4753" s="5">
        <f t="shared" ref="D4753" si="21542">N4753-N4752</f>
        <v>1415</v>
      </c>
      <c r="E4753" s="13">
        <f t="shared" ref="E4753" si="21543">SUM(D4747:D4753)/7</f>
        <v>1178.4285714285713</v>
      </c>
      <c r="F4753" s="13">
        <f t="shared" ref="F4753" si="21544">SUM(D4749:D4753)/5</f>
        <v>1132.8</v>
      </c>
      <c r="G4753" s="13">
        <f t="shared" ref="G4753" si="21545">N4753/(B4753/100000)</f>
        <v>854.58746489798625</v>
      </c>
      <c r="H4753" s="5">
        <f t="shared" si="21225"/>
        <v>258</v>
      </c>
      <c r="I4753" s="5">
        <f t="shared" si="21225"/>
        <v>249</v>
      </c>
      <c r="J4753" s="8">
        <f t="shared" ref="J4753" si="21546">E4753/(SUM(N4746:N4752)/7)*100</f>
        <v>1.8559558656440045</v>
      </c>
      <c r="K4753" s="5">
        <f t="shared" ref="K4753" si="21547">O4753-O4752</f>
        <v>25</v>
      </c>
      <c r="L4753" s="8">
        <f t="shared" ref="L4753" si="21548">SUM(K4747:K4753)/7</f>
        <v>19.142857142857142</v>
      </c>
      <c r="M4753" s="8">
        <f t="shared" ref="M4753" si="21549">O4753/(B4753/100000)</f>
        <v>13.830343774240685</v>
      </c>
      <c r="N4753" s="5">
        <v>68217</v>
      </c>
      <c r="O4753" s="18">
        <v>1104</v>
      </c>
    </row>
    <row r="4754" spans="1:15" x14ac:dyDescent="0.2">
      <c r="A4754" s="5" t="s">
        <v>14</v>
      </c>
      <c r="B4754" s="13">
        <v>7982448</v>
      </c>
      <c r="C4754" s="6">
        <f t="shared" si="21222"/>
        <v>44163</v>
      </c>
      <c r="D4754" s="5">
        <f t="shared" ref="D4754" si="21550">N4754-N4753</f>
        <v>1731</v>
      </c>
      <c r="E4754" s="13">
        <f t="shared" ref="E4754" si="21551">SUM(D4748:D4754)/7</f>
        <v>1189.5714285714287</v>
      </c>
      <c r="F4754" s="13">
        <f t="shared" ref="F4754" si="21552">SUM(D4750:D4754)/5</f>
        <v>1328.6</v>
      </c>
      <c r="G4754" s="13">
        <f t="shared" ref="G4754" si="21553">N4754/(B4754/100000)</f>
        <v>876.27254195705382</v>
      </c>
      <c r="H4754" s="5">
        <f t="shared" si="21225"/>
        <v>259</v>
      </c>
      <c r="I4754" s="5">
        <f t="shared" si="21225"/>
        <v>250</v>
      </c>
      <c r="J4754" s="8">
        <f t="shared" ref="J4754" si="21554">E4754/(SUM(N4747:N4753)/7)*100</f>
        <v>1.8393673654215723</v>
      </c>
      <c r="K4754" s="5">
        <f t="shared" ref="K4754" si="21555">O4754-O4753</f>
        <v>36</v>
      </c>
      <c r="L4754" s="8">
        <f t="shared" ref="L4754" si="21556">SUM(K4748:K4754)/7</f>
        <v>22.142857142857142</v>
      </c>
      <c r="M4754" s="8">
        <f t="shared" ref="M4754" si="21557">O4754/(B4754/100000)</f>
        <v>14.281333245139837</v>
      </c>
      <c r="N4754" s="5">
        <v>69948</v>
      </c>
      <c r="O4754" s="18">
        <v>1140</v>
      </c>
    </row>
    <row r="4755" spans="1:15" x14ac:dyDescent="0.2">
      <c r="A4755" s="5" t="s">
        <v>14</v>
      </c>
      <c r="B4755" s="13">
        <v>7982448</v>
      </c>
      <c r="C4755" s="6">
        <f t="shared" si="21222"/>
        <v>44164</v>
      </c>
      <c r="D4755" s="5">
        <f t="shared" ref="D4755" si="21558">N4755-N4754</f>
        <v>909</v>
      </c>
      <c r="E4755" s="13">
        <f t="shared" ref="E4755" si="21559">SUM(D4749:D4755)/7</f>
        <v>1186.2857142857142</v>
      </c>
      <c r="F4755" s="13">
        <f t="shared" ref="F4755" si="21560">SUM(D4751:D4755)/5</f>
        <v>1270.5999999999999</v>
      </c>
      <c r="G4755" s="13">
        <f t="shared" ref="G4755" si="21561">N4755/(B4755/100000)</f>
        <v>887.6600260972574</v>
      </c>
      <c r="H4755" s="5">
        <f t="shared" si="21225"/>
        <v>260</v>
      </c>
      <c r="I4755" s="5">
        <f t="shared" si="21225"/>
        <v>251</v>
      </c>
      <c r="J4755" s="8">
        <f t="shared" ref="J4755" si="21562">E4755/(SUM(N4748:N4754)/7)*100</f>
        <v>1.8011569570338175</v>
      </c>
      <c r="K4755" s="5">
        <f t="shared" ref="K4755" si="21563">O4755-O4754</f>
        <v>10</v>
      </c>
      <c r="L4755" s="8">
        <f t="shared" ref="L4755" si="21564">SUM(K4749:K4755)/7</f>
        <v>20.857142857142858</v>
      </c>
      <c r="M4755" s="8">
        <f t="shared" ref="M4755" si="21565">O4755/(B4755/100000)</f>
        <v>14.40660809816738</v>
      </c>
      <c r="N4755" s="5">
        <v>70857</v>
      </c>
      <c r="O4755" s="18">
        <v>1150</v>
      </c>
    </row>
    <row r="4756" spans="1:15" x14ac:dyDescent="0.2">
      <c r="A4756" s="5" t="s">
        <v>14</v>
      </c>
      <c r="B4756" s="13">
        <v>7982448</v>
      </c>
      <c r="C4756" s="6">
        <f t="shared" si="21222"/>
        <v>44165</v>
      </c>
      <c r="D4756" s="5">
        <f t="shared" ref="D4756" si="21566">N4756-N4755</f>
        <v>408</v>
      </c>
      <c r="E4756" s="13">
        <f t="shared" ref="E4756" si="21567">SUM(D4750:D4756)/7</f>
        <v>1137.1428571428571</v>
      </c>
      <c r="F4756" s="13">
        <f t="shared" ref="F4756" si="21568">SUM(D4752:D4756)/5</f>
        <v>1111.4000000000001</v>
      </c>
      <c r="G4756" s="13">
        <f t="shared" ref="G4756" si="21569">N4756/(B4756/100000)</f>
        <v>892.77124010078114</v>
      </c>
      <c r="H4756" s="5">
        <f t="shared" si="21225"/>
        <v>261</v>
      </c>
      <c r="I4756" s="5">
        <f t="shared" si="21225"/>
        <v>252</v>
      </c>
      <c r="J4756" s="8">
        <f t="shared" ref="J4756" si="21570">E4756/(SUM(N4749:N4755)/7)*100</f>
        <v>1.6959950228085761</v>
      </c>
      <c r="K4756" s="5">
        <f t="shared" ref="K4756" si="21571">O4756-O4755</f>
        <v>2</v>
      </c>
      <c r="L4756" s="8">
        <f t="shared" ref="L4756" si="21572">SUM(K4750:K4756)/7</f>
        <v>20.285714285714285</v>
      </c>
      <c r="M4756" s="8">
        <f t="shared" ref="M4756" si="21573">O4756/(B4756/100000)</f>
        <v>14.431663068772888</v>
      </c>
      <c r="N4756" s="5">
        <v>71265</v>
      </c>
      <c r="O4756" s="18">
        <v>1152</v>
      </c>
    </row>
    <row r="4757" spans="1:15" x14ac:dyDescent="0.2">
      <c r="A4757" s="5" t="s">
        <v>14</v>
      </c>
      <c r="B4757" s="13">
        <v>7982448</v>
      </c>
      <c r="C4757" s="6">
        <f t="shared" si="21222"/>
        <v>44166</v>
      </c>
      <c r="D4757" s="5">
        <f t="shared" ref="D4757" si="21574">N4757-N4756</f>
        <v>321</v>
      </c>
      <c r="E4757" s="13">
        <f t="shared" ref="E4757" si="21575">SUM(D4751:D4757)/7</f>
        <v>1011.7142857142857</v>
      </c>
      <c r="F4757" s="13">
        <f t="shared" ref="F4757" si="21576">SUM(D4753:D4757)/5</f>
        <v>956.8</v>
      </c>
      <c r="G4757" s="13">
        <f t="shared" ref="G4757" si="21577">N4757/(B4757/100000)</f>
        <v>896.79256288296529</v>
      </c>
      <c r="H4757" s="5">
        <f t="shared" si="21225"/>
        <v>262</v>
      </c>
      <c r="I4757" s="5">
        <f t="shared" si="21225"/>
        <v>253</v>
      </c>
      <c r="J4757" s="8">
        <f t="shared" ref="J4757" si="21578">E4757/(SUM(N4750:N4756)/7)*100</f>
        <v>1.4837597239477811</v>
      </c>
      <c r="K4757" s="5">
        <f t="shared" ref="K4757" si="21579">O4757-O4756</f>
        <v>7</v>
      </c>
      <c r="L4757" s="8">
        <f t="shared" ref="L4757" si="21580">SUM(K4751:K4757)/7</f>
        <v>19.571428571428573</v>
      </c>
      <c r="M4757" s="8">
        <f t="shared" ref="M4757" si="21581">O4757/(B4757/100000)</f>
        <v>14.519355465892168</v>
      </c>
      <c r="N4757" s="5">
        <v>71586</v>
      </c>
      <c r="O4757" s="18">
        <v>1159</v>
      </c>
    </row>
    <row r="4758" spans="1:15" x14ac:dyDescent="0.2">
      <c r="A4758" s="5" t="s">
        <v>14</v>
      </c>
      <c r="B4758" s="13">
        <v>7982448</v>
      </c>
      <c r="C4758" s="6">
        <f t="shared" si="21222"/>
        <v>44167</v>
      </c>
      <c r="D4758" s="5">
        <f t="shared" ref="D4758" si="21582">N4758-N4757</f>
        <v>948</v>
      </c>
      <c r="E4758" s="13">
        <f t="shared" ref="E4758" si="21583">SUM(D4752:D4758)/7</f>
        <v>975.14285714285711</v>
      </c>
      <c r="F4758" s="13">
        <f t="shared" ref="F4758" si="21584">SUM(D4754:D4758)/5</f>
        <v>863.4</v>
      </c>
      <c r="G4758" s="13">
        <f t="shared" ref="G4758" si="21585">N4758/(B4758/100000)</f>
        <v>908.66861894997635</v>
      </c>
      <c r="H4758" s="5">
        <f t="shared" si="21225"/>
        <v>263</v>
      </c>
      <c r="I4758" s="5">
        <f t="shared" si="21225"/>
        <v>254</v>
      </c>
      <c r="J4758" s="8">
        <f t="shared" ref="J4758" si="21586">E4758/(SUM(N4751:N4757)/7)*100</f>
        <v>1.4092154348934622</v>
      </c>
      <c r="K4758" s="5">
        <f t="shared" ref="K4758" si="21587">O4758-O4757</f>
        <v>25</v>
      </c>
      <c r="L4758" s="8">
        <f t="shared" ref="L4758" si="21588">SUM(K4752:K4758)/7</f>
        <v>18.857142857142858</v>
      </c>
      <c r="M4758" s="8">
        <f t="shared" ref="M4758" si="21589">O4758/(B4758/100000)</f>
        <v>14.832542598461025</v>
      </c>
      <c r="N4758" s="5">
        <v>72534</v>
      </c>
      <c r="O4758" s="18">
        <v>1184</v>
      </c>
    </row>
    <row r="4759" spans="1:15" x14ac:dyDescent="0.2">
      <c r="A4759" s="5" t="s">
        <v>14</v>
      </c>
      <c r="B4759" s="13">
        <v>7982448</v>
      </c>
      <c r="C4759" s="6">
        <f t="shared" si="21222"/>
        <v>44168</v>
      </c>
      <c r="D4759" s="5">
        <f t="shared" ref="D4759" si="21590">N4759-N4758</f>
        <v>1014</v>
      </c>
      <c r="E4759" s="13">
        <f t="shared" ref="E4759" si="21591">SUM(D4753:D4759)/7</f>
        <v>963.71428571428567</v>
      </c>
      <c r="F4759" s="13">
        <f t="shared" ref="F4759" si="21592">SUM(D4755:D4759)/5</f>
        <v>720</v>
      </c>
      <c r="G4759" s="13">
        <f t="shared" ref="G4759" si="21593">N4759/(B4759/100000)</f>
        <v>921.37148904696915</v>
      </c>
      <c r="H4759" s="5">
        <f t="shared" si="21225"/>
        <v>264</v>
      </c>
      <c r="I4759" s="5">
        <f t="shared" si="21225"/>
        <v>255</v>
      </c>
      <c r="J4759" s="8">
        <f t="shared" ref="J4759" si="21594">E4759/(SUM(N4752:N4758)/7)*100</f>
        <v>1.3733461724031928</v>
      </c>
      <c r="K4759" s="5">
        <f t="shared" ref="K4759" si="21595">O4759-O4758</f>
        <v>23</v>
      </c>
      <c r="L4759" s="8">
        <f t="shared" ref="L4759" si="21596">SUM(K4753:K4759)/7</f>
        <v>18.285714285714285</v>
      </c>
      <c r="M4759" s="8">
        <f t="shared" ref="M4759" si="21597">O4759/(B4759/100000)</f>
        <v>15.120674760424372</v>
      </c>
      <c r="N4759" s="5">
        <v>73548</v>
      </c>
      <c r="O4759" s="18">
        <v>1207</v>
      </c>
    </row>
    <row r="4760" spans="1:15" x14ac:dyDescent="0.2">
      <c r="A4760" s="5" t="s">
        <v>14</v>
      </c>
      <c r="B4760" s="13">
        <v>7982448</v>
      </c>
      <c r="C4760" s="6">
        <f t="shared" si="21222"/>
        <v>44169</v>
      </c>
      <c r="D4760" s="5">
        <f t="shared" ref="D4760" si="21598">N4760-N4759</f>
        <v>1186</v>
      </c>
      <c r="E4760" s="13">
        <f t="shared" ref="E4760" si="21599">SUM(D4754:D4760)/7</f>
        <v>931</v>
      </c>
      <c r="F4760" s="13">
        <f t="shared" ref="F4760" si="21600">SUM(D4756:D4760)/5</f>
        <v>775.4</v>
      </c>
      <c r="G4760" s="13">
        <f t="shared" ref="G4760" si="21601">N4760/(B4760/100000)</f>
        <v>936.2290866160356</v>
      </c>
      <c r="H4760" s="5">
        <f t="shared" si="21225"/>
        <v>265</v>
      </c>
      <c r="I4760" s="5">
        <f t="shared" si="21225"/>
        <v>256</v>
      </c>
      <c r="J4760" s="8">
        <f t="shared" ref="J4760" si="21602">E4760/(SUM(N4753:N4759)/7)*100</f>
        <v>1.3087527989476961</v>
      </c>
      <c r="K4760" s="5">
        <f t="shared" ref="K4760" si="21603">O4760-O4759</f>
        <v>21</v>
      </c>
      <c r="L4760" s="8">
        <f t="shared" ref="L4760" si="21604">SUM(K4754:K4760)/7</f>
        <v>17.714285714285715</v>
      </c>
      <c r="M4760" s="8">
        <f t="shared" ref="M4760" si="21605">O4760/(B4760/100000)</f>
        <v>15.383751951782211</v>
      </c>
      <c r="N4760" s="5">
        <v>74734</v>
      </c>
      <c r="O4760" s="18">
        <v>1228</v>
      </c>
    </row>
    <row r="4761" spans="1:15" x14ac:dyDescent="0.2">
      <c r="A4761" s="5" t="s">
        <v>14</v>
      </c>
      <c r="B4761" s="13">
        <v>7982448</v>
      </c>
      <c r="C4761" s="6">
        <f t="shared" si="21222"/>
        <v>44170</v>
      </c>
      <c r="D4761" s="5">
        <f t="shared" ref="D4761" si="21606">N4761-N4760</f>
        <v>1561</v>
      </c>
      <c r="E4761" s="13">
        <f t="shared" ref="E4761" si="21607">SUM(D4755:D4761)/7</f>
        <v>906.71428571428567</v>
      </c>
      <c r="F4761" s="13">
        <f t="shared" ref="F4761" si="21608">SUM(D4757:D4761)/5</f>
        <v>1006</v>
      </c>
      <c r="G4761" s="13">
        <f t="shared" ref="G4761" si="21609">N4761/(B4761/100000)</f>
        <v>955.78449117363505</v>
      </c>
      <c r="H4761" s="5">
        <f t="shared" si="21225"/>
        <v>266</v>
      </c>
      <c r="I4761" s="5">
        <f t="shared" si="21225"/>
        <v>257</v>
      </c>
      <c r="J4761" s="8">
        <f t="shared" ref="J4761" si="21610">E4761/(SUM(N4754:N4760)/7)*100</f>
        <v>1.2581471320509363</v>
      </c>
      <c r="K4761" s="5">
        <f t="shared" ref="K4761" si="21611">O4761-O4760</f>
        <v>28</v>
      </c>
      <c r="L4761" s="8">
        <f t="shared" ref="L4761" si="21612">SUM(K4755:K4761)/7</f>
        <v>16.571428571428573</v>
      </c>
      <c r="M4761" s="8">
        <f t="shared" ref="M4761" si="21613">O4761/(B4761/100000)</f>
        <v>15.73452154025933</v>
      </c>
      <c r="N4761" s="5">
        <v>76295</v>
      </c>
      <c r="O4761" s="18">
        <v>1256</v>
      </c>
    </row>
    <row r="4762" spans="1:15" x14ac:dyDescent="0.2">
      <c r="A4762" s="5" t="s">
        <v>14</v>
      </c>
      <c r="B4762" s="13">
        <v>7982448</v>
      </c>
      <c r="C4762" s="6">
        <f t="shared" si="21222"/>
        <v>44171</v>
      </c>
      <c r="D4762" s="5">
        <f t="shared" ref="D4762" si="21614">N4762-N4761</f>
        <v>738</v>
      </c>
      <c r="E4762" s="13">
        <f t="shared" ref="E4762" si="21615">SUM(D4756:D4762)/7</f>
        <v>882.28571428571433</v>
      </c>
      <c r="F4762" s="13">
        <f t="shared" ref="F4762" si="21616">SUM(D4758:D4762)/5</f>
        <v>1089.4000000000001</v>
      </c>
      <c r="G4762" s="13">
        <f t="shared" ref="G4762" si="21617">N4762/(B4762/100000)</f>
        <v>965.02977532706768</v>
      </c>
      <c r="H4762" s="5">
        <f t="shared" si="21225"/>
        <v>267</v>
      </c>
      <c r="I4762" s="5">
        <f t="shared" si="21225"/>
        <v>258</v>
      </c>
      <c r="J4762" s="8">
        <f t="shared" ref="J4762" si="21618">E4762/(SUM(N4755:N4761)/7)*100</f>
        <v>1.2090388180549276</v>
      </c>
      <c r="K4762" s="5">
        <f t="shared" ref="K4762" si="21619">O4762-O4761</f>
        <v>5</v>
      </c>
      <c r="L4762" s="8">
        <f t="shared" ref="L4762" si="21620">SUM(K4756:K4762)/7</f>
        <v>15.857142857142858</v>
      </c>
      <c r="M4762" s="8">
        <f t="shared" ref="M4762" si="21621">O4762/(B4762/100000)</f>
        <v>15.797158966773102</v>
      </c>
      <c r="N4762" s="5">
        <v>77033</v>
      </c>
      <c r="O4762" s="18">
        <v>1261</v>
      </c>
    </row>
    <row r="4763" spans="1:15" x14ac:dyDescent="0.2">
      <c r="A4763" s="5" t="s">
        <v>14</v>
      </c>
      <c r="B4763" s="13">
        <v>7982448</v>
      </c>
      <c r="C4763" s="6">
        <f t="shared" si="21222"/>
        <v>44172</v>
      </c>
      <c r="D4763" s="5">
        <f t="shared" ref="D4763" si="21622">N4763-N4762</f>
        <v>708</v>
      </c>
      <c r="E4763" s="13">
        <f t="shared" ref="E4763" si="21623">SUM(D4757:D4763)/7</f>
        <v>925.14285714285711</v>
      </c>
      <c r="F4763" s="13">
        <f t="shared" ref="F4763" si="21624">SUM(D4759:D4763)/5</f>
        <v>1041.4000000000001</v>
      </c>
      <c r="G4763" s="13">
        <f t="shared" ref="G4763" si="21625">N4763/(B4763/100000)</f>
        <v>973.8992349214177</v>
      </c>
      <c r="H4763" s="5">
        <f t="shared" si="21225"/>
        <v>268</v>
      </c>
      <c r="I4763" s="5">
        <f t="shared" si="21225"/>
        <v>259</v>
      </c>
      <c r="J4763" s="8">
        <f t="shared" ref="J4763" si="21626">E4763/(SUM(N4756:N4762)/7)*100</f>
        <v>1.2526233329142449</v>
      </c>
      <c r="K4763" s="5">
        <f t="shared" ref="K4763" si="21627">O4763-O4762</f>
        <v>5</v>
      </c>
      <c r="L4763" s="8">
        <f t="shared" ref="L4763" si="21628">SUM(K4757:K4763)/7</f>
        <v>16.285714285714285</v>
      </c>
      <c r="M4763" s="8">
        <f t="shared" ref="M4763" si="21629">O4763/(B4763/100000)</f>
        <v>15.859796393286873</v>
      </c>
      <c r="N4763" s="5">
        <v>77741</v>
      </c>
      <c r="O4763" s="18">
        <v>1266</v>
      </c>
    </row>
    <row r="4764" spans="1:15" x14ac:dyDescent="0.2">
      <c r="A4764" s="5" t="s">
        <v>14</v>
      </c>
      <c r="B4764" s="13">
        <v>7982448</v>
      </c>
      <c r="C4764" s="6">
        <f t="shared" si="21222"/>
        <v>44173</v>
      </c>
      <c r="D4764" s="5">
        <f t="shared" ref="D4764" si="21630">N4764-N4763</f>
        <v>555</v>
      </c>
      <c r="E4764" s="13">
        <f t="shared" ref="E4764" si="21631">SUM(D4758:D4764)/7</f>
        <v>958.57142857142856</v>
      </c>
      <c r="F4764" s="13">
        <f t="shared" ref="F4764" si="21632">SUM(D4760:D4764)/5</f>
        <v>949.6</v>
      </c>
      <c r="G4764" s="13">
        <f t="shared" ref="G4764" si="21633">N4764/(B4764/100000)</f>
        <v>980.85198926444627</v>
      </c>
      <c r="H4764" s="5">
        <f t="shared" si="21225"/>
        <v>269</v>
      </c>
      <c r="I4764" s="5">
        <f t="shared" si="21225"/>
        <v>260</v>
      </c>
      <c r="J4764" s="8">
        <f t="shared" ref="J4764" si="21634">E4764/(SUM(N4757:N4763)/7)*100</f>
        <v>1.2818284107429063</v>
      </c>
      <c r="K4764" s="5">
        <f t="shared" ref="K4764" si="21635">O4764-O4763</f>
        <v>11</v>
      </c>
      <c r="L4764" s="8">
        <f t="shared" ref="L4764" si="21636">SUM(K4758:K4764)/7</f>
        <v>16.857142857142858</v>
      </c>
      <c r="M4764" s="8">
        <f t="shared" ref="M4764" si="21637">O4764/(B4764/100000)</f>
        <v>15.997598731617169</v>
      </c>
      <c r="N4764" s="5">
        <v>78296</v>
      </c>
      <c r="O4764" s="18">
        <v>1277</v>
      </c>
    </row>
    <row r="4765" spans="1:15" x14ac:dyDescent="0.2">
      <c r="A4765" s="5" t="s">
        <v>14</v>
      </c>
      <c r="B4765" s="13">
        <v>7982448</v>
      </c>
      <c r="C4765" s="6">
        <f t="shared" ref="C4765:C4770" si="21638">C4764+1</f>
        <v>44174</v>
      </c>
      <c r="D4765" s="5">
        <f t="shared" ref="D4765:D4770" si="21639">N4765-N4764</f>
        <v>891</v>
      </c>
      <c r="E4765" s="13">
        <f t="shared" ref="E4765:E4771" si="21640">SUM(D4759:D4765)/7</f>
        <v>950.42857142857144</v>
      </c>
      <c r="F4765" s="13">
        <f t="shared" ref="F4765:F4770" si="21641">SUM(D4761:D4765)/5</f>
        <v>890.6</v>
      </c>
      <c r="G4765" s="13">
        <f t="shared" ref="G4765" si="21642">N4765/(B4765/100000)</f>
        <v>992.01397866920024</v>
      </c>
      <c r="H4765" s="5">
        <f t="shared" ref="H4765:I4767" si="21643">H4764+1</f>
        <v>270</v>
      </c>
      <c r="I4765" s="5">
        <f t="shared" si="21643"/>
        <v>261</v>
      </c>
      <c r="J4765" s="8">
        <f t="shared" ref="J4765:J4770" si="21644">E4765/(SUM(N4758:N4764)/7)*100</f>
        <v>1.2548544742267262</v>
      </c>
      <c r="K4765" s="5">
        <f t="shared" ref="K4765:K4770" si="21645">O4765-O4764</f>
        <v>22</v>
      </c>
      <c r="L4765" s="8">
        <f t="shared" ref="L4765:L4771" si="21646">SUM(K4759:K4765)/7</f>
        <v>16.428571428571427</v>
      </c>
      <c r="M4765" s="8">
        <f t="shared" ref="M4765" si="21647">O4765/(B4765/100000)</f>
        <v>16.273203408277762</v>
      </c>
      <c r="N4765" s="5">
        <v>79187</v>
      </c>
      <c r="O4765" s="18">
        <v>1299</v>
      </c>
    </row>
    <row r="4766" spans="1:15" x14ac:dyDescent="0.2">
      <c r="A4766" s="5" t="s">
        <v>14</v>
      </c>
      <c r="B4766" s="13">
        <v>7982448</v>
      </c>
      <c r="C4766" s="6">
        <f t="shared" si="21638"/>
        <v>44175</v>
      </c>
      <c r="D4766" s="5">
        <f t="shared" si="21639"/>
        <v>1707</v>
      </c>
      <c r="E4766" s="13">
        <f t="shared" si="21640"/>
        <v>1049.4285714285713</v>
      </c>
      <c r="F4766" s="13">
        <f t="shared" si="21641"/>
        <v>919.8</v>
      </c>
      <c r="G4766" s="13">
        <f t="shared" ref="G4766" si="21648">N4766/(B4766/100000)</f>
        <v>1013.3983960810018</v>
      </c>
      <c r="H4766" s="5">
        <f t="shared" si="21643"/>
        <v>271</v>
      </c>
      <c r="I4766" s="5">
        <f t="shared" si="21643"/>
        <v>262</v>
      </c>
      <c r="J4766" s="8">
        <f t="shared" si="21644"/>
        <v>1.3683932090739406</v>
      </c>
      <c r="K4766" s="5">
        <f t="shared" si="21645"/>
        <v>54</v>
      </c>
      <c r="L4766" s="8">
        <f t="shared" si="21646"/>
        <v>20.857142857142858</v>
      </c>
      <c r="M4766" s="8">
        <f t="shared" ref="M4766" si="21649">O4766/(B4766/100000)</f>
        <v>16.949687614626491</v>
      </c>
      <c r="N4766" s="5">
        <v>80894</v>
      </c>
      <c r="O4766" s="18">
        <v>1353</v>
      </c>
    </row>
    <row r="4767" spans="1:15" x14ac:dyDescent="0.2">
      <c r="A4767" s="5" t="s">
        <v>14</v>
      </c>
      <c r="B4767" s="13">
        <v>7982448</v>
      </c>
      <c r="C4767" s="6">
        <f t="shared" si="21638"/>
        <v>44176</v>
      </c>
      <c r="D4767" s="5">
        <f t="shared" si="21639"/>
        <v>1427</v>
      </c>
      <c r="E4767" s="13">
        <f t="shared" si="21640"/>
        <v>1083.8571428571429</v>
      </c>
      <c r="F4767" s="13">
        <f t="shared" si="21641"/>
        <v>1057.5999999999999</v>
      </c>
      <c r="G4767" s="13">
        <f t="shared" ref="G4767" si="21650">N4767/(B4767/100000)</f>
        <v>1031.2751176080321</v>
      </c>
      <c r="H4767" s="5">
        <f t="shared" si="21643"/>
        <v>272</v>
      </c>
      <c r="I4767" s="5">
        <f t="shared" si="21643"/>
        <v>263</v>
      </c>
      <c r="J4767" s="8">
        <f t="shared" si="21644"/>
        <v>1.3942077988900732</v>
      </c>
      <c r="K4767" s="5">
        <f t="shared" si="21645"/>
        <v>27</v>
      </c>
      <c r="L4767" s="8">
        <f t="shared" si="21646"/>
        <v>21.714285714285715</v>
      </c>
      <c r="M4767" s="8">
        <f t="shared" ref="M4767" si="21651">O4767/(B4767/100000)</f>
        <v>17.287929717800857</v>
      </c>
      <c r="N4767" s="5">
        <v>82321</v>
      </c>
      <c r="O4767" s="18">
        <v>1380</v>
      </c>
    </row>
    <row r="4768" spans="1:15" x14ac:dyDescent="0.2">
      <c r="A4768" s="5" t="s">
        <v>14</v>
      </c>
      <c r="B4768" s="13">
        <v>7982448</v>
      </c>
      <c r="C4768" s="6">
        <f t="shared" si="21638"/>
        <v>44177</v>
      </c>
      <c r="D4768" s="5">
        <f t="shared" si="21639"/>
        <v>1614</v>
      </c>
      <c r="E4768" s="13">
        <f t="shared" si="21640"/>
        <v>1091.4285714285713</v>
      </c>
      <c r="F4768" s="13">
        <f t="shared" si="21641"/>
        <v>1238.8</v>
      </c>
      <c r="G4768" s="13">
        <f t="shared" ref="G4768" si="21652">N4768/(B4768/100000)</f>
        <v>1051.4944788866774</v>
      </c>
      <c r="H4768" s="5">
        <f t="shared" ref="H4768:H4843" si="21653">H4767+1</f>
        <v>273</v>
      </c>
      <c r="I4768" s="5">
        <f t="shared" ref="I4768:I4843" si="21654">I4767+1</f>
        <v>264</v>
      </c>
      <c r="J4768" s="8">
        <f t="shared" si="21644"/>
        <v>1.3846424305911733</v>
      </c>
      <c r="K4768" s="5">
        <f t="shared" si="21645"/>
        <v>23</v>
      </c>
      <c r="L4768" s="8">
        <f t="shared" si="21646"/>
        <v>21</v>
      </c>
      <c r="M4768" s="8">
        <f t="shared" ref="M4768" si="21655">O4768/(B4768/100000)</f>
        <v>17.576061879764204</v>
      </c>
      <c r="N4768" s="5">
        <v>83935</v>
      </c>
      <c r="O4768" s="18">
        <v>1403</v>
      </c>
    </row>
    <row r="4769" spans="1:15" x14ac:dyDescent="0.2">
      <c r="A4769" s="5" t="s">
        <v>14</v>
      </c>
      <c r="B4769" s="13">
        <v>7982448</v>
      </c>
      <c r="C4769" s="6">
        <f t="shared" si="21638"/>
        <v>44178</v>
      </c>
      <c r="D4769" s="5">
        <f t="shared" si="21639"/>
        <v>836</v>
      </c>
      <c r="E4769" s="13">
        <f t="shared" si="21640"/>
        <v>1105.4285714285713</v>
      </c>
      <c r="F4769" s="13">
        <f t="shared" si="21641"/>
        <v>1295</v>
      </c>
      <c r="G4769" s="13">
        <f t="shared" ref="G4769" si="21656">N4769/(B4769/100000)</f>
        <v>1061.96745659978</v>
      </c>
      <c r="H4769" s="5">
        <f t="shared" si="21653"/>
        <v>274</v>
      </c>
      <c r="I4769" s="5">
        <f t="shared" si="21654"/>
        <v>265</v>
      </c>
      <c r="J4769" s="8">
        <f t="shared" si="21644"/>
        <v>1.3832504777380332</v>
      </c>
      <c r="K4769" s="5">
        <f t="shared" si="21645"/>
        <v>16</v>
      </c>
      <c r="L4769" s="8">
        <f t="shared" si="21646"/>
        <v>22.571428571428573</v>
      </c>
      <c r="M4769" s="8">
        <f t="shared" ref="M4769" si="21657">O4769/(B4769/100000)</f>
        <v>17.77650164460827</v>
      </c>
      <c r="N4769" s="5">
        <v>84771</v>
      </c>
      <c r="O4769" s="18">
        <v>1419</v>
      </c>
    </row>
    <row r="4770" spans="1:15" x14ac:dyDescent="0.2">
      <c r="A4770" s="5" t="s">
        <v>14</v>
      </c>
      <c r="B4770" s="13">
        <v>7982448</v>
      </c>
      <c r="C4770" s="6">
        <f t="shared" si="21638"/>
        <v>44179</v>
      </c>
      <c r="D4770" s="5">
        <f t="shared" si="21639"/>
        <v>958</v>
      </c>
      <c r="E4770" s="13">
        <f t="shared" si="21640"/>
        <v>1141.1428571428571</v>
      </c>
      <c r="F4770" s="13">
        <f t="shared" si="21641"/>
        <v>1308.4000000000001</v>
      </c>
      <c r="G4770" s="13">
        <f t="shared" ref="G4770" si="21658">N4770/(B4770/100000)</f>
        <v>1073.9687875198185</v>
      </c>
      <c r="H4770" s="5">
        <f t="shared" si="21653"/>
        <v>275</v>
      </c>
      <c r="I4770" s="5">
        <f t="shared" si="21654"/>
        <v>266</v>
      </c>
      <c r="J4770" s="8">
        <f t="shared" si="21644"/>
        <v>1.4084581544402224</v>
      </c>
      <c r="K4770" s="5">
        <f t="shared" si="21645"/>
        <v>8</v>
      </c>
      <c r="L4770" s="8">
        <f t="shared" si="21646"/>
        <v>23</v>
      </c>
      <c r="M4770" s="8">
        <f t="shared" ref="M4770" si="21659">O4770/(B4770/100000)</f>
        <v>17.876721527030305</v>
      </c>
      <c r="N4770" s="5">
        <v>85729</v>
      </c>
      <c r="O4770" s="18">
        <v>1427</v>
      </c>
    </row>
    <row r="4771" spans="1:15" x14ac:dyDescent="0.2">
      <c r="A4771" s="5" t="s">
        <v>14</v>
      </c>
      <c r="B4771" s="13">
        <v>7982448</v>
      </c>
      <c r="C4771" s="6">
        <f t="shared" ref="C4771:C4843" si="21660">C4770+1</f>
        <v>44180</v>
      </c>
      <c r="D4771" s="5">
        <f t="shared" ref="D4771" si="21661">N4771-N4770</f>
        <v>616</v>
      </c>
      <c r="E4771" s="13">
        <f t="shared" si="21640"/>
        <v>1149.8571428571429</v>
      </c>
      <c r="F4771" s="13">
        <f t="shared" ref="F4771" si="21662">SUM(D4767:D4771)/5</f>
        <v>1090.2</v>
      </c>
      <c r="G4771" s="13">
        <f t="shared" ref="G4771" si="21663">N4771/(B4771/100000)</f>
        <v>1081.6857184663152</v>
      </c>
      <c r="H4771" s="5">
        <f t="shared" si="21653"/>
        <v>276</v>
      </c>
      <c r="I4771" s="5">
        <f t="shared" si="21654"/>
        <v>267</v>
      </c>
      <c r="J4771" s="8">
        <f t="shared" ref="J4771" si="21664">E4771/(SUM(N4764:N4770)/7)*100</f>
        <v>1.3995023759721665</v>
      </c>
      <c r="K4771" s="5">
        <f t="shared" ref="K4771" si="21665">O4771-O4770</f>
        <v>27</v>
      </c>
      <c r="L4771" s="8">
        <f t="shared" si="21646"/>
        <v>25.285714285714285</v>
      </c>
      <c r="M4771" s="8">
        <f t="shared" ref="M4771" si="21666">O4771/(B4771/100000)</f>
        <v>18.214963630204672</v>
      </c>
      <c r="N4771" s="5">
        <v>86345</v>
      </c>
      <c r="O4771" s="18">
        <v>1454</v>
      </c>
    </row>
    <row r="4772" spans="1:15" x14ac:dyDescent="0.2">
      <c r="A4772" s="5" t="s">
        <v>14</v>
      </c>
      <c r="B4772" s="13">
        <v>7982448</v>
      </c>
      <c r="C4772" s="6">
        <f t="shared" si="21660"/>
        <v>44181</v>
      </c>
      <c r="D4772" s="5">
        <f t="shared" ref="D4772" si="21667">N4772-N4771</f>
        <v>923</v>
      </c>
      <c r="E4772" s="13">
        <f t="shared" ref="E4772" si="21668">SUM(D4766:D4772)/7</f>
        <v>1154.4285714285713</v>
      </c>
      <c r="F4772" s="13">
        <f t="shared" ref="F4772" si="21669">SUM(D4768:D4772)/5</f>
        <v>989.4</v>
      </c>
      <c r="G4772" s="13">
        <f t="shared" ref="G4772" si="21670">N4772/(B4772/100000)</f>
        <v>1093.2485874007573</v>
      </c>
      <c r="H4772" s="5">
        <f t="shared" si="21653"/>
        <v>277</v>
      </c>
      <c r="I4772" s="5">
        <f t="shared" si="21654"/>
        <v>268</v>
      </c>
      <c r="J4772" s="8">
        <f t="shared" ref="J4772" si="21671">E4772/(SUM(N4765:N4771)/7)*100</f>
        <v>1.3856737690806642</v>
      </c>
      <c r="K4772" s="5">
        <f t="shared" ref="K4772" si="21672">O4772-O4771</f>
        <v>28</v>
      </c>
      <c r="L4772" s="8">
        <f t="shared" ref="L4772" si="21673">SUM(K4766:K4772)/7</f>
        <v>26.142857142857142</v>
      </c>
      <c r="M4772" s="8">
        <f t="shared" ref="M4772" si="21674">O4772/(B4772/100000)</f>
        <v>18.565733218681789</v>
      </c>
      <c r="N4772" s="5">
        <v>87268</v>
      </c>
      <c r="O4772" s="18">
        <v>1482</v>
      </c>
    </row>
    <row r="4773" spans="1:15" x14ac:dyDescent="0.2">
      <c r="A4773" s="5" t="s">
        <v>14</v>
      </c>
      <c r="B4773" s="13">
        <v>7982448</v>
      </c>
      <c r="C4773" s="6">
        <f t="shared" si="21660"/>
        <v>44182</v>
      </c>
      <c r="D4773" s="5">
        <f t="shared" ref="D4773" si="21675">N4773-N4772</f>
        <v>1630</v>
      </c>
      <c r="E4773" s="13">
        <f t="shared" ref="E4773" si="21676">SUM(D4767:D4773)/7</f>
        <v>1143.4285714285713</v>
      </c>
      <c r="F4773" s="13">
        <f t="shared" ref="F4773" si="21677">SUM(D4769:D4773)/5</f>
        <v>992.6</v>
      </c>
      <c r="G4773" s="13">
        <f t="shared" ref="G4773" si="21678">N4773/(B4773/100000)</f>
        <v>1113.6683884442468</v>
      </c>
      <c r="H4773" s="5">
        <f t="shared" si="21653"/>
        <v>278</v>
      </c>
      <c r="I4773" s="5">
        <f t="shared" si="21654"/>
        <v>269</v>
      </c>
      <c r="J4773" s="8">
        <f t="shared" ref="J4773" si="21679">E4773/(SUM(N4766:N4772)/7)*100</f>
        <v>1.3537123073826705</v>
      </c>
      <c r="K4773" s="5">
        <f t="shared" ref="K4773" si="21680">O4773-O4772</f>
        <v>41</v>
      </c>
      <c r="L4773" s="8">
        <f t="shared" ref="L4773" si="21681">SUM(K4767:K4773)/7</f>
        <v>24.285714285714285</v>
      </c>
      <c r="M4773" s="8">
        <f t="shared" ref="M4773" si="21682">O4773/(B4773/100000)</f>
        <v>19.079360116094712</v>
      </c>
      <c r="N4773" s="5">
        <v>88898</v>
      </c>
      <c r="O4773" s="18">
        <v>1523</v>
      </c>
    </row>
    <row r="4774" spans="1:15" x14ac:dyDescent="0.2">
      <c r="A4774" s="5" t="s">
        <v>14</v>
      </c>
      <c r="B4774" s="13">
        <v>7982448</v>
      </c>
      <c r="C4774" s="6">
        <f t="shared" si="21660"/>
        <v>44183</v>
      </c>
      <c r="D4774" s="5">
        <f t="shared" ref="D4774" si="21683">N4774-N4773</f>
        <v>2290</v>
      </c>
      <c r="E4774" s="13">
        <f t="shared" ref="E4774" si="21684">SUM(D4768:D4774)/7</f>
        <v>1266.7142857142858</v>
      </c>
      <c r="F4774" s="13">
        <f t="shared" ref="F4774" si="21685">SUM(D4770:D4774)/5</f>
        <v>1283.4000000000001</v>
      </c>
      <c r="G4774" s="13">
        <f t="shared" ref="G4774" si="21686">N4774/(B4774/100000)</f>
        <v>1142.3563297875539</v>
      </c>
      <c r="H4774" s="5">
        <f t="shared" si="21653"/>
        <v>279</v>
      </c>
      <c r="I4774" s="5">
        <f t="shared" si="21654"/>
        <v>270</v>
      </c>
      <c r="J4774" s="8">
        <f t="shared" ref="J4774" si="21687">E4774/(SUM(N4767:N4773)/7)*100</f>
        <v>1.4796409613744792</v>
      </c>
      <c r="K4774" s="5">
        <f t="shared" ref="K4774" si="21688">O4774-O4773</f>
        <v>53</v>
      </c>
      <c r="L4774" s="8">
        <f t="shared" ref="L4774" si="21689">SUM(K4768:K4774)/7</f>
        <v>28</v>
      </c>
      <c r="M4774" s="8">
        <f t="shared" ref="M4774" si="21690">O4774/(B4774/100000)</f>
        <v>19.743316837140689</v>
      </c>
      <c r="N4774" s="5">
        <v>91188</v>
      </c>
      <c r="O4774" s="18">
        <v>1576</v>
      </c>
    </row>
    <row r="4775" spans="1:15" x14ac:dyDescent="0.2">
      <c r="A4775" s="5" t="s">
        <v>14</v>
      </c>
      <c r="B4775" s="13">
        <v>7982448</v>
      </c>
      <c r="C4775" s="6">
        <f t="shared" si="21660"/>
        <v>44184</v>
      </c>
      <c r="D4775" s="5">
        <f t="shared" ref="D4775:D4776" si="21691">N4775-N4774</f>
        <v>1585</v>
      </c>
      <c r="E4775" s="13">
        <f t="shared" ref="E4775:E4776" si="21692">SUM(D4769:D4775)/7</f>
        <v>1262.5714285714287</v>
      </c>
      <c r="F4775" s="13">
        <f t="shared" ref="F4775:F4776" si="21693">SUM(D4771:D4775)/5</f>
        <v>1408.8</v>
      </c>
      <c r="G4775" s="13">
        <f t="shared" ref="G4775:G4776" si="21694">N4775/(B4775/100000)</f>
        <v>1162.2123939924195</v>
      </c>
      <c r="H4775" s="5">
        <f t="shared" si="21653"/>
        <v>280</v>
      </c>
      <c r="I4775" s="5">
        <f t="shared" si="21654"/>
        <v>271</v>
      </c>
      <c r="J4775" s="8">
        <f t="shared" ref="J4775:J4776" si="21695">E4775/(SUM(N4768:N4774)/7)*100</f>
        <v>1.4532981217955254</v>
      </c>
      <c r="K4775" s="5">
        <f t="shared" ref="K4775:K4776" si="21696">O4775-O4774</f>
        <v>29</v>
      </c>
      <c r="L4775" s="8">
        <f t="shared" ref="L4775:L4776" si="21697">SUM(K4769:K4775)/7</f>
        <v>28.857142857142858</v>
      </c>
      <c r="M4775" s="8">
        <f t="shared" ref="M4775:M4776" si="21698">O4775/(B4775/100000)</f>
        <v>20.106613910920561</v>
      </c>
      <c r="N4775" s="5">
        <v>92773</v>
      </c>
      <c r="O4775" s="18">
        <v>1605</v>
      </c>
    </row>
    <row r="4776" spans="1:15" x14ac:dyDescent="0.2">
      <c r="A4776" s="5" t="s">
        <v>14</v>
      </c>
      <c r="B4776" s="13">
        <v>7982448</v>
      </c>
      <c r="C4776" s="6">
        <f t="shared" si="21660"/>
        <v>44185</v>
      </c>
      <c r="D4776" s="5">
        <f t="shared" si="21691"/>
        <v>1038</v>
      </c>
      <c r="E4776" s="13">
        <f t="shared" si="21692"/>
        <v>1291.4285714285713</v>
      </c>
      <c r="F4776" s="13">
        <f t="shared" si="21693"/>
        <v>1493.2</v>
      </c>
      <c r="G4776" s="13">
        <f t="shared" si="21694"/>
        <v>1175.2159237366784</v>
      </c>
      <c r="H4776" s="5">
        <f t="shared" si="21653"/>
        <v>281</v>
      </c>
      <c r="I4776" s="5">
        <f t="shared" si="21654"/>
        <v>272</v>
      </c>
      <c r="J4776" s="8">
        <f t="shared" si="21695"/>
        <v>1.4652204638135926</v>
      </c>
      <c r="K4776" s="5">
        <f t="shared" si="21696"/>
        <v>31</v>
      </c>
      <c r="L4776" s="8">
        <f t="shared" si="21697"/>
        <v>31</v>
      </c>
      <c r="M4776" s="8">
        <f t="shared" si="21698"/>
        <v>20.494965955305943</v>
      </c>
      <c r="N4776" s="5">
        <v>93811</v>
      </c>
      <c r="O4776" s="18">
        <v>1636</v>
      </c>
    </row>
    <row r="4777" spans="1:15" x14ac:dyDescent="0.2">
      <c r="A4777" s="5" t="s">
        <v>14</v>
      </c>
      <c r="B4777" s="13">
        <v>7982448</v>
      </c>
      <c r="C4777" s="6">
        <f t="shared" si="21660"/>
        <v>44186</v>
      </c>
      <c r="D4777" s="5">
        <f t="shared" ref="D4777" si="21699">N4777-N4776</f>
        <v>1185</v>
      </c>
      <c r="E4777" s="13">
        <f t="shared" ref="E4777" si="21700">SUM(D4771:D4777)/7</f>
        <v>1323.8571428571429</v>
      </c>
      <c r="F4777" s="13">
        <f t="shared" ref="F4777" si="21701">SUM(D4773:D4777)/5</f>
        <v>1545.6</v>
      </c>
      <c r="G4777" s="13">
        <f t="shared" ref="G4777" si="21702">N4777/(B4777/100000)</f>
        <v>1190.060993820442</v>
      </c>
      <c r="H4777" s="5">
        <f t="shared" si="21653"/>
        <v>282</v>
      </c>
      <c r="I4777" s="5">
        <f t="shared" si="21654"/>
        <v>273</v>
      </c>
      <c r="J4777" s="8">
        <f t="shared" ref="J4777" si="21703">E4777/(SUM(N4770:N4776)/7)*100</f>
        <v>1.4803230608997913</v>
      </c>
      <c r="K4777" s="5">
        <f t="shared" ref="K4777" si="21704">O4777-O4776</f>
        <v>12</v>
      </c>
      <c r="L4777" s="8">
        <f t="shared" ref="L4777" si="21705">SUM(K4771:K4777)/7</f>
        <v>31.571428571428573</v>
      </c>
      <c r="M4777" s="8">
        <f t="shared" ref="M4777" si="21706">O4777/(B4777/100000)</f>
        <v>20.645295778938994</v>
      </c>
      <c r="N4777" s="5">
        <v>94996</v>
      </c>
      <c r="O4777" s="18">
        <v>1648</v>
      </c>
    </row>
    <row r="4778" spans="1:15" x14ac:dyDescent="0.2">
      <c r="A4778" s="5" t="s">
        <v>14</v>
      </c>
      <c r="B4778" s="13">
        <v>7982448</v>
      </c>
      <c r="C4778" s="6">
        <f t="shared" si="21660"/>
        <v>44187</v>
      </c>
      <c r="D4778" s="5">
        <f t="shared" ref="D4778" si="21707">N4778-N4777</f>
        <v>1236</v>
      </c>
      <c r="E4778" s="13">
        <f t="shared" ref="E4778" si="21708">SUM(D4772:D4778)/7</f>
        <v>1412.4285714285713</v>
      </c>
      <c r="F4778" s="13">
        <f t="shared" ref="F4778" si="21709">SUM(D4774:D4778)/5</f>
        <v>1466.8</v>
      </c>
      <c r="G4778" s="13">
        <f t="shared" ref="G4778" si="21710">N4778/(B4778/100000)</f>
        <v>1205.5449656546464</v>
      </c>
      <c r="H4778" s="5">
        <f t="shared" si="21653"/>
        <v>283</v>
      </c>
      <c r="I4778" s="5">
        <f t="shared" si="21654"/>
        <v>274</v>
      </c>
      <c r="J4778" s="8">
        <f t="shared" ref="J4778" si="21711">E4778/(SUM(N4771:N4777)/7)*100</f>
        <v>1.5563240717857822</v>
      </c>
      <c r="K4778" s="5">
        <f t="shared" ref="K4778" si="21712">O4778-O4777</f>
        <v>36</v>
      </c>
      <c r="L4778" s="8">
        <f t="shared" ref="L4778" si="21713">SUM(K4772:K4778)/7</f>
        <v>32.857142857142854</v>
      </c>
      <c r="M4778" s="8">
        <f t="shared" ref="M4778" si="21714">O4778/(B4778/100000)</f>
        <v>21.096285249838147</v>
      </c>
      <c r="N4778" s="5">
        <v>96232</v>
      </c>
      <c r="O4778" s="18">
        <v>1684</v>
      </c>
    </row>
    <row r="4779" spans="1:15" x14ac:dyDescent="0.2">
      <c r="A4779" s="5" t="s">
        <v>14</v>
      </c>
      <c r="B4779" s="13">
        <v>7982448</v>
      </c>
      <c r="C4779" s="6">
        <f t="shared" si="21660"/>
        <v>44188</v>
      </c>
      <c r="D4779" s="5">
        <f t="shared" ref="D4779" si="21715">N4779-N4778</f>
        <v>727</v>
      </c>
      <c r="E4779" s="13">
        <f t="shared" ref="E4779" si="21716">SUM(D4773:D4779)/7</f>
        <v>1384.4285714285713</v>
      </c>
      <c r="F4779" s="13">
        <f t="shared" ref="F4779" si="21717">SUM(D4775:D4779)/5</f>
        <v>1154.2</v>
      </c>
      <c r="G4779" s="13">
        <f t="shared" ref="G4779" si="21718">N4779/(B4779/100000)</f>
        <v>1214.6524474697487</v>
      </c>
      <c r="H4779" s="5">
        <f t="shared" si="21653"/>
        <v>284</v>
      </c>
      <c r="I4779" s="5">
        <f t="shared" si="21654"/>
        <v>275</v>
      </c>
      <c r="J4779" s="8">
        <f t="shared" ref="J4779" si="21719">E4779/(SUM(N4772:N4778)/7)*100</f>
        <v>1.5020940347135465</v>
      </c>
      <c r="K4779" s="5">
        <f t="shared" ref="K4779" si="21720">O4779-O4778</f>
        <v>18</v>
      </c>
      <c r="L4779" s="8">
        <f t="shared" ref="L4779" si="21721">SUM(K4773:K4779)/7</f>
        <v>31.428571428571427</v>
      </c>
      <c r="M4779" s="8">
        <f t="shared" ref="M4779" si="21722">O4779/(B4779/100000)</f>
        <v>21.321779985287723</v>
      </c>
      <c r="N4779" s="5">
        <v>96959</v>
      </c>
      <c r="O4779" s="18">
        <v>1702</v>
      </c>
    </row>
    <row r="4780" spans="1:15" x14ac:dyDescent="0.2">
      <c r="A4780" s="5" t="s">
        <v>14</v>
      </c>
      <c r="B4780" s="13">
        <v>7982448</v>
      </c>
      <c r="C4780" s="6">
        <f t="shared" si="21660"/>
        <v>44189</v>
      </c>
      <c r="D4780" s="5">
        <f t="shared" ref="D4780" si="21723">N4780-N4779</f>
        <v>2275</v>
      </c>
      <c r="E4780" s="13">
        <f t="shared" ref="E4780" si="21724">SUM(D4774:D4780)/7</f>
        <v>1476.5714285714287</v>
      </c>
      <c r="F4780" s="13">
        <f t="shared" ref="F4780" si="21725">SUM(D4776:D4780)/5</f>
        <v>1292.2</v>
      </c>
      <c r="G4780" s="13">
        <f t="shared" ref="G4780" si="21726">N4780/(B4780/100000)</f>
        <v>1243.1524765335146</v>
      </c>
      <c r="H4780" s="5">
        <f t="shared" si="21653"/>
        <v>285</v>
      </c>
      <c r="I4780" s="5">
        <f t="shared" si="21654"/>
        <v>276</v>
      </c>
      <c r="J4780" s="8">
        <f t="shared" ref="J4780" si="21727">E4780/(SUM(N4773:N4779)/7)*100</f>
        <v>1.5783598556631449</v>
      </c>
      <c r="K4780" s="5">
        <f t="shared" ref="K4780" si="21728">O4780-O4779</f>
        <v>51</v>
      </c>
      <c r="L4780" s="8">
        <f t="shared" ref="L4780" si="21729">SUM(K4774:K4780)/7</f>
        <v>32.857142857142854</v>
      </c>
      <c r="M4780" s="8">
        <f t="shared" ref="M4780" si="21730">O4780/(B4780/100000)</f>
        <v>21.96068173572819</v>
      </c>
      <c r="N4780" s="5">
        <v>99234</v>
      </c>
      <c r="O4780" s="18">
        <v>1753</v>
      </c>
    </row>
    <row r="4781" spans="1:15" x14ac:dyDescent="0.2">
      <c r="A4781" s="5" t="s">
        <v>14</v>
      </c>
      <c r="B4781" s="13">
        <v>7982448</v>
      </c>
      <c r="C4781" s="6">
        <f t="shared" si="21660"/>
        <v>44190</v>
      </c>
      <c r="D4781" s="5">
        <f>N4782-N4780-D4782</f>
        <v>1109</v>
      </c>
      <c r="E4781" s="13">
        <f t="shared" ref="E4781" si="21731">SUM(D4775:D4781)/7</f>
        <v>1307.8571428571429</v>
      </c>
      <c r="F4781" s="13">
        <f t="shared" ref="F4781" si="21732">SUM(D4777:D4781)/5</f>
        <v>1306.4000000000001</v>
      </c>
      <c r="G4781" s="13">
        <f t="shared" ref="G4781" si="21733">N4781/(B4781/100000)</f>
        <v>1257.0454577342691</v>
      </c>
      <c r="H4781" s="5">
        <f t="shared" si="21653"/>
        <v>286</v>
      </c>
      <c r="I4781" s="5">
        <f t="shared" si="21654"/>
        <v>277</v>
      </c>
      <c r="J4781" s="8">
        <f t="shared" ref="J4781" si="21734">E4781/(SUM(N4774:N4780)/7)*100</f>
        <v>1.3762922941161437</v>
      </c>
      <c r="K4781" s="5">
        <f t="shared" ref="K4781" si="21735">O4781-O4780</f>
        <v>0</v>
      </c>
      <c r="L4781" s="8">
        <f t="shared" ref="L4781" si="21736">SUM(K4775:K4781)/7</f>
        <v>25.285714285714285</v>
      </c>
      <c r="M4781" s="8">
        <f t="shared" ref="M4781" si="21737">O4781/(B4781/100000)</f>
        <v>21.96068173572819</v>
      </c>
      <c r="N4781" s="5">
        <f>N4780+D4781</f>
        <v>100343</v>
      </c>
      <c r="O4781" s="18">
        <v>1753</v>
      </c>
    </row>
    <row r="4782" spans="1:15" x14ac:dyDescent="0.2">
      <c r="A4782" s="5" t="s">
        <v>14</v>
      </c>
      <c r="B4782" s="13">
        <v>7982448</v>
      </c>
      <c r="C4782" s="6">
        <f t="shared" si="21660"/>
        <v>44191</v>
      </c>
      <c r="D4782" s="5">
        <v>1534</v>
      </c>
      <c r="E4782" s="13">
        <f t="shared" ref="E4782" si="21738">SUM(D4776:D4782)/7</f>
        <v>1300.5714285714287</v>
      </c>
      <c r="F4782" s="13">
        <f t="shared" ref="F4782" si="21739">SUM(D4778:D4782)/5</f>
        <v>1376.2</v>
      </c>
      <c r="G4782" s="13">
        <f t="shared" ref="G4782" si="21740">N4782/(B4782/100000)</f>
        <v>1276.2626201886942</v>
      </c>
      <c r="H4782" s="5">
        <f t="shared" si="21653"/>
        <v>287</v>
      </c>
      <c r="I4782" s="5">
        <f t="shared" si="21654"/>
        <v>278</v>
      </c>
      <c r="J4782" s="8">
        <f t="shared" ref="J4782" si="21741">E4782/(SUM(N4775:N4781)/7)*100</f>
        <v>1.3500447839987664</v>
      </c>
      <c r="K4782" s="5">
        <f t="shared" ref="K4782" si="21742">O4782-O4781</f>
        <v>21</v>
      </c>
      <c r="L4782" s="8">
        <f t="shared" ref="L4782" si="21743">SUM(K4776:K4782)/7</f>
        <v>24.142857142857142</v>
      </c>
      <c r="M4782" s="8">
        <f t="shared" ref="M4782" si="21744">O4782/(B4782/100000)</f>
        <v>22.223758927086028</v>
      </c>
      <c r="N4782" s="5">
        <v>101877</v>
      </c>
      <c r="O4782" s="18">
        <v>1774</v>
      </c>
    </row>
    <row r="4783" spans="1:15" x14ac:dyDescent="0.2">
      <c r="A4783" s="5" t="s">
        <v>14</v>
      </c>
      <c r="B4783" s="13">
        <v>7982448</v>
      </c>
      <c r="C4783" s="6">
        <f t="shared" si="21660"/>
        <v>44192</v>
      </c>
      <c r="D4783" s="5">
        <f t="shared" ref="D4783" si="21745">N4783-N4782</f>
        <v>973</v>
      </c>
      <c r="E4783" s="13">
        <f t="shared" ref="E4783" si="21746">SUM(D4777:D4783)/7</f>
        <v>1291.2857142857142</v>
      </c>
      <c r="F4783" s="13">
        <f t="shared" ref="F4783" si="21747">SUM(D4779:D4783)/5</f>
        <v>1323.6</v>
      </c>
      <c r="G4783" s="13">
        <f t="shared" ref="G4783" si="21748">N4783/(B4783/100000)</f>
        <v>1288.451863388274</v>
      </c>
      <c r="H4783" s="5">
        <f t="shared" si="21653"/>
        <v>288</v>
      </c>
      <c r="I4783" s="5">
        <f t="shared" si="21654"/>
        <v>279</v>
      </c>
      <c r="J4783" s="8">
        <f t="shared" ref="J4783" si="21749">E4783/(SUM(N4776:N4782)/7)*100</f>
        <v>1.3225508155656871</v>
      </c>
      <c r="K4783" s="5">
        <f t="shared" ref="K4783" si="21750">O4783-O4782</f>
        <v>4</v>
      </c>
      <c r="L4783" s="8">
        <f t="shared" ref="L4783" si="21751">SUM(K4777:K4783)/7</f>
        <v>20.285714285714285</v>
      </c>
      <c r="M4783" s="8">
        <f t="shared" ref="M4783" si="21752">O4783/(B4783/100000)</f>
        <v>22.273868868297047</v>
      </c>
      <c r="N4783" s="5">
        <v>102850</v>
      </c>
      <c r="O4783" s="18">
        <v>1778</v>
      </c>
    </row>
    <row r="4784" spans="1:15" x14ac:dyDescent="0.2">
      <c r="A4784" s="5" t="s">
        <v>14</v>
      </c>
      <c r="B4784" s="13">
        <v>7982448</v>
      </c>
      <c r="C4784" s="6">
        <f t="shared" si="21660"/>
        <v>44193</v>
      </c>
      <c r="D4784" s="5">
        <f t="shared" ref="D4784" si="21753">N4784-N4783</f>
        <v>394</v>
      </c>
      <c r="E4784" s="13">
        <f t="shared" ref="E4784" si="21754">SUM(D4778:D4784)/7</f>
        <v>1178.2857142857142</v>
      </c>
      <c r="F4784" s="13">
        <f t="shared" ref="F4784" si="21755">SUM(D4780:D4784)/5</f>
        <v>1257</v>
      </c>
      <c r="G4784" s="13">
        <f t="shared" ref="G4784" si="21756">N4784/(B4784/100000)</f>
        <v>1293.3876925975592</v>
      </c>
      <c r="H4784" s="5">
        <f t="shared" si="21653"/>
        <v>289</v>
      </c>
      <c r="I4784" s="5">
        <f t="shared" si="21654"/>
        <v>280</v>
      </c>
      <c r="J4784" s="8">
        <f t="shared" ref="J4784" si="21757">E4784/(SUM(N4777:N4783)/7)*100</f>
        <v>1.1910624109194199</v>
      </c>
      <c r="K4784" s="5">
        <f t="shared" ref="K4784" si="21758">O4784-O4783</f>
        <v>24</v>
      </c>
      <c r="L4784" s="8">
        <f t="shared" ref="L4784" si="21759">SUM(K4778:K4784)/7</f>
        <v>22</v>
      </c>
      <c r="M4784" s="8">
        <f t="shared" ref="M4784" si="21760">O4784/(B4784/100000)</f>
        <v>22.574528515563149</v>
      </c>
      <c r="N4784" s="5">
        <v>103244</v>
      </c>
      <c r="O4784" s="18">
        <v>1802</v>
      </c>
    </row>
    <row r="4785" spans="1:15" x14ac:dyDescent="0.2">
      <c r="A4785" s="5" t="s">
        <v>14</v>
      </c>
      <c r="B4785" s="13">
        <v>7982448</v>
      </c>
      <c r="C4785" s="6">
        <f t="shared" si="21660"/>
        <v>44194</v>
      </c>
      <c r="D4785" s="5">
        <f t="shared" ref="D4785" si="21761">N4785-N4784</f>
        <v>506</v>
      </c>
      <c r="E4785" s="13">
        <f t="shared" ref="E4785" si="21762">SUM(D4779:D4785)/7</f>
        <v>1074</v>
      </c>
      <c r="F4785" s="13">
        <f t="shared" ref="F4785" si="21763">SUM(D4781:D4785)/5</f>
        <v>903.2</v>
      </c>
      <c r="G4785" s="13">
        <f t="shared" ref="G4785" si="21764">N4785/(B4785/100000)</f>
        <v>1299.7266001607527</v>
      </c>
      <c r="H4785" s="5">
        <f t="shared" si="21653"/>
        <v>290</v>
      </c>
      <c r="I4785" s="5">
        <f t="shared" si="21654"/>
        <v>281</v>
      </c>
      <c r="J4785" s="8">
        <f t="shared" ref="J4785" si="21765">E4785/(SUM(N4778:N4784)/7)*100</f>
        <v>1.0728673586028463</v>
      </c>
      <c r="K4785" s="5">
        <f t="shared" ref="K4785" si="21766">O4785-O4784</f>
        <v>49</v>
      </c>
      <c r="L4785" s="8">
        <f t="shared" ref="L4785" si="21767">SUM(K4779:K4785)/7</f>
        <v>23.857142857142858</v>
      </c>
      <c r="M4785" s="8">
        <f t="shared" ref="M4785" si="21768">O4785/(B4785/100000)</f>
        <v>23.188375295398107</v>
      </c>
      <c r="N4785" s="5">
        <v>103750</v>
      </c>
      <c r="O4785" s="18">
        <v>1851</v>
      </c>
    </row>
    <row r="4786" spans="1:15" x14ac:dyDescent="0.2">
      <c r="A4786" s="5" t="s">
        <v>14</v>
      </c>
      <c r="B4786" s="13">
        <v>7982448</v>
      </c>
      <c r="C4786" s="6">
        <f t="shared" si="21660"/>
        <v>44195</v>
      </c>
      <c r="D4786" s="5">
        <f t="shared" ref="D4786" si="21769">N4786-N4785</f>
        <v>1018</v>
      </c>
      <c r="E4786" s="13">
        <f t="shared" ref="E4786" si="21770">SUM(D4780:D4786)/7</f>
        <v>1115.5714285714287</v>
      </c>
      <c r="F4786" s="13">
        <f t="shared" ref="F4786" si="21771">SUM(D4782:D4786)/5</f>
        <v>885</v>
      </c>
      <c r="G4786" s="13">
        <f t="shared" ref="G4786" si="21772">N4786/(B4786/100000)</f>
        <v>1312.4795801989567</v>
      </c>
      <c r="H4786" s="5">
        <f t="shared" si="21653"/>
        <v>291</v>
      </c>
      <c r="I4786" s="5">
        <f t="shared" si="21654"/>
        <v>282</v>
      </c>
      <c r="J4786" s="8">
        <f t="shared" ref="J4786" si="21773">E4786/(SUM(N4779:N4785)/7)*100</f>
        <v>1.1025658765109276</v>
      </c>
      <c r="K4786" s="5">
        <f t="shared" ref="K4786" si="21774">O4786-O4785</f>
        <v>57</v>
      </c>
      <c r="L4786" s="8">
        <f t="shared" ref="L4786" si="21775">SUM(K4780:K4786)/7</f>
        <v>29.428571428571427</v>
      </c>
      <c r="M4786" s="8">
        <f t="shared" ref="M4786" si="21776">O4786/(B4786/100000)</f>
        <v>23.902441957655096</v>
      </c>
      <c r="N4786" s="5">
        <v>104768</v>
      </c>
      <c r="O4786" s="18">
        <v>1908</v>
      </c>
    </row>
    <row r="4787" spans="1:15" x14ac:dyDescent="0.2">
      <c r="A4787" s="5" t="s">
        <v>14</v>
      </c>
      <c r="B4787" s="13">
        <v>7982448</v>
      </c>
      <c r="C4787" s="6">
        <f t="shared" si="21660"/>
        <v>44196</v>
      </c>
      <c r="D4787" s="5">
        <f t="shared" ref="D4787" si="21777">N4787-N4786</f>
        <v>2021</v>
      </c>
      <c r="E4787" s="13">
        <f t="shared" ref="E4787" si="21778">SUM(D4781:D4787)/7</f>
        <v>1079.2857142857142</v>
      </c>
      <c r="F4787" s="13">
        <f t="shared" ref="F4787" si="21779">SUM(D4783:D4787)/5</f>
        <v>982.4</v>
      </c>
      <c r="G4787" s="13">
        <f t="shared" ref="G4787" si="21780">N4787/(B4787/100000)</f>
        <v>1337.7976279958229</v>
      </c>
      <c r="H4787" s="5">
        <f t="shared" si="21653"/>
        <v>292</v>
      </c>
      <c r="I4787" s="5">
        <f t="shared" si="21654"/>
        <v>283</v>
      </c>
      <c r="J4787" s="8">
        <f t="shared" ref="J4787" si="21781">E4787/(SUM(N4780:N4786)/7)*100</f>
        <v>1.0550703426779096</v>
      </c>
      <c r="K4787" s="5">
        <f t="shared" ref="K4787" si="21782">O4787-O4786</f>
        <v>59</v>
      </c>
      <c r="L4787" s="8">
        <f t="shared" ref="L4787" si="21783">SUM(K4781:K4787)/7</f>
        <v>30.571428571428573</v>
      </c>
      <c r="M4787" s="8">
        <f t="shared" ref="M4787" si="21784">O4787/(B4787/100000)</f>
        <v>24.641563590517599</v>
      </c>
      <c r="N4787" s="5">
        <v>106789</v>
      </c>
      <c r="O4787" s="18">
        <v>1967</v>
      </c>
    </row>
    <row r="4788" spans="1:15" x14ac:dyDescent="0.2">
      <c r="A4788" s="5" t="s">
        <v>14</v>
      </c>
      <c r="B4788" s="13">
        <v>7982448</v>
      </c>
      <c r="C4788" s="6">
        <f t="shared" si="21660"/>
        <v>44197</v>
      </c>
      <c r="D4788" s="5">
        <f t="shared" ref="D4788" si="21785">N4788-N4787</f>
        <v>1818</v>
      </c>
      <c r="E4788" s="13">
        <f t="shared" ref="E4788" si="21786">SUM(D4782:D4788)/7</f>
        <v>1180.5714285714287</v>
      </c>
      <c r="F4788" s="13">
        <f t="shared" ref="F4788" si="21787">SUM(D4784:D4788)/5</f>
        <v>1151.4000000000001</v>
      </c>
      <c r="G4788" s="13">
        <f t="shared" ref="G4788" si="21788">N4788/(B4788/100000)</f>
        <v>1360.5725962762301</v>
      </c>
      <c r="H4788" s="5">
        <f t="shared" si="21653"/>
        <v>293</v>
      </c>
      <c r="I4788" s="5">
        <f t="shared" si="21654"/>
        <v>284</v>
      </c>
      <c r="J4788" s="8">
        <f t="shared" ref="J4788" si="21789">E4788/(SUM(N4781:N4787)/7)*100</f>
        <v>1.14203429695932</v>
      </c>
      <c r="K4788" s="5">
        <f t="shared" ref="K4788" si="21790">O4788-O4787</f>
        <v>0</v>
      </c>
      <c r="L4788" s="8">
        <f t="shared" ref="L4788" si="21791">SUM(K4782:K4788)/7</f>
        <v>30.571428571428573</v>
      </c>
      <c r="M4788" s="8">
        <f t="shared" ref="M4788" si="21792">O4788/(B4788/100000)</f>
        <v>24.641563590517599</v>
      </c>
      <c r="N4788" s="5">
        <f>N4789-D4789</f>
        <v>108607</v>
      </c>
      <c r="O4788" s="18">
        <v>1967</v>
      </c>
    </row>
    <row r="4789" spans="1:15" x14ac:dyDescent="0.2">
      <c r="A4789" s="5" t="s">
        <v>14</v>
      </c>
      <c r="B4789" s="13">
        <v>7982448</v>
      </c>
      <c r="C4789" s="6">
        <f t="shared" si="21660"/>
        <v>44198</v>
      </c>
      <c r="D4789" s="5">
        <v>1203</v>
      </c>
      <c r="E4789" s="13">
        <f t="shared" ref="E4789" si="21793">SUM(D4783:D4789)/7</f>
        <v>1133.2857142857142</v>
      </c>
      <c r="F4789" s="13">
        <f t="shared" ref="F4789" si="21794">SUM(D4785:D4789)/5</f>
        <v>1313.2</v>
      </c>
      <c r="G4789" s="13">
        <f t="shared" ref="G4789" si="21795">N4789/(B4789/100000)</f>
        <v>1375.6431610954435</v>
      </c>
      <c r="H4789" s="5">
        <f t="shared" si="21653"/>
        <v>294</v>
      </c>
      <c r="I4789" s="5">
        <f t="shared" si="21654"/>
        <v>285</v>
      </c>
      <c r="J4789" s="8">
        <f t="shared" ref="J4789" si="21796">E4789/(SUM(N4782:N4788)/7)*100</f>
        <v>1.0839134563490165</v>
      </c>
      <c r="K4789" s="5">
        <f t="shared" ref="K4789" si="21797">O4789-O4788</f>
        <v>49</v>
      </c>
      <c r="L4789" s="8">
        <f t="shared" ref="L4789" si="21798">SUM(K4783:K4789)/7</f>
        <v>34.571428571428569</v>
      </c>
      <c r="M4789" s="8">
        <f t="shared" ref="M4789" si="21799">O4789/(B4789/100000)</f>
        <v>25.255410370352557</v>
      </c>
      <c r="N4789" s="5">
        <v>109810</v>
      </c>
      <c r="O4789" s="18">
        <v>2016</v>
      </c>
    </row>
    <row r="4790" spans="1:15" x14ac:dyDescent="0.2">
      <c r="A4790" s="5" t="s">
        <v>14</v>
      </c>
      <c r="B4790" s="13">
        <v>7982448</v>
      </c>
      <c r="C4790" s="6">
        <f t="shared" si="21660"/>
        <v>44199</v>
      </c>
      <c r="D4790" s="5">
        <f t="shared" ref="D4790" si="21800">N4790-N4789</f>
        <v>461</v>
      </c>
      <c r="E4790" s="13">
        <f t="shared" ref="E4790" si="21801">SUM(D4784:D4790)/7</f>
        <v>1060.1428571428571</v>
      </c>
      <c r="F4790" s="13">
        <f t="shared" ref="F4790" si="21802">SUM(D4786:D4790)/5</f>
        <v>1304.2</v>
      </c>
      <c r="G4790" s="13">
        <f t="shared" ref="G4790" si="21803">N4790/(B4790/100000)</f>
        <v>1381.4183318200132</v>
      </c>
      <c r="H4790" s="5">
        <f t="shared" si="21653"/>
        <v>295</v>
      </c>
      <c r="I4790" s="5">
        <f t="shared" si="21654"/>
        <v>286</v>
      </c>
      <c r="J4790" s="8">
        <f t="shared" ref="J4790" si="21804">E4790/(SUM(N4783:N4789)/7)*100</f>
        <v>1.0030845424144859</v>
      </c>
      <c r="K4790" s="5">
        <f t="shared" ref="K4790" si="21805">O4790-O4789</f>
        <v>12</v>
      </c>
      <c r="L4790" s="8">
        <f t="shared" ref="L4790" si="21806">SUM(K4784:K4790)/7</f>
        <v>35.714285714285715</v>
      </c>
      <c r="M4790" s="8">
        <f t="shared" ref="M4790" si="21807">O4790/(B4790/100000)</f>
        <v>25.405740193985608</v>
      </c>
      <c r="N4790" s="5">
        <v>110271</v>
      </c>
      <c r="O4790" s="18">
        <v>2028</v>
      </c>
    </row>
    <row r="4791" spans="1:15" x14ac:dyDescent="0.2">
      <c r="A4791" s="5" t="s">
        <v>14</v>
      </c>
      <c r="B4791" s="13">
        <v>7982448</v>
      </c>
      <c r="C4791" s="6">
        <f t="shared" si="21660"/>
        <v>44200</v>
      </c>
      <c r="D4791" s="5">
        <f t="shared" ref="D4791" si="21808">N4791-N4790</f>
        <v>506</v>
      </c>
      <c r="E4791" s="13">
        <f t="shared" ref="E4791" si="21809">SUM(D4785:D4791)/7</f>
        <v>1076.1428571428571</v>
      </c>
      <c r="F4791" s="13">
        <f t="shared" ref="F4791" si="21810">SUM(D4787:D4791)/5</f>
        <v>1201.8</v>
      </c>
      <c r="G4791" s="13">
        <f t="shared" ref="G4791" si="21811">N4791/(B4791/100000)</f>
        <v>1387.7572393832068</v>
      </c>
      <c r="H4791" s="5">
        <f t="shared" si="21653"/>
        <v>296</v>
      </c>
      <c r="I4791" s="5">
        <f t="shared" si="21654"/>
        <v>287</v>
      </c>
      <c r="J4791" s="8">
        <f t="shared" ref="J4791" si="21812">E4791/(SUM(N4784:N4790)/7)*100</f>
        <v>1.0081111933397482</v>
      </c>
      <c r="K4791" s="5">
        <f t="shared" ref="K4791" si="21813">O4791-O4790</f>
        <v>13</v>
      </c>
      <c r="L4791" s="8">
        <f t="shared" ref="L4791" si="21814">SUM(K4785:K4791)/7</f>
        <v>34.142857142857146</v>
      </c>
      <c r="M4791" s="8">
        <f t="shared" ref="M4791" si="21815">O4791/(B4791/100000)</f>
        <v>25.56859750292141</v>
      </c>
      <c r="N4791" s="5">
        <v>110777</v>
      </c>
      <c r="O4791" s="18">
        <v>2041</v>
      </c>
    </row>
    <row r="4792" spans="1:15" x14ac:dyDescent="0.2">
      <c r="A4792" s="5" t="s">
        <v>14</v>
      </c>
      <c r="B4792" s="13">
        <v>7982448</v>
      </c>
      <c r="C4792" s="6">
        <f t="shared" si="21660"/>
        <v>44201</v>
      </c>
      <c r="D4792" s="5">
        <f t="shared" ref="D4792" si="21816">N4792-N4791</f>
        <v>676</v>
      </c>
      <c r="E4792" s="13">
        <f t="shared" ref="E4792" si="21817">SUM(D4786:D4792)/7</f>
        <v>1100.4285714285713</v>
      </c>
      <c r="F4792" s="13">
        <f t="shared" ref="F4792" si="21818">SUM(D4788:D4792)/5</f>
        <v>932.8</v>
      </c>
      <c r="G4792" s="13">
        <f t="shared" ref="G4792" si="21819">N4792/(B4792/100000)</f>
        <v>1396.2258194478686</v>
      </c>
      <c r="H4792" s="5">
        <f t="shared" si="21653"/>
        <v>297</v>
      </c>
      <c r="I4792" s="5">
        <f t="shared" si="21654"/>
        <v>288</v>
      </c>
      <c r="J4792" s="8">
        <f t="shared" ref="J4792" si="21820">E4792/(SUM(N4785:N4791)/7)*100</f>
        <v>1.0205731002209939</v>
      </c>
      <c r="K4792" s="5">
        <f t="shared" ref="K4792" si="21821">O4792-O4791</f>
        <v>60</v>
      </c>
      <c r="L4792" s="8">
        <f t="shared" ref="L4792" si="21822">SUM(K4786:K4792)/7</f>
        <v>35.714285714285715</v>
      </c>
      <c r="M4792" s="8">
        <f t="shared" ref="M4792" si="21823">O4792/(B4792/100000)</f>
        <v>26.320246621086667</v>
      </c>
      <c r="N4792" s="5">
        <v>111453</v>
      </c>
      <c r="O4792" s="18">
        <v>2101</v>
      </c>
    </row>
    <row r="4793" spans="1:15" x14ac:dyDescent="0.2">
      <c r="A4793" s="5" t="s">
        <v>14</v>
      </c>
      <c r="B4793" s="13">
        <v>7982448</v>
      </c>
      <c r="C4793" s="6">
        <f t="shared" si="21660"/>
        <v>44202</v>
      </c>
      <c r="D4793" s="5">
        <f t="shared" ref="D4793" si="21824">N4793-N4792</f>
        <v>713</v>
      </c>
      <c r="E4793" s="13">
        <f t="shared" ref="E4793" si="21825">SUM(D4787:D4793)/7</f>
        <v>1056.8571428571429</v>
      </c>
      <c r="F4793" s="13">
        <f t="shared" ref="F4793" si="21826">SUM(D4789:D4793)/5</f>
        <v>711.8</v>
      </c>
      <c r="G4793" s="13">
        <f t="shared" ref="G4793" si="21827">N4793/(B4793/100000)</f>
        <v>1405.1579164687325</v>
      </c>
      <c r="H4793" s="5">
        <f t="shared" si="21653"/>
        <v>298</v>
      </c>
      <c r="I4793" s="5">
        <f t="shared" si="21654"/>
        <v>289</v>
      </c>
      <c r="J4793" s="8">
        <f t="shared" ref="J4793" si="21828">E4793/(SUM(N4786:N4792)/7)*100</f>
        <v>0.97026132004328014</v>
      </c>
      <c r="K4793" s="5">
        <f t="shared" ref="K4793" si="21829">O4793-O4792</f>
        <v>21</v>
      </c>
      <c r="L4793" s="8">
        <f t="shared" ref="L4793" si="21830">SUM(K4787:K4793)/7</f>
        <v>30.571428571428573</v>
      </c>
      <c r="M4793" s="8">
        <f t="shared" ref="M4793" si="21831">O4793/(B4793/100000)</f>
        <v>26.583323812444505</v>
      </c>
      <c r="N4793" s="5">
        <v>112166</v>
      </c>
      <c r="O4793" s="18">
        <v>2122</v>
      </c>
    </row>
    <row r="4794" spans="1:15" x14ac:dyDescent="0.2">
      <c r="A4794" s="5" t="s">
        <v>14</v>
      </c>
      <c r="B4794" s="13">
        <v>7982448</v>
      </c>
      <c r="C4794" s="6">
        <f t="shared" si="21660"/>
        <v>44203</v>
      </c>
      <c r="D4794" s="5">
        <f t="shared" ref="D4794" si="21832">N4794-N4793</f>
        <v>2116</v>
      </c>
      <c r="E4794" s="13">
        <f t="shared" ref="E4794" si="21833">SUM(D4788:D4794)/7</f>
        <v>1070.4285714285713</v>
      </c>
      <c r="F4794" s="13">
        <f t="shared" ref="F4794" si="21834">SUM(D4790:D4794)/5</f>
        <v>894.4</v>
      </c>
      <c r="G4794" s="13">
        <f t="shared" ref="G4794" si="21835">N4794/(B4794/100000)</f>
        <v>1431.6660753693604</v>
      </c>
      <c r="H4794" s="5">
        <f t="shared" si="21653"/>
        <v>299</v>
      </c>
      <c r="I4794" s="5">
        <f t="shared" si="21654"/>
        <v>290</v>
      </c>
      <c r="J4794" s="8">
        <f t="shared" ref="J4794" si="21836">E4794/(SUM(N4787:N4793)/7)*100</f>
        <v>0.97327741068981499</v>
      </c>
      <c r="K4794" s="5">
        <f t="shared" ref="K4794" si="21837">O4794-O4793</f>
        <v>84</v>
      </c>
      <c r="L4794" s="8">
        <f t="shared" ref="L4794" si="21838">SUM(K4788:K4794)/7</f>
        <v>34.142857142857146</v>
      </c>
      <c r="M4794" s="8">
        <f t="shared" ref="M4794" si="21839">O4794/(B4794/100000)</f>
        <v>27.63563257787586</v>
      </c>
      <c r="N4794" s="5">
        <v>114282</v>
      </c>
      <c r="O4794" s="18">
        <v>2206</v>
      </c>
    </row>
    <row r="4795" spans="1:15" x14ac:dyDescent="0.2">
      <c r="A4795" s="5" t="s">
        <v>14</v>
      </c>
      <c r="B4795" s="13">
        <v>7982448</v>
      </c>
      <c r="C4795" s="6">
        <f t="shared" si="21660"/>
        <v>44204</v>
      </c>
      <c r="D4795" s="5">
        <f t="shared" ref="D4795" si="21840">N4795-N4794</f>
        <v>2150</v>
      </c>
      <c r="E4795" s="13">
        <f t="shared" ref="E4795" si="21841">SUM(D4789:D4795)/7</f>
        <v>1117.8571428571429</v>
      </c>
      <c r="F4795" s="13">
        <f t="shared" ref="F4795" si="21842">SUM(D4791:D4795)/5</f>
        <v>1232.2</v>
      </c>
      <c r="G4795" s="13">
        <f t="shared" ref="G4795" si="21843">N4795/(B4795/100000)</f>
        <v>1458.6001687702822</v>
      </c>
      <c r="H4795" s="5">
        <f t="shared" si="21653"/>
        <v>300</v>
      </c>
      <c r="I4795" s="5">
        <f t="shared" si="21654"/>
        <v>291</v>
      </c>
      <c r="J4795" s="8">
        <f t="shared" ref="J4795" si="21844">E4795/(SUM(N4788:N4794)/7)*100</f>
        <v>1.0066043536763893</v>
      </c>
      <c r="K4795" s="5">
        <f t="shared" ref="K4795" si="21845">O4795-O4794</f>
        <v>52</v>
      </c>
      <c r="L4795" s="8">
        <f t="shared" ref="L4795" si="21846">SUM(K4789:K4795)/7</f>
        <v>41.571428571428569</v>
      </c>
      <c r="M4795" s="8">
        <f t="shared" ref="M4795" si="21847">O4795/(B4795/100000)</f>
        <v>28.287061813619083</v>
      </c>
      <c r="N4795" s="5">
        <v>116432</v>
      </c>
      <c r="O4795" s="18">
        <v>2258</v>
      </c>
    </row>
    <row r="4796" spans="1:15" x14ac:dyDescent="0.2">
      <c r="A4796" s="5" t="s">
        <v>14</v>
      </c>
      <c r="B4796" s="13">
        <v>7982448</v>
      </c>
      <c r="C4796" s="6">
        <f t="shared" si="21660"/>
        <v>44205</v>
      </c>
      <c r="D4796" s="5">
        <f t="shared" ref="D4796" si="21848">N4796-N4795</f>
        <v>1873</v>
      </c>
      <c r="E4796" s="13">
        <f t="shared" ref="E4796" si="21849">SUM(D4790:D4796)/7</f>
        <v>1213.5714285714287</v>
      </c>
      <c r="F4796" s="13">
        <f t="shared" ref="F4796" si="21850">SUM(D4792:D4796)/5</f>
        <v>1505.6</v>
      </c>
      <c r="G4796" s="13">
        <f t="shared" ref="G4796" si="21851">N4796/(B4796/100000)</f>
        <v>1482.0641487423409</v>
      </c>
      <c r="H4796" s="5">
        <f t="shared" si="21653"/>
        <v>301</v>
      </c>
      <c r="I4796" s="5">
        <f t="shared" si="21654"/>
        <v>292</v>
      </c>
      <c r="J4796" s="8">
        <f t="shared" ref="J4796" si="21852">E4796/(SUM(N4789:N4795)/7)*100</f>
        <v>1.0819023651570128</v>
      </c>
      <c r="K4796" s="5">
        <f t="shared" ref="K4796" si="21853">O4796-O4795</f>
        <v>55</v>
      </c>
      <c r="L4796" s="8">
        <f t="shared" ref="L4796" si="21854">SUM(K4790:K4796)/7</f>
        <v>42.428571428571431</v>
      </c>
      <c r="M4796" s="8">
        <f t="shared" ref="M4796" si="21855">O4796/(B4796/100000)</f>
        <v>28.976073505270566</v>
      </c>
      <c r="N4796" s="5">
        <v>118305</v>
      </c>
      <c r="O4796" s="18">
        <v>2313</v>
      </c>
    </row>
    <row r="4797" spans="1:15" x14ac:dyDescent="0.2">
      <c r="A4797" s="5" t="s">
        <v>14</v>
      </c>
      <c r="B4797" s="13">
        <v>7982448</v>
      </c>
      <c r="C4797" s="6">
        <f t="shared" si="21660"/>
        <v>44206</v>
      </c>
      <c r="D4797" s="5">
        <f t="shared" ref="D4797" si="21856">N4797-N4796</f>
        <v>1228</v>
      </c>
      <c r="E4797" s="13">
        <f t="shared" ref="E4797" si="21857">SUM(D4791:D4797)/7</f>
        <v>1323.1428571428571</v>
      </c>
      <c r="F4797" s="13">
        <f t="shared" ref="F4797" si="21858">SUM(D4793:D4797)/5</f>
        <v>1616</v>
      </c>
      <c r="G4797" s="13">
        <f t="shared" ref="G4797" si="21859">N4797/(B4797/100000)</f>
        <v>1497.4479006941231</v>
      </c>
      <c r="H4797" s="5">
        <f t="shared" si="21653"/>
        <v>302</v>
      </c>
      <c r="I4797" s="5">
        <f t="shared" si="21654"/>
        <v>293</v>
      </c>
      <c r="J4797" s="8">
        <f t="shared" ref="J4797" si="21860">E4797/(SUM(N4790:N4796)/7)*100</f>
        <v>1.1669602336440354</v>
      </c>
      <c r="K4797" s="5">
        <f t="shared" ref="K4797" si="21861">O4797-O4796</f>
        <v>16</v>
      </c>
      <c r="L4797" s="8">
        <f t="shared" ref="L4797" si="21862">SUM(K4791:K4797)/7</f>
        <v>43</v>
      </c>
      <c r="M4797" s="8">
        <f t="shared" ref="M4797" si="21863">O4797/(B4797/100000)</f>
        <v>29.176513270114633</v>
      </c>
      <c r="N4797" s="5">
        <v>119533</v>
      </c>
      <c r="O4797" s="18">
        <v>2329</v>
      </c>
    </row>
    <row r="4798" spans="1:15" x14ac:dyDescent="0.2">
      <c r="A4798" s="5" t="s">
        <v>14</v>
      </c>
      <c r="B4798" s="13">
        <v>7982448</v>
      </c>
      <c r="C4798" s="6">
        <f t="shared" si="21660"/>
        <v>44207</v>
      </c>
      <c r="D4798" s="5">
        <f t="shared" ref="D4798" si="21864">N4798-N4797</f>
        <v>1101</v>
      </c>
      <c r="E4798" s="13">
        <f t="shared" ref="E4798" si="21865">SUM(D4792:D4798)/7</f>
        <v>1408.1428571428571</v>
      </c>
      <c r="F4798" s="13">
        <f t="shared" ref="F4798" si="21866">SUM(D4794:D4798)/5</f>
        <v>1693.6</v>
      </c>
      <c r="G4798" s="13">
        <f t="shared" ref="G4798" si="21867">N4798/(B4798/100000)</f>
        <v>1511.2406620124555</v>
      </c>
      <c r="H4798" s="5">
        <f t="shared" si="21653"/>
        <v>303</v>
      </c>
      <c r="I4798" s="5">
        <f t="shared" si="21654"/>
        <v>294</v>
      </c>
      <c r="J4798" s="8">
        <f t="shared" ref="J4798" si="21868">E4798/(SUM(N4791:N4797)/7)*100</f>
        <v>1.2276012892491168</v>
      </c>
      <c r="K4798" s="5">
        <f t="shared" ref="K4798" si="21869">O4798-O4797</f>
        <v>11</v>
      </c>
      <c r="L4798" s="8">
        <f t="shared" ref="L4798" si="21870">SUM(K4792:K4798)/7</f>
        <v>42.714285714285715</v>
      </c>
      <c r="M4798" s="8">
        <f t="shared" ref="M4798" si="21871">O4798/(B4798/100000)</f>
        <v>29.314315608444929</v>
      </c>
      <c r="N4798" s="5">
        <v>120634</v>
      </c>
      <c r="O4798" s="18">
        <v>2340</v>
      </c>
    </row>
    <row r="4799" spans="1:15" x14ac:dyDescent="0.2">
      <c r="A4799" s="5" t="s">
        <v>14</v>
      </c>
      <c r="B4799" s="13">
        <v>7982448</v>
      </c>
      <c r="C4799" s="6">
        <f t="shared" si="21660"/>
        <v>44208</v>
      </c>
      <c r="D4799" s="5">
        <f t="shared" ref="D4799" si="21872">N4799-N4798</f>
        <v>469</v>
      </c>
      <c r="E4799" s="13">
        <f t="shared" ref="E4799" si="21873">SUM(D4793:D4799)/7</f>
        <v>1378.5714285714287</v>
      </c>
      <c r="F4799" s="13">
        <f t="shared" ref="F4799" si="21874">SUM(D4795:D4799)/5</f>
        <v>1364.2</v>
      </c>
      <c r="G4799" s="13">
        <f t="shared" ref="G4799" si="21875">N4799/(B4799/100000)</f>
        <v>1517.1160526194471</v>
      </c>
      <c r="H4799" s="5">
        <f t="shared" si="21653"/>
        <v>304</v>
      </c>
      <c r="I4799" s="5">
        <f t="shared" si="21654"/>
        <v>295</v>
      </c>
      <c r="J4799" s="8">
        <f t="shared" ref="J4799" si="21876">E4799/(SUM(N4792:N4798)/7)*100</f>
        <v>1.1872466335713978</v>
      </c>
      <c r="K4799" s="5">
        <f t="shared" ref="K4799" si="21877">O4799-O4798</f>
        <v>46</v>
      </c>
      <c r="L4799" s="8">
        <f t="shared" ref="L4799" si="21878">SUM(K4793:K4799)/7</f>
        <v>40.714285714285715</v>
      </c>
      <c r="M4799" s="8">
        <f t="shared" ref="M4799" si="21879">O4799/(B4799/100000)</f>
        <v>29.890579932371626</v>
      </c>
      <c r="N4799" s="5">
        <v>121103</v>
      </c>
      <c r="O4799" s="18">
        <v>2386</v>
      </c>
    </row>
    <row r="4800" spans="1:15" x14ac:dyDescent="0.2">
      <c r="A4800" s="5" t="s">
        <v>14</v>
      </c>
      <c r="B4800" s="13">
        <v>7982448</v>
      </c>
      <c r="C4800" s="6">
        <f t="shared" si="21660"/>
        <v>44209</v>
      </c>
      <c r="D4800" s="5">
        <f t="shared" ref="D4800" si="21880">N4800-N4799</f>
        <v>1328</v>
      </c>
      <c r="E4800" s="13">
        <f t="shared" ref="E4800" si="21881">SUM(D4794:D4800)/7</f>
        <v>1466.4285714285713</v>
      </c>
      <c r="F4800" s="13">
        <f t="shared" ref="F4800" si="21882">SUM(D4796:D4800)/5</f>
        <v>1199.8</v>
      </c>
      <c r="G4800" s="13">
        <f t="shared" ref="G4800" si="21883">N4800/(B4800/100000)</f>
        <v>1533.7525531015049</v>
      </c>
      <c r="H4800" s="5">
        <f t="shared" si="21653"/>
        <v>305</v>
      </c>
      <c r="I4800" s="5">
        <f t="shared" si="21654"/>
        <v>296</v>
      </c>
      <c r="J4800" s="8">
        <f t="shared" ref="J4800" si="21884">E4800/(SUM(N4793:N4799)/7)*100</f>
        <v>1.2480926008109865</v>
      </c>
      <c r="K4800" s="5">
        <f t="shared" ref="K4800" si="21885">O4800-O4799</f>
        <v>56</v>
      </c>
      <c r="L4800" s="8">
        <f t="shared" ref="L4800" si="21886">SUM(K4794:K4800)/7</f>
        <v>45.714285714285715</v>
      </c>
      <c r="M4800" s="8">
        <f t="shared" ref="M4800" si="21887">O4800/(B4800/100000)</f>
        <v>30.592119109325864</v>
      </c>
      <c r="N4800" s="5">
        <v>122431</v>
      </c>
      <c r="O4800" s="18">
        <v>2442</v>
      </c>
    </row>
    <row r="4801" spans="1:15" x14ac:dyDescent="0.2">
      <c r="A4801" s="5" t="s">
        <v>14</v>
      </c>
      <c r="B4801" s="13">
        <v>7982448</v>
      </c>
      <c r="C4801" s="6">
        <f t="shared" si="21660"/>
        <v>44210</v>
      </c>
      <c r="D4801" s="5">
        <f t="shared" ref="D4801" si="21888">N4801-N4800</f>
        <v>1596</v>
      </c>
      <c r="E4801" s="13">
        <f t="shared" ref="E4801" si="21889">SUM(D4795:D4801)/7</f>
        <v>1392.1428571428571</v>
      </c>
      <c r="F4801" s="13">
        <f t="shared" ref="F4801" si="21890">SUM(D4797:D4801)/5</f>
        <v>1144.4000000000001</v>
      </c>
      <c r="G4801" s="13">
        <f t="shared" ref="G4801" si="21891">N4801/(B4801/100000)</f>
        <v>1553.7464196447006</v>
      </c>
      <c r="H4801" s="5">
        <f t="shared" si="21653"/>
        <v>306</v>
      </c>
      <c r="I4801" s="5">
        <f t="shared" si="21654"/>
        <v>297</v>
      </c>
      <c r="J4801" s="8">
        <f t="shared" ref="J4801" si="21892">E4801/(SUM(N4794:N4800)/7)*100</f>
        <v>1.1702613123258718</v>
      </c>
      <c r="K4801" s="5">
        <f t="shared" ref="K4801" si="21893">O4801-O4800</f>
        <v>51</v>
      </c>
      <c r="L4801" s="8">
        <f t="shared" ref="L4801" si="21894">SUM(K4795:K4801)/7</f>
        <v>41</v>
      </c>
      <c r="M4801" s="8">
        <f t="shared" ref="M4801" si="21895">O4801/(B4801/100000)</f>
        <v>31.231020859766328</v>
      </c>
      <c r="N4801" s="5">
        <v>124027</v>
      </c>
      <c r="O4801" s="18">
        <v>2493</v>
      </c>
    </row>
    <row r="4802" spans="1:15" x14ac:dyDescent="0.2">
      <c r="A4802" s="5" t="s">
        <v>14</v>
      </c>
      <c r="B4802" s="13">
        <v>7982448</v>
      </c>
      <c r="C4802" s="6">
        <f t="shared" si="21660"/>
        <v>44211</v>
      </c>
      <c r="D4802" s="5">
        <f t="shared" ref="D4802" si="21896">N4802-N4801</f>
        <v>1156</v>
      </c>
      <c r="E4802" s="13">
        <f t="shared" ref="E4802" si="21897">SUM(D4796:D4802)/7</f>
        <v>1250.1428571428571</v>
      </c>
      <c r="F4802" s="13">
        <f t="shared" ref="F4802" si="21898">SUM(D4798:D4802)/5</f>
        <v>1130</v>
      </c>
      <c r="G4802" s="13">
        <f t="shared" ref="G4802" si="21899">N4802/(B4802/100000)</f>
        <v>1568.2281926546846</v>
      </c>
      <c r="H4802" s="5">
        <f t="shared" si="21653"/>
        <v>307</v>
      </c>
      <c r="I4802" s="5">
        <f t="shared" si="21654"/>
        <v>298</v>
      </c>
      <c r="J4802" s="8">
        <f t="shared" ref="J4802" si="21900">E4802/(SUM(N4795:N4801)/7)*100</f>
        <v>1.0387375143181021</v>
      </c>
      <c r="K4802" s="5">
        <f t="shared" ref="K4802" si="21901">O4802-O4801</f>
        <v>38</v>
      </c>
      <c r="L4802" s="8">
        <f t="shared" ref="L4802" si="21902">SUM(K4796:K4802)/7</f>
        <v>39</v>
      </c>
      <c r="M4802" s="8">
        <f t="shared" ref="M4802" si="21903">O4802/(B4802/100000)</f>
        <v>31.70706530127099</v>
      </c>
      <c r="N4802" s="5">
        <v>125183</v>
      </c>
      <c r="O4802" s="18">
        <v>2531</v>
      </c>
    </row>
    <row r="4803" spans="1:15" x14ac:dyDescent="0.2">
      <c r="A4803" s="5" t="s">
        <v>14</v>
      </c>
      <c r="B4803" s="13">
        <v>7982448</v>
      </c>
      <c r="C4803" s="6">
        <f t="shared" si="21660"/>
        <v>44212</v>
      </c>
      <c r="D4803" s="5">
        <f t="shared" ref="D4803" si="21904">N4803-N4802</f>
        <v>1932</v>
      </c>
      <c r="E4803" s="13">
        <f t="shared" ref="E4803" si="21905">SUM(D4797:D4803)/7</f>
        <v>1258.5714285714287</v>
      </c>
      <c r="F4803" s="13">
        <f t="shared" ref="F4803" si="21906">SUM(D4799:D4803)/5</f>
        <v>1296.2</v>
      </c>
      <c r="G4803" s="13">
        <f t="shared" ref="G4803" si="21907">N4803/(B4803/100000)</f>
        <v>1592.4312942596057</v>
      </c>
      <c r="H4803" s="5">
        <f t="shared" si="21653"/>
        <v>308</v>
      </c>
      <c r="I4803" s="5">
        <f t="shared" si="21654"/>
        <v>299</v>
      </c>
      <c r="J4803" s="8">
        <f t="shared" ref="J4803" si="21908">E4803/(SUM(N4796:N4802)/7)*100</f>
        <v>1.034989943798049</v>
      </c>
      <c r="K4803" s="5">
        <f t="shared" ref="K4803" si="21909">O4803-O4802</f>
        <v>73</v>
      </c>
      <c r="L4803" s="8">
        <f t="shared" ref="L4803" si="21910">SUM(K4797:K4803)/7</f>
        <v>41.571428571428569</v>
      </c>
      <c r="M4803" s="8">
        <f t="shared" ref="M4803" si="21911">O4803/(B4803/100000)</f>
        <v>32.621571728372054</v>
      </c>
      <c r="N4803" s="5">
        <v>127115</v>
      </c>
      <c r="O4803" s="18">
        <v>2604</v>
      </c>
    </row>
    <row r="4804" spans="1:15" x14ac:dyDescent="0.2">
      <c r="A4804" s="5" t="s">
        <v>14</v>
      </c>
      <c r="B4804" s="13">
        <v>7982448</v>
      </c>
      <c r="C4804" s="6">
        <f t="shared" si="21660"/>
        <v>44213</v>
      </c>
      <c r="D4804" s="5">
        <f t="shared" ref="D4804" si="21912">N4804-N4803</f>
        <v>900</v>
      </c>
      <c r="E4804" s="13">
        <f t="shared" ref="E4804" si="21913">SUM(D4798:D4804)/7</f>
        <v>1211.7142857142858</v>
      </c>
      <c r="F4804" s="13">
        <f t="shared" ref="F4804" si="21914">SUM(D4800:D4804)/5</f>
        <v>1382.4</v>
      </c>
      <c r="G4804" s="13">
        <f t="shared" ref="G4804" si="21915">N4804/(B4804/100000)</f>
        <v>1603.7060310320844</v>
      </c>
      <c r="H4804" s="5">
        <f t="shared" si="21653"/>
        <v>309</v>
      </c>
      <c r="I4804" s="5">
        <f t="shared" si="21654"/>
        <v>300</v>
      </c>
      <c r="J4804" s="8">
        <f t="shared" ref="J4804" si="21916">E4804/(SUM(N4797:N4803)/7)*100</f>
        <v>0.98624925292956267</v>
      </c>
      <c r="K4804" s="5">
        <f t="shared" ref="K4804" si="21917">O4804-O4803</f>
        <v>24</v>
      </c>
      <c r="L4804" s="8">
        <f t="shared" ref="L4804" si="21918">SUM(K4798:K4804)/7</f>
        <v>42.714285714285715</v>
      </c>
      <c r="M4804" s="8">
        <f t="shared" ref="M4804" si="21919">O4804/(B4804/100000)</f>
        <v>32.922231375638155</v>
      </c>
      <c r="N4804" s="5">
        <v>128015</v>
      </c>
      <c r="O4804" s="18">
        <v>2628</v>
      </c>
    </row>
    <row r="4805" spans="1:15" x14ac:dyDescent="0.2">
      <c r="A4805" s="5" t="s">
        <v>14</v>
      </c>
      <c r="B4805" s="13">
        <v>7982448</v>
      </c>
      <c r="C4805" s="6">
        <f t="shared" si="21660"/>
        <v>44214</v>
      </c>
      <c r="D4805" s="5">
        <f t="shared" ref="D4805" si="21920">N4805-N4804</f>
        <v>811</v>
      </c>
      <c r="E4805" s="13">
        <f t="shared" ref="E4805" si="21921">SUM(D4799:D4805)/7</f>
        <v>1170.2857142857142</v>
      </c>
      <c r="F4805" s="13">
        <f t="shared" ref="F4805" si="21922">SUM(D4801:D4805)/5</f>
        <v>1279</v>
      </c>
      <c r="G4805" s="13">
        <f t="shared" ref="G4805" si="21923">N4805/(B4805/100000)</f>
        <v>1613.8658216126182</v>
      </c>
      <c r="H4805" s="5">
        <f t="shared" si="21653"/>
        <v>310</v>
      </c>
      <c r="I4805" s="5">
        <f t="shared" si="21654"/>
        <v>301</v>
      </c>
      <c r="J4805" s="8">
        <f t="shared" ref="J4805" si="21924">E4805/(SUM(N4798:N4804)/7)*100</f>
        <v>0.94322677511318243</v>
      </c>
      <c r="K4805" s="5">
        <f t="shared" ref="K4805" si="21925">O4805-O4804</f>
        <v>6</v>
      </c>
      <c r="L4805" s="8">
        <f t="shared" ref="L4805" si="21926">SUM(K4799:K4805)/7</f>
        <v>42</v>
      </c>
      <c r="M4805" s="8">
        <f t="shared" ref="M4805" si="21927">O4805/(B4805/100000)</f>
        <v>32.997396287454677</v>
      </c>
      <c r="N4805" s="5">
        <v>128826</v>
      </c>
      <c r="O4805" s="18">
        <v>2634</v>
      </c>
    </row>
    <row r="4806" spans="1:15" x14ac:dyDescent="0.2">
      <c r="A4806" s="5" t="s">
        <v>14</v>
      </c>
      <c r="B4806" s="13">
        <v>7982448</v>
      </c>
      <c r="C4806" s="6">
        <f t="shared" si="21660"/>
        <v>44215</v>
      </c>
      <c r="D4806" s="5">
        <f t="shared" ref="D4806" si="21928">N4806-N4805</f>
        <v>740</v>
      </c>
      <c r="E4806" s="13">
        <f t="shared" ref="E4806" si="21929">SUM(D4800:D4806)/7</f>
        <v>1209</v>
      </c>
      <c r="F4806" s="13">
        <f t="shared" ref="F4806" si="21930">SUM(D4802:D4806)/5</f>
        <v>1107.8</v>
      </c>
      <c r="G4806" s="13">
        <f t="shared" ref="G4806" si="21931">N4806/(B4806/100000)</f>
        <v>1623.1361607366564</v>
      </c>
      <c r="H4806" s="5">
        <f t="shared" si="21653"/>
        <v>311</v>
      </c>
      <c r="I4806" s="5">
        <f t="shared" si="21654"/>
        <v>302</v>
      </c>
      <c r="J4806" s="8">
        <f t="shared" ref="J4806" si="21932">E4806/(SUM(N4799:N4805)/7)*100</f>
        <v>0.96532451237595529</v>
      </c>
      <c r="K4806" s="5">
        <f t="shared" ref="K4806" si="21933">O4806-O4805</f>
        <v>51</v>
      </c>
      <c r="L4806" s="8">
        <f t="shared" ref="L4806" si="21934">SUM(K4800:K4806)/7</f>
        <v>42.714285714285715</v>
      </c>
      <c r="M4806" s="8">
        <f t="shared" ref="M4806" si="21935">O4806/(B4806/100000)</f>
        <v>33.636298037895145</v>
      </c>
      <c r="N4806" s="5">
        <v>129566</v>
      </c>
      <c r="O4806" s="18">
        <v>2685</v>
      </c>
    </row>
    <row r="4807" spans="1:15" x14ac:dyDescent="0.2">
      <c r="A4807" s="5" t="s">
        <v>14</v>
      </c>
      <c r="B4807" s="13">
        <v>7982448</v>
      </c>
      <c r="C4807" s="6">
        <f t="shared" si="21660"/>
        <v>44216</v>
      </c>
      <c r="D4807" s="5">
        <f t="shared" ref="D4807" si="21936">N4807-N4806</f>
        <v>901</v>
      </c>
      <c r="E4807" s="13">
        <f t="shared" ref="E4807" si="21937">SUM(D4801:D4807)/7</f>
        <v>1148</v>
      </c>
      <c r="F4807" s="13">
        <f t="shared" ref="F4807" si="21938">SUM(D4803:D4807)/5</f>
        <v>1056.8</v>
      </c>
      <c r="G4807" s="13">
        <f t="shared" ref="G4807" si="21939">N4807/(B4807/100000)</f>
        <v>1634.4234249944379</v>
      </c>
      <c r="H4807" s="5">
        <f t="shared" si="21653"/>
        <v>312</v>
      </c>
      <c r="I4807" s="5">
        <f t="shared" si="21654"/>
        <v>303</v>
      </c>
      <c r="J4807" s="8">
        <f t="shared" ref="J4807" si="21940">E4807/(SUM(N4800:N4806)/7)*100</f>
        <v>0.907855389346369</v>
      </c>
      <c r="K4807" s="5">
        <f t="shared" ref="K4807" si="21941">O4807-O4806</f>
        <v>83</v>
      </c>
      <c r="L4807" s="8">
        <f t="shared" ref="L4807" si="21942">SUM(K4801:K4807)/7</f>
        <v>46.571428571428569</v>
      </c>
      <c r="M4807" s="8">
        <f t="shared" ref="M4807" si="21943">O4807/(B4807/100000)</f>
        <v>34.676079318023746</v>
      </c>
      <c r="N4807" s="5">
        <v>130467</v>
      </c>
      <c r="O4807" s="18">
        <v>2768</v>
      </c>
    </row>
    <row r="4808" spans="1:15" x14ac:dyDescent="0.2">
      <c r="A4808" s="5" t="s">
        <v>14</v>
      </c>
      <c r="B4808" s="13">
        <v>7982448</v>
      </c>
      <c r="C4808" s="6">
        <f t="shared" si="21660"/>
        <v>44217</v>
      </c>
      <c r="D4808" s="5">
        <f t="shared" ref="D4808" si="21944">N4808-N4807</f>
        <v>1628</v>
      </c>
      <c r="E4808" s="13">
        <f t="shared" ref="E4808" si="21945">SUM(D4802:D4808)/7</f>
        <v>1152.5714285714287</v>
      </c>
      <c r="F4808" s="13">
        <f t="shared" ref="F4808" si="21946">SUM(D4804:D4808)/5</f>
        <v>996</v>
      </c>
      <c r="G4808" s="13">
        <f t="shared" ref="G4808" si="21947">N4808/(B4808/100000)</f>
        <v>1654.8181710673218</v>
      </c>
      <c r="H4808" s="5">
        <f t="shared" si="21653"/>
        <v>313</v>
      </c>
      <c r="I4808" s="5">
        <f t="shared" si="21654"/>
        <v>304</v>
      </c>
      <c r="J4808" s="8">
        <f t="shared" ref="J4808" si="21948">E4808/(SUM(N4801:N4807)/7)*100</f>
        <v>0.90327015592270044</v>
      </c>
      <c r="K4808" s="5">
        <f t="shared" ref="K4808" si="21949">O4808-O4807</f>
        <v>61</v>
      </c>
      <c r="L4808" s="8">
        <f t="shared" ref="L4808" si="21950">SUM(K4802:K4808)/7</f>
        <v>48</v>
      </c>
      <c r="M4808" s="8">
        <f t="shared" ref="M4808" si="21951">O4808/(B4808/100000)</f>
        <v>35.440255921491755</v>
      </c>
      <c r="N4808" s="5">
        <v>132095</v>
      </c>
      <c r="O4808" s="18">
        <v>2829</v>
      </c>
    </row>
    <row r="4809" spans="1:15" x14ac:dyDescent="0.2">
      <c r="A4809" s="5" t="s">
        <v>14</v>
      </c>
      <c r="B4809" s="13">
        <v>7982448</v>
      </c>
      <c r="C4809" s="6">
        <f t="shared" si="21660"/>
        <v>44218</v>
      </c>
      <c r="D4809" s="5">
        <f t="shared" ref="D4809" si="21952">N4809-N4808</f>
        <v>1322</v>
      </c>
      <c r="E4809" s="13">
        <f t="shared" ref="E4809" si="21953">SUM(D4803:D4809)/7</f>
        <v>1176.2857142857142</v>
      </c>
      <c r="F4809" s="13">
        <f t="shared" ref="F4809" si="21954">SUM(D4805:D4809)/5</f>
        <v>1080.4000000000001</v>
      </c>
      <c r="G4809" s="13">
        <f t="shared" ref="G4809" si="21955">N4809/(B4809/100000)</f>
        <v>1671.3795066375628</v>
      </c>
      <c r="H4809" s="5">
        <f t="shared" si="21653"/>
        <v>314</v>
      </c>
      <c r="I4809" s="5">
        <f t="shared" si="21654"/>
        <v>305</v>
      </c>
      <c r="J4809" s="8">
        <f t="shared" ref="J4809" si="21956">E4809/(SUM(N4802:N4808)/7)*100</f>
        <v>0.91360273925484903</v>
      </c>
      <c r="K4809" s="5">
        <f t="shared" ref="K4809" si="21957">O4809-O4808</f>
        <v>71</v>
      </c>
      <c r="L4809" s="8">
        <f t="shared" ref="L4809" si="21958">SUM(K4803:K4809)/7</f>
        <v>52.714285714285715</v>
      </c>
      <c r="M4809" s="8">
        <f t="shared" ref="M4809" si="21959">O4809/(B4809/100000)</f>
        <v>36.329707377987305</v>
      </c>
      <c r="N4809" s="5">
        <v>133417</v>
      </c>
      <c r="O4809" s="18">
        <v>2900</v>
      </c>
    </row>
    <row r="4810" spans="1:15" x14ac:dyDescent="0.2">
      <c r="A4810" s="5" t="s">
        <v>14</v>
      </c>
      <c r="B4810" s="13">
        <v>7982448</v>
      </c>
      <c r="C4810" s="6">
        <f t="shared" si="21660"/>
        <v>44219</v>
      </c>
      <c r="D4810" s="5">
        <f t="shared" ref="D4810" si="21960">N4810-N4809</f>
        <v>1510</v>
      </c>
      <c r="E4810" s="13">
        <f t="shared" ref="E4810" si="21961">SUM(D4804:D4810)/7</f>
        <v>1116</v>
      </c>
      <c r="F4810" s="13">
        <f t="shared" ref="F4810" si="21962">SUM(D4806:D4810)/5</f>
        <v>1220.2</v>
      </c>
      <c r="G4810" s="13">
        <f t="shared" ref="G4810" si="21963">N4810/(B4810/100000)</f>
        <v>1690.2960094447219</v>
      </c>
      <c r="H4810" s="5">
        <f t="shared" si="21653"/>
        <v>315</v>
      </c>
      <c r="I4810" s="5">
        <f t="shared" si="21654"/>
        <v>306</v>
      </c>
      <c r="J4810" s="8">
        <f t="shared" ref="J4810" si="21964">E4810/(SUM(N4803:N4809)/7)*100</f>
        <v>0.85893253553322102</v>
      </c>
      <c r="K4810" s="5">
        <f t="shared" ref="K4810" si="21965">O4810-O4809</f>
        <v>45</v>
      </c>
      <c r="L4810" s="8">
        <f t="shared" ref="L4810" si="21966">SUM(K4804:K4810)/7</f>
        <v>48.714285714285715</v>
      </c>
      <c r="M4810" s="8">
        <f t="shared" ref="M4810" si="21967">O4810/(B4810/100000)</f>
        <v>36.89344421661125</v>
      </c>
      <c r="N4810" s="5">
        <v>134927</v>
      </c>
      <c r="O4810" s="18">
        <v>2945</v>
      </c>
    </row>
    <row r="4811" spans="1:15" x14ac:dyDescent="0.2">
      <c r="A4811" s="5" t="s">
        <v>14</v>
      </c>
      <c r="B4811" s="13">
        <v>7982448</v>
      </c>
      <c r="C4811" s="6">
        <f t="shared" si="21660"/>
        <v>44220</v>
      </c>
      <c r="D4811" s="5">
        <f t="shared" ref="D4811" si="21968">N4811-N4810</f>
        <v>838</v>
      </c>
      <c r="E4811" s="13">
        <f t="shared" ref="E4811" si="21969">SUM(D4805:D4811)/7</f>
        <v>1107.1428571428571</v>
      </c>
      <c r="F4811" s="13">
        <f t="shared" ref="F4811" si="21970">SUM(D4807:D4811)/5</f>
        <v>1239.8</v>
      </c>
      <c r="G4811" s="13">
        <f t="shared" ref="G4811" si="21971">N4811/(B4811/100000)</f>
        <v>1700.79404212843</v>
      </c>
      <c r="H4811" s="5">
        <f t="shared" si="21653"/>
        <v>316</v>
      </c>
      <c r="I4811" s="5">
        <f t="shared" si="21654"/>
        <v>307</v>
      </c>
      <c r="J4811" s="8">
        <f t="shared" ref="J4811" si="21972">E4811/(SUM(N4804:N4810)/7)*100</f>
        <v>0.84485884316476478</v>
      </c>
      <c r="K4811" s="5">
        <f t="shared" ref="K4811" si="21973">O4811-O4810</f>
        <v>19</v>
      </c>
      <c r="L4811" s="8">
        <f t="shared" ref="L4811" si="21974">SUM(K4805:K4811)/7</f>
        <v>48</v>
      </c>
      <c r="M4811" s="8">
        <f t="shared" ref="M4811" si="21975">O4811/(B4811/100000)</f>
        <v>37.131466437363578</v>
      </c>
      <c r="N4811" s="5">
        <v>135765</v>
      </c>
      <c r="O4811" s="18">
        <v>2964</v>
      </c>
    </row>
    <row r="4812" spans="1:15" x14ac:dyDescent="0.2">
      <c r="A4812" s="5" t="s">
        <v>14</v>
      </c>
      <c r="B4812" s="13">
        <v>7982448</v>
      </c>
      <c r="C4812" s="6">
        <f t="shared" si="21660"/>
        <v>44221</v>
      </c>
      <c r="D4812" s="5">
        <f t="shared" ref="D4812" si="21976">N4812-N4811</f>
        <v>437</v>
      </c>
      <c r="E4812" s="13">
        <f t="shared" ref="E4812" si="21977">SUM(D4806:D4812)/7</f>
        <v>1053.7142857142858</v>
      </c>
      <c r="F4812" s="13">
        <f t="shared" ref="F4812" si="21978">SUM(D4808:D4812)/5</f>
        <v>1147</v>
      </c>
      <c r="G4812" s="13">
        <f t="shared" ref="G4812" si="21979">N4812/(B4812/100000)</f>
        <v>1706.2685532057335</v>
      </c>
      <c r="H4812" s="5">
        <f t="shared" si="21653"/>
        <v>317</v>
      </c>
      <c r="I4812" s="5">
        <f t="shared" si="21654"/>
        <v>308</v>
      </c>
      <c r="J4812" s="8">
        <f t="shared" ref="J4812" si="21980">E4812/(SUM(N4805:N4811)/7)*100</f>
        <v>0.79735109933053216</v>
      </c>
      <c r="K4812" s="5">
        <f t="shared" ref="K4812" si="21981">O4812-O4811</f>
        <v>12</v>
      </c>
      <c r="L4812" s="8">
        <f t="shared" ref="L4812" si="21982">SUM(K4806:K4812)/7</f>
        <v>48.857142857142854</v>
      </c>
      <c r="M4812" s="8">
        <f t="shared" ref="M4812" si="21983">O4812/(B4812/100000)</f>
        <v>37.281796260996629</v>
      </c>
      <c r="N4812" s="5">
        <v>136202</v>
      </c>
      <c r="O4812" s="18">
        <v>2976</v>
      </c>
    </row>
    <row r="4813" spans="1:15" x14ac:dyDescent="0.2">
      <c r="A4813" s="5" t="s">
        <v>14</v>
      </c>
      <c r="B4813" s="13">
        <v>7982448</v>
      </c>
      <c r="C4813" s="6">
        <f t="shared" si="21660"/>
        <v>44222</v>
      </c>
      <c r="D4813" s="5">
        <f t="shared" ref="D4813" si="21984">N4813-N4812</f>
        <v>593</v>
      </c>
      <c r="E4813" s="13">
        <f t="shared" ref="E4813" si="21985">SUM(D4807:D4813)/7</f>
        <v>1032.7142857142858</v>
      </c>
      <c r="F4813" s="13">
        <f t="shared" ref="F4813" si="21986">SUM(D4809:D4813)/5</f>
        <v>940</v>
      </c>
      <c r="G4813" s="13">
        <f t="shared" ref="G4813" si="21987">N4813/(B4813/100000)</f>
        <v>1713.6973519902667</v>
      </c>
      <c r="H4813" s="5">
        <f t="shared" si="21653"/>
        <v>318</v>
      </c>
      <c r="I4813" s="5">
        <f t="shared" si="21654"/>
        <v>309</v>
      </c>
      <c r="J4813" s="8">
        <f t="shared" ref="J4813" si="21988">E4813/(SUM(N4806:N4812)/7)*100</f>
        <v>0.77527859731306825</v>
      </c>
      <c r="K4813" s="5">
        <f t="shared" ref="K4813" si="21989">O4813-O4812</f>
        <v>55</v>
      </c>
      <c r="L4813" s="8">
        <f t="shared" ref="L4813" si="21990">SUM(K4807:K4813)/7</f>
        <v>49.428571428571431</v>
      </c>
      <c r="M4813" s="8">
        <f t="shared" ref="M4813" si="21991">O4813/(B4813/100000)</f>
        <v>37.970807952648116</v>
      </c>
      <c r="N4813" s="5">
        <v>136795</v>
      </c>
      <c r="O4813" s="18">
        <v>3031</v>
      </c>
    </row>
    <row r="4814" spans="1:15" x14ac:dyDescent="0.2">
      <c r="A4814" s="5" t="s">
        <v>14</v>
      </c>
      <c r="B4814" s="13">
        <v>7982448</v>
      </c>
      <c r="C4814" s="6">
        <f t="shared" si="21660"/>
        <v>44223</v>
      </c>
      <c r="D4814" s="5">
        <f t="shared" ref="D4814" si="21992">N4814-N4813</f>
        <v>754</v>
      </c>
      <c r="E4814" s="13">
        <f t="shared" ref="E4814" si="21993">SUM(D4808:D4814)/7</f>
        <v>1011.7142857142857</v>
      </c>
      <c r="F4814" s="13">
        <f t="shared" ref="F4814" si="21994">SUM(D4810:D4814)/5</f>
        <v>826.4</v>
      </c>
      <c r="G4814" s="13">
        <f t="shared" ref="G4814" si="21995">N4814/(B4814/100000)</f>
        <v>1723.1430759085436</v>
      </c>
      <c r="H4814" s="5">
        <f t="shared" si="21653"/>
        <v>319</v>
      </c>
      <c r="I4814" s="5">
        <f t="shared" si="21654"/>
        <v>310</v>
      </c>
      <c r="J4814" s="8">
        <f t="shared" ref="J4814" si="21996">E4814/(SUM(N4807:N4813)/7)*100</f>
        <v>0.75367044530621452</v>
      </c>
      <c r="K4814" s="5">
        <f t="shared" ref="K4814" si="21997">O4814-O4813</f>
        <v>59</v>
      </c>
      <c r="L4814" s="8">
        <f t="shared" ref="L4814" si="21998">SUM(K4808:K4814)/7</f>
        <v>46</v>
      </c>
      <c r="M4814" s="8">
        <f t="shared" ref="M4814" si="21999">O4814/(B4814/100000)</f>
        <v>38.709929585510615</v>
      </c>
      <c r="N4814" s="5">
        <v>137549</v>
      </c>
      <c r="O4814" s="18">
        <v>3090</v>
      </c>
    </row>
    <row r="4815" spans="1:15" x14ac:dyDescent="0.2">
      <c r="A4815" s="5" t="s">
        <v>14</v>
      </c>
      <c r="B4815" s="13">
        <v>7982448</v>
      </c>
      <c r="C4815" s="6">
        <f t="shared" si="21660"/>
        <v>44224</v>
      </c>
      <c r="D4815" s="5">
        <f t="shared" ref="D4815" si="22000">N4815-N4814</f>
        <v>1480</v>
      </c>
      <c r="E4815" s="13">
        <f t="shared" ref="E4815" si="22001">SUM(D4809:D4815)/7</f>
        <v>990.57142857142856</v>
      </c>
      <c r="F4815" s="13">
        <f t="shared" ref="F4815" si="22002">SUM(D4811:D4815)/5</f>
        <v>820.4</v>
      </c>
      <c r="G4815" s="13">
        <f t="shared" ref="G4815" si="22003">N4815/(B4815/100000)</f>
        <v>1741.6837541566197</v>
      </c>
      <c r="H4815" s="5">
        <f t="shared" si="21653"/>
        <v>320</v>
      </c>
      <c r="I4815" s="5">
        <f t="shared" si="21654"/>
        <v>311</v>
      </c>
      <c r="J4815" s="8">
        <f t="shared" ref="J4815" si="22004">E4815/(SUM(N4808:N4814)/7)*100</f>
        <v>0.7324003168735147</v>
      </c>
      <c r="K4815" s="5">
        <f t="shared" ref="K4815" si="22005">O4815-O4814</f>
        <v>64</v>
      </c>
      <c r="L4815" s="8">
        <f t="shared" ref="L4815" si="22006">SUM(K4809:K4815)/7</f>
        <v>46.428571428571431</v>
      </c>
      <c r="M4815" s="8">
        <f t="shared" ref="M4815" si="22007">O4815/(B4815/100000)</f>
        <v>39.511688644886888</v>
      </c>
      <c r="N4815" s="5">
        <v>139029</v>
      </c>
      <c r="O4815" s="18">
        <v>3154</v>
      </c>
    </row>
    <row r="4816" spans="1:15" x14ac:dyDescent="0.2">
      <c r="A4816" s="5" t="s">
        <v>14</v>
      </c>
      <c r="B4816" s="13">
        <v>7982448</v>
      </c>
      <c r="C4816" s="6">
        <f t="shared" si="21660"/>
        <v>44225</v>
      </c>
      <c r="D4816" s="5">
        <f t="shared" ref="D4816" si="22008">N4816-N4815</f>
        <v>896</v>
      </c>
      <c r="E4816" s="13">
        <f t="shared" ref="E4816" si="22009">SUM(D4810:D4816)/7</f>
        <v>929.71428571428567</v>
      </c>
      <c r="F4816" s="13">
        <f t="shared" ref="F4816" si="22010">SUM(D4812:D4816)/5</f>
        <v>832</v>
      </c>
      <c r="G4816" s="13">
        <f t="shared" ref="G4816" si="22011">N4816/(B4816/100000)</f>
        <v>1752.9083809878875</v>
      </c>
      <c r="H4816" s="5">
        <f t="shared" si="21653"/>
        <v>321</v>
      </c>
      <c r="I4816" s="5">
        <f t="shared" si="21654"/>
        <v>312</v>
      </c>
      <c r="J4816" s="8">
        <f t="shared" ref="J4816" si="22012">E4816/(SUM(N4809:N4815)/7)*100</f>
        <v>0.6824063316570268</v>
      </c>
      <c r="K4816" s="5">
        <f t="shared" ref="K4816" si="22013">O4816-O4815</f>
        <v>35</v>
      </c>
      <c r="L4816" s="8">
        <f t="shared" ref="L4816" si="22014">SUM(K4810:K4816)/7</f>
        <v>41.285714285714285</v>
      </c>
      <c r="M4816" s="8">
        <f t="shared" ref="M4816" si="22015">O4816/(B4816/100000)</f>
        <v>39.950150630483286</v>
      </c>
      <c r="N4816" s="5">
        <v>139925</v>
      </c>
      <c r="O4816" s="18">
        <v>3189</v>
      </c>
    </row>
    <row r="4817" spans="1:15" x14ac:dyDescent="0.2">
      <c r="A4817" s="5" t="s">
        <v>14</v>
      </c>
      <c r="B4817" s="13">
        <v>7982448</v>
      </c>
      <c r="C4817" s="6">
        <f t="shared" si="21660"/>
        <v>44226</v>
      </c>
      <c r="D4817" s="5">
        <f t="shared" ref="D4817" si="22016">N4817-N4816</f>
        <v>1160</v>
      </c>
      <c r="E4817" s="13">
        <f t="shared" ref="E4817" si="22017">SUM(D4811:D4817)/7</f>
        <v>879.71428571428567</v>
      </c>
      <c r="F4817" s="13">
        <f t="shared" ref="F4817" si="22018">SUM(D4813:D4817)/5</f>
        <v>976.6</v>
      </c>
      <c r="G4817" s="13">
        <f t="shared" ref="G4817" si="22019">N4817/(B4817/100000)</f>
        <v>1767.4402639390826</v>
      </c>
      <c r="H4817" s="5">
        <f t="shared" si="21653"/>
        <v>322</v>
      </c>
      <c r="I4817" s="5">
        <f t="shared" si="21654"/>
        <v>313</v>
      </c>
      <c r="J4817" s="8">
        <f t="shared" ref="J4817" si="22020">E4817/(SUM(N4810:N4816)/7)*100</f>
        <v>0.6413300673198693</v>
      </c>
      <c r="K4817" s="5">
        <f t="shared" ref="K4817" si="22021">O4817-O4816</f>
        <v>64</v>
      </c>
      <c r="L4817" s="8">
        <f t="shared" ref="L4817" si="22022">SUM(K4811:K4817)/7</f>
        <v>44</v>
      </c>
      <c r="M4817" s="8">
        <f t="shared" ref="M4817" si="22023">O4817/(B4817/100000)</f>
        <v>40.751909689859552</v>
      </c>
      <c r="N4817" s="5">
        <v>141085</v>
      </c>
      <c r="O4817" s="18">
        <v>3253</v>
      </c>
    </row>
    <row r="4818" spans="1:15" x14ac:dyDescent="0.2">
      <c r="A4818" s="5" t="s">
        <v>14</v>
      </c>
      <c r="B4818" s="13">
        <v>7982448</v>
      </c>
      <c r="C4818" s="6">
        <f t="shared" si="21660"/>
        <v>44227</v>
      </c>
      <c r="D4818" s="5">
        <f t="shared" ref="D4818" si="22024">N4818-N4817</f>
        <v>1012</v>
      </c>
      <c r="E4818" s="13">
        <f t="shared" ref="E4818" si="22025">SUM(D4812:D4818)/7</f>
        <v>904.57142857142856</v>
      </c>
      <c r="F4818" s="13">
        <f t="shared" ref="F4818" si="22026">SUM(D4814:D4818)/5</f>
        <v>1060.4000000000001</v>
      </c>
      <c r="G4818" s="13">
        <f t="shared" ref="G4818" si="22027">N4818/(B4818/100000)</f>
        <v>1780.1180790654698</v>
      </c>
      <c r="H4818" s="5">
        <f t="shared" si="21653"/>
        <v>323</v>
      </c>
      <c r="I4818" s="5">
        <f t="shared" si="21654"/>
        <v>314</v>
      </c>
      <c r="J4818" s="8">
        <f t="shared" ref="J4818" si="22028">E4818/(SUM(N4811:N4817)/7)*100</f>
        <v>0.6552491333367827</v>
      </c>
      <c r="K4818" s="5">
        <f t="shared" ref="K4818" si="22029">O4818-O4817</f>
        <v>25</v>
      </c>
      <c r="L4818" s="8">
        <f t="shared" ref="L4818" si="22030">SUM(K4812:K4818)/7</f>
        <v>44.857142857142854</v>
      </c>
      <c r="M4818" s="8">
        <f t="shared" ref="M4818" si="22031">O4818/(B4818/100000)</f>
        <v>41.065096822428409</v>
      </c>
      <c r="N4818" s="5">
        <v>142097</v>
      </c>
      <c r="O4818" s="18">
        <v>3278</v>
      </c>
    </row>
    <row r="4819" spans="1:15" x14ac:dyDescent="0.2">
      <c r="A4819" s="5" t="s">
        <v>14</v>
      </c>
      <c r="B4819" s="13">
        <v>7982448</v>
      </c>
      <c r="C4819" s="6">
        <f t="shared" si="21660"/>
        <v>44228</v>
      </c>
      <c r="D4819" s="5">
        <f t="shared" ref="D4819" si="22032">N4819-N4818</f>
        <v>636</v>
      </c>
      <c r="E4819" s="13">
        <f t="shared" ref="E4819" si="22033">SUM(D4813:D4819)/7</f>
        <v>933</v>
      </c>
      <c r="F4819" s="13">
        <f t="shared" ref="F4819" si="22034">SUM(D4815:D4819)/5</f>
        <v>1036.8</v>
      </c>
      <c r="G4819" s="13">
        <f t="shared" ref="G4819" si="22035">N4819/(B4819/100000)</f>
        <v>1788.0855597180214</v>
      </c>
      <c r="H4819" s="5">
        <f t="shared" si="21653"/>
        <v>324</v>
      </c>
      <c r="I4819" s="5">
        <f t="shared" si="21654"/>
        <v>315</v>
      </c>
      <c r="J4819" s="8">
        <f t="shared" ref="J4819" si="22036">E4819/(SUM(N4812:N4818)/7)*100</f>
        <v>0.67144246526614049</v>
      </c>
      <c r="K4819" s="5">
        <f t="shared" ref="K4819" si="22037">O4819-O4818</f>
        <v>7</v>
      </c>
      <c r="L4819" s="8">
        <f t="shared" ref="L4819" si="22038">SUM(K4813:K4819)/7</f>
        <v>44.142857142857146</v>
      </c>
      <c r="M4819" s="8">
        <f t="shared" ref="M4819" si="22039">O4819/(B4819/100000)</f>
        <v>41.152789219547692</v>
      </c>
      <c r="N4819" s="5">
        <v>142733</v>
      </c>
      <c r="O4819" s="18">
        <v>3285</v>
      </c>
    </row>
    <row r="4820" spans="1:15" x14ac:dyDescent="0.2">
      <c r="A4820" s="5" t="s">
        <v>14</v>
      </c>
      <c r="B4820" s="13">
        <v>7982448</v>
      </c>
      <c r="C4820" s="6">
        <f t="shared" si="21660"/>
        <v>44229</v>
      </c>
      <c r="D4820" s="5">
        <f t="shared" ref="D4820" si="22040">N4820-N4819</f>
        <v>427</v>
      </c>
      <c r="E4820" s="13">
        <f t="shared" ref="E4820" si="22041">SUM(D4814:D4820)/7</f>
        <v>909.28571428571433</v>
      </c>
      <c r="F4820" s="13">
        <f t="shared" ref="F4820" si="22042">SUM(D4816:D4820)/5</f>
        <v>826.2</v>
      </c>
      <c r="G4820" s="13">
        <f t="shared" ref="G4820" si="22043">N4820/(B4820/100000)</f>
        <v>1793.4347959422976</v>
      </c>
      <c r="H4820" s="5">
        <f t="shared" si="21653"/>
        <v>325</v>
      </c>
      <c r="I4820" s="5">
        <f t="shared" si="21654"/>
        <v>316</v>
      </c>
      <c r="J4820" s="8">
        <f t="shared" ref="J4820" si="22044">E4820/(SUM(N4813:N4819)/7)*100</f>
        <v>0.65001179518654273</v>
      </c>
      <c r="K4820" s="5">
        <f t="shared" ref="K4820" si="22045">O4820-O4819</f>
        <v>39</v>
      </c>
      <c r="L4820" s="8">
        <f t="shared" ref="L4820" si="22046">SUM(K4814:K4820)/7</f>
        <v>41.857142857142854</v>
      </c>
      <c r="M4820" s="8">
        <f t="shared" ref="M4820" si="22047">O4820/(B4820/100000)</f>
        <v>41.641361146355109</v>
      </c>
      <c r="N4820" s="5">
        <v>143160</v>
      </c>
      <c r="O4820" s="18">
        <v>3324</v>
      </c>
    </row>
    <row r="4821" spans="1:15" x14ac:dyDescent="0.2">
      <c r="A4821" s="5" t="s">
        <v>14</v>
      </c>
      <c r="B4821" s="13">
        <v>7982448</v>
      </c>
      <c r="C4821" s="6">
        <f t="shared" si="21660"/>
        <v>44230</v>
      </c>
      <c r="D4821" s="5">
        <f t="shared" ref="D4821" si="22048">N4821-N4820</f>
        <v>292</v>
      </c>
      <c r="E4821" s="13">
        <f t="shared" ref="E4821" si="22049">SUM(D4815:D4821)/7</f>
        <v>843.28571428571433</v>
      </c>
      <c r="F4821" s="13">
        <f t="shared" ref="F4821" si="22050">SUM(D4817:D4821)/5</f>
        <v>705.4</v>
      </c>
      <c r="G4821" s="13">
        <f t="shared" ref="G4821" si="22051">N4821/(B4821/100000)</f>
        <v>1797.0928216507018</v>
      </c>
      <c r="H4821" s="5">
        <f t="shared" si="21653"/>
        <v>326</v>
      </c>
      <c r="I4821" s="5">
        <f t="shared" si="21654"/>
        <v>317</v>
      </c>
      <c r="J4821" s="8">
        <f t="shared" ref="J4821" si="22052">E4821/(SUM(N4814:N4820)/7)*100</f>
        <v>0.59893788213616794</v>
      </c>
      <c r="K4821" s="5">
        <f t="shared" ref="K4821" si="22053">O4821-O4820</f>
        <v>38</v>
      </c>
      <c r="L4821" s="8">
        <f t="shared" ref="L4821" si="22054">SUM(K4815:K4821)/7</f>
        <v>38.857142857142854</v>
      </c>
      <c r="M4821" s="8">
        <f t="shared" ref="M4821" si="22055">O4821/(B4821/100000)</f>
        <v>42.117405587859764</v>
      </c>
      <c r="N4821" s="5">
        <v>143452</v>
      </c>
      <c r="O4821" s="18">
        <v>3362</v>
      </c>
    </row>
    <row r="4822" spans="1:15" x14ac:dyDescent="0.2">
      <c r="A4822" s="5" t="s">
        <v>14</v>
      </c>
      <c r="B4822" s="13">
        <v>7982448</v>
      </c>
      <c r="C4822" s="6">
        <f t="shared" si="21660"/>
        <v>44231</v>
      </c>
      <c r="D4822" s="5">
        <f t="shared" ref="D4822" si="22056">N4822-N4821</f>
        <v>1186</v>
      </c>
      <c r="E4822" s="13">
        <f t="shared" ref="E4822" si="22057">SUM(D4816:D4822)/7</f>
        <v>801.28571428571433</v>
      </c>
      <c r="F4822" s="13">
        <f t="shared" ref="F4822" si="22058">SUM(D4818:D4822)/5</f>
        <v>710.6</v>
      </c>
      <c r="G4822" s="13">
        <f t="shared" ref="G4822" si="22059">N4822/(B4822/100000)</f>
        <v>1811.9504192197683</v>
      </c>
      <c r="H4822" s="5">
        <f t="shared" si="21653"/>
        <v>327</v>
      </c>
      <c r="I4822" s="5">
        <f t="shared" si="21654"/>
        <v>318</v>
      </c>
      <c r="J4822" s="8">
        <f t="shared" ref="J4822" si="22060">E4822/(SUM(N4815:N4821)/7)*100</f>
        <v>0.56571936325557426</v>
      </c>
      <c r="K4822" s="5">
        <f t="shared" ref="K4822" si="22061">O4822-O4821</f>
        <v>50</v>
      </c>
      <c r="L4822" s="8">
        <f t="shared" ref="L4822" si="22062">SUM(K4816:K4822)/7</f>
        <v>36.857142857142854</v>
      </c>
      <c r="M4822" s="8">
        <f t="shared" ref="M4822" si="22063">O4822/(B4822/100000)</f>
        <v>42.743779852997477</v>
      </c>
      <c r="N4822" s="5">
        <v>144638</v>
      </c>
      <c r="O4822" s="18">
        <v>3412</v>
      </c>
    </row>
    <row r="4823" spans="1:15" x14ac:dyDescent="0.2">
      <c r="A4823" s="5" t="s">
        <v>14</v>
      </c>
      <c r="B4823" s="13">
        <v>7982448</v>
      </c>
      <c r="C4823" s="6">
        <f t="shared" si="21660"/>
        <v>44232</v>
      </c>
      <c r="D4823" s="5">
        <f t="shared" ref="D4823" si="22064">N4823-N4822</f>
        <v>1567</v>
      </c>
      <c r="E4823" s="13">
        <f t="shared" ref="E4823" si="22065">SUM(D4817:D4823)/7</f>
        <v>897.14285714285711</v>
      </c>
      <c r="F4823" s="13">
        <f t="shared" ref="F4823" si="22066">SUM(D4819:D4823)/5</f>
        <v>821.6</v>
      </c>
      <c r="G4823" s="13">
        <f t="shared" ref="G4823" si="22067">N4823/(B4823/100000)</f>
        <v>1831.5809886891841</v>
      </c>
      <c r="H4823" s="5">
        <f t="shared" si="21653"/>
        <v>328</v>
      </c>
      <c r="I4823" s="5">
        <f t="shared" si="21654"/>
        <v>319</v>
      </c>
      <c r="J4823" s="8">
        <f t="shared" ref="J4823" si="22068">E4823/(SUM(N4816:N4822)/7)*100</f>
        <v>0.62983281348724784</v>
      </c>
      <c r="K4823" s="5">
        <f t="shared" ref="K4823" si="22069">O4823-O4822</f>
        <v>97</v>
      </c>
      <c r="L4823" s="8">
        <f t="shared" ref="L4823" si="22070">SUM(K4817:K4823)/7</f>
        <v>45.714285714285715</v>
      </c>
      <c r="M4823" s="8">
        <f t="shared" ref="M4823" si="22071">O4823/(B4823/100000)</f>
        <v>43.958945927364638</v>
      </c>
      <c r="N4823" s="5">
        <v>146205</v>
      </c>
      <c r="O4823" s="18">
        <v>3509</v>
      </c>
    </row>
    <row r="4824" spans="1:15" ht="15" customHeight="1" x14ac:dyDescent="0.2">
      <c r="A4824" s="5" t="s">
        <v>14</v>
      </c>
      <c r="B4824" s="13">
        <v>7982448</v>
      </c>
      <c r="C4824" s="6">
        <f t="shared" si="21660"/>
        <v>44233</v>
      </c>
      <c r="D4824" s="5">
        <f t="shared" ref="D4824" si="22072">N4824-N4823</f>
        <v>990</v>
      </c>
      <c r="E4824" s="13">
        <f t="shared" ref="E4824" si="22073">SUM(D4818:D4824)/7</f>
        <v>872.85714285714289</v>
      </c>
      <c r="F4824" s="13">
        <f t="shared" ref="F4824" si="22074">SUM(D4820:D4824)/5</f>
        <v>892.4</v>
      </c>
      <c r="G4824" s="13">
        <f t="shared" ref="G4824" si="22075">N4824/(B4824/100000)</f>
        <v>1843.983199138911</v>
      </c>
      <c r="H4824" s="5">
        <f t="shared" si="21653"/>
        <v>329</v>
      </c>
      <c r="I4824" s="5">
        <f t="shared" si="21654"/>
        <v>320</v>
      </c>
      <c r="J4824" s="8">
        <f t="shared" ref="J4824" si="22076">E4824/(SUM(N4817:N4823)/7)*100</f>
        <v>0.60894784575978955</v>
      </c>
      <c r="K4824" s="5">
        <f t="shared" ref="K4824" si="22077">O4824-O4823</f>
        <v>41</v>
      </c>
      <c r="L4824" s="8">
        <f t="shared" ref="L4824" si="22078">SUM(K4818:K4824)/7</f>
        <v>42.428571428571431</v>
      </c>
      <c r="M4824" s="8">
        <f t="shared" ref="M4824" si="22079">O4824/(B4824/100000)</f>
        <v>44.472572824777565</v>
      </c>
      <c r="N4824" s="5">
        <v>147195</v>
      </c>
      <c r="O4824" s="18">
        <v>3550</v>
      </c>
    </row>
    <row r="4825" spans="1:15" ht="15" customHeight="1" x14ac:dyDescent="0.2">
      <c r="A4825" s="5" t="s">
        <v>14</v>
      </c>
      <c r="B4825" s="13">
        <v>7982448</v>
      </c>
      <c r="C4825" s="6">
        <f t="shared" si="21660"/>
        <v>44234</v>
      </c>
      <c r="D4825" s="5">
        <f t="shared" ref="D4825" si="22080">N4825-N4824</f>
        <v>913</v>
      </c>
      <c r="E4825" s="13">
        <f t="shared" ref="E4825" si="22081">SUM(D4819:D4825)/7</f>
        <v>858.71428571428567</v>
      </c>
      <c r="F4825" s="13">
        <f t="shared" ref="F4825" si="22082">SUM(D4821:D4825)/5</f>
        <v>989.6</v>
      </c>
      <c r="G4825" s="13">
        <f t="shared" ref="G4825" si="22083">N4825/(B4825/100000)</f>
        <v>1855.4207932203255</v>
      </c>
      <c r="H4825" s="5">
        <f t="shared" si="21653"/>
        <v>330</v>
      </c>
      <c r="I4825" s="5">
        <f t="shared" si="21654"/>
        <v>321</v>
      </c>
      <c r="J4825" s="8">
        <f t="shared" ref="J4825" si="22084">E4825/(SUM(N4818:N4824)/7)*100</f>
        <v>0.59545508578674167</v>
      </c>
      <c r="K4825" s="5">
        <f t="shared" ref="K4825" si="22085">O4825-O4824</f>
        <v>31</v>
      </c>
      <c r="L4825" s="8">
        <f t="shared" ref="L4825" si="22086">SUM(K4819:K4825)/7</f>
        <v>43.285714285714285</v>
      </c>
      <c r="M4825" s="8">
        <f t="shared" ref="M4825" si="22087">O4825/(B4825/100000)</f>
        <v>44.86092486916295</v>
      </c>
      <c r="N4825" s="5">
        <v>148108</v>
      </c>
      <c r="O4825" s="18">
        <v>3581</v>
      </c>
    </row>
    <row r="4826" spans="1:15" ht="15" customHeight="1" x14ac:dyDescent="0.2">
      <c r="A4826" s="5" t="s">
        <v>14</v>
      </c>
      <c r="B4826" s="13">
        <v>7982448</v>
      </c>
      <c r="C4826" s="6">
        <f t="shared" si="21660"/>
        <v>44235</v>
      </c>
      <c r="D4826" s="5">
        <f t="shared" ref="D4826" si="22088">N4826-N4825</f>
        <v>472</v>
      </c>
      <c r="E4826" s="13">
        <f t="shared" ref="E4826" si="22089">SUM(D4820:D4826)/7</f>
        <v>835.28571428571433</v>
      </c>
      <c r="F4826" s="13">
        <f t="shared" ref="F4826" si="22090">SUM(D4822:D4826)/5</f>
        <v>1025.5999999999999</v>
      </c>
      <c r="G4826" s="13">
        <f t="shared" ref="G4826" si="22091">N4826/(B4826/100000)</f>
        <v>1861.3337662832255</v>
      </c>
      <c r="H4826" s="5">
        <f t="shared" si="21653"/>
        <v>331</v>
      </c>
      <c r="I4826" s="5">
        <f t="shared" si="21654"/>
        <v>322</v>
      </c>
      <c r="J4826" s="8">
        <f t="shared" ref="J4826" si="22092">E4826/(SUM(N4819:N4825)/7)*100</f>
        <v>0.57578058298891865</v>
      </c>
      <c r="K4826" s="5">
        <f t="shared" ref="K4826" si="22093">O4826-O4825</f>
        <v>15</v>
      </c>
      <c r="L4826" s="8">
        <f t="shared" ref="L4826" si="22094">SUM(K4820:K4826)/7</f>
        <v>44.428571428571431</v>
      </c>
      <c r="M4826" s="8">
        <f t="shared" ref="M4826" si="22095">O4826/(B4826/100000)</f>
        <v>45.048837148704258</v>
      </c>
      <c r="N4826" s="5">
        <v>148580</v>
      </c>
      <c r="O4826" s="18">
        <v>3596</v>
      </c>
    </row>
    <row r="4827" spans="1:15" ht="15" customHeight="1" x14ac:dyDescent="0.2">
      <c r="A4827" s="5" t="s">
        <v>14</v>
      </c>
      <c r="B4827" s="13">
        <v>7982448</v>
      </c>
      <c r="C4827" s="6">
        <f t="shared" si="21660"/>
        <v>44236</v>
      </c>
      <c r="D4827" s="5">
        <f t="shared" ref="D4827" si="22096">N4827-N4826</f>
        <v>297</v>
      </c>
      <c r="E4827" s="13">
        <f t="shared" ref="E4827" si="22097">SUM(D4821:D4827)/7</f>
        <v>816.71428571428567</v>
      </c>
      <c r="F4827" s="13">
        <f t="shared" ref="F4827" si="22098">SUM(D4823:D4827)/5</f>
        <v>847.8</v>
      </c>
      <c r="G4827" s="13">
        <f t="shared" ref="G4827" si="22099">N4827/(B4827/100000)</f>
        <v>1865.0544294181436</v>
      </c>
      <c r="H4827" s="5">
        <f t="shared" si="21653"/>
        <v>332</v>
      </c>
      <c r="I4827" s="5">
        <f t="shared" si="21654"/>
        <v>323</v>
      </c>
      <c r="J4827" s="8">
        <f t="shared" ref="J4827" si="22100">E4827/(SUM(N4820:N4826)/7)*100</f>
        <v>0.55975592800816176</v>
      </c>
      <c r="K4827" s="5">
        <f t="shared" ref="K4827" si="22101">O4827-O4826</f>
        <v>39</v>
      </c>
      <c r="L4827" s="8">
        <f t="shared" ref="L4827" si="22102">SUM(K4821:K4827)/7</f>
        <v>44.428571428571431</v>
      </c>
      <c r="M4827" s="8">
        <f t="shared" ref="M4827" si="22103">O4827/(B4827/100000)</f>
        <v>45.537409075511675</v>
      </c>
      <c r="N4827" s="5">
        <v>148877</v>
      </c>
      <c r="O4827" s="18">
        <v>3635</v>
      </c>
    </row>
    <row r="4828" spans="1:15" ht="15" customHeight="1" x14ac:dyDescent="0.2">
      <c r="A4828" s="5" t="s">
        <v>14</v>
      </c>
      <c r="B4828" s="13">
        <v>7982448</v>
      </c>
      <c r="C4828" s="6">
        <f t="shared" si="21660"/>
        <v>44237</v>
      </c>
      <c r="D4828" s="5">
        <f t="shared" ref="D4828" si="22104">N4828-N4827</f>
        <v>470</v>
      </c>
      <c r="E4828" s="13">
        <f t="shared" ref="E4828" si="22105">SUM(D4822:D4828)/7</f>
        <v>842.14285714285711</v>
      </c>
      <c r="F4828" s="13">
        <f t="shared" ref="F4828" si="22106">SUM(D4824:D4828)/5</f>
        <v>628.4</v>
      </c>
      <c r="G4828" s="13">
        <f t="shared" ref="G4828" si="22107">N4828/(B4828/100000)</f>
        <v>1870.9423475104381</v>
      </c>
      <c r="H4828" s="5">
        <f t="shared" si="21653"/>
        <v>333</v>
      </c>
      <c r="I4828" s="5">
        <f t="shared" si="21654"/>
        <v>324</v>
      </c>
      <c r="J4828" s="8">
        <f t="shared" ref="J4828" si="22108">E4828/(SUM(N4821:N4827)/7)*100</f>
        <v>0.57397120894207221</v>
      </c>
      <c r="K4828" s="5">
        <f t="shared" ref="K4828" si="22109">O4828-O4827</f>
        <v>47</v>
      </c>
      <c r="L4828" s="8">
        <f t="shared" ref="L4828" si="22110">SUM(K4822:K4828)/7</f>
        <v>45.714285714285715</v>
      </c>
      <c r="M4828" s="8">
        <f t="shared" ref="M4828" si="22111">O4828/(B4828/100000)</f>
        <v>46.126200884741124</v>
      </c>
      <c r="N4828" s="5">
        <v>149347</v>
      </c>
      <c r="O4828" s="18">
        <v>3682</v>
      </c>
    </row>
    <row r="4829" spans="1:15" ht="15" customHeight="1" x14ac:dyDescent="0.2">
      <c r="A4829" s="5" t="s">
        <v>14</v>
      </c>
      <c r="B4829" s="13">
        <v>7982448</v>
      </c>
      <c r="C4829" s="6">
        <f t="shared" si="21660"/>
        <v>44238</v>
      </c>
      <c r="D4829" s="5">
        <f t="shared" ref="D4829" si="22112">N4829-N4828</f>
        <v>1083</v>
      </c>
      <c r="E4829" s="13">
        <f t="shared" ref="E4829" si="22113">SUM(D4823:D4829)/7</f>
        <v>827.42857142857144</v>
      </c>
      <c r="F4829" s="13">
        <f t="shared" ref="F4829" si="22114">SUM(D4825:D4829)/5</f>
        <v>647</v>
      </c>
      <c r="G4829" s="13">
        <f t="shared" ref="G4829" si="22115">N4829/(B4829/100000)</f>
        <v>1884.5096140933208</v>
      </c>
      <c r="H4829" s="5">
        <f t="shared" si="21653"/>
        <v>334</v>
      </c>
      <c r="I4829" s="5">
        <f t="shared" si="21654"/>
        <v>325</v>
      </c>
      <c r="J4829" s="8">
        <f t="shared" ref="J4829" si="22116">E4829/(SUM(N4822:N4828)/7)*100</f>
        <v>0.5607241396001742</v>
      </c>
      <c r="K4829" s="5">
        <f t="shared" ref="K4829" si="22117">O4829-O4828</f>
        <v>34</v>
      </c>
      <c r="L4829" s="8">
        <f t="shared" ref="L4829" si="22118">SUM(K4823:K4829)/7</f>
        <v>43.428571428571431</v>
      </c>
      <c r="M4829" s="8">
        <f t="shared" ref="M4829" si="22119">O4829/(B4829/100000)</f>
        <v>46.552135385034767</v>
      </c>
      <c r="N4829" s="5">
        <v>150430</v>
      </c>
      <c r="O4829" s="18">
        <v>3716</v>
      </c>
    </row>
    <row r="4830" spans="1:15" ht="15" customHeight="1" x14ac:dyDescent="0.2">
      <c r="A4830" s="5" t="s">
        <v>14</v>
      </c>
      <c r="B4830" s="13">
        <v>7982448</v>
      </c>
      <c r="C4830" s="6">
        <f t="shared" si="21660"/>
        <v>44239</v>
      </c>
      <c r="D4830" s="5">
        <f t="shared" ref="D4830" si="22120">N4830-N4829</f>
        <v>1139</v>
      </c>
      <c r="E4830" s="13">
        <f t="shared" ref="E4830" si="22121">SUM(D4824:D4830)/7</f>
        <v>766.28571428571433</v>
      </c>
      <c r="F4830" s="13">
        <f t="shared" ref="F4830" si="22122">SUM(D4826:D4830)/5</f>
        <v>692.2</v>
      </c>
      <c r="G4830" s="13">
        <f t="shared" ref="G4830" si="22123">N4830/(B4830/100000)</f>
        <v>1898.7784198531579</v>
      </c>
      <c r="H4830" s="5">
        <f t="shared" si="21653"/>
        <v>335</v>
      </c>
      <c r="I4830" s="5">
        <f t="shared" si="21654"/>
        <v>326</v>
      </c>
      <c r="J4830" s="8">
        <f t="shared" ref="J4830" si="22124">E4830/(SUM(N4823:N4829)/7)*100</f>
        <v>0.51639386873737658</v>
      </c>
      <c r="K4830" s="5">
        <f t="shared" ref="K4830" si="22125">O4830-O4829</f>
        <v>57</v>
      </c>
      <c r="L4830" s="8">
        <f t="shared" ref="L4830" si="22126">SUM(K4824:K4830)/7</f>
        <v>37.714285714285715</v>
      </c>
      <c r="M4830" s="8">
        <f t="shared" ref="M4830" si="22127">O4830/(B4830/100000)</f>
        <v>47.266202047291763</v>
      </c>
      <c r="N4830" s="5">
        <v>151569</v>
      </c>
      <c r="O4830" s="18">
        <v>3773</v>
      </c>
    </row>
    <row r="4831" spans="1:15" ht="15" customHeight="1" x14ac:dyDescent="0.2">
      <c r="A4831" s="5" t="s">
        <v>14</v>
      </c>
      <c r="B4831" s="13">
        <v>7982448</v>
      </c>
      <c r="C4831" s="6">
        <f t="shared" si="21660"/>
        <v>44240</v>
      </c>
      <c r="D4831" s="5">
        <f t="shared" ref="D4831" si="22128">N4831-N4830</f>
        <v>885</v>
      </c>
      <c r="E4831" s="13">
        <f t="shared" ref="E4831" si="22129">SUM(D4825:D4831)/7</f>
        <v>751.28571428571433</v>
      </c>
      <c r="F4831" s="13">
        <f t="shared" ref="F4831" si="22130">SUM(D4827:D4831)/5</f>
        <v>774.8</v>
      </c>
      <c r="G4831" s="13">
        <f t="shared" ref="G4831" si="22131">N4831/(B4831/100000)</f>
        <v>1909.8652443460956</v>
      </c>
      <c r="H4831" s="5">
        <f t="shared" si="21653"/>
        <v>336</v>
      </c>
      <c r="I4831" s="5">
        <f t="shared" si="21654"/>
        <v>327</v>
      </c>
      <c r="J4831" s="8">
        <f t="shared" ref="J4831" si="22132">E4831/(SUM(N4824:N4830)/7)*100</f>
        <v>0.50368449180447195</v>
      </c>
      <c r="K4831" s="5">
        <f t="shared" ref="K4831" si="22133">O4831-O4830</f>
        <v>39</v>
      </c>
      <c r="L4831" s="8">
        <f t="shared" ref="L4831" si="22134">SUM(K4825:K4831)/7</f>
        <v>37.428571428571431</v>
      </c>
      <c r="M4831" s="8">
        <f t="shared" ref="M4831" si="22135">O4831/(B4831/100000)</f>
        <v>47.75477397409918</v>
      </c>
      <c r="N4831" s="5">
        <v>152454</v>
      </c>
      <c r="O4831" s="18">
        <v>3812</v>
      </c>
    </row>
    <row r="4832" spans="1:15" ht="15" customHeight="1" x14ac:dyDescent="0.2">
      <c r="A4832" s="5" t="s">
        <v>14</v>
      </c>
      <c r="B4832" s="13">
        <v>7982448</v>
      </c>
      <c r="C4832" s="6">
        <f t="shared" si="21660"/>
        <v>44241</v>
      </c>
      <c r="D4832" s="5">
        <f t="shared" ref="D4832" si="22136">N4832-N4831</f>
        <v>733</v>
      </c>
      <c r="E4832" s="13">
        <f t="shared" ref="E4832" si="22137">SUM(D4826:D4832)/7</f>
        <v>725.57142857142856</v>
      </c>
      <c r="F4832" s="13">
        <f t="shared" ref="F4832" si="22138">SUM(D4828:D4832)/5</f>
        <v>862</v>
      </c>
      <c r="G4832" s="13">
        <f t="shared" ref="G4832" si="22139">N4832/(B4832/100000)</f>
        <v>1919.0478910730144</v>
      </c>
      <c r="H4832" s="5">
        <f t="shared" si="21653"/>
        <v>337</v>
      </c>
      <c r="I4832" s="5">
        <f t="shared" si="21654"/>
        <v>328</v>
      </c>
      <c r="J4832" s="8">
        <f t="shared" ref="J4832" si="22140">E4832/(SUM(N4825:N4831)/7)*100</f>
        <v>0.48400699470632236</v>
      </c>
      <c r="K4832" s="5">
        <f t="shared" ref="K4832" si="22141">O4832-O4831</f>
        <v>24</v>
      </c>
      <c r="L4832" s="8">
        <f t="shared" ref="L4832" si="22142">SUM(K4826:K4832)/7</f>
        <v>36.428571428571431</v>
      </c>
      <c r="M4832" s="8">
        <f t="shared" ref="M4832" si="22143">O4832/(B4832/100000)</f>
        <v>48.055433621365282</v>
      </c>
      <c r="N4832" s="5">
        <v>153187</v>
      </c>
      <c r="O4832" s="18">
        <v>3836</v>
      </c>
    </row>
    <row r="4833" spans="1:15" ht="15" customHeight="1" x14ac:dyDescent="0.2">
      <c r="A4833" s="5" t="s">
        <v>14</v>
      </c>
      <c r="B4833" s="13">
        <v>7982448</v>
      </c>
      <c r="C4833" s="6">
        <f t="shared" si="21660"/>
        <v>44242</v>
      </c>
      <c r="D4833" s="5">
        <f t="shared" ref="D4833" si="22144">N4833-N4832</f>
        <v>464</v>
      </c>
      <c r="E4833" s="13">
        <f t="shared" ref="E4833" si="22145">SUM(D4827:D4833)/7</f>
        <v>724.42857142857144</v>
      </c>
      <c r="F4833" s="13">
        <f t="shared" ref="F4833" si="22146">SUM(D4829:D4833)/5</f>
        <v>860.8</v>
      </c>
      <c r="G4833" s="13">
        <f t="shared" ref="G4833" si="22147">N4833/(B4833/100000)</f>
        <v>1924.8606442534924</v>
      </c>
      <c r="H4833" s="5">
        <f t="shared" si="21653"/>
        <v>338</v>
      </c>
      <c r="I4833" s="5">
        <f t="shared" si="21654"/>
        <v>329</v>
      </c>
      <c r="J4833" s="8">
        <f t="shared" ref="J4833" si="22148">E4833/(SUM(N4826:N4832)/7)*100</f>
        <v>0.48091695718312216</v>
      </c>
      <c r="K4833" s="5">
        <f t="shared" ref="K4833" si="22149">O4833-O4832</f>
        <v>9</v>
      </c>
      <c r="L4833" s="8">
        <f t="shared" ref="L4833" si="22150">SUM(K4827:K4833)/7</f>
        <v>35.571428571428569</v>
      </c>
      <c r="M4833" s="8">
        <f t="shared" ref="M4833" si="22151">O4833/(B4833/100000)</f>
        <v>48.168180989090068</v>
      </c>
      <c r="N4833" s="5">
        <v>153651</v>
      </c>
      <c r="O4833" s="18">
        <v>3845</v>
      </c>
    </row>
    <row r="4834" spans="1:15" ht="15" customHeight="1" x14ac:dyDescent="0.2">
      <c r="A4834" s="5" t="s">
        <v>14</v>
      </c>
      <c r="B4834" s="13">
        <v>7982448</v>
      </c>
      <c r="C4834" s="6">
        <f t="shared" si="21660"/>
        <v>44243</v>
      </c>
      <c r="D4834" s="5">
        <f t="shared" ref="D4834" si="22152">N4834-N4833</f>
        <v>534</v>
      </c>
      <c r="E4834" s="13">
        <f t="shared" ref="E4834" si="22153">SUM(D4828:D4834)/7</f>
        <v>758.28571428571433</v>
      </c>
      <c r="F4834" s="13">
        <f t="shared" ref="F4834" si="22154">SUM(D4830:D4834)/5</f>
        <v>751</v>
      </c>
      <c r="G4834" s="13">
        <f t="shared" ref="G4834" si="22155">N4834/(B4834/100000)</f>
        <v>1931.550321405163</v>
      </c>
      <c r="H4834" s="5">
        <f t="shared" si="21653"/>
        <v>339</v>
      </c>
      <c r="I4834" s="5">
        <f t="shared" si="21654"/>
        <v>330</v>
      </c>
      <c r="J4834" s="8">
        <f t="shared" ref="J4834" si="22156">E4834/(SUM(N4827:N4833)/7)*100</f>
        <v>0.50098394076535024</v>
      </c>
      <c r="K4834" s="5">
        <f t="shared" ref="K4834" si="22157">O4834-O4833</f>
        <v>36</v>
      </c>
      <c r="L4834" s="8">
        <f t="shared" ref="L4834" si="22158">SUM(K4828:K4834)/7</f>
        <v>35.142857142857146</v>
      </c>
      <c r="M4834" s="8">
        <f t="shared" ref="M4834" si="22159">O4834/(B4834/100000)</f>
        <v>48.61917045998922</v>
      </c>
      <c r="N4834" s="5">
        <v>154185</v>
      </c>
      <c r="O4834" s="18">
        <v>3881</v>
      </c>
    </row>
    <row r="4835" spans="1:15" ht="15" customHeight="1" x14ac:dyDescent="0.2">
      <c r="A4835" s="5" t="s">
        <v>14</v>
      </c>
      <c r="B4835" s="13">
        <v>7982448</v>
      </c>
      <c r="C4835" s="6">
        <f t="shared" si="21660"/>
        <v>44244</v>
      </c>
      <c r="D4835" s="5">
        <f t="shared" ref="D4835" si="22160">N4835-N4834</f>
        <v>715</v>
      </c>
      <c r="E4835" s="13">
        <f t="shared" ref="E4835" si="22161">SUM(D4829:D4835)/7</f>
        <v>793.28571428571433</v>
      </c>
      <c r="F4835" s="13">
        <f t="shared" ref="F4835" si="22162">SUM(D4831:D4835)/5</f>
        <v>666.2</v>
      </c>
      <c r="G4835" s="13">
        <f t="shared" ref="G4835" si="22163">N4835/(B4835/100000)</f>
        <v>1940.5074733966323</v>
      </c>
      <c r="H4835" s="5">
        <f t="shared" si="21653"/>
        <v>340</v>
      </c>
      <c r="I4835" s="5">
        <f t="shared" si="21654"/>
        <v>331</v>
      </c>
      <c r="J4835" s="8">
        <f t="shared" ref="J4835" si="22164">E4835/(SUM(N4828:N4834)/7)*100</f>
        <v>0.52149512172445567</v>
      </c>
      <c r="K4835" s="5">
        <f t="shared" ref="K4835" si="22165">O4835-O4834</f>
        <v>27</v>
      </c>
      <c r="L4835" s="8">
        <f t="shared" ref="L4835" si="22166">SUM(K4829:K4835)/7</f>
        <v>32.285714285714285</v>
      </c>
      <c r="M4835" s="8">
        <f t="shared" ref="M4835" si="22167">O4835/(B4835/100000)</f>
        <v>48.957412563163587</v>
      </c>
      <c r="N4835" s="5">
        <v>154900</v>
      </c>
      <c r="O4835" s="18">
        <v>3908</v>
      </c>
    </row>
    <row r="4836" spans="1:15" ht="15" customHeight="1" x14ac:dyDescent="0.2">
      <c r="A4836" s="5" t="s">
        <v>14</v>
      </c>
      <c r="B4836" s="13">
        <v>7982448</v>
      </c>
      <c r="C4836" s="6">
        <f t="shared" si="21660"/>
        <v>44245</v>
      </c>
      <c r="D4836" s="5">
        <f t="shared" ref="D4836" si="22168">N4836-N4835</f>
        <v>940</v>
      </c>
      <c r="E4836" s="13">
        <f t="shared" ref="E4836" si="22169">SUM(D4830:D4836)/7</f>
        <v>772.85714285714289</v>
      </c>
      <c r="F4836" s="13">
        <f t="shared" ref="F4836" si="22170">SUM(D4832:D4836)/5</f>
        <v>677.2</v>
      </c>
      <c r="G4836" s="13">
        <f t="shared" ref="G4836" si="22171">N4836/(B4836/100000)</f>
        <v>1952.2833095812214</v>
      </c>
      <c r="H4836" s="5">
        <f t="shared" si="21653"/>
        <v>341</v>
      </c>
      <c r="I4836" s="5">
        <f t="shared" si="21654"/>
        <v>332</v>
      </c>
      <c r="J4836" s="8">
        <f t="shared" ref="J4836" si="22172">E4836/(SUM(N4829:N4835)/7)*100</f>
        <v>0.50542986763529829</v>
      </c>
      <c r="K4836" s="5">
        <f t="shared" ref="K4836" si="22173">O4836-O4835</f>
        <v>69</v>
      </c>
      <c r="L4836" s="8">
        <f t="shared" ref="L4836" si="22174">SUM(K4830:K4836)/7</f>
        <v>37.285714285714285</v>
      </c>
      <c r="M4836" s="8">
        <f t="shared" ref="M4836" si="22175">O4836/(B4836/100000)</f>
        <v>49.821809049053627</v>
      </c>
      <c r="N4836" s="5">
        <v>155840</v>
      </c>
      <c r="O4836" s="18">
        <v>3977</v>
      </c>
    </row>
    <row r="4837" spans="1:15" ht="15" customHeight="1" x14ac:dyDescent="0.2">
      <c r="A4837" s="5" t="s">
        <v>14</v>
      </c>
      <c r="B4837" s="13">
        <v>7982448</v>
      </c>
      <c r="C4837" s="6">
        <f t="shared" si="21660"/>
        <v>44246</v>
      </c>
      <c r="D4837" s="5">
        <f t="shared" ref="D4837" si="22176">N4837-N4836</f>
        <v>738</v>
      </c>
      <c r="E4837" s="13">
        <f t="shared" ref="E4837" si="22177">SUM(D4831:D4837)/7</f>
        <v>715.57142857142856</v>
      </c>
      <c r="F4837" s="13">
        <f t="shared" ref="F4837" si="22178">SUM(D4833:D4837)/5</f>
        <v>678.2</v>
      </c>
      <c r="G4837" s="13">
        <f t="shared" ref="G4837" si="22179">N4837/(B4837/100000)</f>
        <v>1961.5285937346539</v>
      </c>
      <c r="H4837" s="5">
        <f t="shared" si="21653"/>
        <v>342</v>
      </c>
      <c r="I4837" s="5">
        <f t="shared" si="21654"/>
        <v>333</v>
      </c>
      <c r="J4837" s="8">
        <f t="shared" ref="J4837" si="22180">E4837/(SUM(N4830:N4836)/7)*100</f>
        <v>0.46561304943548248</v>
      </c>
      <c r="K4837" s="5">
        <f t="shared" ref="K4837" si="22181">O4837-O4836</f>
        <v>32</v>
      </c>
      <c r="L4837" s="8">
        <f t="shared" ref="L4837" si="22182">SUM(K4831:K4837)/7</f>
        <v>33.714285714285715</v>
      </c>
      <c r="M4837" s="8">
        <f t="shared" ref="M4837" si="22183">O4837/(B4837/100000)</f>
        <v>50.22268857874176</v>
      </c>
      <c r="N4837" s="5">
        <v>156578</v>
      </c>
      <c r="O4837" s="18">
        <v>4009</v>
      </c>
    </row>
    <row r="4838" spans="1:15" ht="15" customHeight="1" x14ac:dyDescent="0.2">
      <c r="A4838" s="5" t="s">
        <v>14</v>
      </c>
      <c r="B4838" s="13">
        <v>7982448</v>
      </c>
      <c r="C4838" s="6">
        <f t="shared" si="21660"/>
        <v>44247</v>
      </c>
      <c r="D4838" s="5">
        <f t="shared" ref="D4838" si="22184">N4838-N4837</f>
        <v>1350</v>
      </c>
      <c r="E4838" s="13">
        <f t="shared" ref="E4838" si="22185">SUM(D4832:D4838)/7</f>
        <v>782</v>
      </c>
      <c r="F4838" s="13">
        <f t="shared" ref="F4838" si="22186">SUM(D4834:D4838)/5</f>
        <v>855.4</v>
      </c>
      <c r="G4838" s="13">
        <f t="shared" ref="G4838" si="22187">N4838/(B4838/100000)</f>
        <v>1978.4406988933722</v>
      </c>
      <c r="H4838" s="5">
        <f t="shared" si="21653"/>
        <v>343</v>
      </c>
      <c r="I4838" s="5">
        <f t="shared" si="21654"/>
        <v>334</v>
      </c>
      <c r="J4838" s="8">
        <f t="shared" ref="J4838" si="22188">E4838/(SUM(N4831:N4837)/7)*100</f>
        <v>0.50647902701252312</v>
      </c>
      <c r="K4838" s="5">
        <f t="shared" ref="K4838" si="22189">O4838-O4837</f>
        <v>75</v>
      </c>
      <c r="L4838" s="8">
        <f t="shared" ref="L4838" si="22190">SUM(K4832:K4838)/7</f>
        <v>38.857142857142854</v>
      </c>
      <c r="M4838" s="8">
        <f t="shared" ref="M4838" si="22191">O4838/(B4838/100000)</f>
        <v>51.162249976448329</v>
      </c>
      <c r="N4838" s="5">
        <v>157928</v>
      </c>
      <c r="O4838" s="18">
        <v>4084</v>
      </c>
    </row>
    <row r="4839" spans="1:15" ht="15" customHeight="1" x14ac:dyDescent="0.2">
      <c r="A4839" s="5" t="s">
        <v>14</v>
      </c>
      <c r="B4839" s="13">
        <v>7982448</v>
      </c>
      <c r="C4839" s="6">
        <f t="shared" si="21660"/>
        <v>44248</v>
      </c>
      <c r="D4839" s="5">
        <f t="shared" ref="D4839:D4840" si="22192">N4839-N4838</f>
        <v>669</v>
      </c>
      <c r="E4839" s="13">
        <f t="shared" ref="E4839:E4840" si="22193">SUM(D4833:D4839)/7</f>
        <v>772.85714285714289</v>
      </c>
      <c r="F4839" s="13">
        <f t="shared" ref="F4839:F4840" si="22194">SUM(D4835:D4839)/5</f>
        <v>882.4</v>
      </c>
      <c r="G4839" s="13">
        <f t="shared" ref="G4839:G4840" si="22195">N4839/(B4839/100000)</f>
        <v>1986.8215865609147</v>
      </c>
      <c r="H4839" s="5">
        <f t="shared" si="21653"/>
        <v>344</v>
      </c>
      <c r="I4839" s="5">
        <f t="shared" si="21654"/>
        <v>335</v>
      </c>
      <c r="J4839" s="8">
        <f t="shared" ref="J4839:J4840" si="22196">E4839/(SUM(N4832:N4838)/7)*100</f>
        <v>0.49803501710902182</v>
      </c>
      <c r="K4839" s="5">
        <f t="shared" ref="K4839:K4840" si="22197">O4839-O4838</f>
        <v>12</v>
      </c>
      <c r="L4839" s="8">
        <f t="shared" ref="L4839:L4840" si="22198">SUM(K4833:K4839)/7</f>
        <v>37.142857142857146</v>
      </c>
      <c r="M4839" s="8">
        <f t="shared" ref="M4839:M4840" si="22199">O4839/(B4839/100000)</f>
        <v>51.31257980008138</v>
      </c>
      <c r="N4839" s="5">
        <v>158597</v>
      </c>
      <c r="O4839" s="18">
        <v>4096</v>
      </c>
    </row>
    <row r="4840" spans="1:15" ht="15" customHeight="1" x14ac:dyDescent="0.2">
      <c r="A4840" s="5" t="s">
        <v>14</v>
      </c>
      <c r="B4840" s="13">
        <v>7982448</v>
      </c>
      <c r="C4840" s="6">
        <f t="shared" si="21660"/>
        <v>44249</v>
      </c>
      <c r="D4840" s="5">
        <f t="shared" si="22192"/>
        <v>599</v>
      </c>
      <c r="E4840" s="13">
        <f t="shared" si="22193"/>
        <v>792.14285714285711</v>
      </c>
      <c r="F4840" s="13">
        <f t="shared" si="22194"/>
        <v>859.2</v>
      </c>
      <c r="G4840" s="13">
        <f t="shared" si="22195"/>
        <v>1994.3255502572647</v>
      </c>
      <c r="H4840" s="5">
        <f t="shared" si="21653"/>
        <v>345</v>
      </c>
      <c r="I4840" s="5">
        <f t="shared" si="21654"/>
        <v>336</v>
      </c>
      <c r="J4840" s="8">
        <f t="shared" si="22196"/>
        <v>0.50793319281583682</v>
      </c>
      <c r="K4840" s="5">
        <f t="shared" si="22197"/>
        <v>8</v>
      </c>
      <c r="L4840" s="8">
        <f t="shared" si="22198"/>
        <v>37</v>
      </c>
      <c r="M4840" s="8">
        <f t="shared" si="22199"/>
        <v>51.412799682503419</v>
      </c>
      <c r="N4840" s="5">
        <v>159196</v>
      </c>
      <c r="O4840" s="18">
        <v>4104</v>
      </c>
    </row>
    <row r="4841" spans="1:15" ht="15" customHeight="1" x14ac:dyDescent="0.2">
      <c r="A4841" s="5" t="s">
        <v>14</v>
      </c>
      <c r="B4841" s="13">
        <v>7982448</v>
      </c>
      <c r="C4841" s="6">
        <f t="shared" si="21660"/>
        <v>44250</v>
      </c>
      <c r="D4841" s="5">
        <f t="shared" ref="D4841" si="22200">N4841-N4840</f>
        <v>457</v>
      </c>
      <c r="E4841" s="13">
        <f t="shared" ref="E4841" si="22201">SUM(D4835:D4841)/7</f>
        <v>781.14285714285711</v>
      </c>
      <c r="F4841" s="13">
        <f t="shared" ref="F4841" si="22202">SUM(D4837:D4841)/5</f>
        <v>762.6</v>
      </c>
      <c r="G4841" s="13">
        <f t="shared" ref="G4841" si="22203">N4841/(B4841/100000)</f>
        <v>2000.0506110406234</v>
      </c>
      <c r="H4841" s="5">
        <f t="shared" si="21653"/>
        <v>346</v>
      </c>
      <c r="I4841" s="5">
        <f t="shared" si="21654"/>
        <v>337</v>
      </c>
      <c r="J4841" s="8">
        <f t="shared" ref="J4841" si="22204">E4841/(SUM(N4834:N4840)/7)*100</f>
        <v>0.49834855963777674</v>
      </c>
      <c r="K4841" s="5">
        <f t="shared" ref="K4841" si="22205">O4841-O4840</f>
        <v>38</v>
      </c>
      <c r="L4841" s="8">
        <f t="shared" ref="L4841" si="22206">SUM(K4835:K4841)/7</f>
        <v>37.285714285714285</v>
      </c>
      <c r="M4841" s="8">
        <f t="shared" ref="M4841" si="22207">O4841/(B4841/100000)</f>
        <v>51.888844124008081</v>
      </c>
      <c r="N4841" s="5">
        <v>159653</v>
      </c>
      <c r="O4841" s="18">
        <v>4142</v>
      </c>
    </row>
    <row r="4842" spans="1:15" ht="15" customHeight="1" x14ac:dyDescent="0.2">
      <c r="A4842" s="5" t="s">
        <v>14</v>
      </c>
      <c r="B4842" s="13">
        <v>7982448</v>
      </c>
      <c r="C4842" s="6">
        <f t="shared" si="21660"/>
        <v>44251</v>
      </c>
      <c r="D4842" s="5">
        <f t="shared" ref="D4842" si="22208">N4842-N4841</f>
        <v>749</v>
      </c>
      <c r="E4842" s="13">
        <f t="shared" ref="E4842" si="22209">SUM(D4836:D4842)/7</f>
        <v>786</v>
      </c>
      <c r="F4842" s="13">
        <f t="shared" ref="F4842" si="22210">SUM(D4838:D4842)/5</f>
        <v>764.8</v>
      </c>
      <c r="G4842" s="13">
        <f t="shared" ref="G4842" si="22211">N4842/(B4842/100000)</f>
        <v>2009.4336975323863</v>
      </c>
      <c r="H4842" s="5">
        <f t="shared" si="21653"/>
        <v>347</v>
      </c>
      <c r="I4842" s="5">
        <f t="shared" si="21654"/>
        <v>338</v>
      </c>
      <c r="J4842" s="8">
        <f t="shared" ref="J4842" si="22212">E4842/(SUM(N4835:N4841)/7)*100</f>
        <v>0.49896072520703871</v>
      </c>
      <c r="K4842" s="5">
        <f t="shared" ref="K4842" si="22213">O4842-O4841</f>
        <v>62</v>
      </c>
      <c r="L4842" s="8">
        <f t="shared" ref="L4842" si="22214">SUM(K4836:K4842)/7</f>
        <v>42.285714285714285</v>
      </c>
      <c r="M4842" s="8">
        <f t="shared" ref="M4842" si="22215">O4842/(B4842/100000)</f>
        <v>52.665548212778837</v>
      </c>
      <c r="N4842" s="5">
        <v>160402</v>
      </c>
      <c r="O4842" s="18">
        <v>4204</v>
      </c>
    </row>
    <row r="4843" spans="1:15" ht="15" customHeight="1" x14ac:dyDescent="0.2">
      <c r="A4843" s="5" t="s">
        <v>14</v>
      </c>
      <c r="B4843" s="13">
        <v>7982448</v>
      </c>
      <c r="C4843" s="6">
        <f t="shared" si="21660"/>
        <v>44252</v>
      </c>
      <c r="D4843" s="5">
        <f t="shared" ref="D4843" si="22216">N4843-N4842</f>
        <v>1241</v>
      </c>
      <c r="E4843" s="13">
        <f t="shared" ref="E4843" si="22217">SUM(D4837:D4843)/7</f>
        <v>829</v>
      </c>
      <c r="F4843" s="13">
        <f t="shared" ref="F4843" si="22218">SUM(D4839:D4843)/5</f>
        <v>743</v>
      </c>
      <c r="G4843" s="13">
        <f t="shared" ref="G4843" si="22219">N4843/(B4843/100000)</f>
        <v>2024.9803067931043</v>
      </c>
      <c r="H4843" s="5">
        <f t="shared" si="21653"/>
        <v>348</v>
      </c>
      <c r="I4843" s="5">
        <f t="shared" si="21654"/>
        <v>339</v>
      </c>
      <c r="J4843" s="8">
        <f t="shared" ref="J4843" si="22220">E4843/(SUM(N4836:N4842)/7)*100</f>
        <v>0.52364477699752932</v>
      </c>
      <c r="K4843" s="5">
        <f t="shared" ref="K4843" si="22221">O4843-O4842</f>
        <v>26</v>
      </c>
      <c r="L4843" s="8">
        <f t="shared" ref="L4843" si="22222">SUM(K4837:K4843)/7</f>
        <v>36.142857142857146</v>
      </c>
      <c r="M4843" s="8">
        <f t="shared" ref="M4843" si="22223">O4843/(B4843/100000)</f>
        <v>52.991262830650449</v>
      </c>
      <c r="N4843" s="5">
        <v>161643</v>
      </c>
      <c r="O4843" s="18">
        <v>4230</v>
      </c>
    </row>
    <row r="4844" spans="1:15" ht="15" customHeight="1" x14ac:dyDescent="0.2">
      <c r="A4844" s="5" t="s">
        <v>14</v>
      </c>
      <c r="B4844" s="13">
        <v>7982448</v>
      </c>
      <c r="C4844" s="6">
        <f t="shared" ref="C4844:C4849" si="22224">C4843+1</f>
        <v>44253</v>
      </c>
      <c r="D4844" s="5">
        <f t="shared" ref="D4844:D4849" si="22225">N4844-N4843</f>
        <v>1025</v>
      </c>
      <c r="E4844" s="13">
        <f t="shared" ref="E4844:E4850" si="22226">SUM(D4838:D4844)/7</f>
        <v>870</v>
      </c>
      <c r="F4844" s="13">
        <f t="shared" ref="F4844:F4849" si="22227">SUM(D4840:D4844)/5</f>
        <v>814.2</v>
      </c>
      <c r="G4844" s="13">
        <f t="shared" ref="G4844:G4849" si="22228">N4844/(B4844/100000)</f>
        <v>2037.8209792284274</v>
      </c>
      <c r="H4844" s="5">
        <f t="shared" ref="H4844:I4846" si="22229">H4843+1</f>
        <v>349</v>
      </c>
      <c r="I4844" s="5">
        <f t="shared" si="22229"/>
        <v>340</v>
      </c>
      <c r="J4844" s="8">
        <f t="shared" ref="J4844:J4849" si="22230">E4844/(SUM(N4837:N4843)/7)*100</f>
        <v>0.54668010775612508</v>
      </c>
      <c r="K4844" s="5">
        <f t="shared" ref="K4844:K4849" si="22231">O4844-O4843</f>
        <v>40</v>
      </c>
      <c r="L4844" s="8">
        <f t="shared" ref="L4844:L4850" si="22232">SUM(K4838:K4844)/7</f>
        <v>37.285714285714285</v>
      </c>
      <c r="M4844" s="8">
        <f t="shared" ref="M4844:M4849" si="22233">O4844/(B4844/100000)</f>
        <v>53.49236224276062</v>
      </c>
      <c r="N4844" s="5">
        <v>162668</v>
      </c>
      <c r="O4844" s="18">
        <v>4270</v>
      </c>
    </row>
    <row r="4845" spans="1:15" ht="15" customHeight="1" x14ac:dyDescent="0.2">
      <c r="A4845" s="5" t="s">
        <v>14</v>
      </c>
      <c r="B4845" s="13">
        <v>7982448</v>
      </c>
      <c r="C4845" s="6">
        <f t="shared" si="22224"/>
        <v>44254</v>
      </c>
      <c r="D4845" s="5">
        <f t="shared" si="22225"/>
        <v>926</v>
      </c>
      <c r="E4845" s="13">
        <f t="shared" si="22226"/>
        <v>809.42857142857144</v>
      </c>
      <c r="F4845" s="13">
        <f t="shared" si="22227"/>
        <v>879.6</v>
      </c>
      <c r="G4845" s="13">
        <f t="shared" si="22228"/>
        <v>2049.4214306187778</v>
      </c>
      <c r="H4845" s="5">
        <f t="shared" si="22229"/>
        <v>350</v>
      </c>
      <c r="I4845" s="5">
        <f t="shared" si="22229"/>
        <v>341</v>
      </c>
      <c r="J4845" s="8">
        <f t="shared" si="22230"/>
        <v>0.50585356316071883</v>
      </c>
      <c r="K4845" s="5">
        <f t="shared" si="22231"/>
        <v>17</v>
      </c>
      <c r="L4845" s="8">
        <f t="shared" si="22232"/>
        <v>29</v>
      </c>
      <c r="M4845" s="8">
        <f t="shared" si="22233"/>
        <v>53.705329492907445</v>
      </c>
      <c r="N4845" s="5">
        <v>163594</v>
      </c>
      <c r="O4845" s="18">
        <v>4287</v>
      </c>
    </row>
    <row r="4846" spans="1:15" ht="15" customHeight="1" x14ac:dyDescent="0.2">
      <c r="A4846" s="5" t="s">
        <v>14</v>
      </c>
      <c r="B4846" s="13">
        <v>7982448</v>
      </c>
      <c r="C4846" s="6">
        <f t="shared" si="22224"/>
        <v>44255</v>
      </c>
      <c r="D4846" s="5">
        <f t="shared" si="22225"/>
        <v>843</v>
      </c>
      <c r="E4846" s="13">
        <f t="shared" si="22226"/>
        <v>834.28571428571433</v>
      </c>
      <c r="F4846" s="13">
        <f t="shared" si="22227"/>
        <v>956.8</v>
      </c>
      <c r="G4846" s="13">
        <f t="shared" si="22228"/>
        <v>2059.9821007289997</v>
      </c>
      <c r="H4846" s="5">
        <f t="shared" si="22229"/>
        <v>351</v>
      </c>
      <c r="I4846" s="5">
        <f t="shared" si="22229"/>
        <v>342</v>
      </c>
      <c r="J4846" s="8">
        <f t="shared" si="22230"/>
        <v>0.51876388515065042</v>
      </c>
      <c r="K4846" s="5">
        <f t="shared" si="22231"/>
        <v>9</v>
      </c>
      <c r="L4846" s="8">
        <f t="shared" si="22232"/>
        <v>28.571428571428573</v>
      </c>
      <c r="M4846" s="8">
        <f t="shared" si="22233"/>
        <v>53.818076860632232</v>
      </c>
      <c r="N4846" s="5">
        <v>164437</v>
      </c>
      <c r="O4846" s="18">
        <v>4296</v>
      </c>
    </row>
    <row r="4847" spans="1:15" ht="15" customHeight="1" x14ac:dyDescent="0.2">
      <c r="A4847" s="5" t="s">
        <v>14</v>
      </c>
      <c r="B4847" s="13">
        <v>7982448</v>
      </c>
      <c r="C4847" s="6">
        <f t="shared" si="22224"/>
        <v>44256</v>
      </c>
      <c r="D4847" s="5">
        <f t="shared" si="22225"/>
        <v>427</v>
      </c>
      <c r="E4847" s="13">
        <f t="shared" si="22226"/>
        <v>809.71428571428567</v>
      </c>
      <c r="F4847" s="13">
        <f t="shared" si="22227"/>
        <v>892.4</v>
      </c>
      <c r="G4847" s="13">
        <f t="shared" si="22228"/>
        <v>2065.3313369532757</v>
      </c>
      <c r="H4847" s="5">
        <f t="shared" ref="H4847:H5063" si="22234">H4846+1</f>
        <v>352</v>
      </c>
      <c r="I4847" s="5">
        <f t="shared" ref="I4847:I5063" si="22235">I4846+1</f>
        <v>343</v>
      </c>
      <c r="J4847" s="8">
        <f t="shared" si="22230"/>
        <v>0.50088680294063326</v>
      </c>
      <c r="K4847" s="5">
        <f t="shared" si="22231"/>
        <v>2</v>
      </c>
      <c r="L4847" s="8">
        <f t="shared" si="22232"/>
        <v>27.714285714285715</v>
      </c>
      <c r="M4847" s="8">
        <f t="shared" si="22233"/>
        <v>53.843131831237741</v>
      </c>
      <c r="N4847" s="5">
        <v>164864</v>
      </c>
      <c r="O4847" s="18">
        <v>4298</v>
      </c>
    </row>
    <row r="4848" spans="1:15" ht="15" customHeight="1" x14ac:dyDescent="0.2">
      <c r="A4848" s="5" t="s">
        <v>14</v>
      </c>
      <c r="B4848" s="13">
        <v>7982448</v>
      </c>
      <c r="C4848" s="6">
        <f t="shared" si="22224"/>
        <v>44257</v>
      </c>
      <c r="D4848" s="5">
        <f t="shared" si="22225"/>
        <v>470</v>
      </c>
      <c r="E4848" s="13">
        <f t="shared" si="22226"/>
        <v>811.57142857142856</v>
      </c>
      <c r="F4848" s="13">
        <f t="shared" si="22227"/>
        <v>738.2</v>
      </c>
      <c r="G4848" s="13">
        <f t="shared" si="22228"/>
        <v>2071.2192550455702</v>
      </c>
      <c r="H4848" s="5">
        <f t="shared" si="22234"/>
        <v>353</v>
      </c>
      <c r="I4848" s="5">
        <f t="shared" si="22235"/>
        <v>344</v>
      </c>
      <c r="J4848" s="8">
        <f t="shared" si="22230"/>
        <v>0.4995335283633221</v>
      </c>
      <c r="K4848" s="5">
        <f t="shared" si="22231"/>
        <v>28</v>
      </c>
      <c r="L4848" s="8">
        <f t="shared" si="22232"/>
        <v>26.285714285714285</v>
      </c>
      <c r="M4848" s="8">
        <f t="shared" si="22233"/>
        <v>54.193901419714855</v>
      </c>
      <c r="N4848" s="5">
        <v>165334</v>
      </c>
      <c r="O4848" s="18">
        <v>4326</v>
      </c>
    </row>
    <row r="4849" spans="1:15" ht="15" customHeight="1" x14ac:dyDescent="0.2">
      <c r="A4849" s="5" t="s">
        <v>14</v>
      </c>
      <c r="B4849" s="13">
        <v>7982448</v>
      </c>
      <c r="C4849" s="6">
        <f t="shared" si="22224"/>
        <v>44258</v>
      </c>
      <c r="D4849" s="5">
        <f t="shared" si="22225"/>
        <v>504</v>
      </c>
      <c r="E4849" s="13">
        <f t="shared" si="22226"/>
        <v>776.57142857142856</v>
      </c>
      <c r="F4849" s="13">
        <f t="shared" si="22227"/>
        <v>634</v>
      </c>
      <c r="G4849" s="13">
        <f t="shared" si="22228"/>
        <v>2077.5331076381581</v>
      </c>
      <c r="H4849" s="5">
        <f t="shared" si="22234"/>
        <v>354</v>
      </c>
      <c r="I4849" s="5">
        <f t="shared" si="22235"/>
        <v>345</v>
      </c>
      <c r="J4849" s="8">
        <f t="shared" si="22230"/>
        <v>0.47561468560959347</v>
      </c>
      <c r="K4849" s="5">
        <f t="shared" si="22231"/>
        <v>37</v>
      </c>
      <c r="L4849" s="8">
        <f t="shared" si="22232"/>
        <v>22.714285714285715</v>
      </c>
      <c r="M4849" s="8">
        <f t="shared" si="22233"/>
        <v>54.657418375916762</v>
      </c>
      <c r="N4849" s="5">
        <v>165838</v>
      </c>
      <c r="O4849" s="18">
        <v>4363</v>
      </c>
    </row>
    <row r="4850" spans="1:15" ht="15" customHeight="1" x14ac:dyDescent="0.2">
      <c r="A4850" s="5" t="s">
        <v>14</v>
      </c>
      <c r="B4850" s="13">
        <v>7982448</v>
      </c>
      <c r="C4850" s="6">
        <f t="shared" ref="C4850:C5063" si="22236">C4849+1</f>
        <v>44259</v>
      </c>
      <c r="D4850" s="5">
        <f t="shared" ref="D4850" si="22237">N4850-N4849</f>
        <v>1112</v>
      </c>
      <c r="E4850" s="13">
        <f t="shared" si="22226"/>
        <v>758.14285714285711</v>
      </c>
      <c r="F4850" s="13">
        <f t="shared" ref="F4850" si="22238">SUM(D4846:D4850)/5</f>
        <v>671.2</v>
      </c>
      <c r="G4850" s="13">
        <f t="shared" ref="G4850" si="22239">N4850/(B4850/100000)</f>
        <v>2091.4636712948209</v>
      </c>
      <c r="H4850" s="5">
        <f t="shared" si="22234"/>
        <v>355</v>
      </c>
      <c r="I4850" s="5">
        <f t="shared" si="22235"/>
        <v>346</v>
      </c>
      <c r="J4850" s="8">
        <f t="shared" ref="J4850" si="22240">E4850/(SUM(N4843:N4849)/7)*100</f>
        <v>0.46213006518759497</v>
      </c>
      <c r="K4850" s="5">
        <f t="shared" ref="K4850" si="22241">O4850-O4849</f>
        <v>28</v>
      </c>
      <c r="L4850" s="8">
        <f t="shared" si="22232"/>
        <v>23</v>
      </c>
      <c r="M4850" s="8">
        <f t="shared" ref="M4850" si="22242">O4850/(B4850/100000)</f>
        <v>55.008187964393883</v>
      </c>
      <c r="N4850" s="5">
        <v>166950</v>
      </c>
      <c r="O4850" s="18">
        <v>4391</v>
      </c>
    </row>
    <row r="4851" spans="1:15" ht="15" customHeight="1" x14ac:dyDescent="0.2">
      <c r="A4851" s="5" t="s">
        <v>14</v>
      </c>
      <c r="B4851" s="13">
        <v>7982448</v>
      </c>
      <c r="C4851" s="6">
        <f t="shared" si="22236"/>
        <v>44260</v>
      </c>
      <c r="D4851" s="5">
        <f t="shared" ref="D4851" si="22243">N4851-N4850</f>
        <v>937</v>
      </c>
      <c r="E4851" s="13">
        <f t="shared" ref="E4851" si="22244">SUM(D4845:D4851)/7</f>
        <v>745.57142857142856</v>
      </c>
      <c r="F4851" s="13">
        <f t="shared" ref="F4851" si="22245">SUM(D4847:D4851)/5</f>
        <v>690</v>
      </c>
      <c r="G4851" s="13">
        <f t="shared" ref="G4851" si="22246">N4851/(B4851/100000)</f>
        <v>2103.2019250235016</v>
      </c>
      <c r="H4851" s="5">
        <f t="shared" si="22234"/>
        <v>356</v>
      </c>
      <c r="I4851" s="5">
        <f t="shared" si="22235"/>
        <v>347</v>
      </c>
      <c r="J4851" s="8">
        <f t="shared" ref="J4851" si="22247">E4851/(SUM(N4844:N4850)/7)*100</f>
        <v>0.45237651525329697</v>
      </c>
      <c r="K4851" s="5">
        <f t="shared" ref="K4851" si="22248">O4851-O4850</f>
        <v>19</v>
      </c>
      <c r="L4851" s="8">
        <f t="shared" ref="L4851" si="22249">SUM(K4845:K4851)/7</f>
        <v>20</v>
      </c>
      <c r="M4851" s="8">
        <f t="shared" ref="M4851" si="22250">O4851/(B4851/100000)</f>
        <v>55.246210185146218</v>
      </c>
      <c r="N4851" s="5">
        <v>167887</v>
      </c>
      <c r="O4851" s="18">
        <v>4410</v>
      </c>
    </row>
    <row r="4852" spans="1:15" ht="15" customHeight="1" x14ac:dyDescent="0.2">
      <c r="A4852" s="5" t="s">
        <v>14</v>
      </c>
      <c r="B4852" s="13">
        <v>7982448</v>
      </c>
      <c r="C4852" s="6">
        <f t="shared" si="22236"/>
        <v>44261</v>
      </c>
      <c r="D4852" s="5">
        <f t="shared" ref="D4852" si="22251">N4852-N4851</f>
        <v>919</v>
      </c>
      <c r="E4852" s="13">
        <f t="shared" ref="E4852" si="22252">SUM(D4846:D4852)/7</f>
        <v>744.57142857142856</v>
      </c>
      <c r="F4852" s="13">
        <f t="shared" ref="F4852" si="22253">SUM(D4848:D4852)/5</f>
        <v>788.4</v>
      </c>
      <c r="G4852" s="13">
        <f t="shared" ref="G4852" si="22254">N4852/(B4852/100000)</f>
        <v>2114.7146840167329</v>
      </c>
      <c r="H4852" s="5">
        <f t="shared" si="22234"/>
        <v>357</v>
      </c>
      <c r="I4852" s="5">
        <f t="shared" si="22235"/>
        <v>348</v>
      </c>
      <c r="J4852" s="8">
        <f t="shared" ref="J4852" si="22255">E4852/(SUM(N4845:N4851)/7)*100</f>
        <v>0.44973526711444606</v>
      </c>
      <c r="K4852" s="5">
        <f t="shared" ref="K4852" si="22256">O4852-O4851</f>
        <v>27</v>
      </c>
      <c r="L4852" s="8">
        <f t="shared" ref="L4852" si="22257">SUM(K4846:K4852)/7</f>
        <v>21.428571428571427</v>
      </c>
      <c r="M4852" s="8">
        <f t="shared" ref="M4852" si="22258">O4852/(B4852/100000)</f>
        <v>55.584452288320577</v>
      </c>
      <c r="N4852" s="5">
        <v>168806</v>
      </c>
      <c r="O4852" s="18">
        <v>4437</v>
      </c>
    </row>
    <row r="4853" spans="1:15" ht="15" customHeight="1" x14ac:dyDescent="0.2">
      <c r="A4853" s="5" t="s">
        <v>14</v>
      </c>
      <c r="B4853" s="13">
        <v>7982448</v>
      </c>
      <c r="C4853" s="6">
        <f t="shared" si="22236"/>
        <v>44262</v>
      </c>
      <c r="D4853" s="5">
        <f t="shared" ref="D4853" si="22259">N4853-N4852</f>
        <v>818</v>
      </c>
      <c r="E4853" s="13">
        <f t="shared" ref="E4853" si="22260">SUM(D4847:D4853)/7</f>
        <v>741</v>
      </c>
      <c r="F4853" s="13">
        <f t="shared" ref="F4853" si="22261">SUM(D4849:D4853)/5</f>
        <v>858</v>
      </c>
      <c r="G4853" s="13">
        <f t="shared" ref="G4853" si="22262">N4853/(B4853/100000)</f>
        <v>2124.9621669943858</v>
      </c>
      <c r="H4853" s="5">
        <f t="shared" si="22234"/>
        <v>358</v>
      </c>
      <c r="I4853" s="5">
        <f t="shared" si="22235"/>
        <v>349</v>
      </c>
      <c r="J4853" s="8">
        <f t="shared" ref="J4853" si="22263">E4853/(SUM(N4846:N4852)/7)*100</f>
        <v>0.4455741524040559</v>
      </c>
      <c r="K4853" s="5">
        <f t="shared" ref="K4853" si="22264">O4853-O4852</f>
        <v>8</v>
      </c>
      <c r="L4853" s="8">
        <f t="shared" ref="L4853" si="22265">SUM(K4847:K4853)/7</f>
        <v>21.285714285714285</v>
      </c>
      <c r="M4853" s="8">
        <f t="shared" ref="M4853" si="22266">O4853/(B4853/100000)</f>
        <v>55.684672170742616</v>
      </c>
      <c r="N4853" s="5">
        <v>169624</v>
      </c>
      <c r="O4853" s="18">
        <v>4445</v>
      </c>
    </row>
    <row r="4854" spans="1:15" ht="15" customHeight="1" x14ac:dyDescent="0.2">
      <c r="A4854" s="5" t="s">
        <v>14</v>
      </c>
      <c r="B4854" s="13">
        <v>7982448</v>
      </c>
      <c r="C4854" s="6">
        <f t="shared" si="22236"/>
        <v>44263</v>
      </c>
      <c r="D4854" s="5">
        <f t="shared" ref="D4854" si="22267">N4854-N4853</f>
        <v>660</v>
      </c>
      <c r="E4854" s="13">
        <f t="shared" ref="E4854" si="22268">SUM(D4848:D4854)/7</f>
        <v>774.28571428571433</v>
      </c>
      <c r="F4854" s="13">
        <f t="shared" ref="F4854" si="22269">SUM(D4850:D4854)/5</f>
        <v>889.2</v>
      </c>
      <c r="G4854" s="13">
        <f t="shared" ref="G4854" si="22270">N4854/(B4854/100000)</f>
        <v>2133.2303072942036</v>
      </c>
      <c r="H4854" s="5">
        <f t="shared" si="22234"/>
        <v>359</v>
      </c>
      <c r="I4854" s="5">
        <f t="shared" si="22235"/>
        <v>350</v>
      </c>
      <c r="J4854" s="8">
        <f t="shared" ref="J4854" si="22271">E4854/(SUM(N4847:N4853)/7)*100</f>
        <v>0.46352399677414668</v>
      </c>
      <c r="K4854" s="5">
        <f t="shared" ref="K4854" si="22272">O4854-O4853</f>
        <v>3</v>
      </c>
      <c r="L4854" s="8">
        <f t="shared" ref="L4854" si="22273">SUM(K4848:K4854)/7</f>
        <v>21.428571428571427</v>
      </c>
      <c r="M4854" s="8">
        <f t="shared" ref="M4854" si="22274">O4854/(B4854/100000)</f>
        <v>55.722254626650873</v>
      </c>
      <c r="N4854" s="5">
        <v>170284</v>
      </c>
      <c r="O4854" s="18">
        <v>4448</v>
      </c>
    </row>
    <row r="4855" spans="1:15" ht="15" customHeight="1" x14ac:dyDescent="0.2">
      <c r="A4855" s="5" t="s">
        <v>14</v>
      </c>
      <c r="B4855" s="13">
        <v>7982448</v>
      </c>
      <c r="C4855" s="6">
        <f t="shared" si="22236"/>
        <v>44264</v>
      </c>
      <c r="D4855" s="5">
        <f t="shared" ref="D4855" si="22275">N4855-N4854</f>
        <v>266</v>
      </c>
      <c r="E4855" s="13">
        <f t="shared" ref="E4855" si="22276">SUM(D4849:D4855)/7</f>
        <v>745.14285714285711</v>
      </c>
      <c r="F4855" s="13">
        <f t="shared" ref="F4855" si="22277">SUM(D4851:D4855)/5</f>
        <v>720</v>
      </c>
      <c r="G4855" s="13">
        <f t="shared" ref="G4855" si="22278">N4855/(B4855/100000)</f>
        <v>2136.5626183847362</v>
      </c>
      <c r="H4855" s="5">
        <f t="shared" si="22234"/>
        <v>360</v>
      </c>
      <c r="I4855" s="5">
        <f t="shared" si="22235"/>
        <v>351</v>
      </c>
      <c r="J4855" s="8">
        <f t="shared" ref="J4855" si="22279">E4855/(SUM(N4848:N4854)/7)*100</f>
        <v>0.44401956886857585</v>
      </c>
      <c r="K4855" s="5">
        <f t="shared" ref="K4855" si="22280">O4855-O4854</f>
        <v>19</v>
      </c>
      <c r="L4855" s="8">
        <f t="shared" ref="L4855" si="22281">SUM(K4849:K4855)/7</f>
        <v>20.142857142857142</v>
      </c>
      <c r="M4855" s="8">
        <f t="shared" ref="M4855" si="22282">O4855/(B4855/100000)</f>
        <v>55.960276847403208</v>
      </c>
      <c r="N4855" s="5">
        <v>170550</v>
      </c>
      <c r="O4855" s="18">
        <v>4467</v>
      </c>
    </row>
    <row r="4856" spans="1:15" ht="15" customHeight="1" x14ac:dyDescent="0.2">
      <c r="A4856" s="5" t="s">
        <v>14</v>
      </c>
      <c r="B4856" s="13">
        <v>7982448</v>
      </c>
      <c r="C4856" s="6">
        <f t="shared" si="22236"/>
        <v>44265</v>
      </c>
      <c r="D4856" s="5">
        <f t="shared" ref="D4856" si="22283">N4856-N4855</f>
        <v>644</v>
      </c>
      <c r="E4856" s="13">
        <f t="shared" ref="E4856" si="22284">SUM(D4850:D4856)/7</f>
        <v>765.14285714285711</v>
      </c>
      <c r="F4856" s="13">
        <f t="shared" ref="F4856" si="22285">SUM(D4852:D4856)/5</f>
        <v>661.4</v>
      </c>
      <c r="G4856" s="13">
        <f t="shared" ref="G4856" si="22286">N4856/(B4856/100000)</f>
        <v>2144.6303189197101</v>
      </c>
      <c r="H4856" s="5">
        <f t="shared" si="22234"/>
        <v>361</v>
      </c>
      <c r="I4856" s="5">
        <f t="shared" si="22235"/>
        <v>352</v>
      </c>
      <c r="J4856" s="8">
        <f t="shared" ref="J4856" si="22287">E4856/(SUM(N4849:N4855)/7)*100</f>
        <v>0.45392177053220539</v>
      </c>
      <c r="K4856" s="5">
        <f t="shared" ref="K4856" si="22288">O4856-O4855</f>
        <v>45</v>
      </c>
      <c r="L4856" s="8">
        <f t="shared" ref="L4856" si="22289">SUM(K4850:K4856)/7</f>
        <v>21.285714285714285</v>
      </c>
      <c r="M4856" s="8">
        <f t="shared" ref="M4856" si="22290">O4856/(B4856/100000)</f>
        <v>56.524013686027146</v>
      </c>
      <c r="N4856" s="5">
        <v>171194</v>
      </c>
      <c r="O4856" s="18">
        <v>4512</v>
      </c>
    </row>
    <row r="4857" spans="1:15" ht="15" customHeight="1" x14ac:dyDescent="0.2">
      <c r="A4857" s="5" t="s">
        <v>14</v>
      </c>
      <c r="B4857" s="13">
        <v>7982448</v>
      </c>
      <c r="C4857" s="6">
        <f t="shared" si="22236"/>
        <v>44266</v>
      </c>
      <c r="D4857" s="5">
        <f t="shared" ref="D4857" si="22291">N4857-N4856</f>
        <v>1374</v>
      </c>
      <c r="E4857" s="13">
        <f t="shared" ref="E4857" si="22292">SUM(D4851:D4857)/7</f>
        <v>802.57142857142856</v>
      </c>
      <c r="F4857" s="13">
        <f t="shared" ref="F4857" si="22293">SUM(D4853:D4857)/5</f>
        <v>752.4</v>
      </c>
      <c r="G4857" s="13">
        <f t="shared" ref="G4857" si="22294">N4857/(B4857/100000)</f>
        <v>2161.8430837256942</v>
      </c>
      <c r="H4857" s="5">
        <f t="shared" si="22234"/>
        <v>362</v>
      </c>
      <c r="I4857" s="5">
        <f t="shared" si="22235"/>
        <v>353</v>
      </c>
      <c r="J4857" s="8">
        <f t="shared" ref="J4857" si="22295">E4857/(SUM(N4850:N4856)/7)*100</f>
        <v>0.47397483326935491</v>
      </c>
      <c r="K4857" s="5">
        <f t="shared" ref="K4857" si="22296">O4857-O4856</f>
        <v>35</v>
      </c>
      <c r="L4857" s="8">
        <f t="shared" ref="L4857" si="22297">SUM(K4851:K4857)/7</f>
        <v>22.285714285714285</v>
      </c>
      <c r="M4857" s="8">
        <f t="shared" ref="M4857" si="22298">O4857/(B4857/100000)</f>
        <v>56.962475671623544</v>
      </c>
      <c r="N4857" s="5">
        <v>172568</v>
      </c>
      <c r="O4857" s="18">
        <v>4547</v>
      </c>
    </row>
    <row r="4858" spans="1:15" ht="15" customHeight="1" x14ac:dyDescent="0.2">
      <c r="A4858" s="5" t="s">
        <v>14</v>
      </c>
      <c r="B4858" s="13">
        <v>7982448</v>
      </c>
      <c r="C4858" s="6">
        <f t="shared" si="22236"/>
        <v>44267</v>
      </c>
      <c r="D4858" s="5">
        <f t="shared" ref="D4858" si="22299">N4858-N4857</f>
        <v>1103</v>
      </c>
      <c r="E4858" s="13">
        <f t="shared" ref="E4858" si="22300">SUM(D4852:D4858)/7</f>
        <v>826.28571428571433</v>
      </c>
      <c r="F4858" s="13">
        <f t="shared" ref="F4858" si="22301">SUM(D4854:D4858)/5</f>
        <v>809.4</v>
      </c>
      <c r="G4858" s="13">
        <f t="shared" ref="G4858" si="22302">N4858/(B4858/100000)</f>
        <v>2175.6609000146323</v>
      </c>
      <c r="H4858" s="5">
        <f t="shared" si="22234"/>
        <v>363</v>
      </c>
      <c r="I4858" s="5">
        <f t="shared" si="22235"/>
        <v>354</v>
      </c>
      <c r="J4858" s="8">
        <f t="shared" ref="J4858" si="22303">E4858/(SUM(N4851:N4857)/7)*100</f>
        <v>0.48567779510342068</v>
      </c>
      <c r="K4858" s="5">
        <f t="shared" ref="K4858" si="22304">O4858-O4857</f>
        <v>10</v>
      </c>
      <c r="L4858" s="8">
        <f t="shared" ref="L4858" si="22305">SUM(K4852:K4858)/7</f>
        <v>21</v>
      </c>
      <c r="M4858" s="8">
        <f t="shared" ref="M4858" si="22306">O4858/(B4858/100000)</f>
        <v>57.087750524651092</v>
      </c>
      <c r="N4858" s="5">
        <v>173671</v>
      </c>
      <c r="O4858" s="18">
        <v>4557</v>
      </c>
    </row>
    <row r="4859" spans="1:15" ht="15" customHeight="1" x14ac:dyDescent="0.2">
      <c r="A4859" s="5" t="s">
        <v>14</v>
      </c>
      <c r="B4859" s="13">
        <v>7982448</v>
      </c>
      <c r="C4859" s="6">
        <f t="shared" si="22236"/>
        <v>44268</v>
      </c>
      <c r="D4859" s="5">
        <f t="shared" ref="D4859" si="22307">N4859-N4858</f>
        <v>1246</v>
      </c>
      <c r="E4859" s="13">
        <f t="shared" ref="E4859" si="22308">SUM(D4853:D4859)/7</f>
        <v>873</v>
      </c>
      <c r="F4859" s="13">
        <f t="shared" ref="F4859" si="22309">SUM(D4855:D4859)/5</f>
        <v>926.6</v>
      </c>
      <c r="G4859" s="13">
        <f t="shared" ref="G4859" si="22310">N4859/(B4859/100000)</f>
        <v>2191.2701467018642</v>
      </c>
      <c r="H4859" s="5">
        <f t="shared" si="22234"/>
        <v>364</v>
      </c>
      <c r="I4859" s="5">
        <f t="shared" si="22235"/>
        <v>355</v>
      </c>
      <c r="J4859" s="8">
        <f t="shared" ref="J4859" si="22311">E4859/(SUM(N4852:N4858)/7)*100</f>
        <v>0.5106555794825256</v>
      </c>
      <c r="K4859" s="5">
        <f t="shared" ref="K4859" si="22312">O4859-O4858</f>
        <v>24</v>
      </c>
      <c r="L4859" s="8">
        <f t="shared" ref="L4859" si="22313">SUM(K4853:K4859)/7</f>
        <v>20.571428571428573</v>
      </c>
      <c r="M4859" s="8">
        <f t="shared" ref="M4859" si="22314">O4859/(B4859/100000)</f>
        <v>57.388410171917194</v>
      </c>
      <c r="N4859" s="5">
        <v>174917</v>
      </c>
      <c r="O4859" s="18">
        <v>4581</v>
      </c>
    </row>
    <row r="4860" spans="1:15" ht="15" customHeight="1" x14ac:dyDescent="0.2">
      <c r="A4860" s="5" t="s">
        <v>14</v>
      </c>
      <c r="B4860" s="13">
        <v>7982448</v>
      </c>
      <c r="C4860" s="6">
        <f t="shared" si="22236"/>
        <v>44269</v>
      </c>
      <c r="D4860" s="5">
        <f t="shared" ref="D4860" si="22315">N4860-N4859</f>
        <v>589</v>
      </c>
      <c r="E4860" s="13">
        <f t="shared" ref="E4860" si="22316">SUM(D4854:D4860)/7</f>
        <v>840.28571428571433</v>
      </c>
      <c r="F4860" s="13">
        <f t="shared" ref="F4860" si="22317">SUM(D4856:D4860)/5</f>
        <v>991.2</v>
      </c>
      <c r="G4860" s="13">
        <f t="shared" ref="G4860" si="22318">N4860/(B4860/100000)</f>
        <v>2198.6488355451861</v>
      </c>
      <c r="H4860" s="5">
        <f t="shared" si="22234"/>
        <v>365</v>
      </c>
      <c r="I4860" s="5">
        <f t="shared" si="22235"/>
        <v>356</v>
      </c>
      <c r="J4860" s="8">
        <f t="shared" ref="J4860" si="22319">E4860/(SUM(N4853:N4859)/7)*100</f>
        <v>0.48902235435747016</v>
      </c>
      <c r="K4860" s="5">
        <f t="shared" ref="K4860" si="22320">O4860-O4859</f>
        <v>11</v>
      </c>
      <c r="L4860" s="8">
        <f t="shared" ref="L4860" si="22321">SUM(K4854:K4860)/7</f>
        <v>21</v>
      </c>
      <c r="M4860" s="8">
        <f t="shared" ref="M4860" si="22322">O4860/(B4860/100000)</f>
        <v>57.52621251024749</v>
      </c>
      <c r="N4860" s="5">
        <v>175506</v>
      </c>
      <c r="O4860" s="18">
        <v>4592</v>
      </c>
    </row>
    <row r="4861" spans="1:15" ht="15" customHeight="1" x14ac:dyDescent="0.2">
      <c r="A4861" s="5" t="s">
        <v>14</v>
      </c>
      <c r="B4861" s="13">
        <v>7982448</v>
      </c>
      <c r="C4861" s="6">
        <f t="shared" si="22236"/>
        <v>44270</v>
      </c>
      <c r="D4861" s="5">
        <f t="shared" ref="D4861" si="22323">N4861-N4860</f>
        <v>1096</v>
      </c>
      <c r="E4861" s="13">
        <f t="shared" ref="E4861" si="22324">SUM(D4855:D4861)/7</f>
        <v>902.57142857142856</v>
      </c>
      <c r="F4861" s="13">
        <f t="shared" ref="F4861" si="22325">SUM(D4857:D4861)/5</f>
        <v>1081.5999999999999</v>
      </c>
      <c r="G4861" s="13">
        <f t="shared" ref="G4861" si="22326">N4861/(B4861/100000)</f>
        <v>2212.3789594370051</v>
      </c>
      <c r="H4861" s="5">
        <f t="shared" si="22234"/>
        <v>366</v>
      </c>
      <c r="I4861" s="5">
        <f t="shared" si="22235"/>
        <v>357</v>
      </c>
      <c r="J4861" s="8">
        <f t="shared" ref="J4861" si="22327">E4861/(SUM(N4854:N4860)/7)*100</f>
        <v>0.52271467456502496</v>
      </c>
      <c r="K4861" s="5">
        <f t="shared" ref="K4861" si="22328">O4861-O4860</f>
        <v>6</v>
      </c>
      <c r="L4861" s="8">
        <f t="shared" ref="L4861" si="22329">SUM(K4855:K4861)/7</f>
        <v>21.428571428571427</v>
      </c>
      <c r="M4861" s="8">
        <f t="shared" ref="M4861" si="22330">O4861/(B4861/100000)</f>
        <v>57.601377422064012</v>
      </c>
      <c r="N4861" s="5">
        <v>176602</v>
      </c>
      <c r="O4861" s="18">
        <v>4598</v>
      </c>
    </row>
    <row r="4862" spans="1:15" ht="15" customHeight="1" x14ac:dyDescent="0.2">
      <c r="A4862" s="5" t="s">
        <v>14</v>
      </c>
      <c r="B4862" s="13">
        <v>7982448</v>
      </c>
      <c r="C4862" s="6">
        <f t="shared" si="22236"/>
        <v>44271</v>
      </c>
      <c r="D4862" s="5">
        <f t="shared" ref="D4862" si="22331">N4862-N4861</f>
        <v>414</v>
      </c>
      <c r="E4862" s="13">
        <f t="shared" ref="E4862" si="22332">SUM(D4856:D4862)/7</f>
        <v>923.71428571428567</v>
      </c>
      <c r="F4862" s="13">
        <f t="shared" ref="F4862" si="22333">SUM(D4858:D4862)/5</f>
        <v>889.6</v>
      </c>
      <c r="G4862" s="13">
        <f t="shared" ref="G4862" si="22334">N4862/(B4862/100000)</f>
        <v>2217.5653383523454</v>
      </c>
      <c r="H4862" s="5">
        <f t="shared" si="22234"/>
        <v>367</v>
      </c>
      <c r="I4862" s="5">
        <f t="shared" si="22235"/>
        <v>358</v>
      </c>
      <c r="J4862" s="8">
        <f t="shared" ref="J4862" si="22335">E4862/(SUM(N4855:N4861)/7)*100</f>
        <v>0.53217756590903109</v>
      </c>
      <c r="K4862" s="5">
        <f t="shared" ref="K4862" si="22336">O4862-O4861</f>
        <v>10</v>
      </c>
      <c r="L4862" s="8">
        <f t="shared" ref="L4862" si="22337">SUM(K4856:K4862)/7</f>
        <v>20.142857142857142</v>
      </c>
      <c r="M4862" s="8">
        <f t="shared" ref="M4862" si="22338">O4862/(B4862/100000)</f>
        <v>57.726652275091553</v>
      </c>
      <c r="N4862" s="5">
        <v>177016</v>
      </c>
      <c r="O4862" s="18">
        <v>4608</v>
      </c>
    </row>
    <row r="4863" spans="1:15" ht="15" customHeight="1" x14ac:dyDescent="0.2">
      <c r="A4863" s="5" t="s">
        <v>14</v>
      </c>
      <c r="B4863" s="13">
        <v>7982448</v>
      </c>
      <c r="C4863" s="6">
        <f t="shared" si="22236"/>
        <v>44272</v>
      </c>
      <c r="D4863" s="5">
        <f t="shared" ref="D4863" si="22339">N4863-N4862</f>
        <v>919</v>
      </c>
      <c r="E4863" s="13">
        <f t="shared" ref="E4863" si="22340">SUM(D4857:D4863)/7</f>
        <v>963</v>
      </c>
      <c r="F4863" s="13">
        <f t="shared" ref="F4863" si="22341">SUM(D4859:D4863)/5</f>
        <v>852.8</v>
      </c>
      <c r="G4863" s="13">
        <f t="shared" ref="G4863" si="22342">N4863/(B4863/100000)</f>
        <v>2229.0780973455762</v>
      </c>
      <c r="H4863" s="5">
        <f t="shared" si="22234"/>
        <v>368</v>
      </c>
      <c r="I4863" s="5">
        <f t="shared" si="22235"/>
        <v>359</v>
      </c>
      <c r="J4863" s="8">
        <f t="shared" ref="J4863" si="22343">E4863/(SUM(N4856:N4862)/7)*100</f>
        <v>0.55187421099425782</v>
      </c>
      <c r="K4863" s="5">
        <f t="shared" ref="K4863" si="22344">O4863-O4862</f>
        <v>22</v>
      </c>
      <c r="L4863" s="8">
        <f t="shared" ref="L4863" si="22345">SUM(K4857:K4863)/7</f>
        <v>16.857142857142858</v>
      </c>
      <c r="M4863" s="8">
        <f t="shared" ref="M4863" si="22346">O4863/(B4863/100000)</f>
        <v>58.002256951752152</v>
      </c>
      <c r="N4863" s="5">
        <v>177935</v>
      </c>
      <c r="O4863" s="18">
        <v>4630</v>
      </c>
    </row>
    <row r="4864" spans="1:15" ht="15" customHeight="1" x14ac:dyDescent="0.2">
      <c r="A4864" s="5" t="s">
        <v>14</v>
      </c>
      <c r="B4864" s="13">
        <v>7982448</v>
      </c>
      <c r="C4864" s="6">
        <f t="shared" si="22236"/>
        <v>44273</v>
      </c>
      <c r="D4864" s="5">
        <f t="shared" ref="D4864" si="22347">N4864-N4863</f>
        <v>1669</v>
      </c>
      <c r="E4864" s="13">
        <f t="shared" ref="E4864" si="22348">SUM(D4858:D4864)/7</f>
        <v>1005.1428571428571</v>
      </c>
      <c r="F4864" s="13">
        <f t="shared" ref="F4864" si="22349">SUM(D4860:D4864)/5</f>
        <v>937.4</v>
      </c>
      <c r="G4864" s="13">
        <f t="shared" ref="G4864" si="22350">N4864/(B4864/100000)</f>
        <v>2249.9864703158732</v>
      </c>
      <c r="H4864" s="5">
        <f t="shared" si="22234"/>
        <v>369</v>
      </c>
      <c r="I4864" s="5">
        <f t="shared" si="22235"/>
        <v>360</v>
      </c>
      <c r="J4864" s="8">
        <f t="shared" ref="J4864" si="22351">E4864/(SUM(N4857:N4863)/7)*100</f>
        <v>0.57286387155343321</v>
      </c>
      <c r="K4864" s="5">
        <f t="shared" ref="K4864" si="22352">O4864-O4863</f>
        <v>36</v>
      </c>
      <c r="L4864" s="8">
        <f t="shared" ref="L4864" si="22353">SUM(K4858:K4864)/7</f>
        <v>17</v>
      </c>
      <c r="M4864" s="8">
        <f t="shared" ref="M4864" si="22354">O4864/(B4864/100000)</f>
        <v>58.453246422651304</v>
      </c>
      <c r="N4864" s="5">
        <v>179604</v>
      </c>
      <c r="O4864" s="18">
        <v>4666</v>
      </c>
    </row>
    <row r="4865" spans="1:15" ht="15" customHeight="1" x14ac:dyDescent="0.2">
      <c r="A4865" s="5" t="s">
        <v>14</v>
      </c>
      <c r="B4865" s="13">
        <v>7982448</v>
      </c>
      <c r="C4865" s="6">
        <f t="shared" si="22236"/>
        <v>44274</v>
      </c>
      <c r="D4865" s="5">
        <f t="shared" ref="D4865" si="22355">N4865-N4864</f>
        <v>1431</v>
      </c>
      <c r="E4865" s="13">
        <f t="shared" ref="E4865" si="22356">SUM(D4859:D4865)/7</f>
        <v>1052</v>
      </c>
      <c r="F4865" s="13">
        <f t="shared" ref="F4865" si="22357">SUM(D4861:D4865)/5</f>
        <v>1105.8</v>
      </c>
      <c r="G4865" s="13">
        <f t="shared" ref="G4865" si="22358">N4865/(B4865/100000)</f>
        <v>2267.9133017841145</v>
      </c>
      <c r="H4865" s="5">
        <f t="shared" si="22234"/>
        <v>370</v>
      </c>
      <c r="I4865" s="5">
        <f t="shared" si="22235"/>
        <v>361</v>
      </c>
      <c r="J4865" s="8">
        <f t="shared" ref="J4865" si="22359">E4865/(SUM(N4858:N4864)/7)*100</f>
        <v>0.59615414195171668</v>
      </c>
      <c r="K4865" s="5">
        <f t="shared" ref="K4865" si="22360">O4865-O4864</f>
        <v>24</v>
      </c>
      <c r="L4865" s="8">
        <f t="shared" ref="L4865" si="22361">SUM(K4859:K4865)/7</f>
        <v>19</v>
      </c>
      <c r="M4865" s="8">
        <f t="shared" ref="M4865" si="22362">O4865/(B4865/100000)</f>
        <v>58.753906069917406</v>
      </c>
      <c r="N4865" s="5">
        <v>181035</v>
      </c>
      <c r="O4865" s="18">
        <v>4690</v>
      </c>
    </row>
    <row r="4866" spans="1:15" ht="15" customHeight="1" x14ac:dyDescent="0.2">
      <c r="A4866" s="5" t="s">
        <v>14</v>
      </c>
      <c r="B4866" s="13">
        <v>7982448</v>
      </c>
      <c r="C4866" s="6">
        <f t="shared" si="22236"/>
        <v>44275</v>
      </c>
      <c r="D4866" s="5">
        <f t="shared" ref="D4866" si="22363">N4866-N4865</f>
        <v>1497</v>
      </c>
      <c r="E4866" s="13">
        <f t="shared" ref="E4866" si="22364">SUM(D4860:D4866)/7</f>
        <v>1087.8571428571429</v>
      </c>
      <c r="F4866" s="13">
        <f t="shared" ref="F4866" si="22365">SUM(D4862:D4866)/5</f>
        <v>1186</v>
      </c>
      <c r="G4866" s="13">
        <f t="shared" ref="G4866" si="22366">N4866/(B4866/100000)</f>
        <v>2286.6669472823378</v>
      </c>
      <c r="H4866" s="5">
        <f t="shared" si="22234"/>
        <v>371</v>
      </c>
      <c r="I4866" s="5">
        <f t="shared" si="22235"/>
        <v>362</v>
      </c>
      <c r="J4866" s="8">
        <f t="shared" ref="J4866" si="22367">E4866/(SUM(N4859:N4865)/7)*100</f>
        <v>0.61282054377260853</v>
      </c>
      <c r="K4866" s="5">
        <f t="shared" ref="K4866" si="22368">O4866-O4865</f>
        <v>15</v>
      </c>
      <c r="L4866" s="8">
        <f t="shared" ref="L4866" si="22369">SUM(K4860:K4866)/7</f>
        <v>17.714285714285715</v>
      </c>
      <c r="M4866" s="8">
        <f t="shared" ref="M4866" si="22370">O4866/(B4866/100000)</f>
        <v>58.941818349458714</v>
      </c>
      <c r="N4866" s="5">
        <v>182532</v>
      </c>
      <c r="O4866" s="18">
        <v>4705</v>
      </c>
    </row>
    <row r="4867" spans="1:15" ht="15" customHeight="1" x14ac:dyDescent="0.2">
      <c r="A4867" s="5" t="s">
        <v>14</v>
      </c>
      <c r="B4867" s="13">
        <v>7982448</v>
      </c>
      <c r="C4867" s="6">
        <f t="shared" si="22236"/>
        <v>44276</v>
      </c>
      <c r="D4867" s="5">
        <f t="shared" ref="D4867" si="22371">N4867-N4866</f>
        <v>1146</v>
      </c>
      <c r="E4867" s="13">
        <f t="shared" ref="E4867" si="22372">SUM(D4861:D4867)/7</f>
        <v>1167.4285714285713</v>
      </c>
      <c r="F4867" s="13">
        <f t="shared" ref="F4867" si="22373">SUM(D4863:D4867)/5</f>
        <v>1332.4</v>
      </c>
      <c r="G4867" s="13">
        <f t="shared" ref="G4867" si="22374">N4867/(B4867/100000)</f>
        <v>2301.0234454392939</v>
      </c>
      <c r="H4867" s="5">
        <f t="shared" si="22234"/>
        <v>372</v>
      </c>
      <c r="I4867" s="5">
        <f t="shared" si="22235"/>
        <v>363</v>
      </c>
      <c r="J4867" s="8">
        <f t="shared" ref="J4867" si="22375">E4867/(SUM(N4860:N4866)/7)*100</f>
        <v>0.65363973028962663</v>
      </c>
      <c r="K4867" s="5">
        <f t="shared" ref="K4867" si="22376">O4867-O4866</f>
        <v>17</v>
      </c>
      <c r="L4867" s="8">
        <f t="shared" ref="L4867" si="22377">SUM(K4861:K4867)/7</f>
        <v>18.571428571428573</v>
      </c>
      <c r="M4867" s="8">
        <f t="shared" ref="M4867" si="22378">O4867/(B4867/100000)</f>
        <v>59.154785599605539</v>
      </c>
      <c r="N4867" s="5">
        <v>183678</v>
      </c>
      <c r="O4867" s="18">
        <v>4722</v>
      </c>
    </row>
    <row r="4868" spans="1:15" ht="15" customHeight="1" x14ac:dyDescent="0.2">
      <c r="A4868" s="5" t="s">
        <v>14</v>
      </c>
      <c r="B4868" s="13">
        <v>7982448</v>
      </c>
      <c r="C4868" s="6">
        <f t="shared" si="22236"/>
        <v>44277</v>
      </c>
      <c r="D4868" s="5">
        <f t="shared" ref="D4868:D4871" si="22379">N4868-N4867</f>
        <v>654</v>
      </c>
      <c r="E4868" s="13">
        <f t="shared" ref="E4868:E4871" si="22380">SUM(D4862:D4868)/7</f>
        <v>1104.2857142857142</v>
      </c>
      <c r="F4868" s="13">
        <f t="shared" ref="F4868:F4871" si="22381">SUM(D4864:D4868)/5</f>
        <v>1279.4000000000001</v>
      </c>
      <c r="G4868" s="13">
        <f t="shared" ref="G4868:G4871" si="22382">N4868/(B4868/100000)</f>
        <v>2309.2164208272952</v>
      </c>
      <c r="H4868" s="5">
        <f t="shared" si="22234"/>
        <v>373</v>
      </c>
      <c r="I4868" s="5">
        <f t="shared" si="22235"/>
        <v>364</v>
      </c>
      <c r="J4868" s="8">
        <f t="shared" ref="J4868:J4871" si="22383">E4868/(SUM(N4861:N4867)/7)*100</f>
        <v>0.61427111527159051</v>
      </c>
      <c r="K4868" s="5">
        <f t="shared" ref="K4868:K4871" si="22384">O4868-O4867</f>
        <v>2</v>
      </c>
      <c r="L4868" s="8">
        <f t="shared" ref="L4868:L4871" si="22385">SUM(K4862:K4868)/7</f>
        <v>18</v>
      </c>
      <c r="M4868" s="8">
        <f t="shared" ref="M4868:M4871" si="22386">O4868/(B4868/100000)</f>
        <v>59.179840570211049</v>
      </c>
      <c r="N4868" s="5">
        <v>184332</v>
      </c>
      <c r="O4868" s="18">
        <v>4724</v>
      </c>
    </row>
    <row r="4869" spans="1:15" ht="15" customHeight="1" x14ac:dyDescent="0.2">
      <c r="A4869" s="5" t="s">
        <v>14</v>
      </c>
      <c r="B4869" s="13">
        <v>7982448</v>
      </c>
      <c r="C4869" s="6">
        <f t="shared" si="22236"/>
        <v>44278</v>
      </c>
      <c r="D4869" s="5">
        <f t="shared" si="22379"/>
        <v>727</v>
      </c>
      <c r="E4869" s="13">
        <f t="shared" si="22380"/>
        <v>1149</v>
      </c>
      <c r="F4869" s="13">
        <f t="shared" si="22381"/>
        <v>1091</v>
      </c>
      <c r="G4869" s="13">
        <f t="shared" si="22382"/>
        <v>2318.3239026423976</v>
      </c>
      <c r="H4869" s="5">
        <f t="shared" si="22234"/>
        <v>374</v>
      </c>
      <c r="I4869" s="5">
        <f t="shared" si="22235"/>
        <v>365</v>
      </c>
      <c r="J4869" s="8">
        <f t="shared" si="22383"/>
        <v>0.63524182312744648</v>
      </c>
      <c r="K4869" s="5">
        <f t="shared" si="22384"/>
        <v>12</v>
      </c>
      <c r="L4869" s="8">
        <f t="shared" si="22385"/>
        <v>18.285714285714285</v>
      </c>
      <c r="M4869" s="8">
        <f t="shared" si="22386"/>
        <v>59.330170393844099</v>
      </c>
      <c r="N4869" s="5">
        <v>185059</v>
      </c>
      <c r="O4869" s="18">
        <v>4736</v>
      </c>
    </row>
    <row r="4870" spans="1:15" ht="15" customHeight="1" x14ac:dyDescent="0.2">
      <c r="A4870" s="5" t="s">
        <v>14</v>
      </c>
      <c r="B4870" s="13">
        <v>7982448</v>
      </c>
      <c r="C4870" s="6">
        <f t="shared" si="22236"/>
        <v>44279</v>
      </c>
      <c r="D4870" s="5">
        <f t="shared" si="22379"/>
        <v>925</v>
      </c>
      <c r="E4870" s="13">
        <f t="shared" si="22380"/>
        <v>1149.8571428571429</v>
      </c>
      <c r="F4870" s="13">
        <f t="shared" si="22381"/>
        <v>989.8</v>
      </c>
      <c r="G4870" s="13">
        <f t="shared" si="22382"/>
        <v>2329.9118265474453</v>
      </c>
      <c r="H4870" s="5">
        <f t="shared" si="22234"/>
        <v>375</v>
      </c>
      <c r="I4870" s="5">
        <f t="shared" si="22235"/>
        <v>366</v>
      </c>
      <c r="J4870" s="8">
        <f t="shared" si="22383"/>
        <v>0.63170286656071573</v>
      </c>
      <c r="K4870" s="5">
        <f t="shared" si="22384"/>
        <v>10</v>
      </c>
      <c r="L4870" s="8">
        <f t="shared" si="22385"/>
        <v>16.571428571428573</v>
      </c>
      <c r="M4870" s="8">
        <f t="shared" si="22386"/>
        <v>59.455445246871641</v>
      </c>
      <c r="N4870" s="5">
        <v>185984</v>
      </c>
      <c r="O4870" s="18">
        <v>4746</v>
      </c>
    </row>
    <row r="4871" spans="1:15" ht="15" customHeight="1" x14ac:dyDescent="0.2">
      <c r="A4871" s="5" t="s">
        <v>14</v>
      </c>
      <c r="B4871" s="13">
        <v>7982448</v>
      </c>
      <c r="C4871" s="6">
        <f t="shared" si="22236"/>
        <v>44280</v>
      </c>
      <c r="D4871" s="5">
        <f t="shared" si="22379"/>
        <v>1987</v>
      </c>
      <c r="E4871" s="13">
        <f t="shared" si="22380"/>
        <v>1195.2857142857142</v>
      </c>
      <c r="F4871" s="13">
        <f t="shared" si="22381"/>
        <v>1087.8</v>
      </c>
      <c r="G4871" s="13">
        <f t="shared" si="22382"/>
        <v>2354.8039398440178</v>
      </c>
      <c r="H4871" s="5">
        <f t="shared" si="22234"/>
        <v>376</v>
      </c>
      <c r="I4871" s="5">
        <f t="shared" si="22235"/>
        <v>367</v>
      </c>
      <c r="J4871" s="8">
        <f t="shared" si="22383"/>
        <v>0.65253809006850594</v>
      </c>
      <c r="K4871" s="5">
        <f t="shared" si="22384"/>
        <v>27</v>
      </c>
      <c r="L4871" s="8">
        <f t="shared" si="22385"/>
        <v>15.285714285714286</v>
      </c>
      <c r="M4871" s="8">
        <f t="shared" si="22386"/>
        <v>59.793687350046007</v>
      </c>
      <c r="N4871" s="5">
        <v>187971</v>
      </c>
      <c r="O4871" s="18">
        <v>4773</v>
      </c>
    </row>
    <row r="4872" spans="1:15" ht="15" customHeight="1" x14ac:dyDescent="0.2">
      <c r="A4872" s="5" t="s">
        <v>14</v>
      </c>
      <c r="B4872" s="13">
        <v>7982448</v>
      </c>
      <c r="C4872" s="6">
        <f t="shared" si="22236"/>
        <v>44281</v>
      </c>
      <c r="D4872" s="5">
        <f t="shared" ref="D4872" si="22387">N4872-N4871</f>
        <v>1821</v>
      </c>
      <c r="E4872" s="13">
        <f t="shared" ref="E4872" si="22388">SUM(D4866:D4872)/7</f>
        <v>1251</v>
      </c>
      <c r="F4872" s="13">
        <f t="shared" ref="F4872" si="22389">SUM(D4868:D4872)/5</f>
        <v>1222.8</v>
      </c>
      <c r="G4872" s="13">
        <f t="shared" ref="G4872" si="22390">N4872/(B4872/100000)</f>
        <v>2377.6164905803334</v>
      </c>
      <c r="H4872" s="5">
        <f t="shared" si="22234"/>
        <v>377</v>
      </c>
      <c r="I4872" s="5">
        <f t="shared" si="22235"/>
        <v>368</v>
      </c>
      <c r="J4872" s="8">
        <f t="shared" ref="J4872" si="22391">E4872/(SUM(N4865:N4871)/7)*100</f>
        <v>0.67852634955613356</v>
      </c>
      <c r="K4872" s="5">
        <f t="shared" ref="K4872" si="22392">O4872-O4871</f>
        <v>20</v>
      </c>
      <c r="L4872" s="8">
        <f t="shared" ref="L4872" si="22393">SUM(K4866:K4872)/7</f>
        <v>14.714285714285714</v>
      </c>
      <c r="M4872" s="8">
        <f t="shared" ref="M4872" si="22394">O4872/(B4872/100000)</f>
        <v>60.044237056101089</v>
      </c>
      <c r="N4872" s="5">
        <v>189792</v>
      </c>
      <c r="O4872" s="18">
        <v>4793</v>
      </c>
    </row>
    <row r="4873" spans="1:15" ht="15" customHeight="1" x14ac:dyDescent="0.2">
      <c r="A4873" s="5" t="s">
        <v>14</v>
      </c>
      <c r="B4873" s="13">
        <v>7982448</v>
      </c>
      <c r="C4873" s="6">
        <f t="shared" si="22236"/>
        <v>44282</v>
      </c>
      <c r="D4873" s="5">
        <f t="shared" ref="D4873" si="22395">N4873-N4872</f>
        <v>1818</v>
      </c>
      <c r="E4873" s="13">
        <f t="shared" ref="E4873" si="22396">SUM(D4867:D4873)/7</f>
        <v>1296.8571428571429</v>
      </c>
      <c r="F4873" s="13">
        <f t="shared" ref="F4873" si="22397">SUM(D4869:D4873)/5</f>
        <v>1455.6</v>
      </c>
      <c r="G4873" s="13">
        <f t="shared" ref="G4873" si="22398">N4873/(B4873/100000)</f>
        <v>2400.3914588607408</v>
      </c>
      <c r="H4873" s="5">
        <f t="shared" si="22234"/>
        <v>378</v>
      </c>
      <c r="I4873" s="5">
        <f t="shared" si="22235"/>
        <v>369</v>
      </c>
      <c r="J4873" s="8">
        <f t="shared" ref="J4873" si="22399">E4873/(SUM(N4866:N4872)/7)*100</f>
        <v>0.698658096214409</v>
      </c>
      <c r="K4873" s="5">
        <f t="shared" ref="K4873" si="22400">O4873-O4872</f>
        <v>12</v>
      </c>
      <c r="L4873" s="8">
        <f t="shared" ref="L4873" si="22401">SUM(K4867:K4873)/7</f>
        <v>14.285714285714286</v>
      </c>
      <c r="M4873" s="8">
        <f t="shared" ref="M4873" si="22402">O4873/(B4873/100000)</f>
        <v>60.19456687973414</v>
      </c>
      <c r="N4873" s="5">
        <v>191610</v>
      </c>
      <c r="O4873" s="18">
        <v>4805</v>
      </c>
    </row>
    <row r="4874" spans="1:15" ht="15" customHeight="1" x14ac:dyDescent="0.2">
      <c r="A4874" s="5" t="s">
        <v>14</v>
      </c>
      <c r="B4874" s="13">
        <v>7982448</v>
      </c>
      <c r="C4874" s="6">
        <f t="shared" si="22236"/>
        <v>44283</v>
      </c>
      <c r="D4874" s="5">
        <f t="shared" ref="D4874" si="22403">N4874-N4873</f>
        <v>1778</v>
      </c>
      <c r="E4874" s="13">
        <f t="shared" ref="E4874" si="22404">SUM(D4868:D4874)/7</f>
        <v>1387.1428571428571</v>
      </c>
      <c r="F4874" s="13">
        <f t="shared" ref="F4874" si="22405">SUM(D4870:D4874)/5</f>
        <v>1665.8</v>
      </c>
      <c r="G4874" s="13">
        <f t="shared" ref="G4874" si="22406">N4874/(B4874/100000)</f>
        <v>2422.6653277290375</v>
      </c>
      <c r="H4874" s="5">
        <f t="shared" si="22234"/>
        <v>379</v>
      </c>
      <c r="I4874" s="5">
        <f t="shared" si="22235"/>
        <v>370</v>
      </c>
      <c r="J4874" s="8">
        <f t="shared" ref="J4874" si="22407">E4874/(SUM(N4867:N4873)/7)*100</f>
        <v>0.7421130426940461</v>
      </c>
      <c r="K4874" s="5">
        <f t="shared" ref="K4874" si="22408">O4874-O4873</f>
        <v>5</v>
      </c>
      <c r="L4874" s="8">
        <f t="shared" ref="L4874" si="22409">SUM(K4868:K4874)/7</f>
        <v>12.571428571428571</v>
      </c>
      <c r="M4874" s="8">
        <f t="shared" ref="M4874" si="22410">O4874/(B4874/100000)</f>
        <v>60.257204306247914</v>
      </c>
      <c r="N4874" s="5">
        <v>193388</v>
      </c>
      <c r="O4874" s="18">
        <v>4810</v>
      </c>
    </row>
    <row r="4875" spans="1:15" ht="15" customHeight="1" x14ac:dyDescent="0.2">
      <c r="A4875" s="5" t="s">
        <v>14</v>
      </c>
      <c r="B4875" s="13">
        <v>7982448</v>
      </c>
      <c r="C4875" s="6">
        <f t="shared" si="22236"/>
        <v>44284</v>
      </c>
      <c r="D4875" s="5">
        <f t="shared" ref="D4875" si="22411">N4875-N4874</f>
        <v>857</v>
      </c>
      <c r="E4875" s="13">
        <f t="shared" ref="E4875" si="22412">SUM(D4869:D4875)/7</f>
        <v>1416.1428571428571</v>
      </c>
      <c r="F4875" s="13">
        <f t="shared" ref="F4875" si="22413">SUM(D4871:D4875)/5</f>
        <v>1652.2</v>
      </c>
      <c r="G4875" s="13">
        <f t="shared" ref="G4875" si="22414">N4875/(B4875/100000)</f>
        <v>2433.4013826334981</v>
      </c>
      <c r="H4875" s="5">
        <f t="shared" si="22234"/>
        <v>380</v>
      </c>
      <c r="I4875" s="5">
        <f t="shared" si="22235"/>
        <v>371</v>
      </c>
      <c r="J4875" s="8">
        <f t="shared" ref="J4875" si="22415">E4875/(SUM(N4868:N4874)/7)*100</f>
        <v>0.75204682976566894</v>
      </c>
      <c r="K4875" s="5">
        <f t="shared" ref="K4875" si="22416">O4875-O4874</f>
        <v>4</v>
      </c>
      <c r="L4875" s="8">
        <f t="shared" ref="L4875" si="22417">SUM(K4869:K4875)/7</f>
        <v>12.857142857142858</v>
      </c>
      <c r="M4875" s="8">
        <f t="shared" ref="M4875" si="22418">O4875/(B4875/100000)</f>
        <v>60.307314247458926</v>
      </c>
      <c r="N4875" s="5">
        <v>194245</v>
      </c>
      <c r="O4875" s="18">
        <v>4814</v>
      </c>
    </row>
    <row r="4876" spans="1:15" ht="15" customHeight="1" x14ac:dyDescent="0.2">
      <c r="A4876" s="5" t="s">
        <v>14</v>
      </c>
      <c r="B4876" s="13">
        <v>7982448</v>
      </c>
      <c r="C4876" s="6">
        <f t="shared" si="22236"/>
        <v>44285</v>
      </c>
      <c r="D4876" s="5">
        <f t="shared" ref="D4876" si="22419">N4876-N4875</f>
        <v>605</v>
      </c>
      <c r="E4876" s="13">
        <f t="shared" ref="E4876" si="22420">SUM(D4870:D4876)/7</f>
        <v>1398.7142857142858</v>
      </c>
      <c r="F4876" s="13">
        <f t="shared" ref="F4876" si="22421">SUM(D4872:D4876)/5</f>
        <v>1375.8</v>
      </c>
      <c r="G4876" s="13">
        <f t="shared" ref="G4876" si="22422">N4876/(B4876/100000)</f>
        <v>2440.9805112416643</v>
      </c>
      <c r="H4876" s="5">
        <f t="shared" si="22234"/>
        <v>381</v>
      </c>
      <c r="I4876" s="5">
        <f t="shared" si="22235"/>
        <v>372</v>
      </c>
      <c r="J4876" s="8">
        <f t="shared" ref="J4876" si="22423">E4876/(SUM(N4869:N4875)/7)*100</f>
        <v>0.7372468937516613</v>
      </c>
      <c r="K4876" s="5">
        <f t="shared" ref="K4876" si="22424">O4876-O4875</f>
        <v>22</v>
      </c>
      <c r="L4876" s="8">
        <f t="shared" ref="L4876" si="22425">SUM(K4870:K4876)/7</f>
        <v>14.285714285714286</v>
      </c>
      <c r="M4876" s="8">
        <f t="shared" ref="M4876" si="22426">O4876/(B4876/100000)</f>
        <v>60.582918924119525</v>
      </c>
      <c r="N4876" s="5">
        <v>194850</v>
      </c>
      <c r="O4876" s="18">
        <v>4836</v>
      </c>
    </row>
    <row r="4877" spans="1:15" ht="15" customHeight="1" x14ac:dyDescent="0.2">
      <c r="A4877" s="5" t="s">
        <v>14</v>
      </c>
      <c r="B4877" s="13">
        <v>7982448</v>
      </c>
      <c r="C4877" s="6">
        <f t="shared" si="22236"/>
        <v>44286</v>
      </c>
      <c r="D4877" s="5">
        <f t="shared" ref="D4877:D4878" si="22427">N4877-N4876</f>
        <v>1251</v>
      </c>
      <c r="E4877" s="13">
        <f t="shared" ref="E4877:E4878" si="22428">SUM(D4871:D4877)/7</f>
        <v>1445.2857142857142</v>
      </c>
      <c r="F4877" s="13">
        <f t="shared" ref="F4877:F4878" si="22429">SUM(D4873:D4877)/5</f>
        <v>1261.8</v>
      </c>
      <c r="G4877" s="13">
        <f t="shared" ref="G4877:G4878" si="22430">N4877/(B4877/100000)</f>
        <v>2456.6523953554101</v>
      </c>
      <c r="H4877" s="5">
        <f t="shared" si="22234"/>
        <v>382</v>
      </c>
      <c r="I4877" s="5">
        <f t="shared" si="22235"/>
        <v>373</v>
      </c>
      <c r="J4877" s="8">
        <f t="shared" ref="J4877:J4878" si="22431">E4877/(SUM(N4870:N4876)/7)*100</f>
        <v>0.75621897984811337</v>
      </c>
      <c r="K4877" s="5">
        <f t="shared" ref="K4877:K4878" si="22432">O4877-O4876</f>
        <v>11</v>
      </c>
      <c r="L4877" s="8">
        <f t="shared" ref="L4877:L4878" si="22433">SUM(K4871:K4877)/7</f>
        <v>14.428571428571429</v>
      </c>
      <c r="M4877" s="8">
        <f t="shared" ref="M4877:M4878" si="22434">O4877/(B4877/100000)</f>
        <v>60.720721262449821</v>
      </c>
      <c r="N4877" s="5">
        <v>196101</v>
      </c>
      <c r="O4877" s="18">
        <v>4847</v>
      </c>
    </row>
    <row r="4878" spans="1:15" ht="15" customHeight="1" x14ac:dyDescent="0.2">
      <c r="A4878" s="5" t="s">
        <v>14</v>
      </c>
      <c r="B4878" s="13">
        <v>7982448</v>
      </c>
      <c r="C4878" s="6">
        <f t="shared" si="22236"/>
        <v>44287</v>
      </c>
      <c r="D4878" s="5">
        <f t="shared" si="22427"/>
        <v>2006</v>
      </c>
      <c r="E4878" s="13">
        <f t="shared" si="22428"/>
        <v>1448</v>
      </c>
      <c r="F4878" s="13">
        <f t="shared" si="22429"/>
        <v>1299.4000000000001</v>
      </c>
      <c r="G4878" s="13">
        <f t="shared" si="22430"/>
        <v>2481.7825308727352</v>
      </c>
      <c r="H4878" s="5">
        <f t="shared" si="22234"/>
        <v>383</v>
      </c>
      <c r="I4878" s="5">
        <f t="shared" si="22235"/>
        <v>374</v>
      </c>
      <c r="J4878" s="8">
        <f t="shared" si="22431"/>
        <v>0.75195277000675831</v>
      </c>
      <c r="K4878" s="5">
        <f t="shared" si="22432"/>
        <v>33</v>
      </c>
      <c r="L4878" s="8">
        <f t="shared" si="22433"/>
        <v>15.285714285714286</v>
      </c>
      <c r="M4878" s="8">
        <f t="shared" si="22434"/>
        <v>61.134128277440709</v>
      </c>
      <c r="N4878" s="5">
        <v>198107</v>
      </c>
      <c r="O4878" s="18">
        <v>4880</v>
      </c>
    </row>
    <row r="4879" spans="1:15" ht="15" customHeight="1" x14ac:dyDescent="0.2">
      <c r="A4879" s="5" t="s">
        <v>14</v>
      </c>
      <c r="B4879" s="13">
        <v>7982448</v>
      </c>
      <c r="C4879" s="6">
        <f t="shared" si="22236"/>
        <v>44288</v>
      </c>
      <c r="D4879" s="5">
        <f t="shared" ref="D4879" si="22435">N4879-N4878</f>
        <v>1660</v>
      </c>
      <c r="E4879" s="13">
        <f t="shared" ref="E4879" si="22436">SUM(D4873:D4879)/7</f>
        <v>1425</v>
      </c>
      <c r="F4879" s="13">
        <f t="shared" ref="F4879" si="22437">SUM(D4875:D4879)/5</f>
        <v>1275.8</v>
      </c>
      <c r="G4879" s="13">
        <f t="shared" ref="G4879" si="22438">N4879/(B4879/100000)</f>
        <v>2502.578156475307</v>
      </c>
      <c r="H4879" s="5">
        <f t="shared" si="22234"/>
        <v>384</v>
      </c>
      <c r="I4879" s="5">
        <f t="shared" si="22235"/>
        <v>375</v>
      </c>
      <c r="J4879" s="8">
        <f t="shared" ref="J4879" si="22439">E4879/(SUM(N4872:N4878)/7)*100</f>
        <v>0.73448578263786057</v>
      </c>
      <c r="K4879" s="5">
        <f t="shared" ref="K4879" si="22440">O4879-O4878</f>
        <v>11</v>
      </c>
      <c r="L4879" s="8">
        <f t="shared" ref="L4879" si="22441">SUM(K4873:K4879)/7</f>
        <v>14</v>
      </c>
      <c r="M4879" s="8">
        <f t="shared" ref="M4879" si="22442">O4879/(B4879/100000)</f>
        <v>61.271930615771005</v>
      </c>
      <c r="N4879" s="5">
        <v>199767</v>
      </c>
      <c r="O4879" s="18">
        <v>4891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2236"/>
        <v>44289</v>
      </c>
      <c r="D4880" s="5">
        <f t="shared" ref="D4880" si="22443">N4880-N4879</f>
        <v>1256</v>
      </c>
      <c r="E4880" s="13">
        <f t="shared" ref="E4880" si="22444">SUM(D4874:D4880)/7</f>
        <v>1344.7142857142858</v>
      </c>
      <c r="F4880" s="13">
        <f t="shared" ref="F4880" si="22445">SUM(D4876:D4880)/5</f>
        <v>1355.6</v>
      </c>
      <c r="G4880" s="13">
        <f t="shared" ref="G4880" si="22446">N4880/(B4880/100000)</f>
        <v>2518.3126780155662</v>
      </c>
      <c r="H4880" s="5">
        <f t="shared" si="22234"/>
        <v>385</v>
      </c>
      <c r="I4880" s="5">
        <f t="shared" si="22235"/>
        <v>376</v>
      </c>
      <c r="J4880" s="8">
        <f t="shared" ref="J4880" si="22447">E4880/(SUM(N4873:N4879)/7)*100</f>
        <v>0.68805059397632284</v>
      </c>
      <c r="K4880" s="5">
        <f t="shared" ref="K4880" si="22448">O4880-O4879</f>
        <v>7</v>
      </c>
      <c r="L4880" s="8">
        <f t="shared" ref="L4880" si="22449">SUM(K4874:K4880)/7</f>
        <v>13.285714285714286</v>
      </c>
      <c r="M4880" s="8">
        <f t="shared" ref="M4880" si="22450">O4880/(B4880/100000)</f>
        <v>61.359623012890289</v>
      </c>
      <c r="N4880" s="5">
        <v>201023</v>
      </c>
      <c r="O4880" s="18">
        <v>4898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2236"/>
        <v>44290</v>
      </c>
      <c r="D4881" s="5">
        <f t="shared" ref="D4881" si="22451">N4881-N4880</f>
        <v>1087</v>
      </c>
      <c r="E4881" s="13">
        <f t="shared" ref="E4881" si="22452">SUM(D4875:D4881)/7</f>
        <v>1246</v>
      </c>
      <c r="F4881" s="13">
        <f t="shared" ref="F4881" si="22453">SUM(D4877:D4881)/5</f>
        <v>1452</v>
      </c>
      <c r="G4881" s="13">
        <f t="shared" ref="G4881" si="22454">N4881/(B4881/100000)</f>
        <v>2531.93005453966</v>
      </c>
      <c r="H4881" s="5">
        <f t="shared" si="22234"/>
        <v>386</v>
      </c>
      <c r="I4881" s="5">
        <f t="shared" si="22235"/>
        <v>377</v>
      </c>
      <c r="J4881" s="8">
        <f t="shared" ref="J4881" si="22455">E4881/(SUM(N4874:N4880)/7)*100</f>
        <v>0.63318477714030175</v>
      </c>
      <c r="K4881" s="5">
        <f t="shared" ref="K4881" si="22456">O4881-O4880</f>
        <v>7</v>
      </c>
      <c r="L4881" s="8">
        <f t="shared" ref="L4881" si="22457">SUM(K4875:K4881)/7</f>
        <v>13.571428571428571</v>
      </c>
      <c r="M4881" s="8">
        <f t="shared" ref="M4881" si="22458">O4881/(B4881/100000)</f>
        <v>61.447315410009566</v>
      </c>
      <c r="N4881" s="5">
        <v>202110</v>
      </c>
      <c r="O4881" s="18">
        <v>4905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2236"/>
        <v>44291</v>
      </c>
      <c r="D4882" s="5">
        <f t="shared" ref="D4882" si="22459">N4882-N4881</f>
        <v>715</v>
      </c>
      <c r="E4882" s="13">
        <f t="shared" ref="E4882" si="22460">SUM(D4876:D4882)/7</f>
        <v>1225.7142857142858</v>
      </c>
      <c r="F4882" s="13">
        <f t="shared" ref="F4882" si="22461">SUM(D4878:D4882)/5</f>
        <v>1344.8</v>
      </c>
      <c r="G4882" s="13">
        <f t="shared" ref="G4882" si="22462">N4882/(B4882/100000)</f>
        <v>2540.8872065311293</v>
      </c>
      <c r="H4882" s="5">
        <f t="shared" si="22234"/>
        <v>387</v>
      </c>
      <c r="I4882" s="5">
        <f t="shared" si="22235"/>
        <v>378</v>
      </c>
      <c r="J4882" s="8">
        <f t="shared" ref="J4882" si="22463">E4882/(SUM(N4875:N4881)/7)*100</f>
        <v>0.61895696373474884</v>
      </c>
      <c r="K4882" s="5">
        <f t="shared" ref="K4882" si="22464">O4882-O4881</f>
        <v>3</v>
      </c>
      <c r="L4882" s="8">
        <f t="shared" ref="L4882" si="22465">SUM(K4876:K4882)/7</f>
        <v>13.428571428571429</v>
      </c>
      <c r="M4882" s="8">
        <f t="shared" ref="M4882" si="22466">O4882/(B4882/100000)</f>
        <v>61.48489786591783</v>
      </c>
      <c r="N4882" s="5">
        <v>202825</v>
      </c>
      <c r="O4882" s="18">
        <v>4908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2236"/>
        <v>44292</v>
      </c>
      <c r="D4883" s="5">
        <f t="shared" ref="D4883" si="22467">N4883-N4882</f>
        <v>384</v>
      </c>
      <c r="E4883" s="13">
        <f t="shared" ref="E4883" si="22468">SUM(D4877:D4883)/7</f>
        <v>1194.1428571428571</v>
      </c>
      <c r="F4883" s="13">
        <f t="shared" ref="F4883" si="22469">SUM(D4879:D4883)/5</f>
        <v>1020.4</v>
      </c>
      <c r="G4883" s="13">
        <f t="shared" ref="G4883" si="22470">N4883/(B4883/100000)</f>
        <v>2545.6977608873872</v>
      </c>
      <c r="H4883" s="5">
        <f t="shared" si="22234"/>
        <v>388</v>
      </c>
      <c r="I4883" s="5">
        <f t="shared" si="22235"/>
        <v>379</v>
      </c>
      <c r="J4883" s="8">
        <f t="shared" ref="J4883" si="22471">E4883/(SUM(N4876:N4882)/7)*100</f>
        <v>0.59930469470878267</v>
      </c>
      <c r="K4883" s="5">
        <f t="shared" ref="K4883" si="22472">O4883-O4882</f>
        <v>3</v>
      </c>
      <c r="L4883" s="8">
        <f t="shared" ref="L4883" si="22473">SUM(K4877:K4883)/7</f>
        <v>10.714285714285714</v>
      </c>
      <c r="M4883" s="8">
        <f t="shared" ref="M4883" si="22474">O4883/(B4883/100000)</f>
        <v>61.522480321826094</v>
      </c>
      <c r="N4883" s="5">
        <v>203209</v>
      </c>
      <c r="O4883" s="18">
        <v>4911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2236"/>
        <v>44293</v>
      </c>
      <c r="D4884" s="5">
        <f t="shared" ref="D4884" si="22475">N4884-N4883</f>
        <v>629</v>
      </c>
      <c r="E4884" s="13">
        <f t="shared" ref="E4884" si="22476">SUM(D4878:D4884)/7</f>
        <v>1105.2857142857142</v>
      </c>
      <c r="F4884" s="13">
        <f t="shared" ref="F4884" si="22477">SUM(D4880:D4884)/5</f>
        <v>814.2</v>
      </c>
      <c r="G4884" s="13">
        <f t="shared" ref="G4884" si="22478">N4884/(B4884/100000)</f>
        <v>2553.5775491428194</v>
      </c>
      <c r="H4884" s="5">
        <f t="shared" si="22234"/>
        <v>389</v>
      </c>
      <c r="I4884" s="5">
        <f t="shared" si="22235"/>
        <v>380</v>
      </c>
      <c r="J4884" s="8">
        <f t="shared" ref="J4884" si="22479">E4884/(SUM(N4877:N4883)/7)*100</f>
        <v>0.55140534600204394</v>
      </c>
      <c r="K4884" s="5">
        <f t="shared" ref="K4884" si="22480">O4884-O4883</f>
        <v>28</v>
      </c>
      <c r="L4884" s="8">
        <f t="shared" ref="L4884" si="22481">SUM(K4878:K4884)/7</f>
        <v>13.142857142857142</v>
      </c>
      <c r="M4884" s="8">
        <f t="shared" ref="M4884" si="22482">O4884/(B4884/100000)</f>
        <v>61.873249910303208</v>
      </c>
      <c r="N4884" s="5">
        <v>203838</v>
      </c>
      <c r="O4884" s="18">
        <v>4939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2236"/>
        <v>44294</v>
      </c>
      <c r="D4885" s="5">
        <f t="shared" ref="D4885" si="22483">N4885-N4884</f>
        <v>1249</v>
      </c>
      <c r="E4885" s="13">
        <f t="shared" ref="E4885" si="22484">SUM(D4879:D4885)/7</f>
        <v>997.14285714285711</v>
      </c>
      <c r="F4885" s="13">
        <f t="shared" ref="F4885" si="22485">SUM(D4881:D4885)/5</f>
        <v>812.8</v>
      </c>
      <c r="G4885" s="13">
        <f t="shared" ref="G4885" si="22486">N4885/(B4885/100000)</f>
        <v>2569.2243782859596</v>
      </c>
      <c r="H4885" s="5">
        <f t="shared" si="22234"/>
        <v>390</v>
      </c>
      <c r="I4885" s="5">
        <f t="shared" si="22235"/>
        <v>381</v>
      </c>
      <c r="J4885" s="8">
        <f t="shared" ref="J4885" si="22487">E4885/(SUM(N4878:N4884)/7)*100</f>
        <v>0.49472704604718049</v>
      </c>
      <c r="K4885" s="5">
        <f t="shared" ref="K4885" si="22488">O4885-O4884</f>
        <v>23</v>
      </c>
      <c r="L4885" s="8">
        <f t="shared" ref="L4885" si="22489">SUM(K4879:K4885)/7</f>
        <v>11.714285714285714</v>
      </c>
      <c r="M4885" s="8">
        <f t="shared" ref="M4885" si="22490">O4885/(B4885/100000)</f>
        <v>62.161382072266555</v>
      </c>
      <c r="N4885" s="5">
        <v>205087</v>
      </c>
      <c r="O4885" s="18">
        <v>4962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2236"/>
        <v>44295</v>
      </c>
      <c r="D4886" s="5">
        <f t="shared" ref="D4886:D4887" si="22491">N4886-N4885</f>
        <v>2165</v>
      </c>
      <c r="E4886" s="13">
        <f t="shared" ref="E4886:E4887" si="22492">SUM(D4880:D4886)/7</f>
        <v>1069.2857142857142</v>
      </c>
      <c r="F4886" s="13">
        <f t="shared" ref="F4886:F4887" si="22493">SUM(D4882:D4886)/5</f>
        <v>1028.4000000000001</v>
      </c>
      <c r="G4886" s="13">
        <f t="shared" ref="G4886:G4887" si="22494">N4886/(B4886/100000)</f>
        <v>2596.3463839664223</v>
      </c>
      <c r="H4886" s="5">
        <f t="shared" si="22234"/>
        <v>391</v>
      </c>
      <c r="I4886" s="5">
        <f t="shared" si="22235"/>
        <v>382</v>
      </c>
      <c r="J4886" s="8">
        <f t="shared" ref="J4886:J4887" si="22495">E4886/(SUM(N4879:N4885)/7)*100</f>
        <v>0.52790862843202324</v>
      </c>
      <c r="K4886" s="5">
        <f t="shared" ref="K4886:K4887" si="22496">O4886-O4885</f>
        <v>34</v>
      </c>
      <c r="L4886" s="8">
        <f t="shared" ref="L4886:L4887" si="22497">SUM(K4880:K4886)/7</f>
        <v>15</v>
      </c>
      <c r="M4886" s="8">
        <f t="shared" ref="M4886:M4887" si="22498">O4886/(B4886/100000)</f>
        <v>62.587316572560205</v>
      </c>
      <c r="N4886" s="5">
        <v>207252</v>
      </c>
      <c r="O4886" s="18">
        <v>4996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2236"/>
        <v>44296</v>
      </c>
      <c r="D4887" s="5">
        <f t="shared" si="22491"/>
        <v>1731</v>
      </c>
      <c r="E4887" s="13">
        <f t="shared" si="22492"/>
        <v>1137.1428571428571</v>
      </c>
      <c r="F4887" s="13">
        <f t="shared" si="22493"/>
        <v>1231.5999999999999</v>
      </c>
      <c r="G4887" s="13">
        <f t="shared" si="22494"/>
        <v>2618.03146102549</v>
      </c>
      <c r="H4887" s="5">
        <f t="shared" si="22234"/>
        <v>392</v>
      </c>
      <c r="I4887" s="5">
        <f t="shared" si="22235"/>
        <v>383</v>
      </c>
      <c r="J4887" s="8">
        <f t="shared" si="22495"/>
        <v>0.55846167661981949</v>
      </c>
      <c r="K4887" s="5">
        <f t="shared" si="22496"/>
        <v>14</v>
      </c>
      <c r="L4887" s="8">
        <f t="shared" si="22497"/>
        <v>16</v>
      </c>
      <c r="M4887" s="8">
        <f t="shared" si="22498"/>
        <v>62.762701366798758</v>
      </c>
      <c r="N4887" s="5">
        <v>208983</v>
      </c>
      <c r="O4887" s="18">
        <v>5010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2236"/>
        <v>44297</v>
      </c>
      <c r="D4888" s="5">
        <f t="shared" ref="D4888" si="22499">N4888-N4887</f>
        <v>1528</v>
      </c>
      <c r="E4888" s="13">
        <f t="shared" ref="E4888" si="22500">SUM(D4882:D4888)/7</f>
        <v>1200.1428571428571</v>
      </c>
      <c r="F4888" s="13">
        <f t="shared" ref="F4888" si="22501">SUM(D4884:D4888)/5</f>
        <v>1460.4</v>
      </c>
      <c r="G4888" s="13">
        <f t="shared" ref="G4888" si="22502">N4888/(B4888/100000)</f>
        <v>2637.1734585680988</v>
      </c>
      <c r="H4888" s="5">
        <f t="shared" si="22234"/>
        <v>393</v>
      </c>
      <c r="I4888" s="5">
        <f t="shared" si="22235"/>
        <v>384</v>
      </c>
      <c r="J4888" s="8">
        <f t="shared" ref="J4888" si="22503">E4888/(SUM(N4881:N4887)/7)*100</f>
        <v>0.58612827425305447</v>
      </c>
      <c r="K4888" s="5">
        <f t="shared" ref="K4888" si="22504">O4888-O4887</f>
        <v>5</v>
      </c>
      <c r="L4888" s="8">
        <f t="shared" ref="L4888" si="22505">SUM(K4882:K4888)/7</f>
        <v>15.714285714285714</v>
      </c>
      <c r="M4888" s="8">
        <f t="shared" ref="M4888" si="22506">O4888/(B4888/100000)</f>
        <v>62.825338793312532</v>
      </c>
      <c r="N4888" s="5">
        <v>210511</v>
      </c>
      <c r="O4888" s="18">
        <v>5015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2236"/>
        <v>44298</v>
      </c>
      <c r="D4889" s="5">
        <f t="shared" ref="D4889" si="22507">N4889-N4888</f>
        <v>1008</v>
      </c>
      <c r="E4889" s="13">
        <f t="shared" ref="E4889" si="22508">SUM(D4883:D4889)/7</f>
        <v>1242</v>
      </c>
      <c r="F4889" s="13">
        <f t="shared" ref="F4889" si="22509">SUM(D4885:D4889)/5</f>
        <v>1536.2</v>
      </c>
      <c r="G4889" s="13">
        <f t="shared" ref="G4889" si="22510">N4889/(B4889/100000)</f>
        <v>2649.801163753275</v>
      </c>
      <c r="H4889" s="5">
        <f t="shared" si="22234"/>
        <v>394</v>
      </c>
      <c r="I4889" s="5">
        <f t="shared" si="22235"/>
        <v>385</v>
      </c>
      <c r="J4889" s="8">
        <f t="shared" ref="J4889" si="22511">E4889/(SUM(N4882:N4888)/7)*100</f>
        <v>0.60303598863845242</v>
      </c>
      <c r="K4889" s="5">
        <f t="shared" ref="K4889" si="22512">O4889-O4888</f>
        <v>4</v>
      </c>
      <c r="L4889" s="8">
        <f t="shared" ref="L4889" si="22513">SUM(K4883:K4889)/7</f>
        <v>15.857142857142858</v>
      </c>
      <c r="M4889" s="8">
        <f t="shared" ref="M4889" si="22514">O4889/(B4889/100000)</f>
        <v>62.875448734523552</v>
      </c>
      <c r="N4889" s="5">
        <v>211519</v>
      </c>
      <c r="O4889" s="18">
        <v>5019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2236"/>
        <v>44299</v>
      </c>
      <c r="D4890" s="5">
        <f t="shared" ref="D4890" si="22515">N4890-N4889</f>
        <v>657</v>
      </c>
      <c r="E4890" s="13">
        <f t="shared" ref="E4890" si="22516">SUM(D4884:D4890)/7</f>
        <v>1281</v>
      </c>
      <c r="F4890" s="13">
        <f t="shared" ref="F4890" si="22517">SUM(D4886:D4890)/5</f>
        <v>1417.8</v>
      </c>
      <c r="G4890" s="13">
        <f t="shared" ref="G4890" si="22518">N4890/(B4890/100000)</f>
        <v>2658.0317215971845</v>
      </c>
      <c r="H4890" s="5">
        <f t="shared" si="22234"/>
        <v>395</v>
      </c>
      <c r="I4890" s="5">
        <f t="shared" si="22235"/>
        <v>386</v>
      </c>
      <c r="J4890" s="8">
        <f t="shared" ref="J4890" si="22519">E4890/(SUM(N4883:N4889)/7)*100</f>
        <v>0.6182436695005995</v>
      </c>
      <c r="K4890" s="5">
        <f t="shared" ref="K4890" si="22520">O4890-O4889</f>
        <v>18</v>
      </c>
      <c r="L4890" s="8">
        <f t="shared" ref="L4890" si="22521">SUM(K4884:K4890)/7</f>
        <v>18</v>
      </c>
      <c r="M4890" s="8">
        <f t="shared" ref="M4890" si="22522">O4890/(B4890/100000)</f>
        <v>63.100943469973124</v>
      </c>
      <c r="N4890" s="5">
        <v>212176</v>
      </c>
      <c r="O4890" s="18">
        <v>5037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2236"/>
        <v>44300</v>
      </c>
      <c r="D4891" s="5">
        <f t="shared" ref="D4891" si="22523">N4891-N4890</f>
        <v>1220</v>
      </c>
      <c r="E4891" s="13">
        <f t="shared" ref="E4891" si="22524">SUM(D4885:D4891)/7</f>
        <v>1365.4285714285713</v>
      </c>
      <c r="F4891" s="13">
        <f t="shared" ref="F4891" si="22525">SUM(D4887:D4891)/5</f>
        <v>1228.8</v>
      </c>
      <c r="G4891" s="13">
        <f t="shared" ref="G4891" si="22526">N4891/(B4891/100000)</f>
        <v>2673.3152536665448</v>
      </c>
      <c r="H4891" s="5">
        <f t="shared" si="22234"/>
        <v>396</v>
      </c>
      <c r="I4891" s="5">
        <f t="shared" si="22235"/>
        <v>387</v>
      </c>
      <c r="J4891" s="8">
        <f t="shared" ref="J4891" si="22527">E4891/(SUM(N4884:N4890)/7)*100</f>
        <v>0.6549419405413035</v>
      </c>
      <c r="K4891" s="5">
        <f t="shared" ref="K4891" si="22528">O4891-O4890</f>
        <v>34</v>
      </c>
      <c r="L4891" s="8">
        <f t="shared" ref="L4891" si="22529">SUM(K4885:K4891)/7</f>
        <v>18.857142857142858</v>
      </c>
      <c r="M4891" s="8">
        <f t="shared" ref="M4891" si="22530">O4891/(B4891/100000)</f>
        <v>63.526877970266767</v>
      </c>
      <c r="N4891" s="5">
        <v>213396</v>
      </c>
      <c r="O4891" s="18">
        <v>5071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2236"/>
        <v>44301</v>
      </c>
      <c r="D4892" s="5">
        <f t="shared" ref="D4892" si="22531">N4892-N4891</f>
        <v>2308</v>
      </c>
      <c r="E4892" s="13">
        <f t="shared" ref="E4892" si="22532">SUM(D4886:D4892)/7</f>
        <v>1516.7142857142858</v>
      </c>
      <c r="F4892" s="13">
        <f t="shared" ref="F4892" si="22533">SUM(D4888:D4892)/5</f>
        <v>1344.2</v>
      </c>
      <c r="G4892" s="13">
        <f t="shared" ref="G4892" si="22534">N4892/(B4892/100000)</f>
        <v>2702.2286897453014</v>
      </c>
      <c r="H4892" s="5">
        <f t="shared" si="22234"/>
        <v>397</v>
      </c>
      <c r="I4892" s="5">
        <f t="shared" si="22235"/>
        <v>388</v>
      </c>
      <c r="J4892" s="8">
        <f t="shared" ref="J4892" si="22535">E4892/(SUM(N4885:N4891)/7)*100</f>
        <v>0.72277394882240331</v>
      </c>
      <c r="K4892" s="5">
        <f t="shared" ref="K4892" si="22536">O4892-O4891</f>
        <v>33</v>
      </c>
      <c r="L4892" s="8">
        <f t="shared" ref="L4892" si="22537">SUM(K4886:K4892)/7</f>
        <v>20.285714285714285</v>
      </c>
      <c r="M4892" s="8">
        <f t="shared" ref="M4892" si="22538">O4892/(B4892/100000)</f>
        <v>63.940284985257662</v>
      </c>
      <c r="N4892" s="5">
        <v>215704</v>
      </c>
      <c r="O4892" s="18">
        <v>5104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2236"/>
        <v>44302</v>
      </c>
      <c r="D4893" s="5">
        <f t="shared" ref="D4893" si="22539">N4893-N4892</f>
        <v>1858</v>
      </c>
      <c r="E4893" s="13">
        <f t="shared" ref="E4893" si="22540">SUM(D4887:D4893)/7</f>
        <v>1472.8571428571429</v>
      </c>
      <c r="F4893" s="13">
        <f t="shared" ref="F4893" si="22541">SUM(D4889:D4893)/5</f>
        <v>1410.2</v>
      </c>
      <c r="G4893" s="13">
        <f t="shared" ref="G4893" si="22542">N4893/(B4893/100000)</f>
        <v>2725.5047574378186</v>
      </c>
      <c r="H4893" s="5">
        <f t="shared" si="22234"/>
        <v>398</v>
      </c>
      <c r="I4893" s="5">
        <f t="shared" si="22235"/>
        <v>389</v>
      </c>
      <c r="J4893" s="8">
        <f t="shared" ref="J4893" si="22543">E4893/(SUM(N4886:N4892)/7)*100</f>
        <v>0.6968377354868841</v>
      </c>
      <c r="K4893" s="5">
        <f t="shared" ref="K4893" si="22544">O4893-O4892</f>
        <v>8</v>
      </c>
      <c r="L4893" s="8">
        <f t="shared" ref="L4893" si="22545">SUM(K4887:K4893)/7</f>
        <v>16.571428571428573</v>
      </c>
      <c r="M4893" s="8">
        <f t="shared" ref="M4893" si="22546">O4893/(B4893/100000)</f>
        <v>64.040504867679701</v>
      </c>
      <c r="N4893" s="5">
        <v>217562</v>
      </c>
      <c r="O4893" s="18">
        <v>5112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2236"/>
        <v>44303</v>
      </c>
      <c r="D4894" s="5">
        <f t="shared" ref="D4894" si="22547">N4894-N4893</f>
        <v>1864</v>
      </c>
      <c r="E4894" s="13">
        <f t="shared" ref="E4894" si="22548">SUM(D4888:D4894)/7</f>
        <v>1491.8571428571429</v>
      </c>
      <c r="F4894" s="13">
        <f t="shared" ref="F4894" si="22549">SUM(D4890:D4894)/5</f>
        <v>1581.4</v>
      </c>
      <c r="G4894" s="13">
        <f t="shared" ref="G4894" si="22550">N4894/(B4894/100000)</f>
        <v>2748.8559900421528</v>
      </c>
      <c r="H4894" s="5">
        <f t="shared" si="22234"/>
        <v>399</v>
      </c>
      <c r="I4894" s="5">
        <f t="shared" si="22235"/>
        <v>390</v>
      </c>
      <c r="J4894" s="8">
        <f t="shared" ref="J4894" si="22551">E4894/(SUM(N4887:N4893)/7)*100</f>
        <v>0.7009425774792245</v>
      </c>
      <c r="K4894" s="5">
        <f t="shared" ref="K4894" si="22552">O4894-O4893</f>
        <v>7</v>
      </c>
      <c r="L4894" s="8">
        <f t="shared" ref="L4894" si="22553">SUM(K4888:K4894)/7</f>
        <v>15.571428571428571</v>
      </c>
      <c r="M4894" s="8">
        <f t="shared" ref="M4894" si="22554">O4894/(B4894/100000)</f>
        <v>64.12819726479897</v>
      </c>
      <c r="N4894" s="5">
        <v>219426</v>
      </c>
      <c r="O4894" s="18">
        <v>5119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2236"/>
        <v>44304</v>
      </c>
      <c r="D4895" s="5">
        <f t="shared" ref="D4895" si="22555">N4895-N4894</f>
        <v>1547</v>
      </c>
      <c r="E4895" s="13">
        <f t="shared" ref="E4895" si="22556">SUM(D4889:D4895)/7</f>
        <v>1494.5714285714287</v>
      </c>
      <c r="F4895" s="13">
        <f t="shared" ref="F4895" si="22557">SUM(D4891:D4895)/5</f>
        <v>1759.4</v>
      </c>
      <c r="G4895" s="13">
        <f t="shared" ref="G4895" si="22558">N4895/(B4895/100000)</f>
        <v>2768.2360098055133</v>
      </c>
      <c r="H4895" s="5">
        <f t="shared" si="22234"/>
        <v>400</v>
      </c>
      <c r="I4895" s="5">
        <f t="shared" si="22235"/>
        <v>391</v>
      </c>
      <c r="J4895" s="8">
        <f t="shared" ref="J4895" si="22559">E4895/(SUM(N4888:N4894)/7)*100</f>
        <v>0.69732998998862894</v>
      </c>
      <c r="K4895" s="5">
        <f t="shared" ref="K4895" si="22560">O4895-O4894</f>
        <v>4</v>
      </c>
      <c r="L4895" s="8">
        <f t="shared" ref="L4895" si="22561">SUM(K4889:K4895)/7</f>
        <v>15.428571428571429</v>
      </c>
      <c r="M4895" s="8">
        <f t="shared" ref="M4895" si="22562">O4895/(B4895/100000)</f>
        <v>64.17830720600999</v>
      </c>
      <c r="N4895" s="5">
        <v>220973</v>
      </c>
      <c r="O4895" s="18">
        <v>5123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2236"/>
        <v>44305</v>
      </c>
      <c r="D4896" s="5">
        <f t="shared" ref="D4896" si="22563">N4896-N4895</f>
        <v>921</v>
      </c>
      <c r="E4896" s="13">
        <f t="shared" ref="E4896" si="22564">SUM(D4890:D4896)/7</f>
        <v>1482.1428571428571</v>
      </c>
      <c r="F4896" s="13">
        <f t="shared" ref="F4896" si="22565">SUM(D4892:D4896)/5</f>
        <v>1699.6</v>
      </c>
      <c r="G4896" s="13">
        <f t="shared" ref="G4896" si="22566">N4896/(B4896/100000)</f>
        <v>2779.7738237693502</v>
      </c>
      <c r="H4896" s="5">
        <f t="shared" si="22234"/>
        <v>401</v>
      </c>
      <c r="I4896" s="5">
        <f t="shared" si="22235"/>
        <v>392</v>
      </c>
      <c r="J4896" s="8">
        <f t="shared" ref="J4896" si="22567">E4896/(SUM(N4889:N4895)/7)*100</f>
        <v>0.68674226678563577</v>
      </c>
      <c r="K4896" s="5">
        <f t="shared" ref="K4896" si="22568">O4896-O4895</f>
        <v>2</v>
      </c>
      <c r="L4896" s="8">
        <f t="shared" ref="L4896" si="22569">SUM(K4890:K4896)/7</f>
        <v>15.142857142857142</v>
      </c>
      <c r="M4896" s="8">
        <f t="shared" ref="M4896" si="22570">O4896/(B4896/100000)</f>
        <v>64.203362176615499</v>
      </c>
      <c r="N4896" s="5">
        <v>221894</v>
      </c>
      <c r="O4896" s="18">
        <v>5125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2236"/>
        <v>44306</v>
      </c>
      <c r="D4897" s="5">
        <f t="shared" ref="D4897" si="22571">N4897-N4896</f>
        <v>546</v>
      </c>
      <c r="E4897" s="13">
        <f t="shared" ref="E4897" si="22572">SUM(D4891:D4897)/7</f>
        <v>1466.2857142857142</v>
      </c>
      <c r="F4897" s="13">
        <f t="shared" ref="F4897" si="22573">SUM(D4893:D4897)/5</f>
        <v>1347.2</v>
      </c>
      <c r="G4897" s="13">
        <f t="shared" ref="G4897" si="22574">N4897/(B4897/100000)</f>
        <v>2786.613830744654</v>
      </c>
      <c r="H4897" s="5">
        <f t="shared" si="22234"/>
        <v>402</v>
      </c>
      <c r="I4897" s="5">
        <f t="shared" si="22235"/>
        <v>393</v>
      </c>
      <c r="J4897" s="8">
        <f t="shared" ref="J4897" si="22575">E4897/(SUM(N4890:N4896)/7)*100</f>
        <v>0.67476108237883525</v>
      </c>
      <c r="K4897" s="5">
        <f t="shared" ref="K4897" si="22576">O4897-O4896</f>
        <v>11</v>
      </c>
      <c r="L4897" s="8">
        <f t="shared" ref="L4897" si="22577">SUM(K4891:K4897)/7</f>
        <v>14.142857142857142</v>
      </c>
      <c r="M4897" s="8">
        <f t="shared" ref="M4897" si="22578">O4897/(B4897/100000)</f>
        <v>64.341164514945802</v>
      </c>
      <c r="N4897" s="5">
        <v>222440</v>
      </c>
      <c r="O4897" s="18">
        <v>5136</v>
      </c>
    </row>
    <row r="4898" spans="1:15" customFormat="1" x14ac:dyDescent="0.2">
      <c r="A4898" t="s">
        <v>14</v>
      </c>
      <c r="B4898">
        <v>7982448</v>
      </c>
      <c r="C4898" s="1">
        <v>44307</v>
      </c>
      <c r="D4898">
        <v>1426</v>
      </c>
      <c r="E4898">
        <v>1496</v>
      </c>
      <c r="F4898">
        <v>1261</v>
      </c>
      <c r="G4898">
        <v>2804</v>
      </c>
      <c r="H4898">
        <v>403</v>
      </c>
      <c r="I4898">
        <v>394</v>
      </c>
      <c r="J4898">
        <v>0.7</v>
      </c>
      <c r="K4898">
        <v>22</v>
      </c>
      <c r="L4898">
        <v>12.4</v>
      </c>
      <c r="M4898">
        <v>64.599999999999994</v>
      </c>
      <c r="N4898">
        <v>223866</v>
      </c>
      <c r="O4898">
        <v>5158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2236"/>
        <v>44308</v>
      </c>
      <c r="D4899" s="5">
        <f t="shared" ref="D4899" si="22579">N4899-N4898</f>
        <v>1880</v>
      </c>
      <c r="E4899" s="13">
        <f t="shared" ref="E4899" si="22580">SUM(D4893:D4899)/7</f>
        <v>1434.5714285714287</v>
      </c>
      <c r="F4899" s="13">
        <f t="shared" ref="F4899" si="22581">SUM(D4895:D4899)/5</f>
        <v>1264</v>
      </c>
      <c r="G4899" s="13">
        <f t="shared" ref="G4899" si="22582">N4899/(B4899/100000)</f>
        <v>2828.0296971555595</v>
      </c>
      <c r="H4899" s="5">
        <f t="shared" si="22234"/>
        <v>404</v>
      </c>
      <c r="I4899" s="5">
        <f t="shared" si="22235"/>
        <v>395</v>
      </c>
      <c r="J4899" s="8">
        <f t="shared" ref="J4899" si="22583">E4899/(SUM(N4892:N4898)/7)*100</f>
        <v>0.65128918549937898</v>
      </c>
      <c r="K4899" s="5">
        <f t="shared" ref="K4899" si="22584">O4899-O4898</f>
        <v>11</v>
      </c>
      <c r="L4899" s="8">
        <f t="shared" ref="L4899" si="22585">SUM(K4893:K4899)/7</f>
        <v>9.2857142857142865</v>
      </c>
      <c r="M4899" s="8">
        <f t="shared" ref="M4899" si="22586">O4899/(B4899/100000)</f>
        <v>64.754571529936683</v>
      </c>
      <c r="N4899" s="5">
        <v>225746</v>
      </c>
      <c r="O4899" s="18">
        <v>5169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2236"/>
        <v>44309</v>
      </c>
      <c r="D4900" s="5">
        <f t="shared" ref="D4900" si="22587">N4900-N4899</f>
        <v>2061</v>
      </c>
      <c r="E4900" s="13">
        <f t="shared" ref="E4900" si="22588">SUM(D4894:D4900)/7</f>
        <v>1463.5714285714287</v>
      </c>
      <c r="F4900" s="13">
        <f t="shared" ref="F4900" si="22589">SUM(D4896:D4900)/5</f>
        <v>1366.8</v>
      </c>
      <c r="G4900" s="13">
        <f t="shared" ref="G4900" si="22590">N4900/(B4900/100000)</f>
        <v>2853.848844364536</v>
      </c>
      <c r="H4900" s="5">
        <f t="shared" si="22234"/>
        <v>405</v>
      </c>
      <c r="I4900" s="5">
        <f t="shared" si="22235"/>
        <v>396</v>
      </c>
      <c r="J4900" s="8">
        <f t="shared" ref="J4900" si="22591">E4900/(SUM(N4893:N4899)/7)*100</f>
        <v>0.66015553767074964</v>
      </c>
      <c r="K4900" s="5">
        <f t="shared" ref="K4900" si="22592">O4900-O4899</f>
        <v>25</v>
      </c>
      <c r="L4900" s="8">
        <f t="shared" ref="L4900" si="22593">SUM(K4894:K4900)/7</f>
        <v>11.714285714285714</v>
      </c>
      <c r="M4900" s="8">
        <f t="shared" ref="M4900" si="22594">O4900/(B4900/100000)</f>
        <v>65.06775866250554</v>
      </c>
      <c r="N4900" s="5">
        <v>227807</v>
      </c>
      <c r="O4900" s="18">
        <v>5194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2236"/>
        <v>44310</v>
      </c>
      <c r="D4901" s="5">
        <f t="shared" ref="D4901:D4902" si="22595">N4901-N4900</f>
        <v>1844</v>
      </c>
      <c r="E4901" s="13">
        <f t="shared" ref="E4901:E4902" si="22596">SUM(D4895:D4901)/7</f>
        <v>1460.7142857142858</v>
      </c>
      <c r="F4901" s="13">
        <f t="shared" ref="F4901:F4902" si="22597">SUM(D4897:D4901)/5</f>
        <v>1551.4</v>
      </c>
      <c r="G4901" s="13">
        <f t="shared" ref="G4901:G4902" si="22598">N4901/(B4901/100000)</f>
        <v>2876.9495272628146</v>
      </c>
      <c r="H4901" s="5">
        <f t="shared" si="22234"/>
        <v>406</v>
      </c>
      <c r="I4901" s="5">
        <f t="shared" si="22235"/>
        <v>397</v>
      </c>
      <c r="J4901" s="8">
        <f t="shared" ref="J4901:J4902" si="22599">E4901/(SUM(N4894:N4900)/7)*100</f>
        <v>0.6545457804362188</v>
      </c>
      <c r="K4901" s="5">
        <f t="shared" ref="K4901:K4902" si="22600">O4901-O4900</f>
        <v>15</v>
      </c>
      <c r="L4901" s="8">
        <f t="shared" ref="L4901:L4902" si="22601">SUM(K4895:K4901)/7</f>
        <v>12.857142857142858</v>
      </c>
      <c r="M4901" s="8">
        <f t="shared" ref="M4901:M4902" si="22602">O4901/(B4901/100000)</f>
        <v>65.255670942046862</v>
      </c>
      <c r="N4901" s="5">
        <v>229651</v>
      </c>
      <c r="O4901" s="18">
        <v>5209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2236"/>
        <v>44311</v>
      </c>
      <c r="D4902" s="5">
        <f t="shared" si="22595"/>
        <v>1195</v>
      </c>
      <c r="E4902" s="13">
        <f t="shared" si="22596"/>
        <v>1410.4285714285713</v>
      </c>
      <c r="F4902" s="13">
        <f t="shared" si="22597"/>
        <v>1681.2</v>
      </c>
      <c r="G4902" s="13">
        <f t="shared" si="22598"/>
        <v>2891.9198721996063</v>
      </c>
      <c r="H4902" s="5">
        <f t="shared" si="22234"/>
        <v>407</v>
      </c>
      <c r="I4902" s="5">
        <f t="shared" si="22235"/>
        <v>398</v>
      </c>
      <c r="J4902" s="8">
        <f t="shared" si="22599"/>
        <v>0.62790285027064119</v>
      </c>
      <c r="K4902" s="5">
        <f t="shared" si="22600"/>
        <v>15</v>
      </c>
      <c r="L4902" s="8">
        <f t="shared" si="22601"/>
        <v>14.428571428571429</v>
      </c>
      <c r="M4902" s="8">
        <f t="shared" si="22602"/>
        <v>65.44358322158817</v>
      </c>
      <c r="N4902" s="5">
        <v>230846</v>
      </c>
      <c r="O4902" s="18">
        <v>5224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2236"/>
        <v>44312</v>
      </c>
      <c r="D4903" s="5">
        <f t="shared" ref="D4903" si="22603">N4903-N4902</f>
        <v>995</v>
      </c>
      <c r="E4903" s="13">
        <f t="shared" ref="E4903" si="22604">SUM(D4897:D4903)/7</f>
        <v>1421</v>
      </c>
      <c r="F4903" s="13">
        <f t="shared" ref="F4903" si="22605">SUM(D4899:D4903)/5</f>
        <v>1595</v>
      </c>
      <c r="G4903" s="13">
        <f t="shared" ref="G4903" si="22606">N4903/(B4903/100000)</f>
        <v>2904.3847200758464</v>
      </c>
      <c r="H4903" s="5">
        <f t="shared" si="22234"/>
        <v>408</v>
      </c>
      <c r="I4903" s="5">
        <f t="shared" si="22235"/>
        <v>399</v>
      </c>
      <c r="J4903" s="8">
        <f t="shared" ref="J4903" si="22607">E4903/(SUM(N4896:N4902)/7)*100</f>
        <v>0.62866171591088638</v>
      </c>
      <c r="K4903" s="5">
        <f t="shared" ref="K4903" si="22608">O4903-O4902</f>
        <v>1</v>
      </c>
      <c r="L4903" s="8">
        <f t="shared" ref="L4903" si="22609">SUM(K4897:K4903)/7</f>
        <v>14.285714285714286</v>
      </c>
      <c r="M4903" s="8">
        <f t="shared" ref="M4903" si="22610">O4903/(B4903/100000)</f>
        <v>65.456110706890925</v>
      </c>
      <c r="N4903" s="5">
        <v>231841</v>
      </c>
      <c r="O4903" s="18">
        <v>5225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2236"/>
        <v>44313</v>
      </c>
      <c r="D4904" s="5">
        <f t="shared" ref="D4904" si="22611">N4904-N4903</f>
        <v>806</v>
      </c>
      <c r="E4904" s="13">
        <f t="shared" ref="E4904" si="22612">SUM(D4898:D4904)/7</f>
        <v>1458.1428571428571</v>
      </c>
      <c r="F4904" s="13">
        <f t="shared" ref="F4904" si="22613">SUM(D4900:D4904)/5</f>
        <v>1380.2</v>
      </c>
      <c r="G4904" s="13">
        <f t="shared" ref="G4904" si="22614">N4904/(B4904/100000)</f>
        <v>2914.4818732298663</v>
      </c>
      <c r="H4904" s="5">
        <f t="shared" si="22234"/>
        <v>409</v>
      </c>
      <c r="I4904" s="5">
        <f t="shared" si="22235"/>
        <v>400</v>
      </c>
      <c r="J4904" s="8">
        <f t="shared" ref="J4904" si="22615">E4904/(SUM(N4897:N4903)/7)*100</f>
        <v>0.64106388845098938</v>
      </c>
      <c r="K4904" s="5">
        <f t="shared" ref="K4904" si="22616">O4904-O4903</f>
        <v>17</v>
      </c>
      <c r="L4904" s="8">
        <f t="shared" ref="L4904" si="22617">SUM(K4898:K4904)/7</f>
        <v>15.142857142857142</v>
      </c>
      <c r="M4904" s="8">
        <f t="shared" ref="M4904" si="22618">O4904/(B4904/100000)</f>
        <v>65.669077957037743</v>
      </c>
      <c r="N4904" s="5">
        <v>232647</v>
      </c>
      <c r="O4904" s="18">
        <v>5242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2236"/>
        <v>44314</v>
      </c>
      <c r="D4905" s="5">
        <f t="shared" ref="D4905" si="22619">N4905-N4904</f>
        <v>1119</v>
      </c>
      <c r="E4905" s="13">
        <f t="shared" ref="E4905" si="22620">SUM(D4899:D4905)/7</f>
        <v>1414.2857142857142</v>
      </c>
      <c r="F4905" s="13">
        <f t="shared" ref="F4905" si="22621">SUM(D4901:D4905)/5</f>
        <v>1191.8</v>
      </c>
      <c r="G4905" s="13">
        <f t="shared" ref="G4905" si="22622">N4905/(B4905/100000)</f>
        <v>2928.5001292836487</v>
      </c>
      <c r="H4905" s="5">
        <f t="shared" si="22234"/>
        <v>410</v>
      </c>
      <c r="I4905" s="5">
        <f t="shared" si="22235"/>
        <v>401</v>
      </c>
      <c r="J4905" s="8">
        <f t="shared" ref="J4905" si="22623">E4905/(SUM(N4898:N4904)/7)*100</f>
        <v>0.6178217228614008</v>
      </c>
      <c r="K4905" s="5">
        <f t="shared" ref="K4905" si="22624">O4905-O4904</f>
        <v>18</v>
      </c>
      <c r="L4905" s="8">
        <f t="shared" ref="L4905" si="22625">SUM(K4899:K4905)/7</f>
        <v>14.571428571428571</v>
      </c>
      <c r="M4905" s="8">
        <f t="shared" ref="M4905" si="22626">O4905/(B4905/100000)</f>
        <v>65.894572692487316</v>
      </c>
      <c r="N4905" s="5">
        <v>233766</v>
      </c>
      <c r="O4905" s="18">
        <v>5260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2236"/>
        <v>44315</v>
      </c>
      <c r="D4906" s="5">
        <f t="shared" ref="D4906" si="22627">N4906-N4905</f>
        <v>1842</v>
      </c>
      <c r="E4906" s="13">
        <f t="shared" ref="E4906" si="22628">SUM(D4900:D4906)/7</f>
        <v>1408.8571428571429</v>
      </c>
      <c r="F4906" s="13">
        <f t="shared" ref="F4906" si="22629">SUM(D4902:D4906)/5</f>
        <v>1191.4000000000001</v>
      </c>
      <c r="G4906" s="13">
        <f t="shared" ref="G4906" si="22630">N4906/(B4906/100000)</f>
        <v>2951.5757572113221</v>
      </c>
      <c r="H4906" s="5">
        <f t="shared" si="22234"/>
        <v>411</v>
      </c>
      <c r="I4906" s="5">
        <f t="shared" si="22235"/>
        <v>402</v>
      </c>
      <c r="J4906" s="8">
        <f t="shared" ref="J4906" si="22631">E4906/(SUM(N4899:N4905)/7)*100</f>
        <v>0.61167124810209483</v>
      </c>
      <c r="K4906" s="5">
        <f t="shared" ref="K4906" si="22632">O4906-O4905</f>
        <v>21</v>
      </c>
      <c r="L4906" s="8">
        <f t="shared" ref="L4906" si="22633">SUM(K4900:K4906)/7</f>
        <v>16</v>
      </c>
      <c r="M4906" s="8">
        <f t="shared" ref="M4906" si="22634">O4906/(B4906/100000)</f>
        <v>66.157649883845167</v>
      </c>
      <c r="N4906" s="5">
        <v>235608</v>
      </c>
      <c r="O4906" s="18">
        <v>5281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2236"/>
        <v>44316</v>
      </c>
      <c r="D4907" s="5">
        <f t="shared" ref="D4907" si="22635">N4907-N4906</f>
        <v>1779</v>
      </c>
      <c r="E4907" s="13">
        <f t="shared" ref="E4907" si="22636">SUM(D4901:D4907)/7</f>
        <v>1368.5714285714287</v>
      </c>
      <c r="F4907" s="13">
        <f t="shared" ref="F4907" si="22637">SUM(D4903:D4907)/5</f>
        <v>1308.2</v>
      </c>
      <c r="G4907" s="13">
        <f t="shared" ref="G4907" si="22638">N4907/(B4907/100000)</f>
        <v>2973.8621535649218</v>
      </c>
      <c r="H4907" s="5">
        <f t="shared" si="22234"/>
        <v>412</v>
      </c>
      <c r="I4907" s="5">
        <f t="shared" si="22235"/>
        <v>403</v>
      </c>
      <c r="J4907" s="8">
        <f t="shared" ref="J4907" si="22639">E4907/(SUM(N4900:N4906)/7)*100</f>
        <v>0.59056841285047279</v>
      </c>
      <c r="K4907" s="5">
        <f t="shared" ref="K4907" si="22640">O4907-O4906</f>
        <v>21</v>
      </c>
      <c r="L4907" s="8">
        <f t="shared" ref="L4907" si="22641">SUM(K4901:K4907)/7</f>
        <v>15.428571428571429</v>
      </c>
      <c r="M4907" s="8">
        <f t="shared" ref="M4907" si="22642">O4907/(B4907/100000)</f>
        <v>66.420727075203004</v>
      </c>
      <c r="N4907" s="5">
        <v>237387</v>
      </c>
      <c r="O4907" s="18">
        <v>5302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2236"/>
        <v>44317</v>
      </c>
      <c r="D4908" s="5">
        <f t="shared" ref="D4908" si="22643">N4908-N4907</f>
        <v>1243</v>
      </c>
      <c r="E4908" s="13">
        <f t="shared" ref="E4908" si="22644">SUM(D4902:D4908)/7</f>
        <v>1282.7142857142858</v>
      </c>
      <c r="F4908" s="13">
        <f t="shared" ref="F4908" si="22645">SUM(D4904:D4908)/5</f>
        <v>1357.8</v>
      </c>
      <c r="G4908" s="13">
        <f t="shared" ref="G4908" si="22646">N4908/(B4908/100000)</f>
        <v>2989.433817796245</v>
      </c>
      <c r="H4908" s="5">
        <f t="shared" si="22234"/>
        <v>413</v>
      </c>
      <c r="I4908" s="5">
        <f t="shared" si="22235"/>
        <v>404</v>
      </c>
      <c r="J4908" s="8">
        <f t="shared" ref="J4908" si="22647">E4908/(SUM(N4901:N4907)/7)*100</f>
        <v>0.55026946595854997</v>
      </c>
      <c r="K4908" s="5">
        <f t="shared" ref="K4908" si="22648">O4908-O4907</f>
        <v>10</v>
      </c>
      <c r="L4908" s="8">
        <f t="shared" ref="L4908" si="22649">SUM(K4902:K4908)/7</f>
        <v>14.714285714285714</v>
      </c>
      <c r="M4908" s="8">
        <f t="shared" ref="M4908" si="22650">O4908/(B4908/100000)</f>
        <v>66.546001928230538</v>
      </c>
      <c r="N4908" s="5">
        <v>238630</v>
      </c>
      <c r="O4908" s="18">
        <v>5312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2236"/>
        <v>44318</v>
      </c>
      <c r="D4909" s="5">
        <f t="shared" ref="D4909" si="22651">N4909-N4908</f>
        <v>1363</v>
      </c>
      <c r="E4909" s="13">
        <f t="shared" ref="E4909" si="22652">SUM(D4903:D4909)/7</f>
        <v>1306.7142857142858</v>
      </c>
      <c r="F4909" s="13">
        <f t="shared" ref="F4909" si="22653">SUM(D4905:D4909)/5</f>
        <v>1469.2</v>
      </c>
      <c r="G4909" s="13">
        <f t="shared" ref="G4909" si="22654">N4909/(B4909/100000)</f>
        <v>3006.5087802638991</v>
      </c>
      <c r="H4909" s="5">
        <f t="shared" si="22234"/>
        <v>414</v>
      </c>
      <c r="I4909" s="5">
        <f t="shared" si="22235"/>
        <v>405</v>
      </c>
      <c r="J4909" s="8">
        <f t="shared" ref="J4909" si="22655">E4909/(SUM(N4902:N4908)/7)*100</f>
        <v>0.55749744777461185</v>
      </c>
      <c r="K4909" s="5">
        <f t="shared" ref="K4909" si="22656">O4909-O4908</f>
        <v>11</v>
      </c>
      <c r="L4909" s="8">
        <f t="shared" ref="L4909" si="22657">SUM(K4903:K4909)/7</f>
        <v>14.142857142857142</v>
      </c>
      <c r="M4909" s="8">
        <f t="shared" ref="M4909" si="22658">O4909/(B4909/100000)</f>
        <v>66.683804266560841</v>
      </c>
      <c r="N4909" s="5">
        <v>239993</v>
      </c>
      <c r="O4909" s="18">
        <v>5323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2236"/>
        <v>44319</v>
      </c>
      <c r="D4910" s="5">
        <f t="shared" ref="D4910" si="22659">N4910-N4909</f>
        <v>374</v>
      </c>
      <c r="E4910" s="13">
        <f t="shared" ref="E4910" si="22660">SUM(D4904:D4910)/7</f>
        <v>1218</v>
      </c>
      <c r="F4910" s="13">
        <f t="shared" ref="F4910" si="22661">SUM(D4906:D4910)/5</f>
        <v>1320.2</v>
      </c>
      <c r="G4910" s="13">
        <f t="shared" ref="G4910" si="22662">N4910/(B4910/100000)</f>
        <v>3011.1940597671291</v>
      </c>
      <c r="H4910" s="5">
        <f t="shared" si="22234"/>
        <v>415</v>
      </c>
      <c r="I4910" s="5">
        <f t="shared" si="22235"/>
        <v>406</v>
      </c>
      <c r="J4910" s="8">
        <f t="shared" ref="J4910" si="22663">E4910/(SUM(N4903:N4909)/7)*100</f>
        <v>0.51676736134681966</v>
      </c>
      <c r="K4910" s="5">
        <f t="shared" ref="K4910" si="22664">O4910-O4909</f>
        <v>1</v>
      </c>
      <c r="L4910" s="8">
        <f t="shared" ref="L4910" si="22665">SUM(K4904:K4910)/7</f>
        <v>14.142857142857142</v>
      </c>
      <c r="M4910" s="8">
        <f t="shared" ref="M4910" si="22666">O4910/(B4910/100000)</f>
        <v>66.696331751863596</v>
      </c>
      <c r="N4910" s="5">
        <v>240367</v>
      </c>
      <c r="O4910" s="18">
        <v>5324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2236"/>
        <v>44320</v>
      </c>
      <c r="D4911" s="5">
        <f t="shared" ref="D4911" si="22667">N4911-N4910</f>
        <v>539</v>
      </c>
      <c r="E4911" s="13">
        <f t="shared" ref="E4911" si="22668">SUM(D4905:D4911)/7</f>
        <v>1179.8571428571429</v>
      </c>
      <c r="F4911" s="13">
        <f t="shared" ref="F4911" si="22669">SUM(D4907:D4911)/5</f>
        <v>1059.5999999999999</v>
      </c>
      <c r="G4911" s="13">
        <f t="shared" ref="G4911" si="22670">N4911/(B4911/100000)</f>
        <v>3017.9463743453139</v>
      </c>
      <c r="H4911" s="5">
        <f t="shared" si="22234"/>
        <v>416</v>
      </c>
      <c r="I4911" s="5">
        <f t="shared" si="22235"/>
        <v>407</v>
      </c>
      <c r="J4911" s="8">
        <f t="shared" ref="J4911" si="22671">E4911/(SUM(N4904:N4910)/7)*100</f>
        <v>0.49801073083783265</v>
      </c>
      <c r="K4911" s="5">
        <f t="shared" ref="K4911" si="22672">O4911-O4910</f>
        <v>20</v>
      </c>
      <c r="L4911" s="8">
        <f t="shared" ref="L4911" si="22673">SUM(K4905:K4911)/7</f>
        <v>14.571428571428571</v>
      </c>
      <c r="M4911" s="8">
        <f t="shared" ref="M4911" si="22674">O4911/(B4911/100000)</f>
        <v>66.946881457918678</v>
      </c>
      <c r="N4911" s="5">
        <v>240906</v>
      </c>
      <c r="O4911" s="18">
        <v>5344</v>
      </c>
    </row>
    <row r="4912" spans="1:15" ht="14" customHeight="1" x14ac:dyDescent="0.2">
      <c r="A4912" s="5" t="s">
        <v>14</v>
      </c>
      <c r="B4912" s="13">
        <v>7982448</v>
      </c>
      <c r="C4912" s="6">
        <f t="shared" si="22236"/>
        <v>44321</v>
      </c>
      <c r="D4912" s="5">
        <f t="shared" ref="D4912:D4914" si="22675">N4912-N4911</f>
        <v>1138</v>
      </c>
      <c r="E4912" s="13">
        <f t="shared" ref="E4912:E4914" si="22676">SUM(D4906:D4912)/7</f>
        <v>1182.5714285714287</v>
      </c>
      <c r="F4912" s="13">
        <f t="shared" ref="F4912:F4914" si="22677">SUM(D4908:D4912)/5</f>
        <v>931.4</v>
      </c>
      <c r="G4912" s="13">
        <f t="shared" ref="G4912:G4914" si="22678">N4912/(B4912/100000)</f>
        <v>3032.2026526198483</v>
      </c>
      <c r="H4912" s="5">
        <f t="shared" si="22234"/>
        <v>417</v>
      </c>
      <c r="I4912" s="5">
        <f t="shared" si="22235"/>
        <v>408</v>
      </c>
      <c r="J4912" s="8">
        <f t="shared" ref="J4912:J4914" si="22679">E4912/(SUM(N4905:N4911)/7)*100</f>
        <v>0.49668288076070849</v>
      </c>
      <c r="K4912" s="5">
        <f t="shared" ref="K4912:K4914" si="22680">O4912-O4911</f>
        <v>6</v>
      </c>
      <c r="L4912" s="8">
        <f t="shared" ref="L4912:L4914" si="22681">SUM(K4906:K4912)/7</f>
        <v>12.857142857142858</v>
      </c>
      <c r="M4912" s="8">
        <f t="shared" ref="M4912:M4914" si="22682">O4912/(B4912/100000)</f>
        <v>67.022046369735207</v>
      </c>
      <c r="N4912" s="5">
        <v>242044</v>
      </c>
      <c r="O4912" s="18">
        <v>5350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2236"/>
        <v>44322</v>
      </c>
      <c r="D4913" s="5">
        <f t="shared" si="22675"/>
        <v>1461</v>
      </c>
      <c r="E4913" s="13">
        <f t="shared" si="22676"/>
        <v>1128.1428571428571</v>
      </c>
      <c r="F4913" s="13">
        <f t="shared" si="22677"/>
        <v>975</v>
      </c>
      <c r="G4913" s="13">
        <f t="shared" si="22678"/>
        <v>3050.5053086471721</v>
      </c>
      <c r="H4913" s="5">
        <f t="shared" si="22234"/>
        <v>418</v>
      </c>
      <c r="I4913" s="5">
        <f t="shared" si="22235"/>
        <v>409</v>
      </c>
      <c r="J4913" s="8">
        <f t="shared" si="22679"/>
        <v>0.47148098284411033</v>
      </c>
      <c r="K4913" s="5">
        <f t="shared" si="22680"/>
        <v>18</v>
      </c>
      <c r="L4913" s="8">
        <f t="shared" si="22681"/>
        <v>12.428571428571429</v>
      </c>
      <c r="M4913" s="8">
        <f t="shared" si="22682"/>
        <v>67.24754110518478</v>
      </c>
      <c r="N4913" s="5">
        <v>243505</v>
      </c>
      <c r="O4913" s="18">
        <v>5368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2236"/>
        <v>44323</v>
      </c>
      <c r="D4914" s="5">
        <f t="shared" si="22675"/>
        <v>1475</v>
      </c>
      <c r="E4914" s="13">
        <f t="shared" si="22676"/>
        <v>1084.7142857142858</v>
      </c>
      <c r="F4914" s="13">
        <f t="shared" si="22677"/>
        <v>997.4</v>
      </c>
      <c r="G4914" s="13">
        <f t="shared" si="22678"/>
        <v>3068.9833494687346</v>
      </c>
      <c r="H4914" s="5">
        <f t="shared" si="22234"/>
        <v>419</v>
      </c>
      <c r="I4914" s="5">
        <f t="shared" si="22235"/>
        <v>410</v>
      </c>
      <c r="J4914" s="8">
        <f t="shared" si="22679"/>
        <v>0.45120368521634968</v>
      </c>
      <c r="K4914" s="5">
        <f t="shared" si="22680"/>
        <v>18</v>
      </c>
      <c r="L4914" s="8">
        <f t="shared" si="22681"/>
        <v>12</v>
      </c>
      <c r="M4914" s="8">
        <f t="shared" si="22682"/>
        <v>67.473035840634353</v>
      </c>
      <c r="N4914" s="5">
        <v>244980</v>
      </c>
      <c r="O4914" s="18">
        <v>5386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2236"/>
        <v>44324</v>
      </c>
      <c r="D4915" s="5">
        <f t="shared" ref="D4915" si="22683">N4915-N4914</f>
        <v>1104</v>
      </c>
      <c r="E4915" s="13">
        <f t="shared" ref="E4915" si="22684">SUM(D4909:D4915)/7</f>
        <v>1064.8571428571429</v>
      </c>
      <c r="F4915" s="13">
        <f t="shared" ref="F4915" si="22685">SUM(D4911:D4915)/5</f>
        <v>1143.4000000000001</v>
      </c>
      <c r="G4915" s="13">
        <f t="shared" ref="G4915" si="22686">N4915/(B4915/100000)</f>
        <v>3082.8136932429752</v>
      </c>
      <c r="H4915" s="5">
        <f t="shared" si="22234"/>
        <v>420</v>
      </c>
      <c r="I4915" s="5">
        <f t="shared" si="22235"/>
        <v>411</v>
      </c>
      <c r="J4915" s="8">
        <f t="shared" ref="J4915" si="22687">E4915/(SUM(N4908:N4914)/7)*100</f>
        <v>0.44095419790880991</v>
      </c>
      <c r="K4915" s="5">
        <f t="shared" ref="K4915" si="22688">O4915-O4914</f>
        <v>18</v>
      </c>
      <c r="L4915" s="8">
        <f t="shared" ref="L4915" si="22689">SUM(K4909:K4915)/7</f>
        <v>13.142857142857142</v>
      </c>
      <c r="M4915" s="8">
        <f t="shared" ref="M4915" si="22690">O4915/(B4915/100000)</f>
        <v>67.69853057608394</v>
      </c>
      <c r="N4915" s="5">
        <v>246084</v>
      </c>
      <c r="O4915" s="18">
        <v>5404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2236"/>
        <v>44325</v>
      </c>
      <c r="D4916" s="5">
        <f t="shared" ref="D4916" si="22691">N4916-N4915</f>
        <v>932</v>
      </c>
      <c r="E4916" s="13">
        <f t="shared" ref="E4916" si="22692">SUM(D4910:D4916)/7</f>
        <v>1003.2857142857143</v>
      </c>
      <c r="F4916" s="13">
        <f t="shared" ref="F4916" si="22693">SUM(D4912:D4916)/5</f>
        <v>1222</v>
      </c>
      <c r="G4916" s="13">
        <f t="shared" ref="G4916" si="22694">N4916/(B4916/100000)</f>
        <v>3094.4893095451421</v>
      </c>
      <c r="H4916" s="5">
        <f t="shared" si="22234"/>
        <v>421</v>
      </c>
      <c r="I4916" s="5">
        <f t="shared" si="22235"/>
        <v>412</v>
      </c>
      <c r="J4916" s="8">
        <f t="shared" ref="J4916" si="22695">E4916/(SUM(N4909:N4915)/7)*100</f>
        <v>0.41363371594795628</v>
      </c>
      <c r="K4916" s="5">
        <f t="shared" ref="K4916" si="22696">O4916-O4915</f>
        <v>2</v>
      </c>
      <c r="L4916" s="8">
        <f t="shared" ref="L4916" si="22697">SUM(K4910:K4916)/7</f>
        <v>11.857142857142858</v>
      </c>
      <c r="M4916" s="8">
        <f t="shared" ref="M4916" si="22698">O4916/(B4916/100000)</f>
        <v>67.723585546689435</v>
      </c>
      <c r="N4916" s="5">
        <v>247016</v>
      </c>
      <c r="O4916" s="18">
        <v>5406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2236"/>
        <v>44326</v>
      </c>
      <c r="D4917" s="5">
        <f t="shared" ref="D4917" si="22699">N4917-N4916</f>
        <v>406</v>
      </c>
      <c r="E4917" s="13">
        <f t="shared" ref="E4917" si="22700">SUM(D4911:D4917)/7</f>
        <v>1007.8571428571429</v>
      </c>
      <c r="F4917" s="13">
        <f t="shared" ref="F4917" si="22701">SUM(D4913:D4917)/5</f>
        <v>1075.5999999999999</v>
      </c>
      <c r="G4917" s="13">
        <f t="shared" ref="G4917" si="22702">N4917/(B4917/100000)</f>
        <v>3099.5754685780603</v>
      </c>
      <c r="H4917" s="5">
        <f t="shared" si="22234"/>
        <v>422</v>
      </c>
      <c r="I4917" s="5">
        <f t="shared" si="22235"/>
        <v>413</v>
      </c>
      <c r="J4917" s="8">
        <f t="shared" ref="J4917" si="22703">E4917/(SUM(N4910:N4916)/7)*100</f>
        <v>0.41380677599064342</v>
      </c>
      <c r="K4917" s="5">
        <f t="shared" ref="K4917" si="22704">O4917-O4916</f>
        <v>4</v>
      </c>
      <c r="L4917" s="8">
        <f t="shared" ref="L4917" si="22705">SUM(K4911:K4917)/7</f>
        <v>12.285714285714286</v>
      </c>
      <c r="M4917" s="8">
        <f t="shared" ref="M4917" si="22706">O4917/(B4917/100000)</f>
        <v>67.773695487900454</v>
      </c>
      <c r="N4917" s="5">
        <v>247422</v>
      </c>
      <c r="O4917" s="18">
        <v>5410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2236"/>
        <v>44327</v>
      </c>
      <c r="D4918" s="5">
        <f t="shared" ref="D4918" si="22707">N4918-N4917</f>
        <v>466</v>
      </c>
      <c r="E4918" s="13">
        <f t="shared" ref="E4918" si="22708">SUM(D4912:D4918)/7</f>
        <v>997.42857142857144</v>
      </c>
      <c r="F4918" s="13">
        <f t="shared" ref="F4918" si="22709">SUM(D4914:D4918)/5</f>
        <v>876.6</v>
      </c>
      <c r="G4918" s="13">
        <f t="shared" ref="G4918" si="22710">N4918/(B4918/100000)</f>
        <v>3105.4132767291439</v>
      </c>
      <c r="H4918" s="5">
        <f t="shared" si="22234"/>
        <v>423</v>
      </c>
      <c r="I4918" s="5">
        <f t="shared" si="22235"/>
        <v>414</v>
      </c>
      <c r="J4918" s="8">
        <f t="shared" ref="J4918" si="22711">E4918/(SUM(N4911:N4917)/7)*100</f>
        <v>0.40783734638194774</v>
      </c>
      <c r="K4918" s="5">
        <f t="shared" ref="K4918" si="22712">O4918-O4917</f>
        <v>17</v>
      </c>
      <c r="L4918" s="8">
        <f t="shared" ref="L4918" si="22713">SUM(K4912:K4918)/7</f>
        <v>11.857142857142858</v>
      </c>
      <c r="M4918" s="8">
        <f t="shared" ref="M4918" si="22714">O4918/(B4918/100000)</f>
        <v>67.986662738047286</v>
      </c>
      <c r="N4918" s="5">
        <v>247888</v>
      </c>
      <c r="O4918" s="18">
        <v>5427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2236"/>
        <v>44328</v>
      </c>
      <c r="D4919" s="5">
        <f t="shared" ref="D4919:D4920" si="22715">N4919-N4918</f>
        <v>988</v>
      </c>
      <c r="E4919" s="13">
        <f t="shared" ref="E4919:E4920" si="22716">SUM(D4913:D4919)/7</f>
        <v>976</v>
      </c>
      <c r="F4919" s="13">
        <f t="shared" ref="F4919:F4920" si="22717">SUM(D4915:D4919)/5</f>
        <v>779.2</v>
      </c>
      <c r="G4919" s="13">
        <f t="shared" ref="G4919:G4920" si="22718">N4919/(B4919/100000)</f>
        <v>3117.790432208265</v>
      </c>
      <c r="H4919" s="5">
        <f t="shared" si="22234"/>
        <v>424</v>
      </c>
      <c r="I4919" s="5">
        <f t="shared" si="22235"/>
        <v>415</v>
      </c>
      <c r="J4919" s="8">
        <f t="shared" ref="J4919:J4920" si="22719">E4919/(SUM(N4912:N4918)/7)*100</f>
        <v>0.39745447627868119</v>
      </c>
      <c r="K4919" s="5">
        <f t="shared" ref="K4919:K4920" si="22720">O4919-O4918</f>
        <v>13</v>
      </c>
      <c r="L4919" s="8">
        <f t="shared" ref="L4919:L4920" si="22721">SUM(K4913:K4919)/7</f>
        <v>12.857142857142858</v>
      </c>
      <c r="M4919" s="8">
        <f t="shared" ref="M4919:M4920" si="22722">O4919/(B4919/100000)</f>
        <v>68.149520046983085</v>
      </c>
      <c r="N4919" s="5">
        <v>248876</v>
      </c>
      <c r="O4919" s="18">
        <v>5440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2236"/>
        <v>44329</v>
      </c>
      <c r="D4920" s="5">
        <f t="shared" si="22715"/>
        <v>1216</v>
      </c>
      <c r="E4920" s="13">
        <f t="shared" si="22716"/>
        <v>941</v>
      </c>
      <c r="F4920" s="13">
        <f t="shared" si="22717"/>
        <v>801.6</v>
      </c>
      <c r="G4920" s="13">
        <f t="shared" si="22718"/>
        <v>3133.0238543364144</v>
      </c>
      <c r="H4920" s="5">
        <f t="shared" si="22234"/>
        <v>425</v>
      </c>
      <c r="I4920" s="5">
        <f t="shared" si="22235"/>
        <v>416</v>
      </c>
      <c r="J4920" s="8">
        <f t="shared" si="22719"/>
        <v>0.38168447609792955</v>
      </c>
      <c r="K4920" s="5">
        <f t="shared" si="22720"/>
        <v>15</v>
      </c>
      <c r="L4920" s="8">
        <f t="shared" si="22721"/>
        <v>12.428571428571429</v>
      </c>
      <c r="M4920" s="8">
        <f t="shared" si="22722"/>
        <v>68.337432326524393</v>
      </c>
      <c r="N4920" s="5">
        <v>250092</v>
      </c>
      <c r="O4920" s="18">
        <v>5455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2236"/>
        <v>44330</v>
      </c>
      <c r="D4921" s="5">
        <f t="shared" ref="D4921:D4923" si="22723">N4921-N4920</f>
        <v>721</v>
      </c>
      <c r="E4921" s="13">
        <f t="shared" ref="E4921:E4923" si="22724">SUM(D4915:D4921)/7</f>
        <v>833.28571428571433</v>
      </c>
      <c r="F4921" s="13">
        <f t="shared" ref="F4921:F4923" si="22725">SUM(D4917:D4921)/5</f>
        <v>759.4</v>
      </c>
      <c r="G4921" s="13">
        <f t="shared" ref="G4921:G4923" si="22726">N4921/(B4921/100000)</f>
        <v>3142.0561712397002</v>
      </c>
      <c r="H4921" s="5">
        <f t="shared" si="22234"/>
        <v>426</v>
      </c>
      <c r="I4921" s="5">
        <f t="shared" si="22235"/>
        <v>417</v>
      </c>
      <c r="J4921" s="8">
        <f t="shared" ref="J4921:J4923" si="22727">E4921/(SUM(N4914:N4920)/7)*100</f>
        <v>0.3367086941613685</v>
      </c>
      <c r="K4921" s="5">
        <f t="shared" ref="K4921:K4923" si="22728">O4921-O4920</f>
        <v>4</v>
      </c>
      <c r="L4921" s="8">
        <f t="shared" ref="L4921:L4923" si="22729">SUM(K4915:K4921)/7</f>
        <v>10.428571428571429</v>
      </c>
      <c r="M4921" s="8">
        <f t="shared" ref="M4921:M4923" si="22730">O4921/(B4921/100000)</f>
        <v>68.387542267735412</v>
      </c>
      <c r="N4921" s="5">
        <v>250813</v>
      </c>
      <c r="O4921" s="18">
        <v>5459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236"/>
        <v>44331</v>
      </c>
      <c r="D4922" s="5">
        <f t="shared" si="22723"/>
        <v>659</v>
      </c>
      <c r="E4922" s="13">
        <f t="shared" si="22724"/>
        <v>769.71428571428567</v>
      </c>
      <c r="F4922" s="13">
        <f t="shared" si="22725"/>
        <v>810</v>
      </c>
      <c r="G4922" s="13">
        <f t="shared" si="22726"/>
        <v>3150.311784054215</v>
      </c>
      <c r="H4922" s="5">
        <f t="shared" si="22234"/>
        <v>427</v>
      </c>
      <c r="I4922" s="5">
        <f t="shared" si="22235"/>
        <v>418</v>
      </c>
      <c r="J4922" s="8">
        <f t="shared" si="22727"/>
        <v>0.30997744206476729</v>
      </c>
      <c r="K4922" s="5">
        <f t="shared" si="22728"/>
        <v>10</v>
      </c>
      <c r="L4922" s="8">
        <f t="shared" si="22729"/>
        <v>9.2857142857142865</v>
      </c>
      <c r="M4922" s="8">
        <f t="shared" si="22730"/>
        <v>68.512817120762961</v>
      </c>
      <c r="N4922" s="5">
        <v>251472</v>
      </c>
      <c r="O4922" s="18">
        <v>5469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236"/>
        <v>44332</v>
      </c>
      <c r="D4923" s="5">
        <f t="shared" si="22723"/>
        <v>623</v>
      </c>
      <c r="E4923" s="13">
        <f t="shared" si="22724"/>
        <v>725.57142857142856</v>
      </c>
      <c r="F4923" s="13">
        <f t="shared" si="22725"/>
        <v>841.4</v>
      </c>
      <c r="G4923" s="13">
        <f t="shared" si="22726"/>
        <v>3158.1164073978312</v>
      </c>
      <c r="H4923" s="5">
        <f t="shared" si="22234"/>
        <v>428</v>
      </c>
      <c r="I4923" s="5">
        <f t="shared" si="22235"/>
        <v>419</v>
      </c>
      <c r="J4923" s="8">
        <f t="shared" si="22727"/>
        <v>0.29129738314122844</v>
      </c>
      <c r="K4923" s="5">
        <f t="shared" si="22728"/>
        <v>4</v>
      </c>
      <c r="L4923" s="8">
        <f t="shared" si="22729"/>
        <v>9.5714285714285712</v>
      </c>
      <c r="M4923" s="8">
        <f t="shared" si="22730"/>
        <v>68.56292706197398</v>
      </c>
      <c r="N4923" s="5">
        <v>252095</v>
      </c>
      <c r="O4923" s="18">
        <v>5473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236"/>
        <v>44333</v>
      </c>
      <c r="D4924" s="5">
        <f t="shared" ref="D4924" si="22731">N4924-N4923</f>
        <v>242</v>
      </c>
      <c r="E4924" s="13">
        <f t="shared" ref="E4924" si="22732">SUM(D4918:D4924)/7</f>
        <v>702.14285714285711</v>
      </c>
      <c r="F4924" s="13">
        <f t="shared" ref="F4924" si="22733">SUM(D4920:D4924)/5</f>
        <v>692.2</v>
      </c>
      <c r="G4924" s="13">
        <f t="shared" ref="G4924" si="22734">N4924/(B4924/100000)</f>
        <v>3161.1480588410977</v>
      </c>
      <c r="H4924" s="5">
        <f t="shared" si="22234"/>
        <v>429</v>
      </c>
      <c r="I4924" s="5">
        <f t="shared" si="22235"/>
        <v>420</v>
      </c>
      <c r="J4924" s="8">
        <f t="shared" ref="J4924" si="22735">E4924/(SUM(N4917:N4923)/7)*100</f>
        <v>0.281072685453645</v>
      </c>
      <c r="K4924" s="5">
        <f t="shared" ref="K4924" si="22736">O4924-O4923</f>
        <v>1</v>
      </c>
      <c r="L4924" s="8">
        <f t="shared" ref="L4924" si="22737">SUM(K4918:K4924)/7</f>
        <v>9.1428571428571423</v>
      </c>
      <c r="M4924" s="8">
        <f t="shared" ref="M4924" si="22738">O4924/(B4924/100000)</f>
        <v>68.575454547276735</v>
      </c>
      <c r="N4924" s="5">
        <v>252337</v>
      </c>
      <c r="O4924" s="18">
        <v>5474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236"/>
        <v>44334</v>
      </c>
      <c r="D4925" s="5">
        <f t="shared" ref="D4925" si="22739">N4925-N4924</f>
        <v>238</v>
      </c>
      <c r="E4925" s="13">
        <f t="shared" ref="E4925" si="22740">SUM(D4919:D4925)/7</f>
        <v>669.57142857142856</v>
      </c>
      <c r="F4925" s="13">
        <f t="shared" ref="F4925" si="22741">SUM(D4921:D4925)/5</f>
        <v>496.6</v>
      </c>
      <c r="G4925" s="13">
        <f t="shared" ref="G4925" si="22742">N4925/(B4925/100000)</f>
        <v>3164.129600343153</v>
      </c>
      <c r="H4925" s="5">
        <f t="shared" si="22234"/>
        <v>430</v>
      </c>
      <c r="I4925" s="5">
        <f t="shared" si="22235"/>
        <v>421</v>
      </c>
      <c r="J4925" s="8">
        <f t="shared" ref="J4925" si="22743">E4925/(SUM(N4918:N4924)/7)*100</f>
        <v>0.26728285620273579</v>
      </c>
      <c r="K4925" s="5">
        <f t="shared" ref="K4925" si="22744">O4925-O4924</f>
        <v>17</v>
      </c>
      <c r="L4925" s="8">
        <f t="shared" ref="L4925" si="22745">SUM(K4919:K4925)/7</f>
        <v>9.1428571428571423</v>
      </c>
      <c r="M4925" s="8">
        <f t="shared" ref="M4925" si="22746">O4925/(B4925/100000)</f>
        <v>68.788421797423553</v>
      </c>
      <c r="N4925" s="5">
        <v>252575</v>
      </c>
      <c r="O4925" s="18">
        <v>5491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236"/>
        <v>44335</v>
      </c>
      <c r="D4926" s="5">
        <f t="shared" ref="D4926" si="22747">N4926-N4925</f>
        <v>744</v>
      </c>
      <c r="E4926" s="13">
        <f t="shared" ref="E4926" si="22748">SUM(D4920:D4926)/7</f>
        <v>634.71428571428567</v>
      </c>
      <c r="F4926" s="13">
        <f t="shared" ref="F4926" si="22749">SUM(D4922:D4926)/5</f>
        <v>501.2</v>
      </c>
      <c r="G4926" s="13">
        <f t="shared" ref="G4926" si="22750">N4926/(B4926/100000)</f>
        <v>3173.4500494084023</v>
      </c>
      <c r="H4926" s="5">
        <f t="shared" si="22234"/>
        <v>431</v>
      </c>
      <c r="I4926" s="5">
        <f t="shared" si="22235"/>
        <v>422</v>
      </c>
      <c r="J4926" s="8">
        <f t="shared" ref="J4926" si="22751">E4926/(SUM(N4919:N4925)/7)*100</f>
        <v>0.25269300331009065</v>
      </c>
      <c r="K4926" s="5">
        <f t="shared" ref="K4926" si="22752">O4926-O4925</f>
        <v>24</v>
      </c>
      <c r="L4926" s="8">
        <f t="shared" ref="L4926" si="22753">SUM(K4920:K4926)/7</f>
        <v>10.714285714285714</v>
      </c>
      <c r="M4926" s="8">
        <f t="shared" ref="M4926" si="22754">O4926/(B4926/100000)</f>
        <v>69.089081444689654</v>
      </c>
      <c r="N4926" s="5">
        <v>253319</v>
      </c>
      <c r="O4926" s="18">
        <v>5515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236"/>
        <v>44336</v>
      </c>
      <c r="D4927" s="5">
        <f t="shared" ref="D4927" si="22755">N4927-N4926</f>
        <v>932</v>
      </c>
      <c r="E4927" s="13">
        <f t="shared" ref="E4927" si="22756">SUM(D4921:D4927)/7</f>
        <v>594.14285714285711</v>
      </c>
      <c r="F4927" s="13">
        <f t="shared" ref="F4927" si="22757">SUM(D4923:D4927)/5</f>
        <v>555.79999999999995</v>
      </c>
      <c r="G4927" s="13">
        <f t="shared" ref="G4927" si="22758">N4927/(B4927/100000)</f>
        <v>3185.1256657105691</v>
      </c>
      <c r="H4927" s="5">
        <f t="shared" si="22234"/>
        <v>432</v>
      </c>
      <c r="I4927" s="5">
        <f t="shared" si="22235"/>
        <v>423</v>
      </c>
      <c r="J4927" s="8">
        <f t="shared" ref="J4927" si="22759">E4927/(SUM(N4920:N4926)/7)*100</f>
        <v>0.23594445575913806</v>
      </c>
      <c r="K4927" s="5">
        <f t="shared" ref="K4927" si="22760">O4927-O4926</f>
        <v>14</v>
      </c>
      <c r="L4927" s="8">
        <f t="shared" ref="L4927" si="22761">SUM(K4921:K4927)/7</f>
        <v>10.571428571428571</v>
      </c>
      <c r="M4927" s="8">
        <f t="shared" ref="M4927" si="22762">O4927/(B4927/100000)</f>
        <v>69.264466238928208</v>
      </c>
      <c r="N4927" s="5">
        <v>254251</v>
      </c>
      <c r="O4927" s="18">
        <v>5529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236"/>
        <v>44337</v>
      </c>
      <c r="D4928" s="5">
        <f t="shared" ref="D4928:D4929" si="22763">N4928-N4927</f>
        <v>708</v>
      </c>
      <c r="E4928" s="13">
        <f t="shared" ref="E4928:E4929" si="22764">SUM(D4922:D4928)/7</f>
        <v>592.28571428571433</v>
      </c>
      <c r="F4928" s="13">
        <f t="shared" ref="F4928:F4929" si="22765">SUM(D4924:D4928)/5</f>
        <v>572.79999999999995</v>
      </c>
      <c r="G4928" s="13">
        <f t="shared" ref="G4928:G4929" si="22766">N4928/(B4928/100000)</f>
        <v>3193.9951253049194</v>
      </c>
      <c r="H4928" s="5">
        <f t="shared" si="22234"/>
        <v>433</v>
      </c>
      <c r="I4928" s="5">
        <f t="shared" si="22235"/>
        <v>424</v>
      </c>
      <c r="J4928" s="8">
        <f t="shared" ref="J4928:J4929" si="22767">E4928/(SUM(N4921:N4927)/7)*100</f>
        <v>0.23465330059733022</v>
      </c>
      <c r="K4928" s="5">
        <f t="shared" ref="K4928:K4929" si="22768">O4928-O4927</f>
        <v>19</v>
      </c>
      <c r="L4928" s="8">
        <f t="shared" ref="L4928:L4929" si="22769">SUM(K4922:K4928)/7</f>
        <v>12.714285714285714</v>
      </c>
      <c r="M4928" s="8">
        <f t="shared" ref="M4928:M4929" si="22770">O4928/(B4928/100000)</f>
        <v>69.502488459680549</v>
      </c>
      <c r="N4928" s="5">
        <v>254959</v>
      </c>
      <c r="O4928" s="18">
        <v>5548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236"/>
        <v>44338</v>
      </c>
      <c r="D4929" s="5">
        <f t="shared" si="22763"/>
        <v>557</v>
      </c>
      <c r="E4929" s="13">
        <f t="shared" si="22764"/>
        <v>577.71428571428567</v>
      </c>
      <c r="F4929" s="13">
        <f t="shared" si="22765"/>
        <v>635.79999999999995</v>
      </c>
      <c r="G4929" s="13">
        <f t="shared" si="22766"/>
        <v>3200.9729346185532</v>
      </c>
      <c r="H4929" s="5">
        <f t="shared" si="22234"/>
        <v>434</v>
      </c>
      <c r="I4929" s="5">
        <f t="shared" si="22235"/>
        <v>425</v>
      </c>
      <c r="J4929" s="8">
        <f t="shared" si="22767"/>
        <v>0.22834453599306156</v>
      </c>
      <c r="K4929" s="5">
        <f t="shared" si="22768"/>
        <v>11</v>
      </c>
      <c r="L4929" s="8">
        <f t="shared" si="22769"/>
        <v>12.857142857142858</v>
      </c>
      <c r="M4929" s="8">
        <f t="shared" si="22770"/>
        <v>69.640290798010838</v>
      </c>
      <c r="N4929" s="5">
        <v>255516</v>
      </c>
      <c r="O4929" s="18">
        <v>5559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236"/>
        <v>44339</v>
      </c>
      <c r="D4930" s="5">
        <f t="shared" ref="D4930:D4931" si="22771">N4930-N4929</f>
        <v>487</v>
      </c>
      <c r="E4930" s="13">
        <f t="shared" ref="E4930:E4931" si="22772">SUM(D4924:D4930)/7</f>
        <v>558.28571428571433</v>
      </c>
      <c r="F4930" s="13">
        <f t="shared" ref="F4930:F4931" si="22773">SUM(D4926:D4930)/5</f>
        <v>685.6</v>
      </c>
      <c r="G4930" s="13">
        <f t="shared" ref="G4930:G4931" si="22774">N4930/(B4930/100000)</f>
        <v>3207.0738199609946</v>
      </c>
      <c r="H4930" s="5">
        <f t="shared" si="22234"/>
        <v>435</v>
      </c>
      <c r="I4930" s="5">
        <f t="shared" si="22235"/>
        <v>426</v>
      </c>
      <c r="J4930" s="8">
        <f t="shared" ref="J4930:J4931" si="22775">E4930/(SUM(N4923:N4929)/7)*100</f>
        <v>0.22016256425163885</v>
      </c>
      <c r="K4930" s="5">
        <f t="shared" ref="K4930:K4931" si="22776">O4930-O4929</f>
        <v>0</v>
      </c>
      <c r="L4930" s="8">
        <f t="shared" ref="L4930:L4931" si="22777">SUM(K4924:K4930)/7</f>
        <v>12.285714285714286</v>
      </c>
      <c r="M4930" s="8">
        <f t="shared" ref="M4930:M4931" si="22778">O4930/(B4930/100000)</f>
        <v>69.640290798010838</v>
      </c>
      <c r="N4930" s="5">
        <v>256003</v>
      </c>
      <c r="O4930" s="18">
        <v>5559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236"/>
        <v>44340</v>
      </c>
      <c r="D4931" s="5">
        <f t="shared" si="22771"/>
        <v>159</v>
      </c>
      <c r="E4931" s="13">
        <f t="shared" si="22772"/>
        <v>546.42857142857144</v>
      </c>
      <c r="F4931" s="13">
        <f t="shared" si="22773"/>
        <v>568.6</v>
      </c>
      <c r="G4931" s="13">
        <f t="shared" si="22774"/>
        <v>3209.0656901241327</v>
      </c>
      <c r="H4931" s="5">
        <f t="shared" si="22234"/>
        <v>436</v>
      </c>
      <c r="I4931" s="5">
        <f t="shared" si="22235"/>
        <v>427</v>
      </c>
      <c r="J4931" s="8">
        <f t="shared" si="22775"/>
        <v>0.21501326617799163</v>
      </c>
      <c r="K4931" s="5">
        <f t="shared" si="22776"/>
        <v>0</v>
      </c>
      <c r="L4931" s="8">
        <f t="shared" si="22777"/>
        <v>12.142857142857142</v>
      </c>
      <c r="M4931" s="8">
        <f t="shared" si="22778"/>
        <v>69.640290798010838</v>
      </c>
      <c r="N4931" s="5">
        <v>256162</v>
      </c>
      <c r="O4931" s="18">
        <v>5559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236"/>
        <v>44341</v>
      </c>
      <c r="D4932" s="5">
        <f t="shared" ref="D4932:D4936" si="22779">N4932-N4931</f>
        <v>71</v>
      </c>
      <c r="E4932" s="13">
        <f t="shared" ref="E4932:E4936" si="22780">SUM(D4926:D4932)/7</f>
        <v>522.57142857142856</v>
      </c>
      <c r="F4932" s="13">
        <f t="shared" ref="F4932:F4936" si="22781">SUM(D4928:D4932)/5</f>
        <v>396.4</v>
      </c>
      <c r="G4932" s="13">
        <f t="shared" ref="G4932:G4936" si="22782">N4932/(B4932/100000)</f>
        <v>3209.9551415806282</v>
      </c>
      <c r="H4932" s="5">
        <f t="shared" si="22234"/>
        <v>437</v>
      </c>
      <c r="I4932" s="5">
        <f t="shared" si="22235"/>
        <v>428</v>
      </c>
      <c r="J4932" s="8">
        <f t="shared" ref="J4932:J4936" si="22783">E4932/(SUM(N4925:N4931)/7)*100</f>
        <v>0.20518458479289428</v>
      </c>
      <c r="K4932" s="5">
        <f t="shared" ref="K4932:K4936" si="22784">O4932-O4931</f>
        <v>2</v>
      </c>
      <c r="L4932" s="8">
        <f t="shared" ref="L4932:L4936" si="22785">SUM(K4926:K4932)/7</f>
        <v>10</v>
      </c>
      <c r="M4932" s="8">
        <f t="shared" ref="M4932:M4936" si="22786">O4932/(B4932/100000)</f>
        <v>69.665345768616348</v>
      </c>
      <c r="N4932" s="5">
        <v>256233</v>
      </c>
      <c r="O4932" s="18">
        <v>5561</v>
      </c>
    </row>
    <row r="4933" spans="1:15" ht="14" customHeight="1" x14ac:dyDescent="0.2">
      <c r="A4933" s="5" t="s">
        <v>14</v>
      </c>
      <c r="B4933" s="13">
        <v>7982448</v>
      </c>
      <c r="C4933" s="6">
        <f t="shared" si="22236"/>
        <v>44342</v>
      </c>
      <c r="D4933" s="5">
        <f t="shared" si="22779"/>
        <v>101</v>
      </c>
      <c r="E4933" s="13">
        <f t="shared" si="22780"/>
        <v>430.71428571428572</v>
      </c>
      <c r="F4933" s="13">
        <f t="shared" si="22781"/>
        <v>275</v>
      </c>
      <c r="G4933" s="13">
        <f t="shared" si="22782"/>
        <v>3211.2204175962065</v>
      </c>
      <c r="H4933" s="5">
        <f t="shared" si="22234"/>
        <v>438</v>
      </c>
      <c r="I4933" s="5">
        <f t="shared" si="22235"/>
        <v>429</v>
      </c>
      <c r="J4933" s="8">
        <f t="shared" si="22783"/>
        <v>0.1687711278781355</v>
      </c>
      <c r="K4933" s="5">
        <f t="shared" si="22784"/>
        <v>11</v>
      </c>
      <c r="L4933" s="8">
        <f t="shared" si="22785"/>
        <v>8.1428571428571423</v>
      </c>
      <c r="M4933" s="8">
        <f t="shared" si="22786"/>
        <v>69.803148106946651</v>
      </c>
      <c r="N4933" s="5">
        <v>256334</v>
      </c>
      <c r="O4933" s="18">
        <v>5572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236"/>
        <v>44343</v>
      </c>
      <c r="D4934" s="5">
        <f t="shared" si="22779"/>
        <v>434</v>
      </c>
      <c r="E4934" s="13">
        <f t="shared" si="22780"/>
        <v>359.57142857142856</v>
      </c>
      <c r="F4934" s="13">
        <f t="shared" si="22781"/>
        <v>250.4</v>
      </c>
      <c r="G4934" s="13">
        <f t="shared" si="22782"/>
        <v>3216.6573462176016</v>
      </c>
      <c r="H4934" s="5">
        <f t="shared" si="22234"/>
        <v>439</v>
      </c>
      <c r="I4934" s="5">
        <f t="shared" si="22235"/>
        <v>430</v>
      </c>
      <c r="J4934" s="8">
        <f t="shared" si="22783"/>
        <v>0.14065711517118593</v>
      </c>
      <c r="K4934" s="5">
        <f t="shared" si="22784"/>
        <v>12</v>
      </c>
      <c r="L4934" s="8">
        <f t="shared" si="22785"/>
        <v>7.8571428571428568</v>
      </c>
      <c r="M4934" s="8">
        <f t="shared" si="22786"/>
        <v>69.953477930579695</v>
      </c>
      <c r="N4934" s="5">
        <v>256768</v>
      </c>
      <c r="O4934" s="18">
        <v>5584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236"/>
        <v>44344</v>
      </c>
      <c r="D4935" s="5">
        <f t="shared" si="22779"/>
        <v>423</v>
      </c>
      <c r="E4935" s="13">
        <f t="shared" si="22780"/>
        <v>318.85714285714283</v>
      </c>
      <c r="F4935" s="13">
        <f t="shared" si="22781"/>
        <v>237.6</v>
      </c>
      <c r="G4935" s="13">
        <f t="shared" si="22782"/>
        <v>3221.9564725006667</v>
      </c>
      <c r="H4935" s="5">
        <f t="shared" si="22234"/>
        <v>440</v>
      </c>
      <c r="I4935" s="5">
        <f t="shared" si="22235"/>
        <v>431</v>
      </c>
      <c r="J4935" s="8">
        <f t="shared" si="22783"/>
        <v>0.12455530908634325</v>
      </c>
      <c r="K4935" s="5">
        <f t="shared" si="22784"/>
        <v>14</v>
      </c>
      <c r="L4935" s="8">
        <f t="shared" si="22785"/>
        <v>7.1428571428571432</v>
      </c>
      <c r="M4935" s="8">
        <f t="shared" si="22786"/>
        <v>70.128862724818262</v>
      </c>
      <c r="N4935" s="5">
        <v>257191</v>
      </c>
      <c r="O4935" s="18">
        <v>5598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236"/>
        <v>44345</v>
      </c>
      <c r="D4936" s="5">
        <f t="shared" si="22779"/>
        <v>470</v>
      </c>
      <c r="E4936" s="13">
        <f t="shared" si="22780"/>
        <v>306.42857142857144</v>
      </c>
      <c r="F4936" s="13">
        <f t="shared" si="22781"/>
        <v>299.8</v>
      </c>
      <c r="G4936" s="13">
        <f t="shared" si="22782"/>
        <v>3227.8443905929612</v>
      </c>
      <c r="H4936" s="5">
        <f t="shared" si="22234"/>
        <v>441</v>
      </c>
      <c r="I4936" s="5">
        <f t="shared" si="22235"/>
        <v>432</v>
      </c>
      <c r="J4936" s="8">
        <f t="shared" si="22783"/>
        <v>0.11955142299634323</v>
      </c>
      <c r="K4936" s="5">
        <f t="shared" si="22784"/>
        <v>10</v>
      </c>
      <c r="L4936" s="8">
        <f t="shared" si="22785"/>
        <v>7</v>
      </c>
      <c r="M4936" s="8">
        <f t="shared" si="22786"/>
        <v>70.254137577845796</v>
      </c>
      <c r="N4936" s="5">
        <v>257661</v>
      </c>
      <c r="O4936" s="18">
        <v>5608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236"/>
        <v>44346</v>
      </c>
      <c r="D4937" s="5">
        <f t="shared" ref="D4937:D4938" si="22787">N4937-N4936</f>
        <v>295</v>
      </c>
      <c r="E4937" s="13">
        <f t="shared" ref="E4937:E4938" si="22788">SUM(D4931:D4937)/7</f>
        <v>279</v>
      </c>
      <c r="F4937" s="13">
        <f t="shared" ref="F4937:F4938" si="22789">SUM(D4933:D4937)/5</f>
        <v>344.6</v>
      </c>
      <c r="G4937" s="13">
        <f t="shared" ref="G4937:G4938" si="22790">N4937/(B4937/100000)</f>
        <v>3231.5399987572737</v>
      </c>
      <c r="H4937" s="5">
        <f t="shared" si="22234"/>
        <v>442</v>
      </c>
      <c r="I4937" s="5">
        <f t="shared" si="22235"/>
        <v>433</v>
      </c>
      <c r="J4937" s="8">
        <f t="shared" ref="J4937:J4938" si="22791">E4937/(SUM(N4930:N4936)/7)*100</f>
        <v>0.10872033988884137</v>
      </c>
      <c r="K4937" s="5">
        <f t="shared" ref="K4937:K4938" si="22792">O4937-O4936</f>
        <v>0</v>
      </c>
      <c r="L4937" s="8">
        <f t="shared" ref="L4937:L4938" si="22793">SUM(K4931:K4937)/7</f>
        <v>7</v>
      </c>
      <c r="M4937" s="8">
        <f t="shared" ref="M4937:M4938" si="22794">O4937/(B4937/100000)</f>
        <v>70.254137577845796</v>
      </c>
      <c r="N4937" s="5">
        <v>257956</v>
      </c>
      <c r="O4937" s="18">
        <v>5608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236"/>
        <v>44347</v>
      </c>
      <c r="D4938" s="5">
        <f t="shared" si="22787"/>
        <v>116</v>
      </c>
      <c r="E4938" s="13">
        <f t="shared" si="22788"/>
        <v>272.85714285714283</v>
      </c>
      <c r="F4938" s="13">
        <f t="shared" si="22789"/>
        <v>347.6</v>
      </c>
      <c r="G4938" s="13">
        <f t="shared" si="22790"/>
        <v>3232.9931870523933</v>
      </c>
      <c r="H4938" s="5">
        <f t="shared" si="22234"/>
        <v>443</v>
      </c>
      <c r="I4938" s="5">
        <f t="shared" si="22235"/>
        <v>434</v>
      </c>
      <c r="J4938" s="8">
        <f t="shared" si="22791"/>
        <v>0.10621112658864874</v>
      </c>
      <c r="K4938" s="5">
        <f t="shared" si="22792"/>
        <v>1</v>
      </c>
      <c r="L4938" s="8">
        <f t="shared" si="22793"/>
        <v>7.1428571428571432</v>
      </c>
      <c r="M4938" s="8">
        <f t="shared" si="22794"/>
        <v>70.266665063148551</v>
      </c>
      <c r="N4938" s="5">
        <v>258072</v>
      </c>
      <c r="O4938" s="18">
        <v>5609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236"/>
        <v>44348</v>
      </c>
      <c r="D4939" s="5">
        <f t="shared" ref="D4939:D4942" si="22795">N4939-N4938</f>
        <v>131</v>
      </c>
      <c r="E4939" s="13">
        <f t="shared" ref="E4939:E4942" si="22796">SUM(D4933:D4939)/7</f>
        <v>281.42857142857144</v>
      </c>
      <c r="F4939" s="13">
        <f t="shared" ref="F4939:F4942" si="22797">SUM(D4935:D4939)/5</f>
        <v>287</v>
      </c>
      <c r="G4939" s="13">
        <f t="shared" ref="G4939:G4942" si="22798">N4939/(B4939/100000)</f>
        <v>3234.6342876270542</v>
      </c>
      <c r="H4939" s="5">
        <f t="shared" si="22234"/>
        <v>444</v>
      </c>
      <c r="I4939" s="5">
        <f t="shared" si="22235"/>
        <v>435</v>
      </c>
      <c r="J4939" s="8">
        <f t="shared" ref="J4939:J4942" si="22799">E4939/(SUM(N4932:N4938)/7)*100</f>
        <v>0.10943137347483496</v>
      </c>
      <c r="K4939" s="5">
        <f t="shared" ref="K4939:K4942" si="22800">O4939-O4938</f>
        <v>13</v>
      </c>
      <c r="L4939" s="8">
        <f t="shared" ref="L4939:L4942" si="22801">SUM(K4933:K4939)/7</f>
        <v>8.7142857142857135</v>
      </c>
      <c r="M4939" s="8">
        <f t="shared" ref="M4939:M4942" si="22802">O4939/(B4939/100000)</f>
        <v>70.429522372084364</v>
      </c>
      <c r="N4939" s="5">
        <v>258203</v>
      </c>
      <c r="O4939" s="18">
        <v>5622</v>
      </c>
    </row>
    <row r="4940" spans="1:15" ht="14" customHeight="1" x14ac:dyDescent="0.2">
      <c r="A4940" s="5" t="s">
        <v>14</v>
      </c>
      <c r="B4940" s="13">
        <v>7982448</v>
      </c>
      <c r="C4940" s="6">
        <f t="shared" si="22236"/>
        <v>44349</v>
      </c>
      <c r="D4940" s="5">
        <f t="shared" si="22795"/>
        <v>370</v>
      </c>
      <c r="E4940" s="13">
        <f t="shared" si="22796"/>
        <v>319.85714285714283</v>
      </c>
      <c r="F4940" s="13">
        <f t="shared" si="22797"/>
        <v>276.39999999999998</v>
      </c>
      <c r="G4940" s="13">
        <f t="shared" si="22798"/>
        <v>3239.2694571890729</v>
      </c>
      <c r="H4940" s="5">
        <f t="shared" si="22234"/>
        <v>445</v>
      </c>
      <c r="I4940" s="5">
        <f t="shared" si="22235"/>
        <v>436</v>
      </c>
      <c r="J4940" s="8">
        <f t="shared" si="22799"/>
        <v>0.1242380776668322</v>
      </c>
      <c r="K4940" s="5">
        <f t="shared" si="22800"/>
        <v>9</v>
      </c>
      <c r="L4940" s="8">
        <f t="shared" si="22801"/>
        <v>8.4285714285714288</v>
      </c>
      <c r="M4940" s="8">
        <f t="shared" si="22802"/>
        <v>70.542269739809143</v>
      </c>
      <c r="N4940" s="5">
        <v>258573</v>
      </c>
      <c r="O4940" s="18">
        <v>5631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236"/>
        <v>44350</v>
      </c>
      <c r="D4941" s="5">
        <f t="shared" si="22795"/>
        <v>320</v>
      </c>
      <c r="E4941" s="13">
        <f t="shared" si="22796"/>
        <v>303.57142857142856</v>
      </c>
      <c r="F4941" s="13">
        <f t="shared" si="22797"/>
        <v>246.4</v>
      </c>
      <c r="G4941" s="13">
        <f t="shared" si="22798"/>
        <v>3243.2782524859545</v>
      </c>
      <c r="H4941" s="5">
        <f t="shared" si="22234"/>
        <v>446</v>
      </c>
      <c r="I4941" s="5">
        <f t="shared" si="22235"/>
        <v>437</v>
      </c>
      <c r="J4941" s="8">
        <f t="shared" si="22799"/>
        <v>0.11776611262098043</v>
      </c>
      <c r="K4941" s="5">
        <f t="shared" si="22800"/>
        <v>14</v>
      </c>
      <c r="L4941" s="8">
        <f t="shared" si="22801"/>
        <v>8.7142857142857135</v>
      </c>
      <c r="M4941" s="8">
        <f t="shared" si="22802"/>
        <v>70.717654534047711</v>
      </c>
      <c r="N4941" s="5">
        <v>258893</v>
      </c>
      <c r="O4941" s="18">
        <v>5645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236"/>
        <v>44351</v>
      </c>
      <c r="D4942" s="5">
        <f t="shared" si="22795"/>
        <v>235</v>
      </c>
      <c r="E4942" s="13">
        <f t="shared" si="22796"/>
        <v>276.71428571428572</v>
      </c>
      <c r="F4942" s="13">
        <f t="shared" si="22797"/>
        <v>234.4</v>
      </c>
      <c r="G4942" s="13">
        <f t="shared" si="22798"/>
        <v>3246.2222115321015</v>
      </c>
      <c r="H4942" s="5">
        <f t="shared" si="22234"/>
        <v>447</v>
      </c>
      <c r="I4942" s="5">
        <f t="shared" si="22235"/>
        <v>438</v>
      </c>
      <c r="J4942" s="8">
        <f t="shared" si="22799"/>
        <v>0.10722100535330069</v>
      </c>
      <c r="K4942" s="5">
        <f t="shared" si="22800"/>
        <v>7</v>
      </c>
      <c r="L4942" s="8">
        <f t="shared" si="22801"/>
        <v>7.7142857142857144</v>
      </c>
      <c r="M4942" s="8">
        <f t="shared" si="22802"/>
        <v>70.80534693116698</v>
      </c>
      <c r="N4942" s="5">
        <v>259128</v>
      </c>
      <c r="O4942" s="18">
        <v>5652</v>
      </c>
    </row>
    <row r="4943" spans="1:15" ht="14" customHeight="1" x14ac:dyDescent="0.2">
      <c r="A4943" s="5" t="s">
        <v>14</v>
      </c>
      <c r="B4943" s="13">
        <v>7982448</v>
      </c>
      <c r="C4943" s="6">
        <f t="shared" si="22236"/>
        <v>44352</v>
      </c>
      <c r="D4943" s="5">
        <f t="shared" ref="D4943" si="22803">N4943-N4942</f>
        <v>149</v>
      </c>
      <c r="E4943" s="13">
        <f t="shared" ref="E4943" si="22804">SUM(D4937:D4943)/7</f>
        <v>230.85714285714286</v>
      </c>
      <c r="F4943" s="13">
        <f t="shared" ref="F4943" si="22805">SUM(D4939:D4943)/5</f>
        <v>241</v>
      </c>
      <c r="G4943" s="13">
        <f t="shared" ref="G4943" si="22806">N4943/(B4943/100000)</f>
        <v>3248.0888068422119</v>
      </c>
      <c r="H4943" s="5">
        <f t="shared" si="22234"/>
        <v>448</v>
      </c>
      <c r="I4943" s="5">
        <f t="shared" si="22235"/>
        <v>439</v>
      </c>
      <c r="J4943" s="8">
        <f t="shared" ref="J4943" si="22807">E4943/(SUM(N4936:N4942)/7)*100</f>
        <v>8.9356511468709182E-2</v>
      </c>
      <c r="K4943" s="5">
        <f t="shared" ref="K4943" si="22808">O4943-O4942</f>
        <v>7</v>
      </c>
      <c r="L4943" s="8">
        <f t="shared" ref="L4943" si="22809">SUM(K4937:K4943)/7</f>
        <v>7.2857142857142856</v>
      </c>
      <c r="M4943" s="8">
        <f t="shared" ref="M4943" si="22810">O4943/(B4943/100000)</f>
        <v>70.893039328286264</v>
      </c>
      <c r="N4943" s="5">
        <v>259277</v>
      </c>
      <c r="O4943" s="18">
        <v>5659</v>
      </c>
    </row>
    <row r="4944" spans="1:15" ht="14" customHeight="1" x14ac:dyDescent="0.2">
      <c r="A4944" s="5" t="s">
        <v>14</v>
      </c>
      <c r="B4944" s="13">
        <v>7982448</v>
      </c>
      <c r="C4944" s="6">
        <f t="shared" si="22236"/>
        <v>44353</v>
      </c>
      <c r="D4944" s="5">
        <f t="shared" ref="D4944" si="22811">N4944-N4943</f>
        <v>128</v>
      </c>
      <c r="E4944" s="13">
        <f t="shared" ref="E4944" si="22812">SUM(D4938:D4944)/7</f>
        <v>207</v>
      </c>
      <c r="F4944" s="13">
        <f t="shared" ref="F4944" si="22813">SUM(D4940:D4944)/5</f>
        <v>240.4</v>
      </c>
      <c r="G4944" s="13">
        <f t="shared" ref="G4944" si="22814">N4944/(B4944/100000)</f>
        <v>3249.6923249609645</v>
      </c>
      <c r="H4944" s="5">
        <f t="shared" si="22234"/>
        <v>449</v>
      </c>
      <c r="I4944" s="5">
        <f t="shared" si="22235"/>
        <v>440</v>
      </c>
      <c r="J4944" s="8">
        <f t="shared" ref="J4944" si="22815">E4944/(SUM(N4937:N4943)/7)*100</f>
        <v>8.0050737472252942E-2</v>
      </c>
      <c r="K4944" s="5">
        <f t="shared" ref="K4944" si="22816">O4944-O4943</f>
        <v>4</v>
      </c>
      <c r="L4944" s="8">
        <f t="shared" ref="L4944" si="22817">SUM(K4938:K4944)/7</f>
        <v>7.8571428571428568</v>
      </c>
      <c r="M4944" s="8">
        <f t="shared" ref="M4944" si="22818">O4944/(B4944/100000)</f>
        <v>70.943149269497283</v>
      </c>
      <c r="N4944" s="5">
        <v>259405</v>
      </c>
      <c r="O4944" s="18">
        <v>5663</v>
      </c>
    </row>
    <row r="4945" spans="1:15" ht="14" customHeight="1" x14ac:dyDescent="0.2">
      <c r="A4945" s="5" t="s">
        <v>14</v>
      </c>
      <c r="B4945" s="13">
        <v>7982448</v>
      </c>
      <c r="C4945" s="6">
        <f t="shared" si="22236"/>
        <v>44354</v>
      </c>
      <c r="D4945" s="5">
        <f t="shared" ref="D4945:D4947" si="22819">N4945-N4944</f>
        <v>54</v>
      </c>
      <c r="E4945" s="13">
        <f t="shared" ref="E4945:E4947" si="22820">SUM(D4939:D4945)/7</f>
        <v>198.14285714285714</v>
      </c>
      <c r="F4945" s="13">
        <f t="shared" ref="F4945:F4947" si="22821">SUM(D4941:D4945)/5</f>
        <v>177.2</v>
      </c>
      <c r="G4945" s="13">
        <f t="shared" ref="G4945:G4947" si="22822">N4945/(B4945/100000)</f>
        <v>3250.3688091673134</v>
      </c>
      <c r="H4945" s="5">
        <f t="shared" si="22234"/>
        <v>450</v>
      </c>
      <c r="I4945" s="5">
        <f t="shared" si="22235"/>
        <v>441</v>
      </c>
      <c r="J4945" s="8">
        <f t="shared" ref="J4945:J4947" si="22823">E4945/(SUM(N4938:N4944)/7)*100</f>
        <v>7.6564225903659341E-2</v>
      </c>
      <c r="K4945" s="5">
        <f t="shared" ref="K4945:K4947" si="22824">O4945-O4944</f>
        <v>0</v>
      </c>
      <c r="L4945" s="8">
        <f t="shared" ref="L4945:L4947" si="22825">SUM(K4939:K4945)/7</f>
        <v>7.7142857142857144</v>
      </c>
      <c r="M4945" s="8">
        <f t="shared" ref="M4945:M4947" si="22826">O4945/(B4945/100000)</f>
        <v>70.943149269497283</v>
      </c>
      <c r="N4945" s="5">
        <v>259459</v>
      </c>
      <c r="O4945" s="18">
        <v>5663</v>
      </c>
    </row>
    <row r="4946" spans="1:15" ht="14" customHeight="1" x14ac:dyDescent="0.2">
      <c r="A4946" s="5" t="s">
        <v>14</v>
      </c>
      <c r="B4946" s="13">
        <v>7982448</v>
      </c>
      <c r="C4946" s="6">
        <f t="shared" si="22236"/>
        <v>44355</v>
      </c>
      <c r="D4946" s="5">
        <f t="shared" si="22819"/>
        <v>71</v>
      </c>
      <c r="E4946" s="13">
        <f t="shared" si="22820"/>
        <v>189.57142857142858</v>
      </c>
      <c r="F4946" s="13">
        <f t="shared" si="22821"/>
        <v>127.4</v>
      </c>
      <c r="G4946" s="13">
        <f t="shared" si="22822"/>
        <v>3251.2582606238088</v>
      </c>
      <c r="H4946" s="5">
        <f t="shared" si="22234"/>
        <v>451</v>
      </c>
      <c r="I4946" s="5">
        <f t="shared" si="22235"/>
        <v>442</v>
      </c>
      <c r="J4946" s="8">
        <f t="shared" si="22823"/>
        <v>7.3196104886102009E-2</v>
      </c>
      <c r="K4946" s="5">
        <f t="shared" si="22824"/>
        <v>13</v>
      </c>
      <c r="L4946" s="8">
        <f t="shared" si="22825"/>
        <v>7.7142857142857144</v>
      </c>
      <c r="M4946" s="8">
        <f t="shared" si="22826"/>
        <v>71.106006578433082</v>
      </c>
      <c r="N4946" s="5">
        <v>259530</v>
      </c>
      <c r="O4946" s="18">
        <v>5676</v>
      </c>
    </row>
    <row r="4947" spans="1:15" ht="14" customHeight="1" x14ac:dyDescent="0.2">
      <c r="A4947" s="5" t="s">
        <v>14</v>
      </c>
      <c r="B4947" s="13">
        <v>7982448</v>
      </c>
      <c r="C4947" s="6">
        <f t="shared" si="22236"/>
        <v>44356</v>
      </c>
      <c r="D4947" s="5">
        <f t="shared" si="22819"/>
        <v>202</v>
      </c>
      <c r="E4947" s="13">
        <f t="shared" si="22820"/>
        <v>165.57142857142858</v>
      </c>
      <c r="F4947" s="13">
        <f t="shared" si="22821"/>
        <v>120.8</v>
      </c>
      <c r="G4947" s="13">
        <f t="shared" si="22822"/>
        <v>3253.7888126549651</v>
      </c>
      <c r="H4947" s="5">
        <f t="shared" si="22234"/>
        <v>452</v>
      </c>
      <c r="I4947" s="5">
        <f t="shared" si="22235"/>
        <v>443</v>
      </c>
      <c r="J4947" s="8">
        <f t="shared" si="22823"/>
        <v>6.3882619132265686E-2</v>
      </c>
      <c r="K4947" s="5">
        <f t="shared" si="22824"/>
        <v>10</v>
      </c>
      <c r="L4947" s="8">
        <f t="shared" si="22825"/>
        <v>7.8571428571428568</v>
      </c>
      <c r="M4947" s="8">
        <f t="shared" si="22826"/>
        <v>71.23128143146063</v>
      </c>
      <c r="N4947" s="5">
        <v>259732</v>
      </c>
      <c r="O4947" s="18">
        <v>5686</v>
      </c>
    </row>
    <row r="4948" spans="1:15" ht="14" customHeight="1" x14ac:dyDescent="0.2">
      <c r="A4948" s="5" t="s">
        <v>14</v>
      </c>
      <c r="B4948" s="13">
        <v>7982448</v>
      </c>
      <c r="C4948" s="6">
        <f t="shared" si="22236"/>
        <v>44357</v>
      </c>
      <c r="D4948" s="5">
        <f t="shared" ref="D4948" si="22827">N4948-N4947</f>
        <v>155</v>
      </c>
      <c r="E4948" s="13">
        <f t="shared" ref="E4948" si="22828">SUM(D4942:D4948)/7</f>
        <v>142</v>
      </c>
      <c r="F4948" s="13">
        <f t="shared" ref="F4948" si="22829">SUM(D4944:D4948)/5</f>
        <v>122</v>
      </c>
      <c r="G4948" s="13">
        <f t="shared" ref="G4948" si="22830">N4948/(B4948/100000)</f>
        <v>3255.730572876892</v>
      </c>
      <c r="H4948" s="5">
        <f t="shared" si="22234"/>
        <v>453</v>
      </c>
      <c r="I4948" s="5">
        <f t="shared" si="22235"/>
        <v>444</v>
      </c>
      <c r="J4948" s="8">
        <f t="shared" ref="J4948" si="22831">E4948/(SUM(N4941:N4947)/7)*100</f>
        <v>5.4753049425368391E-2</v>
      </c>
      <c r="K4948" s="5">
        <f t="shared" ref="K4948" si="22832">O4948-O4947</f>
        <v>6</v>
      </c>
      <c r="L4948" s="8">
        <f t="shared" ref="L4948" si="22833">SUM(K4942:K4948)/7</f>
        <v>6.7142857142857144</v>
      </c>
      <c r="M4948" s="8">
        <f t="shared" ref="M4948" si="22834">O4948/(B4948/100000)</f>
        <v>71.306446343277159</v>
      </c>
      <c r="N4948" s="5">
        <v>259887</v>
      </c>
      <c r="O4948" s="18">
        <v>5692</v>
      </c>
    </row>
    <row r="4949" spans="1:15" ht="14" customHeight="1" x14ac:dyDescent="0.2">
      <c r="A4949" s="5" t="s">
        <v>14</v>
      </c>
      <c r="B4949" s="13">
        <v>7982448</v>
      </c>
      <c r="C4949" s="6">
        <f t="shared" si="22236"/>
        <v>44358</v>
      </c>
      <c r="D4949" s="5">
        <f t="shared" ref="D4949:D4952" si="22835">N4949-N4948</f>
        <v>155</v>
      </c>
      <c r="E4949" s="13">
        <f t="shared" ref="E4949:E4952" si="22836">SUM(D4943:D4949)/7</f>
        <v>130.57142857142858</v>
      </c>
      <c r="F4949" s="13">
        <f t="shared" ref="F4949:F4952" si="22837">SUM(D4945:D4949)/5</f>
        <v>127.4</v>
      </c>
      <c r="G4949" s="13">
        <f t="shared" ref="G4949:G4952" si="22838">N4949/(B4949/100000)</f>
        <v>3257.6723330988189</v>
      </c>
      <c r="H4949" s="5">
        <f t="shared" si="22234"/>
        <v>454</v>
      </c>
      <c r="I4949" s="5">
        <f t="shared" si="22235"/>
        <v>445</v>
      </c>
      <c r="J4949" s="8">
        <f t="shared" ref="J4949:J4952" si="22839">E4949/(SUM(N4942:N4948)/7)*100</f>
        <v>5.0318814281734715E-2</v>
      </c>
      <c r="K4949" s="5">
        <f t="shared" ref="K4949:K4952" si="22840">O4949-O4948</f>
        <v>2</v>
      </c>
      <c r="L4949" s="8">
        <f t="shared" ref="L4949:L4952" si="22841">SUM(K4943:K4949)/7</f>
        <v>6</v>
      </c>
      <c r="M4949" s="8">
        <f t="shared" ref="M4949:M4952" si="22842">O4949/(B4949/100000)</f>
        <v>71.331501313882669</v>
      </c>
      <c r="N4949" s="5">
        <v>260042</v>
      </c>
      <c r="O4949" s="18">
        <v>5694</v>
      </c>
    </row>
    <row r="4950" spans="1:15" ht="14" customHeight="1" x14ac:dyDescent="0.2">
      <c r="A4950" s="5" t="s">
        <v>14</v>
      </c>
      <c r="B4950" s="13">
        <v>7982448</v>
      </c>
      <c r="C4950" s="6">
        <f t="shared" si="22236"/>
        <v>44359</v>
      </c>
      <c r="D4950" s="5">
        <f t="shared" si="22835"/>
        <v>78</v>
      </c>
      <c r="E4950" s="13">
        <f t="shared" si="22836"/>
        <v>120.42857142857143</v>
      </c>
      <c r="F4950" s="13">
        <f t="shared" si="22837"/>
        <v>132.19999999999999</v>
      </c>
      <c r="G4950" s="13">
        <f t="shared" si="22838"/>
        <v>3258.6494769524338</v>
      </c>
      <c r="H4950" s="5">
        <f t="shared" si="22234"/>
        <v>455</v>
      </c>
      <c r="I4950" s="5">
        <f t="shared" si="22235"/>
        <v>446</v>
      </c>
      <c r="J4950" s="8">
        <f t="shared" si="22839"/>
        <v>4.6386681134762395E-2</v>
      </c>
      <c r="K4950" s="5">
        <f t="shared" si="22840"/>
        <v>3</v>
      </c>
      <c r="L4950" s="8">
        <f t="shared" si="22841"/>
        <v>5.4285714285714288</v>
      </c>
      <c r="M4950" s="8">
        <f t="shared" si="22842"/>
        <v>71.369083769790933</v>
      </c>
      <c r="N4950" s="5">
        <v>260120</v>
      </c>
      <c r="O4950" s="18">
        <v>5697</v>
      </c>
    </row>
    <row r="4951" spans="1:15" ht="14" customHeight="1" x14ac:dyDescent="0.2">
      <c r="A4951" s="5" t="s">
        <v>14</v>
      </c>
      <c r="B4951" s="13">
        <v>7982448</v>
      </c>
      <c r="C4951" s="6">
        <f t="shared" si="22236"/>
        <v>44360</v>
      </c>
      <c r="D4951" s="5">
        <f t="shared" si="22835"/>
        <v>86</v>
      </c>
      <c r="E4951" s="13">
        <f t="shared" si="22836"/>
        <v>114.42857142857143</v>
      </c>
      <c r="F4951" s="13">
        <f t="shared" si="22837"/>
        <v>135.19999999999999</v>
      </c>
      <c r="G4951" s="13">
        <f t="shared" si="22838"/>
        <v>3259.7268406884709</v>
      </c>
      <c r="H4951" s="5">
        <f t="shared" si="22234"/>
        <v>456</v>
      </c>
      <c r="I4951" s="5">
        <f t="shared" si="22235"/>
        <v>447</v>
      </c>
      <c r="J4951" s="8">
        <f t="shared" si="22839"/>
        <v>4.4055165206869529E-2</v>
      </c>
      <c r="K4951" s="5">
        <f t="shared" si="22840"/>
        <v>2</v>
      </c>
      <c r="L4951" s="8">
        <f t="shared" si="22841"/>
        <v>5.1428571428571432</v>
      </c>
      <c r="M4951" s="8">
        <f t="shared" si="22842"/>
        <v>71.394138740396428</v>
      </c>
      <c r="N4951" s="5">
        <v>260206</v>
      </c>
      <c r="O4951" s="18">
        <v>5699</v>
      </c>
    </row>
    <row r="4952" spans="1:15" ht="14" customHeight="1" x14ac:dyDescent="0.2">
      <c r="A4952" s="5" t="s">
        <v>14</v>
      </c>
      <c r="B4952" s="13">
        <v>7982448</v>
      </c>
      <c r="C4952" s="6">
        <f t="shared" si="22236"/>
        <v>44361</v>
      </c>
      <c r="D4952" s="5">
        <f t="shared" si="22835"/>
        <v>29</v>
      </c>
      <c r="E4952" s="13">
        <f t="shared" si="22836"/>
        <v>110.85714285714286</v>
      </c>
      <c r="F4952" s="13">
        <f t="shared" si="22837"/>
        <v>100.6</v>
      </c>
      <c r="G4952" s="13">
        <f t="shared" si="22838"/>
        <v>3260.0901377622508</v>
      </c>
      <c r="H4952" s="5">
        <f t="shared" si="22234"/>
        <v>457</v>
      </c>
      <c r="I4952" s="5">
        <f t="shared" si="22235"/>
        <v>448</v>
      </c>
      <c r="J4952" s="8">
        <f t="shared" si="22839"/>
        <v>4.266136551554281E-2</v>
      </c>
      <c r="K4952" s="5">
        <f t="shared" si="22840"/>
        <v>2</v>
      </c>
      <c r="L4952" s="8">
        <f t="shared" si="22841"/>
        <v>5.4285714285714288</v>
      </c>
      <c r="M4952" s="8">
        <f t="shared" si="22842"/>
        <v>71.419193711001938</v>
      </c>
      <c r="N4952" s="5">
        <v>260235</v>
      </c>
      <c r="O4952" s="18">
        <v>5701</v>
      </c>
    </row>
    <row r="4953" spans="1:15" ht="14" customHeight="1" x14ac:dyDescent="0.2">
      <c r="A4953" s="5" t="s">
        <v>14</v>
      </c>
      <c r="B4953" s="13">
        <v>7982448</v>
      </c>
      <c r="C4953" s="6">
        <f t="shared" si="22236"/>
        <v>44362</v>
      </c>
      <c r="D4953" s="5">
        <f t="shared" ref="D4953:D4954" si="22843">N4953-N4952</f>
        <v>11</v>
      </c>
      <c r="E4953" s="13">
        <f t="shared" ref="E4953:E4954" si="22844">SUM(D4947:D4953)/7</f>
        <v>102.28571428571429</v>
      </c>
      <c r="F4953" s="13">
        <f t="shared" ref="F4953:F4954" si="22845">SUM(D4949:D4953)/5</f>
        <v>71.8</v>
      </c>
      <c r="G4953" s="13">
        <f t="shared" ref="G4953:G4954" si="22846">N4953/(B4953/100000)</f>
        <v>3260.2279401005808</v>
      </c>
      <c r="H4953" s="5">
        <f t="shared" si="22234"/>
        <v>458</v>
      </c>
      <c r="I4953" s="5">
        <f t="shared" si="22235"/>
        <v>449</v>
      </c>
      <c r="J4953" s="8">
        <f t="shared" ref="J4953:J4954" si="22847">E4953/(SUM(N4946:N4952)/7)*100</f>
        <v>3.9346020776457449E-2</v>
      </c>
      <c r="K4953" s="5">
        <f t="shared" ref="K4953:K4954" si="22848">O4953-O4952</f>
        <v>5</v>
      </c>
      <c r="L4953" s="8">
        <f t="shared" ref="L4953:L4954" si="22849">SUM(K4947:K4953)/7</f>
        <v>4.2857142857142856</v>
      </c>
      <c r="M4953" s="8">
        <f t="shared" ref="M4953:M4954" si="22850">O4953/(B4953/100000)</f>
        <v>71.481831137515712</v>
      </c>
      <c r="N4953" s="5">
        <v>260246</v>
      </c>
      <c r="O4953" s="18">
        <v>5706</v>
      </c>
    </row>
    <row r="4954" spans="1:15" ht="14" customHeight="1" x14ac:dyDescent="0.2">
      <c r="A4954" s="5" t="s">
        <v>14</v>
      </c>
      <c r="B4954" s="13">
        <v>7982448</v>
      </c>
      <c r="C4954" s="6">
        <f t="shared" si="22236"/>
        <v>44363</v>
      </c>
      <c r="D4954" s="5">
        <f t="shared" si="22843"/>
        <v>111</v>
      </c>
      <c r="E4954" s="13">
        <f t="shared" si="22844"/>
        <v>89.285714285714292</v>
      </c>
      <c r="F4954" s="13">
        <f t="shared" si="22845"/>
        <v>63</v>
      </c>
      <c r="G4954" s="13">
        <f t="shared" si="22846"/>
        <v>3261.6184909691865</v>
      </c>
      <c r="H4954" s="5">
        <f t="shared" si="22234"/>
        <v>459</v>
      </c>
      <c r="I4954" s="5">
        <f t="shared" si="22235"/>
        <v>450</v>
      </c>
      <c r="J4954" s="8">
        <f t="shared" si="22847"/>
        <v>3.4331831155505067E-2</v>
      </c>
      <c r="K4954" s="5">
        <f t="shared" si="22848"/>
        <v>3</v>
      </c>
      <c r="L4954" s="8">
        <f t="shared" si="22849"/>
        <v>3.2857142857142856</v>
      </c>
      <c r="M4954" s="8">
        <f t="shared" si="22850"/>
        <v>71.519413593423977</v>
      </c>
      <c r="N4954" s="5">
        <v>260357</v>
      </c>
      <c r="O4954" s="18">
        <v>5709</v>
      </c>
    </row>
    <row r="4955" spans="1:15" ht="14" customHeight="1" x14ac:dyDescent="0.2">
      <c r="A4955" s="5" t="s">
        <v>14</v>
      </c>
      <c r="B4955" s="13">
        <v>7982448</v>
      </c>
      <c r="C4955" s="6">
        <f t="shared" si="22236"/>
        <v>44364</v>
      </c>
      <c r="D4955" s="5">
        <f t="shared" ref="D4955" si="22851">N4955-N4954</f>
        <v>91</v>
      </c>
      <c r="E4955" s="13">
        <f t="shared" ref="E4955" si="22852">SUM(D4949:D4955)/7</f>
        <v>80.142857142857139</v>
      </c>
      <c r="F4955" s="13">
        <f t="shared" ref="F4955" si="22853">SUM(D4951:D4955)/5</f>
        <v>65.599999999999994</v>
      </c>
      <c r="G4955" s="13">
        <f t="shared" ref="G4955" si="22854">N4955/(B4955/100000)</f>
        <v>3262.7584921317371</v>
      </c>
      <c r="H4955" s="5">
        <f t="shared" si="22234"/>
        <v>460</v>
      </c>
      <c r="I4955" s="5">
        <f t="shared" si="22235"/>
        <v>451</v>
      </c>
      <c r="J4955" s="8">
        <f t="shared" ref="J4955" si="22855">E4955/(SUM(N4948:N4954)/7)*100</f>
        <v>3.0805675492684887E-2</v>
      </c>
      <c r="K4955" s="5">
        <f t="shared" ref="K4955" si="22856">O4955-O4954</f>
        <v>12</v>
      </c>
      <c r="L4955" s="8">
        <f t="shared" ref="L4955" si="22857">SUM(K4949:K4955)/7</f>
        <v>4.1428571428571432</v>
      </c>
      <c r="M4955" s="8">
        <f t="shared" ref="M4955" si="22858">O4955/(B4955/100000)</f>
        <v>71.669743417057035</v>
      </c>
      <c r="N4955" s="5">
        <v>260448</v>
      </c>
      <c r="O4955" s="18">
        <v>5721</v>
      </c>
    </row>
    <row r="4956" spans="1:15" ht="14" customHeight="1" x14ac:dyDescent="0.2">
      <c r="A4956" s="5" t="s">
        <v>14</v>
      </c>
      <c r="B4956" s="13">
        <v>7982448</v>
      </c>
      <c r="C4956" s="6">
        <f t="shared" si="22236"/>
        <v>44365</v>
      </c>
      <c r="D4956" s="5">
        <f t="shared" ref="D4956" si="22859">N4956-N4955</f>
        <v>83</v>
      </c>
      <c r="E4956" s="13">
        <f t="shared" ref="E4956" si="22860">SUM(D4950:D4956)/7</f>
        <v>69.857142857142861</v>
      </c>
      <c r="F4956" s="13">
        <f t="shared" ref="F4956" si="22861">SUM(D4952:D4956)/5</f>
        <v>65</v>
      </c>
      <c r="G4956" s="13">
        <f t="shared" ref="G4956" si="22862">N4956/(B4956/100000)</f>
        <v>3263.7982734118659</v>
      </c>
      <c r="H4956" s="5">
        <f t="shared" si="22234"/>
        <v>461</v>
      </c>
      <c r="I4956" s="5">
        <f t="shared" si="22235"/>
        <v>452</v>
      </c>
      <c r="J4956" s="8">
        <f t="shared" ref="J4956" si="22863">E4956/(SUM(N4949:N4955)/7)*100</f>
        <v>2.6843736516374679E-2</v>
      </c>
      <c r="K4956" s="5">
        <f t="shared" ref="K4956" si="22864">O4956-O4955</f>
        <v>3</v>
      </c>
      <c r="L4956" s="8">
        <f t="shared" ref="L4956" si="22865">SUM(K4950:K4956)/7</f>
        <v>4.2857142857142856</v>
      </c>
      <c r="M4956" s="8">
        <f t="shared" ref="M4956" si="22866">O4956/(B4956/100000)</f>
        <v>71.707325872965285</v>
      </c>
      <c r="N4956" s="5">
        <v>260531</v>
      </c>
      <c r="O4956" s="18">
        <v>5724</v>
      </c>
    </row>
    <row r="4957" spans="1:15" ht="14" customHeight="1" x14ac:dyDescent="0.2">
      <c r="A4957" s="5" t="s">
        <v>14</v>
      </c>
      <c r="B4957" s="13">
        <v>7982448</v>
      </c>
      <c r="C4957" s="6">
        <f t="shared" si="22236"/>
        <v>44366</v>
      </c>
      <c r="D4957" s="5">
        <f t="shared" ref="D4957" si="22867">N4957-N4956</f>
        <v>52</v>
      </c>
      <c r="E4957" s="13">
        <f t="shared" ref="E4957" si="22868">SUM(D4951:D4957)/7</f>
        <v>66.142857142857139</v>
      </c>
      <c r="F4957" s="13">
        <f t="shared" ref="F4957" si="22869">SUM(D4953:D4957)/5</f>
        <v>69.599999999999994</v>
      </c>
      <c r="G4957" s="13">
        <f t="shared" ref="G4957" si="22870">N4957/(B4957/100000)</f>
        <v>3264.4497026476092</v>
      </c>
      <c r="H4957" s="5">
        <f t="shared" si="22234"/>
        <v>462</v>
      </c>
      <c r="I4957" s="5">
        <f t="shared" si="22235"/>
        <v>453</v>
      </c>
      <c r="J4957" s="8">
        <f t="shared" ref="J4957" si="22871">E4957/(SUM(N4950:N4956)/7)*100</f>
        <v>2.5409641285014398E-2</v>
      </c>
      <c r="K4957" s="5">
        <f t="shared" ref="K4957" si="22872">O4957-O4956</f>
        <v>0</v>
      </c>
      <c r="L4957" s="8">
        <f t="shared" ref="L4957" si="22873">SUM(K4951:K4957)/7</f>
        <v>3.8571428571428572</v>
      </c>
      <c r="M4957" s="8">
        <f t="shared" ref="M4957" si="22874">O4957/(B4957/100000)</f>
        <v>71.707325872965285</v>
      </c>
      <c r="N4957" s="5">
        <v>260583</v>
      </c>
      <c r="O4957" s="18">
        <v>5724</v>
      </c>
    </row>
    <row r="4958" spans="1:15" ht="14" customHeight="1" x14ac:dyDescent="0.2">
      <c r="A4958" s="5" t="s">
        <v>14</v>
      </c>
      <c r="B4958" s="13">
        <v>7982448</v>
      </c>
      <c r="C4958" s="6">
        <f t="shared" si="22236"/>
        <v>44367</v>
      </c>
      <c r="D4958" s="5">
        <f t="shared" ref="D4958" si="22875">N4958-N4957</f>
        <v>54</v>
      </c>
      <c r="E4958" s="13">
        <f t="shared" ref="E4958" si="22876">SUM(D4952:D4958)/7</f>
        <v>61.571428571428569</v>
      </c>
      <c r="F4958" s="13">
        <f t="shared" ref="F4958" si="22877">SUM(D4954:D4958)/5</f>
        <v>78.2</v>
      </c>
      <c r="G4958" s="13">
        <f t="shared" ref="G4958" si="22878">N4958/(B4958/100000)</f>
        <v>3265.1261868539577</v>
      </c>
      <c r="H4958" s="5">
        <f t="shared" si="22234"/>
        <v>463</v>
      </c>
      <c r="I4958" s="5">
        <f t="shared" si="22235"/>
        <v>454</v>
      </c>
      <c r="J4958" s="8">
        <f t="shared" ref="J4958" si="22879">E4958/(SUM(N4951:N4957)/7)*100</f>
        <v>2.3647458638893979E-2</v>
      </c>
      <c r="K4958" s="5">
        <f t="shared" ref="K4958" si="22880">O4958-O4957</f>
        <v>3</v>
      </c>
      <c r="L4958" s="8">
        <f t="shared" ref="L4958" si="22881">SUM(K4952:K4958)/7</f>
        <v>4</v>
      </c>
      <c r="M4958" s="8">
        <f t="shared" ref="M4958" si="22882">O4958/(B4958/100000)</f>
        <v>71.744908328873549</v>
      </c>
      <c r="N4958" s="5">
        <v>260637</v>
      </c>
      <c r="O4958" s="18">
        <v>5727</v>
      </c>
    </row>
    <row r="4959" spans="1:15" ht="14" customHeight="1" x14ac:dyDescent="0.2">
      <c r="A4959" s="5" t="s">
        <v>14</v>
      </c>
      <c r="B4959" s="13">
        <v>7982448</v>
      </c>
      <c r="C4959" s="6">
        <f t="shared" si="22236"/>
        <v>44368</v>
      </c>
      <c r="D4959" s="5">
        <f t="shared" ref="D4959" si="22883">N4959-N4958</f>
        <v>6</v>
      </c>
      <c r="E4959" s="13">
        <f t="shared" ref="E4959" si="22884">SUM(D4953:D4959)/7</f>
        <v>58.285714285714285</v>
      </c>
      <c r="F4959" s="13">
        <f t="shared" ref="F4959" si="22885">SUM(D4955:D4959)/5</f>
        <v>57.2</v>
      </c>
      <c r="G4959" s="13">
        <f t="shared" ref="G4959" si="22886">N4959/(B4959/100000)</f>
        <v>3265.2013517657742</v>
      </c>
      <c r="H4959" s="5">
        <f t="shared" si="22234"/>
        <v>464</v>
      </c>
      <c r="I4959" s="5">
        <f t="shared" si="22235"/>
        <v>455</v>
      </c>
      <c r="J4959" s="8">
        <f t="shared" ref="J4959" si="22887">E4959/(SUM(N4952:N4958)/7)*100</f>
        <v>2.2380236934302487E-2</v>
      </c>
      <c r="K4959" s="5">
        <f t="shared" ref="K4959" si="22888">O4959-O4958</f>
        <v>0</v>
      </c>
      <c r="L4959" s="8">
        <f t="shared" ref="L4959" si="22889">SUM(K4953:K4959)/7</f>
        <v>3.7142857142857144</v>
      </c>
      <c r="M4959" s="8">
        <f t="shared" ref="M4959" si="22890">O4959/(B4959/100000)</f>
        <v>71.744908328873549</v>
      </c>
      <c r="N4959" s="5">
        <v>260643</v>
      </c>
      <c r="O4959" s="18">
        <v>5727</v>
      </c>
    </row>
    <row r="4960" spans="1:15" ht="14" customHeight="1" x14ac:dyDescent="0.2">
      <c r="A4960" s="5" t="s">
        <v>14</v>
      </c>
      <c r="B4960" s="13">
        <v>7982448</v>
      </c>
      <c r="C4960" s="6">
        <f t="shared" si="22236"/>
        <v>44369</v>
      </c>
      <c r="D4960" s="5">
        <f t="shared" ref="D4960" si="22891">N4960-N4959</f>
        <v>36</v>
      </c>
      <c r="E4960" s="13">
        <f t="shared" ref="E4960" si="22892">SUM(D4954:D4960)/7</f>
        <v>61.857142857142854</v>
      </c>
      <c r="F4960" s="13">
        <f t="shared" ref="F4960" si="22893">SUM(D4956:D4960)/5</f>
        <v>46.2</v>
      </c>
      <c r="G4960" s="13">
        <f t="shared" ref="G4960" si="22894">N4960/(B4960/100000)</f>
        <v>3265.6523412366737</v>
      </c>
      <c r="H4960" s="5">
        <f t="shared" si="22234"/>
        <v>465</v>
      </c>
      <c r="I4960" s="5">
        <f t="shared" si="22235"/>
        <v>456</v>
      </c>
      <c r="J4960" s="8">
        <f t="shared" ref="J4960" si="22895">E4960/(SUM(N4953:N4959)/7)*100</f>
        <v>2.3746260512381781E-2</v>
      </c>
      <c r="K4960" s="5">
        <f t="shared" ref="K4960" si="22896">O4960-O4959</f>
        <v>6</v>
      </c>
      <c r="L4960" s="8">
        <f t="shared" ref="L4960" si="22897">SUM(K4954:K4960)/7</f>
        <v>3.8571428571428572</v>
      </c>
      <c r="M4960" s="8">
        <f t="shared" ref="M4960" si="22898">O4960/(B4960/100000)</f>
        <v>71.820073240690078</v>
      </c>
      <c r="N4960" s="5">
        <v>260679</v>
      </c>
      <c r="O4960" s="18">
        <v>5733</v>
      </c>
    </row>
    <row r="4961" spans="1:15" ht="14" customHeight="1" x14ac:dyDescent="0.2">
      <c r="A4961" s="5" t="s">
        <v>14</v>
      </c>
      <c r="B4961" s="13">
        <v>7982448</v>
      </c>
      <c r="C4961" s="6">
        <f t="shared" si="22236"/>
        <v>44370</v>
      </c>
      <c r="D4961" s="5">
        <f t="shared" ref="D4961" si="22899">N4961-N4960</f>
        <v>73</v>
      </c>
      <c r="E4961" s="13">
        <f t="shared" ref="E4961" si="22900">SUM(D4955:D4961)/7</f>
        <v>56.428571428571431</v>
      </c>
      <c r="F4961" s="13">
        <f t="shared" ref="F4961" si="22901">SUM(D4957:D4961)/5</f>
        <v>44.2</v>
      </c>
      <c r="G4961" s="13">
        <f t="shared" ref="G4961" si="22902">N4961/(B4961/100000)</f>
        <v>3266.5668476637748</v>
      </c>
      <c r="H4961" s="5">
        <f t="shared" si="22234"/>
        <v>466</v>
      </c>
      <c r="I4961" s="5">
        <f t="shared" si="22235"/>
        <v>457</v>
      </c>
      <c r="J4961" s="8">
        <f t="shared" ref="J4961" si="22903">E4961/(SUM(N4954:N4960)/7)*100</f>
        <v>2.1657150313781952E-2</v>
      </c>
      <c r="K4961" s="5">
        <f t="shared" ref="K4961" si="22904">O4961-O4960</f>
        <v>7</v>
      </c>
      <c r="L4961" s="8">
        <f t="shared" ref="L4961" si="22905">SUM(K4955:K4961)/7</f>
        <v>4.4285714285714288</v>
      </c>
      <c r="M4961" s="8">
        <f t="shared" ref="M4961" si="22906">O4961/(B4961/100000)</f>
        <v>71.907765637809362</v>
      </c>
      <c r="N4961" s="5">
        <v>260752</v>
      </c>
      <c r="O4961" s="18">
        <v>5740</v>
      </c>
    </row>
    <row r="4962" spans="1:15" ht="14" customHeight="1" x14ac:dyDescent="0.2">
      <c r="A4962" s="5" t="s">
        <v>14</v>
      </c>
      <c r="B4962" s="13">
        <v>7982448</v>
      </c>
      <c r="C4962" s="6">
        <f t="shared" si="22236"/>
        <v>44371</v>
      </c>
      <c r="D4962" s="5">
        <f t="shared" ref="D4962" si="22907">N4962-N4961</f>
        <v>48</v>
      </c>
      <c r="E4962" s="13">
        <f t="shared" ref="E4962" si="22908">SUM(D4956:D4962)/7</f>
        <v>50.285714285714285</v>
      </c>
      <c r="F4962" s="13">
        <f t="shared" ref="F4962" si="22909">SUM(D4958:D4962)/5</f>
        <v>43.4</v>
      </c>
      <c r="G4962" s="13">
        <f t="shared" ref="G4962" si="22910">N4962/(B4962/100000)</f>
        <v>3267.1681669583068</v>
      </c>
      <c r="H4962" s="5">
        <f t="shared" si="22234"/>
        <v>467</v>
      </c>
      <c r="I4962" s="5">
        <f t="shared" si="22235"/>
        <v>458</v>
      </c>
      <c r="J4962" s="8">
        <f t="shared" ref="J4962" si="22911">E4962/(SUM(N4955:N4961)/7)*100</f>
        <v>1.9295357657543581E-2</v>
      </c>
      <c r="K4962" s="5">
        <f t="shared" ref="K4962" si="22912">O4962-O4961</f>
        <v>10</v>
      </c>
      <c r="L4962" s="8">
        <f t="shared" ref="L4962" si="22913">SUM(K4956:K4962)/7</f>
        <v>4.1428571428571432</v>
      </c>
      <c r="M4962" s="8">
        <f t="shared" ref="M4962" si="22914">O4962/(B4962/100000)</f>
        <v>72.033040490836896</v>
      </c>
      <c r="N4962" s="5">
        <v>260800</v>
      </c>
      <c r="O4962" s="18">
        <v>5750</v>
      </c>
    </row>
    <row r="4963" spans="1:15" ht="14" customHeight="1" x14ac:dyDescent="0.2">
      <c r="A4963" s="5" t="s">
        <v>14</v>
      </c>
      <c r="B4963" s="13">
        <v>7982448</v>
      </c>
      <c r="C4963" s="6">
        <f t="shared" si="22236"/>
        <v>44372</v>
      </c>
      <c r="D4963" s="5">
        <f t="shared" ref="D4963" si="22915">N4963-N4962</f>
        <v>43</v>
      </c>
      <c r="E4963" s="13">
        <f t="shared" ref="E4963" si="22916">SUM(D4957:D4963)/7</f>
        <v>44.571428571428569</v>
      </c>
      <c r="F4963" s="13">
        <f t="shared" ref="F4963" si="22917">SUM(D4959:D4963)/5</f>
        <v>41.2</v>
      </c>
      <c r="G4963" s="13">
        <f t="shared" ref="G4963" si="22918">N4963/(B4963/100000)</f>
        <v>3267.7068488263253</v>
      </c>
      <c r="H4963" s="5">
        <f t="shared" si="22234"/>
        <v>468</v>
      </c>
      <c r="I4963" s="5">
        <f t="shared" si="22235"/>
        <v>459</v>
      </c>
      <c r="J4963" s="8">
        <f t="shared" ref="J4963" si="22919">E4963/(SUM(N4956:N4962)/7)*100</f>
        <v>1.7099403987120641E-2</v>
      </c>
      <c r="K4963" s="5">
        <f t="shared" ref="K4963" si="22920">O4963-O4962</f>
        <v>4</v>
      </c>
      <c r="L4963" s="8">
        <f t="shared" ref="L4963" si="22921">SUM(K4957:K4963)/7</f>
        <v>4.2857142857142856</v>
      </c>
      <c r="M4963" s="8">
        <f t="shared" ref="M4963" si="22922">O4963/(B4963/100000)</f>
        <v>72.083150432047916</v>
      </c>
      <c r="N4963" s="5">
        <v>260843</v>
      </c>
      <c r="O4963" s="18">
        <v>5754</v>
      </c>
    </row>
    <row r="4964" spans="1:15" ht="14" customHeight="1" x14ac:dyDescent="0.2">
      <c r="A4964" s="5" t="s">
        <v>14</v>
      </c>
      <c r="B4964" s="13">
        <v>7982448</v>
      </c>
      <c r="C4964" s="6">
        <f t="shared" si="22236"/>
        <v>44373</v>
      </c>
      <c r="D4964" s="5">
        <f t="shared" ref="D4964" si="22923">N4964-N4963</f>
        <v>29</v>
      </c>
      <c r="E4964" s="13">
        <f t="shared" ref="E4964" si="22924">SUM(D4958:D4964)/7</f>
        <v>41.285714285714285</v>
      </c>
      <c r="F4964" s="13">
        <f t="shared" ref="F4964" si="22925">SUM(D4960:D4964)/5</f>
        <v>45.8</v>
      </c>
      <c r="G4964" s="13">
        <f t="shared" ref="G4964" si="22926">N4964/(B4964/100000)</f>
        <v>3268.0701459001052</v>
      </c>
      <c r="H4964" s="5">
        <f t="shared" si="22234"/>
        <v>469</v>
      </c>
      <c r="I4964" s="5">
        <f t="shared" si="22235"/>
        <v>460</v>
      </c>
      <c r="J4964" s="8">
        <f t="shared" ref="J4964" si="22927">E4964/(SUM(N4957:N4963)/7)*100</f>
        <v>1.5836163111384118E-2</v>
      </c>
      <c r="K4964" s="5">
        <f t="shared" ref="K4964" si="22928">O4964-O4963</f>
        <v>3</v>
      </c>
      <c r="L4964" s="8">
        <f t="shared" ref="L4964" si="22929">SUM(K4958:K4964)/7</f>
        <v>4.7142857142857144</v>
      </c>
      <c r="M4964" s="8">
        <f t="shared" ref="M4964" si="22930">O4964/(B4964/100000)</f>
        <v>72.12073288795618</v>
      </c>
      <c r="N4964" s="5">
        <v>260872</v>
      </c>
      <c r="O4964" s="18">
        <v>5757</v>
      </c>
    </row>
    <row r="4965" spans="1:15" ht="14" customHeight="1" x14ac:dyDescent="0.2">
      <c r="A4965" s="5" t="s">
        <v>14</v>
      </c>
      <c r="B4965" s="13">
        <v>7982448</v>
      </c>
      <c r="C4965" s="6">
        <f t="shared" si="22236"/>
        <v>44374</v>
      </c>
      <c r="D4965" s="5">
        <f t="shared" ref="D4965" si="22931">N4965-N4964</f>
        <v>33</v>
      </c>
      <c r="E4965" s="13">
        <f t="shared" ref="E4965" si="22932">SUM(D4959:D4965)/7</f>
        <v>38.285714285714285</v>
      </c>
      <c r="F4965" s="13">
        <f t="shared" ref="F4965" si="22933">SUM(D4961:D4965)/5</f>
        <v>45.2</v>
      </c>
      <c r="G4965" s="13">
        <f t="shared" ref="G4965" si="22934">N4965/(B4965/100000)</f>
        <v>3268.483552915096</v>
      </c>
      <c r="H4965" s="5">
        <f t="shared" si="22234"/>
        <v>470</v>
      </c>
      <c r="I4965" s="5">
        <f t="shared" si="22235"/>
        <v>461</v>
      </c>
      <c r="J4965" s="8">
        <f t="shared" ref="J4965" si="22935">E4965/(SUM(N4958:N4964)/7)*100</f>
        <v>1.4683113214473168E-2</v>
      </c>
      <c r="K4965" s="5">
        <f t="shared" ref="K4965" si="22936">O4965-O4964</f>
        <v>0</v>
      </c>
      <c r="L4965" s="8">
        <f t="shared" ref="L4965" si="22937">SUM(K4959:K4965)/7</f>
        <v>4.2857142857142856</v>
      </c>
      <c r="M4965" s="8">
        <f t="shared" ref="M4965" si="22938">O4965/(B4965/100000)</f>
        <v>72.12073288795618</v>
      </c>
      <c r="N4965" s="5">
        <v>260905</v>
      </c>
      <c r="O4965" s="18">
        <v>5757</v>
      </c>
    </row>
    <row r="4966" spans="1:15" ht="14" customHeight="1" x14ac:dyDescent="0.2">
      <c r="A4966" s="5" t="s">
        <v>14</v>
      </c>
      <c r="B4966" s="13">
        <v>7982448</v>
      </c>
      <c r="C4966" s="6">
        <f t="shared" si="22236"/>
        <v>44375</v>
      </c>
      <c r="D4966" s="5">
        <f t="shared" ref="D4966" si="22939">N4966-N4965</f>
        <v>11</v>
      </c>
      <c r="E4966" s="13">
        <f t="shared" ref="E4966" si="22940">SUM(D4960:D4966)/7</f>
        <v>39</v>
      </c>
      <c r="F4966" s="13">
        <f t="shared" ref="F4966" si="22941">SUM(D4962:D4966)/5</f>
        <v>32.799999999999997</v>
      </c>
      <c r="G4966" s="13">
        <f t="shared" ref="G4966" si="22942">N4966/(B4966/100000)</f>
        <v>3268.6213552534264</v>
      </c>
      <c r="H4966" s="5">
        <f t="shared" si="22234"/>
        <v>471</v>
      </c>
      <c r="I4966" s="5">
        <f t="shared" si="22235"/>
        <v>462</v>
      </c>
      <c r="J4966" s="8">
        <f t="shared" ref="J4966" si="22943">E4966/(SUM(N4959:N4965)/7)*100</f>
        <v>1.4954856055401989E-2</v>
      </c>
      <c r="K4966" s="5">
        <f t="shared" ref="K4966" si="22944">O4966-O4965</f>
        <v>0</v>
      </c>
      <c r="L4966" s="8">
        <f t="shared" ref="L4966" si="22945">SUM(K4960:K4966)/7</f>
        <v>4.2857142857142856</v>
      </c>
      <c r="M4966" s="8">
        <f t="shared" ref="M4966" si="22946">O4966/(B4966/100000)</f>
        <v>72.12073288795618</v>
      </c>
      <c r="N4966" s="5">
        <v>260916</v>
      </c>
      <c r="O4966" s="18">
        <v>5757</v>
      </c>
    </row>
    <row r="4967" spans="1:15" ht="14" customHeight="1" x14ac:dyDescent="0.2">
      <c r="A4967" s="5" t="s">
        <v>14</v>
      </c>
      <c r="B4967" s="13">
        <v>7982448</v>
      </c>
      <c r="C4967" s="6">
        <f t="shared" si="22236"/>
        <v>44376</v>
      </c>
      <c r="D4967" s="5">
        <f t="shared" ref="D4967" si="22947">N4967-N4966</f>
        <v>23</v>
      </c>
      <c r="E4967" s="13">
        <f t="shared" ref="E4967" si="22948">SUM(D4961:D4967)/7</f>
        <v>37.142857142857146</v>
      </c>
      <c r="F4967" s="13">
        <f t="shared" ref="F4967" si="22949">SUM(D4963:D4967)/5</f>
        <v>27.8</v>
      </c>
      <c r="G4967" s="13">
        <f t="shared" ref="G4967" si="22950">N4967/(B4967/100000)</f>
        <v>3268.9094874153898</v>
      </c>
      <c r="H4967" s="5">
        <f t="shared" si="22234"/>
        <v>472</v>
      </c>
      <c r="I4967" s="5">
        <f t="shared" si="22235"/>
        <v>463</v>
      </c>
      <c r="J4967" s="8">
        <f t="shared" ref="J4967" si="22951">E4967/(SUM(N4960:N4966)/7)*100</f>
        <v>1.4240590392969094E-2</v>
      </c>
      <c r="K4967" s="5">
        <f t="shared" ref="K4967" si="22952">O4967-O4966</f>
        <v>2</v>
      </c>
      <c r="L4967" s="8">
        <f t="shared" ref="L4967" si="22953">SUM(K4961:K4967)/7</f>
        <v>3.7142857142857144</v>
      </c>
      <c r="M4967" s="8">
        <f t="shared" ref="M4967" si="22954">O4967/(B4967/100000)</f>
        <v>72.14578785856169</v>
      </c>
      <c r="N4967" s="5">
        <v>260939</v>
      </c>
      <c r="O4967" s="18">
        <v>5759</v>
      </c>
    </row>
    <row r="4968" spans="1:15" ht="14" customHeight="1" x14ac:dyDescent="0.2">
      <c r="A4968" s="5" t="s">
        <v>14</v>
      </c>
      <c r="B4968" s="13">
        <v>7982448</v>
      </c>
      <c r="C4968" s="6">
        <f t="shared" si="22236"/>
        <v>44377</v>
      </c>
      <c r="D4968" s="5">
        <f t="shared" ref="D4968" si="22955">N4968-N4967</f>
        <v>63</v>
      </c>
      <c r="E4968" s="13">
        <f t="shared" ref="E4968" si="22956">SUM(D4962:D4968)/7</f>
        <v>35.714285714285715</v>
      </c>
      <c r="F4968" s="13">
        <f t="shared" ref="F4968" si="22957">SUM(D4964:D4968)/5</f>
        <v>31.8</v>
      </c>
      <c r="G4968" s="13">
        <f t="shared" ref="G4968" si="22958">N4968/(B4968/100000)</f>
        <v>3269.698718989463</v>
      </c>
      <c r="H4968" s="5">
        <f t="shared" si="22234"/>
        <v>473</v>
      </c>
      <c r="I4968" s="5">
        <f t="shared" si="22235"/>
        <v>464</v>
      </c>
      <c r="J4968" s="8">
        <f t="shared" ref="J4968" si="22959">E4968/(SUM(N4961:N4967)/7)*100</f>
        <v>1.3690925709203643E-2</v>
      </c>
      <c r="K4968" s="5">
        <f t="shared" ref="K4968" si="22960">O4968-O4967</f>
        <v>4</v>
      </c>
      <c r="L4968" s="8">
        <f t="shared" ref="L4968" si="22961">SUM(K4962:K4968)/7</f>
        <v>3.2857142857142856</v>
      </c>
      <c r="M4968" s="8">
        <f t="shared" ref="M4968" si="22962">O4968/(B4968/100000)</f>
        <v>72.195897799772709</v>
      </c>
      <c r="N4968" s="5">
        <v>261002</v>
      </c>
      <c r="O4968" s="18">
        <v>5763</v>
      </c>
    </row>
    <row r="4969" spans="1:15" ht="14" customHeight="1" x14ac:dyDescent="0.2">
      <c r="A4969" s="5" t="s">
        <v>14</v>
      </c>
      <c r="B4969" s="13">
        <v>7982448</v>
      </c>
      <c r="C4969" s="6">
        <f t="shared" si="22236"/>
        <v>44378</v>
      </c>
      <c r="D4969" s="5">
        <f t="shared" ref="D4969" si="22963">N4969-N4968</f>
        <v>53</v>
      </c>
      <c r="E4969" s="13">
        <f t="shared" ref="E4969" si="22964">SUM(D4963:D4969)/7</f>
        <v>36.428571428571431</v>
      </c>
      <c r="F4969" s="13">
        <f t="shared" ref="F4969" si="22965">SUM(D4965:D4969)/5</f>
        <v>36.6</v>
      </c>
      <c r="G4969" s="13">
        <f t="shared" ref="G4969" si="22966">N4969/(B4969/100000)</f>
        <v>3270.3626757105089</v>
      </c>
      <c r="H4969" s="5">
        <f t="shared" si="22234"/>
        <v>474</v>
      </c>
      <c r="I4969" s="5">
        <f t="shared" si="22235"/>
        <v>465</v>
      </c>
      <c r="J4969" s="8">
        <f t="shared" ref="J4969" si="22967">E4969/(SUM(N4962:N4968)/7)*100</f>
        <v>1.3962832582351965E-2</v>
      </c>
      <c r="K4969" s="5">
        <f t="shared" ref="K4969" si="22968">O4969-O4968</f>
        <v>1</v>
      </c>
      <c r="L4969" s="8">
        <f t="shared" ref="L4969" si="22969">SUM(K4963:K4969)/7</f>
        <v>2</v>
      </c>
      <c r="M4969" s="8">
        <f t="shared" ref="M4969" si="22970">O4969/(B4969/100000)</f>
        <v>72.208425285075464</v>
      </c>
      <c r="N4969" s="5">
        <v>261055</v>
      </c>
      <c r="O4969" s="18">
        <v>5764</v>
      </c>
    </row>
    <row r="4970" spans="1:15" ht="14" customHeight="1" x14ac:dyDescent="0.2">
      <c r="A4970" s="5" t="s">
        <v>14</v>
      </c>
      <c r="B4970" s="13">
        <v>7982448</v>
      </c>
      <c r="C4970" s="6">
        <f t="shared" si="22236"/>
        <v>44379</v>
      </c>
      <c r="D4970" s="5">
        <f t="shared" ref="D4970" si="22971">N4970-N4969</f>
        <v>52</v>
      </c>
      <c r="E4970" s="13">
        <f t="shared" ref="E4970" si="22972">SUM(D4964:D4970)/7</f>
        <v>37.714285714285715</v>
      </c>
      <c r="F4970" s="13">
        <f t="shared" ref="F4970" si="22973">SUM(D4966:D4970)/5</f>
        <v>40.4</v>
      </c>
      <c r="G4970" s="13">
        <f t="shared" ref="G4970" si="22974">N4970/(B4970/100000)</f>
        <v>3271.0141049462522</v>
      </c>
      <c r="H4970" s="5">
        <f t="shared" si="22234"/>
        <v>475</v>
      </c>
      <c r="I4970" s="5">
        <f t="shared" si="22235"/>
        <v>466</v>
      </c>
      <c r="J4970" s="8">
        <f t="shared" ref="J4970" si="22975">E4970/(SUM(N4963:N4969)/7)*100</f>
        <v>1.4453620303394631E-2</v>
      </c>
      <c r="K4970" s="5">
        <f t="shared" ref="K4970" si="22976">O4970-O4969</f>
        <v>5</v>
      </c>
      <c r="L4970" s="8">
        <f t="shared" ref="L4970" si="22977">SUM(K4964:K4970)/7</f>
        <v>2.1428571428571428</v>
      </c>
      <c r="M4970" s="8">
        <f t="shared" ref="M4970" si="22978">O4970/(B4970/100000)</f>
        <v>72.271062711589238</v>
      </c>
      <c r="N4970" s="5">
        <v>261107</v>
      </c>
      <c r="O4970" s="18">
        <v>5769</v>
      </c>
    </row>
    <row r="4971" spans="1:15" customFormat="1" x14ac:dyDescent="0.2">
      <c r="A4971" s="5" t="s">
        <v>14</v>
      </c>
      <c r="B4971" s="13">
        <v>7982448</v>
      </c>
      <c r="C4971" s="6">
        <f t="shared" si="22236"/>
        <v>44380</v>
      </c>
      <c r="D4971" s="5">
        <f t="shared" ref="D4971:D4976" si="22979">N4971-N4970</f>
        <v>0</v>
      </c>
      <c r="E4971" s="13">
        <f t="shared" ref="E4971:E4976" si="22980">SUM(D4965:D4971)/7</f>
        <v>33.571428571428569</v>
      </c>
      <c r="F4971" s="13">
        <f t="shared" ref="F4971:F4976" si="22981">SUM(D4967:D4971)/5</f>
        <v>38.200000000000003</v>
      </c>
      <c r="G4971" s="13">
        <f t="shared" ref="G4971:G4976" si="22982">N4971/(B4971/100000)</f>
        <v>3271.0141049462522</v>
      </c>
      <c r="H4971" s="5">
        <f t="shared" si="22234"/>
        <v>476</v>
      </c>
      <c r="I4971" s="5">
        <f t="shared" si="22235"/>
        <v>467</v>
      </c>
      <c r="J4971" s="8">
        <f t="shared" ref="J4971:J4976" si="22983">E4971/(SUM(N4964:N4970)/7)*100</f>
        <v>1.2864052691159821E-2</v>
      </c>
      <c r="K4971" s="5">
        <f t="shared" ref="K4971:K4976" si="22984">O4971-O4970</f>
        <v>0</v>
      </c>
      <c r="L4971" s="8">
        <f t="shared" ref="L4971:L4976" si="22985">SUM(K4965:K4971)/7</f>
        <v>1.7142857142857142</v>
      </c>
      <c r="M4971" s="8">
        <f t="shared" ref="M4971:M4976" si="22986">O4971/(B4971/100000)</f>
        <v>72.271062711589238</v>
      </c>
      <c r="N4971">
        <v>261107</v>
      </c>
      <c r="O4971">
        <v>5769</v>
      </c>
    </row>
    <row r="4972" spans="1:15" customFormat="1" x14ac:dyDescent="0.2">
      <c r="A4972" s="5" t="s">
        <v>14</v>
      </c>
      <c r="B4972" s="13">
        <v>7982448</v>
      </c>
      <c r="C4972" s="6">
        <f t="shared" si="22236"/>
        <v>44381</v>
      </c>
      <c r="D4972" s="5">
        <f t="shared" si="22979"/>
        <v>101</v>
      </c>
      <c r="E4972" s="13">
        <f t="shared" si="22980"/>
        <v>43.285714285714285</v>
      </c>
      <c r="F4972" s="13">
        <f t="shared" si="22981"/>
        <v>53.8</v>
      </c>
      <c r="G4972" s="13">
        <f t="shared" si="22982"/>
        <v>3272.2793809618306</v>
      </c>
      <c r="H4972" s="5">
        <f t="shared" si="22234"/>
        <v>477</v>
      </c>
      <c r="I4972" s="5">
        <f t="shared" si="22235"/>
        <v>468</v>
      </c>
      <c r="J4972" s="8">
        <f t="shared" si="22983"/>
        <v>1.6584283463170573E-2</v>
      </c>
      <c r="K4972" s="5">
        <f t="shared" si="22984"/>
        <v>0</v>
      </c>
      <c r="L4972" s="8">
        <f t="shared" si="22985"/>
        <v>1.7142857142857142</v>
      </c>
      <c r="M4972" s="8">
        <f t="shared" si="22986"/>
        <v>72.271062711589238</v>
      </c>
      <c r="N4972">
        <v>261208</v>
      </c>
      <c r="O4972">
        <v>5769</v>
      </c>
    </row>
    <row r="4973" spans="1:15" customFormat="1" x14ac:dyDescent="0.2">
      <c r="A4973" s="5" t="s">
        <v>14</v>
      </c>
      <c r="B4973" s="13">
        <v>7982448</v>
      </c>
      <c r="C4973" s="6">
        <f t="shared" si="22236"/>
        <v>44382</v>
      </c>
      <c r="D4973" s="5">
        <f t="shared" si="22979"/>
        <v>9</v>
      </c>
      <c r="E4973" s="13">
        <f t="shared" si="22980"/>
        <v>43</v>
      </c>
      <c r="F4973" s="13">
        <f t="shared" si="22981"/>
        <v>43</v>
      </c>
      <c r="G4973" s="13">
        <f t="shared" si="22982"/>
        <v>3272.3921283295554</v>
      </c>
      <c r="H4973" s="5">
        <f t="shared" si="22234"/>
        <v>478</v>
      </c>
      <c r="I4973" s="5">
        <f t="shared" si="22235"/>
        <v>469</v>
      </c>
      <c r="J4973" s="8">
        <f t="shared" si="22983"/>
        <v>1.6472084468411356E-2</v>
      </c>
      <c r="K4973" s="5">
        <f t="shared" si="22984"/>
        <v>0</v>
      </c>
      <c r="L4973" s="8">
        <f t="shared" si="22985"/>
        <v>1.7142857142857142</v>
      </c>
      <c r="M4973" s="8">
        <f t="shared" si="22986"/>
        <v>72.271062711589238</v>
      </c>
      <c r="N4973">
        <v>261217</v>
      </c>
      <c r="O4973">
        <v>5769</v>
      </c>
    </row>
    <row r="4974" spans="1:15" customFormat="1" x14ac:dyDescent="0.2">
      <c r="A4974" s="5" t="s">
        <v>14</v>
      </c>
      <c r="B4974" s="13">
        <v>7982448</v>
      </c>
      <c r="C4974" s="6">
        <f t="shared" si="22236"/>
        <v>44383</v>
      </c>
      <c r="D4974" s="5">
        <f t="shared" si="22979"/>
        <v>31</v>
      </c>
      <c r="E4974" s="13">
        <f t="shared" si="22980"/>
        <v>44.142857142857146</v>
      </c>
      <c r="F4974" s="13">
        <f t="shared" si="22981"/>
        <v>38.6</v>
      </c>
      <c r="G4974" s="13">
        <f t="shared" si="22982"/>
        <v>3272.7804803739405</v>
      </c>
      <c r="H4974" s="5">
        <f t="shared" si="22234"/>
        <v>479</v>
      </c>
      <c r="I4974" s="5">
        <f t="shared" si="22235"/>
        <v>470</v>
      </c>
      <c r="J4974" s="8">
        <f t="shared" si="22983"/>
        <v>1.6907095782254116E-2</v>
      </c>
      <c r="K4974" s="5">
        <f t="shared" si="22984"/>
        <v>1</v>
      </c>
      <c r="L4974" s="8">
        <f t="shared" si="22985"/>
        <v>1.5714285714285714</v>
      </c>
      <c r="M4974" s="8">
        <f t="shared" si="22986"/>
        <v>72.283590196891993</v>
      </c>
      <c r="N4974">
        <v>261248</v>
      </c>
      <c r="O4974">
        <v>5770</v>
      </c>
    </row>
    <row r="4975" spans="1:15" customFormat="1" x14ac:dyDescent="0.2">
      <c r="A4975" s="5" t="s">
        <v>14</v>
      </c>
      <c r="B4975" s="13">
        <v>7982448</v>
      </c>
      <c r="C4975" s="6">
        <f t="shared" si="22236"/>
        <v>44384</v>
      </c>
      <c r="D4975" s="5">
        <f t="shared" si="22979"/>
        <v>92</v>
      </c>
      <c r="E4975" s="13">
        <f t="shared" si="22980"/>
        <v>48.285714285714285</v>
      </c>
      <c r="F4975" s="13">
        <f t="shared" si="22981"/>
        <v>46.6</v>
      </c>
      <c r="G4975" s="13">
        <f t="shared" si="22982"/>
        <v>3273.9330090217941</v>
      </c>
      <c r="H4975" s="5">
        <f t="shared" si="22234"/>
        <v>480</v>
      </c>
      <c r="I4975" s="5">
        <f t="shared" si="22235"/>
        <v>471</v>
      </c>
      <c r="J4975" s="8">
        <f t="shared" si="22983"/>
        <v>1.8490719628172416E-2</v>
      </c>
      <c r="K4975" s="5">
        <f t="shared" si="22984"/>
        <v>18</v>
      </c>
      <c r="L4975" s="8">
        <f t="shared" si="22985"/>
        <v>3.5714285714285716</v>
      </c>
      <c r="M4975" s="8">
        <f t="shared" si="22986"/>
        <v>72.509084932341565</v>
      </c>
      <c r="N4975">
        <v>261340</v>
      </c>
      <c r="O4975">
        <v>5788</v>
      </c>
    </row>
    <row r="4976" spans="1:15" customFormat="1" x14ac:dyDescent="0.2">
      <c r="A4976" s="5" t="s">
        <v>14</v>
      </c>
      <c r="B4976" s="13">
        <v>7982448</v>
      </c>
      <c r="C4976" s="6">
        <f t="shared" si="22236"/>
        <v>44385</v>
      </c>
      <c r="D4976" s="5">
        <f t="shared" si="22979"/>
        <v>97</v>
      </c>
      <c r="E4976" s="13">
        <f t="shared" si="22980"/>
        <v>54.571428571428569</v>
      </c>
      <c r="F4976" s="13">
        <f t="shared" si="22981"/>
        <v>66</v>
      </c>
      <c r="G4976" s="13">
        <f t="shared" si="22982"/>
        <v>3275.1481750961611</v>
      </c>
      <c r="H4976" s="5">
        <f t="shared" si="22234"/>
        <v>481</v>
      </c>
      <c r="I4976" s="5">
        <f t="shared" si="22235"/>
        <v>472</v>
      </c>
      <c r="J4976" s="8">
        <f t="shared" si="22983"/>
        <v>2.0893932117693002E-2</v>
      </c>
      <c r="K4976" s="5">
        <f t="shared" si="22984"/>
        <v>3</v>
      </c>
      <c r="L4976" s="8">
        <f t="shared" si="22985"/>
        <v>3.8571428571428572</v>
      </c>
      <c r="M4976" s="8">
        <f t="shared" si="22986"/>
        <v>72.54666738824983</v>
      </c>
      <c r="N4976">
        <v>261437</v>
      </c>
      <c r="O4976">
        <v>5791</v>
      </c>
    </row>
    <row r="4977" spans="1:15" customFormat="1" x14ac:dyDescent="0.2">
      <c r="A4977" s="5" t="s">
        <v>14</v>
      </c>
      <c r="B4977" s="13">
        <v>7982448</v>
      </c>
      <c r="C4977" s="6">
        <f t="shared" si="22236"/>
        <v>44386</v>
      </c>
      <c r="D4977" s="5">
        <f t="shared" ref="D4977" si="22987">N4977-N4976</f>
        <v>57</v>
      </c>
      <c r="E4977" s="13">
        <f t="shared" ref="E4977" si="22988">SUM(D4971:D4977)/7</f>
        <v>55.285714285714285</v>
      </c>
      <c r="F4977" s="13">
        <f t="shared" ref="F4977" si="22989">SUM(D4973:D4977)/5</f>
        <v>57.2</v>
      </c>
      <c r="G4977" s="13">
        <f t="shared" ref="G4977" si="22990">N4977/(B4977/100000)</f>
        <v>3275.8622417584183</v>
      </c>
      <c r="H4977" s="5">
        <f t="shared" si="22234"/>
        <v>482</v>
      </c>
      <c r="I4977" s="5">
        <f t="shared" si="22235"/>
        <v>473</v>
      </c>
      <c r="J4977" s="8">
        <f t="shared" ref="J4977" si="22991">E4977/(SUM(N4970:N4976)/7)*100</f>
        <v>2.1162991123574369E-2</v>
      </c>
      <c r="K4977" s="5">
        <f t="shared" ref="K4977" si="22992">O4977-O4976</f>
        <v>3</v>
      </c>
      <c r="L4977" s="8">
        <f t="shared" ref="L4977" si="22993">SUM(K4971:K4977)/7</f>
        <v>3.5714285714285716</v>
      </c>
      <c r="M4977" s="8">
        <f t="shared" ref="M4977" si="22994">O4977/(B4977/100000)</f>
        <v>72.584249844158094</v>
      </c>
      <c r="N4977">
        <v>261494</v>
      </c>
      <c r="O4977">
        <v>5794</v>
      </c>
    </row>
    <row r="4978" spans="1:15" customFormat="1" x14ac:dyDescent="0.2">
      <c r="A4978" s="5" t="s">
        <v>14</v>
      </c>
      <c r="B4978" s="13">
        <v>7982448</v>
      </c>
      <c r="C4978" s="6">
        <f t="shared" si="22236"/>
        <v>44387</v>
      </c>
      <c r="D4978" s="5">
        <f t="shared" ref="D4978:D4980" si="22995">N4978-N4977</f>
        <v>0</v>
      </c>
      <c r="E4978" s="13">
        <f t="shared" ref="E4978:E4980" si="22996">SUM(D4972:D4978)/7</f>
        <v>55.285714285714285</v>
      </c>
      <c r="F4978" s="13">
        <f t="shared" ref="F4978:F4980" si="22997">SUM(D4974:D4978)/5</f>
        <v>55.4</v>
      </c>
      <c r="G4978" s="13">
        <f t="shared" ref="G4978:G4980" si="22998">N4978/(B4978/100000)</f>
        <v>3275.8622417584183</v>
      </c>
      <c r="H4978" s="5">
        <f t="shared" si="22234"/>
        <v>483</v>
      </c>
      <c r="I4978" s="5">
        <f t="shared" si="22235"/>
        <v>474</v>
      </c>
      <c r="J4978" s="8">
        <f t="shared" ref="J4978:J4980" si="22999">E4978/(SUM(N4971:N4977)/7)*100</f>
        <v>2.1158513349272382E-2</v>
      </c>
      <c r="K4978" s="5">
        <f t="shared" ref="K4978:K4980" si="23000">O4978-O4977</f>
        <v>0</v>
      </c>
      <c r="L4978" s="8">
        <f t="shared" ref="L4978:L4980" si="23001">SUM(K4972:K4978)/7</f>
        <v>3.5714285714285716</v>
      </c>
      <c r="M4978" s="8">
        <f t="shared" ref="M4978:M4980" si="23002">O4978/(B4978/100000)</f>
        <v>72.584249844158094</v>
      </c>
      <c r="N4978">
        <v>261494</v>
      </c>
      <c r="O4978">
        <v>5794</v>
      </c>
    </row>
    <row r="4979" spans="1:15" customFormat="1" x14ac:dyDescent="0.2">
      <c r="A4979" s="5" t="s">
        <v>14</v>
      </c>
      <c r="B4979" s="13">
        <v>7982448</v>
      </c>
      <c r="C4979" s="6">
        <f t="shared" si="22236"/>
        <v>44388</v>
      </c>
      <c r="D4979" s="5">
        <f t="shared" si="22995"/>
        <v>154</v>
      </c>
      <c r="E4979" s="13">
        <f t="shared" si="22996"/>
        <v>62.857142857142854</v>
      </c>
      <c r="F4979" s="13">
        <f t="shared" si="22997"/>
        <v>80</v>
      </c>
      <c r="G4979" s="13">
        <f t="shared" si="22998"/>
        <v>3277.7914744950422</v>
      </c>
      <c r="H4979" s="5">
        <f t="shared" si="22234"/>
        <v>484</v>
      </c>
      <c r="I4979" s="5">
        <f t="shared" si="22235"/>
        <v>475</v>
      </c>
      <c r="J4979" s="8">
        <f t="shared" si="22999"/>
        <v>2.4051102032427444E-2</v>
      </c>
      <c r="K4979" s="5">
        <f t="shared" si="23000"/>
        <v>4</v>
      </c>
      <c r="L4979" s="8">
        <f t="shared" si="23001"/>
        <v>4.1428571428571432</v>
      </c>
      <c r="M4979" s="8">
        <f t="shared" si="23002"/>
        <v>72.634359785369099</v>
      </c>
      <c r="N4979">
        <v>261648</v>
      </c>
      <c r="O4979">
        <v>5798</v>
      </c>
    </row>
    <row r="4980" spans="1:15" customFormat="1" x14ac:dyDescent="0.2">
      <c r="A4980" s="5" t="s">
        <v>14</v>
      </c>
      <c r="B4980" s="13">
        <v>7982448</v>
      </c>
      <c r="C4980" s="6">
        <f t="shared" si="22236"/>
        <v>44389</v>
      </c>
      <c r="D4980" s="5">
        <f t="shared" si="22995"/>
        <v>0</v>
      </c>
      <c r="E4980" s="13">
        <f t="shared" si="22996"/>
        <v>61.571428571428569</v>
      </c>
      <c r="F4980" s="13">
        <f t="shared" si="22997"/>
        <v>61.6</v>
      </c>
      <c r="G4980" s="13">
        <f t="shared" si="22998"/>
        <v>3277.7914744950422</v>
      </c>
      <c r="H4980" s="5">
        <f t="shared" si="22234"/>
        <v>485</v>
      </c>
      <c r="I4980" s="5">
        <f t="shared" si="22235"/>
        <v>476</v>
      </c>
      <c r="J4980" s="8">
        <f t="shared" si="22999"/>
        <v>2.3553482800492707E-2</v>
      </c>
      <c r="K4980" s="5">
        <f t="shared" si="23000"/>
        <v>0</v>
      </c>
      <c r="L4980" s="8">
        <f t="shared" si="23001"/>
        <v>4.1428571428571432</v>
      </c>
      <c r="M4980" s="8">
        <f t="shared" si="23002"/>
        <v>72.634359785369099</v>
      </c>
      <c r="N4980">
        <v>261648</v>
      </c>
      <c r="O4980">
        <v>5798</v>
      </c>
    </row>
    <row r="4981" spans="1:15" customFormat="1" x14ac:dyDescent="0.2">
      <c r="A4981" s="5" t="s">
        <v>14</v>
      </c>
      <c r="B4981" s="13">
        <v>7982448</v>
      </c>
      <c r="C4981" s="6">
        <f t="shared" si="22236"/>
        <v>44390</v>
      </c>
      <c r="D4981" s="5">
        <f t="shared" ref="D4981" si="23003">N4981-N4980</f>
        <v>72</v>
      </c>
      <c r="E4981" s="13">
        <f t="shared" ref="E4981" si="23004">SUM(D4975:D4981)/7</f>
        <v>67.428571428571431</v>
      </c>
      <c r="F4981" s="13">
        <f t="shared" ref="F4981" si="23005">SUM(D4977:D4981)/5</f>
        <v>56.6</v>
      </c>
      <c r="G4981" s="13">
        <f t="shared" ref="G4981" si="23006">N4981/(B4981/100000)</f>
        <v>3278.6934534368406</v>
      </c>
      <c r="H4981" s="5">
        <f t="shared" si="22234"/>
        <v>486</v>
      </c>
      <c r="I4981" s="5">
        <f t="shared" si="22235"/>
        <v>477</v>
      </c>
      <c r="J4981" s="8">
        <f t="shared" ref="J4981" si="23007">E4981/(SUM(N4974:N4980)/7)*100</f>
        <v>2.5787995360346261E-2</v>
      </c>
      <c r="K4981" s="5">
        <f t="shared" ref="K4981" si="23008">O4981-O4980</f>
        <v>1</v>
      </c>
      <c r="L4981" s="8">
        <f t="shared" ref="L4981" si="23009">SUM(K4975:K4981)/7</f>
        <v>4.1428571428571432</v>
      </c>
      <c r="M4981" s="8">
        <f t="shared" ref="M4981" si="23010">O4981/(B4981/100000)</f>
        <v>72.646887270671854</v>
      </c>
      <c r="N4981">
        <v>261720</v>
      </c>
      <c r="O4981">
        <v>5799</v>
      </c>
    </row>
    <row r="4982" spans="1:15" customFormat="1" x14ac:dyDescent="0.2">
      <c r="A4982" s="5" t="s">
        <v>14</v>
      </c>
      <c r="B4982" s="13">
        <v>7982448</v>
      </c>
      <c r="C4982" s="6">
        <f t="shared" si="22236"/>
        <v>44391</v>
      </c>
      <c r="D4982" s="5">
        <f t="shared" ref="D4982:D4984" si="23011">N4982-N4981</f>
        <v>123</v>
      </c>
      <c r="E4982" s="13">
        <f t="shared" ref="E4982:E4984" si="23012">SUM(D4976:D4982)/7</f>
        <v>71.857142857142861</v>
      </c>
      <c r="F4982" s="13">
        <f t="shared" ref="F4982:F4984" si="23013">SUM(D4978:D4982)/5</f>
        <v>69.8</v>
      </c>
      <c r="G4982" s="13">
        <f t="shared" ref="G4982:G4984" si="23014">N4982/(B4982/100000)</f>
        <v>3280.2343341290793</v>
      </c>
      <c r="H4982" s="5">
        <f t="shared" si="22234"/>
        <v>487</v>
      </c>
      <c r="I4982" s="5">
        <f t="shared" si="22235"/>
        <v>478</v>
      </c>
      <c r="J4982" s="8">
        <f t="shared" ref="J4982:J4984" si="23015">E4982/(SUM(N4975:N4981)/7)*100</f>
        <v>2.7474613293452355E-2</v>
      </c>
      <c r="K4982" s="5">
        <f t="shared" ref="K4982:K4984" si="23016">O4982-O4981</f>
        <v>0</v>
      </c>
      <c r="L4982" s="8">
        <f t="shared" ref="L4982:L4984" si="23017">SUM(K4976:K4982)/7</f>
        <v>1.5714285714285714</v>
      </c>
      <c r="M4982" s="8">
        <f t="shared" ref="M4982:M4984" si="23018">O4982/(B4982/100000)</f>
        <v>72.646887270671854</v>
      </c>
      <c r="N4982">
        <v>261843</v>
      </c>
      <c r="O4982">
        <v>5799</v>
      </c>
    </row>
    <row r="4983" spans="1:15" customFormat="1" x14ac:dyDescent="0.2">
      <c r="A4983" s="5" t="s">
        <v>14</v>
      </c>
      <c r="B4983" s="13">
        <v>7982448</v>
      </c>
      <c r="C4983" s="6">
        <f t="shared" si="22236"/>
        <v>44392</v>
      </c>
      <c r="D4983" s="5">
        <f t="shared" si="23011"/>
        <v>155</v>
      </c>
      <c r="E4983" s="13">
        <f t="shared" si="23012"/>
        <v>80.142857142857139</v>
      </c>
      <c r="F4983" s="13">
        <f t="shared" si="23013"/>
        <v>100.8</v>
      </c>
      <c r="G4983" s="13">
        <f t="shared" si="23014"/>
        <v>3282.1760943510062</v>
      </c>
      <c r="H4983" s="5">
        <f t="shared" si="22234"/>
        <v>488</v>
      </c>
      <c r="I4983" s="5">
        <f t="shared" si="22235"/>
        <v>479</v>
      </c>
      <c r="J4983" s="8">
        <f t="shared" si="23015"/>
        <v>3.0634243514386629E-2</v>
      </c>
      <c r="K4983" s="5">
        <f t="shared" si="23016"/>
        <v>2</v>
      </c>
      <c r="L4983" s="8">
        <f t="shared" si="23017"/>
        <v>1.4285714285714286</v>
      </c>
      <c r="M4983" s="8">
        <f t="shared" si="23018"/>
        <v>72.671942241277364</v>
      </c>
      <c r="N4983">
        <v>261998</v>
      </c>
      <c r="O4983">
        <v>5801</v>
      </c>
    </row>
    <row r="4984" spans="1:15" customFormat="1" x14ac:dyDescent="0.2">
      <c r="A4984" s="5" t="s">
        <v>14</v>
      </c>
      <c r="B4984" s="13">
        <v>7982448</v>
      </c>
      <c r="C4984" s="6">
        <f t="shared" si="22236"/>
        <v>44393</v>
      </c>
      <c r="D4984" s="5">
        <f t="shared" si="23011"/>
        <v>163</v>
      </c>
      <c r="E4984" s="13">
        <f t="shared" si="23012"/>
        <v>95.285714285714292</v>
      </c>
      <c r="F4984" s="13">
        <f t="shared" si="23013"/>
        <v>102.6</v>
      </c>
      <c r="G4984" s="13">
        <f t="shared" si="23014"/>
        <v>3284.2180744553552</v>
      </c>
      <c r="H4984" s="5">
        <f t="shared" si="22234"/>
        <v>489</v>
      </c>
      <c r="I4984" s="5">
        <f t="shared" si="22235"/>
        <v>480</v>
      </c>
      <c r="J4984" s="8">
        <f t="shared" si="23015"/>
        <v>3.6411377600179054E-2</v>
      </c>
      <c r="K4984" s="5">
        <f t="shared" si="23016"/>
        <v>1</v>
      </c>
      <c r="L4984" s="8">
        <f t="shared" si="23017"/>
        <v>1.1428571428571428</v>
      </c>
      <c r="M4984" s="8">
        <f t="shared" si="23018"/>
        <v>72.684469726580119</v>
      </c>
      <c r="N4984">
        <v>262161</v>
      </c>
      <c r="O4984">
        <v>5802</v>
      </c>
    </row>
    <row r="4985" spans="1:15" customFormat="1" x14ac:dyDescent="0.2">
      <c r="A4985" s="5" t="s">
        <v>14</v>
      </c>
      <c r="B4985" s="13">
        <v>7982448</v>
      </c>
      <c r="C4985" s="6">
        <f t="shared" si="22236"/>
        <v>44394</v>
      </c>
      <c r="D4985" s="5">
        <f t="shared" ref="D4985" si="23019">N4985-N4984</f>
        <v>158</v>
      </c>
      <c r="E4985" s="13">
        <f t="shared" ref="E4985" si="23020">SUM(D4979:D4985)/7</f>
        <v>117.85714285714286</v>
      </c>
      <c r="F4985" s="13">
        <f t="shared" ref="F4985" si="23021">SUM(D4981:D4985)/5</f>
        <v>134.19999999999999</v>
      </c>
      <c r="G4985" s="13">
        <f t="shared" ref="G4985" si="23022">N4985/(B4985/100000)</f>
        <v>3286.1974171331904</v>
      </c>
      <c r="H4985" s="5">
        <f t="shared" si="22234"/>
        <v>490</v>
      </c>
      <c r="I4985" s="5">
        <f t="shared" si="22235"/>
        <v>481</v>
      </c>
      <c r="J4985" s="8">
        <f t="shared" ref="J4985" si="23023">E4985/(SUM(N4978:N4984)/7)*100</f>
        <v>4.502016903572801E-2</v>
      </c>
      <c r="K4985" s="5">
        <f t="shared" ref="K4985" si="23024">O4985-O4984</f>
        <v>2</v>
      </c>
      <c r="L4985" s="8">
        <f t="shared" ref="L4985" si="23025">SUM(K4979:K4985)/7</f>
        <v>1.4285714285714286</v>
      </c>
      <c r="M4985" s="8">
        <f t="shared" ref="M4985" si="23026">O4985/(B4985/100000)</f>
        <v>72.709524697185628</v>
      </c>
      <c r="N4985">
        <v>262319</v>
      </c>
      <c r="O4985">
        <v>5804</v>
      </c>
    </row>
    <row r="4986" spans="1:15" customFormat="1" x14ac:dyDescent="0.2">
      <c r="A4986" s="5" t="s">
        <v>14</v>
      </c>
      <c r="B4986" s="13">
        <v>7982448</v>
      </c>
      <c r="C4986" s="6">
        <f t="shared" si="22236"/>
        <v>44395</v>
      </c>
      <c r="D4986" s="5">
        <f t="shared" ref="D4986:D4987" si="23027">N4986-N4985</f>
        <v>167</v>
      </c>
      <c r="E4986" s="13">
        <f t="shared" ref="E4986:E4987" si="23028">SUM(D4980:D4986)/7</f>
        <v>119.71428571428571</v>
      </c>
      <c r="F4986" s="13">
        <f t="shared" ref="F4986:F4987" si="23029">SUM(D4982:D4986)/5</f>
        <v>153.19999999999999</v>
      </c>
      <c r="G4986" s="13">
        <f t="shared" ref="G4986:G4987" si="23030">N4986/(B4986/100000)</f>
        <v>3288.2895071787502</v>
      </c>
      <c r="H4986" s="5">
        <f t="shared" si="22234"/>
        <v>491</v>
      </c>
      <c r="I4986" s="5">
        <f t="shared" si="22235"/>
        <v>482</v>
      </c>
      <c r="J4986" s="8">
        <f t="shared" ref="J4986:J4987" si="23031">E4986/(SUM(N4979:N4985)/7)*100</f>
        <v>4.5708999491091924E-2</v>
      </c>
      <c r="K4986" s="5">
        <f t="shared" ref="K4986:K4987" si="23032">O4986-O4985</f>
        <v>0</v>
      </c>
      <c r="L4986" s="8">
        <f t="shared" ref="L4986:L4987" si="23033">SUM(K4980:K4986)/7</f>
        <v>0.8571428571428571</v>
      </c>
      <c r="M4986" s="8">
        <f t="shared" ref="M4986:M4987" si="23034">O4986/(B4986/100000)</f>
        <v>72.709524697185628</v>
      </c>
      <c r="N4986">
        <v>262486</v>
      </c>
      <c r="O4986">
        <v>5804</v>
      </c>
    </row>
    <row r="4987" spans="1:15" customFormat="1" x14ac:dyDescent="0.2">
      <c r="A4987" s="5" t="s">
        <v>14</v>
      </c>
      <c r="B4987" s="13">
        <v>7982448</v>
      </c>
      <c r="C4987" s="6">
        <f t="shared" si="22236"/>
        <v>44396</v>
      </c>
      <c r="D4987" s="5">
        <f t="shared" si="23027"/>
        <v>44</v>
      </c>
      <c r="E4987" s="13">
        <f t="shared" si="23028"/>
        <v>126</v>
      </c>
      <c r="F4987" s="13">
        <f t="shared" si="23029"/>
        <v>137.4</v>
      </c>
      <c r="G4987" s="13">
        <f t="shared" si="23030"/>
        <v>3288.8407165320714</v>
      </c>
      <c r="H4987" s="5">
        <f t="shared" si="22234"/>
        <v>492</v>
      </c>
      <c r="I4987" s="5">
        <f t="shared" si="22235"/>
        <v>483</v>
      </c>
      <c r="J4987" s="8">
        <f t="shared" si="23031"/>
        <v>4.8087014597843716E-2</v>
      </c>
      <c r="K4987" s="5">
        <f t="shared" si="23032"/>
        <v>0</v>
      </c>
      <c r="L4987" s="8">
        <f t="shared" si="23033"/>
        <v>0.8571428571428571</v>
      </c>
      <c r="M4987" s="8">
        <f t="shared" si="23034"/>
        <v>72.709524697185628</v>
      </c>
      <c r="N4987">
        <v>262530</v>
      </c>
      <c r="O4987">
        <v>5804</v>
      </c>
    </row>
    <row r="4988" spans="1:15" customFormat="1" x14ac:dyDescent="0.2">
      <c r="A4988" s="5" t="s">
        <v>14</v>
      </c>
      <c r="B4988" s="13">
        <v>7982448</v>
      </c>
      <c r="C4988" s="6">
        <f t="shared" si="22236"/>
        <v>44397</v>
      </c>
      <c r="D4988" s="5">
        <f t="shared" ref="D4988" si="23035">N4988-N4987</f>
        <v>125</v>
      </c>
      <c r="E4988" s="13">
        <f t="shared" ref="E4988" si="23036">SUM(D4982:D4988)/7</f>
        <v>133.57142857142858</v>
      </c>
      <c r="F4988" s="13">
        <f t="shared" ref="F4988" si="23037">SUM(D4984:D4988)/5</f>
        <v>131.4</v>
      </c>
      <c r="G4988" s="13">
        <f t="shared" ref="G4988" si="23038">N4988/(B4988/100000)</f>
        <v>3290.4066521949158</v>
      </c>
      <c r="H4988" s="5">
        <f t="shared" si="22234"/>
        <v>493</v>
      </c>
      <c r="I4988" s="5">
        <f t="shared" si="22235"/>
        <v>484</v>
      </c>
      <c r="J4988" s="8">
        <f t="shared" ref="J4988" si="23039">E4988/(SUM(N4981:N4987)/7)*100</f>
        <v>5.0952095765962595E-2</v>
      </c>
      <c r="K4988" s="5">
        <f t="shared" ref="K4988" si="23040">O4988-O4987</f>
        <v>1</v>
      </c>
      <c r="L4988" s="8">
        <f t="shared" ref="L4988" si="23041">SUM(K4982:K4988)/7</f>
        <v>0.8571428571428571</v>
      </c>
      <c r="M4988" s="8">
        <f t="shared" ref="M4988" si="23042">O4988/(B4988/100000)</f>
        <v>72.722052182488383</v>
      </c>
      <c r="N4988">
        <v>262655</v>
      </c>
      <c r="O4988">
        <v>5805</v>
      </c>
    </row>
    <row r="4989" spans="1:15" customFormat="1" x14ac:dyDescent="0.2">
      <c r="A4989" s="5" t="s">
        <v>14</v>
      </c>
      <c r="B4989" s="13">
        <v>7982448</v>
      </c>
      <c r="C4989" s="6">
        <f t="shared" si="22236"/>
        <v>44398</v>
      </c>
      <c r="D4989" s="5">
        <f t="shared" ref="D4989" si="23043">N4989-N4988</f>
        <v>232</v>
      </c>
      <c r="E4989" s="13">
        <f t="shared" ref="E4989" si="23044">SUM(D4983:D4989)/7</f>
        <v>149.14285714285714</v>
      </c>
      <c r="F4989" s="13">
        <f t="shared" ref="F4989" si="23045">SUM(D4985:D4989)/5</f>
        <v>145.19999999999999</v>
      </c>
      <c r="G4989" s="13">
        <f t="shared" ref="G4989" si="23046">N4989/(B4989/100000)</f>
        <v>3293.313028785155</v>
      </c>
      <c r="H4989" s="5">
        <f t="shared" si="22234"/>
        <v>494</v>
      </c>
      <c r="I4989" s="5">
        <f t="shared" si="22235"/>
        <v>485</v>
      </c>
      <c r="J4989" s="8">
        <f t="shared" ref="J4989" si="23047">E4989/(SUM(N4982:N4988)/7)*100</f>
        <v>5.6862992867071319E-2</v>
      </c>
      <c r="K4989" s="5">
        <f t="shared" ref="K4989" si="23048">O4989-O4988</f>
        <v>0</v>
      </c>
      <c r="L4989" s="8">
        <f t="shared" ref="L4989" si="23049">SUM(K4983:K4989)/7</f>
        <v>0.8571428571428571</v>
      </c>
      <c r="M4989" s="8">
        <f t="shared" ref="M4989" si="23050">O4989/(B4989/100000)</f>
        <v>72.722052182488383</v>
      </c>
      <c r="N4989">
        <v>262887</v>
      </c>
      <c r="O4989">
        <v>5805</v>
      </c>
    </row>
    <row r="4990" spans="1:15" customFormat="1" x14ac:dyDescent="0.2">
      <c r="A4990" s="5" t="s">
        <v>14</v>
      </c>
      <c r="B4990" s="13">
        <v>7982448</v>
      </c>
      <c r="C4990" s="6">
        <f t="shared" si="22236"/>
        <v>44399</v>
      </c>
      <c r="D4990" s="5">
        <f t="shared" ref="D4990" si="23051">N4990-N4989</f>
        <v>249</v>
      </c>
      <c r="E4990" s="13">
        <f t="shared" ref="E4990" si="23052">SUM(D4984:D4990)/7</f>
        <v>162.57142857142858</v>
      </c>
      <c r="F4990" s="13">
        <f t="shared" ref="F4990" si="23053">SUM(D4986:D4990)/5</f>
        <v>163.4</v>
      </c>
      <c r="G4990" s="13">
        <f t="shared" ref="G4990" si="23054">N4990/(B4990/100000)</f>
        <v>3296.4323726255407</v>
      </c>
      <c r="H4990" s="5">
        <f t="shared" si="22234"/>
        <v>495</v>
      </c>
      <c r="I4990" s="5">
        <f t="shared" si="22235"/>
        <v>486</v>
      </c>
      <c r="J4990" s="8">
        <f t="shared" ref="J4990" si="23055">E4990/(SUM(N4983:N4989)/7)*100</f>
        <v>6.1947615615589473E-2</v>
      </c>
      <c r="K4990" s="5">
        <f t="shared" ref="K4990" si="23056">O4990-O4989</f>
        <v>1</v>
      </c>
      <c r="L4990" s="8">
        <f t="shared" ref="L4990" si="23057">SUM(K4984:K4990)/7</f>
        <v>0.7142857142857143</v>
      </c>
      <c r="M4990" s="8">
        <f t="shared" ref="M4990" si="23058">O4990/(B4990/100000)</f>
        <v>72.734579667791138</v>
      </c>
      <c r="N4990">
        <v>263136</v>
      </c>
      <c r="O4990">
        <v>5806</v>
      </c>
    </row>
    <row r="4991" spans="1:15" customFormat="1" x14ac:dyDescent="0.2">
      <c r="A4991" s="5" t="s">
        <v>14</v>
      </c>
      <c r="B4991" s="13">
        <v>7982448</v>
      </c>
      <c r="C4991" s="6">
        <f t="shared" si="22236"/>
        <v>44400</v>
      </c>
      <c r="D4991" s="5">
        <f t="shared" ref="D4991" si="23059">N4991-N4990</f>
        <v>268</v>
      </c>
      <c r="E4991" s="13">
        <f t="shared" ref="E4991" si="23060">SUM(D4985:D4991)/7</f>
        <v>177.57142857142858</v>
      </c>
      <c r="F4991" s="13">
        <f t="shared" ref="F4991" si="23061">SUM(D4987:D4991)/5</f>
        <v>183.6</v>
      </c>
      <c r="G4991" s="13">
        <f t="shared" ref="G4991" si="23062">N4991/(B4991/100000)</f>
        <v>3299.7897386866789</v>
      </c>
      <c r="H4991" s="5">
        <f t="shared" si="22234"/>
        <v>496</v>
      </c>
      <c r="I4991" s="5">
        <f t="shared" si="22235"/>
        <v>487</v>
      </c>
      <c r="J4991" s="8">
        <f t="shared" ref="J4991" si="23063">E4991/(SUM(N4984:N4990)/7)*100</f>
        <v>6.7621454769787842E-2</v>
      </c>
      <c r="K4991" s="5">
        <f t="shared" ref="K4991" si="23064">O4991-O4990</f>
        <v>1</v>
      </c>
      <c r="L4991" s="8">
        <f t="shared" ref="L4991" si="23065">SUM(K4985:K4991)/7</f>
        <v>0.7142857142857143</v>
      </c>
      <c r="M4991" s="8">
        <f t="shared" ref="M4991" si="23066">O4991/(B4991/100000)</f>
        <v>72.747107153093893</v>
      </c>
      <c r="N4991">
        <v>263404</v>
      </c>
      <c r="O4991">
        <v>5807</v>
      </c>
    </row>
    <row r="4992" spans="1:15" customFormat="1" x14ac:dyDescent="0.2">
      <c r="A4992" s="5" t="s">
        <v>14</v>
      </c>
      <c r="B4992" s="13">
        <v>7982448</v>
      </c>
      <c r="C4992" s="6">
        <f t="shared" si="22236"/>
        <v>44401</v>
      </c>
      <c r="D4992" s="5">
        <f t="shared" ref="D4992" si="23067">N4992-N4991</f>
        <v>231</v>
      </c>
      <c r="E4992" s="13">
        <f t="shared" ref="E4992" si="23068">SUM(D4986:D4992)/7</f>
        <v>188</v>
      </c>
      <c r="F4992" s="13">
        <f t="shared" ref="F4992" si="23069">SUM(D4988:D4992)/5</f>
        <v>221</v>
      </c>
      <c r="G4992" s="13">
        <f t="shared" ref="G4992" si="23070">N4992/(B4992/100000)</f>
        <v>3302.6835877916151</v>
      </c>
      <c r="H4992" s="5">
        <f t="shared" si="22234"/>
        <v>497</v>
      </c>
      <c r="I4992" s="5">
        <f t="shared" si="22235"/>
        <v>488</v>
      </c>
      <c r="J4992" s="8">
        <f t="shared" ref="J4992" si="23071">E4992/(SUM(N4985:N4991)/7)*100</f>
        <v>7.1544407820521391E-2</v>
      </c>
      <c r="K4992" s="5">
        <f t="shared" ref="K4992" si="23072">O4992-O4991</f>
        <v>1</v>
      </c>
      <c r="L4992" s="8">
        <f t="shared" ref="L4992" si="23073">SUM(K4986:K4992)/7</f>
        <v>0.5714285714285714</v>
      </c>
      <c r="M4992" s="8">
        <f t="shared" ref="M4992" si="23074">O4992/(B4992/100000)</f>
        <v>72.759634638396648</v>
      </c>
      <c r="N4992">
        <v>263635</v>
      </c>
      <c r="O4992">
        <v>5808</v>
      </c>
    </row>
    <row r="4993" spans="1:15" customFormat="1" x14ac:dyDescent="0.2">
      <c r="A4993" s="5" t="s">
        <v>14</v>
      </c>
      <c r="B4993" s="13">
        <v>7982448</v>
      </c>
      <c r="C4993" s="6">
        <f t="shared" si="22236"/>
        <v>44402</v>
      </c>
      <c r="D4993" s="5">
        <f t="shared" ref="D4993" si="23075">N4993-N4992</f>
        <v>147</v>
      </c>
      <c r="E4993" s="13">
        <f t="shared" ref="E4993" si="23076">SUM(D4987:D4993)/7</f>
        <v>185.14285714285714</v>
      </c>
      <c r="F4993" s="13">
        <f t="shared" ref="F4993" si="23077">SUM(D4989:D4993)/5</f>
        <v>225.4</v>
      </c>
      <c r="G4993" s="13">
        <f t="shared" ref="G4993" si="23078">N4993/(B4993/100000)</f>
        <v>3304.5251281311198</v>
      </c>
      <c r="H4993" s="5">
        <f t="shared" si="22234"/>
        <v>498</v>
      </c>
      <c r="I4993" s="5">
        <f t="shared" si="22235"/>
        <v>489</v>
      </c>
      <c r="J4993" s="8">
        <f t="shared" ref="J4993" si="23079">E4993/(SUM(N4986:N4992)/7)*100</f>
        <v>7.0406734708401475E-2</v>
      </c>
      <c r="K4993" s="5">
        <f t="shared" ref="K4993" si="23080">O4993-O4992</f>
        <v>0</v>
      </c>
      <c r="L4993" s="8">
        <f t="shared" ref="L4993" si="23081">SUM(K4987:K4993)/7</f>
        <v>0.5714285714285714</v>
      </c>
      <c r="M4993" s="8">
        <f t="shared" ref="M4993" si="23082">O4993/(B4993/100000)</f>
        <v>72.759634638396648</v>
      </c>
      <c r="N4993">
        <v>263782</v>
      </c>
      <c r="O4993">
        <v>5808</v>
      </c>
    </row>
    <row r="4994" spans="1:15" customFormat="1" x14ac:dyDescent="0.2">
      <c r="A4994" s="5" t="s">
        <v>14</v>
      </c>
      <c r="B4994" s="13">
        <v>7982448</v>
      </c>
      <c r="C4994" s="6">
        <f t="shared" si="22236"/>
        <v>44403</v>
      </c>
      <c r="D4994" s="5">
        <f t="shared" ref="D4994" si="23083">N4994-N4993</f>
        <v>57</v>
      </c>
      <c r="E4994" s="13">
        <f t="shared" ref="E4994" si="23084">SUM(D4988:D4994)/7</f>
        <v>187</v>
      </c>
      <c r="F4994" s="13">
        <f t="shared" ref="F4994" si="23085">SUM(D4990:D4994)/5</f>
        <v>190.4</v>
      </c>
      <c r="G4994" s="13">
        <f t="shared" ref="G4994" si="23086">N4994/(B4994/100000)</f>
        <v>3305.239194793377</v>
      </c>
      <c r="H4994" s="5">
        <f t="shared" si="22234"/>
        <v>499</v>
      </c>
      <c r="I4994" s="5">
        <f t="shared" si="22235"/>
        <v>490</v>
      </c>
      <c r="J4994" s="8">
        <f t="shared" ref="J4994" si="23087">E4994/(SUM(N4987:N4993)/7)*100</f>
        <v>7.1062942005799046E-2</v>
      </c>
      <c r="K4994" s="5">
        <f t="shared" ref="K4994" si="23088">O4994-O4993</f>
        <v>0</v>
      </c>
      <c r="L4994" s="8">
        <f t="shared" ref="L4994" si="23089">SUM(K4988:K4994)/7</f>
        <v>0.5714285714285714</v>
      </c>
      <c r="M4994" s="8">
        <f t="shared" ref="M4994" si="23090">O4994/(B4994/100000)</f>
        <v>72.759634638396648</v>
      </c>
      <c r="N4994">
        <v>263839</v>
      </c>
      <c r="O4994">
        <v>5808</v>
      </c>
    </row>
    <row r="4995" spans="1:15" customFormat="1" x14ac:dyDescent="0.2">
      <c r="A4995" s="5" t="s">
        <v>14</v>
      </c>
      <c r="B4995" s="13">
        <v>7982448</v>
      </c>
      <c r="C4995" s="6">
        <f t="shared" si="22236"/>
        <v>44404</v>
      </c>
      <c r="D4995" s="5">
        <f t="shared" ref="D4995" si="23091">N4995-N4994</f>
        <v>101</v>
      </c>
      <c r="E4995" s="13">
        <f t="shared" ref="E4995" si="23092">SUM(D4989:D4995)/7</f>
        <v>183.57142857142858</v>
      </c>
      <c r="F4995" s="13">
        <f t="shared" ref="F4995" si="23093">SUM(D4991:D4995)/5</f>
        <v>160.80000000000001</v>
      </c>
      <c r="G4995" s="13">
        <f t="shared" ref="G4995" si="23094">N4995/(B4995/100000)</f>
        <v>3306.5044708089549</v>
      </c>
      <c r="H4995" s="5">
        <f t="shared" si="22234"/>
        <v>500</v>
      </c>
      <c r="I4995" s="5">
        <f t="shared" si="22235"/>
        <v>491</v>
      </c>
      <c r="J4995" s="8">
        <f t="shared" ref="J4995" si="23095">E4995/(SUM(N4988:N4994)/7)*100</f>
        <v>6.9710492595497955E-2</v>
      </c>
      <c r="K4995" s="5">
        <f t="shared" ref="K4995" si="23096">O4995-O4994</f>
        <v>4</v>
      </c>
      <c r="L4995" s="8">
        <f t="shared" ref="L4995" si="23097">SUM(K4989:K4995)/7</f>
        <v>1</v>
      </c>
      <c r="M4995" s="8">
        <f t="shared" ref="M4995" si="23098">O4995/(B4995/100000)</f>
        <v>72.809744579607667</v>
      </c>
      <c r="N4995">
        <v>263940</v>
      </c>
      <c r="O4995">
        <v>5812</v>
      </c>
    </row>
    <row r="4996" spans="1:15" customFormat="1" x14ac:dyDescent="0.2">
      <c r="A4996" s="5" t="s">
        <v>14</v>
      </c>
      <c r="B4996" s="13">
        <v>7982448</v>
      </c>
      <c r="C4996" s="6">
        <f t="shared" si="22236"/>
        <v>44405</v>
      </c>
      <c r="D4996" s="5">
        <f t="shared" ref="D4996" si="23099">N4996-N4995</f>
        <v>276</v>
      </c>
      <c r="E4996" s="13">
        <f t="shared" ref="E4996" si="23100">SUM(D4990:D4996)/7</f>
        <v>189.85714285714286</v>
      </c>
      <c r="F4996" s="13">
        <f t="shared" ref="F4996" si="23101">SUM(D4992:D4996)/5</f>
        <v>162.4</v>
      </c>
      <c r="G4996" s="13">
        <f t="shared" ref="G4996" si="23102">N4996/(B4996/100000)</f>
        <v>3309.9620567525153</v>
      </c>
      <c r="H4996" s="5">
        <f t="shared" si="22234"/>
        <v>501</v>
      </c>
      <c r="I4996" s="5">
        <f t="shared" si="22235"/>
        <v>492</v>
      </c>
      <c r="J4996" s="8">
        <f t="shared" ref="J4996" si="23103">E4996/(SUM(N4989:N4995)/7)*100</f>
        <v>7.2047242173604045E-2</v>
      </c>
      <c r="K4996" s="5">
        <f t="shared" ref="K4996" si="23104">O4996-O4995</f>
        <v>1</v>
      </c>
      <c r="L4996" s="8">
        <f t="shared" ref="L4996" si="23105">SUM(K4990:K4996)/7</f>
        <v>1.1428571428571428</v>
      </c>
      <c r="M4996" s="8">
        <f t="shared" ref="M4996" si="23106">O4996/(B4996/100000)</f>
        <v>72.822272064910422</v>
      </c>
      <c r="N4996">
        <v>264216</v>
      </c>
      <c r="O4996">
        <v>5813</v>
      </c>
    </row>
    <row r="4997" spans="1:15" customFormat="1" x14ac:dyDescent="0.2">
      <c r="A4997" s="5" t="s">
        <v>14</v>
      </c>
      <c r="B4997" s="13">
        <v>7982448</v>
      </c>
      <c r="C4997" s="6">
        <f t="shared" si="22236"/>
        <v>44406</v>
      </c>
      <c r="D4997" s="5">
        <f t="shared" ref="D4997" si="23107">N4997-N4996</f>
        <v>332</v>
      </c>
      <c r="E4997" s="13">
        <f t="shared" ref="E4997" si="23108">SUM(D4991:D4997)/7</f>
        <v>201.71428571428572</v>
      </c>
      <c r="F4997" s="13">
        <f t="shared" ref="F4997" si="23109">SUM(D4993:D4997)/5</f>
        <v>182.6</v>
      </c>
      <c r="G4997" s="13">
        <f t="shared" ref="G4997" si="23110">N4997/(B4997/100000)</f>
        <v>3314.1211818730299</v>
      </c>
      <c r="H4997" s="5">
        <f t="shared" si="22234"/>
        <v>502</v>
      </c>
      <c r="I4997" s="5">
        <f t="shared" si="22235"/>
        <v>493</v>
      </c>
      <c r="J4997" s="8">
        <f t="shared" ref="J4997" si="23111">E4997/(SUM(N4990:N4996)/7)*100</f>
        <v>7.6491696425475847E-2</v>
      </c>
      <c r="K4997" s="5">
        <f t="shared" ref="K4997" si="23112">O4997-O4996</f>
        <v>1</v>
      </c>
      <c r="L4997" s="8">
        <f t="shared" ref="L4997" si="23113">SUM(K4991:K4997)/7</f>
        <v>1.1428571428571428</v>
      </c>
      <c r="M4997" s="8">
        <f t="shared" ref="M4997" si="23114">O4997/(B4997/100000)</f>
        <v>72.834799550213177</v>
      </c>
      <c r="N4997">
        <v>264548</v>
      </c>
      <c r="O4997">
        <v>5814</v>
      </c>
    </row>
    <row r="4998" spans="1:15" customFormat="1" x14ac:dyDescent="0.2">
      <c r="A4998" s="5" t="s">
        <v>14</v>
      </c>
      <c r="B4998" s="13">
        <v>7982448</v>
      </c>
      <c r="C4998" s="6">
        <f t="shared" si="22236"/>
        <v>44407</v>
      </c>
      <c r="D4998" s="5">
        <f t="shared" ref="D4998" si="23115">N4998-N4997</f>
        <v>221</v>
      </c>
      <c r="E4998" s="13">
        <f t="shared" ref="E4998" si="23116">SUM(D4992:D4998)/7</f>
        <v>195</v>
      </c>
      <c r="F4998" s="13">
        <f t="shared" ref="F4998" si="23117">SUM(D4994:D4998)/5</f>
        <v>197.4</v>
      </c>
      <c r="G4998" s="13">
        <f t="shared" ref="G4998" si="23118">N4998/(B4998/100000)</f>
        <v>3316.8897561249382</v>
      </c>
      <c r="H4998" s="5">
        <f t="shared" si="22234"/>
        <v>503</v>
      </c>
      <c r="I4998" s="5">
        <f t="shared" si="22235"/>
        <v>494</v>
      </c>
      <c r="J4998" s="8">
        <f t="shared" ref="J4998" si="23119">E4998/(SUM(N4991:N4997)/7)*100</f>
        <v>7.3889065717422237E-2</v>
      </c>
      <c r="K4998" s="5">
        <f t="shared" ref="K4998" si="23120">O4998-O4997</f>
        <v>1</v>
      </c>
      <c r="L4998" s="8">
        <f t="shared" ref="L4998" si="23121">SUM(K4992:K4998)/7</f>
        <v>1.1428571428571428</v>
      </c>
      <c r="M4998" s="8">
        <f t="shared" ref="M4998" si="23122">O4998/(B4998/100000)</f>
        <v>72.847327035515931</v>
      </c>
      <c r="N4998">
        <v>264769</v>
      </c>
      <c r="O4998">
        <v>5815</v>
      </c>
    </row>
    <row r="4999" spans="1:15" customFormat="1" x14ac:dyDescent="0.2">
      <c r="A4999" s="5" t="s">
        <v>14</v>
      </c>
      <c r="B4999" s="13">
        <v>7982448</v>
      </c>
      <c r="C4999" s="6">
        <f t="shared" si="22236"/>
        <v>44408</v>
      </c>
      <c r="D4999" s="5">
        <f t="shared" ref="D4999" si="23123">N4999-N4998</f>
        <v>219</v>
      </c>
      <c r="E4999" s="13">
        <f t="shared" ref="E4999" si="23124">SUM(D4993:D4999)/7</f>
        <v>193.28571428571428</v>
      </c>
      <c r="F4999" s="13">
        <f t="shared" ref="F4999" si="23125">SUM(D4995:D4999)/5</f>
        <v>229.8</v>
      </c>
      <c r="G4999" s="13">
        <f t="shared" ref="G4999" si="23126">N4999/(B4999/100000)</f>
        <v>3319.6332754062414</v>
      </c>
      <c r="H4999" s="5">
        <f t="shared" si="22234"/>
        <v>504</v>
      </c>
      <c r="I4999" s="5">
        <f t="shared" si="22235"/>
        <v>495</v>
      </c>
      <c r="J4999" s="8">
        <f t="shared" ref="J4999" si="23127">E4999/(SUM(N4992:N4998)/7)*100</f>
        <v>7.3185415493563416E-2</v>
      </c>
      <c r="K4999" s="5">
        <f t="shared" ref="K4999" si="23128">O4999-O4998</f>
        <v>2</v>
      </c>
      <c r="L4999" s="8">
        <f t="shared" ref="L4999" si="23129">SUM(K4993:K4999)/7</f>
        <v>1.2857142857142858</v>
      </c>
      <c r="M4999" s="8">
        <f t="shared" ref="M4999" si="23130">O4999/(B4999/100000)</f>
        <v>72.872382006121441</v>
      </c>
      <c r="N4999">
        <v>264988</v>
      </c>
      <c r="O4999">
        <v>5817</v>
      </c>
    </row>
    <row r="5000" spans="1:15" customFormat="1" x14ac:dyDescent="0.2">
      <c r="A5000" s="5" t="s">
        <v>14</v>
      </c>
      <c r="B5000" s="13">
        <v>7982448</v>
      </c>
      <c r="C5000" s="6">
        <f t="shared" si="22236"/>
        <v>44409</v>
      </c>
      <c r="D5000" s="5">
        <f t="shared" ref="D5000" si="23131">N5000-N4999</f>
        <v>203</v>
      </c>
      <c r="E5000" s="13">
        <f t="shared" ref="E5000" si="23132">SUM(D4994:D5000)/7</f>
        <v>201.28571428571428</v>
      </c>
      <c r="F5000" s="13">
        <f t="shared" ref="F5000" si="23133">SUM(D4996:D5000)/5</f>
        <v>250.2</v>
      </c>
      <c r="G5000" s="13">
        <f t="shared" ref="G5000" si="23134">N5000/(B5000/100000)</f>
        <v>3322.1763549227007</v>
      </c>
      <c r="H5000" s="5">
        <f t="shared" si="22234"/>
        <v>505</v>
      </c>
      <c r="I5000" s="5">
        <f t="shared" si="22235"/>
        <v>496</v>
      </c>
      <c r="J5000" s="8">
        <f t="shared" ref="J5000" si="23135">E5000/(SUM(N4993:N4999)/7)*100</f>
        <v>7.6158786475410273E-2</v>
      </c>
      <c r="K5000" s="5">
        <f t="shared" ref="K5000" si="23136">O5000-O4999</f>
        <v>0</v>
      </c>
      <c r="L5000" s="8">
        <f t="shared" ref="L5000" si="23137">SUM(K4994:K5000)/7</f>
        <v>1.2857142857142858</v>
      </c>
      <c r="M5000" s="8">
        <f t="shared" ref="M5000" si="23138">O5000/(B5000/100000)</f>
        <v>72.872382006121441</v>
      </c>
      <c r="N5000">
        <v>265191</v>
      </c>
      <c r="O5000">
        <v>5817</v>
      </c>
    </row>
    <row r="5001" spans="1:15" customFormat="1" x14ac:dyDescent="0.2">
      <c r="A5001" s="5" t="s">
        <v>14</v>
      </c>
      <c r="B5001" s="13">
        <v>7982448</v>
      </c>
      <c r="C5001" s="6">
        <f t="shared" si="22236"/>
        <v>44410</v>
      </c>
      <c r="D5001" s="5">
        <f t="shared" ref="D5001" si="23139">N5001-N5000</f>
        <v>79</v>
      </c>
      <c r="E5001" s="13">
        <f t="shared" ref="E5001" si="23140">SUM(D4995:D5001)/7</f>
        <v>204.42857142857142</v>
      </c>
      <c r="F5001" s="13">
        <f t="shared" ref="F5001" si="23141">SUM(D4997:D5001)/5</f>
        <v>210.8</v>
      </c>
      <c r="G5001" s="13">
        <f t="shared" ref="G5001" si="23142">N5001/(B5001/100000)</f>
        <v>3323.1660262616183</v>
      </c>
      <c r="H5001" s="5">
        <f t="shared" si="22234"/>
        <v>506</v>
      </c>
      <c r="I5001" s="5">
        <f t="shared" si="22235"/>
        <v>497</v>
      </c>
      <c r="J5001" s="8">
        <f t="shared" ref="J5001" si="23143">E5001/(SUM(N4994:N5000)/7)*100</f>
        <v>7.7289060546338065E-2</v>
      </c>
      <c r="K5001" s="5">
        <f t="shared" ref="K5001" si="23144">O5001-O5000</f>
        <v>0</v>
      </c>
      <c r="L5001" s="8">
        <f t="shared" ref="L5001" si="23145">SUM(K4995:K5001)/7</f>
        <v>1.2857142857142858</v>
      </c>
      <c r="M5001" s="8">
        <f t="shared" ref="M5001" si="23146">O5001/(B5001/100000)</f>
        <v>72.872382006121441</v>
      </c>
      <c r="N5001">
        <v>265270</v>
      </c>
      <c r="O5001">
        <v>5817</v>
      </c>
    </row>
    <row r="5002" spans="1:15" customFormat="1" x14ac:dyDescent="0.2">
      <c r="A5002" s="5" t="s">
        <v>14</v>
      </c>
      <c r="B5002" s="13">
        <v>7982448</v>
      </c>
      <c r="C5002" s="6">
        <f t="shared" si="22236"/>
        <v>44411</v>
      </c>
      <c r="D5002" s="5">
        <f t="shared" ref="D5002" si="23147">N5002-N5001</f>
        <v>121</v>
      </c>
      <c r="E5002" s="13">
        <f t="shared" ref="E5002" si="23148">SUM(D4996:D5002)/7</f>
        <v>207.28571428571428</v>
      </c>
      <c r="F5002" s="13">
        <f t="shared" ref="F5002" si="23149">SUM(D4998:D5002)/5</f>
        <v>168.6</v>
      </c>
      <c r="G5002" s="13">
        <f t="shared" ref="G5002" si="23150">N5002/(B5002/100000)</f>
        <v>3324.6818519832514</v>
      </c>
      <c r="H5002" s="5">
        <f t="shared" si="22234"/>
        <v>507</v>
      </c>
      <c r="I5002" s="5">
        <f t="shared" si="22235"/>
        <v>498</v>
      </c>
      <c r="J5002" s="8">
        <f t="shared" ref="J5002" si="23151">E5002/(SUM(N4995:N5001)/7)*100</f>
        <v>7.830874694131755E-2</v>
      </c>
      <c r="K5002" s="5">
        <f t="shared" ref="K5002" si="23152">O5002-O5001</f>
        <v>0</v>
      </c>
      <c r="L5002" s="8">
        <f t="shared" ref="L5002" si="23153">SUM(K4996:K5002)/7</f>
        <v>0.7142857142857143</v>
      </c>
      <c r="M5002" s="8">
        <f t="shared" ref="M5002" si="23154">O5002/(B5002/100000)</f>
        <v>72.872382006121441</v>
      </c>
      <c r="N5002">
        <v>265391</v>
      </c>
      <c r="O5002">
        <v>5817</v>
      </c>
    </row>
    <row r="5003" spans="1:15" customFormat="1" x14ac:dyDescent="0.2">
      <c r="A5003" s="5" t="s">
        <v>14</v>
      </c>
      <c r="B5003" s="13">
        <v>7982448</v>
      </c>
      <c r="C5003" s="6">
        <f t="shared" si="22236"/>
        <v>44412</v>
      </c>
      <c r="D5003" s="5">
        <f t="shared" ref="D5003" si="23155">N5003-N5002</f>
        <v>301</v>
      </c>
      <c r="E5003" s="13">
        <f t="shared" ref="E5003" si="23156">SUM(D4997:D5003)/7</f>
        <v>210.85714285714286</v>
      </c>
      <c r="F5003" s="13">
        <f t="shared" ref="F5003" si="23157">SUM(D4999:D5003)/5</f>
        <v>184.6</v>
      </c>
      <c r="G5003" s="13">
        <f t="shared" ref="G5003" si="23158">N5003/(B5003/100000)</f>
        <v>3328.4526250593804</v>
      </c>
      <c r="H5003" s="5">
        <f t="shared" si="22234"/>
        <v>508</v>
      </c>
      <c r="I5003" s="5">
        <f t="shared" si="22235"/>
        <v>499</v>
      </c>
      <c r="J5003" s="8">
        <f t="shared" ref="J5003" si="23159">E5003/(SUM(N4996:N5002)/7)*100</f>
        <v>7.9595636908000714E-2</v>
      </c>
      <c r="K5003" s="5">
        <f t="shared" ref="K5003" si="23160">O5003-O5002</f>
        <v>2</v>
      </c>
      <c r="L5003" s="8">
        <f t="shared" ref="L5003" si="23161">SUM(K4997:K5003)/7</f>
        <v>0.8571428571428571</v>
      </c>
      <c r="M5003" s="8">
        <f t="shared" ref="M5003" si="23162">O5003/(B5003/100000)</f>
        <v>72.897436976726951</v>
      </c>
      <c r="N5003">
        <v>265692</v>
      </c>
      <c r="O5003">
        <v>5819</v>
      </c>
    </row>
    <row r="5004" spans="1:15" customFormat="1" x14ac:dyDescent="0.2">
      <c r="A5004" s="5" t="s">
        <v>14</v>
      </c>
      <c r="B5004" s="13">
        <v>7982448</v>
      </c>
      <c r="C5004" s="6">
        <f t="shared" si="22236"/>
        <v>44413</v>
      </c>
      <c r="D5004" s="5">
        <f t="shared" ref="D5004" si="23163">N5004-N5003</f>
        <v>289</v>
      </c>
      <c r="E5004" s="13">
        <f t="shared" ref="E5004" si="23164">SUM(D4998:D5004)/7</f>
        <v>204.71428571428572</v>
      </c>
      <c r="F5004" s="13">
        <f t="shared" ref="F5004" si="23165">SUM(D5000:D5004)/5</f>
        <v>198.6</v>
      </c>
      <c r="G5004" s="13">
        <f t="shared" ref="G5004" si="23166">N5004/(B5004/100000)</f>
        <v>3332.0730683118763</v>
      </c>
      <c r="H5004" s="5">
        <f t="shared" si="22234"/>
        <v>509</v>
      </c>
      <c r="I5004" s="5">
        <f t="shared" si="22235"/>
        <v>500</v>
      </c>
      <c r="J5004" s="8">
        <f t="shared" ref="J5004" si="23167">E5004/(SUM(N4997:N5003)/7)*100</f>
        <v>7.7215333790626284E-2</v>
      </c>
      <c r="K5004" s="5">
        <f t="shared" ref="K5004" si="23168">O5004-O5003</f>
        <v>1</v>
      </c>
      <c r="L5004" s="8">
        <f t="shared" ref="L5004" si="23169">SUM(K4998:K5004)/7</f>
        <v>0.8571428571428571</v>
      </c>
      <c r="M5004" s="8">
        <f t="shared" ref="M5004" si="23170">O5004/(B5004/100000)</f>
        <v>72.909964462029706</v>
      </c>
      <c r="N5004">
        <v>265981</v>
      </c>
      <c r="O5004">
        <v>5820</v>
      </c>
    </row>
    <row r="5005" spans="1:15" customFormat="1" x14ac:dyDescent="0.2">
      <c r="A5005" s="5" t="s">
        <v>14</v>
      </c>
      <c r="B5005" s="13">
        <v>7982448</v>
      </c>
      <c r="C5005" s="6">
        <f t="shared" si="22236"/>
        <v>44414</v>
      </c>
      <c r="D5005" s="5">
        <f t="shared" ref="D5005" si="23171">N5005-N5004</f>
        <v>250</v>
      </c>
      <c r="E5005" s="13">
        <f t="shared" ref="E5005" si="23172">SUM(D4999:D5005)/7</f>
        <v>208.85714285714286</v>
      </c>
      <c r="F5005" s="13">
        <f t="shared" ref="F5005" si="23173">SUM(D5001:D5005)/5</f>
        <v>208</v>
      </c>
      <c r="G5005" s="13">
        <f t="shared" ref="G5005" si="23174">N5005/(B5005/100000)</f>
        <v>3335.2049396375651</v>
      </c>
      <c r="H5005" s="5">
        <f t="shared" si="22234"/>
        <v>510</v>
      </c>
      <c r="I5005" s="5">
        <f t="shared" si="22235"/>
        <v>501</v>
      </c>
      <c r="J5005" s="8">
        <f t="shared" ref="J5005" si="23175">E5005/(SUM(N4998:N5004)/7)*100</f>
        <v>7.8717179189805322E-2</v>
      </c>
      <c r="K5005" s="5">
        <f t="shared" ref="K5005" si="23176">O5005-O5004</f>
        <v>-1</v>
      </c>
      <c r="L5005" s="8">
        <f t="shared" ref="L5005" si="23177">SUM(K4999:K5005)/7</f>
        <v>0.5714285714285714</v>
      </c>
      <c r="M5005" s="8">
        <f t="shared" ref="M5005" si="23178">O5005/(B5005/100000)</f>
        <v>72.897436976726951</v>
      </c>
      <c r="N5005">
        <v>266231</v>
      </c>
      <c r="O5005">
        <v>5819</v>
      </c>
    </row>
    <row r="5006" spans="1:15" customFormat="1" x14ac:dyDescent="0.2">
      <c r="A5006" s="5" t="s">
        <v>14</v>
      </c>
      <c r="B5006" s="13">
        <v>7982448</v>
      </c>
      <c r="C5006" s="6">
        <f t="shared" si="22236"/>
        <v>44415</v>
      </c>
      <c r="D5006" s="5">
        <f t="shared" ref="D5006:D5007" si="23179">N5006-N5005</f>
        <v>289</v>
      </c>
      <c r="E5006" s="13">
        <f t="shared" ref="E5006:E5007" si="23180">SUM(D5000:D5006)/7</f>
        <v>218.85714285714286</v>
      </c>
      <c r="F5006" s="13">
        <f t="shared" ref="F5006:F5007" si="23181">SUM(D5002:D5006)/5</f>
        <v>250</v>
      </c>
      <c r="G5006" s="13">
        <f t="shared" ref="G5006:G5007" si="23182">N5006/(B5006/100000)</f>
        <v>3338.8253828900611</v>
      </c>
      <c r="H5006" s="5">
        <f t="shared" si="22234"/>
        <v>511</v>
      </c>
      <c r="I5006" s="5">
        <f t="shared" si="22235"/>
        <v>502</v>
      </c>
      <c r="J5006" s="8">
        <f t="shared" ref="J5006:J5007" si="23183">E5006/(SUM(N4999:N5005)/7)*100</f>
        <v>8.242124789642899E-2</v>
      </c>
      <c r="K5006" s="5">
        <f t="shared" ref="K5006:K5007" si="23184">O5006-O5005</f>
        <v>0</v>
      </c>
      <c r="L5006" s="8">
        <f t="shared" ref="L5006:L5007" si="23185">SUM(K5000:K5006)/7</f>
        <v>0.2857142857142857</v>
      </c>
      <c r="M5006" s="8">
        <f t="shared" ref="M5006:M5007" si="23186">O5006/(B5006/100000)</f>
        <v>72.897436976726951</v>
      </c>
      <c r="N5006">
        <v>266520</v>
      </c>
      <c r="O5006">
        <v>5819</v>
      </c>
    </row>
    <row r="5007" spans="1:15" customFormat="1" x14ac:dyDescent="0.2">
      <c r="A5007" s="5" t="s">
        <v>14</v>
      </c>
      <c r="B5007" s="13">
        <v>7982448</v>
      </c>
      <c r="C5007" s="6">
        <f t="shared" si="22236"/>
        <v>44416</v>
      </c>
      <c r="D5007" s="5">
        <f t="shared" si="23179"/>
        <v>176</v>
      </c>
      <c r="E5007" s="13">
        <f t="shared" si="23180"/>
        <v>215</v>
      </c>
      <c r="F5007" s="13">
        <f t="shared" si="23181"/>
        <v>261</v>
      </c>
      <c r="G5007" s="13">
        <f t="shared" si="23182"/>
        <v>3341.0302203033457</v>
      </c>
      <c r="H5007" s="5">
        <f t="shared" si="22234"/>
        <v>512</v>
      </c>
      <c r="I5007" s="5">
        <f t="shared" si="22235"/>
        <v>503</v>
      </c>
      <c r="J5007" s="8">
        <f t="shared" si="23183"/>
        <v>8.0901973685625142E-2</v>
      </c>
      <c r="K5007" s="5">
        <f t="shared" si="23184"/>
        <v>0</v>
      </c>
      <c r="L5007" s="8">
        <f t="shared" si="23185"/>
        <v>0.2857142857142857</v>
      </c>
      <c r="M5007" s="8">
        <f t="shared" si="23186"/>
        <v>72.897436976726951</v>
      </c>
      <c r="N5007">
        <v>266696</v>
      </c>
      <c r="O5007">
        <v>5819</v>
      </c>
    </row>
    <row r="5008" spans="1:15" customFormat="1" x14ac:dyDescent="0.2">
      <c r="A5008" s="5" t="s">
        <v>14</v>
      </c>
      <c r="B5008" s="13">
        <v>7982448</v>
      </c>
      <c r="C5008" s="6">
        <f t="shared" si="22236"/>
        <v>44417</v>
      </c>
      <c r="D5008" s="5">
        <f t="shared" ref="D5008" si="23187">N5008-N5007</f>
        <v>93</v>
      </c>
      <c r="E5008" s="13">
        <f t="shared" ref="E5008" si="23188">SUM(D5002:D5008)/7</f>
        <v>217</v>
      </c>
      <c r="F5008" s="13">
        <f t="shared" ref="F5008" si="23189">SUM(D5004:D5008)/5</f>
        <v>219.4</v>
      </c>
      <c r="G5008" s="13">
        <f t="shared" ref="G5008" si="23190">N5008/(B5008/100000)</f>
        <v>3342.1952764365019</v>
      </c>
      <c r="H5008" s="5">
        <f t="shared" si="22234"/>
        <v>513</v>
      </c>
      <c r="I5008" s="5">
        <f t="shared" si="22235"/>
        <v>504</v>
      </c>
      <c r="J5008" s="8">
        <f t="shared" ref="J5008" si="23191">E5008/(SUM(N5001:N5007)/7)*100</f>
        <v>8.1588543443079503E-2</v>
      </c>
      <c r="K5008" s="5">
        <f t="shared" ref="K5008" si="23192">O5008-O5007</f>
        <v>0</v>
      </c>
      <c r="L5008" s="8">
        <f t="shared" ref="L5008" si="23193">SUM(K5002:K5008)/7</f>
        <v>0.2857142857142857</v>
      </c>
      <c r="M5008" s="8">
        <f t="shared" ref="M5008" si="23194">O5008/(B5008/100000)</f>
        <v>72.897436976726951</v>
      </c>
      <c r="N5008">
        <v>266789</v>
      </c>
      <c r="O5008">
        <v>5819</v>
      </c>
    </row>
    <row r="5009" spans="1:15" customFormat="1" x14ac:dyDescent="0.2">
      <c r="A5009" s="5" t="s">
        <v>14</v>
      </c>
      <c r="B5009" s="13">
        <v>7982448</v>
      </c>
      <c r="C5009" s="6">
        <f t="shared" si="22236"/>
        <v>44418</v>
      </c>
      <c r="D5009" s="5">
        <f t="shared" ref="D5009" si="23195">N5009-N5008</f>
        <v>146</v>
      </c>
      <c r="E5009" s="13">
        <f t="shared" ref="E5009" si="23196">SUM(D5003:D5009)/7</f>
        <v>220.57142857142858</v>
      </c>
      <c r="F5009" s="13">
        <f t="shared" ref="F5009" si="23197">SUM(D5005:D5009)/5</f>
        <v>190.8</v>
      </c>
      <c r="G5009" s="13">
        <f t="shared" ref="G5009" si="23198">N5009/(B5009/100000)</f>
        <v>3344.024289290704</v>
      </c>
      <c r="H5009" s="5">
        <f t="shared" si="22234"/>
        <v>514</v>
      </c>
      <c r="I5009" s="5">
        <f t="shared" si="22235"/>
        <v>505</v>
      </c>
      <c r="J5009" s="8">
        <f t="shared" ref="J5009" si="23199">E5009/(SUM(N5002:N5008)/7)*100</f>
        <v>8.2863736381688424E-2</v>
      </c>
      <c r="K5009" s="5">
        <f t="shared" ref="K5009" si="23200">O5009-O5008</f>
        <v>0</v>
      </c>
      <c r="L5009" s="8">
        <f t="shared" ref="L5009" si="23201">SUM(K5003:K5009)/7</f>
        <v>0.2857142857142857</v>
      </c>
      <c r="M5009" s="8">
        <f t="shared" ref="M5009" si="23202">O5009/(B5009/100000)</f>
        <v>72.897436976726951</v>
      </c>
      <c r="N5009">
        <v>266935</v>
      </c>
      <c r="O5009">
        <v>5819</v>
      </c>
    </row>
    <row r="5010" spans="1:15" customFormat="1" x14ac:dyDescent="0.2">
      <c r="A5010" s="5" t="s">
        <v>14</v>
      </c>
      <c r="B5010" s="13">
        <v>7982448</v>
      </c>
      <c r="C5010" s="6">
        <f t="shared" si="22236"/>
        <v>44419</v>
      </c>
      <c r="D5010" s="5">
        <f t="shared" ref="D5010" si="23203">N5010-N5009</f>
        <v>340</v>
      </c>
      <c r="E5010" s="13">
        <f t="shared" ref="E5010" si="23204">SUM(D5004:D5010)/7</f>
        <v>226.14285714285714</v>
      </c>
      <c r="F5010" s="13">
        <f t="shared" ref="F5010" si="23205">SUM(D5006:D5010)/5</f>
        <v>208.8</v>
      </c>
      <c r="G5010" s="13">
        <f t="shared" ref="G5010" si="23206">N5010/(B5010/100000)</f>
        <v>3348.2836342936407</v>
      </c>
      <c r="H5010" s="5">
        <f t="shared" si="22234"/>
        <v>515</v>
      </c>
      <c r="I5010" s="5">
        <f t="shared" si="22235"/>
        <v>506</v>
      </c>
      <c r="J5010" s="8">
        <f t="shared" ref="J5010" si="23207">E5010/(SUM(N5003:N5009)/7)*100</f>
        <v>8.4886456990504289E-2</v>
      </c>
      <c r="K5010" s="5">
        <f t="shared" ref="K5010" si="23208">O5010-O5009</f>
        <v>3</v>
      </c>
      <c r="L5010" s="8">
        <f t="shared" ref="L5010" si="23209">SUM(K5004:K5010)/7</f>
        <v>0.42857142857142855</v>
      </c>
      <c r="M5010" s="8">
        <f t="shared" ref="M5010" si="23210">O5010/(B5010/100000)</f>
        <v>72.935019432635201</v>
      </c>
      <c r="N5010">
        <v>267275</v>
      </c>
      <c r="O5010">
        <v>5822</v>
      </c>
    </row>
    <row r="5011" spans="1:15" customFormat="1" x14ac:dyDescent="0.2">
      <c r="A5011" s="5" t="s">
        <v>14</v>
      </c>
      <c r="B5011" s="13">
        <v>7982448</v>
      </c>
      <c r="C5011" s="6">
        <f t="shared" si="22236"/>
        <v>44420</v>
      </c>
      <c r="D5011" s="5">
        <f t="shared" ref="D5011" si="23211">N5011-N5010</f>
        <v>437</v>
      </c>
      <c r="E5011" s="13">
        <f t="shared" ref="E5011" si="23212">SUM(D5005:D5011)/7</f>
        <v>247.28571428571428</v>
      </c>
      <c r="F5011" s="13">
        <f t="shared" ref="F5011" si="23213">SUM(D5007:D5011)/5</f>
        <v>238.4</v>
      </c>
      <c r="G5011" s="13">
        <f t="shared" ref="G5011" si="23214">N5011/(B5011/100000)</f>
        <v>3353.758145370944</v>
      </c>
      <c r="H5011" s="5">
        <f t="shared" si="22234"/>
        <v>516</v>
      </c>
      <c r="I5011" s="5">
        <f t="shared" si="22235"/>
        <v>507</v>
      </c>
      <c r="J5011" s="8">
        <f t="shared" ref="J5011" si="23215">E5011/(SUM(N5004:N5010)/7)*100</f>
        <v>9.2744050530773503E-2</v>
      </c>
      <c r="K5011" s="5">
        <f t="shared" ref="K5011" si="23216">O5011-O5010</f>
        <v>4</v>
      </c>
      <c r="L5011" s="8">
        <f t="shared" ref="L5011" si="23217">SUM(K5005:K5011)/7</f>
        <v>0.8571428571428571</v>
      </c>
      <c r="M5011" s="8">
        <f t="shared" ref="M5011" si="23218">O5011/(B5011/100000)</f>
        <v>72.98512937384622</v>
      </c>
      <c r="N5011">
        <v>267712</v>
      </c>
      <c r="O5011">
        <v>5826</v>
      </c>
    </row>
    <row r="5012" spans="1:15" customFormat="1" x14ac:dyDescent="0.2">
      <c r="A5012" s="5" t="s">
        <v>14</v>
      </c>
      <c r="B5012" s="13">
        <v>7982448</v>
      </c>
      <c r="C5012" s="6">
        <f t="shared" si="22236"/>
        <v>44421</v>
      </c>
      <c r="D5012" s="5">
        <f t="shared" ref="D5012" si="23219">N5012-N5011</f>
        <v>396</v>
      </c>
      <c r="E5012" s="13">
        <f t="shared" ref="E5012" si="23220">SUM(D5006:D5012)/7</f>
        <v>268.14285714285717</v>
      </c>
      <c r="F5012" s="13">
        <f t="shared" ref="F5012" si="23221">SUM(D5008:D5012)/5</f>
        <v>282.39999999999998</v>
      </c>
      <c r="G5012" s="13">
        <f t="shared" ref="G5012" si="23222">N5012/(B5012/100000)</f>
        <v>3358.7190295508349</v>
      </c>
      <c r="H5012" s="5">
        <f t="shared" si="22234"/>
        <v>517</v>
      </c>
      <c r="I5012" s="5">
        <f t="shared" si="22235"/>
        <v>508</v>
      </c>
      <c r="J5012" s="8">
        <f t="shared" ref="J5012" si="23223">E5012/(SUM(N5005:N5011)/7)*100</f>
        <v>0.10047330043818564</v>
      </c>
      <c r="K5012" s="5">
        <f t="shared" ref="K5012" si="23224">O5012-O5011</f>
        <v>0</v>
      </c>
      <c r="L5012" s="8">
        <f t="shared" ref="L5012" si="23225">SUM(K5006:K5012)/7</f>
        <v>1</v>
      </c>
      <c r="M5012" s="8">
        <f t="shared" ref="M5012" si="23226">O5012/(B5012/100000)</f>
        <v>72.98512937384622</v>
      </c>
      <c r="N5012">
        <v>268108</v>
      </c>
      <c r="O5012">
        <v>5826</v>
      </c>
    </row>
    <row r="5013" spans="1:15" customFormat="1" x14ac:dyDescent="0.2">
      <c r="A5013" s="5" t="s">
        <v>14</v>
      </c>
      <c r="B5013" s="13">
        <v>7982448</v>
      </c>
      <c r="C5013" s="6">
        <f t="shared" si="22236"/>
        <v>44422</v>
      </c>
      <c r="D5013" s="5">
        <f t="shared" ref="D5013" si="23227">N5013-N5012</f>
        <v>361</v>
      </c>
      <c r="E5013" s="13">
        <f t="shared" ref="E5013" si="23228">SUM(D5007:D5013)/7</f>
        <v>278.42857142857144</v>
      </c>
      <c r="F5013" s="13">
        <f t="shared" ref="F5013" si="23229">SUM(D5009:D5013)/5</f>
        <v>336</v>
      </c>
      <c r="G5013" s="13">
        <f t="shared" ref="G5013" si="23230">N5013/(B5013/100000)</f>
        <v>3363.2414517451289</v>
      </c>
      <c r="H5013" s="5">
        <f t="shared" si="22234"/>
        <v>518</v>
      </c>
      <c r="I5013" s="5">
        <f t="shared" si="22235"/>
        <v>509</v>
      </c>
      <c r="J5013" s="8">
        <f t="shared" ref="J5013" si="23231">E5013/(SUM(N5006:N5012)/7)*100</f>
        <v>0.10422264823920409</v>
      </c>
      <c r="K5013" s="5">
        <f t="shared" ref="K5013" si="23232">O5013-O5012</f>
        <v>0</v>
      </c>
      <c r="L5013" s="8">
        <f t="shared" ref="L5013" si="23233">SUM(K5007:K5013)/7</f>
        <v>1</v>
      </c>
      <c r="M5013" s="8">
        <f t="shared" ref="M5013" si="23234">O5013/(B5013/100000)</f>
        <v>72.98512937384622</v>
      </c>
      <c r="N5013">
        <v>268469</v>
      </c>
      <c r="O5013">
        <v>5826</v>
      </c>
    </row>
    <row r="5014" spans="1:15" customFormat="1" x14ac:dyDescent="0.2">
      <c r="A5014" s="5" t="s">
        <v>14</v>
      </c>
      <c r="B5014" s="13">
        <v>7982448</v>
      </c>
      <c r="C5014" s="6">
        <f t="shared" si="22236"/>
        <v>44423</v>
      </c>
      <c r="D5014" s="5">
        <f t="shared" ref="D5014" si="23235">N5014-N5013</f>
        <v>295</v>
      </c>
      <c r="E5014" s="13">
        <f t="shared" ref="E5014" si="23236">SUM(D5008:D5014)/7</f>
        <v>295.42857142857144</v>
      </c>
      <c r="F5014" s="13">
        <f t="shared" ref="F5014" si="23237">SUM(D5010:D5014)/5</f>
        <v>365.8</v>
      </c>
      <c r="G5014" s="13">
        <f t="shared" ref="G5014" si="23238">N5014/(B5014/100000)</f>
        <v>3366.9370599094414</v>
      </c>
      <c r="H5014" s="5">
        <f t="shared" si="22234"/>
        <v>519</v>
      </c>
      <c r="I5014" s="5">
        <f t="shared" si="22235"/>
        <v>510</v>
      </c>
      <c r="J5014" s="8">
        <f t="shared" ref="J5014" si="23239">E5014/(SUM(N5007:N5013)/7)*100</f>
        <v>0.11047102966692023</v>
      </c>
      <c r="K5014" s="5">
        <f t="shared" ref="K5014" si="23240">O5014-O5013</f>
        <v>1</v>
      </c>
      <c r="L5014" s="8">
        <f t="shared" ref="L5014" si="23241">SUM(K5008:K5014)/7</f>
        <v>1.1428571428571428</v>
      </c>
      <c r="M5014" s="8">
        <f t="shared" ref="M5014" si="23242">O5014/(B5014/100000)</f>
        <v>72.997656859148975</v>
      </c>
      <c r="N5014">
        <v>268764</v>
      </c>
      <c r="O5014">
        <v>5827</v>
      </c>
    </row>
    <row r="5015" spans="1:15" customFormat="1" x14ac:dyDescent="0.2">
      <c r="A5015" s="5" t="s">
        <v>14</v>
      </c>
      <c r="B5015" s="13">
        <v>7982448</v>
      </c>
      <c r="C5015" s="6">
        <f t="shared" si="22236"/>
        <v>44424</v>
      </c>
      <c r="D5015" s="5">
        <f t="shared" ref="D5015" si="23243">N5015-N5014</f>
        <v>89</v>
      </c>
      <c r="E5015" s="13">
        <f t="shared" ref="E5015" si="23244">SUM(D5009:D5015)/7</f>
        <v>294.85714285714283</v>
      </c>
      <c r="F5015" s="13">
        <f t="shared" ref="F5015" si="23245">SUM(D5011:D5015)/5</f>
        <v>315.60000000000002</v>
      </c>
      <c r="G5015" s="13">
        <f t="shared" ref="G5015" si="23246">N5015/(B5015/100000)</f>
        <v>3368.0520061013867</v>
      </c>
      <c r="H5015" s="5">
        <f t="shared" si="22234"/>
        <v>520</v>
      </c>
      <c r="I5015" s="5">
        <f t="shared" si="22235"/>
        <v>511</v>
      </c>
      <c r="J5015" s="8">
        <f t="shared" ref="J5015" si="23247">E5015/(SUM(N5008:N5014)/7)*100</f>
        <v>0.11013568460213484</v>
      </c>
      <c r="K5015" s="5">
        <f t="shared" ref="K5015" si="23248">O5015-O5014</f>
        <v>0</v>
      </c>
      <c r="L5015" s="8">
        <f t="shared" ref="L5015" si="23249">SUM(K5009:K5015)/7</f>
        <v>1.1428571428571428</v>
      </c>
      <c r="M5015" s="8">
        <f t="shared" ref="M5015" si="23250">O5015/(B5015/100000)</f>
        <v>72.997656859148975</v>
      </c>
      <c r="N5015">
        <v>268853</v>
      </c>
      <c r="O5015">
        <v>5827</v>
      </c>
    </row>
    <row r="5016" spans="1:15" customFormat="1" x14ac:dyDescent="0.2">
      <c r="A5016" s="5" t="s">
        <v>14</v>
      </c>
      <c r="B5016" s="13">
        <v>7982448</v>
      </c>
      <c r="C5016" s="6">
        <f t="shared" si="22236"/>
        <v>44425</v>
      </c>
      <c r="D5016" s="5">
        <f t="shared" ref="D5016" si="23251">N5016-N5015</f>
        <v>239</v>
      </c>
      <c r="E5016" s="13">
        <f t="shared" ref="E5016" si="23252">SUM(D5010:D5016)/7</f>
        <v>308.14285714285717</v>
      </c>
      <c r="F5016" s="13">
        <f t="shared" ref="F5016" si="23253">SUM(D5012:D5016)/5</f>
        <v>276</v>
      </c>
      <c r="G5016" s="13">
        <f t="shared" ref="G5016" si="23254">N5016/(B5016/100000)</f>
        <v>3371.0460750887451</v>
      </c>
      <c r="H5016" s="5">
        <f t="shared" si="22234"/>
        <v>521</v>
      </c>
      <c r="I5016" s="5">
        <f t="shared" si="22235"/>
        <v>512</v>
      </c>
      <c r="J5016" s="8">
        <f t="shared" ref="J5016" si="23255">E5016/(SUM(N5009:N5015)/7)*100</f>
        <v>0.11497156892217752</v>
      </c>
      <c r="K5016" s="5">
        <f t="shared" ref="K5016" si="23256">O5016-O5015</f>
        <v>0</v>
      </c>
      <c r="L5016" s="8">
        <f t="shared" ref="L5016" si="23257">SUM(K5010:K5016)/7</f>
        <v>1.1428571428571428</v>
      </c>
      <c r="M5016" s="8">
        <f t="shared" ref="M5016" si="23258">O5016/(B5016/100000)</f>
        <v>72.997656859148975</v>
      </c>
      <c r="N5016">
        <v>269092</v>
      </c>
      <c r="O5016">
        <v>5827</v>
      </c>
    </row>
    <row r="5017" spans="1:15" customFormat="1" x14ac:dyDescent="0.2">
      <c r="A5017" s="5" t="s">
        <v>14</v>
      </c>
      <c r="B5017" s="13">
        <v>7982448</v>
      </c>
      <c r="C5017" s="6">
        <f t="shared" si="22236"/>
        <v>44426</v>
      </c>
      <c r="D5017" s="5">
        <f t="shared" ref="D5017" si="23259">N5017-N5016</f>
        <v>645</v>
      </c>
      <c r="E5017" s="13">
        <f t="shared" ref="E5017" si="23260">SUM(D5011:D5017)/7</f>
        <v>351.71428571428572</v>
      </c>
      <c r="F5017" s="13">
        <f t="shared" ref="F5017" si="23261">SUM(D5013:D5017)/5</f>
        <v>325.8</v>
      </c>
      <c r="G5017" s="13">
        <f t="shared" ref="G5017" si="23262">N5017/(B5017/100000)</f>
        <v>3379.1263031090216</v>
      </c>
      <c r="H5017" s="5">
        <f t="shared" si="22234"/>
        <v>522</v>
      </c>
      <c r="I5017" s="5">
        <f t="shared" si="22235"/>
        <v>513</v>
      </c>
      <c r="J5017" s="8">
        <f t="shared" ref="J5017" si="23263">E5017/(SUM(N5010:N5016)/7)*100</f>
        <v>0.13107785715920955</v>
      </c>
      <c r="K5017" s="5">
        <f t="shared" ref="K5017" si="23264">O5017-O5016</f>
        <v>4</v>
      </c>
      <c r="L5017" s="8">
        <f t="shared" ref="L5017" si="23265">SUM(K5011:K5017)/7</f>
        <v>1.2857142857142858</v>
      </c>
      <c r="M5017" s="8">
        <f t="shared" ref="M5017" si="23266">O5017/(B5017/100000)</f>
        <v>73.047766800359994</v>
      </c>
      <c r="N5017">
        <v>269737</v>
      </c>
      <c r="O5017">
        <v>5831</v>
      </c>
    </row>
    <row r="5018" spans="1:15" customFormat="1" x14ac:dyDescent="0.2">
      <c r="A5018" s="5" t="s">
        <v>14</v>
      </c>
      <c r="B5018" s="13">
        <v>7982448</v>
      </c>
      <c r="C5018" s="6">
        <f t="shared" si="22236"/>
        <v>44427</v>
      </c>
      <c r="D5018" s="5">
        <f t="shared" ref="D5018" si="23267">N5018-N5017</f>
        <v>631</v>
      </c>
      <c r="E5018" s="13">
        <f t="shared" ref="E5018" si="23268">SUM(D5012:D5018)/7</f>
        <v>379.42857142857144</v>
      </c>
      <c r="F5018" s="13">
        <f t="shared" ref="F5018" si="23269">SUM(D5014:D5018)/5</f>
        <v>379.8</v>
      </c>
      <c r="G5018" s="13">
        <f t="shared" ref="G5018" si="23270">N5018/(B5018/100000)</f>
        <v>3387.0311463350595</v>
      </c>
      <c r="H5018" s="5">
        <f t="shared" si="22234"/>
        <v>523</v>
      </c>
      <c r="I5018" s="5">
        <f t="shared" si="22235"/>
        <v>514</v>
      </c>
      <c r="J5018" s="8">
        <f t="shared" ref="J5018" si="23271">E5018/(SUM(N5011:N5017)/7)*100</f>
        <v>0.14122138419288202</v>
      </c>
      <c r="K5018" s="5">
        <f t="shared" ref="K5018" si="23272">O5018-O5017</f>
        <v>2</v>
      </c>
      <c r="L5018" s="8">
        <f t="shared" ref="L5018" si="23273">SUM(K5012:K5018)/7</f>
        <v>1</v>
      </c>
      <c r="M5018" s="8">
        <f t="shared" ref="M5018" si="23274">O5018/(B5018/100000)</f>
        <v>73.072821770965504</v>
      </c>
      <c r="N5018">
        <v>270368</v>
      </c>
      <c r="O5018">
        <v>5833</v>
      </c>
    </row>
    <row r="5019" spans="1:15" customFormat="1" x14ac:dyDescent="0.2">
      <c r="A5019" s="5" t="s">
        <v>14</v>
      </c>
      <c r="B5019" s="13">
        <v>7982448</v>
      </c>
      <c r="C5019" s="6">
        <f t="shared" si="22236"/>
        <v>44428</v>
      </c>
      <c r="D5019" s="5">
        <f t="shared" ref="D5019" si="23275">N5019-N5018</f>
        <v>665</v>
      </c>
      <c r="E5019" s="13">
        <f t="shared" ref="E5019" si="23276">SUM(D5013:D5019)/7</f>
        <v>417.85714285714283</v>
      </c>
      <c r="F5019" s="13">
        <f t="shared" ref="F5019" si="23277">SUM(D5015:D5019)/5</f>
        <v>453.8</v>
      </c>
      <c r="G5019" s="13">
        <f t="shared" ref="G5019" si="23278">N5019/(B5019/100000)</f>
        <v>3395.3619240613912</v>
      </c>
      <c r="H5019" s="5">
        <f t="shared" si="22234"/>
        <v>524</v>
      </c>
      <c r="I5019" s="5">
        <f t="shared" si="22235"/>
        <v>515</v>
      </c>
      <c r="J5019" s="8">
        <f t="shared" ref="J5019" si="23279">E5019/(SUM(N5012:N5018)/7)*100</f>
        <v>0.15530497915727534</v>
      </c>
      <c r="K5019" s="5">
        <f t="shared" ref="K5019" si="23280">O5019-O5018</f>
        <v>1</v>
      </c>
      <c r="L5019" s="8">
        <f t="shared" ref="L5019" si="23281">SUM(K5013:K5019)/7</f>
        <v>1.1428571428571428</v>
      </c>
      <c r="M5019" s="8">
        <f t="shared" ref="M5019" si="23282">O5019/(B5019/100000)</f>
        <v>73.085349256268259</v>
      </c>
      <c r="N5019">
        <v>271033</v>
      </c>
      <c r="O5019">
        <v>5834</v>
      </c>
    </row>
    <row r="5020" spans="1:15" customFormat="1" x14ac:dyDescent="0.2">
      <c r="A5020" s="5" t="s">
        <v>14</v>
      </c>
      <c r="B5020" s="13">
        <v>7982448</v>
      </c>
      <c r="C5020" s="6">
        <f t="shared" si="22236"/>
        <v>44429</v>
      </c>
      <c r="D5020" s="5">
        <f t="shared" ref="D5020:D5021" si="23283">N5020-N5019</f>
        <v>522</v>
      </c>
      <c r="E5020" s="13">
        <f t="shared" ref="E5020:E5021" si="23284">SUM(D5014:D5020)/7</f>
        <v>440.85714285714283</v>
      </c>
      <c r="F5020" s="13">
        <f t="shared" ref="F5020:F5021" si="23285">SUM(D5016:D5020)/5</f>
        <v>540.4</v>
      </c>
      <c r="G5020" s="13">
        <f t="shared" ref="G5020:G5021" si="23286">N5020/(B5020/100000)</f>
        <v>3401.9012713894285</v>
      </c>
      <c r="H5020" s="5">
        <f t="shared" si="22234"/>
        <v>525</v>
      </c>
      <c r="I5020" s="5">
        <f t="shared" si="22235"/>
        <v>516</v>
      </c>
      <c r="J5020" s="8">
        <f t="shared" ref="J5020:J5021" si="23287">E5020/(SUM(N5013:N5019)/7)*100</f>
        <v>0.16359931209829107</v>
      </c>
      <c r="K5020" s="5">
        <f t="shared" ref="K5020:K5021" si="23288">O5020-O5019</f>
        <v>0</v>
      </c>
      <c r="L5020" s="8">
        <f t="shared" ref="L5020:L5021" si="23289">SUM(K5014:K5020)/7</f>
        <v>1.1428571428571428</v>
      </c>
      <c r="M5020" s="8">
        <f t="shared" ref="M5020:M5021" si="23290">O5020/(B5020/100000)</f>
        <v>73.085349256268259</v>
      </c>
      <c r="N5020">
        <v>271555</v>
      </c>
      <c r="O5020">
        <v>5834</v>
      </c>
    </row>
    <row r="5021" spans="1:15" customFormat="1" x14ac:dyDescent="0.2">
      <c r="A5021" s="5" t="s">
        <v>14</v>
      </c>
      <c r="B5021" s="13">
        <v>7982448</v>
      </c>
      <c r="C5021" s="6">
        <f t="shared" si="22236"/>
        <v>44430</v>
      </c>
      <c r="D5021" s="5">
        <f t="shared" si="23283"/>
        <v>501</v>
      </c>
      <c r="E5021" s="13">
        <f t="shared" si="23284"/>
        <v>470.28571428571428</v>
      </c>
      <c r="F5021" s="13">
        <f t="shared" si="23285"/>
        <v>592.79999999999995</v>
      </c>
      <c r="G5021" s="13">
        <f t="shared" si="23286"/>
        <v>3408.1775415261086</v>
      </c>
      <c r="H5021" s="5">
        <f t="shared" si="22234"/>
        <v>526</v>
      </c>
      <c r="I5021" s="5">
        <f t="shared" si="22235"/>
        <v>517</v>
      </c>
      <c r="J5021" s="8">
        <f t="shared" si="23287"/>
        <v>0.17423502250976763</v>
      </c>
      <c r="K5021" s="5">
        <f t="shared" si="23288"/>
        <v>0</v>
      </c>
      <c r="L5021" s="8">
        <f t="shared" si="23289"/>
        <v>1</v>
      </c>
      <c r="M5021" s="8">
        <f t="shared" si="23290"/>
        <v>73.085349256268259</v>
      </c>
      <c r="N5021">
        <v>272056</v>
      </c>
      <c r="O5021">
        <v>5834</v>
      </c>
    </row>
    <row r="5022" spans="1:15" customFormat="1" x14ac:dyDescent="0.2">
      <c r="A5022" s="5" t="s">
        <v>14</v>
      </c>
      <c r="B5022" s="13">
        <v>7982448</v>
      </c>
      <c r="C5022" s="6">
        <f t="shared" si="22236"/>
        <v>44431</v>
      </c>
      <c r="D5022" s="5">
        <f t="shared" ref="D5022" si="23291">N5022-N5021</f>
        <v>176</v>
      </c>
      <c r="E5022" s="13">
        <f t="shared" ref="E5022" si="23292">SUM(D5016:D5022)/7</f>
        <v>482.71428571428572</v>
      </c>
      <c r="F5022" s="13">
        <f t="shared" ref="F5022" si="23293">SUM(D5018:D5022)/5</f>
        <v>499</v>
      </c>
      <c r="G5022" s="13">
        <f t="shared" ref="G5022" si="23294">N5022/(B5022/100000)</f>
        <v>3410.3823789393932</v>
      </c>
      <c r="H5022" s="5">
        <f t="shared" si="22234"/>
        <v>527</v>
      </c>
      <c r="I5022" s="5">
        <f t="shared" si="22235"/>
        <v>518</v>
      </c>
      <c r="J5022" s="8">
        <f t="shared" ref="J5022" si="23295">E5022/(SUM(N5015:N5021)/7)*100</f>
        <v>0.17852859469095372</v>
      </c>
      <c r="K5022" s="5">
        <f t="shared" ref="K5022" si="23296">O5022-O5021</f>
        <v>0</v>
      </c>
      <c r="L5022" s="8">
        <f t="shared" ref="L5022" si="23297">SUM(K5016:K5022)/7</f>
        <v>1</v>
      </c>
      <c r="M5022" s="8">
        <f t="shared" ref="M5022" si="23298">O5022/(B5022/100000)</f>
        <v>73.085349256268259</v>
      </c>
      <c r="N5022">
        <v>272232</v>
      </c>
      <c r="O5022">
        <v>5834</v>
      </c>
    </row>
    <row r="5023" spans="1:15" customFormat="1" x14ac:dyDescent="0.2">
      <c r="A5023" s="5" t="s">
        <v>14</v>
      </c>
      <c r="B5023" s="13">
        <v>7982448</v>
      </c>
      <c r="C5023" s="6">
        <f t="shared" si="22236"/>
        <v>44432</v>
      </c>
      <c r="D5023" s="5">
        <f t="shared" ref="D5023" si="23299">N5023-N5022</f>
        <v>343</v>
      </c>
      <c r="E5023" s="13">
        <f t="shared" ref="E5023" si="23300">SUM(D5017:D5023)/7</f>
        <v>497.57142857142856</v>
      </c>
      <c r="F5023" s="13">
        <f t="shared" ref="F5023" si="23301">SUM(D5019:D5023)/5</f>
        <v>441.4</v>
      </c>
      <c r="G5023" s="13">
        <f t="shared" ref="G5023" si="23302">N5023/(B5023/100000)</f>
        <v>3414.6793063982382</v>
      </c>
      <c r="H5023" s="5">
        <f t="shared" si="22234"/>
        <v>528</v>
      </c>
      <c r="I5023" s="5">
        <f t="shared" si="22235"/>
        <v>519</v>
      </c>
      <c r="J5023" s="8">
        <f t="shared" ref="J5023" si="23303">E5023/(SUM(N5016:N5022)/7)*100</f>
        <v>0.18369545898285564</v>
      </c>
      <c r="K5023" s="5">
        <f t="shared" ref="K5023" si="23304">O5023-O5022</f>
        <v>6</v>
      </c>
      <c r="L5023" s="8">
        <f t="shared" ref="L5023" si="23305">SUM(K5017:K5023)/7</f>
        <v>1.8571428571428572</v>
      </c>
      <c r="M5023" s="8">
        <f t="shared" ref="M5023" si="23306">O5023/(B5023/100000)</f>
        <v>73.160514168084788</v>
      </c>
      <c r="N5023">
        <v>272575</v>
      </c>
      <c r="O5023">
        <v>5840</v>
      </c>
    </row>
    <row r="5024" spans="1:15" customFormat="1" x14ac:dyDescent="0.2">
      <c r="A5024" s="5" t="s">
        <v>14</v>
      </c>
      <c r="B5024" s="13">
        <v>7982448</v>
      </c>
      <c r="C5024" s="6">
        <f t="shared" si="22236"/>
        <v>44433</v>
      </c>
      <c r="D5024" s="5">
        <f t="shared" ref="D5024:D5025" si="23307">N5024-N5023</f>
        <v>817</v>
      </c>
      <c r="E5024" s="13">
        <f t="shared" ref="E5024:E5025" si="23308">SUM(D5018:D5024)/7</f>
        <v>522.14285714285711</v>
      </c>
      <c r="F5024" s="13">
        <f t="shared" ref="F5024:F5025" si="23309">SUM(D5020:D5024)/5</f>
        <v>471.8</v>
      </c>
      <c r="G5024" s="13">
        <f t="shared" ref="G5024:G5025" si="23310">N5024/(B5024/100000)</f>
        <v>3424.914261890588</v>
      </c>
      <c r="H5024" s="5">
        <f t="shared" si="22234"/>
        <v>529</v>
      </c>
      <c r="I5024" s="5">
        <f t="shared" si="22235"/>
        <v>520</v>
      </c>
      <c r="J5024" s="8">
        <f t="shared" ref="J5024:J5025" si="23311">E5024/(SUM(N5017:N5023)/7)*100</f>
        <v>0.19241338502260527</v>
      </c>
      <c r="K5024" s="5">
        <f t="shared" ref="K5024:K5025" si="23312">O5024-O5023</f>
        <v>5</v>
      </c>
      <c r="L5024" s="8">
        <f t="shared" ref="L5024:L5025" si="23313">SUM(K5018:K5024)/7</f>
        <v>2</v>
      </c>
      <c r="M5024" s="8">
        <f t="shared" ref="M5024:M5025" si="23314">O5024/(B5024/100000)</f>
        <v>73.223151594598548</v>
      </c>
      <c r="N5024">
        <v>273392</v>
      </c>
      <c r="O5024">
        <v>5845</v>
      </c>
    </row>
    <row r="5025" spans="1:15" customFormat="1" x14ac:dyDescent="0.2">
      <c r="A5025" s="5" t="s">
        <v>14</v>
      </c>
      <c r="B5025" s="13">
        <v>7982448</v>
      </c>
      <c r="C5025" s="6">
        <f t="shared" si="22236"/>
        <v>44434</v>
      </c>
      <c r="D5025" s="5">
        <f t="shared" si="23307"/>
        <v>926</v>
      </c>
      <c r="E5025" s="13">
        <f t="shared" si="23308"/>
        <v>564.28571428571433</v>
      </c>
      <c r="F5025" s="13">
        <f t="shared" si="23309"/>
        <v>552.6</v>
      </c>
      <c r="G5025" s="13">
        <f t="shared" si="23310"/>
        <v>3436.5147132809388</v>
      </c>
      <c r="H5025" s="5">
        <f t="shared" si="22234"/>
        <v>530</v>
      </c>
      <c r="I5025" s="5">
        <f t="shared" si="22235"/>
        <v>521</v>
      </c>
      <c r="J5025" s="8">
        <f t="shared" si="23311"/>
        <v>0.20754398750322481</v>
      </c>
      <c r="K5025" s="5">
        <f t="shared" si="23312"/>
        <v>1</v>
      </c>
      <c r="L5025" s="8">
        <f t="shared" si="23313"/>
        <v>1.8571428571428572</v>
      </c>
      <c r="M5025" s="8">
        <f t="shared" si="23314"/>
        <v>73.235679079901303</v>
      </c>
      <c r="N5025">
        <v>274318</v>
      </c>
      <c r="O5025">
        <v>5846</v>
      </c>
    </row>
    <row r="5026" spans="1:15" customFormat="1" x14ac:dyDescent="0.2">
      <c r="A5026" s="5" t="s">
        <v>14</v>
      </c>
      <c r="B5026" s="13">
        <v>7982448</v>
      </c>
      <c r="C5026" s="6">
        <f t="shared" si="22236"/>
        <v>44435</v>
      </c>
      <c r="D5026" s="5">
        <f t="shared" ref="D5026" si="23315">N5026-N5025</f>
        <v>992</v>
      </c>
      <c r="E5026" s="13">
        <f t="shared" ref="E5026" si="23316">SUM(D5020:D5026)/7</f>
        <v>611</v>
      </c>
      <c r="F5026" s="13">
        <f t="shared" ref="F5026" si="23317">SUM(D5022:D5026)/5</f>
        <v>650.79999999999995</v>
      </c>
      <c r="G5026" s="13">
        <f t="shared" ref="G5026" si="23318">N5026/(B5026/100000)</f>
        <v>3448.9419787012707</v>
      </c>
      <c r="H5026" s="5">
        <f t="shared" si="22234"/>
        <v>531</v>
      </c>
      <c r="I5026" s="5">
        <f t="shared" si="22235"/>
        <v>522</v>
      </c>
      <c r="J5026" s="8">
        <f t="shared" ref="J5026" si="23319">E5026/(SUM(N5019:N5025)/7)*100</f>
        <v>0.22426003887453658</v>
      </c>
      <c r="K5026" s="5">
        <f t="shared" ref="K5026" si="23320">O5026-O5025</f>
        <v>1</v>
      </c>
      <c r="L5026" s="8">
        <f t="shared" ref="L5026" si="23321">SUM(K5020:K5026)/7</f>
        <v>1.8571428571428572</v>
      </c>
      <c r="M5026" s="8">
        <f t="shared" ref="M5026" si="23322">O5026/(B5026/100000)</f>
        <v>73.248206565204057</v>
      </c>
      <c r="N5026">
        <v>275310</v>
      </c>
      <c r="O5026">
        <v>5847</v>
      </c>
    </row>
    <row r="5027" spans="1:15" customFormat="1" x14ac:dyDescent="0.2">
      <c r="A5027" s="5" t="s">
        <v>14</v>
      </c>
      <c r="B5027" s="13">
        <v>7982448</v>
      </c>
      <c r="C5027" s="6">
        <f t="shared" si="22236"/>
        <v>44436</v>
      </c>
      <c r="D5027" s="5">
        <f t="shared" ref="D5027:D5028" si="23323">N5027-N5026</f>
        <v>837</v>
      </c>
      <c r="E5027" s="13">
        <f t="shared" ref="E5027:E5028" si="23324">SUM(D5021:D5027)/7</f>
        <v>656</v>
      </c>
      <c r="F5027" s="13">
        <f t="shared" ref="F5027:F5028" si="23325">SUM(D5023:D5027)/5</f>
        <v>783</v>
      </c>
      <c r="G5027" s="13">
        <f t="shared" ref="G5027:G5028" si="23326">N5027/(B5027/100000)</f>
        <v>3459.4274838996762</v>
      </c>
      <c r="H5027" s="5">
        <f t="shared" si="22234"/>
        <v>532</v>
      </c>
      <c r="I5027" s="5">
        <f t="shared" si="22235"/>
        <v>523</v>
      </c>
      <c r="J5027" s="8">
        <f t="shared" ref="J5027:J5028" si="23327">E5027/(SUM(N5020:N5026)/7)*100</f>
        <v>0.24023797789936163</v>
      </c>
      <c r="K5027" s="5">
        <f t="shared" ref="K5027:K5028" si="23328">O5027-O5026</f>
        <v>0</v>
      </c>
      <c r="L5027" s="8">
        <f t="shared" ref="L5027:L5028" si="23329">SUM(K5021:K5027)/7</f>
        <v>1.8571428571428572</v>
      </c>
      <c r="M5027" s="8">
        <f t="shared" ref="M5027:M5028" si="23330">O5027/(B5027/100000)</f>
        <v>73.248206565204057</v>
      </c>
      <c r="N5027">
        <v>276147</v>
      </c>
      <c r="O5027">
        <v>5847</v>
      </c>
    </row>
    <row r="5028" spans="1:15" customFormat="1" x14ac:dyDescent="0.2">
      <c r="A5028" s="5" t="s">
        <v>14</v>
      </c>
      <c r="B5028" s="13">
        <v>7982448</v>
      </c>
      <c r="C5028" s="6">
        <f t="shared" si="22236"/>
        <v>44437</v>
      </c>
      <c r="D5028" s="5">
        <f t="shared" si="23323"/>
        <v>701</v>
      </c>
      <c r="E5028" s="13">
        <f t="shared" si="23324"/>
        <v>684.57142857142856</v>
      </c>
      <c r="F5028" s="13">
        <f t="shared" si="23325"/>
        <v>854.6</v>
      </c>
      <c r="G5028" s="13">
        <f t="shared" si="23326"/>
        <v>3468.2092510969069</v>
      </c>
      <c r="H5028" s="5">
        <f t="shared" si="22234"/>
        <v>533</v>
      </c>
      <c r="I5028" s="5">
        <f t="shared" si="22235"/>
        <v>524</v>
      </c>
      <c r="J5028" s="8">
        <f t="shared" si="23327"/>
        <v>0.25010046815550901</v>
      </c>
      <c r="K5028" s="5">
        <f t="shared" si="23328"/>
        <v>3</v>
      </c>
      <c r="L5028" s="8">
        <f t="shared" si="23329"/>
        <v>2.2857142857142856</v>
      </c>
      <c r="M5028" s="8">
        <f t="shared" si="23330"/>
        <v>73.285789021112322</v>
      </c>
      <c r="N5028">
        <v>276848</v>
      </c>
      <c r="O5028">
        <v>5850</v>
      </c>
    </row>
    <row r="5029" spans="1:15" customFormat="1" x14ac:dyDescent="0.2">
      <c r="A5029" s="5" t="s">
        <v>14</v>
      </c>
      <c r="B5029" s="13">
        <v>7982448</v>
      </c>
      <c r="C5029" s="6">
        <f t="shared" si="22236"/>
        <v>44438</v>
      </c>
      <c r="D5029" s="5">
        <f t="shared" ref="D5029" si="23331">N5029-N5028</f>
        <v>308</v>
      </c>
      <c r="E5029" s="13">
        <f t="shared" ref="E5029" si="23332">SUM(D5023:D5029)/7</f>
        <v>703.42857142857144</v>
      </c>
      <c r="F5029" s="13">
        <f t="shared" ref="F5029" si="23333">SUM(D5025:D5029)/5</f>
        <v>752.8</v>
      </c>
      <c r="G5029" s="13">
        <f t="shared" ref="G5029" si="23334">N5029/(B5029/100000)</f>
        <v>3472.067716570155</v>
      </c>
      <c r="H5029" s="5">
        <f t="shared" si="22234"/>
        <v>534</v>
      </c>
      <c r="I5029" s="5">
        <f t="shared" si="22235"/>
        <v>525</v>
      </c>
      <c r="J5029" s="8">
        <f t="shared" ref="J5029" si="23335">E5029/(SUM(N5022:N5028)/7)*100</f>
        <v>0.25634858409576738</v>
      </c>
      <c r="K5029" s="5">
        <f t="shared" ref="K5029" si="23336">O5029-O5028</f>
        <v>1</v>
      </c>
      <c r="L5029" s="8">
        <f t="shared" ref="L5029" si="23337">SUM(K5023:K5029)/7</f>
        <v>2.4285714285714284</v>
      </c>
      <c r="M5029" s="8">
        <f t="shared" ref="M5029" si="23338">O5029/(B5029/100000)</f>
        <v>73.298316506415077</v>
      </c>
      <c r="N5029">
        <v>277156</v>
      </c>
      <c r="O5029">
        <v>5851</v>
      </c>
    </row>
    <row r="5030" spans="1:15" customFormat="1" x14ac:dyDescent="0.2">
      <c r="A5030" s="5" t="s">
        <v>14</v>
      </c>
      <c r="B5030" s="13">
        <v>7982448</v>
      </c>
      <c r="C5030" s="6">
        <f t="shared" si="22236"/>
        <v>44439</v>
      </c>
      <c r="D5030" s="5">
        <f t="shared" ref="D5030" si="23339">N5030-N5029</f>
        <v>320</v>
      </c>
      <c r="E5030" s="13">
        <f t="shared" ref="E5030" si="23340">SUM(D5024:D5030)/7</f>
        <v>700.14285714285711</v>
      </c>
      <c r="F5030" s="13">
        <f t="shared" ref="F5030" si="23341">SUM(D5026:D5030)/5</f>
        <v>631.6</v>
      </c>
      <c r="G5030" s="13">
        <f t="shared" ref="G5030" si="23342">N5030/(B5030/100000)</f>
        <v>3476.0765118670365</v>
      </c>
      <c r="H5030" s="5">
        <f t="shared" si="22234"/>
        <v>535</v>
      </c>
      <c r="I5030" s="5">
        <f t="shared" si="22235"/>
        <v>526</v>
      </c>
      <c r="J5030" s="8">
        <f t="shared" ref="J5030" si="23343">E5030/(SUM(N5023:N5029)/7)*100</f>
        <v>0.25449877605873256</v>
      </c>
      <c r="K5030" s="5">
        <f t="shared" ref="K5030" si="23344">O5030-O5029</f>
        <v>6</v>
      </c>
      <c r="L5030" s="8">
        <f t="shared" ref="L5030" si="23345">SUM(K5024:K5030)/7</f>
        <v>2.4285714285714284</v>
      </c>
      <c r="M5030" s="8">
        <f t="shared" ref="M5030" si="23346">O5030/(B5030/100000)</f>
        <v>73.373481418231606</v>
      </c>
      <c r="N5030">
        <v>277476</v>
      </c>
      <c r="O5030">
        <v>5857</v>
      </c>
    </row>
    <row r="5031" spans="1:15" customFormat="1" x14ac:dyDescent="0.2">
      <c r="A5031" s="5" t="s">
        <v>14</v>
      </c>
      <c r="B5031" s="13">
        <v>7982448</v>
      </c>
      <c r="C5031" s="6">
        <f t="shared" si="22236"/>
        <v>44440</v>
      </c>
      <c r="D5031" s="5">
        <f t="shared" ref="D5031" si="23347">N5031-N5030</f>
        <v>1035</v>
      </c>
      <c r="E5031" s="13">
        <f t="shared" ref="E5031" si="23348">SUM(D5025:D5031)/7</f>
        <v>731.28571428571433</v>
      </c>
      <c r="F5031" s="13">
        <f t="shared" ref="F5031" si="23349">SUM(D5027:D5031)/5</f>
        <v>640.20000000000005</v>
      </c>
      <c r="G5031" s="13">
        <f t="shared" ref="G5031" si="23350">N5031/(B5031/100000)</f>
        <v>3489.042459155387</v>
      </c>
      <c r="H5031" s="5">
        <f t="shared" si="22234"/>
        <v>536</v>
      </c>
      <c r="I5031" s="5">
        <f t="shared" si="22235"/>
        <v>527</v>
      </c>
      <c r="J5031" s="8">
        <f t="shared" ref="J5031" si="23351">E5031/(SUM(N5024:N5030)/7)*100</f>
        <v>0.26514427546827574</v>
      </c>
      <c r="K5031" s="5">
        <f t="shared" ref="K5031" si="23352">O5031-O5030</f>
        <v>-2</v>
      </c>
      <c r="L5031" s="8">
        <f t="shared" ref="L5031" si="23353">SUM(K5025:K5031)/7</f>
        <v>1.4285714285714286</v>
      </c>
      <c r="M5031" s="8">
        <f t="shared" ref="M5031" si="23354">O5031/(B5031/100000)</f>
        <v>73.348426447626096</v>
      </c>
      <c r="N5031">
        <v>278511</v>
      </c>
      <c r="O5031">
        <v>5855</v>
      </c>
    </row>
    <row r="5032" spans="1:15" customFormat="1" x14ac:dyDescent="0.2">
      <c r="A5032" s="5" t="s">
        <v>14</v>
      </c>
      <c r="B5032" s="13">
        <v>7982448</v>
      </c>
      <c r="C5032" s="6">
        <f t="shared" si="22236"/>
        <v>44441</v>
      </c>
      <c r="D5032" s="5">
        <f t="shared" ref="D5032:D5033" si="23355">N5032-N5031</f>
        <v>1106</v>
      </c>
      <c r="E5032" s="13">
        <f t="shared" ref="E5032:E5033" si="23356">SUM(D5026:D5032)/7</f>
        <v>757</v>
      </c>
      <c r="F5032" s="13">
        <f t="shared" ref="F5032:F5033" si="23357">SUM(D5028:D5032)/5</f>
        <v>694</v>
      </c>
      <c r="G5032" s="13">
        <f t="shared" ref="G5032:G5033" si="23358">N5032/(B5032/100000)</f>
        <v>3502.8978579002332</v>
      </c>
      <c r="H5032" s="5">
        <f t="shared" si="22234"/>
        <v>537</v>
      </c>
      <c r="I5032" s="5">
        <f t="shared" si="22235"/>
        <v>528</v>
      </c>
      <c r="J5032" s="8">
        <f t="shared" ref="J5032:J5033" si="23359">E5032/(SUM(N5025:N5031)/7)*100</f>
        <v>0.27374176424216567</v>
      </c>
      <c r="K5032" s="5">
        <f t="shared" ref="K5032:K5033" si="23360">O5032-O5031</f>
        <v>0</v>
      </c>
      <c r="L5032" s="8">
        <f t="shared" ref="L5032:L5033" si="23361">SUM(K5026:K5032)/7</f>
        <v>1.2857142857142858</v>
      </c>
      <c r="M5032" s="8">
        <f t="shared" ref="M5032:M5033" si="23362">O5032/(B5032/100000)</f>
        <v>73.348426447626096</v>
      </c>
      <c r="N5032">
        <v>279617</v>
      </c>
      <c r="O5032">
        <v>5855</v>
      </c>
    </row>
    <row r="5033" spans="1:15" customFormat="1" x14ac:dyDescent="0.2">
      <c r="A5033" s="5" t="s">
        <v>14</v>
      </c>
      <c r="B5033" s="13">
        <v>7982448</v>
      </c>
      <c r="C5033" s="6">
        <f t="shared" si="22236"/>
        <v>44442</v>
      </c>
      <c r="D5033" s="5">
        <f t="shared" si="23355"/>
        <v>1136</v>
      </c>
      <c r="E5033" s="13">
        <f t="shared" si="23356"/>
        <v>777.57142857142856</v>
      </c>
      <c r="F5033" s="13">
        <f t="shared" si="23357"/>
        <v>781</v>
      </c>
      <c r="G5033" s="13">
        <f t="shared" si="23358"/>
        <v>3517.129081204162</v>
      </c>
      <c r="H5033" s="5">
        <f t="shared" si="22234"/>
        <v>538</v>
      </c>
      <c r="I5033" s="5">
        <f t="shared" si="22235"/>
        <v>529</v>
      </c>
      <c r="J5033" s="8">
        <f t="shared" si="23359"/>
        <v>0.28041307220520695</v>
      </c>
      <c r="K5033" s="5">
        <f t="shared" si="23360"/>
        <v>4</v>
      </c>
      <c r="L5033" s="8">
        <f t="shared" si="23361"/>
        <v>1.7142857142857142</v>
      </c>
      <c r="M5033" s="8">
        <f t="shared" si="23362"/>
        <v>73.398536388837115</v>
      </c>
      <c r="N5033">
        <v>280753</v>
      </c>
      <c r="O5033">
        <v>5859</v>
      </c>
    </row>
    <row r="5034" spans="1:15" customFormat="1" x14ac:dyDescent="0.2">
      <c r="A5034" s="5" t="s">
        <v>14</v>
      </c>
      <c r="B5034" s="13">
        <v>7982448</v>
      </c>
      <c r="C5034" s="6">
        <f t="shared" si="22236"/>
        <v>44443</v>
      </c>
      <c r="D5034" s="5">
        <f t="shared" ref="D5034" si="23363">N5034-N5033</f>
        <v>468</v>
      </c>
      <c r="E5034" s="13">
        <f t="shared" ref="E5034" si="23364">SUM(D5028:D5034)/7</f>
        <v>724.85714285714289</v>
      </c>
      <c r="F5034" s="13">
        <f t="shared" ref="F5034" si="23365">SUM(D5030:D5034)/5</f>
        <v>813</v>
      </c>
      <c r="G5034" s="13">
        <f t="shared" ref="G5034" si="23366">N5034/(B5034/100000)</f>
        <v>3522.9919443258514</v>
      </c>
      <c r="H5034" s="5">
        <f t="shared" si="22234"/>
        <v>539</v>
      </c>
      <c r="I5034" s="5">
        <f t="shared" si="22235"/>
        <v>530</v>
      </c>
      <c r="J5034" s="8">
        <f t="shared" ref="J5034" si="23367">E5034/(SUM(N5027:N5033)/7)*100</f>
        <v>0.26067193147934664</v>
      </c>
      <c r="K5034" s="5">
        <f t="shared" ref="K5034" si="23368">O5034-O5033</f>
        <v>-1</v>
      </c>
      <c r="L5034" s="8">
        <f t="shared" ref="L5034" si="23369">SUM(K5028:K5034)/7</f>
        <v>1.5714285714285714</v>
      </c>
      <c r="M5034" s="8">
        <f t="shared" ref="M5034" si="23370">O5034/(B5034/100000)</f>
        <v>73.386008903534361</v>
      </c>
      <c r="N5034">
        <v>281221</v>
      </c>
      <c r="O5034">
        <v>5858</v>
      </c>
    </row>
    <row r="5035" spans="1:15" customFormat="1" x14ac:dyDescent="0.2">
      <c r="A5035" s="5" t="s">
        <v>14</v>
      </c>
      <c r="B5035" s="13">
        <v>7982448</v>
      </c>
      <c r="C5035" s="6">
        <f t="shared" si="22236"/>
        <v>44444</v>
      </c>
      <c r="D5035" s="5">
        <f t="shared" ref="D5035" si="23371">N5035-N5034</f>
        <v>1562</v>
      </c>
      <c r="E5035" s="13">
        <f t="shared" ref="E5035" si="23372">SUM(D5029:D5035)/7</f>
        <v>847.85714285714289</v>
      </c>
      <c r="F5035" s="13">
        <f t="shared" ref="F5035" si="23373">SUM(D5031:D5035)/5</f>
        <v>1061.4000000000001</v>
      </c>
      <c r="G5035" s="13">
        <f t="shared" ref="G5035" si="23374">N5035/(B5035/100000)</f>
        <v>3542.5598763687535</v>
      </c>
      <c r="H5035" s="5">
        <f t="shared" si="22234"/>
        <v>540</v>
      </c>
      <c r="I5035" s="5">
        <f t="shared" si="22235"/>
        <v>531</v>
      </c>
      <c r="J5035" s="8">
        <f t="shared" ref="J5035" si="23375">E5035/(SUM(N5028:N5034)/7)*100</f>
        <v>0.3041122535460975</v>
      </c>
      <c r="K5035" s="5">
        <f t="shared" ref="K5035" si="23376">O5035-O5034</f>
        <v>2</v>
      </c>
      <c r="L5035" s="8">
        <f t="shared" ref="L5035" si="23377">SUM(K5029:K5035)/7</f>
        <v>1.4285714285714286</v>
      </c>
      <c r="M5035" s="8">
        <f t="shared" ref="M5035" si="23378">O5035/(B5035/100000)</f>
        <v>73.41106387413987</v>
      </c>
      <c r="N5035">
        <v>282783</v>
      </c>
      <c r="O5035">
        <v>5860</v>
      </c>
    </row>
    <row r="5036" spans="1:15" customFormat="1" x14ac:dyDescent="0.2">
      <c r="A5036" s="5" t="s">
        <v>14</v>
      </c>
      <c r="B5036" s="13">
        <v>7982448</v>
      </c>
      <c r="C5036" s="6">
        <f t="shared" si="22236"/>
        <v>44445</v>
      </c>
      <c r="D5036" s="5">
        <f t="shared" ref="D5036" si="23379">N5036-N5035</f>
        <v>293</v>
      </c>
      <c r="E5036" s="13">
        <f t="shared" ref="E5036" si="23380">SUM(D5030:D5036)/7</f>
        <v>845.71428571428567</v>
      </c>
      <c r="F5036" s="13">
        <f t="shared" ref="F5036" si="23381">SUM(D5032:D5036)/5</f>
        <v>913</v>
      </c>
      <c r="G5036" s="13">
        <f t="shared" ref="G5036" si="23382">N5036/(B5036/100000)</f>
        <v>3546.2304295624604</v>
      </c>
      <c r="H5036" s="5">
        <f t="shared" si="22234"/>
        <v>541</v>
      </c>
      <c r="I5036" s="5">
        <f t="shared" si="22235"/>
        <v>532</v>
      </c>
      <c r="J5036" s="8">
        <f t="shared" ref="J5036" si="23383">E5036/(SUM(N5029:N5035)/7)*100</f>
        <v>0.30242393808074203</v>
      </c>
      <c r="K5036" s="5">
        <f t="shared" ref="K5036" si="23384">O5036-O5035</f>
        <v>1</v>
      </c>
      <c r="L5036" s="8">
        <f t="shared" ref="L5036" si="23385">SUM(K5030:K5036)/7</f>
        <v>1.4285714285714286</v>
      </c>
      <c r="M5036" s="8">
        <f t="shared" ref="M5036" si="23386">O5036/(B5036/100000)</f>
        <v>73.423591359442625</v>
      </c>
      <c r="N5036">
        <v>283076</v>
      </c>
      <c r="O5036">
        <v>5861</v>
      </c>
    </row>
    <row r="5037" spans="1:15" customFormat="1" x14ac:dyDescent="0.2">
      <c r="A5037" s="5" t="s">
        <v>14</v>
      </c>
      <c r="B5037" s="13">
        <v>7982448</v>
      </c>
      <c r="C5037" s="6">
        <f t="shared" si="22236"/>
        <v>44446</v>
      </c>
      <c r="D5037" s="5">
        <f t="shared" ref="D5037" si="23387">N5037-N5036</f>
        <v>429</v>
      </c>
      <c r="E5037" s="13">
        <f t="shared" ref="E5037" si="23388">SUM(D5031:D5037)/7</f>
        <v>861.28571428571433</v>
      </c>
      <c r="F5037" s="13">
        <f t="shared" ref="F5037" si="23389">SUM(D5033:D5037)/5</f>
        <v>777.6</v>
      </c>
      <c r="G5037" s="13">
        <f t="shared" ref="G5037" si="23390">N5037/(B5037/100000)</f>
        <v>3551.604720757342</v>
      </c>
      <c r="H5037" s="5">
        <f t="shared" si="22234"/>
        <v>542</v>
      </c>
      <c r="I5037" s="5">
        <f t="shared" si="22235"/>
        <v>533</v>
      </c>
      <c r="J5037" s="8">
        <f t="shared" ref="J5037" si="23391">E5037/(SUM(N5030:N5036)/7)*100</f>
        <v>0.30706358289061481</v>
      </c>
      <c r="K5037" s="5">
        <f t="shared" ref="K5037" si="23392">O5037-O5036</f>
        <v>4</v>
      </c>
      <c r="L5037" s="8">
        <f t="shared" ref="L5037" si="23393">SUM(K5031:K5037)/7</f>
        <v>1.1428571428571428</v>
      </c>
      <c r="M5037" s="8">
        <f t="shared" ref="M5037" si="23394">O5037/(B5037/100000)</f>
        <v>73.473701300653644</v>
      </c>
      <c r="N5037">
        <v>283505</v>
      </c>
      <c r="O5037">
        <v>5865</v>
      </c>
    </row>
    <row r="5038" spans="1:15" customFormat="1" x14ac:dyDescent="0.2">
      <c r="A5038" s="5" t="s">
        <v>14</v>
      </c>
      <c r="B5038" s="13">
        <v>7982448</v>
      </c>
      <c r="C5038" s="6">
        <f t="shared" si="22236"/>
        <v>44447</v>
      </c>
      <c r="D5038" s="5">
        <f t="shared" ref="D5038" si="23395">N5038-N5037</f>
        <v>1167</v>
      </c>
      <c r="E5038" s="13">
        <f t="shared" ref="E5038" si="23396">SUM(D5032:D5038)/7</f>
        <v>880.14285714285711</v>
      </c>
      <c r="F5038" s="13">
        <f t="shared" ref="F5038" si="23397">SUM(D5034:D5038)/5</f>
        <v>783.8</v>
      </c>
      <c r="G5038" s="13">
        <f t="shared" ref="G5038" si="23398">N5038/(B5038/100000)</f>
        <v>3566.2242961056559</v>
      </c>
      <c r="H5038" s="5">
        <f t="shared" si="22234"/>
        <v>543</v>
      </c>
      <c r="I5038" s="5">
        <f t="shared" si="22235"/>
        <v>534</v>
      </c>
      <c r="J5038" s="8">
        <f t="shared" ref="J5038" si="23399">E5038/(SUM(N5031:N5037)/7)*100</f>
        <v>0.31282591321708519</v>
      </c>
      <c r="K5038" s="5">
        <f t="shared" ref="K5038" si="23400">O5038-O5037</f>
        <v>0</v>
      </c>
      <c r="L5038" s="8">
        <f t="shared" ref="L5038" si="23401">SUM(K5032:K5038)/7</f>
        <v>1.4285714285714286</v>
      </c>
      <c r="M5038" s="8">
        <f t="shared" ref="M5038" si="23402">O5038/(B5038/100000)</f>
        <v>73.473701300653644</v>
      </c>
      <c r="N5038">
        <v>284672</v>
      </c>
      <c r="O5038">
        <v>5865</v>
      </c>
    </row>
    <row r="5039" spans="1:15" customFormat="1" x14ac:dyDescent="0.2">
      <c r="A5039" s="5" t="s">
        <v>14</v>
      </c>
      <c r="B5039" s="13">
        <v>7982448</v>
      </c>
      <c r="C5039" s="6">
        <f t="shared" si="22236"/>
        <v>44448</v>
      </c>
      <c r="D5039" s="5">
        <f t="shared" ref="D5039" si="23403">N5039-N5038</f>
        <v>1494</v>
      </c>
      <c r="E5039" s="13">
        <f t="shared" ref="E5039" si="23404">SUM(D5033:D5039)/7</f>
        <v>935.57142857142856</v>
      </c>
      <c r="F5039" s="13">
        <f t="shared" ref="F5039" si="23405">SUM(D5035:D5039)/5</f>
        <v>989</v>
      </c>
      <c r="G5039" s="13">
        <f t="shared" ref="G5039" si="23406">N5039/(B5039/100000)</f>
        <v>3584.9403591479709</v>
      </c>
      <c r="H5039" s="5">
        <f t="shared" si="22234"/>
        <v>544</v>
      </c>
      <c r="I5039" s="5">
        <f t="shared" si="22235"/>
        <v>535</v>
      </c>
      <c r="J5039" s="8">
        <f t="shared" ref="J5039" si="23407">E5039/(SUM(N5032:N5038)/7)*100</f>
        <v>0.33148969921953891</v>
      </c>
      <c r="K5039" s="5">
        <f t="shared" ref="K5039" si="23408">O5039-O5038</f>
        <v>4</v>
      </c>
      <c r="L5039" s="8">
        <f t="shared" ref="L5039" si="23409">SUM(K5033:K5039)/7</f>
        <v>2</v>
      </c>
      <c r="M5039" s="8">
        <f t="shared" ref="M5039" si="23410">O5039/(B5039/100000)</f>
        <v>73.523811241864649</v>
      </c>
      <c r="N5039">
        <v>286166</v>
      </c>
      <c r="O5039">
        <v>5869</v>
      </c>
    </row>
    <row r="5040" spans="1:15" customFormat="1" x14ac:dyDescent="0.2">
      <c r="A5040" s="5" t="s">
        <v>14</v>
      </c>
      <c r="B5040" s="13">
        <v>7982448</v>
      </c>
      <c r="C5040" s="6">
        <f t="shared" si="22236"/>
        <v>44449</v>
      </c>
      <c r="D5040" s="5">
        <f t="shared" ref="D5040" si="23411">N5040-N5039</f>
        <v>1116</v>
      </c>
      <c r="E5040" s="13">
        <f t="shared" ref="E5040" si="23412">SUM(D5034:D5040)/7</f>
        <v>932.71428571428567</v>
      </c>
      <c r="F5040" s="13">
        <f t="shared" ref="F5040" si="23413">SUM(D5036:D5040)/5</f>
        <v>899.8</v>
      </c>
      <c r="G5040" s="13">
        <f t="shared" ref="G5040" si="23414">N5040/(B5040/100000)</f>
        <v>3598.9210327458445</v>
      </c>
      <c r="H5040" s="5">
        <f t="shared" si="22234"/>
        <v>545</v>
      </c>
      <c r="I5040" s="5">
        <f t="shared" si="22235"/>
        <v>536</v>
      </c>
      <c r="J5040" s="8">
        <f t="shared" ref="J5040" si="23415">E5040/(SUM(N5033:N5039)/7)*100</f>
        <v>0.32938548342831309</v>
      </c>
      <c r="K5040" s="5">
        <f t="shared" ref="K5040" si="23416">O5040-O5039</f>
        <v>4</v>
      </c>
      <c r="L5040" s="8">
        <f t="shared" ref="L5040" si="23417">SUM(K5034:K5040)/7</f>
        <v>2</v>
      </c>
      <c r="M5040" s="8">
        <f t="shared" ref="M5040" si="23418">O5040/(B5040/100000)</f>
        <v>73.573921183075669</v>
      </c>
      <c r="N5040">
        <v>287282</v>
      </c>
      <c r="O5040">
        <v>5873</v>
      </c>
    </row>
    <row r="5041" spans="1:15" customFormat="1" x14ac:dyDescent="0.2">
      <c r="A5041" s="5" t="s">
        <v>14</v>
      </c>
      <c r="B5041" s="13">
        <v>7982448</v>
      </c>
      <c r="C5041" s="6">
        <f t="shared" si="22236"/>
        <v>44450</v>
      </c>
      <c r="D5041" s="5">
        <f t="shared" ref="D5041" si="23419">N5041-N5040</f>
        <v>1050</v>
      </c>
      <c r="E5041" s="13">
        <f t="shared" ref="E5041" si="23420">SUM(D5035:D5041)/7</f>
        <v>1015.8571428571429</v>
      </c>
      <c r="F5041" s="13">
        <f t="shared" ref="F5041" si="23421">SUM(D5037:D5041)/5</f>
        <v>1051.2</v>
      </c>
      <c r="G5041" s="13">
        <f t="shared" ref="G5041" si="23422">N5041/(B5041/100000)</f>
        <v>3612.0748923137367</v>
      </c>
      <c r="H5041" s="5">
        <f t="shared" si="22234"/>
        <v>546</v>
      </c>
      <c r="I5041" s="5">
        <f t="shared" si="22235"/>
        <v>537</v>
      </c>
      <c r="J5041" s="8">
        <f t="shared" ref="J5041" si="23423">E5041/(SUM(N5034:N5040)/7)*100</f>
        <v>0.35756937303421077</v>
      </c>
      <c r="K5041" s="5">
        <f t="shared" ref="K5041" si="23424">O5041-O5040</f>
        <v>2</v>
      </c>
      <c r="L5041" s="8">
        <f t="shared" ref="L5041" si="23425">SUM(K5035:K5041)/7</f>
        <v>2.4285714285714284</v>
      </c>
      <c r="M5041" s="8">
        <f t="shared" ref="M5041" si="23426">O5041/(B5041/100000)</f>
        <v>73.598976153681178</v>
      </c>
      <c r="N5041">
        <v>288332</v>
      </c>
      <c r="O5041">
        <v>5875</v>
      </c>
    </row>
    <row r="5042" spans="1:15" customFormat="1" x14ac:dyDescent="0.2">
      <c r="A5042" s="5" t="s">
        <v>14</v>
      </c>
      <c r="B5042" s="13">
        <v>7982448</v>
      </c>
      <c r="C5042" s="6">
        <f t="shared" si="22236"/>
        <v>44451</v>
      </c>
      <c r="D5042" s="5">
        <f t="shared" ref="D5042:D5043" si="23427">N5042-N5041</f>
        <v>908</v>
      </c>
      <c r="E5042" s="13">
        <f t="shared" ref="E5042:E5043" si="23428">SUM(D5036:D5042)/7</f>
        <v>922.42857142857144</v>
      </c>
      <c r="F5042" s="13">
        <f t="shared" ref="F5042:F5043" si="23429">SUM(D5038:D5042)/5</f>
        <v>1147</v>
      </c>
      <c r="G5042" s="13">
        <f t="shared" ref="G5042:G5043" si="23430">N5042/(B5042/100000)</f>
        <v>3623.4498489686375</v>
      </c>
      <c r="H5042" s="5">
        <f t="shared" si="22234"/>
        <v>547</v>
      </c>
      <c r="I5042" s="5">
        <f t="shared" si="22235"/>
        <v>538</v>
      </c>
      <c r="J5042" s="8">
        <f t="shared" ref="J5042:J5043" si="23431">E5042/(SUM(N5035:N5041)/7)*100</f>
        <v>0.3235268181034725</v>
      </c>
      <c r="K5042" s="5">
        <f t="shared" ref="K5042:K5043" si="23432">O5042-O5041</f>
        <v>0</v>
      </c>
      <c r="L5042" s="8">
        <f t="shared" ref="L5042:L5043" si="23433">SUM(K5036:K5042)/7</f>
        <v>2.1428571428571428</v>
      </c>
      <c r="M5042" s="8">
        <f t="shared" ref="M5042:M5043" si="23434">O5042/(B5042/100000)</f>
        <v>73.598976153681178</v>
      </c>
      <c r="N5042">
        <v>289240</v>
      </c>
      <c r="O5042">
        <v>5875</v>
      </c>
    </row>
    <row r="5043" spans="1:15" customFormat="1" x14ac:dyDescent="0.2">
      <c r="A5043" s="5" t="s">
        <v>14</v>
      </c>
      <c r="B5043" s="13">
        <v>7982448</v>
      </c>
      <c r="C5043" s="6">
        <f t="shared" si="22236"/>
        <v>44452</v>
      </c>
      <c r="D5043" s="5">
        <f t="shared" si="23427"/>
        <v>269</v>
      </c>
      <c r="E5043" s="13">
        <f t="shared" si="23428"/>
        <v>919</v>
      </c>
      <c r="F5043" s="13">
        <f t="shared" si="23429"/>
        <v>967.4</v>
      </c>
      <c r="G5043" s="13">
        <f t="shared" si="23430"/>
        <v>3626.8197425150784</v>
      </c>
      <c r="H5043" s="5">
        <f t="shared" si="22234"/>
        <v>548</v>
      </c>
      <c r="I5043" s="5">
        <f t="shared" si="22235"/>
        <v>539</v>
      </c>
      <c r="J5043" s="8">
        <f t="shared" si="23431"/>
        <v>0.32128485975688625</v>
      </c>
      <c r="K5043" s="5">
        <f t="shared" si="23432"/>
        <v>1</v>
      </c>
      <c r="L5043" s="8">
        <f t="shared" si="23433"/>
        <v>2.1428571428571428</v>
      </c>
      <c r="M5043" s="8">
        <f t="shared" si="23434"/>
        <v>73.611503638983933</v>
      </c>
      <c r="N5043">
        <v>289509</v>
      </c>
      <c r="O5043">
        <v>5876</v>
      </c>
    </row>
    <row r="5044" spans="1:15" customFormat="1" x14ac:dyDescent="0.2">
      <c r="A5044" s="5" t="s">
        <v>14</v>
      </c>
      <c r="B5044" s="13">
        <v>7982448</v>
      </c>
      <c r="C5044" s="6">
        <f t="shared" si="22236"/>
        <v>44453</v>
      </c>
      <c r="D5044" s="5">
        <f t="shared" ref="D5044:D5046" si="23435">N5044-N5043</f>
        <v>327</v>
      </c>
      <c r="E5044" s="13">
        <f t="shared" ref="E5044:E5046" si="23436">SUM(D5038:D5044)/7</f>
        <v>904.42857142857144</v>
      </c>
      <c r="F5044" s="13">
        <f t="shared" ref="F5044:F5046" si="23437">SUM(D5040:D5044)/5</f>
        <v>734</v>
      </c>
      <c r="G5044" s="13">
        <f t="shared" ref="G5044:G5046" si="23438">N5044/(B5044/100000)</f>
        <v>3630.916230209079</v>
      </c>
      <c r="H5044" s="5">
        <f t="shared" si="22234"/>
        <v>549</v>
      </c>
      <c r="I5044" s="5">
        <f t="shared" si="22235"/>
        <v>540</v>
      </c>
      <c r="J5044" s="8">
        <f t="shared" ref="J5044:J5046" si="23439">E5044/(SUM(N5037:N5043)/7)*100</f>
        <v>0.31517803003525652</v>
      </c>
      <c r="K5044" s="5">
        <f t="shared" ref="K5044:K5046" si="23440">O5044-O5043</f>
        <v>7</v>
      </c>
      <c r="L5044" s="8">
        <f t="shared" ref="L5044:L5046" si="23441">SUM(K5038:K5044)/7</f>
        <v>2.5714285714285716</v>
      </c>
      <c r="M5044" s="8">
        <f t="shared" ref="M5044:M5046" si="23442">O5044/(B5044/100000)</f>
        <v>73.699196036103217</v>
      </c>
      <c r="N5044">
        <v>289836</v>
      </c>
      <c r="O5044">
        <v>5883</v>
      </c>
    </row>
    <row r="5045" spans="1:15" customFormat="1" x14ac:dyDescent="0.2">
      <c r="A5045" s="5" t="s">
        <v>14</v>
      </c>
      <c r="B5045" s="13">
        <v>7982448</v>
      </c>
      <c r="C5045" s="6">
        <f t="shared" si="22236"/>
        <v>44454</v>
      </c>
      <c r="D5045" s="5">
        <f t="shared" si="23435"/>
        <v>1033</v>
      </c>
      <c r="E5045" s="13">
        <f t="shared" si="23436"/>
        <v>885.28571428571433</v>
      </c>
      <c r="F5045" s="13">
        <f t="shared" si="23437"/>
        <v>717.4</v>
      </c>
      <c r="G5045" s="13">
        <f t="shared" si="23438"/>
        <v>3643.8571225268242</v>
      </c>
      <c r="H5045" s="5">
        <f t="shared" si="22234"/>
        <v>550</v>
      </c>
      <c r="I5045" s="5">
        <f t="shared" si="22235"/>
        <v>541</v>
      </c>
      <c r="J5045" s="8">
        <f t="shared" si="23439"/>
        <v>0.30753777722195674</v>
      </c>
      <c r="K5045" s="5">
        <f t="shared" si="23440"/>
        <v>4</v>
      </c>
      <c r="L5045" s="8">
        <f t="shared" si="23441"/>
        <v>3.1428571428571428</v>
      </c>
      <c r="M5045" s="8">
        <f t="shared" si="23442"/>
        <v>73.749305977314236</v>
      </c>
      <c r="N5045">
        <v>290869</v>
      </c>
      <c r="O5045">
        <v>5887</v>
      </c>
    </row>
    <row r="5046" spans="1:15" customFormat="1" x14ac:dyDescent="0.2">
      <c r="A5046" s="5" t="s">
        <v>14</v>
      </c>
      <c r="B5046" s="13">
        <v>7982448</v>
      </c>
      <c r="C5046" s="6">
        <f t="shared" si="22236"/>
        <v>44455</v>
      </c>
      <c r="D5046" s="5">
        <f t="shared" si="23435"/>
        <v>1043</v>
      </c>
      <c r="E5046" s="13">
        <f t="shared" si="23436"/>
        <v>820.85714285714289</v>
      </c>
      <c r="F5046" s="13">
        <f t="shared" si="23437"/>
        <v>716</v>
      </c>
      <c r="G5046" s="13">
        <f t="shared" si="23438"/>
        <v>3656.9232896975968</v>
      </c>
      <c r="H5046" s="5">
        <f t="shared" si="22234"/>
        <v>551</v>
      </c>
      <c r="I5046" s="5">
        <f t="shared" si="22235"/>
        <v>542</v>
      </c>
      <c r="J5046" s="8">
        <f t="shared" si="23439"/>
        <v>0.28428178033814988</v>
      </c>
      <c r="K5046" s="5">
        <f t="shared" si="23440"/>
        <v>9</v>
      </c>
      <c r="L5046" s="8">
        <f t="shared" si="23441"/>
        <v>3.8571428571428572</v>
      </c>
      <c r="M5046" s="8">
        <f t="shared" si="23442"/>
        <v>73.862053345039016</v>
      </c>
      <c r="N5046">
        <v>291912</v>
      </c>
      <c r="O5046">
        <v>5896</v>
      </c>
    </row>
    <row r="5047" spans="1:15" customFormat="1" x14ac:dyDescent="0.2">
      <c r="A5047" s="5" t="s">
        <v>14</v>
      </c>
      <c r="B5047" s="13">
        <v>7982448</v>
      </c>
      <c r="C5047" s="6">
        <f t="shared" si="22236"/>
        <v>44456</v>
      </c>
      <c r="D5047" s="5">
        <f t="shared" ref="D5047" si="23443">N5047-N5046</f>
        <v>801</v>
      </c>
      <c r="E5047" s="13">
        <f t="shared" ref="E5047" si="23444">SUM(D5041:D5047)/7</f>
        <v>775.85714285714289</v>
      </c>
      <c r="F5047" s="13">
        <f t="shared" ref="F5047" si="23445">SUM(D5043:D5047)/5</f>
        <v>694.6</v>
      </c>
      <c r="G5047" s="13">
        <f t="shared" ref="G5047" si="23446">N5047/(B5047/100000)</f>
        <v>3666.9578054251028</v>
      </c>
      <c r="H5047" s="5">
        <f t="shared" si="22234"/>
        <v>552</v>
      </c>
      <c r="I5047" s="5">
        <f t="shared" si="22235"/>
        <v>543</v>
      </c>
      <c r="J5047" s="8">
        <f t="shared" ref="J5047" si="23447">E5047/(SUM(N5040:N5046)/7)*100</f>
        <v>0.26793554943808034</v>
      </c>
      <c r="K5047" s="5">
        <f t="shared" ref="K5047" si="23448">O5047-O5046</f>
        <v>6</v>
      </c>
      <c r="L5047" s="8">
        <f t="shared" ref="L5047" si="23449">SUM(K5041:K5047)/7</f>
        <v>4.1428571428571432</v>
      </c>
      <c r="M5047" s="8">
        <f t="shared" ref="M5047" si="23450">O5047/(B5047/100000)</f>
        <v>73.937218256855544</v>
      </c>
      <c r="N5047">
        <v>292713</v>
      </c>
      <c r="O5047">
        <v>5902</v>
      </c>
    </row>
    <row r="5048" spans="1:15" customFormat="1" x14ac:dyDescent="0.2">
      <c r="A5048" s="5" t="s">
        <v>14</v>
      </c>
      <c r="B5048" s="13">
        <v>7982448</v>
      </c>
      <c r="C5048" s="6">
        <f t="shared" si="22236"/>
        <v>44457</v>
      </c>
      <c r="D5048" s="5">
        <f t="shared" ref="D5048" si="23451">N5048-N5047</f>
        <v>719</v>
      </c>
      <c r="E5048" s="13">
        <f t="shared" ref="E5048" si="23452">SUM(D5042:D5048)/7</f>
        <v>728.57142857142856</v>
      </c>
      <c r="F5048" s="13">
        <f t="shared" ref="F5048" si="23453">SUM(D5044:D5048)/5</f>
        <v>784.6</v>
      </c>
      <c r="G5048" s="13">
        <f t="shared" ref="G5048" si="23454">N5048/(B5048/100000)</f>
        <v>3675.965067357783</v>
      </c>
      <c r="H5048" s="5">
        <f t="shared" si="22234"/>
        <v>553</v>
      </c>
      <c r="I5048" s="5">
        <f t="shared" si="22235"/>
        <v>544</v>
      </c>
      <c r="J5048" s="8">
        <f t="shared" ref="J5048" si="23455">E5048/(SUM(N5041:N5047)/7)*100</f>
        <v>0.25093349721094793</v>
      </c>
      <c r="K5048" s="5">
        <f t="shared" ref="K5048" si="23456">O5048-O5047</f>
        <v>7</v>
      </c>
      <c r="L5048" s="8">
        <f t="shared" ref="L5048" si="23457">SUM(K5042:K5048)/7</f>
        <v>4.8571428571428568</v>
      </c>
      <c r="M5048" s="8">
        <f t="shared" ref="M5048" si="23458">O5048/(B5048/100000)</f>
        <v>74.024910653974828</v>
      </c>
      <c r="N5048">
        <v>293432</v>
      </c>
      <c r="O5048">
        <v>5909</v>
      </c>
    </row>
    <row r="5049" spans="1:15" customFormat="1" x14ac:dyDescent="0.2">
      <c r="A5049" s="5" t="s">
        <v>14</v>
      </c>
      <c r="B5049" s="13">
        <v>7982448</v>
      </c>
      <c r="C5049" s="6">
        <f t="shared" si="22236"/>
        <v>44458</v>
      </c>
      <c r="D5049" s="5">
        <f t="shared" ref="D5049" si="23459">N5049-N5048</f>
        <v>672</v>
      </c>
      <c r="E5049" s="13">
        <f t="shared" ref="E5049" si="23460">SUM(D5043:D5049)/7</f>
        <v>694.85714285714289</v>
      </c>
      <c r="F5049" s="13">
        <f t="shared" ref="F5049" si="23461">SUM(D5045:D5049)/5</f>
        <v>853.6</v>
      </c>
      <c r="G5049" s="13">
        <f t="shared" ref="G5049" si="23462">N5049/(B5049/100000)</f>
        <v>3684.3835374812343</v>
      </c>
      <c r="H5049" s="5">
        <f t="shared" si="22234"/>
        <v>554</v>
      </c>
      <c r="I5049" s="5">
        <f t="shared" si="22235"/>
        <v>545</v>
      </c>
      <c r="J5049" s="8">
        <f t="shared" ref="J5049" si="23463">E5049/(SUM(N5042:N5048)/7)*100</f>
        <v>0.23872263757103643</v>
      </c>
      <c r="K5049" s="5">
        <f t="shared" ref="K5049" si="23464">O5049-O5048</f>
        <v>0</v>
      </c>
      <c r="L5049" s="8">
        <f t="shared" ref="L5049" si="23465">SUM(K5043:K5049)/7</f>
        <v>4.8571428571428568</v>
      </c>
      <c r="M5049" s="8">
        <f t="shared" ref="M5049" si="23466">O5049/(B5049/100000)</f>
        <v>74.024910653974828</v>
      </c>
      <c r="N5049">
        <v>294104</v>
      </c>
      <c r="O5049">
        <v>5909</v>
      </c>
    </row>
    <row r="5050" spans="1:15" customFormat="1" x14ac:dyDescent="0.2">
      <c r="A5050" s="5" t="s">
        <v>14</v>
      </c>
      <c r="B5050" s="13">
        <v>7982448</v>
      </c>
      <c r="C5050" s="6">
        <f t="shared" si="22236"/>
        <v>44459</v>
      </c>
      <c r="D5050" s="5">
        <f t="shared" ref="D5050" si="23467">N5050-N5049</f>
        <v>210</v>
      </c>
      <c r="E5050" s="13">
        <f t="shared" ref="E5050" si="23468">SUM(D5044:D5050)/7</f>
        <v>686.42857142857144</v>
      </c>
      <c r="F5050" s="13">
        <f t="shared" ref="F5050" si="23469">SUM(D5046:D5050)/5</f>
        <v>689</v>
      </c>
      <c r="G5050" s="13">
        <f t="shared" ref="G5050" si="23470">N5050/(B5050/100000)</f>
        <v>3687.0143093948127</v>
      </c>
      <c r="H5050" s="5">
        <f t="shared" si="22234"/>
        <v>555</v>
      </c>
      <c r="I5050" s="5">
        <f t="shared" si="22235"/>
        <v>546</v>
      </c>
      <c r="J5050" s="8">
        <f t="shared" ref="J5050" si="23471">E5050/(SUM(N5043:N5049)/7)*100</f>
        <v>0.2352653161148173</v>
      </c>
      <c r="K5050" s="5">
        <f t="shared" ref="K5050" si="23472">O5050-O5049</f>
        <v>2</v>
      </c>
      <c r="L5050" s="8">
        <f t="shared" ref="L5050" si="23473">SUM(K5044:K5050)/7</f>
        <v>5</v>
      </c>
      <c r="M5050" s="8">
        <f t="shared" ref="M5050" si="23474">O5050/(B5050/100000)</f>
        <v>74.049965624580338</v>
      </c>
      <c r="N5050">
        <v>294314</v>
      </c>
      <c r="O5050">
        <v>5911</v>
      </c>
    </row>
    <row r="5051" spans="1:15" customFormat="1" x14ac:dyDescent="0.2">
      <c r="A5051" s="5" t="s">
        <v>14</v>
      </c>
      <c r="B5051" s="13">
        <v>7982448</v>
      </c>
      <c r="C5051" s="6">
        <f t="shared" si="22236"/>
        <v>44460</v>
      </c>
      <c r="D5051" s="5">
        <f t="shared" ref="D5051" si="23475">N5051-N5050</f>
        <v>316</v>
      </c>
      <c r="E5051" s="13">
        <f t="shared" ref="E5051" si="23476">SUM(D5045:D5051)/7</f>
        <v>684.85714285714289</v>
      </c>
      <c r="F5051" s="13">
        <f t="shared" ref="F5051" si="23477">SUM(D5047:D5051)/5</f>
        <v>543.6</v>
      </c>
      <c r="G5051" s="13">
        <f t="shared" ref="G5051" si="23478">N5051/(B5051/100000)</f>
        <v>3690.9729947504829</v>
      </c>
      <c r="H5051" s="5">
        <f t="shared" si="22234"/>
        <v>556</v>
      </c>
      <c r="I5051" s="5">
        <f t="shared" si="22235"/>
        <v>547</v>
      </c>
      <c r="J5051" s="8">
        <f t="shared" ref="J5051" si="23479">E5051/(SUM(N5044:N5050)/7)*100</f>
        <v>0.23417579304213601</v>
      </c>
      <c r="K5051" s="5">
        <f t="shared" ref="K5051" si="23480">O5051-O5050</f>
        <v>9</v>
      </c>
      <c r="L5051" s="8">
        <f t="shared" ref="L5051" si="23481">SUM(K5045:K5051)/7</f>
        <v>5.2857142857142856</v>
      </c>
      <c r="M5051" s="8">
        <f t="shared" ref="M5051" si="23482">O5051/(B5051/100000)</f>
        <v>74.162712992305117</v>
      </c>
      <c r="N5051">
        <v>294630</v>
      </c>
      <c r="O5051">
        <v>5920</v>
      </c>
    </row>
    <row r="5052" spans="1:15" customFormat="1" x14ac:dyDescent="0.2">
      <c r="A5052" s="5" t="s">
        <v>14</v>
      </c>
      <c r="B5052" s="13">
        <v>7982448</v>
      </c>
      <c r="C5052" s="6">
        <f t="shared" si="22236"/>
        <v>44461</v>
      </c>
      <c r="D5052" s="5">
        <f t="shared" ref="D5052" si="23483">N5052-N5051</f>
        <v>733</v>
      </c>
      <c r="E5052" s="13">
        <f t="shared" ref="E5052" si="23484">SUM(D5046:D5052)/7</f>
        <v>642</v>
      </c>
      <c r="F5052" s="13">
        <f t="shared" ref="F5052" si="23485">SUM(D5048:D5052)/5</f>
        <v>530</v>
      </c>
      <c r="G5052" s="13">
        <f t="shared" ref="G5052" si="23486">N5052/(B5052/100000)</f>
        <v>3700.1556414774018</v>
      </c>
      <c r="H5052" s="5">
        <f t="shared" si="22234"/>
        <v>557</v>
      </c>
      <c r="I5052" s="5">
        <f t="shared" si="22235"/>
        <v>548</v>
      </c>
      <c r="J5052" s="8">
        <f t="shared" ref="J5052" si="23487">E5052/(SUM(N5045:N5051)/7)*100</f>
        <v>0.21900862291627476</v>
      </c>
      <c r="K5052" s="5">
        <f t="shared" ref="K5052" si="23488">O5052-O5051</f>
        <v>9</v>
      </c>
      <c r="L5052" s="8">
        <f t="shared" ref="L5052" si="23489">SUM(K5046:K5052)/7</f>
        <v>6</v>
      </c>
      <c r="M5052" s="8">
        <f t="shared" ref="M5052" si="23490">O5052/(B5052/100000)</f>
        <v>74.275460360029911</v>
      </c>
      <c r="N5052">
        <v>295363</v>
      </c>
      <c r="O5052">
        <v>5929</v>
      </c>
    </row>
    <row r="5053" spans="1:15" customFormat="1" x14ac:dyDescent="0.2">
      <c r="A5053" s="5" t="s">
        <v>14</v>
      </c>
      <c r="B5053" s="13">
        <v>7982448</v>
      </c>
      <c r="C5053" s="6">
        <f t="shared" si="22236"/>
        <v>44462</v>
      </c>
      <c r="D5053" s="5">
        <f t="shared" ref="D5053:D5054" si="23491">N5053-N5052</f>
        <v>904</v>
      </c>
      <c r="E5053" s="13">
        <f t="shared" ref="E5053:E5054" si="23492">SUM(D5047:D5053)/7</f>
        <v>622.14285714285711</v>
      </c>
      <c r="F5053" s="13">
        <f t="shared" ref="F5053:F5054" si="23493">SUM(D5049:D5053)/5</f>
        <v>567</v>
      </c>
      <c r="G5053" s="13">
        <f t="shared" ref="G5053:G5054" si="23494">N5053/(B5053/100000)</f>
        <v>3711.4804881910914</v>
      </c>
      <c r="H5053" s="5">
        <f t="shared" si="22234"/>
        <v>558</v>
      </c>
      <c r="I5053" s="5">
        <f t="shared" si="22235"/>
        <v>549</v>
      </c>
      <c r="J5053" s="8">
        <f t="shared" ref="J5053:J5054" si="23495">E5053/(SUM(N5046:N5052)/7)*100</f>
        <v>0.21177086149650762</v>
      </c>
      <c r="K5053" s="5">
        <f t="shared" ref="K5053:K5054" si="23496">O5053-O5052</f>
        <v>2</v>
      </c>
      <c r="L5053" s="8">
        <f t="shared" ref="L5053:L5054" si="23497">SUM(K5047:K5053)/7</f>
        <v>5</v>
      </c>
      <c r="M5053" s="8">
        <f t="shared" ref="M5053:M5054" si="23498">O5053/(B5053/100000)</f>
        <v>74.30051533063542</v>
      </c>
      <c r="N5053">
        <v>296267</v>
      </c>
      <c r="O5053">
        <v>5931</v>
      </c>
    </row>
    <row r="5054" spans="1:15" customFormat="1" x14ac:dyDescent="0.2">
      <c r="A5054" s="5" t="s">
        <v>14</v>
      </c>
      <c r="B5054" s="13">
        <v>7982448</v>
      </c>
      <c r="C5054" s="6">
        <f t="shared" si="22236"/>
        <v>44463</v>
      </c>
      <c r="D5054" s="5">
        <f t="shared" si="23491"/>
        <v>625</v>
      </c>
      <c r="E5054" s="13">
        <f t="shared" si="23492"/>
        <v>597</v>
      </c>
      <c r="F5054" s="13">
        <f t="shared" si="23493"/>
        <v>557.6</v>
      </c>
      <c r="G5054" s="13">
        <f t="shared" si="23494"/>
        <v>3719.3101665053127</v>
      </c>
      <c r="H5054" s="5">
        <f t="shared" si="22234"/>
        <v>559</v>
      </c>
      <c r="I5054" s="5">
        <f t="shared" si="22235"/>
        <v>550</v>
      </c>
      <c r="J5054" s="8">
        <f t="shared" si="23495"/>
        <v>0.20278306288312969</v>
      </c>
      <c r="K5054" s="5">
        <f t="shared" si="23496"/>
        <v>4</v>
      </c>
      <c r="L5054" s="8">
        <f t="shared" si="23497"/>
        <v>4.7142857142857144</v>
      </c>
      <c r="M5054" s="8">
        <f t="shared" si="23498"/>
        <v>74.35062527184644</v>
      </c>
      <c r="N5054">
        <v>296892</v>
      </c>
      <c r="O5054">
        <v>5935</v>
      </c>
    </row>
    <row r="5055" spans="1:15" customFormat="1" x14ac:dyDescent="0.2">
      <c r="A5055" s="5" t="s">
        <v>14</v>
      </c>
      <c r="B5055" s="13">
        <v>7982448</v>
      </c>
      <c r="C5055" s="6">
        <f t="shared" si="22236"/>
        <v>44464</v>
      </c>
      <c r="D5055" s="5">
        <f t="shared" ref="D5055" si="23499">N5055-N5054</f>
        <v>573</v>
      </c>
      <c r="E5055" s="13">
        <f t="shared" ref="E5055" si="23500">SUM(D5049:D5055)/7</f>
        <v>576.14285714285711</v>
      </c>
      <c r="F5055" s="13">
        <f t="shared" ref="F5055" si="23501">SUM(D5051:D5055)/5</f>
        <v>630.20000000000005</v>
      </c>
      <c r="G5055" s="13">
        <f t="shared" ref="G5055" si="23502">N5055/(B5055/100000)</f>
        <v>3726.4884155837913</v>
      </c>
      <c r="H5055" s="5">
        <f t="shared" si="22234"/>
        <v>560</v>
      </c>
      <c r="I5055" s="5">
        <f t="shared" si="22235"/>
        <v>551</v>
      </c>
      <c r="J5055" s="8">
        <f t="shared" ref="J5055" si="23503">E5055/(SUM(N5048:N5054)/7)*100</f>
        <v>0.19530247428331787</v>
      </c>
      <c r="K5055" s="5">
        <f t="shared" ref="K5055" si="23504">O5055-O5054</f>
        <v>3</v>
      </c>
      <c r="L5055" s="8">
        <f t="shared" ref="L5055" si="23505">SUM(K5049:K5055)/7</f>
        <v>4.1428571428571432</v>
      </c>
      <c r="M5055" s="8">
        <f t="shared" ref="M5055" si="23506">O5055/(B5055/100000)</f>
        <v>74.388207727754704</v>
      </c>
      <c r="N5055">
        <v>297465</v>
      </c>
      <c r="O5055">
        <v>5938</v>
      </c>
    </row>
    <row r="5056" spans="1:15" customFormat="1" x14ac:dyDescent="0.2">
      <c r="A5056" s="5" t="s">
        <v>14</v>
      </c>
      <c r="B5056" s="13">
        <v>7982448</v>
      </c>
      <c r="C5056" s="6">
        <f t="shared" si="22236"/>
        <v>44465</v>
      </c>
      <c r="D5056" s="5">
        <f t="shared" ref="D5056" si="23507">N5056-N5055</f>
        <v>534</v>
      </c>
      <c r="E5056" s="13">
        <f t="shared" ref="E5056" si="23508">SUM(D5050:D5056)/7</f>
        <v>556.42857142857144</v>
      </c>
      <c r="F5056" s="13">
        <f t="shared" ref="F5056" si="23509">SUM(D5052:D5056)/5</f>
        <v>673.8</v>
      </c>
      <c r="G5056" s="13">
        <f t="shared" ref="G5056" si="23510">N5056/(B5056/100000)</f>
        <v>3733.1780927354621</v>
      </c>
      <c r="H5056" s="5">
        <f t="shared" si="22234"/>
        <v>561</v>
      </c>
      <c r="I5056" s="5">
        <f t="shared" si="22235"/>
        <v>552</v>
      </c>
      <c r="J5056" s="8">
        <f t="shared" ref="J5056" si="23511">E5056/(SUM(N5049:N5055)/7)*100</f>
        <v>0.18825201120329041</v>
      </c>
      <c r="K5056" s="5">
        <f t="shared" ref="K5056" si="23512">O5056-O5055</f>
        <v>0</v>
      </c>
      <c r="L5056" s="8">
        <f t="shared" ref="L5056" si="23513">SUM(K5050:K5056)/7</f>
        <v>4.1428571428571432</v>
      </c>
      <c r="M5056" s="8">
        <f t="shared" ref="M5056" si="23514">O5056/(B5056/100000)</f>
        <v>74.388207727754704</v>
      </c>
      <c r="N5056">
        <v>297999</v>
      </c>
      <c r="O5056">
        <v>5938</v>
      </c>
    </row>
    <row r="5057" spans="1:15" customFormat="1" x14ac:dyDescent="0.2">
      <c r="A5057" s="5" t="s">
        <v>14</v>
      </c>
      <c r="B5057" s="13">
        <v>7982448</v>
      </c>
      <c r="C5057" s="6">
        <f t="shared" si="22236"/>
        <v>44466</v>
      </c>
      <c r="D5057" s="5">
        <f t="shared" ref="D5057" si="23515">N5057-N5056</f>
        <v>153</v>
      </c>
      <c r="E5057" s="13">
        <f t="shared" ref="E5057" si="23516">SUM(D5051:D5057)/7</f>
        <v>548.28571428571433</v>
      </c>
      <c r="F5057" s="13">
        <f t="shared" ref="F5057" si="23517">SUM(D5053:D5057)/5</f>
        <v>557.79999999999995</v>
      </c>
      <c r="G5057" s="13">
        <f t="shared" ref="G5057" si="23518">N5057/(B5057/100000)</f>
        <v>3735.0947979867833</v>
      </c>
      <c r="H5057" s="5">
        <f t="shared" si="22234"/>
        <v>562</v>
      </c>
      <c r="I5057" s="5">
        <f t="shared" si="22235"/>
        <v>553</v>
      </c>
      <c r="J5057" s="8">
        <f t="shared" ref="J5057" si="23519">E5057/(SUM(N5050:N5056)/7)*100</f>
        <v>0.18514855783842196</v>
      </c>
      <c r="K5057" s="5">
        <f t="shared" ref="K5057" si="23520">O5057-O5056</f>
        <v>0</v>
      </c>
      <c r="L5057" s="8">
        <f t="shared" ref="L5057" si="23521">SUM(K5051:K5057)/7</f>
        <v>3.8571428571428572</v>
      </c>
      <c r="M5057" s="8">
        <f t="shared" ref="M5057" si="23522">O5057/(B5057/100000)</f>
        <v>74.388207727754704</v>
      </c>
      <c r="N5057">
        <v>298152</v>
      </c>
      <c r="O5057">
        <v>5938</v>
      </c>
    </row>
    <row r="5058" spans="1:15" customFormat="1" x14ac:dyDescent="0.2">
      <c r="A5058" s="5" t="s">
        <v>14</v>
      </c>
      <c r="B5058" s="13">
        <v>7982448</v>
      </c>
      <c r="C5058" s="6">
        <f t="shared" si="22236"/>
        <v>44467</v>
      </c>
      <c r="D5058" s="5">
        <f t="shared" ref="D5058" si="23523">N5058-N5057</f>
        <v>219</v>
      </c>
      <c r="E5058" s="13">
        <f t="shared" ref="E5058" si="23524">SUM(D5052:D5058)/7</f>
        <v>534.42857142857144</v>
      </c>
      <c r="F5058" s="13">
        <f t="shared" ref="F5058" si="23525">SUM(D5054:D5058)/5</f>
        <v>420.8</v>
      </c>
      <c r="G5058" s="13">
        <f t="shared" ref="G5058" si="23526">N5058/(B5058/100000)</f>
        <v>3737.8383172680865</v>
      </c>
      <c r="H5058" s="5">
        <f t="shared" si="22234"/>
        <v>563</v>
      </c>
      <c r="I5058" s="5">
        <f t="shared" si="22235"/>
        <v>554</v>
      </c>
      <c r="J5058" s="8">
        <f t="shared" ref="J5058" si="23527">E5058/(SUM(N5051:N5057)/7)*100</f>
        <v>0.18013567235242456</v>
      </c>
      <c r="K5058" s="5">
        <f t="shared" ref="K5058" si="23528">O5058-O5057</f>
        <v>8</v>
      </c>
      <c r="L5058" s="8">
        <f t="shared" ref="L5058" si="23529">SUM(K5052:K5058)/7</f>
        <v>3.7142857142857144</v>
      </c>
      <c r="M5058" s="8">
        <f t="shared" ref="M5058" si="23530">O5058/(B5058/100000)</f>
        <v>74.488427610176728</v>
      </c>
      <c r="N5058">
        <v>298371</v>
      </c>
      <c r="O5058">
        <v>5946</v>
      </c>
    </row>
    <row r="5059" spans="1:15" customFormat="1" x14ac:dyDescent="0.2">
      <c r="A5059" s="5" t="s">
        <v>14</v>
      </c>
      <c r="B5059" s="13">
        <v>7982448</v>
      </c>
      <c r="C5059" s="6">
        <f t="shared" si="22236"/>
        <v>44468</v>
      </c>
      <c r="D5059" s="5">
        <f t="shared" ref="D5059" si="23531">N5059-N5058</f>
        <v>750</v>
      </c>
      <c r="E5059" s="13">
        <f t="shared" ref="E5059" si="23532">SUM(D5053:D5059)/7</f>
        <v>536.85714285714289</v>
      </c>
      <c r="F5059" s="13">
        <f t="shared" ref="F5059" si="23533">SUM(D5055:D5059)/5</f>
        <v>445.8</v>
      </c>
      <c r="G5059" s="13">
        <f t="shared" ref="G5059" si="23534">N5059/(B5059/100000)</f>
        <v>3747.2339312451522</v>
      </c>
      <c r="H5059" s="5">
        <f t="shared" si="22234"/>
        <v>564</v>
      </c>
      <c r="I5059" s="5">
        <f t="shared" si="22235"/>
        <v>555</v>
      </c>
      <c r="J5059" s="8">
        <f t="shared" ref="J5059" si="23535">E5059/(SUM(N5052:N5058)/7)*100</f>
        <v>0.18062887495319657</v>
      </c>
      <c r="K5059" s="5">
        <f t="shared" ref="K5059" si="23536">O5059-O5058</f>
        <v>7</v>
      </c>
      <c r="L5059" s="8">
        <f t="shared" ref="L5059" si="23537">SUM(K5053:K5059)/7</f>
        <v>3.4285714285714284</v>
      </c>
      <c r="M5059" s="8">
        <f t="shared" ref="M5059" si="23538">O5059/(B5059/100000)</f>
        <v>74.576120007296012</v>
      </c>
      <c r="N5059">
        <v>299121</v>
      </c>
      <c r="O5059">
        <v>5953</v>
      </c>
    </row>
    <row r="5060" spans="1:15" customFormat="1" x14ac:dyDescent="0.2">
      <c r="A5060" s="5" t="s">
        <v>14</v>
      </c>
      <c r="B5060" s="13">
        <v>7982448</v>
      </c>
      <c r="C5060" s="6">
        <f t="shared" si="22236"/>
        <v>44469</v>
      </c>
      <c r="D5060" s="5">
        <f t="shared" ref="D5060" si="23539">N5060-N5059</f>
        <v>998</v>
      </c>
      <c r="E5060" s="13">
        <f t="shared" ref="E5060" si="23540">SUM(D5054:D5060)/7</f>
        <v>550.28571428571433</v>
      </c>
      <c r="F5060" s="13">
        <f t="shared" ref="F5060" si="23541">SUM(D5056:D5060)/5</f>
        <v>530.79999999999995</v>
      </c>
      <c r="G5060" s="13">
        <f t="shared" ref="G5060" si="23542">N5060/(B5060/100000)</f>
        <v>3759.7363615773011</v>
      </c>
      <c r="H5060" s="5">
        <f t="shared" si="22234"/>
        <v>565</v>
      </c>
      <c r="I5060" s="5">
        <f t="shared" si="22235"/>
        <v>556</v>
      </c>
      <c r="J5060" s="8">
        <f t="shared" ref="J5060" si="23543">E5060/(SUM(N5053:N5059)/7)*100</f>
        <v>0.18481317412788284</v>
      </c>
      <c r="K5060" s="5">
        <f t="shared" ref="K5060" si="23544">O5060-O5059</f>
        <v>2</v>
      </c>
      <c r="L5060" s="8">
        <f t="shared" ref="L5060" si="23545">SUM(K5054:K5060)/7</f>
        <v>3.4285714285714284</v>
      </c>
      <c r="M5060" s="8">
        <f t="shared" ref="M5060" si="23546">O5060/(B5060/100000)</f>
        <v>74.601174977901522</v>
      </c>
      <c r="N5060">
        <v>300119</v>
      </c>
      <c r="O5060">
        <v>5955</v>
      </c>
    </row>
    <row r="5061" spans="1:15" customFormat="1" x14ac:dyDescent="0.2">
      <c r="A5061" s="5" t="s">
        <v>14</v>
      </c>
      <c r="B5061" s="13">
        <v>7982448</v>
      </c>
      <c r="C5061" s="6">
        <f t="shared" si="22236"/>
        <v>44470</v>
      </c>
      <c r="D5061" s="5">
        <f t="shared" ref="D5061" si="23547">N5061-N5060</f>
        <v>673</v>
      </c>
      <c r="E5061" s="13">
        <f t="shared" ref="E5061" si="23548">SUM(D5055:D5061)/7</f>
        <v>557.14285714285711</v>
      </c>
      <c r="F5061" s="13">
        <f t="shared" ref="F5061" si="23549">SUM(D5057:D5061)/5</f>
        <v>558.6</v>
      </c>
      <c r="G5061" s="13">
        <f t="shared" ref="G5061" si="23550">N5061/(B5061/100000)</f>
        <v>3768.1673591860545</v>
      </c>
      <c r="H5061" s="5">
        <f t="shared" si="22234"/>
        <v>566</v>
      </c>
      <c r="I5061" s="5">
        <f t="shared" si="22235"/>
        <v>557</v>
      </c>
      <c r="J5061" s="8">
        <f t="shared" ref="J5061" si="23551">E5061/(SUM(N5054:N5060)/7)*100</f>
        <v>0.18677096468161059</v>
      </c>
      <c r="K5061" s="5">
        <f t="shared" ref="K5061" si="23552">O5061-O5060</f>
        <v>2</v>
      </c>
      <c r="L5061" s="8">
        <f t="shared" ref="L5061" si="23553">SUM(K5055:K5061)/7</f>
        <v>3.1428571428571428</v>
      </c>
      <c r="M5061" s="8">
        <f t="shared" ref="M5061" si="23554">O5061/(B5061/100000)</f>
        <v>74.626229948507032</v>
      </c>
      <c r="N5061">
        <v>300792</v>
      </c>
      <c r="O5061">
        <v>5957</v>
      </c>
    </row>
    <row r="5062" spans="1:15" customFormat="1" x14ac:dyDescent="0.2">
      <c r="A5062" s="5" t="s">
        <v>14</v>
      </c>
      <c r="B5062" s="13">
        <v>7982448</v>
      </c>
      <c r="C5062" s="6">
        <f t="shared" si="22236"/>
        <v>44471</v>
      </c>
      <c r="D5062" s="5">
        <f t="shared" ref="D5062" si="23555">N5062-N5061</f>
        <v>569</v>
      </c>
      <c r="E5062" s="13">
        <f t="shared" ref="E5062" si="23556">SUM(D5056:D5062)/7</f>
        <v>556.57142857142856</v>
      </c>
      <c r="F5062" s="13">
        <f t="shared" ref="F5062" si="23557">SUM(D5058:D5062)/5</f>
        <v>641.79999999999995</v>
      </c>
      <c r="G5062" s="13">
        <f t="shared" ref="G5062" si="23558">N5062/(B5062/100000)</f>
        <v>3775.2954983233217</v>
      </c>
      <c r="H5062" s="5">
        <f t="shared" si="22234"/>
        <v>567</v>
      </c>
      <c r="I5062" s="5">
        <f t="shared" si="22235"/>
        <v>558</v>
      </c>
      <c r="J5062" s="8">
        <f t="shared" ref="J5062" si="23559">E5062/(SUM(N5055:N5061)/7)*100</f>
        <v>0.1862315782026836</v>
      </c>
      <c r="K5062" s="5">
        <f t="shared" ref="K5062" si="23560">O5062-O5061</f>
        <v>5</v>
      </c>
      <c r="L5062" s="8">
        <f t="shared" ref="L5062" si="23561">SUM(K5056:K5062)/7</f>
        <v>3.4285714285714284</v>
      </c>
      <c r="M5062" s="8">
        <f t="shared" ref="M5062" si="23562">O5062/(B5062/100000)</f>
        <v>74.688867375020806</v>
      </c>
      <c r="N5062">
        <v>301361</v>
      </c>
      <c r="O5062">
        <v>5962</v>
      </c>
    </row>
    <row r="5063" spans="1:15" customFormat="1" x14ac:dyDescent="0.2">
      <c r="A5063" s="5" t="s">
        <v>14</v>
      </c>
      <c r="B5063" s="13">
        <v>7982448</v>
      </c>
      <c r="C5063" s="6">
        <f t="shared" si="22236"/>
        <v>44472</v>
      </c>
      <c r="D5063" s="5">
        <f t="shared" ref="D5063:D5064" si="23563">N5063-N5062</f>
        <v>352</v>
      </c>
      <c r="E5063" s="13">
        <f t="shared" ref="E5063:E5064" si="23564">SUM(D5057:D5063)/7</f>
        <v>530.57142857142856</v>
      </c>
      <c r="F5063" s="13">
        <f t="shared" ref="F5063:F5064" si="23565">SUM(D5059:D5063)/5</f>
        <v>668.4</v>
      </c>
      <c r="G5063" s="13">
        <f t="shared" ref="G5063:G5064" si="23566">N5063/(B5063/100000)</f>
        <v>3779.7051731498909</v>
      </c>
      <c r="H5063" s="5">
        <f t="shared" si="22234"/>
        <v>568</v>
      </c>
      <c r="I5063" s="5">
        <f t="shared" si="22235"/>
        <v>559</v>
      </c>
      <c r="J5063" s="8">
        <f t="shared" ref="J5063:J5064" si="23567">E5063/(SUM(N5056:N5062)/7)*100</f>
        <v>0.17720184263197697</v>
      </c>
      <c r="K5063" s="5">
        <f t="shared" ref="K5063:K5064" si="23568">O5063-O5062</f>
        <v>1</v>
      </c>
      <c r="L5063" s="8">
        <f t="shared" ref="L5063:L5064" si="23569">SUM(K5057:K5063)/7</f>
        <v>3.5714285714285716</v>
      </c>
      <c r="M5063" s="8">
        <f t="shared" ref="M5063:M5064" si="23570">O5063/(B5063/100000)</f>
        <v>74.70139486032356</v>
      </c>
      <c r="N5063">
        <v>301713</v>
      </c>
      <c r="O5063">
        <v>5963</v>
      </c>
    </row>
    <row r="5064" spans="1:15" customFormat="1" x14ac:dyDescent="0.2">
      <c r="A5064" t="s">
        <v>14</v>
      </c>
      <c r="B5064" s="2">
        <v>7982448</v>
      </c>
      <c r="C5064" s="1">
        <f t="shared" ref="C5064:C5137" si="23571">C5063+1</f>
        <v>44473</v>
      </c>
      <c r="D5064">
        <f t="shared" si="23563"/>
        <v>166</v>
      </c>
      <c r="E5064" s="2">
        <f t="shared" si="23564"/>
        <v>532.42857142857144</v>
      </c>
      <c r="F5064" s="2">
        <f t="shared" si="23565"/>
        <v>551.6</v>
      </c>
      <c r="G5064" s="2">
        <f t="shared" si="23566"/>
        <v>3781.7847357101482</v>
      </c>
      <c r="H5064">
        <f t="shared" ref="H5064:I5137" si="23572">H5063+1</f>
        <v>569</v>
      </c>
      <c r="I5064">
        <f t="shared" si="23572"/>
        <v>560</v>
      </c>
      <c r="J5064" s="3">
        <f t="shared" si="23567"/>
        <v>0.17750755014338249</v>
      </c>
      <c r="K5064">
        <f t="shared" si="23568"/>
        <v>1</v>
      </c>
      <c r="L5064" s="3">
        <f t="shared" si="23569"/>
        <v>3.7142857142857144</v>
      </c>
      <c r="M5064" s="3">
        <f t="shared" si="23570"/>
        <v>74.713922345626315</v>
      </c>
      <c r="N5064">
        <v>301879</v>
      </c>
      <c r="O5064">
        <v>5964</v>
      </c>
    </row>
    <row r="5065" spans="1:15" customFormat="1" x14ac:dyDescent="0.2">
      <c r="A5065" t="s">
        <v>14</v>
      </c>
      <c r="B5065" s="2">
        <v>7982448</v>
      </c>
      <c r="C5065" s="1">
        <f t="shared" si="23571"/>
        <v>44474</v>
      </c>
      <c r="D5065">
        <f t="shared" ref="D5065" si="23573">N5065-N5064</f>
        <v>341</v>
      </c>
      <c r="E5065" s="2">
        <f t="shared" ref="E5065" si="23574">SUM(D5059:D5065)/7</f>
        <v>549.85714285714289</v>
      </c>
      <c r="F5065" s="2">
        <f t="shared" ref="F5065" si="23575">SUM(D5061:D5065)/5</f>
        <v>420.2</v>
      </c>
      <c r="G5065" s="2">
        <f t="shared" ref="G5065" si="23576">N5065/(B5065/100000)</f>
        <v>3786.0566081983875</v>
      </c>
      <c r="H5065">
        <f t="shared" si="23572"/>
        <v>570</v>
      </c>
      <c r="I5065">
        <f t="shared" si="23572"/>
        <v>561</v>
      </c>
      <c r="J5065" s="3">
        <f t="shared" ref="J5065" si="23577">E5065/(SUM(N5058:N5064)/7)*100</f>
        <v>0.1829932736065602</v>
      </c>
      <c r="K5065">
        <f t="shared" ref="K5065" si="23578">O5065-O5064</f>
        <v>11</v>
      </c>
      <c r="L5065" s="3">
        <f t="shared" ref="L5065" si="23579">SUM(K5059:K5065)/7</f>
        <v>4.1428571428571432</v>
      </c>
      <c r="M5065" s="3">
        <f t="shared" ref="M5065" si="23580">O5065/(B5065/100000)</f>
        <v>74.851724683956604</v>
      </c>
      <c r="N5065">
        <v>302220</v>
      </c>
      <c r="O5065">
        <v>5975</v>
      </c>
    </row>
    <row r="5066" spans="1:15" customFormat="1" x14ac:dyDescent="0.2">
      <c r="A5066" t="s">
        <v>14</v>
      </c>
      <c r="B5066" s="2">
        <v>7982448</v>
      </c>
      <c r="C5066" s="1">
        <f t="shared" si="23571"/>
        <v>44475</v>
      </c>
      <c r="D5066">
        <f t="shared" ref="D5066" si="23581">N5066-N5065</f>
        <v>653</v>
      </c>
      <c r="E5066" s="2">
        <f t="shared" ref="E5066" si="23582">SUM(D5060:D5066)/7</f>
        <v>536</v>
      </c>
      <c r="F5066" s="2">
        <f t="shared" ref="F5066" si="23583">SUM(D5062:D5066)/5</f>
        <v>416.2</v>
      </c>
      <c r="G5066" s="2">
        <f t="shared" ref="G5066" si="23584">N5066/(B5066/100000)</f>
        <v>3794.2370561010862</v>
      </c>
      <c r="H5066">
        <f t="shared" si="23572"/>
        <v>571</v>
      </c>
      <c r="I5066">
        <f t="shared" si="23572"/>
        <v>562</v>
      </c>
      <c r="J5066" s="3">
        <f t="shared" ref="J5066" si="23585">E5066/(SUM(N5059:N5065)/7)*100</f>
        <v>0.17805576581300822</v>
      </c>
      <c r="K5066">
        <f t="shared" ref="K5066" si="23586">O5066-O5065</f>
        <v>7</v>
      </c>
      <c r="L5066" s="3">
        <f t="shared" ref="L5066" si="23587">SUM(K5060:K5066)/7</f>
        <v>4.1428571428571432</v>
      </c>
      <c r="M5066" s="3">
        <f t="shared" ref="M5066" si="23588">O5066/(B5066/100000)</f>
        <v>74.939417081075888</v>
      </c>
      <c r="N5066">
        <v>302873</v>
      </c>
      <c r="O5066">
        <v>5982</v>
      </c>
    </row>
    <row r="5067" spans="1:15" customFormat="1" x14ac:dyDescent="0.2">
      <c r="A5067" t="s">
        <v>14</v>
      </c>
      <c r="B5067" s="2">
        <v>7982448</v>
      </c>
      <c r="C5067" s="1">
        <f t="shared" si="23571"/>
        <v>44476</v>
      </c>
      <c r="D5067">
        <f t="shared" ref="D5067" si="23589">N5067-N5066</f>
        <v>813</v>
      </c>
      <c r="E5067" s="2">
        <f t="shared" ref="E5067" si="23590">SUM(D5061:D5067)/7</f>
        <v>509.57142857142856</v>
      </c>
      <c r="F5067" s="2">
        <f t="shared" ref="F5067" si="23591">SUM(D5063:D5067)/5</f>
        <v>465</v>
      </c>
      <c r="G5067" s="2">
        <f t="shared" ref="G5067" si="23592">N5067/(B5067/100000)</f>
        <v>3804.4219016522252</v>
      </c>
      <c r="H5067">
        <f t="shared" si="23572"/>
        <v>572</v>
      </c>
      <c r="I5067">
        <f t="shared" si="23572"/>
        <v>563</v>
      </c>
      <c r="J5067" s="3">
        <f t="shared" ref="J5067" si="23593">E5067/(SUM(N5060:N5066)/7)*100</f>
        <v>0.16897549310573354</v>
      </c>
      <c r="K5067">
        <f t="shared" ref="K5067" si="23594">O5067-O5066</f>
        <v>3</v>
      </c>
      <c r="L5067" s="3">
        <f t="shared" ref="L5067" si="23595">SUM(K5061:K5067)/7</f>
        <v>4.2857142857142856</v>
      </c>
      <c r="M5067" s="3">
        <f t="shared" ref="M5067" si="23596">O5067/(B5067/100000)</f>
        <v>74.976999536984152</v>
      </c>
      <c r="N5067">
        <v>303686</v>
      </c>
      <c r="O5067">
        <v>5985</v>
      </c>
    </row>
    <row r="5068" spans="1:15" customFormat="1" x14ac:dyDescent="0.2">
      <c r="A5068" t="s">
        <v>14</v>
      </c>
      <c r="B5068" s="2">
        <v>7982448</v>
      </c>
      <c r="C5068" s="1">
        <f t="shared" si="23571"/>
        <v>44477</v>
      </c>
      <c r="D5068">
        <f t="shared" ref="D5068" si="23597">N5068-N5067</f>
        <v>628</v>
      </c>
      <c r="E5068" s="2">
        <f t="shared" ref="E5068" si="23598">SUM(D5062:D5068)/7</f>
        <v>503.14285714285717</v>
      </c>
      <c r="F5068" s="2">
        <f t="shared" ref="F5068" si="23599">SUM(D5064:D5068)/5</f>
        <v>520.20000000000005</v>
      </c>
      <c r="G5068" s="2">
        <f t="shared" ref="G5068" si="23600">N5068/(B5068/100000)</f>
        <v>3812.2891624223548</v>
      </c>
      <c r="H5068">
        <f t="shared" si="23572"/>
        <v>573</v>
      </c>
      <c r="I5068">
        <f t="shared" si="23572"/>
        <v>564</v>
      </c>
      <c r="J5068" s="3">
        <f t="shared" ref="J5068" si="23601">E5068/(SUM(N5061:N5067)/7)*100</f>
        <v>0.16656230905868175</v>
      </c>
      <c r="K5068">
        <f t="shared" ref="K5068" si="23602">O5068-O5067</f>
        <v>11</v>
      </c>
      <c r="L5068" s="3">
        <f t="shared" ref="L5068" si="23603">SUM(K5062:K5068)/7</f>
        <v>5.5714285714285712</v>
      </c>
      <c r="M5068" s="3">
        <f t="shared" ref="M5068" si="23604">O5068/(B5068/100000)</f>
        <v>75.114801875314441</v>
      </c>
      <c r="N5068">
        <v>304314</v>
      </c>
      <c r="O5068">
        <v>5996</v>
      </c>
    </row>
    <row r="5069" spans="1:15" customFormat="1" x14ac:dyDescent="0.2">
      <c r="A5069" t="s">
        <v>14</v>
      </c>
      <c r="B5069" s="2">
        <v>7982448</v>
      </c>
      <c r="C5069" s="1">
        <f t="shared" si="23571"/>
        <v>44478</v>
      </c>
      <c r="D5069">
        <f t="shared" ref="D5069" si="23605">N5069-N5068</f>
        <v>528</v>
      </c>
      <c r="E5069" s="2">
        <f t="shared" ref="E5069" si="23606">SUM(D5063:D5069)/7</f>
        <v>497.28571428571428</v>
      </c>
      <c r="F5069" s="2">
        <f t="shared" ref="F5069" si="23607">SUM(D5065:D5069)/5</f>
        <v>592.6</v>
      </c>
      <c r="G5069" s="2">
        <f t="shared" ref="G5069" si="23608">N5069/(B5069/100000)</f>
        <v>3818.9036746622091</v>
      </c>
      <c r="H5069">
        <f t="shared" si="23572"/>
        <v>574</v>
      </c>
      <c r="I5069">
        <f t="shared" si="23572"/>
        <v>565</v>
      </c>
      <c r="J5069" s="3">
        <f t="shared" ref="J5069" si="23609">E5069/(SUM(N5062:N5068)/7)*100</f>
        <v>0.16434959391816797</v>
      </c>
      <c r="K5069">
        <f t="shared" ref="K5069" si="23610">O5069-O5068</f>
        <v>4</v>
      </c>
      <c r="L5069" s="3">
        <f t="shared" ref="L5069" si="23611">SUM(K5063:K5069)/7</f>
        <v>5.4285714285714288</v>
      </c>
      <c r="M5069" s="3">
        <f t="shared" ref="M5069" si="23612">O5069/(B5069/100000)</f>
        <v>75.164911816525461</v>
      </c>
      <c r="N5069">
        <v>304842</v>
      </c>
      <c r="O5069">
        <v>6000</v>
      </c>
    </row>
    <row r="5070" spans="1:15" customFormat="1" x14ac:dyDescent="0.2">
      <c r="A5070" t="s">
        <v>14</v>
      </c>
      <c r="B5070" s="2">
        <v>7982448</v>
      </c>
      <c r="C5070" s="1">
        <f t="shared" si="23571"/>
        <v>44479</v>
      </c>
      <c r="D5070">
        <f t="shared" ref="D5070" si="23613">N5070-N5069</f>
        <v>376</v>
      </c>
      <c r="E5070" s="2">
        <f t="shared" ref="E5070" si="23614">SUM(D5064:D5070)/7</f>
        <v>500.71428571428572</v>
      </c>
      <c r="F5070" s="2">
        <f t="shared" ref="F5070" si="23615">SUM(D5066:D5070)/5</f>
        <v>599.6</v>
      </c>
      <c r="G5070" s="2">
        <f t="shared" ref="G5070" si="23616">N5070/(B5070/100000)</f>
        <v>3823.6140091360448</v>
      </c>
      <c r="H5070">
        <f t="shared" si="23572"/>
        <v>575</v>
      </c>
      <c r="I5070">
        <f t="shared" si="23572"/>
        <v>566</v>
      </c>
      <c r="J5070" s="3">
        <f t="shared" ref="J5070" si="23617">E5070/(SUM(N5063:N5069)/7)*100</f>
        <v>0.1652111898646588</v>
      </c>
      <c r="K5070">
        <f t="shared" ref="K5070" si="23618">O5070-O5069</f>
        <v>0</v>
      </c>
      <c r="L5070" s="3">
        <f t="shared" ref="L5070" si="23619">SUM(K5064:K5070)/7</f>
        <v>5.2857142857142856</v>
      </c>
      <c r="M5070" s="3">
        <f t="shared" ref="M5070" si="23620">O5070/(B5070/100000)</f>
        <v>75.164911816525461</v>
      </c>
      <c r="N5070">
        <v>305218</v>
      </c>
      <c r="O5070">
        <v>6000</v>
      </c>
    </row>
    <row r="5071" spans="1:15" customFormat="1" x14ac:dyDescent="0.2">
      <c r="A5071" t="s">
        <v>14</v>
      </c>
      <c r="B5071" s="2">
        <v>7982448</v>
      </c>
      <c r="C5071" s="1">
        <f t="shared" si="23571"/>
        <v>44480</v>
      </c>
      <c r="D5071">
        <f t="shared" ref="D5071" si="23621">N5071-N5070</f>
        <v>222</v>
      </c>
      <c r="E5071" s="2">
        <f t="shared" ref="E5071" si="23622">SUM(D5065:D5071)/7</f>
        <v>508.71428571428572</v>
      </c>
      <c r="F5071" s="2">
        <f t="shared" ref="F5071" si="23623">SUM(D5067:D5071)/5</f>
        <v>513.4</v>
      </c>
      <c r="G5071" s="2">
        <f t="shared" ref="G5071" si="23624">N5071/(B5071/100000)</f>
        <v>3826.3951108732563</v>
      </c>
      <c r="H5071">
        <f t="shared" si="23572"/>
        <v>576</v>
      </c>
      <c r="I5071">
        <f t="shared" si="23572"/>
        <v>567</v>
      </c>
      <c r="J5071" s="3">
        <f t="shared" ref="J5071" si="23625">E5071/(SUM(N5064:N5070)/7)*100</f>
        <v>0.16757394712173745</v>
      </c>
      <c r="K5071">
        <f t="shared" ref="K5071" si="23626">O5071-O5070</f>
        <v>0</v>
      </c>
      <c r="L5071" s="3">
        <f t="shared" ref="L5071" si="23627">SUM(K5065:K5071)/7</f>
        <v>5.1428571428571432</v>
      </c>
      <c r="M5071" s="3">
        <f t="shared" ref="M5071" si="23628">O5071/(B5071/100000)</f>
        <v>75.164911816525461</v>
      </c>
      <c r="N5071">
        <v>305440</v>
      </c>
      <c r="O5071">
        <v>6000</v>
      </c>
    </row>
    <row r="5072" spans="1:15" customFormat="1" x14ac:dyDescent="0.2">
      <c r="A5072" t="s">
        <v>14</v>
      </c>
      <c r="B5072" s="2">
        <v>7982448</v>
      </c>
      <c r="C5072" s="1">
        <f t="shared" si="23571"/>
        <v>44481</v>
      </c>
      <c r="D5072">
        <f t="shared" ref="D5072" si="23629">N5072-N5071</f>
        <v>350</v>
      </c>
      <c r="E5072" s="2">
        <f t="shared" ref="E5072" si="23630">SUM(D5066:D5072)/7</f>
        <v>510</v>
      </c>
      <c r="F5072" s="2">
        <f t="shared" ref="F5072" si="23631">SUM(D5068:D5072)/5</f>
        <v>420.8</v>
      </c>
      <c r="G5072" s="2">
        <f t="shared" ref="G5072" si="23632">N5072/(B5072/100000)</f>
        <v>3830.7797307292203</v>
      </c>
      <c r="H5072">
        <f t="shared" si="23572"/>
        <v>577</v>
      </c>
      <c r="I5072">
        <f t="shared" si="23572"/>
        <v>568</v>
      </c>
      <c r="J5072" s="3">
        <f t="shared" ref="J5072" si="23633">E5072/(SUM(N5065:N5071)/7)*100</f>
        <v>0.16771642112888657</v>
      </c>
      <c r="K5072">
        <f t="shared" ref="K5072" si="23634">O5072-O5071</f>
        <v>4</v>
      </c>
      <c r="L5072" s="3">
        <f t="shared" ref="L5072" si="23635">SUM(K5066:K5072)/7</f>
        <v>4.1428571428571432</v>
      </c>
      <c r="M5072" s="3">
        <f t="shared" ref="M5072" si="23636">O5072/(B5072/100000)</f>
        <v>75.21502175773648</v>
      </c>
      <c r="N5072">
        <v>305790</v>
      </c>
      <c r="O5072">
        <v>6004</v>
      </c>
    </row>
    <row r="5073" spans="1:15" customFormat="1" x14ac:dyDescent="0.2">
      <c r="A5073" t="s">
        <v>14</v>
      </c>
      <c r="B5073" s="2">
        <v>7982448</v>
      </c>
      <c r="C5073" s="1">
        <f t="shared" si="23571"/>
        <v>44482</v>
      </c>
      <c r="D5073">
        <f t="shared" ref="D5073" si="23637">N5073-N5072</f>
        <v>710</v>
      </c>
      <c r="E5073" s="2">
        <f t="shared" ref="E5073" si="23638">SUM(D5067:D5073)/7</f>
        <v>518.14285714285711</v>
      </c>
      <c r="F5073" s="2">
        <f t="shared" ref="F5073" si="23639">SUM(D5069:D5073)/5</f>
        <v>437.2</v>
      </c>
      <c r="G5073" s="2">
        <f t="shared" ref="G5073" si="23640">N5073/(B5073/100000)</f>
        <v>3839.6742452941758</v>
      </c>
      <c r="H5073">
        <f t="shared" si="23572"/>
        <v>578</v>
      </c>
      <c r="I5073">
        <f t="shared" si="23572"/>
        <v>569</v>
      </c>
      <c r="J5073" s="3">
        <f t="shared" ref="J5073" si="23641">E5073/(SUM(N5066:N5072)/7)*100</f>
        <v>0.17010894570443252</v>
      </c>
      <c r="K5073">
        <f t="shared" ref="K5073" si="23642">O5073-O5072</f>
        <v>5</v>
      </c>
      <c r="L5073" s="3">
        <f t="shared" ref="L5073" si="23643">SUM(K5067:K5073)/7</f>
        <v>3.8571428571428572</v>
      </c>
      <c r="M5073" s="3">
        <f t="shared" ref="M5073" si="23644">O5073/(B5073/100000)</f>
        <v>75.277659184250254</v>
      </c>
      <c r="N5073">
        <v>306500</v>
      </c>
      <c r="O5073">
        <v>6009</v>
      </c>
    </row>
    <row r="5074" spans="1:15" customFormat="1" x14ac:dyDescent="0.2">
      <c r="A5074" t="s">
        <v>14</v>
      </c>
      <c r="B5074" s="2">
        <v>7982448</v>
      </c>
      <c r="C5074" s="1">
        <f t="shared" si="23571"/>
        <v>44483</v>
      </c>
      <c r="D5074">
        <f t="shared" ref="D5074" si="23645">N5074-N5073</f>
        <v>875</v>
      </c>
      <c r="E5074" s="2">
        <f t="shared" ref="E5074" si="23646">SUM(D5068:D5074)/7</f>
        <v>527</v>
      </c>
      <c r="F5074" s="2">
        <f t="shared" ref="F5074" si="23647">SUM(D5070:D5074)/5</f>
        <v>506.6</v>
      </c>
      <c r="G5074" s="2">
        <f t="shared" ref="G5074" si="23648">N5074/(B5074/100000)</f>
        <v>3850.6357949340859</v>
      </c>
      <c r="H5074">
        <f t="shared" si="23572"/>
        <v>579</v>
      </c>
      <c r="I5074">
        <f t="shared" si="23572"/>
        <v>570</v>
      </c>
      <c r="J5074" s="3">
        <f t="shared" ref="J5074" si="23649">E5074/(SUM(N5067:N5073)/7)*100</f>
        <v>0.17272297370059789</v>
      </c>
      <c r="K5074">
        <f t="shared" ref="K5074" si="23650">O5074-O5073</f>
        <v>7</v>
      </c>
      <c r="L5074" s="3">
        <f t="shared" ref="L5074" si="23651">SUM(K5068:K5074)/7</f>
        <v>4.4285714285714288</v>
      </c>
      <c r="M5074" s="3">
        <f t="shared" ref="M5074" si="23652">O5074/(B5074/100000)</f>
        <v>75.365351581369524</v>
      </c>
      <c r="N5074">
        <v>307375</v>
      </c>
      <c r="O5074">
        <v>6016</v>
      </c>
    </row>
    <row r="5075" spans="1:15" customFormat="1" x14ac:dyDescent="0.2">
      <c r="A5075" t="s">
        <v>14</v>
      </c>
      <c r="B5075" s="2">
        <v>7982448</v>
      </c>
      <c r="C5075" s="1">
        <f t="shared" si="23571"/>
        <v>44484</v>
      </c>
      <c r="D5075">
        <f t="shared" ref="D5075" si="23653">N5075-N5074</f>
        <v>695</v>
      </c>
      <c r="E5075" s="2">
        <f t="shared" ref="E5075" si="23654">SUM(D5069:D5075)/7</f>
        <v>536.57142857142856</v>
      </c>
      <c r="F5075" s="2">
        <f t="shared" ref="F5075" si="23655">SUM(D5071:D5075)/5</f>
        <v>570.4</v>
      </c>
      <c r="G5075" s="2">
        <f t="shared" ref="G5075" si="23656">N5075/(B5075/100000)</f>
        <v>3859.3423972195001</v>
      </c>
      <c r="H5075">
        <f t="shared" si="23572"/>
        <v>580</v>
      </c>
      <c r="I5075">
        <f t="shared" si="23572"/>
        <v>571</v>
      </c>
      <c r="J5075" s="3">
        <f t="shared" ref="J5075" si="23657">E5075/(SUM(N5068:N5074)/7)*100</f>
        <v>0.17555675937926943</v>
      </c>
      <c r="K5075">
        <f t="shared" ref="K5075" si="23658">O5075-O5074</f>
        <v>3</v>
      </c>
      <c r="L5075" s="3">
        <f t="shared" ref="L5075" si="23659">SUM(K5069:K5075)/7</f>
        <v>3.2857142857142856</v>
      </c>
      <c r="M5075" s="3">
        <f t="shared" ref="M5075" si="23660">O5075/(B5075/100000)</f>
        <v>75.402934037277788</v>
      </c>
      <c r="N5075">
        <v>308070</v>
      </c>
      <c r="O5075">
        <v>6019</v>
      </c>
    </row>
    <row r="5076" spans="1:15" customFormat="1" x14ac:dyDescent="0.2">
      <c r="A5076" t="s">
        <v>14</v>
      </c>
      <c r="B5076" s="2">
        <v>7982448</v>
      </c>
      <c r="C5076" s="1">
        <f t="shared" si="23571"/>
        <v>44485</v>
      </c>
      <c r="D5076">
        <f t="shared" ref="D5076:D5077" si="23661">N5076-N5075</f>
        <v>758</v>
      </c>
      <c r="E5076" s="2">
        <f t="shared" ref="E5076:E5077" si="23662">SUM(D5070:D5076)/7</f>
        <v>569.42857142857144</v>
      </c>
      <c r="F5076" s="2">
        <f t="shared" ref="F5076:F5077" si="23663">SUM(D5072:D5076)/5</f>
        <v>677.6</v>
      </c>
      <c r="G5076" s="2">
        <f t="shared" ref="G5076:G5077" si="23664">N5076/(B5076/100000)</f>
        <v>3868.8382310789875</v>
      </c>
      <c r="H5076">
        <f t="shared" si="23572"/>
        <v>581</v>
      </c>
      <c r="I5076">
        <f t="shared" si="23572"/>
        <v>572</v>
      </c>
      <c r="J5076" s="3">
        <f t="shared" ref="J5076:J5077" si="23665">E5076/(SUM(N5069:N5075)/7)*100</f>
        <v>0.18598053876499776</v>
      </c>
      <c r="K5076">
        <f t="shared" ref="K5076:K5077" si="23666">O5076-O5075</f>
        <v>9</v>
      </c>
      <c r="L5076" s="3">
        <f t="shared" ref="L5076:L5077" si="23667">SUM(K5070:K5076)/7</f>
        <v>4</v>
      </c>
      <c r="M5076" s="3">
        <f t="shared" ref="M5076:M5077" si="23668">O5076/(B5076/100000)</f>
        <v>75.515681405002582</v>
      </c>
      <c r="N5076">
        <f>N5077-498</f>
        <v>308828</v>
      </c>
      <c r="O5076">
        <v>6028</v>
      </c>
    </row>
    <row r="5077" spans="1:15" customFormat="1" x14ac:dyDescent="0.2">
      <c r="A5077" t="s">
        <v>14</v>
      </c>
      <c r="B5077" s="2">
        <v>7982448</v>
      </c>
      <c r="C5077" s="1">
        <f t="shared" si="23571"/>
        <v>44486</v>
      </c>
      <c r="D5077">
        <f t="shared" si="23661"/>
        <v>498</v>
      </c>
      <c r="E5077" s="2">
        <f t="shared" si="23662"/>
        <v>586.85714285714289</v>
      </c>
      <c r="F5077" s="2">
        <f t="shared" si="23663"/>
        <v>707.2</v>
      </c>
      <c r="G5077" s="2">
        <f t="shared" si="23664"/>
        <v>3875.0769187597593</v>
      </c>
      <c r="H5077">
        <f t="shared" si="23572"/>
        <v>582</v>
      </c>
      <c r="I5077">
        <f t="shared" si="23572"/>
        <v>573</v>
      </c>
      <c r="J5077" s="3">
        <f t="shared" si="23665"/>
        <v>0.1913170558596437</v>
      </c>
      <c r="K5077">
        <f t="shared" si="23666"/>
        <v>0</v>
      </c>
      <c r="L5077" s="3">
        <f t="shared" si="23667"/>
        <v>4</v>
      </c>
      <c r="M5077" s="3">
        <f t="shared" si="23668"/>
        <v>75.515681405002582</v>
      </c>
      <c r="N5077">
        <v>309326</v>
      </c>
      <c r="O5077">
        <v>6028</v>
      </c>
    </row>
    <row r="5078" spans="1:15" customFormat="1" x14ac:dyDescent="0.2">
      <c r="A5078" t="s">
        <v>14</v>
      </c>
      <c r="B5078" s="2">
        <v>7982448</v>
      </c>
      <c r="C5078" s="1">
        <f t="shared" si="23571"/>
        <v>44487</v>
      </c>
      <c r="D5078">
        <f t="shared" ref="D5078" si="23669">N5078-N5077</f>
        <v>156</v>
      </c>
      <c r="E5078" s="2">
        <f t="shared" ref="E5078" si="23670">SUM(D5072:D5078)/7</f>
        <v>577.42857142857144</v>
      </c>
      <c r="F5078" s="2">
        <f t="shared" ref="F5078" si="23671">SUM(D5074:D5078)/5</f>
        <v>596.4</v>
      </c>
      <c r="G5078" s="2">
        <f t="shared" ref="G5078" si="23672">N5078/(B5078/100000)</f>
        <v>3877.0312064669888</v>
      </c>
      <c r="H5078">
        <f t="shared" si="23572"/>
        <v>583</v>
      </c>
      <c r="I5078">
        <f t="shared" si="23572"/>
        <v>574</v>
      </c>
      <c r="J5078" s="3">
        <f t="shared" ref="J5078" si="23673">E5078/(SUM(N5071:N5077)/7)*100</f>
        <v>0.18788386155720488</v>
      </c>
      <c r="K5078">
        <f t="shared" ref="K5078" si="23674">O5078-O5077</f>
        <v>0</v>
      </c>
      <c r="L5078" s="3">
        <f t="shared" ref="L5078" si="23675">SUM(K5072:K5078)/7</f>
        <v>4</v>
      </c>
      <c r="M5078" s="3">
        <f t="shared" ref="M5078" si="23676">O5078/(B5078/100000)</f>
        <v>75.515681405002582</v>
      </c>
      <c r="N5078">
        <v>309482</v>
      </c>
      <c r="O5078">
        <v>6028</v>
      </c>
    </row>
    <row r="5079" spans="1:15" customFormat="1" x14ac:dyDescent="0.2">
      <c r="A5079" t="s">
        <v>14</v>
      </c>
      <c r="B5079" s="2">
        <v>7982448</v>
      </c>
      <c r="C5079" s="1">
        <f t="shared" si="23571"/>
        <v>44488</v>
      </c>
      <c r="D5079">
        <f t="shared" ref="D5079" si="23677">N5079-N5078</f>
        <v>394</v>
      </c>
      <c r="E5079" s="2">
        <f t="shared" ref="E5079" si="23678">SUM(D5073:D5079)/7</f>
        <v>583.71428571428567</v>
      </c>
      <c r="F5079" s="2">
        <f t="shared" ref="F5079" si="23679">SUM(D5075:D5079)/5</f>
        <v>500.2</v>
      </c>
      <c r="G5079" s="2">
        <f t="shared" ref="G5079" si="23680">N5079/(B5079/100000)</f>
        <v>3881.967035676274</v>
      </c>
      <c r="H5079">
        <f t="shared" si="23572"/>
        <v>584</v>
      </c>
      <c r="I5079">
        <f t="shared" si="23572"/>
        <v>575</v>
      </c>
      <c r="J5079" s="3">
        <f t="shared" ref="J5079" si="23681">E5079/(SUM(N5072:N5078)/7)*100</f>
        <v>0.18957293199175454</v>
      </c>
      <c r="K5079">
        <f t="shared" ref="K5079" si="23682">O5079-O5078</f>
        <v>3</v>
      </c>
      <c r="L5079" s="3">
        <f t="shared" ref="L5079" si="23683">SUM(K5073:K5079)/7</f>
        <v>3.8571428571428572</v>
      </c>
      <c r="M5079" s="3">
        <f t="shared" ref="M5079" si="23684">O5079/(B5079/100000)</f>
        <v>75.553263860910846</v>
      </c>
      <c r="N5079">
        <v>309876</v>
      </c>
      <c r="O5079">
        <v>6031</v>
      </c>
    </row>
    <row r="5080" spans="1:15" customFormat="1" x14ac:dyDescent="0.2">
      <c r="A5080" t="s">
        <v>14</v>
      </c>
      <c r="B5080" s="2">
        <v>7982448</v>
      </c>
      <c r="C5080" s="1">
        <f t="shared" si="23571"/>
        <v>44489</v>
      </c>
      <c r="D5080">
        <f t="shared" ref="D5080" si="23685">N5080-N5079</f>
        <v>941</v>
      </c>
      <c r="E5080" s="2">
        <f t="shared" ref="E5080" si="23686">SUM(D5074:D5080)/7</f>
        <v>616.71428571428567</v>
      </c>
      <c r="F5080" s="2">
        <f t="shared" ref="F5080" si="23687">SUM(D5076:D5080)/5</f>
        <v>549.4</v>
      </c>
      <c r="G5080" s="2">
        <f t="shared" ref="G5080" si="23688">N5080/(B5080/100000)</f>
        <v>3893.7553993461656</v>
      </c>
      <c r="H5080">
        <f t="shared" si="23572"/>
        <v>585</v>
      </c>
      <c r="I5080">
        <f t="shared" si="23572"/>
        <v>576</v>
      </c>
      <c r="J5080" s="3">
        <f t="shared" ref="J5080" si="23689">E5080/(SUM(N5073:N5079)/7)*100</f>
        <v>0.19991136660743877</v>
      </c>
      <c r="K5080">
        <f t="shared" ref="K5080" si="23690">O5080-O5079</f>
        <v>10</v>
      </c>
      <c r="L5080" s="3">
        <f t="shared" ref="L5080" si="23691">SUM(K5074:K5080)/7</f>
        <v>4.5714285714285712</v>
      </c>
      <c r="M5080" s="3">
        <f t="shared" ref="M5080" si="23692">O5080/(B5080/100000)</f>
        <v>75.67853871393838</v>
      </c>
      <c r="N5080">
        <v>310817</v>
      </c>
      <c r="O5080">
        <v>6041</v>
      </c>
    </row>
    <row r="5081" spans="1:15" customFormat="1" x14ac:dyDescent="0.2">
      <c r="A5081" t="s">
        <v>14</v>
      </c>
      <c r="B5081" s="2">
        <v>7982448</v>
      </c>
      <c r="C5081" s="1">
        <f t="shared" si="23571"/>
        <v>44490</v>
      </c>
      <c r="D5081">
        <f t="shared" ref="D5081" si="23693">N5081-N5080</f>
        <v>1113</v>
      </c>
      <c r="E5081" s="2">
        <f t="shared" ref="E5081" si="23694">SUM(D5075:D5081)/7</f>
        <v>650.71428571428567</v>
      </c>
      <c r="F5081" s="2">
        <f t="shared" ref="F5081" si="23695">SUM(D5077:D5081)/5</f>
        <v>620.4</v>
      </c>
      <c r="G5081" s="2">
        <f t="shared" ref="G5081" si="23696">N5081/(B5081/100000)</f>
        <v>3907.698490488131</v>
      </c>
      <c r="H5081">
        <f t="shared" si="23572"/>
        <v>586</v>
      </c>
      <c r="I5081">
        <f t="shared" si="23572"/>
        <v>577</v>
      </c>
      <c r="J5081" s="3">
        <f t="shared" ref="J5081" si="23697">E5081/(SUM(N5074:N5080)/7)*100</f>
        <v>0.21051181870195312</v>
      </c>
      <c r="K5081">
        <f t="shared" ref="K5081" si="23698">O5081-O5080</f>
        <v>5</v>
      </c>
      <c r="L5081" s="3">
        <f t="shared" ref="L5081" si="23699">SUM(K5075:K5081)/7</f>
        <v>4.2857142857142856</v>
      </c>
      <c r="M5081" s="3">
        <f t="shared" ref="M5081" si="23700">O5081/(B5081/100000)</f>
        <v>75.741176140452154</v>
      </c>
      <c r="N5081">
        <v>311930</v>
      </c>
      <c r="O5081">
        <v>6046</v>
      </c>
    </row>
    <row r="5082" spans="1:15" customFormat="1" x14ac:dyDescent="0.2">
      <c r="A5082" t="s">
        <v>14</v>
      </c>
      <c r="B5082" s="2">
        <v>7982448</v>
      </c>
      <c r="C5082" s="1">
        <f t="shared" si="23571"/>
        <v>44491</v>
      </c>
      <c r="D5082">
        <f t="shared" ref="D5082" si="23701">N5082-N5081</f>
        <v>910</v>
      </c>
      <c r="E5082" s="2">
        <f t="shared" ref="E5082" si="23702">SUM(D5076:D5082)/7</f>
        <v>681.42857142857144</v>
      </c>
      <c r="F5082" s="2">
        <f t="shared" ref="F5082" si="23703">SUM(D5078:D5082)/5</f>
        <v>702.8</v>
      </c>
      <c r="G5082" s="2">
        <f t="shared" ref="G5082" si="23704">N5082/(B5082/100000)</f>
        <v>3919.0985021136376</v>
      </c>
      <c r="H5082">
        <f t="shared" si="23572"/>
        <v>587</v>
      </c>
      <c r="I5082">
        <f t="shared" si="23572"/>
        <v>578</v>
      </c>
      <c r="J5082" s="3">
        <f t="shared" ref="J5082" si="23705">E5082/(SUM(N5075:N5081)/7)*100</f>
        <v>0.21998506684179384</v>
      </c>
      <c r="K5082">
        <f t="shared" ref="K5082" si="23706">O5082-O5081</f>
        <v>10</v>
      </c>
      <c r="L5082" s="3">
        <f t="shared" ref="L5082" si="23707">SUM(K5076:K5082)/7</f>
        <v>5.2857142857142856</v>
      </c>
      <c r="M5082" s="3">
        <f t="shared" ref="M5082" si="23708">O5082/(B5082/100000)</f>
        <v>75.866450993479702</v>
      </c>
      <c r="N5082">
        <v>312840</v>
      </c>
      <c r="O5082">
        <v>6056</v>
      </c>
    </row>
    <row r="5083" spans="1:15" customFormat="1" x14ac:dyDescent="0.2">
      <c r="A5083" t="s">
        <v>14</v>
      </c>
      <c r="B5083" s="2">
        <v>7982448</v>
      </c>
      <c r="C5083" s="1">
        <f t="shared" si="23571"/>
        <v>44492</v>
      </c>
      <c r="D5083">
        <f t="shared" ref="D5083" si="23709">N5083-N5082</f>
        <v>408</v>
      </c>
      <c r="E5083" s="2">
        <f t="shared" ref="E5083" si="23710">SUM(D5077:D5083)/7</f>
        <v>631.42857142857144</v>
      </c>
      <c r="F5083" s="2">
        <f t="shared" ref="F5083" si="23711">SUM(D5079:D5083)/5</f>
        <v>753.2</v>
      </c>
      <c r="G5083" s="2">
        <f t="shared" ref="G5083" si="23712">N5083/(B5083/100000)</f>
        <v>3924.2097161171614</v>
      </c>
      <c r="H5083">
        <f t="shared" si="23572"/>
        <v>588</v>
      </c>
      <c r="I5083">
        <f t="shared" si="23572"/>
        <v>579</v>
      </c>
      <c r="J5083" s="3">
        <f t="shared" ref="J5083" si="23713">E5083/(SUM(N5076:N5082)/7)*100</f>
        <v>0.20339616372746938</v>
      </c>
      <c r="K5083">
        <f t="shared" ref="K5083" si="23714">O5083-O5082</f>
        <v>1</v>
      </c>
      <c r="L5083" s="3">
        <f t="shared" ref="L5083" si="23715">SUM(K5077:K5083)/7</f>
        <v>4.1428571428571432</v>
      </c>
      <c r="M5083" s="3">
        <f t="shared" ref="M5083" si="23716">O5083/(B5083/100000)</f>
        <v>75.878978478782457</v>
      </c>
      <c r="N5083">
        <v>313248</v>
      </c>
      <c r="O5083">
        <v>6057</v>
      </c>
    </row>
    <row r="5084" spans="1:15" customFormat="1" x14ac:dyDescent="0.2">
      <c r="A5084" t="s">
        <v>14</v>
      </c>
      <c r="B5084" s="2">
        <v>7982448</v>
      </c>
      <c r="C5084" s="1">
        <f t="shared" si="23571"/>
        <v>44493</v>
      </c>
      <c r="D5084">
        <f t="shared" ref="D5084" si="23717">N5084-N5083</f>
        <v>1042</v>
      </c>
      <c r="E5084" s="2">
        <f t="shared" ref="E5084" si="23718">SUM(D5078:D5084)/7</f>
        <v>709.14285714285711</v>
      </c>
      <c r="F5084" s="2">
        <f t="shared" ref="F5084" si="23719">SUM(D5080:D5084)/5</f>
        <v>882.8</v>
      </c>
      <c r="G5084" s="2">
        <f t="shared" ref="G5084" si="23720">N5084/(B5084/100000)</f>
        <v>3937.2633558026314</v>
      </c>
      <c r="H5084">
        <f t="shared" si="23572"/>
        <v>589</v>
      </c>
      <c r="I5084">
        <f t="shared" si="23572"/>
        <v>580</v>
      </c>
      <c r="J5084" s="3">
        <f t="shared" ref="J5084" si="23721">E5084/(SUM(N5077:N5083)/7)*100</f>
        <v>0.22796586390290968</v>
      </c>
      <c r="K5084">
        <f t="shared" ref="K5084" si="23722">O5084-O5083</f>
        <v>3</v>
      </c>
      <c r="L5084" s="3">
        <f t="shared" ref="L5084" si="23723">SUM(K5078:K5084)/7</f>
        <v>4.5714285714285712</v>
      </c>
      <c r="M5084" s="3">
        <f t="shared" ref="M5084" si="23724">O5084/(B5084/100000)</f>
        <v>75.916560934690722</v>
      </c>
      <c r="N5084">
        <v>314290</v>
      </c>
      <c r="O5084">
        <v>6060</v>
      </c>
    </row>
    <row r="5085" spans="1:15" customFormat="1" x14ac:dyDescent="0.2">
      <c r="A5085" t="s">
        <v>14</v>
      </c>
      <c r="B5085" s="2">
        <v>7982448</v>
      </c>
      <c r="C5085" s="1">
        <f t="shared" si="23571"/>
        <v>44494</v>
      </c>
      <c r="D5085">
        <f t="shared" ref="D5085" si="23725">N5085-N5084</f>
        <v>157</v>
      </c>
      <c r="E5085" s="2">
        <f t="shared" ref="E5085" si="23726">SUM(D5079:D5085)/7</f>
        <v>709.28571428571433</v>
      </c>
      <c r="F5085" s="2">
        <f t="shared" ref="F5085" si="23727">SUM(D5081:D5085)/5</f>
        <v>726</v>
      </c>
      <c r="G5085" s="2">
        <f t="shared" ref="G5085" si="23728">N5085/(B5085/100000)</f>
        <v>3939.2301709951635</v>
      </c>
      <c r="H5085">
        <f t="shared" si="23572"/>
        <v>590</v>
      </c>
      <c r="I5085">
        <f t="shared" si="23572"/>
        <v>581</v>
      </c>
      <c r="J5085" s="3">
        <f t="shared" ref="J5085" si="23729">E5085/(SUM(N5078:N5084)/7)*100</f>
        <v>0.22749318093199353</v>
      </c>
      <c r="K5085">
        <f t="shared" ref="K5085" si="23730">O5085-O5084</f>
        <v>1</v>
      </c>
      <c r="L5085" s="3">
        <f t="shared" ref="L5085" si="23731">SUM(K5079:K5085)/7</f>
        <v>4.7142857142857144</v>
      </c>
      <c r="M5085" s="3">
        <f t="shared" ref="M5085" si="23732">O5085/(B5085/100000)</f>
        <v>75.929088419993477</v>
      </c>
      <c r="N5085">
        <v>314447</v>
      </c>
      <c r="O5085">
        <v>6061</v>
      </c>
    </row>
    <row r="5086" spans="1:15" customFormat="1" x14ac:dyDescent="0.2">
      <c r="A5086" t="s">
        <v>14</v>
      </c>
      <c r="B5086" s="2">
        <v>7982448</v>
      </c>
      <c r="C5086" s="1">
        <f t="shared" si="23571"/>
        <v>44495</v>
      </c>
      <c r="D5086">
        <f t="shared" ref="D5086:D5087" si="23733">N5086-N5085</f>
        <v>609</v>
      </c>
      <c r="E5086" s="2">
        <f t="shared" ref="E5086:E5087" si="23734">SUM(D5080:D5086)/7</f>
        <v>740</v>
      </c>
      <c r="F5086" s="2">
        <f t="shared" ref="F5086:F5087" si="23735">SUM(D5082:D5086)/5</f>
        <v>625.20000000000005</v>
      </c>
      <c r="G5086" s="2">
        <f t="shared" ref="G5086:G5087" si="23736">N5086/(B5086/100000)</f>
        <v>3946.859409544541</v>
      </c>
      <c r="H5086">
        <f t="shared" si="23572"/>
        <v>591</v>
      </c>
      <c r="I5086">
        <f t="shared" si="23572"/>
        <v>582</v>
      </c>
      <c r="J5086" s="3">
        <f t="shared" ref="J5086:J5087" si="23737">E5086/(SUM(N5079:N5085)/7)*100</f>
        <v>0.23680562920810003</v>
      </c>
      <c r="K5086">
        <f t="shared" ref="K5086:K5087" si="23738">O5086-O5085</f>
        <v>7</v>
      </c>
      <c r="L5086" s="3">
        <f t="shared" ref="L5086:L5087" si="23739">SUM(K5080:K5086)/7</f>
        <v>5.2857142857142856</v>
      </c>
      <c r="M5086" s="3">
        <f t="shared" ref="M5086:M5087" si="23740">O5086/(B5086/100000)</f>
        <v>76.016780817112746</v>
      </c>
      <c r="N5086">
        <f>N5087-1277</f>
        <v>315056</v>
      </c>
      <c r="O5086">
        <v>6068</v>
      </c>
    </row>
    <row r="5087" spans="1:15" customFormat="1" x14ac:dyDescent="0.2">
      <c r="A5087" t="s">
        <v>14</v>
      </c>
      <c r="B5087" s="2">
        <v>7982448</v>
      </c>
      <c r="C5087" s="1">
        <f t="shared" si="23571"/>
        <v>44496</v>
      </c>
      <c r="D5087">
        <f t="shared" si="23733"/>
        <v>1277</v>
      </c>
      <c r="E5087" s="2">
        <f t="shared" si="23734"/>
        <v>788</v>
      </c>
      <c r="F5087" s="2">
        <f t="shared" si="23735"/>
        <v>698.6</v>
      </c>
      <c r="G5087" s="2">
        <f t="shared" si="23736"/>
        <v>3962.857008276158</v>
      </c>
      <c r="H5087">
        <f t="shared" si="23572"/>
        <v>592</v>
      </c>
      <c r="I5087">
        <f t="shared" si="23572"/>
        <v>583</v>
      </c>
      <c r="J5087" s="3">
        <f t="shared" si="23737"/>
        <v>0.25157026180455599</v>
      </c>
      <c r="K5087">
        <f t="shared" si="23738"/>
        <v>5</v>
      </c>
      <c r="L5087" s="3">
        <f t="shared" si="23739"/>
        <v>4.5714285714285712</v>
      </c>
      <c r="M5087" s="3">
        <f t="shared" si="23740"/>
        <v>76.07941824362652</v>
      </c>
      <c r="N5087">
        <v>316333</v>
      </c>
      <c r="O5087">
        <v>6073</v>
      </c>
    </row>
    <row r="5088" spans="1:15" customFormat="1" x14ac:dyDescent="0.2">
      <c r="A5088" t="s">
        <v>14</v>
      </c>
      <c r="B5088" s="2">
        <v>7982448</v>
      </c>
      <c r="C5088" s="1">
        <f t="shared" si="23571"/>
        <v>44497</v>
      </c>
      <c r="D5088">
        <f t="shared" ref="D5088" si="23741">N5088-N5087</f>
        <v>1483</v>
      </c>
      <c r="E5088" s="2">
        <f t="shared" ref="E5088" si="23742">SUM(D5082:D5088)/7</f>
        <v>840.85714285714289</v>
      </c>
      <c r="F5088" s="2">
        <f t="shared" ref="F5088" si="23743">SUM(D5084:D5088)/5</f>
        <v>913.6</v>
      </c>
      <c r="G5088" s="2">
        <f t="shared" ref="G5088" si="23744">N5088/(B5088/100000)</f>
        <v>3981.4352689801426</v>
      </c>
      <c r="H5088">
        <f t="shared" si="23572"/>
        <v>593</v>
      </c>
      <c r="I5088">
        <f t="shared" si="23572"/>
        <v>584</v>
      </c>
      <c r="J5088" s="3">
        <f t="shared" ref="J5088" si="23745">E5088/(SUM(N5081:N5087)/7)*100</f>
        <v>0.26777135619868397</v>
      </c>
      <c r="K5088">
        <f t="shared" ref="K5088" si="23746">O5088-O5087</f>
        <v>3</v>
      </c>
      <c r="L5088" s="3">
        <f t="shared" ref="L5088" si="23747">SUM(K5082:K5088)/7</f>
        <v>4.2857142857142856</v>
      </c>
      <c r="M5088" s="3">
        <f t="shared" ref="M5088" si="23748">O5088/(B5088/100000)</f>
        <v>76.117000699534785</v>
      </c>
      <c r="N5088">
        <v>317816</v>
      </c>
      <c r="O5088">
        <v>6076</v>
      </c>
    </row>
    <row r="5089" spans="1:15" customFormat="1" x14ac:dyDescent="0.2">
      <c r="A5089" t="s">
        <v>14</v>
      </c>
      <c r="B5089" s="2">
        <v>7982448</v>
      </c>
      <c r="C5089" s="1">
        <f t="shared" si="23571"/>
        <v>44498</v>
      </c>
      <c r="D5089">
        <f t="shared" ref="D5089:D5090" si="23749">N5089-N5088</f>
        <v>1129</v>
      </c>
      <c r="E5089" s="2">
        <f t="shared" ref="E5089:E5090" si="23750">SUM(D5083:D5089)/7</f>
        <v>872.14285714285711</v>
      </c>
      <c r="F5089" s="2">
        <f t="shared" ref="F5089:F5090" si="23751">SUM(D5085:D5089)/5</f>
        <v>931</v>
      </c>
      <c r="G5089" s="2">
        <f t="shared" ref="G5089:G5090" si="23752">N5089/(B5089/100000)</f>
        <v>3995.5787998869523</v>
      </c>
      <c r="H5089">
        <f t="shared" si="23572"/>
        <v>594</v>
      </c>
      <c r="I5089">
        <f t="shared" si="23572"/>
        <v>585</v>
      </c>
      <c r="J5089" s="3">
        <f t="shared" ref="J5089:J5090" si="23753">E5089/(SUM(N5082:N5088)/7)*100</f>
        <v>0.27699259991923886</v>
      </c>
      <c r="K5089">
        <f t="shared" ref="K5089:K5090" si="23754">O5089-O5088</f>
        <v>1</v>
      </c>
      <c r="L5089" s="3">
        <f t="shared" ref="L5089:L5090" si="23755">SUM(K5083:K5089)/7</f>
        <v>3</v>
      </c>
      <c r="M5089" s="3">
        <f t="shared" ref="M5089:M5090" si="23756">O5089/(B5089/100000)</f>
        <v>76.12952818483754</v>
      </c>
      <c r="N5089">
        <v>318945</v>
      </c>
      <c r="O5089">
        <v>6077</v>
      </c>
    </row>
    <row r="5090" spans="1:15" customFormat="1" x14ac:dyDescent="0.2">
      <c r="A5090" t="s">
        <v>14</v>
      </c>
      <c r="B5090" s="2">
        <v>7982448</v>
      </c>
      <c r="C5090" s="1">
        <f t="shared" si="23571"/>
        <v>44499</v>
      </c>
      <c r="D5090">
        <f t="shared" si="23749"/>
        <v>999</v>
      </c>
      <c r="E5090" s="2">
        <f t="shared" si="23750"/>
        <v>956.57142857142856</v>
      </c>
      <c r="F5090" s="2">
        <f t="shared" si="23751"/>
        <v>1099.4000000000001</v>
      </c>
      <c r="G5090" s="2">
        <f t="shared" si="23752"/>
        <v>4008.0937577044037</v>
      </c>
      <c r="H5090">
        <f t="shared" si="23572"/>
        <v>595</v>
      </c>
      <c r="I5090">
        <f t="shared" si="23572"/>
        <v>586</v>
      </c>
      <c r="J5090" s="3">
        <f t="shared" si="23753"/>
        <v>0.30296791824933772</v>
      </c>
      <c r="K5090">
        <f t="shared" si="23754"/>
        <v>5</v>
      </c>
      <c r="L5090" s="3">
        <f t="shared" si="23755"/>
        <v>3.5714285714285716</v>
      </c>
      <c r="M5090" s="3">
        <f t="shared" si="23756"/>
        <v>76.192165611351314</v>
      </c>
      <c r="N5090">
        <v>319944</v>
      </c>
      <c r="O5090">
        <v>6082</v>
      </c>
    </row>
    <row r="5091" spans="1:15" customFormat="1" x14ac:dyDescent="0.2">
      <c r="A5091" t="s">
        <v>14</v>
      </c>
      <c r="B5091" s="2">
        <v>7982448</v>
      </c>
      <c r="C5091" s="1">
        <f t="shared" si="23571"/>
        <v>44500</v>
      </c>
      <c r="D5091">
        <f t="shared" ref="D5091" si="23757">N5091-N5090</f>
        <v>820</v>
      </c>
      <c r="E5091" s="2">
        <f t="shared" ref="E5091" si="23758">SUM(D5085:D5091)/7</f>
        <v>924.85714285714289</v>
      </c>
      <c r="F5091" s="2">
        <f t="shared" ref="F5091" si="23759">SUM(D5087:D5091)/5</f>
        <v>1141.5999999999999</v>
      </c>
      <c r="G5091" s="2">
        <f t="shared" ref="G5091" si="23760">N5091/(B5091/100000)</f>
        <v>4018.3662956526623</v>
      </c>
      <c r="H5091">
        <f t="shared" si="23572"/>
        <v>596</v>
      </c>
      <c r="I5091">
        <f t="shared" si="23572"/>
        <v>587</v>
      </c>
      <c r="J5091" s="3">
        <f t="shared" ref="J5091" si="23761">E5091/(SUM(N5084:N5090)/7)*100</f>
        <v>0.29203850000293213</v>
      </c>
      <c r="K5091">
        <f t="shared" ref="K5091" si="23762">O5091-O5090</f>
        <v>0</v>
      </c>
      <c r="L5091" s="3">
        <f t="shared" ref="L5091" si="23763">SUM(K5085:K5091)/7</f>
        <v>3.1428571428571428</v>
      </c>
      <c r="M5091" s="3">
        <f t="shared" ref="M5091" si="23764">O5091/(B5091/100000)</f>
        <v>76.192165611351314</v>
      </c>
      <c r="N5091">
        <v>320764</v>
      </c>
      <c r="O5091">
        <v>6082</v>
      </c>
    </row>
    <row r="5092" spans="1:15" customFormat="1" x14ac:dyDescent="0.2">
      <c r="A5092" t="s">
        <v>14</v>
      </c>
      <c r="B5092" s="2">
        <v>7982448</v>
      </c>
      <c r="C5092" s="1">
        <f t="shared" si="23571"/>
        <v>44501</v>
      </c>
      <c r="D5092">
        <f t="shared" ref="D5092" si="23765">N5092-N5091</f>
        <v>265</v>
      </c>
      <c r="E5092" s="2">
        <f t="shared" ref="E5092" si="23766">SUM(D5086:D5092)/7</f>
        <v>940.28571428571433</v>
      </c>
      <c r="F5092" s="2">
        <f t="shared" ref="F5092" si="23767">SUM(D5088:D5092)/5</f>
        <v>939.2</v>
      </c>
      <c r="G5092" s="2">
        <f t="shared" ref="G5092" si="23768">N5092/(B5092/100000)</f>
        <v>4021.6860792578923</v>
      </c>
      <c r="H5092">
        <f t="shared" si="23572"/>
        <v>597</v>
      </c>
      <c r="I5092">
        <f t="shared" si="23572"/>
        <v>588</v>
      </c>
      <c r="J5092" s="3">
        <f t="shared" ref="J5092" si="23769">E5092/(SUM(N5085:N5091)/7)*100</f>
        <v>0.29604575170748054</v>
      </c>
      <c r="K5092">
        <f t="shared" ref="K5092" si="23770">O5092-O5091</f>
        <v>0</v>
      </c>
      <c r="L5092" s="3">
        <f t="shared" ref="L5092" si="23771">SUM(K5086:K5092)/7</f>
        <v>3</v>
      </c>
      <c r="M5092" s="3">
        <f t="shared" ref="M5092" si="23772">O5092/(B5092/100000)</f>
        <v>76.192165611351314</v>
      </c>
      <c r="N5092">
        <v>321029</v>
      </c>
      <c r="O5092">
        <v>6082</v>
      </c>
    </row>
    <row r="5093" spans="1:15" customFormat="1" x14ac:dyDescent="0.2">
      <c r="A5093" t="s">
        <v>14</v>
      </c>
      <c r="B5093" s="2">
        <v>7982448</v>
      </c>
      <c r="C5093" s="1">
        <f t="shared" si="23571"/>
        <v>44502</v>
      </c>
      <c r="D5093">
        <f t="shared" ref="D5093" si="23773">N5093-N5092</f>
        <v>591</v>
      </c>
      <c r="E5093" s="2">
        <f t="shared" ref="E5093" si="23774">SUM(D5087:D5093)/7</f>
        <v>937.71428571428567</v>
      </c>
      <c r="F5093" s="2">
        <f t="shared" ref="F5093" si="23775">SUM(D5089:D5093)/5</f>
        <v>760.8</v>
      </c>
      <c r="G5093" s="2">
        <f t="shared" ref="G5093" si="23776">N5093/(B5093/100000)</f>
        <v>4029.0898230718199</v>
      </c>
      <c r="H5093">
        <f t="shared" si="23572"/>
        <v>598</v>
      </c>
      <c r="I5093">
        <f t="shared" si="23572"/>
        <v>589</v>
      </c>
      <c r="J5093" s="3">
        <f t="shared" ref="J5093" si="23777">E5093/(SUM(N5086:N5092)/7)*100</f>
        <v>0.29436469202251053</v>
      </c>
      <c r="K5093">
        <f t="shared" ref="K5093" si="23778">O5093-O5092</f>
        <v>7</v>
      </c>
      <c r="L5093" s="3">
        <f t="shared" ref="L5093" si="23779">SUM(K5087:K5093)/7</f>
        <v>3</v>
      </c>
      <c r="M5093" s="3">
        <f t="shared" ref="M5093" si="23780">O5093/(B5093/100000)</f>
        <v>76.279858008470583</v>
      </c>
      <c r="N5093">
        <v>321620</v>
      </c>
      <c r="O5093">
        <v>6089</v>
      </c>
    </row>
    <row r="5094" spans="1:15" customFormat="1" x14ac:dyDescent="0.2">
      <c r="A5094" t="s">
        <v>14</v>
      </c>
      <c r="B5094" s="2">
        <v>7982448</v>
      </c>
      <c r="C5094" s="1">
        <f t="shared" si="23571"/>
        <v>44503</v>
      </c>
      <c r="D5094">
        <f t="shared" ref="D5094" si="23781">N5094-N5093</f>
        <v>1515</v>
      </c>
      <c r="E5094" s="2">
        <f t="shared" ref="E5094" si="23782">SUM(D5088:D5094)/7</f>
        <v>971.71428571428567</v>
      </c>
      <c r="F5094" s="2">
        <f t="shared" ref="F5094" si="23783">SUM(D5090:D5094)/5</f>
        <v>838</v>
      </c>
      <c r="G5094" s="2">
        <f t="shared" ref="G5094" si="23784">N5094/(B5094/100000)</f>
        <v>4048.0689633054926</v>
      </c>
      <c r="H5094">
        <f t="shared" si="23572"/>
        <v>599</v>
      </c>
      <c r="I5094">
        <f t="shared" si="23572"/>
        <v>590</v>
      </c>
      <c r="J5094" s="3">
        <f t="shared" ref="J5094" si="23785">E5094/(SUM(N5087:N5093)/7)*100</f>
        <v>0.30414259020206569</v>
      </c>
      <c r="K5094">
        <f t="shared" ref="K5094" si="23786">O5094-O5093</f>
        <v>7</v>
      </c>
      <c r="L5094" s="3">
        <f t="shared" ref="L5094" si="23787">SUM(K5088:K5094)/7</f>
        <v>3.2857142857142856</v>
      </c>
      <c r="M5094" s="3">
        <f t="shared" ref="M5094" si="23788">O5094/(B5094/100000)</f>
        <v>76.367550405589867</v>
      </c>
      <c r="N5094">
        <v>323135</v>
      </c>
      <c r="O5094">
        <v>6096</v>
      </c>
    </row>
    <row r="5095" spans="1:15" customFormat="1" x14ac:dyDescent="0.2">
      <c r="A5095" t="s">
        <v>14</v>
      </c>
      <c r="B5095" s="2">
        <v>7982448</v>
      </c>
      <c r="C5095" s="1">
        <f t="shared" si="23571"/>
        <v>44504</v>
      </c>
      <c r="D5095">
        <f t="shared" ref="D5095" si="23789">N5095-N5094</f>
        <v>2059</v>
      </c>
      <c r="E5095" s="2">
        <f t="shared" ref="E5095" si="23790">SUM(D5089:D5095)/7</f>
        <v>1054</v>
      </c>
      <c r="F5095" s="2">
        <f t="shared" ref="F5095" si="23791">SUM(D5091:D5095)/5</f>
        <v>1050</v>
      </c>
      <c r="G5095" s="2">
        <f t="shared" ref="G5095" si="23792">N5095/(B5095/100000)</f>
        <v>4073.8630555438635</v>
      </c>
      <c r="H5095">
        <f t="shared" si="23572"/>
        <v>600</v>
      </c>
      <c r="I5095">
        <f t="shared" si="23572"/>
        <v>591</v>
      </c>
      <c r="J5095" s="3">
        <f t="shared" ref="J5095" si="23793">E5095/(SUM(N5088:N5094)/7)*100</f>
        <v>0.32889736467531749</v>
      </c>
      <c r="K5095">
        <f t="shared" ref="K5095" si="23794">O5095-O5094</f>
        <v>9</v>
      </c>
      <c r="L5095" s="3">
        <f t="shared" ref="L5095" si="23795">SUM(K5089:K5095)/7</f>
        <v>4.1428571428571432</v>
      </c>
      <c r="M5095" s="3">
        <f t="shared" ref="M5095" si="23796">O5095/(B5095/100000)</f>
        <v>76.480297773314661</v>
      </c>
      <c r="N5095">
        <v>325194</v>
      </c>
      <c r="O5095">
        <v>6105</v>
      </c>
    </row>
    <row r="5096" spans="1:15" customFormat="1" x14ac:dyDescent="0.2">
      <c r="A5096" t="s">
        <v>14</v>
      </c>
      <c r="B5096" s="2">
        <v>7982448</v>
      </c>
      <c r="C5096" s="1">
        <f t="shared" si="23571"/>
        <v>44505</v>
      </c>
      <c r="D5096">
        <f t="shared" ref="D5096" si="23797">N5096-N5095</f>
        <v>1607</v>
      </c>
      <c r="E5096" s="2">
        <f t="shared" ref="E5096" si="23798">SUM(D5090:D5096)/7</f>
        <v>1122.2857142857142</v>
      </c>
      <c r="F5096" s="2">
        <f t="shared" ref="F5096" si="23799">SUM(D5092:D5096)/5</f>
        <v>1207.4000000000001</v>
      </c>
      <c r="G5096" s="2">
        <f t="shared" ref="G5096" si="23800">N5096/(B5096/100000)</f>
        <v>4093.9947244253894</v>
      </c>
      <c r="H5096">
        <f t="shared" si="23572"/>
        <v>601</v>
      </c>
      <c r="I5096">
        <f t="shared" si="23572"/>
        <v>592</v>
      </c>
      <c r="J5096" s="3">
        <f t="shared" ref="J5096" si="23801">E5096/(SUM(N5089:N5095)/7)*100</f>
        <v>0.34905766427281948</v>
      </c>
      <c r="K5096">
        <f t="shared" ref="K5096" si="23802">O5096-O5095</f>
        <v>4</v>
      </c>
      <c r="L5096" s="3">
        <f t="shared" ref="L5096" si="23803">SUM(K5090:K5096)/7</f>
        <v>4.5714285714285712</v>
      </c>
      <c r="M5096" s="3">
        <f t="shared" ref="M5096" si="23804">O5096/(B5096/100000)</f>
        <v>76.53040771452568</v>
      </c>
      <c r="N5096">
        <v>326801</v>
      </c>
      <c r="O5096">
        <v>6109</v>
      </c>
    </row>
    <row r="5097" spans="1:15" customFormat="1" x14ac:dyDescent="0.2">
      <c r="A5097" t="s">
        <v>14</v>
      </c>
      <c r="B5097" s="2">
        <v>7982448</v>
      </c>
      <c r="C5097" s="1">
        <f t="shared" si="23571"/>
        <v>44506</v>
      </c>
      <c r="D5097">
        <f t="shared" ref="D5097" si="23805">N5097-N5096</f>
        <v>1250</v>
      </c>
      <c r="E5097" s="2">
        <f t="shared" ref="E5097" si="23806">SUM(D5091:D5097)/7</f>
        <v>1158.1428571428571</v>
      </c>
      <c r="F5097" s="2">
        <f t="shared" ref="F5097" si="23807">SUM(D5093:D5097)/5</f>
        <v>1404.4</v>
      </c>
      <c r="G5097" s="2">
        <f t="shared" ref="G5097" si="23808">N5097/(B5097/100000)</f>
        <v>4109.6540810538327</v>
      </c>
      <c r="H5097">
        <f t="shared" si="23572"/>
        <v>602</v>
      </c>
      <c r="I5097">
        <f t="shared" si="23572"/>
        <v>593</v>
      </c>
      <c r="J5097" s="3">
        <f t="shared" ref="J5097" si="23809">E5097/(SUM(N5090:N5096)/7)*100</f>
        <v>0.35895712483622882</v>
      </c>
      <c r="K5097">
        <f t="shared" ref="K5097" si="23810">O5097-O5096</f>
        <v>5</v>
      </c>
      <c r="L5097" s="3">
        <f t="shared" ref="L5097" si="23811">SUM(K5091:K5097)/7</f>
        <v>4.5714285714285712</v>
      </c>
      <c r="M5097" s="3">
        <f t="shared" ref="M5097" si="23812">O5097/(B5097/100000)</f>
        <v>76.59304514103944</v>
      </c>
      <c r="N5097">
        <v>328051</v>
      </c>
      <c r="O5097">
        <v>6114</v>
      </c>
    </row>
    <row r="5098" spans="1:15" customFormat="1" x14ac:dyDescent="0.2">
      <c r="A5098" t="s">
        <v>14</v>
      </c>
      <c r="B5098" s="2">
        <v>7982448</v>
      </c>
      <c r="C5098" s="1">
        <f t="shared" si="23571"/>
        <v>44507</v>
      </c>
      <c r="D5098">
        <f t="shared" ref="D5098" si="23813">N5098-N5097</f>
        <v>1116</v>
      </c>
      <c r="E5098" s="2">
        <f t="shared" ref="E5098" si="23814">SUM(D5092:D5098)/7</f>
        <v>1200.4285714285713</v>
      </c>
      <c r="F5098" s="2">
        <f t="shared" ref="F5098" si="23815">SUM(D5094:D5098)/5</f>
        <v>1509.4</v>
      </c>
      <c r="G5098" s="2">
        <f t="shared" ref="G5098" si="23816">N5098/(B5098/100000)</f>
        <v>4123.6347546517063</v>
      </c>
      <c r="H5098">
        <f t="shared" si="23572"/>
        <v>603</v>
      </c>
      <c r="I5098">
        <f t="shared" si="23572"/>
        <v>594</v>
      </c>
      <c r="J5098" s="3">
        <f t="shared" ref="J5098" si="23817">E5098/(SUM(N5091:N5097)/7)*100</f>
        <v>0.37073247348223809</v>
      </c>
      <c r="K5098">
        <f t="shared" ref="K5098" si="23818">O5098-O5097</f>
        <v>0</v>
      </c>
      <c r="L5098" s="3">
        <f t="shared" ref="L5098" si="23819">SUM(K5092:K5098)/7</f>
        <v>4.5714285714285712</v>
      </c>
      <c r="M5098" s="3">
        <f t="shared" ref="M5098" si="23820">O5098/(B5098/100000)</f>
        <v>76.59304514103944</v>
      </c>
      <c r="N5098">
        <v>329167</v>
      </c>
      <c r="O5098">
        <v>6114</v>
      </c>
    </row>
    <row r="5099" spans="1:15" customFormat="1" x14ac:dyDescent="0.2">
      <c r="A5099" t="s">
        <v>14</v>
      </c>
      <c r="B5099" s="2">
        <v>7982448</v>
      </c>
      <c r="C5099" s="1">
        <f t="shared" si="23571"/>
        <v>44508</v>
      </c>
      <c r="D5099">
        <f t="shared" ref="D5099:D5100" si="23821">N5099-N5098</f>
        <v>452</v>
      </c>
      <c r="E5099" s="2">
        <f t="shared" ref="E5099:E5100" si="23822">SUM(D5093:D5099)/7</f>
        <v>1227.1428571428571</v>
      </c>
      <c r="F5099" s="2">
        <f t="shared" ref="F5099:F5100" si="23823">SUM(D5095:D5099)/5</f>
        <v>1296.8</v>
      </c>
      <c r="G5099" s="2">
        <f t="shared" ref="G5099:G5100" si="23824">N5099/(B5099/100000)</f>
        <v>4129.2971780085509</v>
      </c>
      <c r="H5099">
        <f t="shared" si="23572"/>
        <v>604</v>
      </c>
      <c r="I5099">
        <f t="shared" si="23572"/>
        <v>595</v>
      </c>
      <c r="J5099" s="3">
        <f t="shared" ref="J5099:J5100" si="23825">E5099/(SUM(N5092:N5098)/7)*100</f>
        <v>0.37758291549395445</v>
      </c>
      <c r="K5099">
        <f t="shared" ref="K5099:K5100" si="23826">O5099-O5098</f>
        <v>4</v>
      </c>
      <c r="L5099" s="3">
        <f t="shared" ref="L5099:L5100" si="23827">SUM(K5093:K5099)/7</f>
        <v>5.1428571428571432</v>
      </c>
      <c r="M5099" s="3">
        <f t="shared" ref="M5099:M5100" si="23828">O5099/(B5099/100000)</f>
        <v>76.643155082250459</v>
      </c>
      <c r="N5099">
        <v>329619</v>
      </c>
      <c r="O5099">
        <v>6118</v>
      </c>
    </row>
    <row r="5100" spans="1:15" customFormat="1" x14ac:dyDescent="0.2">
      <c r="A5100" t="s">
        <v>14</v>
      </c>
      <c r="B5100" s="2">
        <v>7982448</v>
      </c>
      <c r="C5100" s="1">
        <f t="shared" si="23571"/>
        <v>44509</v>
      </c>
      <c r="D5100">
        <f t="shared" si="23821"/>
        <v>717</v>
      </c>
      <c r="E5100" s="2">
        <f t="shared" si="23822"/>
        <v>1245.1428571428571</v>
      </c>
      <c r="F5100" s="2">
        <f t="shared" si="23823"/>
        <v>1028.4000000000001</v>
      </c>
      <c r="G5100" s="2">
        <f t="shared" si="23824"/>
        <v>4138.2793849706259</v>
      </c>
      <c r="H5100">
        <f t="shared" si="23572"/>
        <v>605</v>
      </c>
      <c r="I5100">
        <f t="shared" si="23572"/>
        <v>596</v>
      </c>
      <c r="J5100" s="3">
        <f t="shared" si="23825"/>
        <v>0.38168022501441812</v>
      </c>
      <c r="K5100">
        <f t="shared" si="23826"/>
        <v>9</v>
      </c>
      <c r="L5100" s="3">
        <f t="shared" si="23827"/>
        <v>5.4285714285714288</v>
      </c>
      <c r="M5100" s="3">
        <f t="shared" si="23828"/>
        <v>76.755902449975252</v>
      </c>
      <c r="N5100">
        <v>330336</v>
      </c>
      <c r="O5100">
        <v>6127</v>
      </c>
    </row>
    <row r="5101" spans="1:15" customFormat="1" x14ac:dyDescent="0.2">
      <c r="A5101" t="s">
        <v>14</v>
      </c>
      <c r="B5101" s="2">
        <v>7982448</v>
      </c>
      <c r="C5101" s="1">
        <f t="shared" si="23571"/>
        <v>44510</v>
      </c>
      <c r="D5101">
        <f t="shared" ref="D5101" si="23829">N5101-N5100</f>
        <v>1884</v>
      </c>
      <c r="E5101" s="2">
        <f t="shared" ref="E5101" si="23830">SUM(D5095:D5101)/7</f>
        <v>1297.8571428571429</v>
      </c>
      <c r="F5101" s="2">
        <f t="shared" ref="F5101" si="23831">SUM(D5097:D5101)/5</f>
        <v>1083.8</v>
      </c>
      <c r="G5101" s="2">
        <f t="shared" ref="G5101" si="23832">N5101/(B5101/100000)</f>
        <v>4161.8811672810152</v>
      </c>
      <c r="H5101">
        <f t="shared" si="23572"/>
        <v>606</v>
      </c>
      <c r="I5101">
        <f t="shared" si="23572"/>
        <v>597</v>
      </c>
      <c r="J5101" s="3">
        <f t="shared" ref="J5101" si="23833">E5101/(SUM(N5094:N5100)/7)*100</f>
        <v>0.39632631462769097</v>
      </c>
      <c r="K5101">
        <f t="shared" ref="K5101" si="23834">O5101-O5100</f>
        <v>14</v>
      </c>
      <c r="L5101" s="3">
        <f t="shared" ref="L5101" si="23835">SUM(K5095:K5101)/7</f>
        <v>6.4285714285714288</v>
      </c>
      <c r="M5101" s="3">
        <f t="shared" ref="M5101" si="23836">O5101/(B5101/100000)</f>
        <v>76.931287244213806</v>
      </c>
      <c r="N5101">
        <v>332220</v>
      </c>
      <c r="O5101">
        <v>6141</v>
      </c>
    </row>
    <row r="5102" spans="1:15" customFormat="1" x14ac:dyDescent="0.2">
      <c r="A5102" t="s">
        <v>14</v>
      </c>
      <c r="B5102" s="2">
        <v>7982448</v>
      </c>
      <c r="C5102" s="1">
        <f t="shared" si="23571"/>
        <v>44511</v>
      </c>
      <c r="D5102">
        <f t="shared" ref="D5102" si="23837">N5102-N5101</f>
        <v>1968</v>
      </c>
      <c r="E5102" s="2">
        <f t="shared" ref="E5102" si="23838">SUM(D5096:D5102)/7</f>
        <v>1284.8571428571429</v>
      </c>
      <c r="F5102" s="2">
        <f t="shared" ref="F5102" si="23839">SUM(D5098:D5102)/5</f>
        <v>1227.4000000000001</v>
      </c>
      <c r="G5102" s="2">
        <f t="shared" ref="G5102" si="23840">N5102/(B5102/100000)</f>
        <v>4186.5352583568356</v>
      </c>
      <c r="H5102">
        <f t="shared" si="23572"/>
        <v>607</v>
      </c>
      <c r="I5102">
        <f t="shared" si="23572"/>
        <v>598</v>
      </c>
      <c r="J5102" s="3">
        <f t="shared" ref="J5102" si="23841">E5102/(SUM(N5095:N5101)/7)*100</f>
        <v>0.39080763434935789</v>
      </c>
      <c r="K5102">
        <f t="shared" ref="K5102" si="23842">O5102-O5101</f>
        <v>7</v>
      </c>
      <c r="L5102" s="3">
        <f t="shared" ref="L5102" si="23843">SUM(K5096:K5102)/7</f>
        <v>6.1428571428571432</v>
      </c>
      <c r="M5102" s="3">
        <f t="shared" ref="M5102" si="23844">O5102/(B5102/100000)</f>
        <v>77.01897964133309</v>
      </c>
      <c r="N5102">
        <v>334188</v>
      </c>
      <c r="O5102">
        <v>6148</v>
      </c>
    </row>
    <row r="5103" spans="1:15" customFormat="1" x14ac:dyDescent="0.2">
      <c r="A5103" t="s">
        <v>14</v>
      </c>
      <c r="B5103" s="2">
        <v>7982448</v>
      </c>
      <c r="C5103" s="1">
        <f t="shared" si="23571"/>
        <v>44512</v>
      </c>
      <c r="D5103">
        <f t="shared" ref="D5103" si="23845">N5103-N5102</f>
        <v>2143</v>
      </c>
      <c r="E5103" s="2">
        <f t="shared" ref="E5103" si="23846">SUM(D5097:D5103)/7</f>
        <v>1361.4285714285713</v>
      </c>
      <c r="F5103" s="2">
        <f t="shared" ref="F5103" si="23847">SUM(D5099:D5103)/5</f>
        <v>1432.8</v>
      </c>
      <c r="G5103" s="2">
        <f t="shared" ref="G5103" si="23848">N5103/(B5103/100000)</f>
        <v>4213.381659360638</v>
      </c>
      <c r="H5103">
        <f t="shared" si="23572"/>
        <v>608</v>
      </c>
      <c r="I5103">
        <f t="shared" si="23572"/>
        <v>599</v>
      </c>
      <c r="J5103" s="3">
        <f t="shared" ref="J5103" si="23849">E5103/(SUM(N5096:N5102)/7)*100</f>
        <v>0.4124859005999873</v>
      </c>
      <c r="K5103">
        <f t="shared" ref="K5103" si="23850">O5103-O5102</f>
        <v>5</v>
      </c>
      <c r="L5103" s="3">
        <f t="shared" ref="L5103" si="23851">SUM(K5097:K5103)/7</f>
        <v>6.2857142857142856</v>
      </c>
      <c r="M5103" s="3">
        <f t="shared" ref="M5103" si="23852">O5103/(B5103/100000)</f>
        <v>77.081617067846864</v>
      </c>
      <c r="N5103">
        <v>336331</v>
      </c>
      <c r="O5103">
        <v>6153</v>
      </c>
    </row>
    <row r="5104" spans="1:15" customFormat="1" x14ac:dyDescent="0.2">
      <c r="A5104" t="s">
        <v>14</v>
      </c>
      <c r="B5104" s="2">
        <v>7982448</v>
      </c>
      <c r="C5104" s="1">
        <f t="shared" si="23571"/>
        <v>44513</v>
      </c>
      <c r="D5104">
        <f t="shared" ref="D5104" si="23853">N5104-N5103</f>
        <v>1849</v>
      </c>
      <c r="E5104" s="2">
        <f t="shared" ref="E5104" si="23854">SUM(D5098:D5104)/7</f>
        <v>1447</v>
      </c>
      <c r="F5104" s="2">
        <f t="shared" ref="F5104" si="23855">SUM(D5100:D5104)/5</f>
        <v>1712.2</v>
      </c>
      <c r="G5104" s="2">
        <f t="shared" ref="G5104" si="23856">N5104/(B5104/100000)</f>
        <v>4236.54497968543</v>
      </c>
      <c r="H5104">
        <f t="shared" si="23572"/>
        <v>609</v>
      </c>
      <c r="I5104">
        <f t="shared" si="23572"/>
        <v>600</v>
      </c>
      <c r="J5104" s="3">
        <f t="shared" ref="J5104" si="23857">E5104/(SUM(N5097:N5103)/7)*100</f>
        <v>0.43661138870784755</v>
      </c>
      <c r="K5104">
        <f t="shared" ref="K5104" si="23858">O5104-O5103</f>
        <v>11</v>
      </c>
      <c r="L5104" s="3">
        <f t="shared" ref="L5104" si="23859">SUM(K5098:K5104)/7</f>
        <v>7.1428571428571432</v>
      </c>
      <c r="M5104" s="3">
        <f t="shared" ref="M5104" si="23860">O5104/(B5104/100000)</f>
        <v>77.219419406177153</v>
      </c>
      <c r="N5104">
        <v>338180</v>
      </c>
      <c r="O5104">
        <v>6164</v>
      </c>
    </row>
    <row r="5105" spans="1:15" customFormat="1" x14ac:dyDescent="0.2">
      <c r="A5105" t="s">
        <v>14</v>
      </c>
      <c r="B5105" s="2">
        <v>7982448</v>
      </c>
      <c r="C5105" s="1">
        <f t="shared" si="23571"/>
        <v>44514</v>
      </c>
      <c r="D5105">
        <f t="shared" ref="D5105" si="23861">N5105-N5104</f>
        <v>1827</v>
      </c>
      <c r="E5105" s="2">
        <f t="shared" ref="E5105" si="23862">SUM(D5099:D5105)/7</f>
        <v>1548.5714285714287</v>
      </c>
      <c r="F5105" s="2">
        <f t="shared" ref="F5105" si="23863">SUM(D5101:D5105)/5</f>
        <v>1934.2</v>
      </c>
      <c r="G5105" s="2">
        <f t="shared" ref="G5105" si="23864">N5105/(B5105/100000)</f>
        <v>4259.4326953335622</v>
      </c>
      <c r="H5105">
        <f t="shared" si="23572"/>
        <v>610</v>
      </c>
      <c r="I5105">
        <f t="shared" si="23572"/>
        <v>601</v>
      </c>
      <c r="J5105" s="3">
        <f t="shared" ref="J5105" si="23865">E5105/(SUM(N5098:N5104)/7)*100</f>
        <v>0.46522786508906933</v>
      </c>
      <c r="K5105">
        <f t="shared" ref="K5105" si="23866">O5105-O5104</f>
        <v>5</v>
      </c>
      <c r="L5105" s="3">
        <f t="shared" ref="L5105" si="23867">SUM(K5099:K5105)/7</f>
        <v>7.8571428571428568</v>
      </c>
      <c r="M5105" s="3">
        <f t="shared" ref="M5105" si="23868">O5105/(B5105/100000)</f>
        <v>77.282056832690927</v>
      </c>
      <c r="N5105">
        <v>340007</v>
      </c>
      <c r="O5105">
        <v>6169</v>
      </c>
    </row>
    <row r="5106" spans="1:15" customFormat="1" x14ac:dyDescent="0.2">
      <c r="A5106" t="s">
        <v>14</v>
      </c>
      <c r="B5106" s="2">
        <v>7982448</v>
      </c>
      <c r="C5106" s="1">
        <f t="shared" si="23571"/>
        <v>44515</v>
      </c>
      <c r="D5106">
        <f t="shared" ref="D5106" si="23869">N5106-N5105</f>
        <v>476</v>
      </c>
      <c r="E5106" s="2">
        <f t="shared" ref="E5106" si="23870">SUM(D5100:D5106)/7</f>
        <v>1552</v>
      </c>
      <c r="F5106" s="2">
        <f t="shared" ref="F5106" si="23871">SUM(D5102:D5106)/5</f>
        <v>1652.6</v>
      </c>
      <c r="G5106" s="2">
        <f t="shared" ref="G5106" si="23872">N5106/(B5106/100000)</f>
        <v>4265.3957783376736</v>
      </c>
      <c r="H5106">
        <f t="shared" si="23572"/>
        <v>611</v>
      </c>
      <c r="I5106">
        <f t="shared" si="23572"/>
        <v>602</v>
      </c>
      <c r="J5106" s="3">
        <f t="shared" ref="J5106" si="23873">E5106/(SUM(N5099:N5105)/7)*100</f>
        <v>0.46409877306877195</v>
      </c>
      <c r="K5106">
        <f t="shared" ref="K5106" si="23874">O5106-O5105</f>
        <v>2</v>
      </c>
      <c r="L5106" s="3">
        <f t="shared" ref="L5106" si="23875">SUM(K5100:K5106)/7</f>
        <v>7.5714285714285712</v>
      </c>
      <c r="M5106" s="3">
        <f t="shared" ref="M5106" si="23876">O5106/(B5106/100000)</f>
        <v>77.307111803296436</v>
      </c>
      <c r="N5106">
        <v>340483</v>
      </c>
      <c r="O5106">
        <v>6171</v>
      </c>
    </row>
    <row r="5107" spans="1:15" customFormat="1" x14ac:dyDescent="0.2">
      <c r="A5107" t="s">
        <v>14</v>
      </c>
      <c r="B5107" s="2">
        <v>7982448</v>
      </c>
      <c r="C5107" s="1">
        <f t="shared" si="23571"/>
        <v>44516</v>
      </c>
      <c r="D5107">
        <f t="shared" ref="D5107" si="23877">N5107-N5106</f>
        <v>986</v>
      </c>
      <c r="E5107" s="2">
        <f t="shared" ref="E5107:E5108" si="23878">SUM(D5101:D5107)/7</f>
        <v>1590.4285714285713</v>
      </c>
      <c r="F5107" s="2">
        <f t="shared" ref="F5107:F5108" si="23879">SUM(D5103:D5107)/5</f>
        <v>1456.2</v>
      </c>
      <c r="G5107" s="2">
        <f t="shared" ref="G5107:G5108" si="23880">N5107/(B5107/100000)</f>
        <v>4277.7478788461885</v>
      </c>
      <c r="H5107">
        <f t="shared" si="23572"/>
        <v>612</v>
      </c>
      <c r="I5107">
        <f t="shared" si="23572"/>
        <v>603</v>
      </c>
      <c r="J5107" s="3">
        <f t="shared" ref="J5107:J5108" si="23881">E5107/(SUM(N5100:N5106)/7)*100</f>
        <v>0.47339316124834963</v>
      </c>
      <c r="K5107">
        <f t="shared" ref="K5107:K5108" si="23882">O5107-O5106</f>
        <v>12</v>
      </c>
      <c r="L5107" s="3">
        <f t="shared" ref="L5107:L5108" si="23883">SUM(K5101:K5107)/7</f>
        <v>8</v>
      </c>
      <c r="M5107" s="3">
        <f t="shared" ref="M5107:M5108" si="23884">O5107/(B5107/100000)</f>
        <v>77.457441626929494</v>
      </c>
      <c r="N5107">
        <f>N5108-2436</f>
        <v>341469</v>
      </c>
      <c r="O5107">
        <f>O5108-22</f>
        <v>6183</v>
      </c>
    </row>
    <row r="5108" spans="1:15" customFormat="1" x14ac:dyDescent="0.2">
      <c r="A5108" t="s">
        <v>14</v>
      </c>
      <c r="B5108" s="2">
        <v>7982448</v>
      </c>
      <c r="C5108" s="1">
        <f t="shared" si="23571"/>
        <v>44517</v>
      </c>
      <c r="D5108">
        <v>2436</v>
      </c>
      <c r="E5108" s="2">
        <f t="shared" si="23878"/>
        <v>1669.2857142857142</v>
      </c>
      <c r="F5108" s="2">
        <f t="shared" si="23879"/>
        <v>1514.8</v>
      </c>
      <c r="G5108" s="2">
        <f t="shared" si="23880"/>
        <v>4308.2648330436978</v>
      </c>
      <c r="H5108">
        <f t="shared" si="23572"/>
        <v>613</v>
      </c>
      <c r="I5108">
        <f t="shared" si="23572"/>
        <v>604</v>
      </c>
      <c r="J5108" s="3">
        <f t="shared" si="23881"/>
        <v>0.49452405075505379</v>
      </c>
      <c r="K5108">
        <f t="shared" si="23882"/>
        <v>22</v>
      </c>
      <c r="L5108" s="3">
        <f t="shared" si="23883"/>
        <v>9.1428571428571423</v>
      </c>
      <c r="M5108" s="3">
        <f t="shared" si="23884"/>
        <v>77.733046303590086</v>
      </c>
      <c r="N5108">
        <v>343905</v>
      </c>
      <c r="O5108">
        <v>6205</v>
      </c>
    </row>
    <row r="5109" spans="1:15" customFormat="1" x14ac:dyDescent="0.2">
      <c r="A5109" t="s">
        <v>14</v>
      </c>
      <c r="B5109" s="2">
        <v>7982448</v>
      </c>
      <c r="C5109" s="1">
        <f t="shared" si="23571"/>
        <v>44518</v>
      </c>
      <c r="D5109">
        <f t="shared" ref="D5109" si="23885">N5109-N5108</f>
        <v>2988</v>
      </c>
      <c r="E5109" s="2">
        <f t="shared" ref="E5109" si="23886">SUM(D5103:D5109)/7</f>
        <v>1815</v>
      </c>
      <c r="F5109" s="2">
        <f t="shared" ref="F5109" si="23887">SUM(D5105:D5109)/5</f>
        <v>1742.6</v>
      </c>
      <c r="G5109" s="2">
        <f t="shared" ref="G5109" si="23888">N5109/(B5109/100000)</f>
        <v>4345.6969591283278</v>
      </c>
      <c r="H5109">
        <f t="shared" si="23572"/>
        <v>614</v>
      </c>
      <c r="I5109">
        <f t="shared" si="23572"/>
        <v>605</v>
      </c>
      <c r="J5109" s="3">
        <f t="shared" ref="J5109" si="23889">E5109/(SUM(N5102:N5108)/7)*100</f>
        <v>0.53504581685135333</v>
      </c>
      <c r="K5109">
        <f t="shared" ref="K5109" si="23890">O5109-O5108</f>
        <v>12</v>
      </c>
      <c r="L5109" s="3">
        <f t="shared" ref="L5109" si="23891">SUM(K5103:K5109)/7</f>
        <v>9.8571428571428577</v>
      </c>
      <c r="M5109" s="3">
        <f t="shared" ref="M5109" si="23892">O5109/(B5109/100000)</f>
        <v>77.88337612722313</v>
      </c>
      <c r="N5109">
        <v>346893</v>
      </c>
      <c r="O5109">
        <v>6217</v>
      </c>
    </row>
    <row r="5110" spans="1:15" customFormat="1" x14ac:dyDescent="0.2">
      <c r="A5110" t="s">
        <v>14</v>
      </c>
      <c r="B5110" s="2">
        <v>7982448</v>
      </c>
      <c r="C5110" s="1">
        <f t="shared" si="23571"/>
        <v>44519</v>
      </c>
      <c r="D5110">
        <f t="shared" ref="D5110" si="23893">N5110-N5109</f>
        <v>2624</v>
      </c>
      <c r="E5110" s="2">
        <f t="shared" ref="E5110" si="23894">SUM(D5104:D5110)/7</f>
        <v>1883.7142857142858</v>
      </c>
      <c r="F5110" s="2">
        <f t="shared" ref="F5110" si="23895">SUM(D5106:D5110)/5</f>
        <v>1902</v>
      </c>
      <c r="G5110" s="2">
        <f t="shared" ref="G5110" si="23896">N5110/(B5110/100000)</f>
        <v>4378.5690805627546</v>
      </c>
      <c r="H5110">
        <f t="shared" si="23572"/>
        <v>615</v>
      </c>
      <c r="I5110">
        <f t="shared" si="23572"/>
        <v>606</v>
      </c>
      <c r="J5110" s="3">
        <f t="shared" ref="J5110" si="23897">E5110/(SUM(N5103:N5109)/7)*100</f>
        <v>0.55234686679501421</v>
      </c>
      <c r="K5110">
        <f t="shared" ref="K5110" si="23898">O5110-O5109</f>
        <v>8</v>
      </c>
      <c r="L5110" s="3">
        <f t="shared" ref="L5110" si="23899">SUM(K5104:K5110)/7</f>
        <v>10.285714285714286</v>
      </c>
      <c r="M5110" s="3">
        <f t="shared" ref="M5110" si="23900">O5110/(B5110/100000)</f>
        <v>77.983596009645169</v>
      </c>
      <c r="N5110">
        <v>349517</v>
      </c>
      <c r="O5110">
        <v>6225</v>
      </c>
    </row>
    <row r="5111" spans="1:15" customFormat="1" x14ac:dyDescent="0.2">
      <c r="A5111" t="s">
        <v>14</v>
      </c>
      <c r="B5111" s="2">
        <v>7982448</v>
      </c>
      <c r="C5111" s="1">
        <f t="shared" si="23571"/>
        <v>44520</v>
      </c>
      <c r="D5111">
        <f t="shared" ref="D5111" si="23901">N5111-N5110</f>
        <v>2408</v>
      </c>
      <c r="E5111" s="2">
        <f t="shared" ref="E5111" si="23902">SUM(D5105:D5111)/7</f>
        <v>1963.5714285714287</v>
      </c>
      <c r="F5111" s="2">
        <f t="shared" ref="F5111" si="23903">SUM(D5107:D5111)/5</f>
        <v>2288.4</v>
      </c>
      <c r="G5111" s="2">
        <f t="shared" ref="G5111" si="23904">N5111/(B5111/100000)</f>
        <v>4408.7352651717874</v>
      </c>
      <c r="H5111">
        <f t="shared" si="23572"/>
        <v>616</v>
      </c>
      <c r="I5111">
        <f t="shared" si="23572"/>
        <v>607</v>
      </c>
      <c r="J5111" s="3">
        <f t="shared" ref="J5111" si="23905">E5111/(SUM(N5104:N5110)/7)*100</f>
        <v>0.57260001649687942</v>
      </c>
      <c r="K5111">
        <f t="shared" ref="K5111" si="23906">O5111-O5110</f>
        <v>10</v>
      </c>
      <c r="L5111" s="3">
        <f t="shared" ref="L5111" si="23907">SUM(K5105:K5111)/7</f>
        <v>10.142857142857142</v>
      </c>
      <c r="M5111" s="3">
        <f t="shared" ref="M5111" si="23908">O5111/(B5111/100000)</f>
        <v>78.108870862672703</v>
      </c>
      <c r="N5111">
        <v>351925</v>
      </c>
      <c r="O5111">
        <v>6235</v>
      </c>
    </row>
    <row r="5112" spans="1:15" customFormat="1" x14ac:dyDescent="0.2">
      <c r="A5112" t="s">
        <v>14</v>
      </c>
      <c r="B5112" s="2">
        <v>7982448</v>
      </c>
      <c r="C5112" s="1">
        <f t="shared" si="23571"/>
        <v>44521</v>
      </c>
      <c r="D5112">
        <f t="shared" ref="D5112" si="23909">N5112-N5111</f>
        <v>1385</v>
      </c>
      <c r="E5112" s="2">
        <f t="shared" ref="E5112" si="23910">SUM(D5106:D5112)/7</f>
        <v>1900.4285714285713</v>
      </c>
      <c r="F5112" s="2">
        <f t="shared" ref="F5112" si="23911">SUM(D5108:D5112)/5</f>
        <v>2368.1999999999998</v>
      </c>
      <c r="G5112" s="2">
        <f t="shared" ref="G5112" si="23912">N5112/(B5112/100000)</f>
        <v>4426.0858323161019</v>
      </c>
      <c r="H5112">
        <f t="shared" si="23572"/>
        <v>617</v>
      </c>
      <c r="I5112">
        <f t="shared" si="23572"/>
        <v>608</v>
      </c>
      <c r="J5112" s="3">
        <f t="shared" ref="J5112" si="23913">E5112/(SUM(N5105:N5111)/7)*100</f>
        <v>0.5510316258104655</v>
      </c>
      <c r="K5112">
        <f t="shared" ref="K5112" si="23914">O5112-O5111</f>
        <v>2</v>
      </c>
      <c r="L5112" s="3">
        <f t="shared" ref="L5112" si="23915">SUM(K5106:K5112)/7</f>
        <v>9.7142857142857135</v>
      </c>
      <c r="M5112" s="3">
        <f t="shared" ref="M5112" si="23916">O5112/(B5112/100000)</f>
        <v>78.133925833278212</v>
      </c>
      <c r="N5112">
        <v>353310</v>
      </c>
      <c r="O5112">
        <v>6237</v>
      </c>
    </row>
    <row r="5113" spans="1:15" customFormat="1" x14ac:dyDescent="0.2">
      <c r="A5113" t="s">
        <v>14</v>
      </c>
      <c r="B5113" s="2">
        <v>7982448</v>
      </c>
      <c r="C5113" s="1">
        <f t="shared" si="23571"/>
        <v>44522</v>
      </c>
      <c r="D5113">
        <f t="shared" ref="D5113" si="23917">N5113-N5112</f>
        <v>1536</v>
      </c>
      <c r="E5113" s="2">
        <f t="shared" ref="E5113" si="23918">SUM(D5107:D5113)/7</f>
        <v>2051.8571428571427</v>
      </c>
      <c r="F5113" s="2">
        <f t="shared" ref="F5113" si="23919">SUM(D5109:D5113)/5</f>
        <v>2188.1999999999998</v>
      </c>
      <c r="G5113" s="2">
        <f t="shared" ref="G5113" si="23920">N5113/(B5113/100000)</f>
        <v>4445.3280497411324</v>
      </c>
      <c r="H5113">
        <f t="shared" si="23572"/>
        <v>618</v>
      </c>
      <c r="I5113">
        <f t="shared" si="23572"/>
        <v>609</v>
      </c>
      <c r="J5113" s="3">
        <f t="shared" ref="J5113" si="23921">E5113/(SUM(N5106:N5112)/7)*100</f>
        <v>0.59167819429190993</v>
      </c>
      <c r="K5113">
        <f t="shared" ref="K5113" si="23922">O5113-O5112</f>
        <v>2</v>
      </c>
      <c r="L5113" s="3">
        <f t="shared" ref="L5113" si="23923">SUM(K5107:K5113)/7</f>
        <v>9.7142857142857135</v>
      </c>
      <c r="M5113" s="3">
        <f t="shared" ref="M5113" si="23924">O5113/(B5113/100000)</f>
        <v>78.158980803883722</v>
      </c>
      <c r="N5113">
        <v>354846</v>
      </c>
      <c r="O5113">
        <v>6239</v>
      </c>
    </row>
    <row r="5114" spans="1:15" customFormat="1" x14ac:dyDescent="0.2">
      <c r="A5114" t="s">
        <v>14</v>
      </c>
      <c r="B5114" s="2">
        <v>7982448</v>
      </c>
      <c r="C5114" s="1">
        <f t="shared" si="23571"/>
        <v>44523</v>
      </c>
      <c r="D5114">
        <f t="shared" ref="D5114" si="23925">N5114-N5113</f>
        <v>1868</v>
      </c>
      <c r="E5114" s="2">
        <f t="shared" ref="E5114" si="23926">SUM(D5108:D5114)/7</f>
        <v>2177.8571428571427</v>
      </c>
      <c r="F5114" s="2">
        <f t="shared" ref="F5114" si="23927">SUM(D5110:D5114)/5</f>
        <v>1964.2</v>
      </c>
      <c r="G5114" s="2">
        <f t="shared" ref="G5114" si="23928">N5114/(B5114/100000)</f>
        <v>4468.7293922866775</v>
      </c>
      <c r="H5114">
        <f t="shared" si="23572"/>
        <v>619</v>
      </c>
      <c r="I5114">
        <f t="shared" si="23572"/>
        <v>610</v>
      </c>
      <c r="J5114" s="3">
        <f t="shared" ref="J5114" si="23929">E5114/(SUM(N5107:N5113)/7)*100</f>
        <v>0.62431788817154088</v>
      </c>
      <c r="K5114">
        <f t="shared" ref="K5114" si="23930">O5114-O5113</f>
        <v>22</v>
      </c>
      <c r="L5114" s="3">
        <f t="shared" ref="L5114" si="23931">SUM(K5108:K5114)/7</f>
        <v>11.142857142857142</v>
      </c>
      <c r="M5114" s="3">
        <f t="shared" ref="M5114" si="23932">O5114/(B5114/100000)</f>
        <v>78.434585480544314</v>
      </c>
      <c r="N5114">
        <v>356714</v>
      </c>
      <c r="O5114">
        <v>6261</v>
      </c>
    </row>
    <row r="5115" spans="1:15" customFormat="1" x14ac:dyDescent="0.2">
      <c r="A5115" t="s">
        <v>14</v>
      </c>
      <c r="B5115" s="2">
        <v>7982448</v>
      </c>
      <c r="C5115" s="1">
        <f t="shared" si="23571"/>
        <v>44524</v>
      </c>
      <c r="D5115">
        <f t="shared" ref="D5115" si="23933">N5115-N5114</f>
        <v>3071</v>
      </c>
      <c r="E5115" s="2">
        <f t="shared" ref="E5115" si="23934">SUM(D5109:D5115)/7</f>
        <v>2268.5714285714284</v>
      </c>
      <c r="F5115" s="2">
        <f t="shared" ref="F5115" si="23935">SUM(D5111:D5115)/5</f>
        <v>2053.6</v>
      </c>
      <c r="G5115" s="2">
        <f t="shared" ref="G5115" si="23936">N5115/(B5115/100000)</f>
        <v>4507.2012996514359</v>
      </c>
      <c r="H5115">
        <f t="shared" si="23572"/>
        <v>620</v>
      </c>
      <c r="I5115">
        <f t="shared" si="23572"/>
        <v>611</v>
      </c>
      <c r="J5115" s="3">
        <f t="shared" ref="J5115" si="23937">E5115/(SUM(N5108:N5114)/7)*100</f>
        <v>0.64628771198684642</v>
      </c>
      <c r="K5115">
        <f t="shared" ref="K5115" si="23938">O5115-O5114</f>
        <v>17</v>
      </c>
      <c r="L5115" s="3">
        <f t="shared" ref="L5115" si="23939">SUM(K5109:K5115)/7</f>
        <v>10.428571428571429</v>
      </c>
      <c r="M5115" s="3">
        <f t="shared" ref="M5115" si="23940">O5115/(B5115/100000)</f>
        <v>78.647552730691146</v>
      </c>
      <c r="N5115">
        <v>359785</v>
      </c>
      <c r="O5115">
        <v>6278</v>
      </c>
    </row>
    <row r="5116" spans="1:15" customFormat="1" x14ac:dyDescent="0.2">
      <c r="A5116" t="s">
        <v>14</v>
      </c>
      <c r="B5116" s="2">
        <v>7982448</v>
      </c>
      <c r="C5116" s="1">
        <f t="shared" si="23571"/>
        <v>44525</v>
      </c>
      <c r="D5116">
        <f t="shared" ref="D5116" si="23941">N5116-N5115</f>
        <v>3686</v>
      </c>
      <c r="E5116" s="2">
        <f t="shared" ref="E5116" si="23942">SUM(D5110:D5116)/7</f>
        <v>2368.2857142857142</v>
      </c>
      <c r="F5116" s="2">
        <f t="shared" ref="F5116" si="23943">SUM(D5112:D5116)/5</f>
        <v>2309.1999999999998</v>
      </c>
      <c r="G5116" s="2">
        <f t="shared" ref="G5116" si="23944">N5116/(B5116/100000)</f>
        <v>4553.3776104773879</v>
      </c>
      <c r="H5116">
        <f t="shared" si="23572"/>
        <v>621</v>
      </c>
      <c r="I5116">
        <f t="shared" si="23572"/>
        <v>612</v>
      </c>
      <c r="J5116" s="3">
        <f t="shared" ref="J5116" si="23945">E5116/(SUM(N5109:N5115)/7)*100</f>
        <v>0.67036259750342697</v>
      </c>
      <c r="K5116">
        <f t="shared" ref="K5116" si="23946">O5116-O5115</f>
        <v>15</v>
      </c>
      <c r="L5116" s="3">
        <f t="shared" ref="L5116" si="23947">SUM(K5110:K5116)/7</f>
        <v>10.857142857142858</v>
      </c>
      <c r="M5116" s="3">
        <f t="shared" ref="M5116" si="23948">O5116/(B5116/100000)</f>
        <v>78.835465010232454</v>
      </c>
      <c r="N5116">
        <v>363471</v>
      </c>
      <c r="O5116">
        <v>6293</v>
      </c>
    </row>
    <row r="5117" spans="1:15" customFormat="1" x14ac:dyDescent="0.2">
      <c r="A5117" t="s">
        <v>14</v>
      </c>
      <c r="B5117" s="2">
        <v>7982448</v>
      </c>
      <c r="C5117" s="1">
        <f t="shared" si="23571"/>
        <v>44526</v>
      </c>
      <c r="D5117">
        <f t="shared" ref="D5117" si="23949">N5117-N5116</f>
        <v>3416</v>
      </c>
      <c r="E5117" s="2">
        <f t="shared" ref="E5117" si="23950">SUM(D5111:D5117)/7</f>
        <v>2481.4285714285716</v>
      </c>
      <c r="F5117" s="2">
        <f t="shared" ref="F5117" si="23951">SUM(D5113:D5117)/5</f>
        <v>2715.4</v>
      </c>
      <c r="G5117" s="2">
        <f t="shared" ref="G5117" si="23952">N5117/(B5117/100000)</f>
        <v>4596.1715002715964</v>
      </c>
      <c r="H5117">
        <f t="shared" si="23572"/>
        <v>622</v>
      </c>
      <c r="I5117">
        <f t="shared" si="23572"/>
        <v>613</v>
      </c>
      <c r="J5117" s="3">
        <f t="shared" ref="J5117" si="23953">E5117/(SUM(N5110:N5116)/7)*100</f>
        <v>0.69771141017236737</v>
      </c>
      <c r="K5117">
        <f t="shared" ref="K5117" si="23954">O5117-O5116</f>
        <v>11</v>
      </c>
      <c r="L5117" s="3">
        <f t="shared" ref="L5117" si="23955">SUM(K5111:K5117)/7</f>
        <v>11.285714285714286</v>
      </c>
      <c r="M5117" s="3">
        <f t="shared" ref="M5117" si="23956">O5117/(B5117/100000)</f>
        <v>78.973267348562757</v>
      </c>
      <c r="N5117">
        <v>366887</v>
      </c>
      <c r="O5117">
        <v>6304</v>
      </c>
    </row>
    <row r="5118" spans="1:15" customFormat="1" x14ac:dyDescent="0.2">
      <c r="A5118" t="s">
        <v>14</v>
      </c>
      <c r="B5118" s="2">
        <v>7982448</v>
      </c>
      <c r="C5118" s="1">
        <f t="shared" si="23571"/>
        <v>44527</v>
      </c>
      <c r="D5118">
        <f t="shared" ref="D5118" si="23957">N5118-N5117</f>
        <v>3394</v>
      </c>
      <c r="E5118" s="2">
        <f t="shared" ref="E5118" si="23958">SUM(D5112:D5118)/7</f>
        <v>2622.2857142857142</v>
      </c>
      <c r="F5118" s="2">
        <f t="shared" ref="F5118" si="23959">SUM(D5114:D5118)/5</f>
        <v>3087</v>
      </c>
      <c r="G5118" s="2">
        <f t="shared" ref="G5118" si="23960">N5118/(B5118/100000)</f>
        <v>4638.6897853891442</v>
      </c>
      <c r="H5118">
        <f t="shared" si="23572"/>
        <v>623</v>
      </c>
      <c r="I5118">
        <f t="shared" si="23572"/>
        <v>614</v>
      </c>
      <c r="J5118" s="3">
        <f t="shared" ref="J5118" si="23961">E5118/(SUM(N5111:N5117)/7)*100</f>
        <v>0.73220797642382862</v>
      </c>
      <c r="K5118">
        <f t="shared" ref="K5118" si="23962">O5118-O5117</f>
        <v>20</v>
      </c>
      <c r="L5118" s="3">
        <f t="shared" ref="L5118" si="23963">SUM(K5112:K5118)/7</f>
        <v>12.714285714285714</v>
      </c>
      <c r="M5118" s="3">
        <f t="shared" ref="M5118" si="23964">O5118/(B5118/100000)</f>
        <v>79.22381705461784</v>
      </c>
      <c r="N5118">
        <v>370281</v>
      </c>
      <c r="O5118">
        <v>6324</v>
      </c>
    </row>
    <row r="5119" spans="1:15" customFormat="1" x14ac:dyDescent="0.2">
      <c r="A5119" t="s">
        <v>14</v>
      </c>
      <c r="B5119" s="2">
        <v>7982448</v>
      </c>
      <c r="C5119" s="1">
        <f t="shared" si="23571"/>
        <v>44528</v>
      </c>
      <c r="D5119">
        <f t="shared" ref="D5119" si="23965">N5119-N5118</f>
        <v>2151</v>
      </c>
      <c r="E5119" s="2">
        <f t="shared" ref="E5119" si="23966">SUM(D5113:D5119)/7</f>
        <v>2731.7142857142858</v>
      </c>
      <c r="F5119" s="2">
        <f t="shared" ref="F5119" si="23967">SUM(D5115:D5119)/5</f>
        <v>3143.6</v>
      </c>
      <c r="G5119" s="2">
        <f t="shared" ref="G5119" si="23968">N5119/(B5119/100000)</f>
        <v>4665.6364062753682</v>
      </c>
      <c r="H5119">
        <f t="shared" si="23572"/>
        <v>624</v>
      </c>
      <c r="I5119">
        <f t="shared" si="23572"/>
        <v>615</v>
      </c>
      <c r="J5119" s="3">
        <f t="shared" ref="J5119" si="23969">E5119/(SUM(N5112:N5118)/7)*100</f>
        <v>0.75721876343902927</v>
      </c>
      <c r="K5119">
        <f t="shared" ref="K5119" si="23970">O5119-O5118</f>
        <v>3</v>
      </c>
      <c r="L5119" s="3">
        <f t="shared" ref="L5119" si="23971">SUM(K5113:K5119)/7</f>
        <v>12.857142857142858</v>
      </c>
      <c r="M5119" s="3">
        <f t="shared" ref="M5119" si="23972">O5119/(B5119/100000)</f>
        <v>79.261399510526104</v>
      </c>
      <c r="N5119">
        <v>372432</v>
      </c>
      <c r="O5119">
        <v>6327</v>
      </c>
    </row>
    <row r="5120" spans="1:15" customFormat="1" x14ac:dyDescent="0.2">
      <c r="A5120" t="s">
        <v>14</v>
      </c>
      <c r="B5120" s="2">
        <v>7982448</v>
      </c>
      <c r="C5120" s="1">
        <f t="shared" si="23571"/>
        <v>44529</v>
      </c>
      <c r="D5120">
        <f t="shared" ref="D5120" si="23973">N5120-N5119</f>
        <v>1039</v>
      </c>
      <c r="E5120" s="2">
        <f t="shared" ref="E5120" si="23974">SUM(D5114:D5120)/7</f>
        <v>2660.7142857142858</v>
      </c>
      <c r="F5120" s="2">
        <f t="shared" ref="F5120" si="23975">SUM(D5116:D5120)/5</f>
        <v>2737.2</v>
      </c>
      <c r="G5120" s="2">
        <f t="shared" ref="G5120" si="23976">N5120/(B5120/100000)</f>
        <v>4678.65246350493</v>
      </c>
      <c r="H5120">
        <f t="shared" si="23572"/>
        <v>625</v>
      </c>
      <c r="I5120">
        <f t="shared" si="23572"/>
        <v>616</v>
      </c>
      <c r="J5120" s="3">
        <f t="shared" ref="J5120" si="23977">E5120/(SUM(N5113:N5119)/7)*100</f>
        <v>0.73199508256511514</v>
      </c>
      <c r="K5120">
        <f t="shared" ref="K5120" si="23978">O5120-O5119</f>
        <v>2</v>
      </c>
      <c r="L5120" s="3">
        <f t="shared" ref="L5120" si="23979">SUM(K5114:K5120)/7</f>
        <v>12.857142857142858</v>
      </c>
      <c r="M5120" s="3">
        <f t="shared" ref="M5120" si="23980">O5120/(B5120/100000)</f>
        <v>79.286454481131614</v>
      </c>
      <c r="N5120">
        <v>373471</v>
      </c>
      <c r="O5120">
        <v>6329</v>
      </c>
    </row>
    <row r="5121" spans="1:15" customFormat="1" x14ac:dyDescent="0.2">
      <c r="A5121" t="s">
        <v>14</v>
      </c>
      <c r="B5121" s="2">
        <v>7982448</v>
      </c>
      <c r="C5121" s="1">
        <f t="shared" si="23571"/>
        <v>44530</v>
      </c>
      <c r="D5121">
        <f t="shared" ref="D5121" si="23981">N5121-N5120</f>
        <v>1697</v>
      </c>
      <c r="E5121" s="2">
        <f t="shared" ref="E5121" si="23982">SUM(D5115:D5121)/7</f>
        <v>2636.2857142857142</v>
      </c>
      <c r="F5121" s="2">
        <f t="shared" ref="F5121" si="23983">SUM(D5117:D5121)/5</f>
        <v>2339.4</v>
      </c>
      <c r="G5121" s="2">
        <f t="shared" ref="G5121" si="23984">N5121/(B5121/100000)</f>
        <v>4699.9116060637043</v>
      </c>
      <c r="H5121">
        <f t="shared" si="23572"/>
        <v>626</v>
      </c>
      <c r="I5121">
        <f t="shared" si="23572"/>
        <v>617</v>
      </c>
      <c r="J5121" s="3">
        <f t="shared" ref="J5121" si="23985">E5121/(SUM(N5114:N5120)/7)*100</f>
        <v>0.72000408889284251</v>
      </c>
      <c r="K5121">
        <f t="shared" ref="K5121" si="23986">O5121-O5120</f>
        <v>17</v>
      </c>
      <c r="L5121" s="3">
        <f t="shared" ref="L5121" si="23987">SUM(K5115:K5121)/7</f>
        <v>12.142857142857142</v>
      </c>
      <c r="M5121" s="3">
        <f t="shared" ref="M5121" si="23988">O5121/(B5121/100000)</f>
        <v>79.499421731278431</v>
      </c>
      <c r="N5121">
        <v>375168</v>
      </c>
      <c r="O5121">
        <v>6346</v>
      </c>
    </row>
    <row r="5122" spans="1:15" customFormat="1" x14ac:dyDescent="0.2">
      <c r="A5122" t="s">
        <v>14</v>
      </c>
      <c r="B5122" s="2">
        <v>7982448</v>
      </c>
      <c r="C5122" s="1">
        <f t="shared" si="23571"/>
        <v>44531</v>
      </c>
      <c r="D5122">
        <f t="shared" ref="D5122" si="23989">N5122-N5121</f>
        <v>3066</v>
      </c>
      <c r="E5122" s="2">
        <f t="shared" ref="E5122" si="23990">SUM(D5116:D5122)/7</f>
        <v>2635.5714285714284</v>
      </c>
      <c r="F5122" s="2">
        <f t="shared" ref="F5122" si="23991">SUM(D5118:D5122)/5</f>
        <v>2269.4</v>
      </c>
      <c r="G5122" s="2">
        <f t="shared" ref="G5122" si="23992">N5122/(B5122/100000)</f>
        <v>4738.3208760019488</v>
      </c>
      <c r="H5122">
        <f t="shared" si="23572"/>
        <v>627</v>
      </c>
      <c r="I5122">
        <f t="shared" si="23572"/>
        <v>618</v>
      </c>
      <c r="J5122" s="3">
        <f t="shared" ref="J5122" si="23993">E5122/(SUM(N5115:N5121)/7)*100</f>
        <v>0.7146634024082944</v>
      </c>
      <c r="K5122">
        <f t="shared" ref="K5122" si="23994">O5122-O5121</f>
        <v>27</v>
      </c>
      <c r="L5122" s="3">
        <f t="shared" ref="L5122" si="23995">SUM(K5116:K5122)/7</f>
        <v>13.571428571428571</v>
      </c>
      <c r="M5122" s="3">
        <f t="shared" ref="M5122" si="23996">O5122/(B5122/100000)</f>
        <v>79.837663834452798</v>
      </c>
      <c r="N5122">
        <v>378234</v>
      </c>
      <c r="O5122">
        <v>6373</v>
      </c>
    </row>
    <row r="5123" spans="1:15" customFormat="1" x14ac:dyDescent="0.2">
      <c r="A5123" t="s">
        <v>14</v>
      </c>
      <c r="B5123" s="2">
        <v>7982448</v>
      </c>
      <c r="C5123" s="1">
        <f t="shared" si="23571"/>
        <v>44532</v>
      </c>
      <c r="D5123">
        <f t="shared" ref="D5123" si="23997">N5123-N5122</f>
        <v>3481</v>
      </c>
      <c r="E5123" s="2">
        <f t="shared" ref="E5123" si="23998">SUM(D5117:D5123)/7</f>
        <v>2606.2857142857142</v>
      </c>
      <c r="F5123" s="2">
        <f t="shared" ref="F5123" si="23999">SUM(D5119:D5123)/5</f>
        <v>2286.8000000000002</v>
      </c>
      <c r="G5123" s="2">
        <f t="shared" ref="G5123" si="24000">N5123/(B5123/100000)</f>
        <v>4781.9290523408363</v>
      </c>
      <c r="H5123">
        <f t="shared" si="23572"/>
        <v>628</v>
      </c>
      <c r="I5123">
        <f t="shared" si="23572"/>
        <v>619</v>
      </c>
      <c r="J5123" s="3">
        <f t="shared" ref="J5123" si="24001">E5123/(SUM(N5116:N5122)/7)*100</f>
        <v>0.70170742139061448</v>
      </c>
      <c r="K5123">
        <f t="shared" ref="K5123" si="24002">O5123-O5122</f>
        <v>16</v>
      </c>
      <c r="L5123" s="3">
        <f t="shared" ref="L5123" si="24003">SUM(K5117:K5123)/7</f>
        <v>13.714285714285714</v>
      </c>
      <c r="M5123" s="3">
        <f t="shared" ref="M5123" si="24004">O5123/(B5123/100000)</f>
        <v>80.038103599296861</v>
      </c>
      <c r="N5123">
        <v>381715</v>
      </c>
      <c r="O5123">
        <v>6389</v>
      </c>
    </row>
    <row r="5124" spans="1:15" customFormat="1" x14ac:dyDescent="0.2">
      <c r="A5124" t="s">
        <v>14</v>
      </c>
      <c r="B5124" s="2">
        <v>7982448</v>
      </c>
      <c r="C5124" s="1">
        <f t="shared" si="23571"/>
        <v>44533</v>
      </c>
      <c r="D5124">
        <f t="shared" ref="D5124" si="24005">N5124-N5123</f>
        <v>3283</v>
      </c>
      <c r="E5124" s="2">
        <f t="shared" ref="E5124" si="24006">SUM(D5118:D5124)/7</f>
        <v>2587.2857142857142</v>
      </c>
      <c r="F5124" s="2">
        <f t="shared" ref="F5124" si="24007">SUM(D5120:D5124)/5</f>
        <v>2513.1999999999998</v>
      </c>
      <c r="G5124" s="2">
        <f t="shared" ref="G5124" si="24008">N5124/(B5124/100000)</f>
        <v>4823.0567865897783</v>
      </c>
      <c r="H5124">
        <f t="shared" si="23572"/>
        <v>629</v>
      </c>
      <c r="I5124">
        <f t="shared" si="23572"/>
        <v>620</v>
      </c>
      <c r="J5124" s="3">
        <f t="shared" ref="J5124" si="24009">E5124/(SUM(N5117:N5123)/7)*100</f>
        <v>0.6917379500631734</v>
      </c>
      <c r="K5124">
        <f t="shared" ref="K5124" si="24010">O5124-O5123</f>
        <v>23</v>
      </c>
      <c r="L5124" s="3">
        <f t="shared" ref="L5124" si="24011">SUM(K5118:K5124)/7</f>
        <v>15.428571428571429</v>
      </c>
      <c r="M5124" s="3">
        <f t="shared" ref="M5124" si="24012">O5124/(B5124/100000)</f>
        <v>80.326235761260207</v>
      </c>
      <c r="N5124">
        <v>384998</v>
      </c>
      <c r="O5124">
        <v>6412</v>
      </c>
    </row>
    <row r="5125" spans="1:15" customFormat="1" x14ac:dyDescent="0.2">
      <c r="A5125" t="s">
        <v>14</v>
      </c>
      <c r="B5125" s="2">
        <v>7982448</v>
      </c>
      <c r="C5125" s="1">
        <f t="shared" si="23571"/>
        <v>44534</v>
      </c>
      <c r="D5125">
        <f t="shared" ref="D5125" si="24013">N5125-N5124</f>
        <v>2798</v>
      </c>
      <c r="E5125" s="2">
        <f t="shared" ref="E5125" si="24014">SUM(D5119:D5125)/7</f>
        <v>2502.1428571428573</v>
      </c>
      <c r="F5125" s="2">
        <f t="shared" ref="F5125" si="24015">SUM(D5121:D5125)/5</f>
        <v>2865</v>
      </c>
      <c r="G5125" s="2">
        <f t="shared" ref="G5125" si="24016">N5125/(B5125/100000)</f>
        <v>4858.1086904668846</v>
      </c>
      <c r="H5125">
        <f t="shared" si="23572"/>
        <v>630</v>
      </c>
      <c r="I5125">
        <f t="shared" si="23572"/>
        <v>621</v>
      </c>
      <c r="J5125" s="3">
        <f t="shared" ref="J5125" si="24017">E5125/(SUM(N5118:N5124)/7)*100</f>
        <v>0.66437835769008002</v>
      </c>
      <c r="K5125">
        <f t="shared" ref="K5125" si="24018">O5125-O5124</f>
        <v>18</v>
      </c>
      <c r="L5125" s="3">
        <f t="shared" ref="L5125" si="24019">SUM(K5119:K5125)/7</f>
        <v>15.142857142857142</v>
      </c>
      <c r="M5125" s="3">
        <f t="shared" ref="M5125" si="24020">O5125/(B5125/100000)</f>
        <v>80.551730496709794</v>
      </c>
      <c r="N5125">
        <v>387796</v>
      </c>
      <c r="O5125">
        <v>6430</v>
      </c>
    </row>
    <row r="5126" spans="1:15" customFormat="1" x14ac:dyDescent="0.2">
      <c r="A5126" t="s">
        <v>14</v>
      </c>
      <c r="B5126" s="2">
        <v>7982448</v>
      </c>
      <c r="C5126" s="1">
        <f t="shared" si="23571"/>
        <v>44535</v>
      </c>
      <c r="D5126">
        <f t="shared" ref="D5126" si="24021">N5126-N5125</f>
        <v>2117</v>
      </c>
      <c r="E5126" s="2">
        <f t="shared" ref="E5126" si="24022">SUM(D5120:D5126)/7</f>
        <v>2497.2857142857142</v>
      </c>
      <c r="F5126" s="2">
        <f t="shared" ref="F5126" si="24023">SUM(D5122:D5126)/5</f>
        <v>2949</v>
      </c>
      <c r="G5126" s="2">
        <f t="shared" ref="G5126" si="24024">N5126/(B5126/100000)</f>
        <v>4884.6293768528158</v>
      </c>
      <c r="H5126">
        <f t="shared" si="23572"/>
        <v>631</v>
      </c>
      <c r="I5126">
        <f t="shared" si="23572"/>
        <v>622</v>
      </c>
      <c r="J5126" s="3">
        <f t="shared" ref="J5126" si="24025">E5126/(SUM(N5119:N5125)/7)*100</f>
        <v>0.65871232874647578</v>
      </c>
      <c r="K5126">
        <f t="shared" ref="K5126" si="24026">O5126-O5125</f>
        <v>1</v>
      </c>
      <c r="L5126" s="3">
        <f t="shared" ref="L5126" si="24027">SUM(K5120:K5126)/7</f>
        <v>14.857142857142858</v>
      </c>
      <c r="M5126" s="3">
        <f t="shared" ref="M5126" si="24028">O5126/(B5126/100000)</f>
        <v>80.564257982012535</v>
      </c>
      <c r="N5126">
        <v>389913</v>
      </c>
      <c r="O5126">
        <v>6431</v>
      </c>
    </row>
    <row r="5127" spans="1:15" customFormat="1" x14ac:dyDescent="0.2">
      <c r="A5127" t="s">
        <v>14</v>
      </c>
      <c r="B5127" s="2">
        <v>7982448</v>
      </c>
      <c r="C5127" s="1">
        <f t="shared" si="23571"/>
        <v>44536</v>
      </c>
      <c r="D5127">
        <f t="shared" ref="D5127" si="24029">N5127-N5126</f>
        <v>1053</v>
      </c>
      <c r="E5127" s="2">
        <f t="shared" ref="E5127" si="24030">SUM(D5121:D5127)/7</f>
        <v>2499.2857142857142</v>
      </c>
      <c r="F5127" s="2">
        <f t="shared" ref="F5127" si="24031">SUM(D5123:D5127)/5</f>
        <v>2546.4</v>
      </c>
      <c r="G5127" s="2">
        <f t="shared" ref="G5127" si="24032">N5127/(B5127/100000)</f>
        <v>4897.8208188766157</v>
      </c>
      <c r="H5127">
        <f t="shared" si="23572"/>
        <v>632</v>
      </c>
      <c r="I5127">
        <f t="shared" si="23572"/>
        <v>623</v>
      </c>
      <c r="J5127" s="3">
        <f t="shared" ref="J5127" si="24033">E5127/(SUM(N5120:N5126)/7)*100</f>
        <v>0.65492579441806309</v>
      </c>
      <c r="K5127">
        <f t="shared" ref="K5127" si="24034">O5127-O5126</f>
        <v>1</v>
      </c>
      <c r="L5127" s="3">
        <f t="shared" ref="L5127" si="24035">SUM(K5121:K5127)/7</f>
        <v>14.714285714285714</v>
      </c>
      <c r="M5127" s="3">
        <f t="shared" ref="M5127" si="24036">O5127/(B5127/100000)</f>
        <v>80.57678546731529</v>
      </c>
      <c r="N5127">
        <v>390966</v>
      </c>
      <c r="O5127">
        <v>6432</v>
      </c>
    </row>
    <row r="5128" spans="1:15" customFormat="1" x14ac:dyDescent="0.2">
      <c r="A5128" t="s">
        <v>14</v>
      </c>
      <c r="B5128" s="2">
        <v>7982448</v>
      </c>
      <c r="C5128" s="1">
        <f t="shared" si="23571"/>
        <v>44537</v>
      </c>
      <c r="D5128">
        <f t="shared" ref="D5128" si="24037">N5128-N5127</f>
        <v>1076</v>
      </c>
      <c r="E5128" s="2">
        <f t="shared" ref="E5128" si="24038">SUM(D5122:D5128)/7</f>
        <v>2410.5714285714284</v>
      </c>
      <c r="F5128" s="2">
        <f t="shared" ref="F5128" si="24039">SUM(D5124:D5128)/5</f>
        <v>2065.4</v>
      </c>
      <c r="G5128" s="2">
        <f t="shared" ref="G5128" si="24040">N5128/(B5128/100000)</f>
        <v>4911.300393062379</v>
      </c>
      <c r="H5128">
        <f t="shared" si="23572"/>
        <v>633</v>
      </c>
      <c r="I5128">
        <f t="shared" si="23572"/>
        <v>624</v>
      </c>
      <c r="J5128" s="3">
        <f t="shared" ref="J5128" si="24041">E5128/(SUM(N5121:N5127)/7)*100</f>
        <v>0.62756853454527861</v>
      </c>
      <c r="K5128">
        <f t="shared" ref="K5128" si="24042">O5128-O5127</f>
        <v>10</v>
      </c>
      <c r="L5128" s="3">
        <f t="shared" ref="L5128" si="24043">SUM(K5122:K5128)/7</f>
        <v>13.714285714285714</v>
      </c>
      <c r="M5128" s="3">
        <f t="shared" ref="M5128" si="24044">O5128/(B5128/100000)</f>
        <v>80.702060320342838</v>
      </c>
      <c r="N5128">
        <v>392042</v>
      </c>
      <c r="O5128">
        <v>6442</v>
      </c>
    </row>
    <row r="5129" spans="1:15" customFormat="1" x14ac:dyDescent="0.2">
      <c r="A5129" t="s">
        <v>14</v>
      </c>
      <c r="B5129" s="2">
        <v>7982448</v>
      </c>
      <c r="C5129" s="1">
        <f t="shared" si="23571"/>
        <v>44538</v>
      </c>
      <c r="D5129">
        <f t="shared" ref="D5129" si="24045">N5129-N5128</f>
        <v>3907</v>
      </c>
      <c r="E5129" s="2">
        <f t="shared" ref="E5129" si="24046">SUM(D5123:D5129)/7</f>
        <v>2530.7142857142858</v>
      </c>
      <c r="F5129" s="2">
        <f t="shared" ref="F5129" si="24047">SUM(D5125:D5129)/5</f>
        <v>2190.1999999999998</v>
      </c>
      <c r="G5129" s="2">
        <f t="shared" ref="G5129" si="24048">N5129/(B5129/100000)</f>
        <v>4960.2452781402399</v>
      </c>
      <c r="H5129">
        <f t="shared" si="23572"/>
        <v>634</v>
      </c>
      <c r="I5129">
        <f t="shared" si="23572"/>
        <v>625</v>
      </c>
      <c r="J5129" s="3">
        <f t="shared" ref="J5129" si="24049">E5129/(SUM(N5122:N5128)/7)*100</f>
        <v>0.65473761708770939</v>
      </c>
      <c r="K5129">
        <f t="shared" ref="K5129" si="24050">O5129-O5128</f>
        <v>44</v>
      </c>
      <c r="L5129" s="3">
        <f t="shared" ref="L5129" si="24051">SUM(K5123:K5129)/7</f>
        <v>16.142857142857142</v>
      </c>
      <c r="M5129" s="3">
        <f t="shared" ref="M5129" si="24052">O5129/(B5129/100000)</f>
        <v>81.253269673664022</v>
      </c>
      <c r="N5129">
        <v>395949</v>
      </c>
      <c r="O5129">
        <v>6486</v>
      </c>
    </row>
    <row r="5130" spans="1:15" customFormat="1" x14ac:dyDescent="0.2">
      <c r="A5130" t="s">
        <v>14</v>
      </c>
      <c r="B5130" s="2">
        <v>7982448</v>
      </c>
      <c r="C5130" s="1">
        <f t="shared" si="23571"/>
        <v>44539</v>
      </c>
      <c r="D5130">
        <f t="shared" ref="D5130" si="24053">N5130-N5129</f>
        <v>3305</v>
      </c>
      <c r="E5130" s="2">
        <f t="shared" ref="E5130" si="24054">SUM(D5124:D5130)/7</f>
        <v>2505.5714285714284</v>
      </c>
      <c r="F5130" s="2">
        <f t="shared" ref="F5130" si="24055">SUM(D5126:D5130)/5</f>
        <v>2291.6</v>
      </c>
      <c r="G5130" s="2">
        <f t="shared" ref="G5130" si="24056">N5130/(B5130/100000)</f>
        <v>5001.6486170658427</v>
      </c>
      <c r="H5130">
        <f t="shared" si="23572"/>
        <v>635</v>
      </c>
      <c r="I5130">
        <f t="shared" si="23572"/>
        <v>626</v>
      </c>
      <c r="J5130" s="3">
        <f t="shared" ref="J5130" si="24057">E5130/(SUM(N5123:N5129)/7)*100</f>
        <v>0.64401612849331658</v>
      </c>
      <c r="K5130">
        <f t="shared" ref="K5130" si="24058">O5130-O5129</f>
        <v>27</v>
      </c>
      <c r="L5130" s="3">
        <f t="shared" ref="L5130" si="24059">SUM(K5124:K5130)/7</f>
        <v>17.714285714285715</v>
      </c>
      <c r="M5130" s="3">
        <f t="shared" ref="M5130" si="24060">O5130/(B5130/100000)</f>
        <v>81.591511776838388</v>
      </c>
      <c r="N5130">
        <v>399254</v>
      </c>
      <c r="O5130">
        <v>6513</v>
      </c>
    </row>
    <row r="5131" spans="1:15" customFormat="1" x14ac:dyDescent="0.2">
      <c r="A5131" t="s">
        <v>14</v>
      </c>
      <c r="B5131" s="2">
        <v>7982448</v>
      </c>
      <c r="C5131" s="1">
        <f t="shared" si="23571"/>
        <v>44540</v>
      </c>
      <c r="D5131">
        <f t="shared" ref="D5131" si="24061">N5131-N5130</f>
        <v>2844</v>
      </c>
      <c r="E5131" s="2">
        <f t="shared" ref="E5131" si="24062">SUM(D5125:D5131)/7</f>
        <v>2442.8571428571427</v>
      </c>
      <c r="F5131" s="2">
        <f t="shared" ref="F5131" si="24063">SUM(D5127:D5131)/5</f>
        <v>2437</v>
      </c>
      <c r="G5131" s="2">
        <f t="shared" ref="G5131" si="24064">N5131/(B5131/100000)</f>
        <v>5037.2767852668758</v>
      </c>
      <c r="H5131">
        <f t="shared" si="23572"/>
        <v>636</v>
      </c>
      <c r="I5131">
        <f t="shared" si="23572"/>
        <v>627</v>
      </c>
      <c r="J5131" s="3">
        <f t="shared" ref="J5131" si="24065">E5131/(SUM(N5124:N5130)/7)*100</f>
        <v>0.62387856915091944</v>
      </c>
      <c r="K5131">
        <f t="shared" ref="K5131" si="24066">O5131-O5130</f>
        <v>20</v>
      </c>
      <c r="L5131" s="3">
        <f t="shared" ref="L5131" si="24067">SUM(K5125:K5131)/7</f>
        <v>17.285714285714285</v>
      </c>
      <c r="M5131" s="3">
        <f t="shared" ref="M5131" si="24068">O5131/(B5131/100000)</f>
        <v>81.84206148289347</v>
      </c>
      <c r="N5131">
        <v>402098</v>
      </c>
      <c r="O5131">
        <v>6533</v>
      </c>
    </row>
    <row r="5132" spans="1:15" customFormat="1" x14ac:dyDescent="0.2">
      <c r="A5132" t="s">
        <v>14</v>
      </c>
      <c r="B5132" s="2">
        <v>7982448</v>
      </c>
      <c r="C5132" s="1">
        <f t="shared" si="23571"/>
        <v>44541</v>
      </c>
      <c r="D5132">
        <f t="shared" ref="D5132" si="24069">N5132-N5131</f>
        <v>2865</v>
      </c>
      <c r="E5132" s="2">
        <f t="shared" ref="E5132" si="24070">SUM(D5126:D5132)/7</f>
        <v>2452.4285714285716</v>
      </c>
      <c r="F5132" s="2">
        <f t="shared" ref="F5132" si="24071">SUM(D5128:D5132)/5</f>
        <v>2799.4</v>
      </c>
      <c r="G5132" s="2">
        <f t="shared" ref="G5132" si="24072">N5132/(B5132/100000)</f>
        <v>5073.1680306592671</v>
      </c>
      <c r="H5132">
        <f t="shared" si="23572"/>
        <v>637</v>
      </c>
      <c r="I5132">
        <f t="shared" si="23572"/>
        <v>628</v>
      </c>
      <c r="J5132" s="3">
        <f t="shared" ref="J5132" si="24073">E5132/(SUM(N5125:N5131)/7)*100</f>
        <v>0.62243973752165505</v>
      </c>
      <c r="K5132">
        <f t="shared" ref="K5132" si="24074">O5132-O5131</f>
        <v>27</v>
      </c>
      <c r="L5132" s="3">
        <f t="shared" ref="L5132" si="24075">SUM(K5126:K5132)/7</f>
        <v>18.571428571428573</v>
      </c>
      <c r="M5132" s="3">
        <f t="shared" ref="M5132" si="24076">O5132/(B5132/100000)</f>
        <v>82.180303586067836</v>
      </c>
      <c r="N5132">
        <v>404963</v>
      </c>
      <c r="O5132">
        <v>6560</v>
      </c>
    </row>
    <row r="5133" spans="1:15" customFormat="1" x14ac:dyDescent="0.2">
      <c r="A5133" t="s">
        <v>14</v>
      </c>
      <c r="B5133" s="2">
        <v>7982448</v>
      </c>
      <c r="C5133" s="1">
        <f t="shared" si="23571"/>
        <v>44542</v>
      </c>
      <c r="D5133">
        <f t="shared" ref="D5133" si="24077">N5133-N5132</f>
        <v>-1</v>
      </c>
      <c r="E5133" s="2">
        <f t="shared" ref="E5133" si="24078">SUM(D5127:D5133)/7</f>
        <v>2149.8571428571427</v>
      </c>
      <c r="F5133" s="2">
        <f t="shared" ref="F5133" si="24079">SUM(D5129:D5133)/5</f>
        <v>2584</v>
      </c>
      <c r="G5133" s="2">
        <f t="shared" ref="G5133" si="24080">N5133/(B5133/100000)</f>
        <v>5073.1555031739645</v>
      </c>
      <c r="H5133">
        <f t="shared" si="23572"/>
        <v>638</v>
      </c>
      <c r="I5133">
        <f t="shared" si="23572"/>
        <v>629</v>
      </c>
      <c r="J5133" s="3">
        <f t="shared" ref="J5133" si="24081">E5133/(SUM(N5126:N5132)/7)*100</f>
        <v>0.54227015496264208</v>
      </c>
      <c r="K5133">
        <f t="shared" ref="K5133" si="24082">O5133-O5132</f>
        <v>0</v>
      </c>
      <c r="L5133" s="3">
        <f t="shared" ref="L5133" si="24083">SUM(K5127:K5133)/7</f>
        <v>18.428571428571427</v>
      </c>
      <c r="M5133" s="3">
        <f t="shared" ref="M5133" si="24084">O5133/(B5133/100000)</f>
        <v>82.180303586067836</v>
      </c>
      <c r="N5133">
        <v>404962</v>
      </c>
      <c r="O5133">
        <v>6560</v>
      </c>
    </row>
    <row r="5134" spans="1:15" customFormat="1" x14ac:dyDescent="0.2">
      <c r="A5134" t="s">
        <v>14</v>
      </c>
      <c r="B5134" s="2">
        <v>7982448</v>
      </c>
      <c r="C5134" s="1">
        <f t="shared" si="23571"/>
        <v>44543</v>
      </c>
      <c r="D5134">
        <f t="shared" ref="D5134" si="24085">N5134-N5133</f>
        <v>0</v>
      </c>
      <c r="E5134" s="2">
        <f t="shared" ref="E5134" si="24086">SUM(D5128:D5134)/7</f>
        <v>1999.4285714285713</v>
      </c>
      <c r="F5134" s="2">
        <f t="shared" ref="F5134" si="24087">SUM(D5130:D5134)/5</f>
        <v>1802.6</v>
      </c>
      <c r="G5134" s="2">
        <f t="shared" ref="G5134" si="24088">N5134/(B5134/100000)</f>
        <v>5073.1555031739645</v>
      </c>
      <c r="H5134">
        <f t="shared" si="23572"/>
        <v>639</v>
      </c>
      <c r="I5134">
        <f t="shared" si="23572"/>
        <v>630</v>
      </c>
      <c r="J5134" s="3">
        <f t="shared" ref="J5134" si="24089">E5134/(SUM(N5127:N5133)/7)*100</f>
        <v>0.50160667528243141</v>
      </c>
      <c r="K5134">
        <f t="shared" ref="K5134" si="24090">O5134-O5133</f>
        <v>0</v>
      </c>
      <c r="L5134" s="3">
        <f t="shared" ref="L5134" si="24091">SUM(K5128:K5134)/7</f>
        <v>18.285714285714285</v>
      </c>
      <c r="M5134" s="3">
        <f t="shared" ref="M5134" si="24092">O5134/(B5134/100000)</f>
        <v>82.180303586067836</v>
      </c>
      <c r="N5134">
        <v>404962</v>
      </c>
      <c r="O5134">
        <v>6560</v>
      </c>
    </row>
    <row r="5135" spans="1:15" customFormat="1" x14ac:dyDescent="0.2">
      <c r="A5135" t="s">
        <v>14</v>
      </c>
      <c r="B5135" s="2">
        <v>7982448</v>
      </c>
      <c r="C5135" s="1">
        <f t="shared" si="23571"/>
        <v>44544</v>
      </c>
      <c r="D5135">
        <f t="shared" ref="D5135" si="24093">N5135-N5134</f>
        <v>3749</v>
      </c>
      <c r="E5135" s="2">
        <f t="shared" ref="E5135" si="24094">SUM(D5129:D5135)/7</f>
        <v>2381.2857142857142</v>
      </c>
      <c r="F5135" s="2">
        <f t="shared" ref="F5135" si="24095">SUM(D5131:D5135)/5</f>
        <v>1891.4</v>
      </c>
      <c r="G5135" s="2">
        <f t="shared" ref="G5135" si="24096">N5135/(B5135/100000)</f>
        <v>5120.1210455739902</v>
      </c>
      <c r="H5135">
        <f t="shared" si="23572"/>
        <v>640</v>
      </c>
      <c r="I5135">
        <f t="shared" si="23572"/>
        <v>631</v>
      </c>
      <c r="J5135" s="3">
        <f t="shared" ref="J5135" si="24097">E5135/(SUM(N5128:N5134)/7)*100</f>
        <v>0.59442342461210385</v>
      </c>
      <c r="K5135">
        <f t="shared" ref="K5135" si="24098">O5135-O5134</f>
        <v>34</v>
      </c>
      <c r="L5135" s="3">
        <f t="shared" ref="L5135" si="24099">SUM(K5129:K5135)/7</f>
        <v>21.714285714285715</v>
      </c>
      <c r="M5135" s="3">
        <f t="shared" ref="M5135" si="24100">O5135/(B5135/100000)</f>
        <v>82.606238086361486</v>
      </c>
      <c r="N5135">
        <v>408711</v>
      </c>
      <c r="O5135">
        <v>6594</v>
      </c>
    </row>
    <row r="5136" spans="1:15" customFormat="1" x14ac:dyDescent="0.2">
      <c r="A5136" t="s">
        <v>14</v>
      </c>
      <c r="B5136" s="2">
        <v>7982448</v>
      </c>
      <c r="C5136" s="1">
        <f t="shared" si="23571"/>
        <v>44545</v>
      </c>
      <c r="D5136">
        <f t="shared" ref="D5136" si="24101">N5136-N5135</f>
        <v>2684</v>
      </c>
      <c r="E5136" s="2">
        <f t="shared" ref="E5136" si="24102">SUM(D5130:D5136)/7</f>
        <v>2206.5714285714284</v>
      </c>
      <c r="F5136" s="2">
        <f t="shared" ref="F5136" si="24103">SUM(D5132:D5136)/5</f>
        <v>1859.4</v>
      </c>
      <c r="G5136" s="2">
        <f t="shared" ref="G5136" si="24104">N5136/(B5136/100000)</f>
        <v>5153.744816126582</v>
      </c>
      <c r="H5136">
        <f t="shared" si="23572"/>
        <v>641</v>
      </c>
      <c r="I5136">
        <f t="shared" si="23572"/>
        <v>632</v>
      </c>
      <c r="J5136" s="3">
        <f t="shared" ref="J5136" si="24105">E5136/(SUM(N5129:N5135)/7)*100</f>
        <v>0.54755593872733477</v>
      </c>
      <c r="K5136">
        <f t="shared" ref="K5136" si="24106">O5136-O5135</f>
        <v>22</v>
      </c>
      <c r="L5136" s="3">
        <f t="shared" ref="L5136" si="24107">SUM(K5130:K5136)/7</f>
        <v>18.571428571428573</v>
      </c>
      <c r="M5136" s="3">
        <f t="shared" ref="M5136" si="24108">O5136/(B5136/100000)</f>
        <v>82.881842763022078</v>
      </c>
      <c r="N5136">
        <v>411395</v>
      </c>
      <c r="O5136">
        <v>6616</v>
      </c>
    </row>
    <row r="5137" spans="1:15" customFormat="1" x14ac:dyDescent="0.2">
      <c r="A5137" t="s">
        <v>14</v>
      </c>
      <c r="B5137" s="2">
        <v>7982448</v>
      </c>
      <c r="C5137" s="1">
        <f t="shared" si="23571"/>
        <v>44546</v>
      </c>
      <c r="D5137">
        <f t="shared" ref="D5137" si="24109">N5137-N5136</f>
        <v>3309</v>
      </c>
      <c r="E5137" s="2">
        <f t="shared" ref="E5137" si="24110">SUM(D5131:D5137)/7</f>
        <v>2207.1428571428573</v>
      </c>
      <c r="F5137" s="2">
        <f t="shared" ref="F5137" si="24111">SUM(D5133:D5137)/5</f>
        <v>1948.2</v>
      </c>
      <c r="G5137" s="2">
        <f t="shared" ref="G5137" si="24112">N5137/(B5137/100000)</f>
        <v>5195.1982649933962</v>
      </c>
      <c r="H5137">
        <f t="shared" si="23572"/>
        <v>642</v>
      </c>
      <c r="I5137">
        <f t="shared" si="23572"/>
        <v>633</v>
      </c>
      <c r="J5137" s="3">
        <f t="shared" ref="J5137" si="24113">E5137/(SUM(N5130:N5136)/7)*100</f>
        <v>0.54471511751920165</v>
      </c>
      <c r="K5137">
        <f t="shared" ref="K5137" si="24114">O5137-O5136</f>
        <v>17</v>
      </c>
      <c r="L5137" s="3">
        <f t="shared" ref="L5137" si="24115">SUM(K5131:K5137)/7</f>
        <v>17.142857142857142</v>
      </c>
      <c r="M5137" s="3">
        <f t="shared" ref="M5137" si="24116">O5137/(B5137/100000)</f>
        <v>83.094810013168896</v>
      </c>
      <c r="N5137">
        <v>414704</v>
      </c>
      <c r="O5137">
        <v>6633</v>
      </c>
    </row>
    <row r="5138" spans="1:15" s="10" customFormat="1" x14ac:dyDescent="0.2">
      <c r="A5138" s="10" t="s">
        <v>26</v>
      </c>
      <c r="B5138" s="19">
        <v>1609675</v>
      </c>
      <c r="C5138" s="17">
        <v>43905</v>
      </c>
      <c r="D5138" s="10">
        <v>0</v>
      </c>
      <c r="E5138" s="10">
        <v>0</v>
      </c>
      <c r="F5138" s="10">
        <v>0</v>
      </c>
      <c r="G5138" s="19">
        <v>2</v>
      </c>
      <c r="H5138" s="10">
        <v>0</v>
      </c>
      <c r="I5138" s="10">
        <v>0</v>
      </c>
      <c r="J5138" s="20">
        <v>0</v>
      </c>
      <c r="K5138" s="10">
        <v>0</v>
      </c>
      <c r="L5138" s="10">
        <v>0</v>
      </c>
      <c r="M5138" s="20">
        <f t="shared" si="21181"/>
        <v>0</v>
      </c>
      <c r="N5138" s="21">
        <v>36</v>
      </c>
      <c r="O5138" s="21">
        <v>0</v>
      </c>
    </row>
    <row r="5139" spans="1:15" x14ac:dyDescent="0.2">
      <c r="A5139" s="5" t="s">
        <v>26</v>
      </c>
      <c r="B5139" s="13">
        <v>1609675</v>
      </c>
      <c r="C5139" s="6">
        <v>43906</v>
      </c>
      <c r="D5139" s="5">
        <v>0</v>
      </c>
      <c r="E5139" s="5">
        <v>0</v>
      </c>
      <c r="F5139" s="5">
        <v>0</v>
      </c>
      <c r="G5139" s="13">
        <v>2</v>
      </c>
      <c r="H5139" s="5">
        <v>0</v>
      </c>
      <c r="I5139" s="5">
        <v>0</v>
      </c>
      <c r="J5139" s="8">
        <v>0</v>
      </c>
      <c r="K5139" s="5">
        <f t="shared" ref="K5139:K5202" si="24117">O5139-O5138</f>
        <v>0</v>
      </c>
      <c r="L5139" s="5">
        <v>0</v>
      </c>
      <c r="M5139" s="8">
        <f t="shared" si="21181"/>
        <v>0</v>
      </c>
      <c r="N5139" s="18">
        <v>36</v>
      </c>
      <c r="O5139" s="18">
        <v>0</v>
      </c>
    </row>
    <row r="5140" spans="1:15" x14ac:dyDescent="0.2">
      <c r="A5140" s="5" t="s">
        <v>26</v>
      </c>
      <c r="B5140" s="13">
        <v>1609675</v>
      </c>
      <c r="C5140" s="6">
        <f>C5139+1</f>
        <v>43907</v>
      </c>
      <c r="D5140" s="5">
        <v>9</v>
      </c>
      <c r="E5140" s="5">
        <v>0</v>
      </c>
      <c r="F5140" s="5">
        <v>0</v>
      </c>
      <c r="G5140" s="13">
        <v>3</v>
      </c>
      <c r="H5140" s="5">
        <v>0</v>
      </c>
      <c r="I5140" s="5">
        <v>0</v>
      </c>
      <c r="J5140" s="8">
        <f>E5140/(SUM(N1981:N5139)/3)*100</f>
        <v>0</v>
      </c>
      <c r="K5140" s="5">
        <f t="shared" si="24117"/>
        <v>0</v>
      </c>
      <c r="L5140" s="5">
        <v>0</v>
      </c>
      <c r="M5140" s="8">
        <f t="shared" si="21181"/>
        <v>0</v>
      </c>
      <c r="N5140" s="21">
        <v>45</v>
      </c>
      <c r="O5140" s="18">
        <v>0</v>
      </c>
    </row>
    <row r="5141" spans="1:15" x14ac:dyDescent="0.2">
      <c r="A5141" s="5" t="s">
        <v>26</v>
      </c>
      <c r="B5141" s="13">
        <v>1609675</v>
      </c>
      <c r="C5141" s="6">
        <f t="shared" ref="C5141:C5204" si="24118">C5140+1</f>
        <v>43908</v>
      </c>
      <c r="D5141" s="5">
        <v>11</v>
      </c>
      <c r="E5141" s="5">
        <v>0</v>
      </c>
      <c r="F5141" s="5">
        <v>0</v>
      </c>
      <c r="G5141" s="13">
        <v>4</v>
      </c>
      <c r="H5141" s="5">
        <v>0</v>
      </c>
      <c r="I5141" s="5">
        <v>0</v>
      </c>
      <c r="J5141" s="8">
        <f>E5141/(SUM(N5138:N5140)/3)*100</f>
        <v>0</v>
      </c>
      <c r="K5141" s="5">
        <f t="shared" si="24117"/>
        <v>0</v>
      </c>
      <c r="L5141" s="5">
        <v>0</v>
      </c>
      <c r="M5141" s="8">
        <f t="shared" si="21181"/>
        <v>0</v>
      </c>
      <c r="N5141" s="18">
        <v>56</v>
      </c>
      <c r="O5141" s="18">
        <v>0</v>
      </c>
    </row>
    <row r="5142" spans="1:15" x14ac:dyDescent="0.2">
      <c r="A5142" s="5" t="s">
        <v>26</v>
      </c>
      <c r="B5142" s="13">
        <v>1609675</v>
      </c>
      <c r="C5142" s="6">
        <f t="shared" si="24118"/>
        <v>43909</v>
      </c>
      <c r="D5142" s="5">
        <v>42</v>
      </c>
      <c r="E5142" s="5">
        <v>0</v>
      </c>
      <c r="F5142" s="5">
        <f>SUM(D5138:D5142)/5</f>
        <v>12.4</v>
      </c>
      <c r="G5142" s="13">
        <v>6</v>
      </c>
      <c r="H5142" s="5">
        <v>0</v>
      </c>
      <c r="I5142" s="5">
        <v>0</v>
      </c>
      <c r="J5142" s="8">
        <f>E5142/(SUM(N5139:N5141)/3)*100</f>
        <v>0</v>
      </c>
      <c r="K5142" s="5">
        <f t="shared" si="24117"/>
        <v>0</v>
      </c>
      <c r="L5142" s="5">
        <v>0</v>
      </c>
      <c r="M5142" s="8">
        <f t="shared" si="21181"/>
        <v>0</v>
      </c>
      <c r="N5142" s="18">
        <v>98</v>
      </c>
      <c r="O5142" s="18">
        <v>0</v>
      </c>
    </row>
    <row r="5143" spans="1:15" x14ac:dyDescent="0.2">
      <c r="A5143" s="5" t="s">
        <v>26</v>
      </c>
      <c r="B5143" s="13">
        <v>1609675</v>
      </c>
      <c r="C5143" s="6">
        <f t="shared" si="24118"/>
        <v>43910</v>
      </c>
      <c r="D5143" s="5">
        <v>33</v>
      </c>
      <c r="E5143" s="5">
        <v>0</v>
      </c>
      <c r="F5143" s="5">
        <f>SUM(D5139:D5143)/5</f>
        <v>19</v>
      </c>
      <c r="G5143" s="13">
        <v>8</v>
      </c>
      <c r="H5143" s="5">
        <v>1</v>
      </c>
      <c r="I5143" s="5">
        <v>0</v>
      </c>
      <c r="J5143" s="8">
        <f>E5143/(SUM(N5140:N5142)/3)*100</f>
        <v>0</v>
      </c>
      <c r="K5143" s="5">
        <f t="shared" si="24117"/>
        <v>0</v>
      </c>
      <c r="L5143" s="5">
        <v>0</v>
      </c>
      <c r="M5143" s="8">
        <f t="shared" si="21181"/>
        <v>0</v>
      </c>
      <c r="N5143" s="18">
        <v>131</v>
      </c>
      <c r="O5143" s="18">
        <v>0</v>
      </c>
    </row>
    <row r="5144" spans="1:15" x14ac:dyDescent="0.2">
      <c r="A5144" s="5" t="s">
        <v>26</v>
      </c>
      <c r="B5144" s="13">
        <v>1609675</v>
      </c>
      <c r="C5144" s="6">
        <f t="shared" si="24118"/>
        <v>43911</v>
      </c>
      <c r="D5144" s="5">
        <v>34</v>
      </c>
      <c r="E5144" s="8">
        <f>SUM(D5138:D5144)/7</f>
        <v>18.428571428571427</v>
      </c>
      <c r="F5144" s="5">
        <f>SUM(D5140:D5144)/5</f>
        <v>25.8</v>
      </c>
      <c r="G5144" s="13">
        <v>10</v>
      </c>
      <c r="H5144" s="5">
        <v>2</v>
      </c>
      <c r="I5144" s="5">
        <v>0</v>
      </c>
      <c r="J5144" s="8">
        <v>0</v>
      </c>
      <c r="K5144" s="5">
        <f t="shared" si="24117"/>
        <v>0</v>
      </c>
      <c r="L5144" s="8">
        <f t="shared" ref="L5144:L5207" si="24119">SUM(K5138:K5144)/7</f>
        <v>0</v>
      </c>
      <c r="M5144" s="8">
        <f t="shared" si="21181"/>
        <v>0</v>
      </c>
      <c r="N5144" s="18">
        <v>165</v>
      </c>
      <c r="O5144" s="18">
        <v>0</v>
      </c>
    </row>
    <row r="5145" spans="1:15" x14ac:dyDescent="0.2">
      <c r="A5145" s="5" t="s">
        <v>26</v>
      </c>
      <c r="B5145" s="13">
        <v>1609675</v>
      </c>
      <c r="C5145" s="6">
        <f t="shared" si="24118"/>
        <v>43912</v>
      </c>
      <c r="D5145" s="5">
        <v>7</v>
      </c>
      <c r="E5145" s="8">
        <f>SUM(D5139:D5145)/7</f>
        <v>19.428571428571427</v>
      </c>
      <c r="F5145" s="5">
        <f>SUM(D5141:D5145)/5</f>
        <v>25.4</v>
      </c>
      <c r="G5145" s="13">
        <v>11</v>
      </c>
      <c r="H5145" s="5">
        <v>3</v>
      </c>
      <c r="I5145" s="5">
        <v>0</v>
      </c>
      <c r="J5145" s="8">
        <f t="shared" ref="J5145:J5176" si="24120">E5145/(SUM(N5138:N5144)/7)*100</f>
        <v>23.985890652557316</v>
      </c>
      <c r="K5145" s="5">
        <f t="shared" si="24117"/>
        <v>0</v>
      </c>
      <c r="L5145" s="8">
        <f t="shared" si="24119"/>
        <v>0</v>
      </c>
      <c r="M5145" s="8">
        <f t="shared" si="21181"/>
        <v>0</v>
      </c>
      <c r="N5145" s="18">
        <v>172</v>
      </c>
      <c r="O5145" s="18">
        <v>0</v>
      </c>
    </row>
    <row r="5146" spans="1:15" x14ac:dyDescent="0.2">
      <c r="A5146" s="5" t="s">
        <v>26</v>
      </c>
      <c r="B5146" s="13">
        <v>1609675</v>
      </c>
      <c r="C5146" s="6">
        <f t="shared" si="24118"/>
        <v>43913</v>
      </c>
      <c r="D5146" s="5">
        <v>0</v>
      </c>
      <c r="E5146" s="8">
        <f t="shared" ref="E5146:E5192" si="24121">SUM(D5140:D5146)/7</f>
        <v>19.428571428571427</v>
      </c>
      <c r="F5146" s="5">
        <f>SUM(D5142:D5146)/5</f>
        <v>23.2</v>
      </c>
      <c r="G5146" s="13">
        <v>11</v>
      </c>
      <c r="H5146" s="5">
        <v>4</v>
      </c>
      <c r="I5146" s="5">
        <v>0</v>
      </c>
      <c r="J5146" s="8">
        <f t="shared" si="24120"/>
        <v>19.345661450924606</v>
      </c>
      <c r="K5146" s="5">
        <f t="shared" si="24117"/>
        <v>0</v>
      </c>
      <c r="L5146" s="8">
        <f t="shared" si="24119"/>
        <v>0</v>
      </c>
      <c r="M5146" s="8">
        <f t="shared" si="21181"/>
        <v>0</v>
      </c>
      <c r="N5146" s="18">
        <v>172</v>
      </c>
      <c r="O5146" s="18">
        <v>0</v>
      </c>
    </row>
    <row r="5147" spans="1:15" x14ac:dyDescent="0.2">
      <c r="A5147" s="5" t="s">
        <v>26</v>
      </c>
      <c r="B5147" s="13">
        <v>1609675</v>
      </c>
      <c r="C5147" s="6">
        <f t="shared" si="24118"/>
        <v>43914</v>
      </c>
      <c r="D5147" s="5">
        <v>27</v>
      </c>
      <c r="E5147" s="8">
        <f t="shared" si="24121"/>
        <v>22</v>
      </c>
      <c r="F5147" s="5">
        <f t="shared" ref="F5147:F5191" si="24122">SUM(D5143:D5147)/5</f>
        <v>20.2</v>
      </c>
      <c r="G5147" s="13">
        <v>12</v>
      </c>
      <c r="H5147" s="5">
        <v>5</v>
      </c>
      <c r="I5147" s="5">
        <v>0</v>
      </c>
      <c r="J5147" s="8">
        <f t="shared" si="24120"/>
        <v>18.355184743742551</v>
      </c>
      <c r="K5147" s="5">
        <f t="shared" si="24117"/>
        <v>0</v>
      </c>
      <c r="L5147" s="8">
        <f t="shared" si="24119"/>
        <v>0</v>
      </c>
      <c r="M5147" s="8">
        <f t="shared" si="21181"/>
        <v>0</v>
      </c>
      <c r="N5147" s="18">
        <v>199</v>
      </c>
      <c r="O5147" s="18">
        <v>0</v>
      </c>
    </row>
    <row r="5148" spans="1:15" x14ac:dyDescent="0.2">
      <c r="A5148" s="5" t="s">
        <v>26</v>
      </c>
      <c r="B5148" s="13">
        <v>1609675</v>
      </c>
      <c r="C5148" s="6">
        <f t="shared" si="24118"/>
        <v>43915</v>
      </c>
      <c r="D5148" s="5">
        <v>19</v>
      </c>
      <c r="E5148" s="8">
        <f t="shared" si="24121"/>
        <v>23.142857142857142</v>
      </c>
      <c r="F5148" s="5">
        <f t="shared" si="24122"/>
        <v>17.399999999999999</v>
      </c>
      <c r="G5148" s="13">
        <v>14</v>
      </c>
      <c r="H5148" s="5">
        <v>6</v>
      </c>
      <c r="I5148" s="5">
        <v>0</v>
      </c>
      <c r="J5148" s="8">
        <f t="shared" si="24120"/>
        <v>16.314199395770395</v>
      </c>
      <c r="K5148" s="5">
        <f t="shared" si="24117"/>
        <v>0</v>
      </c>
      <c r="L5148" s="8">
        <f t="shared" si="24119"/>
        <v>0</v>
      </c>
      <c r="M5148" s="8">
        <f t="shared" si="21181"/>
        <v>0</v>
      </c>
      <c r="N5148" s="18">
        <v>218</v>
      </c>
      <c r="O5148" s="18">
        <v>0</v>
      </c>
    </row>
    <row r="5149" spans="1:15" x14ac:dyDescent="0.2">
      <c r="A5149" s="5" t="s">
        <v>26</v>
      </c>
      <c r="B5149" s="13">
        <v>1609675</v>
      </c>
      <c r="C5149" s="6">
        <f t="shared" si="24118"/>
        <v>43916</v>
      </c>
      <c r="D5149" s="5">
        <v>26</v>
      </c>
      <c r="E5149" s="8">
        <f t="shared" si="24121"/>
        <v>20.857142857142858</v>
      </c>
      <c r="F5149" s="5">
        <f t="shared" si="24122"/>
        <v>15.8</v>
      </c>
      <c r="G5149" s="13">
        <v>15</v>
      </c>
      <c r="H5149" s="5">
        <f>H5148+1</f>
        <v>7</v>
      </c>
      <c r="I5149" s="5">
        <v>0</v>
      </c>
      <c r="J5149" s="8">
        <f t="shared" si="24120"/>
        <v>12.640692640692642</v>
      </c>
      <c r="K5149" s="5">
        <f t="shared" si="24117"/>
        <v>0</v>
      </c>
      <c r="L5149" s="8">
        <f t="shared" si="24119"/>
        <v>0</v>
      </c>
      <c r="M5149" s="8">
        <f t="shared" si="21181"/>
        <v>0</v>
      </c>
      <c r="N5149" s="5">
        <f t="shared" ref="N5149:N5155" si="24123">N5148+D5149</f>
        <v>244</v>
      </c>
      <c r="O5149" s="18">
        <v>0</v>
      </c>
    </row>
    <row r="5150" spans="1:15" x14ac:dyDescent="0.2">
      <c r="A5150" s="5" t="s">
        <v>26</v>
      </c>
      <c r="B5150" s="13">
        <v>1609675</v>
      </c>
      <c r="C5150" s="6">
        <f t="shared" si="24118"/>
        <v>43917</v>
      </c>
      <c r="D5150" s="5">
        <v>15</v>
      </c>
      <c r="E5150" s="8">
        <f t="shared" si="24121"/>
        <v>18.285714285714285</v>
      </c>
      <c r="F5150" s="5">
        <f t="shared" si="24122"/>
        <v>17.399999999999999</v>
      </c>
      <c r="G5150" s="13">
        <v>16</v>
      </c>
      <c r="H5150" s="5">
        <f t="shared" ref="H5150:I5165" si="24124">H5149+1</f>
        <v>8</v>
      </c>
      <c r="I5150" s="5">
        <v>0</v>
      </c>
      <c r="J5150" s="8">
        <f t="shared" si="24120"/>
        <v>9.8385857033051494</v>
      </c>
      <c r="K5150" s="5">
        <f t="shared" si="24117"/>
        <v>0</v>
      </c>
      <c r="L5150" s="8">
        <f t="shared" si="24119"/>
        <v>0</v>
      </c>
      <c r="M5150" s="8">
        <f t="shared" si="21181"/>
        <v>0</v>
      </c>
      <c r="N5150" s="5">
        <f t="shared" si="24123"/>
        <v>259</v>
      </c>
      <c r="O5150" s="18">
        <v>0</v>
      </c>
    </row>
    <row r="5151" spans="1:15" x14ac:dyDescent="0.2">
      <c r="A5151" s="5" t="s">
        <v>26</v>
      </c>
      <c r="B5151" s="13">
        <v>1609675</v>
      </c>
      <c r="C5151" s="6">
        <f t="shared" si="24118"/>
        <v>43918</v>
      </c>
      <c r="D5151" s="5">
        <v>49</v>
      </c>
      <c r="E5151" s="8">
        <f t="shared" si="24121"/>
        <v>20.428571428571427</v>
      </c>
      <c r="F5151" s="5">
        <f t="shared" si="24122"/>
        <v>27.2</v>
      </c>
      <c r="G5151" s="22">
        <v>19</v>
      </c>
      <c r="H5151" s="5">
        <f t="shared" si="24124"/>
        <v>9</v>
      </c>
      <c r="I5151" s="5">
        <v>0</v>
      </c>
      <c r="J5151" s="8">
        <f t="shared" si="24120"/>
        <v>10.006997900629811</v>
      </c>
      <c r="K5151" s="5">
        <f t="shared" si="24117"/>
        <v>0</v>
      </c>
      <c r="L5151" s="8">
        <f t="shared" si="24119"/>
        <v>0</v>
      </c>
      <c r="M5151" s="8">
        <f t="shared" si="21181"/>
        <v>0</v>
      </c>
      <c r="N5151" s="5">
        <f t="shared" si="24123"/>
        <v>308</v>
      </c>
      <c r="O5151" s="18">
        <v>0</v>
      </c>
    </row>
    <row r="5152" spans="1:15" x14ac:dyDescent="0.2">
      <c r="A5152" s="5" t="s">
        <v>26</v>
      </c>
      <c r="B5152" s="13">
        <v>1609675</v>
      </c>
      <c r="C5152" s="6">
        <f t="shared" si="24118"/>
        <v>43919</v>
      </c>
      <c r="D5152" s="5">
        <v>40</v>
      </c>
      <c r="E5152" s="8">
        <f t="shared" si="24121"/>
        <v>25.142857142857142</v>
      </c>
      <c r="F5152" s="5">
        <f t="shared" si="24122"/>
        <v>29.8</v>
      </c>
      <c r="G5152" s="22">
        <v>22</v>
      </c>
      <c r="H5152" s="5">
        <f t="shared" si="24124"/>
        <v>10</v>
      </c>
      <c r="I5152" s="5">
        <v>0</v>
      </c>
      <c r="J5152" s="8">
        <f t="shared" si="24120"/>
        <v>11.195928753180659</v>
      </c>
      <c r="K5152" s="5">
        <f t="shared" si="24117"/>
        <v>1</v>
      </c>
      <c r="L5152" s="8">
        <f t="shared" si="24119"/>
        <v>0.14285714285714285</v>
      </c>
      <c r="M5152" s="8">
        <f t="shared" si="21181"/>
        <v>6.2124341870253313E-2</v>
      </c>
      <c r="N5152" s="5">
        <f t="shared" si="24123"/>
        <v>348</v>
      </c>
      <c r="O5152" s="5">
        <v>1</v>
      </c>
    </row>
    <row r="5153" spans="1:15" x14ac:dyDescent="0.2">
      <c r="A5153" s="5" t="s">
        <v>26</v>
      </c>
      <c r="B5153" s="13">
        <v>1609675</v>
      </c>
      <c r="C5153" s="6">
        <f t="shared" si="24118"/>
        <v>43920</v>
      </c>
      <c r="D5153" s="5">
        <v>8</v>
      </c>
      <c r="E5153" s="8">
        <f t="shared" si="24121"/>
        <v>26.285714285714285</v>
      </c>
      <c r="F5153" s="5">
        <f t="shared" si="24122"/>
        <v>27.6</v>
      </c>
      <c r="G5153" s="13">
        <v>22</v>
      </c>
      <c r="H5153" s="5">
        <f t="shared" si="24124"/>
        <v>11</v>
      </c>
      <c r="I5153" s="5">
        <v>0</v>
      </c>
      <c r="J5153" s="8">
        <f t="shared" si="24120"/>
        <v>10.526315789473683</v>
      </c>
      <c r="K5153" s="5">
        <f t="shared" si="24117"/>
        <v>0</v>
      </c>
      <c r="L5153" s="8">
        <f t="shared" si="24119"/>
        <v>0.14285714285714285</v>
      </c>
      <c r="M5153" s="8">
        <f t="shared" si="21181"/>
        <v>6.2124341870253313E-2</v>
      </c>
      <c r="N5153" s="5">
        <f t="shared" si="24123"/>
        <v>356</v>
      </c>
      <c r="O5153" s="18">
        <v>1</v>
      </c>
    </row>
    <row r="5154" spans="1:15" x14ac:dyDescent="0.2">
      <c r="A5154" s="5" t="s">
        <v>26</v>
      </c>
      <c r="B5154" s="13">
        <v>1609675</v>
      </c>
      <c r="C5154" s="6">
        <f t="shared" si="24118"/>
        <v>43921</v>
      </c>
      <c r="D5154" s="5">
        <v>10</v>
      </c>
      <c r="E5154" s="8">
        <f t="shared" si="24121"/>
        <v>23.857142857142858</v>
      </c>
      <c r="F5154" s="5">
        <f t="shared" si="24122"/>
        <v>24.4</v>
      </c>
      <c r="G5154" s="13">
        <v>23</v>
      </c>
      <c r="H5154" s="5">
        <f t="shared" si="24124"/>
        <v>12</v>
      </c>
      <c r="I5154" s="5">
        <v>0</v>
      </c>
      <c r="J5154" s="8">
        <f t="shared" si="24120"/>
        <v>8.6438923395445144</v>
      </c>
      <c r="K5154" s="5">
        <f t="shared" si="24117"/>
        <v>0</v>
      </c>
      <c r="L5154" s="8">
        <f t="shared" si="24119"/>
        <v>0.14285714285714285</v>
      </c>
      <c r="M5154" s="8">
        <f t="shared" si="21181"/>
        <v>6.2124341870253313E-2</v>
      </c>
      <c r="N5154" s="5">
        <f t="shared" si="24123"/>
        <v>366</v>
      </c>
      <c r="O5154" s="18">
        <v>1</v>
      </c>
    </row>
    <row r="5155" spans="1:15" x14ac:dyDescent="0.2">
      <c r="A5155" s="5" t="s">
        <v>26</v>
      </c>
      <c r="B5155" s="13">
        <v>1609675</v>
      </c>
      <c r="C5155" s="6">
        <f t="shared" si="24118"/>
        <v>43922</v>
      </c>
      <c r="D5155" s="5">
        <v>40</v>
      </c>
      <c r="E5155" s="8">
        <f t="shared" si="24121"/>
        <v>26.857142857142858</v>
      </c>
      <c r="F5155" s="5">
        <f t="shared" si="24122"/>
        <v>29.4</v>
      </c>
      <c r="G5155" s="13">
        <v>25</v>
      </c>
      <c r="H5155" s="5">
        <f t="shared" si="24124"/>
        <v>13</v>
      </c>
      <c r="I5155" s="5">
        <v>0</v>
      </c>
      <c r="J5155" s="8">
        <f t="shared" si="24120"/>
        <v>8.9566460219151995</v>
      </c>
      <c r="K5155" s="5">
        <f t="shared" si="24117"/>
        <v>2</v>
      </c>
      <c r="L5155" s="8">
        <f t="shared" si="24119"/>
        <v>0.42857142857142855</v>
      </c>
      <c r="M5155" s="8">
        <f t="shared" si="21181"/>
        <v>0.18637302561075994</v>
      </c>
      <c r="N5155" s="5">
        <f t="shared" si="24123"/>
        <v>406</v>
      </c>
      <c r="O5155" s="18">
        <v>3</v>
      </c>
    </row>
    <row r="5156" spans="1:15" x14ac:dyDescent="0.2">
      <c r="A5156" s="5" t="s">
        <v>26</v>
      </c>
      <c r="B5156" s="13">
        <v>1609675</v>
      </c>
      <c r="C5156" s="6">
        <f t="shared" si="24118"/>
        <v>43923</v>
      </c>
      <c r="D5156" s="5">
        <f>N5156-N5155</f>
        <v>32</v>
      </c>
      <c r="E5156" s="8">
        <f t="shared" si="24121"/>
        <v>27.714285714285715</v>
      </c>
      <c r="F5156" s="5">
        <f t="shared" si="24122"/>
        <v>26</v>
      </c>
      <c r="G5156" s="13">
        <v>27</v>
      </c>
      <c r="H5156" s="5">
        <f t="shared" si="24124"/>
        <v>14</v>
      </c>
      <c r="I5156" s="5">
        <v>0</v>
      </c>
      <c r="J5156" s="8">
        <f t="shared" si="24120"/>
        <v>8.4827284652383046</v>
      </c>
      <c r="K5156" s="5">
        <f t="shared" si="24117"/>
        <v>0</v>
      </c>
      <c r="L5156" s="8">
        <f t="shared" si="24119"/>
        <v>0.42857142857142855</v>
      </c>
      <c r="M5156" s="8">
        <f t="shared" si="21181"/>
        <v>0.18637302561075994</v>
      </c>
      <c r="N5156" s="5">
        <v>438</v>
      </c>
      <c r="O5156" s="18">
        <v>3</v>
      </c>
    </row>
    <row r="5157" spans="1:15" x14ac:dyDescent="0.2">
      <c r="A5157" s="5" t="s">
        <v>26</v>
      </c>
      <c r="B5157" s="13">
        <v>1609675</v>
      </c>
      <c r="C5157" s="6">
        <f t="shared" si="24118"/>
        <v>43924</v>
      </c>
      <c r="D5157" s="5">
        <v>30</v>
      </c>
      <c r="E5157" s="8">
        <f t="shared" si="24121"/>
        <v>29.857142857142858</v>
      </c>
      <c r="F5157" s="5">
        <f t="shared" si="24122"/>
        <v>24</v>
      </c>
      <c r="G5157" s="13">
        <v>29</v>
      </c>
      <c r="H5157" s="5">
        <f t="shared" si="24124"/>
        <v>15</v>
      </c>
      <c r="I5157" s="5">
        <v>0</v>
      </c>
      <c r="J5157" s="8">
        <f t="shared" si="24120"/>
        <v>8.4240225715437322</v>
      </c>
      <c r="K5157" s="5">
        <f t="shared" si="24117"/>
        <v>1</v>
      </c>
      <c r="L5157" s="8">
        <f t="shared" si="24119"/>
        <v>0.5714285714285714</v>
      </c>
      <c r="M5157" s="8">
        <f t="shared" si="21181"/>
        <v>0.24849736748101325</v>
      </c>
      <c r="N5157" s="5">
        <v>468</v>
      </c>
      <c r="O5157" s="18">
        <v>4</v>
      </c>
    </row>
    <row r="5158" spans="1:15" x14ac:dyDescent="0.2">
      <c r="A5158" s="5" t="s">
        <v>26</v>
      </c>
      <c r="B5158" s="13">
        <v>1609675</v>
      </c>
      <c r="C5158" s="6">
        <f t="shared" si="24118"/>
        <v>43925</v>
      </c>
      <c r="D5158" s="5">
        <f t="shared" ref="D5158:D5189" si="24125">N5158-N5157</f>
        <v>33</v>
      </c>
      <c r="E5158" s="8">
        <f t="shared" si="24121"/>
        <v>27.571428571428573</v>
      </c>
      <c r="F5158" s="5">
        <f t="shared" si="24122"/>
        <v>29</v>
      </c>
      <c r="G5158" s="13">
        <v>31</v>
      </c>
      <c r="H5158" s="5">
        <f t="shared" si="24124"/>
        <v>16</v>
      </c>
      <c r="I5158" s="5">
        <v>1</v>
      </c>
      <c r="J5158" s="8">
        <f t="shared" si="24120"/>
        <v>7.1747211895910779</v>
      </c>
      <c r="K5158" s="5">
        <f t="shared" si="24117"/>
        <v>1</v>
      </c>
      <c r="L5158" s="8">
        <f t="shared" si="24119"/>
        <v>0.7142857142857143</v>
      </c>
      <c r="M5158" s="8">
        <f t="shared" si="21181"/>
        <v>0.31062170935126654</v>
      </c>
      <c r="N5158" s="5">
        <v>501</v>
      </c>
      <c r="O5158" s="18">
        <v>5</v>
      </c>
    </row>
    <row r="5159" spans="1:15" x14ac:dyDescent="0.2">
      <c r="A5159" s="5" t="s">
        <v>26</v>
      </c>
      <c r="B5159" s="13">
        <v>1609675</v>
      </c>
      <c r="C5159" s="6">
        <f t="shared" si="24118"/>
        <v>43926</v>
      </c>
      <c r="D5159" s="5">
        <f t="shared" si="24125"/>
        <v>22</v>
      </c>
      <c r="E5159" s="8">
        <f t="shared" si="24121"/>
        <v>25</v>
      </c>
      <c r="F5159" s="5">
        <f t="shared" si="24122"/>
        <v>31.4</v>
      </c>
      <c r="G5159" s="13">
        <v>32</v>
      </c>
      <c r="H5159" s="5">
        <f t="shared" si="24124"/>
        <v>17</v>
      </c>
      <c r="I5159" s="5">
        <f>I5158+1</f>
        <v>2</v>
      </c>
      <c r="J5159" s="8">
        <f t="shared" si="24120"/>
        <v>6.0700659035726678</v>
      </c>
      <c r="K5159" s="5">
        <f t="shared" si="24117"/>
        <v>0</v>
      </c>
      <c r="L5159" s="8">
        <f t="shared" si="24119"/>
        <v>0.5714285714285714</v>
      </c>
      <c r="M5159" s="8">
        <f t="shared" si="21181"/>
        <v>0.31062170935126654</v>
      </c>
      <c r="N5159" s="5">
        <v>523</v>
      </c>
      <c r="O5159" s="18">
        <v>5</v>
      </c>
    </row>
    <row r="5160" spans="1:15" x14ac:dyDescent="0.2">
      <c r="A5160" s="5" t="s">
        <v>26</v>
      </c>
      <c r="B5160" s="13">
        <v>1609675</v>
      </c>
      <c r="C5160" s="6">
        <f t="shared" si="24118"/>
        <v>43927</v>
      </c>
      <c r="D5160" s="5">
        <f t="shared" si="24125"/>
        <v>5</v>
      </c>
      <c r="E5160" s="8">
        <f t="shared" si="24121"/>
        <v>24.571428571428573</v>
      </c>
      <c r="F5160" s="5">
        <f t="shared" si="24122"/>
        <v>24.4</v>
      </c>
      <c r="G5160" s="13">
        <v>33</v>
      </c>
      <c r="H5160" s="5">
        <f t="shared" si="24124"/>
        <v>18</v>
      </c>
      <c r="I5160" s="5">
        <f t="shared" si="24124"/>
        <v>3</v>
      </c>
      <c r="J5160" s="8">
        <f t="shared" si="24120"/>
        <v>5.6245912361020274</v>
      </c>
      <c r="K5160" s="5">
        <f t="shared" si="24117"/>
        <v>1</v>
      </c>
      <c r="L5160" s="8">
        <f t="shared" si="24119"/>
        <v>0.7142857142857143</v>
      </c>
      <c r="M5160" s="8">
        <f t="shared" si="21181"/>
        <v>0.37274605122151988</v>
      </c>
      <c r="N5160" s="5">
        <v>528</v>
      </c>
      <c r="O5160" s="18">
        <v>6</v>
      </c>
    </row>
    <row r="5161" spans="1:15" x14ac:dyDescent="0.2">
      <c r="A5161" s="5" t="s">
        <v>26</v>
      </c>
      <c r="B5161" s="13">
        <v>1609675</v>
      </c>
      <c r="C5161" s="6">
        <f t="shared" si="24118"/>
        <v>43928</v>
      </c>
      <c r="D5161" s="5">
        <f t="shared" si="24125"/>
        <v>3</v>
      </c>
      <c r="E5161" s="8">
        <f t="shared" si="24121"/>
        <v>23.571428571428573</v>
      </c>
      <c r="F5161" s="5">
        <f t="shared" si="24122"/>
        <v>18.600000000000001</v>
      </c>
      <c r="G5161" s="13">
        <v>33</v>
      </c>
      <c r="H5161" s="5">
        <f t="shared" si="24124"/>
        <v>19</v>
      </c>
      <c r="I5161" s="5">
        <f t="shared" si="24124"/>
        <v>4</v>
      </c>
      <c r="J5161" s="8">
        <f t="shared" si="24120"/>
        <v>5.1083591331269353</v>
      </c>
      <c r="K5161" s="5">
        <f t="shared" si="24117"/>
        <v>2</v>
      </c>
      <c r="L5161" s="8">
        <f t="shared" si="24119"/>
        <v>1</v>
      </c>
      <c r="M5161" s="8">
        <f t="shared" si="21181"/>
        <v>0.49699473496202651</v>
      </c>
      <c r="N5161" s="5">
        <v>531</v>
      </c>
      <c r="O5161" s="18">
        <v>8</v>
      </c>
    </row>
    <row r="5162" spans="1:15" x14ac:dyDescent="0.2">
      <c r="A5162" s="5" t="s">
        <v>26</v>
      </c>
      <c r="B5162" s="13">
        <v>1609675</v>
      </c>
      <c r="C5162" s="6">
        <f t="shared" si="24118"/>
        <v>43929</v>
      </c>
      <c r="D5162" s="5">
        <f t="shared" si="24125"/>
        <v>24</v>
      </c>
      <c r="E5162" s="8">
        <f t="shared" si="24121"/>
        <v>21.285714285714285</v>
      </c>
      <c r="F5162" s="5">
        <f t="shared" si="24122"/>
        <v>17.399999999999999</v>
      </c>
      <c r="G5162" s="13">
        <v>34</v>
      </c>
      <c r="H5162" s="5">
        <f t="shared" si="24124"/>
        <v>20</v>
      </c>
      <c r="I5162" s="5">
        <f t="shared" si="24124"/>
        <v>5</v>
      </c>
      <c r="J5162" s="8">
        <f t="shared" si="24120"/>
        <v>4.3888070692194399</v>
      </c>
      <c r="K5162" s="5">
        <f t="shared" si="24117"/>
        <v>3</v>
      </c>
      <c r="L5162" s="8">
        <f t="shared" si="24119"/>
        <v>1.1428571428571428</v>
      </c>
      <c r="M5162" s="8">
        <f t="shared" si="21181"/>
        <v>0.68336776057278648</v>
      </c>
      <c r="N5162" s="5">
        <v>555</v>
      </c>
      <c r="O5162" s="18">
        <v>11</v>
      </c>
    </row>
    <row r="5163" spans="1:15" x14ac:dyDescent="0.2">
      <c r="A5163" s="5" t="s">
        <v>26</v>
      </c>
      <c r="B5163" s="13">
        <v>1609675</v>
      </c>
      <c r="C5163" s="6">
        <f t="shared" si="24118"/>
        <v>43930</v>
      </c>
      <c r="D5163" s="5">
        <f t="shared" si="24125"/>
        <v>17</v>
      </c>
      <c r="E5163" s="8">
        <f t="shared" si="24121"/>
        <v>19.142857142857142</v>
      </c>
      <c r="F5163" s="5">
        <f t="shared" si="24122"/>
        <v>14.2</v>
      </c>
      <c r="G5163" s="13">
        <v>36</v>
      </c>
      <c r="H5163" s="5">
        <f t="shared" si="24124"/>
        <v>21</v>
      </c>
      <c r="I5163" s="5">
        <f t="shared" si="24124"/>
        <v>6</v>
      </c>
      <c r="J5163" s="8">
        <f t="shared" si="24120"/>
        <v>3.7810383747178329</v>
      </c>
      <c r="K5163" s="5">
        <f t="shared" si="24117"/>
        <v>0</v>
      </c>
      <c r="L5163" s="8">
        <f t="shared" si="24119"/>
        <v>1.1428571428571428</v>
      </c>
      <c r="M5163" s="8">
        <f t="shared" si="21181"/>
        <v>0.68336776057278648</v>
      </c>
      <c r="N5163" s="5">
        <v>572</v>
      </c>
      <c r="O5163" s="18">
        <v>11</v>
      </c>
    </row>
    <row r="5164" spans="1:15" x14ac:dyDescent="0.2">
      <c r="A5164" s="5" t="s">
        <v>26</v>
      </c>
      <c r="B5164" s="13">
        <v>1609675</v>
      </c>
      <c r="C5164" s="6">
        <f t="shared" si="24118"/>
        <v>43931</v>
      </c>
      <c r="D5164" s="5">
        <f t="shared" si="24125"/>
        <v>14</v>
      </c>
      <c r="E5164" s="8">
        <f t="shared" si="24121"/>
        <v>16.857142857142858</v>
      </c>
      <c r="F5164" s="5">
        <f t="shared" si="24122"/>
        <v>12.6</v>
      </c>
      <c r="G5164" s="13">
        <v>36</v>
      </c>
      <c r="H5164" s="5">
        <f t="shared" si="24124"/>
        <v>22</v>
      </c>
      <c r="I5164" s="5">
        <f t="shared" si="24124"/>
        <v>7</v>
      </c>
      <c r="J5164" s="8">
        <f t="shared" si="24120"/>
        <v>3.2082653616095707</v>
      </c>
      <c r="K5164" s="5">
        <f t="shared" si="24117"/>
        <v>0</v>
      </c>
      <c r="L5164" s="8">
        <f t="shared" si="24119"/>
        <v>1</v>
      </c>
      <c r="M5164" s="8">
        <f t="shared" si="21181"/>
        <v>0.68336776057278648</v>
      </c>
      <c r="N5164" s="5">
        <v>586</v>
      </c>
      <c r="O5164" s="18">
        <v>11</v>
      </c>
    </row>
    <row r="5165" spans="1:15" x14ac:dyDescent="0.2">
      <c r="A5165" s="5" t="s">
        <v>26</v>
      </c>
      <c r="B5165" s="13">
        <v>1609675</v>
      </c>
      <c r="C5165" s="6">
        <f t="shared" si="24118"/>
        <v>43932</v>
      </c>
      <c r="D5165" s="5">
        <f t="shared" si="24125"/>
        <v>15</v>
      </c>
      <c r="E5165" s="8">
        <f t="shared" si="24121"/>
        <v>14.285714285714286</v>
      </c>
      <c r="F5165" s="5">
        <f t="shared" si="24122"/>
        <v>14.6</v>
      </c>
      <c r="G5165" s="13">
        <v>37</v>
      </c>
      <c r="H5165" s="5">
        <f t="shared" si="24124"/>
        <v>23</v>
      </c>
      <c r="I5165" s="5">
        <f t="shared" si="24124"/>
        <v>8</v>
      </c>
      <c r="J5165" s="8">
        <f t="shared" si="24120"/>
        <v>2.6343519494204424</v>
      </c>
      <c r="K5165" s="5">
        <f t="shared" si="24117"/>
        <v>0</v>
      </c>
      <c r="L5165" s="8">
        <f t="shared" si="24119"/>
        <v>0.8571428571428571</v>
      </c>
      <c r="M5165" s="8">
        <f t="shared" si="21181"/>
        <v>0.68336776057278648</v>
      </c>
      <c r="N5165" s="5">
        <v>601</v>
      </c>
      <c r="O5165" s="18">
        <v>11</v>
      </c>
    </row>
    <row r="5166" spans="1:15" x14ac:dyDescent="0.2">
      <c r="A5166" s="5" t="s">
        <v>26</v>
      </c>
      <c r="B5166" s="13">
        <v>1609675</v>
      </c>
      <c r="C5166" s="6">
        <f t="shared" si="24118"/>
        <v>43933</v>
      </c>
      <c r="D5166" s="5">
        <f t="shared" si="24125"/>
        <v>4</v>
      </c>
      <c r="E5166" s="8">
        <f t="shared" si="24121"/>
        <v>11.714285714285714</v>
      </c>
      <c r="F5166" s="5">
        <f t="shared" si="24122"/>
        <v>14.8</v>
      </c>
      <c r="G5166" s="13">
        <v>38</v>
      </c>
      <c r="H5166" s="5">
        <f t="shared" ref="H5166:I5181" si="24126">H5165+1</f>
        <v>24</v>
      </c>
      <c r="I5166" s="5">
        <f t="shared" si="24126"/>
        <v>9</v>
      </c>
      <c r="J5166" s="8">
        <f t="shared" si="24120"/>
        <v>2.1047227926078027</v>
      </c>
      <c r="K5166" s="5">
        <f t="shared" si="24117"/>
        <v>0</v>
      </c>
      <c r="L5166" s="8">
        <f t="shared" si="24119"/>
        <v>0.8571428571428571</v>
      </c>
      <c r="M5166" s="8">
        <f t="shared" si="21181"/>
        <v>0.68336776057278648</v>
      </c>
      <c r="N5166" s="5">
        <v>605</v>
      </c>
      <c r="O5166" s="18">
        <v>11</v>
      </c>
    </row>
    <row r="5167" spans="1:15" x14ac:dyDescent="0.2">
      <c r="A5167" s="5" t="s">
        <v>26</v>
      </c>
      <c r="B5167" s="13">
        <v>1609675</v>
      </c>
      <c r="C5167" s="6">
        <f t="shared" si="24118"/>
        <v>43934</v>
      </c>
      <c r="D5167" s="5">
        <f t="shared" si="24125"/>
        <v>13</v>
      </c>
      <c r="E5167" s="8">
        <f t="shared" si="24121"/>
        <v>12.857142857142858</v>
      </c>
      <c r="F5167" s="5">
        <f t="shared" si="24122"/>
        <v>12.6</v>
      </c>
      <c r="G5167" s="13">
        <v>38</v>
      </c>
      <c r="H5167" s="5">
        <f t="shared" si="24126"/>
        <v>25</v>
      </c>
      <c r="I5167" s="5">
        <f t="shared" si="24126"/>
        <v>10</v>
      </c>
      <c r="J5167" s="8">
        <f t="shared" si="24120"/>
        <v>2.2624434389140271</v>
      </c>
      <c r="K5167" s="5">
        <f t="shared" si="24117"/>
        <v>0</v>
      </c>
      <c r="L5167" s="8">
        <f t="shared" si="24119"/>
        <v>0.7142857142857143</v>
      </c>
      <c r="M5167" s="8">
        <f t="shared" si="21181"/>
        <v>0.68336776057278648</v>
      </c>
      <c r="N5167" s="5">
        <v>618</v>
      </c>
      <c r="O5167" s="18">
        <v>11</v>
      </c>
    </row>
    <row r="5168" spans="1:15" x14ac:dyDescent="0.2">
      <c r="A5168" s="5" t="s">
        <v>26</v>
      </c>
      <c r="B5168" s="13">
        <v>1609675</v>
      </c>
      <c r="C5168" s="6">
        <f t="shared" si="24118"/>
        <v>43935</v>
      </c>
      <c r="D5168" s="5">
        <f t="shared" si="24125"/>
        <v>1</v>
      </c>
      <c r="E5168" s="8">
        <f t="shared" si="24121"/>
        <v>12.571428571428571</v>
      </c>
      <c r="F5168" s="5">
        <f t="shared" si="24122"/>
        <v>9.4</v>
      </c>
      <c r="G5168" s="13">
        <v>38</v>
      </c>
      <c r="H5168" s="5">
        <f t="shared" si="24126"/>
        <v>26</v>
      </c>
      <c r="I5168" s="5">
        <f t="shared" si="24126"/>
        <v>11</v>
      </c>
      <c r="J5168" s="8">
        <f t="shared" si="24120"/>
        <v>2.1632251720747298</v>
      </c>
      <c r="K5168" s="5">
        <f t="shared" si="24117"/>
        <v>0</v>
      </c>
      <c r="L5168" s="8">
        <f t="shared" si="24119"/>
        <v>0.42857142857142855</v>
      </c>
      <c r="M5168" s="8">
        <f t="shared" si="21181"/>
        <v>0.68336776057278648</v>
      </c>
      <c r="N5168" s="5">
        <v>619</v>
      </c>
      <c r="O5168" s="18">
        <v>11</v>
      </c>
    </row>
    <row r="5169" spans="1:15" x14ac:dyDescent="0.2">
      <c r="A5169" s="5" t="s">
        <v>26</v>
      </c>
      <c r="B5169" s="13">
        <v>1609675</v>
      </c>
      <c r="C5169" s="6">
        <f t="shared" si="24118"/>
        <v>43936</v>
      </c>
      <c r="D5169" s="5">
        <f t="shared" si="24125"/>
        <v>5</v>
      </c>
      <c r="E5169" s="8">
        <f t="shared" si="24121"/>
        <v>9.8571428571428577</v>
      </c>
      <c r="F5169" s="5">
        <f t="shared" si="24122"/>
        <v>7.6</v>
      </c>
      <c r="G5169" s="13">
        <v>39</v>
      </c>
      <c r="H5169" s="5">
        <f t="shared" si="24126"/>
        <v>27</v>
      </c>
      <c r="I5169" s="5">
        <f t="shared" si="24126"/>
        <v>12</v>
      </c>
      <c r="J5169" s="8">
        <f t="shared" si="24120"/>
        <v>1.6602502406159771</v>
      </c>
      <c r="K5169" s="5">
        <f t="shared" si="24117"/>
        <v>0</v>
      </c>
      <c r="L5169" s="8">
        <f t="shared" si="24119"/>
        <v>0</v>
      </c>
      <c r="M5169" s="8">
        <f t="shared" si="21181"/>
        <v>0.68336776057278648</v>
      </c>
      <c r="N5169" s="5">
        <v>624</v>
      </c>
      <c r="O5169" s="18">
        <v>11</v>
      </c>
    </row>
    <row r="5170" spans="1:15" x14ac:dyDescent="0.2">
      <c r="A5170" s="5" t="s">
        <v>26</v>
      </c>
      <c r="B5170" s="13">
        <v>1609675</v>
      </c>
      <c r="C5170" s="6">
        <f t="shared" si="24118"/>
        <v>43937</v>
      </c>
      <c r="D5170" s="5">
        <f t="shared" si="24125"/>
        <v>10</v>
      </c>
      <c r="E5170" s="8">
        <f t="shared" si="24121"/>
        <v>8.8571428571428577</v>
      </c>
      <c r="F5170" s="5">
        <f t="shared" si="24122"/>
        <v>6.6</v>
      </c>
      <c r="G5170" s="13">
        <v>39</v>
      </c>
      <c r="H5170" s="5">
        <f t="shared" si="24126"/>
        <v>28</v>
      </c>
      <c r="I5170" s="5">
        <f t="shared" si="24126"/>
        <v>13</v>
      </c>
      <c r="J5170" s="8">
        <f t="shared" si="24120"/>
        <v>1.4674556213017753</v>
      </c>
      <c r="K5170" s="5">
        <f t="shared" si="24117"/>
        <v>2</v>
      </c>
      <c r="L5170" s="8">
        <f t="shared" si="24119"/>
        <v>0.2857142857142857</v>
      </c>
      <c r="M5170" s="8">
        <f t="shared" si="21181"/>
        <v>0.80761644431329305</v>
      </c>
      <c r="N5170" s="5">
        <v>634</v>
      </c>
      <c r="O5170" s="18">
        <v>13</v>
      </c>
    </row>
    <row r="5171" spans="1:15" x14ac:dyDescent="0.2">
      <c r="A5171" s="5" t="s">
        <v>26</v>
      </c>
      <c r="B5171" s="13">
        <v>1609675</v>
      </c>
      <c r="C5171" s="6">
        <f t="shared" si="24118"/>
        <v>43938</v>
      </c>
      <c r="D5171" s="5">
        <f t="shared" si="24125"/>
        <v>0</v>
      </c>
      <c r="E5171" s="8">
        <f t="shared" si="24121"/>
        <v>6.8571428571428568</v>
      </c>
      <c r="F5171" s="5">
        <f t="shared" si="24122"/>
        <v>5.8</v>
      </c>
      <c r="G5171" s="13">
        <v>39</v>
      </c>
      <c r="H5171" s="5">
        <f t="shared" si="24126"/>
        <v>29</v>
      </c>
      <c r="I5171" s="5">
        <f t="shared" si="24126"/>
        <v>14</v>
      </c>
      <c r="J5171" s="8">
        <f t="shared" si="24120"/>
        <v>1.119664100769769</v>
      </c>
      <c r="K5171" s="5">
        <f t="shared" si="24117"/>
        <v>0</v>
      </c>
      <c r="L5171" s="8">
        <f t="shared" si="24119"/>
        <v>0.2857142857142857</v>
      </c>
      <c r="M5171" s="8">
        <f t="shared" si="21181"/>
        <v>0.80761644431329305</v>
      </c>
      <c r="N5171" s="5">
        <v>634</v>
      </c>
      <c r="O5171" s="18">
        <v>13</v>
      </c>
    </row>
    <row r="5172" spans="1:15" x14ac:dyDescent="0.2">
      <c r="A5172" s="5" t="s">
        <v>26</v>
      </c>
      <c r="B5172" s="13">
        <v>1609675</v>
      </c>
      <c r="C5172" s="6">
        <f t="shared" si="24118"/>
        <v>43939</v>
      </c>
      <c r="D5172" s="5">
        <f t="shared" si="24125"/>
        <v>11</v>
      </c>
      <c r="E5172" s="8">
        <f t="shared" si="24121"/>
        <v>6.2857142857142856</v>
      </c>
      <c r="F5172" s="5">
        <f t="shared" si="24122"/>
        <v>5.4</v>
      </c>
      <c r="G5172" s="13">
        <v>40</v>
      </c>
      <c r="H5172" s="5">
        <f t="shared" si="24126"/>
        <v>30</v>
      </c>
      <c r="I5172" s="5">
        <f t="shared" si="24126"/>
        <v>15</v>
      </c>
      <c r="J5172" s="8">
        <f t="shared" si="24120"/>
        <v>1.0149942329873123</v>
      </c>
      <c r="K5172" s="5">
        <f t="shared" si="24117"/>
        <v>1</v>
      </c>
      <c r="L5172" s="8">
        <f t="shared" si="24119"/>
        <v>0.42857142857142855</v>
      </c>
      <c r="M5172" s="8">
        <f t="shared" si="21181"/>
        <v>0.86974078618354633</v>
      </c>
      <c r="N5172" s="5">
        <v>645</v>
      </c>
      <c r="O5172" s="18">
        <v>14</v>
      </c>
    </row>
    <row r="5173" spans="1:15" x14ac:dyDescent="0.2">
      <c r="A5173" s="5" t="s">
        <v>26</v>
      </c>
      <c r="B5173" s="13">
        <v>1609675</v>
      </c>
      <c r="C5173" s="6">
        <f t="shared" si="24118"/>
        <v>43940</v>
      </c>
      <c r="D5173" s="5">
        <f t="shared" si="24125"/>
        <v>6</v>
      </c>
      <c r="E5173" s="8">
        <f t="shared" si="24121"/>
        <v>6.5714285714285712</v>
      </c>
      <c r="F5173" s="5">
        <f t="shared" si="24122"/>
        <v>6.4</v>
      </c>
      <c r="G5173" s="13">
        <v>40</v>
      </c>
      <c r="H5173" s="5">
        <f t="shared" si="24126"/>
        <v>31</v>
      </c>
      <c r="I5173" s="5">
        <f t="shared" si="24126"/>
        <v>16</v>
      </c>
      <c r="J5173" s="8">
        <f t="shared" si="24120"/>
        <v>1.0504681434117378</v>
      </c>
      <c r="K5173" s="5">
        <f t="shared" si="24117"/>
        <v>1</v>
      </c>
      <c r="L5173" s="8">
        <f t="shared" si="24119"/>
        <v>0.5714285714285714</v>
      </c>
      <c r="M5173" s="8">
        <f t="shared" si="21181"/>
        <v>0.93186512805379962</v>
      </c>
      <c r="N5173" s="5">
        <v>651</v>
      </c>
      <c r="O5173" s="18">
        <v>15</v>
      </c>
    </row>
    <row r="5174" spans="1:15" x14ac:dyDescent="0.2">
      <c r="A5174" s="5" t="s">
        <v>26</v>
      </c>
      <c r="B5174" s="13">
        <v>1609675</v>
      </c>
      <c r="C5174" s="6">
        <f t="shared" si="24118"/>
        <v>43941</v>
      </c>
      <c r="D5174" s="5">
        <f t="shared" si="24125"/>
        <v>2</v>
      </c>
      <c r="E5174" s="8">
        <f t="shared" si="24121"/>
        <v>5</v>
      </c>
      <c r="F5174" s="5">
        <f t="shared" si="24122"/>
        <v>5.8</v>
      </c>
      <c r="G5174" s="13">
        <v>41</v>
      </c>
      <c r="H5174" s="5">
        <f t="shared" si="24126"/>
        <v>32</v>
      </c>
      <c r="I5174" s="5">
        <f t="shared" si="24126"/>
        <v>17</v>
      </c>
      <c r="J5174" s="8">
        <f t="shared" si="24120"/>
        <v>0.79096045197740106</v>
      </c>
      <c r="K5174" s="5">
        <f t="shared" si="24117"/>
        <v>0</v>
      </c>
      <c r="L5174" s="8">
        <f t="shared" si="24119"/>
        <v>0.5714285714285714</v>
      </c>
      <c r="M5174" s="8">
        <f t="shared" si="21181"/>
        <v>0.93186512805379962</v>
      </c>
      <c r="N5174" s="5">
        <v>653</v>
      </c>
      <c r="O5174" s="18">
        <v>15</v>
      </c>
    </row>
    <row r="5175" spans="1:15" x14ac:dyDescent="0.2">
      <c r="A5175" s="5" t="s">
        <v>26</v>
      </c>
      <c r="B5175" s="13">
        <v>1609675</v>
      </c>
      <c r="C5175" s="6">
        <f t="shared" si="24118"/>
        <v>43942</v>
      </c>
      <c r="D5175" s="5">
        <f t="shared" si="24125"/>
        <v>2</v>
      </c>
      <c r="E5175" s="8">
        <f t="shared" si="24121"/>
        <v>5.1428571428571432</v>
      </c>
      <c r="F5175" s="5">
        <f t="shared" si="24122"/>
        <v>4.2</v>
      </c>
      <c r="G5175" s="13">
        <v>41</v>
      </c>
      <c r="H5175" s="5">
        <f t="shared" si="24126"/>
        <v>33</v>
      </c>
      <c r="I5175" s="5">
        <f t="shared" si="24126"/>
        <v>18</v>
      </c>
      <c r="J5175" s="8">
        <f t="shared" si="24120"/>
        <v>0.80717488789237668</v>
      </c>
      <c r="K5175" s="5">
        <f t="shared" si="24117"/>
        <v>0</v>
      </c>
      <c r="L5175" s="8">
        <f t="shared" si="24119"/>
        <v>0.5714285714285714</v>
      </c>
      <c r="M5175" s="8">
        <f t="shared" si="21181"/>
        <v>0.93186512805379962</v>
      </c>
      <c r="N5175" s="5">
        <v>655</v>
      </c>
      <c r="O5175" s="18">
        <v>15</v>
      </c>
    </row>
    <row r="5176" spans="1:15" x14ac:dyDescent="0.2">
      <c r="A5176" s="5" t="s">
        <v>26</v>
      </c>
      <c r="B5176" s="13">
        <v>1609675</v>
      </c>
      <c r="C5176" s="6">
        <f t="shared" si="24118"/>
        <v>43943</v>
      </c>
      <c r="D5176" s="5">
        <f t="shared" si="24125"/>
        <v>1</v>
      </c>
      <c r="E5176" s="8">
        <f t="shared" si="24121"/>
        <v>4.5714285714285712</v>
      </c>
      <c r="F5176" s="5">
        <f t="shared" si="24122"/>
        <v>4.4000000000000004</v>
      </c>
      <c r="G5176" s="13">
        <v>41</v>
      </c>
      <c r="H5176" s="5">
        <f t="shared" si="24126"/>
        <v>34</v>
      </c>
      <c r="I5176" s="5">
        <f t="shared" si="24126"/>
        <v>19</v>
      </c>
      <c r="J5176" s="8">
        <f t="shared" si="24120"/>
        <v>0.71174377224199281</v>
      </c>
      <c r="K5176" s="5">
        <f t="shared" si="24117"/>
        <v>0</v>
      </c>
      <c r="L5176" s="8">
        <f t="shared" si="24119"/>
        <v>0.5714285714285714</v>
      </c>
      <c r="M5176" s="8">
        <f t="shared" si="21181"/>
        <v>0.93186512805379962</v>
      </c>
      <c r="N5176" s="5">
        <v>656</v>
      </c>
      <c r="O5176" s="18">
        <v>15</v>
      </c>
    </row>
    <row r="5177" spans="1:15" x14ac:dyDescent="0.2">
      <c r="A5177" s="5" t="s">
        <v>26</v>
      </c>
      <c r="B5177" s="13">
        <v>1609675</v>
      </c>
      <c r="C5177" s="6">
        <f t="shared" si="24118"/>
        <v>43944</v>
      </c>
      <c r="D5177" s="5">
        <f t="shared" si="24125"/>
        <v>3</v>
      </c>
      <c r="E5177" s="8">
        <f t="shared" si="24121"/>
        <v>3.5714285714285716</v>
      </c>
      <c r="F5177" s="5">
        <f t="shared" si="24122"/>
        <v>2.8</v>
      </c>
      <c r="G5177" s="13">
        <v>41</v>
      </c>
      <c r="H5177" s="5">
        <f t="shared" si="24126"/>
        <v>35</v>
      </c>
      <c r="I5177" s="5">
        <f t="shared" si="24126"/>
        <v>20</v>
      </c>
      <c r="J5177" s="8">
        <f t="shared" ref="J5177:J5208" si="24127">E5177/(SUM(N5170:N5176)/7)*100</f>
        <v>0.55212014134275622</v>
      </c>
      <c r="K5177" s="5">
        <f t="shared" si="24117"/>
        <v>0</v>
      </c>
      <c r="L5177" s="8">
        <f t="shared" si="24119"/>
        <v>0.2857142857142857</v>
      </c>
      <c r="M5177" s="8">
        <f t="shared" si="21181"/>
        <v>0.93186512805379962</v>
      </c>
      <c r="N5177" s="5">
        <v>659</v>
      </c>
      <c r="O5177" s="18">
        <v>15</v>
      </c>
    </row>
    <row r="5178" spans="1:15" x14ac:dyDescent="0.2">
      <c r="A5178" s="5" t="s">
        <v>26</v>
      </c>
      <c r="B5178" s="13">
        <v>1609675</v>
      </c>
      <c r="C5178" s="6">
        <f t="shared" si="24118"/>
        <v>43945</v>
      </c>
      <c r="D5178" s="5">
        <f t="shared" si="24125"/>
        <v>2</v>
      </c>
      <c r="E5178" s="8">
        <f t="shared" si="24121"/>
        <v>3.8571428571428572</v>
      </c>
      <c r="F5178" s="5">
        <f t="shared" si="24122"/>
        <v>2</v>
      </c>
      <c r="G5178" s="13">
        <v>41</v>
      </c>
      <c r="H5178" s="5">
        <f t="shared" si="24126"/>
        <v>36</v>
      </c>
      <c r="I5178" s="5">
        <f t="shared" si="24126"/>
        <v>21</v>
      </c>
      <c r="J5178" s="8">
        <f t="shared" si="24127"/>
        <v>0.59301559411377114</v>
      </c>
      <c r="K5178" s="5">
        <f t="shared" si="24117"/>
        <v>1</v>
      </c>
      <c r="L5178" s="8">
        <f t="shared" si="24119"/>
        <v>0.42857142857142855</v>
      </c>
      <c r="M5178" s="8">
        <f t="shared" si="21181"/>
        <v>0.99398946992405302</v>
      </c>
      <c r="N5178" s="5">
        <v>661</v>
      </c>
      <c r="O5178" s="18">
        <v>16</v>
      </c>
    </row>
    <row r="5179" spans="1:15" x14ac:dyDescent="0.2">
      <c r="A5179" s="5" t="s">
        <v>26</v>
      </c>
      <c r="B5179" s="13">
        <v>1609675</v>
      </c>
      <c r="C5179" s="6">
        <f t="shared" si="24118"/>
        <v>43946</v>
      </c>
      <c r="D5179" s="5">
        <f t="shared" si="24125"/>
        <v>6</v>
      </c>
      <c r="E5179" s="8">
        <f t="shared" si="24121"/>
        <v>3.1428571428571428</v>
      </c>
      <c r="F5179" s="5">
        <f t="shared" si="24122"/>
        <v>2.8</v>
      </c>
      <c r="G5179" s="13">
        <v>41</v>
      </c>
      <c r="H5179" s="5">
        <f t="shared" si="24126"/>
        <v>37</v>
      </c>
      <c r="I5179" s="5">
        <f t="shared" si="24126"/>
        <v>22</v>
      </c>
      <c r="J5179" s="8">
        <f t="shared" si="24127"/>
        <v>0.48034934497816589</v>
      </c>
      <c r="K5179" s="5">
        <f t="shared" si="24117"/>
        <v>0</v>
      </c>
      <c r="L5179" s="8">
        <f t="shared" si="24119"/>
        <v>0.2857142857142857</v>
      </c>
      <c r="M5179" s="8">
        <f t="shared" si="21181"/>
        <v>0.99398946992405302</v>
      </c>
      <c r="N5179" s="5">
        <v>667</v>
      </c>
      <c r="O5179" s="18">
        <v>16</v>
      </c>
    </row>
    <row r="5180" spans="1:15" x14ac:dyDescent="0.2">
      <c r="A5180" s="5" t="s">
        <v>26</v>
      </c>
      <c r="B5180" s="13">
        <v>1609675</v>
      </c>
      <c r="C5180" s="6">
        <f t="shared" si="24118"/>
        <v>43947</v>
      </c>
      <c r="D5180" s="5">
        <f t="shared" si="24125"/>
        <v>6</v>
      </c>
      <c r="E5180" s="8">
        <f t="shared" si="24121"/>
        <v>3.1428571428571428</v>
      </c>
      <c r="F5180" s="5">
        <f t="shared" si="24122"/>
        <v>3.6</v>
      </c>
      <c r="G5180" s="13">
        <v>42</v>
      </c>
      <c r="H5180" s="5">
        <f t="shared" si="24126"/>
        <v>38</v>
      </c>
      <c r="I5180" s="5">
        <f t="shared" si="24126"/>
        <v>23</v>
      </c>
      <c r="J5180" s="8">
        <f t="shared" si="24127"/>
        <v>0.47805302042590175</v>
      </c>
      <c r="K5180" s="5">
        <f t="shared" si="24117"/>
        <v>0</v>
      </c>
      <c r="L5180" s="8">
        <f t="shared" si="24119"/>
        <v>0.14285714285714285</v>
      </c>
      <c r="M5180" s="8">
        <f t="shared" si="21181"/>
        <v>0.99398946992405302</v>
      </c>
      <c r="N5180" s="5">
        <v>673</v>
      </c>
      <c r="O5180" s="18">
        <v>16</v>
      </c>
    </row>
    <row r="5181" spans="1:15" x14ac:dyDescent="0.2">
      <c r="A5181" s="5" t="s">
        <v>26</v>
      </c>
      <c r="B5181" s="13">
        <v>1609675</v>
      </c>
      <c r="C5181" s="6">
        <f t="shared" si="24118"/>
        <v>43948</v>
      </c>
      <c r="D5181" s="5">
        <f t="shared" si="24125"/>
        <v>1</v>
      </c>
      <c r="E5181" s="8">
        <f t="shared" si="24121"/>
        <v>3</v>
      </c>
      <c r="F5181" s="5">
        <f t="shared" si="24122"/>
        <v>3.6</v>
      </c>
      <c r="G5181" s="13">
        <v>42</v>
      </c>
      <c r="H5181" s="5">
        <f t="shared" si="24126"/>
        <v>39</v>
      </c>
      <c r="I5181" s="5">
        <f t="shared" si="24126"/>
        <v>24</v>
      </c>
      <c r="J5181" s="8">
        <f t="shared" si="24127"/>
        <v>0.45415224913494812</v>
      </c>
      <c r="K5181" s="5">
        <f t="shared" si="24117"/>
        <v>0</v>
      </c>
      <c r="L5181" s="8">
        <f t="shared" si="24119"/>
        <v>0.14285714285714285</v>
      </c>
      <c r="M5181" s="8">
        <f t="shared" si="21181"/>
        <v>0.99398946992405302</v>
      </c>
      <c r="N5181" s="5">
        <v>674</v>
      </c>
      <c r="O5181" s="18">
        <v>16</v>
      </c>
    </row>
    <row r="5182" spans="1:15" x14ac:dyDescent="0.2">
      <c r="A5182" s="5" t="s">
        <v>26</v>
      </c>
      <c r="B5182" s="13">
        <v>1609675</v>
      </c>
      <c r="C5182" s="6">
        <f t="shared" si="24118"/>
        <v>43949</v>
      </c>
      <c r="D5182" s="5">
        <f t="shared" si="24125"/>
        <v>1</v>
      </c>
      <c r="E5182" s="8">
        <f t="shared" si="24121"/>
        <v>2.8571428571428572</v>
      </c>
      <c r="F5182" s="5">
        <f t="shared" si="24122"/>
        <v>3.2</v>
      </c>
      <c r="G5182" s="13">
        <v>42</v>
      </c>
      <c r="H5182" s="5">
        <f t="shared" ref="H5182:I5197" si="24128">H5181+1</f>
        <v>40</v>
      </c>
      <c r="I5182" s="5">
        <f t="shared" si="24128"/>
        <v>25</v>
      </c>
      <c r="J5182" s="8">
        <f t="shared" si="24127"/>
        <v>0.43057050592034452</v>
      </c>
      <c r="K5182" s="5">
        <f t="shared" si="24117"/>
        <v>1</v>
      </c>
      <c r="L5182" s="8">
        <f t="shared" si="24119"/>
        <v>0.2857142857142857</v>
      </c>
      <c r="M5182" s="8">
        <f t="shared" si="21181"/>
        <v>1.0561138117943063</v>
      </c>
      <c r="N5182" s="5">
        <v>675</v>
      </c>
      <c r="O5182" s="18">
        <v>17</v>
      </c>
    </row>
    <row r="5183" spans="1:15" x14ac:dyDescent="0.2">
      <c r="A5183" s="5" t="s">
        <v>26</v>
      </c>
      <c r="B5183" s="13">
        <v>1609675</v>
      </c>
      <c r="C5183" s="6">
        <f t="shared" si="24118"/>
        <v>43950</v>
      </c>
      <c r="D5183" s="5">
        <f t="shared" si="24125"/>
        <v>12</v>
      </c>
      <c r="E5183" s="8">
        <f t="shared" si="24121"/>
        <v>4.4285714285714288</v>
      </c>
      <c r="F5183" s="5">
        <f t="shared" si="24122"/>
        <v>5.2</v>
      </c>
      <c r="G5183" s="13">
        <v>43</v>
      </c>
      <c r="H5183" s="5">
        <f t="shared" si="24128"/>
        <v>41</v>
      </c>
      <c r="I5183" s="5">
        <f t="shared" si="24128"/>
        <v>26</v>
      </c>
      <c r="J5183" s="8">
        <f t="shared" si="24127"/>
        <v>0.66452304394426587</v>
      </c>
      <c r="K5183" s="5">
        <f t="shared" si="24117"/>
        <v>0</v>
      </c>
      <c r="L5183" s="8">
        <f t="shared" si="24119"/>
        <v>0.2857142857142857</v>
      </c>
      <c r="M5183" s="8">
        <f t="shared" si="21181"/>
        <v>1.0561138117943063</v>
      </c>
      <c r="N5183" s="5">
        <v>687</v>
      </c>
      <c r="O5183" s="18">
        <v>17</v>
      </c>
    </row>
    <row r="5184" spans="1:15" x14ac:dyDescent="0.2">
      <c r="A5184" s="5" t="s">
        <v>26</v>
      </c>
      <c r="B5184" s="13">
        <v>1609675</v>
      </c>
      <c r="C5184" s="6">
        <f t="shared" si="24118"/>
        <v>43951</v>
      </c>
      <c r="D5184" s="5">
        <f t="shared" si="24125"/>
        <v>3</v>
      </c>
      <c r="E5184" s="8">
        <f t="shared" si="24121"/>
        <v>4.4285714285714288</v>
      </c>
      <c r="F5184" s="5">
        <f t="shared" si="24122"/>
        <v>4.5999999999999996</v>
      </c>
      <c r="G5184" s="13">
        <v>43</v>
      </c>
      <c r="H5184" s="5">
        <f t="shared" si="24128"/>
        <v>42</v>
      </c>
      <c r="I5184" s="5">
        <f t="shared" si="24128"/>
        <v>27</v>
      </c>
      <c r="J5184" s="8">
        <f t="shared" si="24127"/>
        <v>0.66013628620102216</v>
      </c>
      <c r="K5184" s="5">
        <f t="shared" si="24117"/>
        <v>0</v>
      </c>
      <c r="L5184" s="8">
        <f t="shared" si="24119"/>
        <v>0.2857142857142857</v>
      </c>
      <c r="M5184" s="8">
        <f t="shared" si="21181"/>
        <v>1.0561138117943063</v>
      </c>
      <c r="N5184" s="5">
        <v>690</v>
      </c>
      <c r="O5184" s="18">
        <v>17</v>
      </c>
    </row>
    <row r="5185" spans="1:15" x14ac:dyDescent="0.2">
      <c r="A5185" s="5" t="s">
        <v>26</v>
      </c>
      <c r="B5185" s="13">
        <v>1609675</v>
      </c>
      <c r="C5185" s="6">
        <f t="shared" si="24118"/>
        <v>43952</v>
      </c>
      <c r="D5185" s="5">
        <f t="shared" si="24125"/>
        <v>3</v>
      </c>
      <c r="E5185" s="8">
        <f t="shared" si="24121"/>
        <v>4.5714285714285712</v>
      </c>
      <c r="F5185" s="5">
        <f t="shared" si="24122"/>
        <v>4</v>
      </c>
      <c r="G5185" s="13">
        <v>43</v>
      </c>
      <c r="H5185" s="5">
        <f t="shared" si="24128"/>
        <v>43</v>
      </c>
      <c r="I5185" s="5">
        <f t="shared" si="24128"/>
        <v>28</v>
      </c>
      <c r="J5185" s="8">
        <f t="shared" si="24127"/>
        <v>0.67696213243071701</v>
      </c>
      <c r="K5185" s="5">
        <f t="shared" si="24117"/>
        <v>1</v>
      </c>
      <c r="L5185" s="8">
        <f t="shared" si="24119"/>
        <v>0.2857142857142857</v>
      </c>
      <c r="M5185" s="8">
        <f t="shared" si="21181"/>
        <v>1.1182381536645596</v>
      </c>
      <c r="N5185" s="5">
        <v>693</v>
      </c>
      <c r="O5185" s="18">
        <v>18</v>
      </c>
    </row>
    <row r="5186" spans="1:15" x14ac:dyDescent="0.2">
      <c r="A5186" s="5" t="s">
        <v>26</v>
      </c>
      <c r="B5186" s="13">
        <v>1609675</v>
      </c>
      <c r="C5186" s="6">
        <f t="shared" si="24118"/>
        <v>43953</v>
      </c>
      <c r="D5186" s="5">
        <f t="shared" si="24125"/>
        <v>2</v>
      </c>
      <c r="E5186" s="8">
        <f t="shared" si="24121"/>
        <v>4</v>
      </c>
      <c r="F5186" s="5">
        <f t="shared" si="24122"/>
        <v>4.2</v>
      </c>
      <c r="G5186" s="13">
        <v>43</v>
      </c>
      <c r="H5186" s="5">
        <f t="shared" si="24128"/>
        <v>44</v>
      </c>
      <c r="I5186" s="5">
        <f t="shared" si="24128"/>
        <v>29</v>
      </c>
      <c r="J5186" s="8">
        <f t="shared" si="24127"/>
        <v>0.58835889892834625</v>
      </c>
      <c r="K5186" s="5">
        <f t="shared" si="24117"/>
        <v>0</v>
      </c>
      <c r="L5186" s="8">
        <f t="shared" si="24119"/>
        <v>0.2857142857142857</v>
      </c>
      <c r="M5186" s="8">
        <f t="shared" si="21181"/>
        <v>1.1182381536645596</v>
      </c>
      <c r="N5186" s="5">
        <v>695</v>
      </c>
      <c r="O5186" s="18">
        <v>18</v>
      </c>
    </row>
    <row r="5187" spans="1:15" x14ac:dyDescent="0.2">
      <c r="A5187" s="5" t="s">
        <v>26</v>
      </c>
      <c r="B5187" s="13">
        <v>1609675</v>
      </c>
      <c r="C5187" s="6">
        <f t="shared" si="24118"/>
        <v>43954</v>
      </c>
      <c r="D5187" s="5">
        <f t="shared" si="24125"/>
        <v>3</v>
      </c>
      <c r="E5187" s="8">
        <f t="shared" si="24121"/>
        <v>3.5714285714285716</v>
      </c>
      <c r="F5187" s="5">
        <f t="shared" si="24122"/>
        <v>4.5999999999999996</v>
      </c>
      <c r="G5187" s="13">
        <v>43</v>
      </c>
      <c r="H5187" s="5">
        <f t="shared" si="24128"/>
        <v>45</v>
      </c>
      <c r="I5187" s="5">
        <f t="shared" si="24128"/>
        <v>30</v>
      </c>
      <c r="J5187" s="8">
        <f t="shared" si="24127"/>
        <v>0.52224775433465631</v>
      </c>
      <c r="K5187" s="5">
        <f t="shared" si="24117"/>
        <v>0</v>
      </c>
      <c r="L5187" s="8">
        <f t="shared" si="24119"/>
        <v>0.2857142857142857</v>
      </c>
      <c r="M5187" s="8">
        <f t="shared" si="21181"/>
        <v>1.1182381536645596</v>
      </c>
      <c r="N5187" s="5">
        <v>698</v>
      </c>
      <c r="O5187" s="18">
        <v>18</v>
      </c>
    </row>
    <row r="5188" spans="1:15" x14ac:dyDescent="0.2">
      <c r="A5188" s="5" t="s">
        <v>26</v>
      </c>
      <c r="B5188" s="13">
        <v>1609675</v>
      </c>
      <c r="C5188" s="6">
        <f t="shared" si="24118"/>
        <v>43955</v>
      </c>
      <c r="D5188" s="5">
        <f t="shared" si="24125"/>
        <v>1</v>
      </c>
      <c r="E5188" s="8">
        <f t="shared" si="24121"/>
        <v>3.5714285714285716</v>
      </c>
      <c r="F5188" s="5">
        <f t="shared" si="24122"/>
        <v>2.4</v>
      </c>
      <c r="G5188" s="13">
        <v>43</v>
      </c>
      <c r="H5188" s="5">
        <f t="shared" si="24128"/>
        <v>46</v>
      </c>
      <c r="I5188" s="5">
        <f t="shared" si="24128"/>
        <v>31</v>
      </c>
      <c r="J5188" s="8">
        <f t="shared" si="24127"/>
        <v>0.51953449709060684</v>
      </c>
      <c r="K5188" s="5">
        <f t="shared" si="24117"/>
        <v>0</v>
      </c>
      <c r="L5188" s="8">
        <f t="shared" si="24119"/>
        <v>0.2857142857142857</v>
      </c>
      <c r="M5188" s="8">
        <f t="shared" si="21181"/>
        <v>1.1182381536645596</v>
      </c>
      <c r="N5188" s="5">
        <v>699</v>
      </c>
      <c r="O5188" s="18">
        <v>18</v>
      </c>
    </row>
    <row r="5189" spans="1:15" x14ac:dyDescent="0.2">
      <c r="A5189" s="5" t="s">
        <v>26</v>
      </c>
      <c r="B5189" s="13">
        <v>1609675</v>
      </c>
      <c r="C5189" s="6">
        <f t="shared" si="24118"/>
        <v>43956</v>
      </c>
      <c r="D5189" s="5">
        <f t="shared" si="24125"/>
        <v>4</v>
      </c>
      <c r="E5189" s="8">
        <f t="shared" si="24121"/>
        <v>4</v>
      </c>
      <c r="F5189" s="5">
        <f t="shared" si="24122"/>
        <v>2.6</v>
      </c>
      <c r="G5189" s="13">
        <v>44</v>
      </c>
      <c r="H5189" s="5">
        <f t="shared" si="24128"/>
        <v>47</v>
      </c>
      <c r="I5189" s="5">
        <f t="shared" si="24128"/>
        <v>32</v>
      </c>
      <c r="J5189" s="8">
        <f t="shared" si="24127"/>
        <v>0.57887120115774238</v>
      </c>
      <c r="K5189" s="5">
        <f t="shared" si="24117"/>
        <v>1</v>
      </c>
      <c r="L5189" s="8">
        <f t="shared" si="24119"/>
        <v>0.2857142857142857</v>
      </c>
      <c r="M5189" s="8">
        <f t="shared" si="21181"/>
        <v>1.1803624955348129</v>
      </c>
      <c r="N5189" s="5">
        <v>703</v>
      </c>
      <c r="O5189" s="18">
        <v>19</v>
      </c>
    </row>
    <row r="5190" spans="1:15" x14ac:dyDescent="0.2">
      <c r="A5190" s="5" t="s">
        <v>26</v>
      </c>
      <c r="B5190" s="13">
        <v>1609675</v>
      </c>
      <c r="C5190" s="6">
        <f t="shared" si="24118"/>
        <v>43957</v>
      </c>
      <c r="D5190" s="5">
        <v>8</v>
      </c>
      <c r="E5190" s="8">
        <f t="shared" si="24121"/>
        <v>3.4285714285714284</v>
      </c>
      <c r="F5190" s="5">
        <f t="shared" si="24122"/>
        <v>3.6</v>
      </c>
      <c r="G5190" s="13">
        <v>44</v>
      </c>
      <c r="H5190" s="5">
        <f t="shared" si="24128"/>
        <v>48</v>
      </c>
      <c r="I5190" s="5">
        <f t="shared" si="24128"/>
        <v>33</v>
      </c>
      <c r="J5190" s="8">
        <f t="shared" si="24127"/>
        <v>0.49331963001027751</v>
      </c>
      <c r="K5190" s="5">
        <f t="shared" si="24117"/>
        <v>0</v>
      </c>
      <c r="L5190" s="8">
        <f t="shared" si="24119"/>
        <v>0.2857142857142857</v>
      </c>
      <c r="M5190" s="8">
        <f t="shared" si="21181"/>
        <v>1.1803624955348129</v>
      </c>
      <c r="N5190" s="5">
        <v>711</v>
      </c>
      <c r="O5190" s="5">
        <v>19</v>
      </c>
    </row>
    <row r="5191" spans="1:15" x14ac:dyDescent="0.2">
      <c r="A5191" s="5" t="s">
        <v>26</v>
      </c>
      <c r="B5191" s="13">
        <v>1609675</v>
      </c>
      <c r="C5191" s="6">
        <f t="shared" si="24118"/>
        <v>43958</v>
      </c>
      <c r="D5191" s="5">
        <f t="shared" ref="D5191:D5203" si="24129">N5191-N5190</f>
        <v>4</v>
      </c>
      <c r="E5191" s="8">
        <f t="shared" si="24121"/>
        <v>3.5714285714285716</v>
      </c>
      <c r="F5191" s="5">
        <f t="shared" si="24122"/>
        <v>4</v>
      </c>
      <c r="G5191" s="13">
        <v>44</v>
      </c>
      <c r="H5191" s="5">
        <f t="shared" si="24128"/>
        <v>49</v>
      </c>
      <c r="I5191" s="5">
        <f t="shared" si="24128"/>
        <v>34</v>
      </c>
      <c r="J5191" s="8">
        <f t="shared" si="24127"/>
        <v>0.51135201472693803</v>
      </c>
      <c r="K5191" s="5">
        <f t="shared" si="24117"/>
        <v>0</v>
      </c>
      <c r="L5191" s="8">
        <f t="shared" si="24119"/>
        <v>0.2857142857142857</v>
      </c>
      <c r="M5191" s="8">
        <f t="shared" si="21181"/>
        <v>1.1803624955348129</v>
      </c>
      <c r="N5191" s="5">
        <v>715</v>
      </c>
      <c r="O5191" s="18">
        <v>19</v>
      </c>
    </row>
    <row r="5192" spans="1:15" x14ac:dyDescent="0.2">
      <c r="A5192" s="5" t="s">
        <v>26</v>
      </c>
      <c r="B5192" s="13">
        <v>1609675</v>
      </c>
      <c r="C5192" s="6">
        <f t="shared" si="24118"/>
        <v>43959</v>
      </c>
      <c r="D5192" s="5">
        <f t="shared" si="24129"/>
        <v>3</v>
      </c>
      <c r="E5192" s="8">
        <f t="shared" si="24121"/>
        <v>3.5714285714285716</v>
      </c>
      <c r="F5192" s="5">
        <f t="shared" ref="F5192" si="24130">SUM(D5188:D5192)/5</f>
        <v>4</v>
      </c>
      <c r="G5192" s="13">
        <v>45</v>
      </c>
      <c r="H5192" s="5">
        <f t="shared" si="24128"/>
        <v>50</v>
      </c>
      <c r="I5192" s="5">
        <f t="shared" si="24128"/>
        <v>35</v>
      </c>
      <c r="J5192" s="8">
        <f t="shared" si="24127"/>
        <v>0.50875050875050876</v>
      </c>
      <c r="K5192" s="5">
        <f t="shared" si="24117"/>
        <v>0</v>
      </c>
      <c r="L5192" s="8">
        <f t="shared" si="24119"/>
        <v>0.14285714285714285</v>
      </c>
      <c r="M5192" s="8">
        <f t="shared" si="21181"/>
        <v>1.1803624955348129</v>
      </c>
      <c r="N5192" s="5">
        <v>718</v>
      </c>
      <c r="O5192" s="18">
        <v>19</v>
      </c>
    </row>
    <row r="5193" spans="1:15" x14ac:dyDescent="0.2">
      <c r="A5193" s="5" t="s">
        <v>26</v>
      </c>
      <c r="B5193" s="13">
        <v>1609675</v>
      </c>
      <c r="C5193" s="6">
        <f t="shared" si="24118"/>
        <v>43960</v>
      </c>
      <c r="D5193" s="5">
        <f t="shared" si="24129"/>
        <v>4</v>
      </c>
      <c r="E5193" s="13">
        <f t="shared" ref="E5193" si="24131">SUM(D5187:D5193)/7</f>
        <v>3.8571428571428572</v>
      </c>
      <c r="F5193" s="13">
        <f t="shared" ref="F5193:F5204" si="24132">SUM(D5189:D5193)/5</f>
        <v>4.5999999999999996</v>
      </c>
      <c r="G5193" s="13">
        <v>45</v>
      </c>
      <c r="H5193" s="5">
        <f t="shared" si="24128"/>
        <v>51</v>
      </c>
      <c r="I5193" s="5">
        <f t="shared" si="24128"/>
        <v>36</v>
      </c>
      <c r="J5193" s="8">
        <f t="shared" si="24127"/>
        <v>0.5466693662684754</v>
      </c>
      <c r="K5193" s="5">
        <f t="shared" si="24117"/>
        <v>0</v>
      </c>
      <c r="L5193" s="8">
        <f t="shared" si="24119"/>
        <v>0.14285714285714285</v>
      </c>
      <c r="M5193" s="8">
        <f t="shared" si="21181"/>
        <v>1.1803624955348129</v>
      </c>
      <c r="N5193" s="5">
        <v>722</v>
      </c>
      <c r="O5193" s="18">
        <v>19</v>
      </c>
    </row>
    <row r="5194" spans="1:15" x14ac:dyDescent="0.2">
      <c r="A5194" s="5" t="s">
        <v>26</v>
      </c>
      <c r="B5194" s="13">
        <v>1609675</v>
      </c>
      <c r="C5194" s="6">
        <f t="shared" si="24118"/>
        <v>43961</v>
      </c>
      <c r="D5194" s="5">
        <f t="shared" si="24129"/>
        <v>4</v>
      </c>
      <c r="E5194" s="13">
        <f t="shared" ref="E5194:E5204" si="24133">SUM(D5188:D5194)/7</f>
        <v>4</v>
      </c>
      <c r="F5194" s="13">
        <f t="shared" si="24132"/>
        <v>4.5999999999999996</v>
      </c>
      <c r="G5194" s="13">
        <v>45</v>
      </c>
      <c r="H5194" s="5">
        <f t="shared" si="24128"/>
        <v>52</v>
      </c>
      <c r="I5194" s="5">
        <f t="shared" si="24128"/>
        <v>37</v>
      </c>
      <c r="J5194" s="8">
        <f t="shared" si="24127"/>
        <v>0.56383407168747479</v>
      </c>
      <c r="K5194" s="5">
        <f t="shared" si="24117"/>
        <v>0</v>
      </c>
      <c r="L5194" s="8">
        <f t="shared" si="24119"/>
        <v>0.14285714285714285</v>
      </c>
      <c r="M5194" s="8">
        <f t="shared" si="21181"/>
        <v>1.1803624955348129</v>
      </c>
      <c r="N5194" s="5">
        <v>726</v>
      </c>
      <c r="O5194" s="18">
        <v>19</v>
      </c>
    </row>
    <row r="5195" spans="1:15" x14ac:dyDescent="0.2">
      <c r="A5195" s="5" t="s">
        <v>26</v>
      </c>
      <c r="B5195" s="13">
        <v>1609675</v>
      </c>
      <c r="C5195" s="6">
        <f t="shared" si="24118"/>
        <v>43962</v>
      </c>
      <c r="D5195" s="5">
        <f t="shared" si="24129"/>
        <v>2</v>
      </c>
      <c r="E5195" s="13">
        <f t="shared" si="24133"/>
        <v>4.1428571428571432</v>
      </c>
      <c r="F5195" s="13">
        <f t="shared" si="24132"/>
        <v>3.4</v>
      </c>
      <c r="G5195" s="13">
        <v>45</v>
      </c>
      <c r="H5195" s="5">
        <f t="shared" si="24128"/>
        <v>53</v>
      </c>
      <c r="I5195" s="5">
        <f t="shared" si="24128"/>
        <v>38</v>
      </c>
      <c r="J5195" s="8">
        <f t="shared" si="24127"/>
        <v>0.58069683620344414</v>
      </c>
      <c r="K5195" s="5">
        <f t="shared" si="24117"/>
        <v>0</v>
      </c>
      <c r="L5195" s="8">
        <f t="shared" si="24119"/>
        <v>0.14285714285714285</v>
      </c>
      <c r="M5195" s="8">
        <f t="shared" si="21181"/>
        <v>1.1803624955348129</v>
      </c>
      <c r="N5195" s="5">
        <v>728</v>
      </c>
      <c r="O5195" s="18">
        <v>19</v>
      </c>
    </row>
    <row r="5196" spans="1:15" x14ac:dyDescent="0.2">
      <c r="A5196" s="5" t="s">
        <v>26</v>
      </c>
      <c r="B5196" s="13">
        <v>1609675</v>
      </c>
      <c r="C5196" s="6">
        <f t="shared" si="24118"/>
        <v>43963</v>
      </c>
      <c r="D5196" s="5">
        <f t="shared" si="24129"/>
        <v>1</v>
      </c>
      <c r="E5196" s="13">
        <f t="shared" si="24133"/>
        <v>3.7142857142857144</v>
      </c>
      <c r="F5196" s="13">
        <f t="shared" si="24132"/>
        <v>2.8</v>
      </c>
      <c r="G5196" s="13">
        <v>45</v>
      </c>
      <c r="H5196" s="5">
        <f t="shared" si="24128"/>
        <v>54</v>
      </c>
      <c r="I5196" s="5">
        <f t="shared" si="24128"/>
        <v>39</v>
      </c>
      <c r="J5196" s="8">
        <f t="shared" si="24127"/>
        <v>0.51761895281704162</v>
      </c>
      <c r="K5196" s="5">
        <f t="shared" si="24117"/>
        <v>1</v>
      </c>
      <c r="L5196" s="8">
        <f t="shared" si="24119"/>
        <v>0.14285714285714285</v>
      </c>
      <c r="M5196" s="8">
        <f t="shared" si="21181"/>
        <v>1.2424868374050662</v>
      </c>
      <c r="N5196" s="5">
        <v>729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4118"/>
        <v>43964</v>
      </c>
      <c r="D5197" s="5">
        <f t="shared" si="24129"/>
        <v>7</v>
      </c>
      <c r="E5197" s="13">
        <f t="shared" si="24133"/>
        <v>3.5714285714285716</v>
      </c>
      <c r="F5197" s="13">
        <f t="shared" si="24132"/>
        <v>3.6</v>
      </c>
      <c r="G5197" s="13">
        <v>46</v>
      </c>
      <c r="H5197" s="5">
        <f t="shared" si="24128"/>
        <v>55</v>
      </c>
      <c r="I5197" s="5">
        <f t="shared" si="24128"/>
        <v>40</v>
      </c>
      <c r="J5197" s="8">
        <f t="shared" si="24127"/>
        <v>0.49514755397108334</v>
      </c>
      <c r="K5197" s="5">
        <f t="shared" si="24117"/>
        <v>0</v>
      </c>
      <c r="L5197" s="8">
        <f t="shared" si="24119"/>
        <v>0.14285714285714285</v>
      </c>
      <c r="M5197" s="8">
        <f t="shared" si="21181"/>
        <v>1.2424868374050662</v>
      </c>
      <c r="N5197" s="5">
        <v>736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4118"/>
        <v>43965</v>
      </c>
      <c r="D5198" s="5">
        <f t="shared" si="24129"/>
        <v>3</v>
      </c>
      <c r="E5198" s="13">
        <f t="shared" si="24133"/>
        <v>3.4285714285714284</v>
      </c>
      <c r="F5198" s="13">
        <f t="shared" si="24132"/>
        <v>3.4</v>
      </c>
      <c r="G5198" s="13">
        <v>46</v>
      </c>
      <c r="H5198" s="5">
        <f t="shared" ref="H5198:I5213" si="24134">H5197+1</f>
        <v>56</v>
      </c>
      <c r="I5198" s="5">
        <f t="shared" si="24134"/>
        <v>41</v>
      </c>
      <c r="J5198" s="8">
        <f t="shared" si="24127"/>
        <v>0.4729996058336618</v>
      </c>
      <c r="K5198" s="5">
        <f t="shared" si="24117"/>
        <v>0</v>
      </c>
      <c r="L5198" s="8">
        <f t="shared" si="24119"/>
        <v>0.14285714285714285</v>
      </c>
      <c r="M5198" s="8">
        <f t="shared" si="21181"/>
        <v>1.2424868374050662</v>
      </c>
      <c r="N5198" s="5">
        <v>739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4118"/>
        <v>43966</v>
      </c>
      <c r="D5199" s="5">
        <f t="shared" si="24129"/>
        <v>1</v>
      </c>
      <c r="E5199" s="13">
        <f t="shared" si="24133"/>
        <v>3.1428571428571428</v>
      </c>
      <c r="F5199" s="13">
        <f t="shared" si="24132"/>
        <v>2.8</v>
      </c>
      <c r="G5199" s="13">
        <v>46</v>
      </c>
      <c r="H5199" s="5">
        <f t="shared" si="24134"/>
        <v>57</v>
      </c>
      <c r="I5199" s="5">
        <f t="shared" si="24134"/>
        <v>42</v>
      </c>
      <c r="J5199" s="8">
        <f t="shared" si="24127"/>
        <v>0.43154178109062374</v>
      </c>
      <c r="K5199" s="5">
        <f t="shared" si="24117"/>
        <v>0</v>
      </c>
      <c r="L5199" s="8">
        <f t="shared" si="24119"/>
        <v>0.14285714285714285</v>
      </c>
      <c r="M5199" s="8">
        <f t="shared" si="21181"/>
        <v>1.2424868374050662</v>
      </c>
      <c r="N5199" s="5">
        <v>740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4118"/>
        <v>43967</v>
      </c>
      <c r="D5200" s="5">
        <f t="shared" si="24129"/>
        <v>6</v>
      </c>
      <c r="E5200" s="13">
        <f t="shared" si="24133"/>
        <v>3.4285714285714284</v>
      </c>
      <c r="F5200" s="13">
        <f t="shared" si="24132"/>
        <v>3.6</v>
      </c>
      <c r="G5200" s="13">
        <v>46</v>
      </c>
      <c r="H5200" s="5">
        <f t="shared" si="24134"/>
        <v>58</v>
      </c>
      <c r="I5200" s="5">
        <f t="shared" si="24134"/>
        <v>43</v>
      </c>
      <c r="J5200" s="8">
        <f t="shared" si="24127"/>
        <v>0.46875</v>
      </c>
      <c r="K5200" s="5">
        <f t="shared" si="24117"/>
        <v>0</v>
      </c>
      <c r="L5200" s="8">
        <f t="shared" si="24119"/>
        <v>0.14285714285714285</v>
      </c>
      <c r="M5200" s="8">
        <f t="shared" si="21181"/>
        <v>1.2424868374050662</v>
      </c>
      <c r="N5200" s="5">
        <v>746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4118"/>
        <v>43968</v>
      </c>
      <c r="D5201" s="5">
        <f t="shared" si="24129"/>
        <v>2</v>
      </c>
      <c r="E5201" s="13">
        <f t="shared" si="24133"/>
        <v>3.1428571428571428</v>
      </c>
      <c r="F5201" s="13">
        <f t="shared" si="24132"/>
        <v>3.8</v>
      </c>
      <c r="G5201" s="13">
        <v>47</v>
      </c>
      <c r="H5201" s="5">
        <f t="shared" si="24134"/>
        <v>59</v>
      </c>
      <c r="I5201" s="5">
        <f t="shared" si="24134"/>
        <v>44</v>
      </c>
      <c r="J5201" s="8">
        <f t="shared" si="24127"/>
        <v>0.42768273716951788</v>
      </c>
      <c r="K5201" s="5">
        <f t="shared" si="24117"/>
        <v>0</v>
      </c>
      <c r="L5201" s="8">
        <f t="shared" si="24119"/>
        <v>0.14285714285714285</v>
      </c>
      <c r="M5201" s="8">
        <f t="shared" si="21181"/>
        <v>1.2424868374050662</v>
      </c>
      <c r="N5201" s="5">
        <v>748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4118"/>
        <v>43969</v>
      </c>
      <c r="D5202" s="5">
        <f t="shared" si="24129"/>
        <v>4</v>
      </c>
      <c r="E5202" s="13">
        <f t="shared" si="24133"/>
        <v>3.4285714285714284</v>
      </c>
      <c r="F5202" s="13">
        <f t="shared" si="24132"/>
        <v>3.2</v>
      </c>
      <c r="G5202" s="13">
        <v>47</v>
      </c>
      <c r="H5202" s="5">
        <f t="shared" si="24134"/>
        <v>60</v>
      </c>
      <c r="I5202" s="5">
        <f t="shared" si="24134"/>
        <v>45</v>
      </c>
      <c r="J5202" s="8">
        <f t="shared" si="24127"/>
        <v>0.46457607433217191</v>
      </c>
      <c r="K5202" s="5">
        <f t="shared" si="24117"/>
        <v>0</v>
      </c>
      <c r="L5202" s="8">
        <f t="shared" si="24119"/>
        <v>0.14285714285714285</v>
      </c>
      <c r="M5202" s="8">
        <f t="shared" si="21181"/>
        <v>1.2424868374050662</v>
      </c>
      <c r="N5202" s="5">
        <v>752</v>
      </c>
      <c r="O5202" s="5">
        <v>20</v>
      </c>
    </row>
    <row r="5203" spans="1:15" x14ac:dyDescent="0.2">
      <c r="A5203" s="5" t="s">
        <v>26</v>
      </c>
      <c r="B5203" s="13">
        <v>1609675</v>
      </c>
      <c r="C5203" s="6">
        <f t="shared" si="24118"/>
        <v>43970</v>
      </c>
      <c r="D5203" s="5">
        <f t="shared" si="24129"/>
        <v>0</v>
      </c>
      <c r="E5203" s="13">
        <f t="shared" si="24133"/>
        <v>3.2857142857142856</v>
      </c>
      <c r="F5203" s="13">
        <f t="shared" si="24132"/>
        <v>2.6</v>
      </c>
      <c r="G5203" s="13">
        <v>47</v>
      </c>
      <c r="H5203" s="5">
        <f t="shared" si="24134"/>
        <v>61</v>
      </c>
      <c r="I5203" s="5">
        <f t="shared" si="24134"/>
        <v>46</v>
      </c>
      <c r="J5203" s="8">
        <f t="shared" si="24127"/>
        <v>0.44315992292870909</v>
      </c>
      <c r="K5203" s="5">
        <f t="shared" ref="K5203:K5266" si="24135">O5203-O5202</f>
        <v>0</v>
      </c>
      <c r="L5203" s="8">
        <f t="shared" si="24119"/>
        <v>0</v>
      </c>
      <c r="M5203" s="8">
        <v>1.2</v>
      </c>
      <c r="N5203" s="5">
        <v>752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4118"/>
        <v>43971</v>
      </c>
      <c r="D5204" s="5">
        <v>3</v>
      </c>
      <c r="E5204" s="13">
        <f t="shared" si="24133"/>
        <v>2.7142857142857144</v>
      </c>
      <c r="F5204" s="13">
        <f t="shared" si="24132"/>
        <v>3</v>
      </c>
      <c r="G5204" s="13">
        <v>47</v>
      </c>
      <c r="H5204" s="5">
        <f t="shared" si="24134"/>
        <v>62</v>
      </c>
      <c r="I5204" s="5">
        <f t="shared" si="24134"/>
        <v>47</v>
      </c>
      <c r="J5204" s="8">
        <f t="shared" si="24127"/>
        <v>0.36447343180510267</v>
      </c>
      <c r="K5204" s="5">
        <f t="shared" si="24135"/>
        <v>0</v>
      </c>
      <c r="L5204" s="8">
        <f t="shared" si="24119"/>
        <v>0</v>
      </c>
      <c r="M5204" s="8">
        <f t="shared" ref="M5204:M5267" si="24136">O5204/(B5204/100000)</f>
        <v>1.2424868374050662</v>
      </c>
      <c r="N5204" s="5">
        <v>755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ref="C5205:C5268" si="24137">C5204+1</f>
        <v>43972</v>
      </c>
      <c r="D5205" s="5">
        <f t="shared" ref="D5205:D5268" si="24138">N5205-N5204</f>
        <v>7</v>
      </c>
      <c r="E5205" s="13">
        <f t="shared" ref="E5205" si="24139">SUM(D5199:D5205)/7</f>
        <v>3.2857142857142856</v>
      </c>
      <c r="F5205" s="13">
        <f t="shared" ref="F5205:F5206" si="24140">SUM(D5201:D5205)/5</f>
        <v>3.2</v>
      </c>
      <c r="G5205" s="13">
        <v>47</v>
      </c>
      <c r="H5205" s="5">
        <f t="shared" si="24134"/>
        <v>63</v>
      </c>
      <c r="I5205" s="5">
        <f t="shared" si="24134"/>
        <v>48</v>
      </c>
      <c r="J5205" s="8">
        <f t="shared" si="24127"/>
        <v>0.43960244648318042</v>
      </c>
      <c r="K5205" s="5">
        <f t="shared" si="24135"/>
        <v>0</v>
      </c>
      <c r="L5205" s="8">
        <f t="shared" si="24119"/>
        <v>0</v>
      </c>
      <c r="M5205" s="8">
        <f t="shared" si="24136"/>
        <v>1.2424868374050662</v>
      </c>
      <c r="N5205" s="5">
        <v>762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4137"/>
        <v>43973</v>
      </c>
      <c r="D5206" s="5">
        <f t="shared" si="24138"/>
        <v>1</v>
      </c>
      <c r="E5206" s="13">
        <f t="shared" ref="E5206:E5212" si="24141">SUM(D5200:D5206)/7</f>
        <v>3.2857142857142856</v>
      </c>
      <c r="F5206" s="13">
        <f t="shared" si="24140"/>
        <v>3</v>
      </c>
      <c r="G5206" s="13">
        <v>47</v>
      </c>
      <c r="H5206" s="5">
        <f t="shared" si="24134"/>
        <v>64</v>
      </c>
      <c r="I5206" s="5">
        <f t="shared" si="24134"/>
        <v>49</v>
      </c>
      <c r="J5206" s="8">
        <f t="shared" si="24127"/>
        <v>0.43767840152235965</v>
      </c>
      <c r="K5206" s="5">
        <f t="shared" si="24135"/>
        <v>0</v>
      </c>
      <c r="L5206" s="8">
        <f t="shared" si="24119"/>
        <v>0</v>
      </c>
      <c r="M5206" s="8">
        <f t="shared" si="24136"/>
        <v>1.2424868374050662</v>
      </c>
      <c r="N5206" s="5">
        <v>763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4137"/>
        <v>43974</v>
      </c>
      <c r="D5207" s="5">
        <f t="shared" si="24138"/>
        <v>0</v>
      </c>
      <c r="E5207" s="13">
        <f t="shared" si="24141"/>
        <v>2.4285714285714284</v>
      </c>
      <c r="F5207" s="13">
        <f t="shared" ref="F5207:F5209" si="24142">SUM(D5203:D5207)/5</f>
        <v>2.2000000000000002</v>
      </c>
      <c r="G5207" s="13">
        <v>47</v>
      </c>
      <c r="H5207" s="5">
        <f t="shared" si="24134"/>
        <v>65</v>
      </c>
      <c r="I5207" s="5">
        <f t="shared" si="24134"/>
        <v>50</v>
      </c>
      <c r="J5207" s="8">
        <f t="shared" si="24127"/>
        <v>0.32209170140204624</v>
      </c>
      <c r="K5207" s="5">
        <f t="shared" si="24135"/>
        <v>0</v>
      </c>
      <c r="L5207" s="8">
        <f t="shared" si="24119"/>
        <v>0</v>
      </c>
      <c r="M5207" s="8">
        <f t="shared" si="24136"/>
        <v>1.2424868374050662</v>
      </c>
      <c r="N5207" s="5">
        <v>763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4137"/>
        <v>43975</v>
      </c>
      <c r="D5208" s="5">
        <f t="shared" si="24138"/>
        <v>-3</v>
      </c>
      <c r="E5208" s="13">
        <f t="shared" si="24141"/>
        <v>1.7142857142857142</v>
      </c>
      <c r="F5208" s="13">
        <f t="shared" si="24142"/>
        <v>1.6</v>
      </c>
      <c r="G5208" s="13">
        <v>47</v>
      </c>
      <c r="H5208" s="5">
        <f t="shared" si="24134"/>
        <v>66</v>
      </c>
      <c r="I5208" s="5">
        <f t="shared" si="24134"/>
        <v>51</v>
      </c>
      <c r="J5208" s="8">
        <f t="shared" si="24127"/>
        <v>0.22662889518413595</v>
      </c>
      <c r="K5208" s="5">
        <f t="shared" si="24135"/>
        <v>0</v>
      </c>
      <c r="L5208" s="8">
        <f t="shared" ref="L5208:L5222" si="24143">SUM(K5202:K5208)/7</f>
        <v>0</v>
      </c>
      <c r="M5208" s="8">
        <f t="shared" si="24136"/>
        <v>1.2424868374050662</v>
      </c>
      <c r="N5208" s="5">
        <v>760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4137"/>
        <v>43976</v>
      </c>
      <c r="D5209" s="5">
        <f t="shared" si="24138"/>
        <v>0</v>
      </c>
      <c r="E5209" s="13">
        <f t="shared" si="24141"/>
        <v>1.1428571428571428</v>
      </c>
      <c r="F5209" s="13">
        <f t="shared" si="24142"/>
        <v>1</v>
      </c>
      <c r="G5209" s="13">
        <v>47</v>
      </c>
      <c r="H5209" s="5">
        <f t="shared" si="24134"/>
        <v>67</v>
      </c>
      <c r="I5209" s="5">
        <f t="shared" si="24134"/>
        <v>52</v>
      </c>
      <c r="J5209" s="8">
        <f t="shared" ref="J5209:J5272" si="24144">E5209/(SUM(N5202:N5208)/7)*100</f>
        <v>0.15074429998115696</v>
      </c>
      <c r="K5209" s="5">
        <f t="shared" si="24135"/>
        <v>0</v>
      </c>
      <c r="L5209" s="8">
        <f t="shared" si="24143"/>
        <v>0</v>
      </c>
      <c r="M5209" s="8">
        <f t="shared" si="24136"/>
        <v>1.2424868374050662</v>
      </c>
      <c r="N5209" s="5">
        <v>760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4137"/>
        <v>43977</v>
      </c>
      <c r="D5210" s="5">
        <f t="shared" si="24138"/>
        <v>0</v>
      </c>
      <c r="E5210" s="13">
        <f t="shared" si="24141"/>
        <v>1.1428571428571428</v>
      </c>
      <c r="F5210" s="13">
        <f t="shared" ref="F5210" si="24145">SUM(D5206:D5210)/5</f>
        <v>-0.4</v>
      </c>
      <c r="G5210" s="13">
        <v>47</v>
      </c>
      <c r="H5210" s="5">
        <f t="shared" si="24134"/>
        <v>68</v>
      </c>
      <c r="I5210" s="5">
        <f t="shared" si="24134"/>
        <v>53</v>
      </c>
      <c r="J5210" s="8">
        <f t="shared" si="24144"/>
        <v>0.15051740357478832</v>
      </c>
      <c r="K5210" s="5">
        <f t="shared" si="24135"/>
        <v>0</v>
      </c>
      <c r="L5210" s="8">
        <f t="shared" si="24143"/>
        <v>0</v>
      </c>
      <c r="M5210" s="8">
        <f t="shared" si="24136"/>
        <v>1.2424868374050662</v>
      </c>
      <c r="N5210" s="5">
        <v>760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4137"/>
        <v>43978</v>
      </c>
      <c r="D5211" s="5">
        <f t="shared" si="24138"/>
        <v>0</v>
      </c>
      <c r="E5211" s="13">
        <f t="shared" si="24141"/>
        <v>0.7142857142857143</v>
      </c>
      <c r="F5211" s="13">
        <f t="shared" ref="F5211:F5212" si="24146">SUM(D5207:D5211)/5</f>
        <v>-0.6</v>
      </c>
      <c r="G5211" s="13">
        <f t="shared" ref="G5211:G5274" si="24147">N5211/(B5211/100000)</f>
        <v>47.214499821392515</v>
      </c>
      <c r="H5211" s="5">
        <f t="shared" si="24134"/>
        <v>69</v>
      </c>
      <c r="I5211" s="5">
        <f t="shared" si="24134"/>
        <v>54</v>
      </c>
      <c r="J5211" s="8">
        <f t="shared" si="24144"/>
        <v>9.3931993236896494E-2</v>
      </c>
      <c r="K5211" s="5">
        <f t="shared" si="24135"/>
        <v>0</v>
      </c>
      <c r="L5211" s="8">
        <f t="shared" si="24143"/>
        <v>0</v>
      </c>
      <c r="M5211" s="8">
        <f t="shared" si="24136"/>
        <v>1.2424868374050662</v>
      </c>
      <c r="N5211" s="5">
        <v>760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4137"/>
        <v>43979</v>
      </c>
      <c r="D5212" s="5">
        <f t="shared" si="24138"/>
        <v>0</v>
      </c>
      <c r="E5212" s="13">
        <f t="shared" si="24141"/>
        <v>-0.2857142857142857</v>
      </c>
      <c r="F5212" s="13">
        <f t="shared" si="24146"/>
        <v>-0.6</v>
      </c>
      <c r="G5212" s="13">
        <f t="shared" si="24147"/>
        <v>47.214499821392515</v>
      </c>
      <c r="H5212" s="5">
        <f t="shared" si="24134"/>
        <v>70</v>
      </c>
      <c r="I5212" s="5">
        <f t="shared" si="24134"/>
        <v>55</v>
      </c>
      <c r="J5212" s="8">
        <f t="shared" si="24144"/>
        <v>-3.7537537537537538E-2</v>
      </c>
      <c r="K5212" s="5">
        <f t="shared" si="24135"/>
        <v>0</v>
      </c>
      <c r="L5212" s="8">
        <f t="shared" si="24143"/>
        <v>0</v>
      </c>
      <c r="M5212" s="8">
        <f t="shared" si="24136"/>
        <v>1.2424868374050662</v>
      </c>
      <c r="N5212" s="5">
        <v>760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4137"/>
        <v>43980</v>
      </c>
      <c r="D5213" s="5">
        <f t="shared" si="24138"/>
        <v>-1</v>
      </c>
      <c r="E5213" s="13">
        <f t="shared" ref="E5213" si="24148">SUM(D5207:D5213)/7</f>
        <v>-0.5714285714285714</v>
      </c>
      <c r="F5213" s="13">
        <f t="shared" ref="F5213" si="24149">SUM(D5209:D5213)/5</f>
        <v>-0.2</v>
      </c>
      <c r="G5213" s="13">
        <f t="shared" si="24147"/>
        <v>47.152375479522263</v>
      </c>
      <c r="H5213" s="5">
        <f t="shared" si="24134"/>
        <v>71</v>
      </c>
      <c r="I5213" s="5">
        <f t="shared" si="24134"/>
        <v>56</v>
      </c>
      <c r="J5213" s="8">
        <f t="shared" si="24144"/>
        <v>-7.5103266992114143E-2</v>
      </c>
      <c r="K5213" s="5">
        <f t="shared" si="24135"/>
        <v>0</v>
      </c>
      <c r="L5213" s="8">
        <f t="shared" si="24143"/>
        <v>0</v>
      </c>
      <c r="M5213" s="8">
        <f t="shared" si="24136"/>
        <v>1.2424868374050662</v>
      </c>
      <c r="N5213" s="5">
        <v>759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4137"/>
        <v>43981</v>
      </c>
      <c r="D5214" s="5">
        <f t="shared" si="24138"/>
        <v>1</v>
      </c>
      <c r="E5214" s="13">
        <f t="shared" ref="E5214:E5223" si="24150">SUM(D5208:D5214)/7</f>
        <v>-0.42857142857142855</v>
      </c>
      <c r="F5214" s="13">
        <f t="shared" ref="F5214:F5223" si="24151">SUM(D5210:D5214)/5</f>
        <v>0</v>
      </c>
      <c r="G5214" s="13">
        <f t="shared" si="24147"/>
        <v>47.214499821392515</v>
      </c>
      <c r="H5214" s="5">
        <f t="shared" ref="H5214:I5229" si="24152">H5213+1</f>
        <v>72</v>
      </c>
      <c r="I5214" s="5">
        <f t="shared" si="24152"/>
        <v>57</v>
      </c>
      <c r="J5214" s="8">
        <f t="shared" si="24144"/>
        <v>-5.6369785794813977E-2</v>
      </c>
      <c r="K5214" s="5">
        <f t="shared" si="24135"/>
        <v>0</v>
      </c>
      <c r="L5214" s="8">
        <f t="shared" si="24143"/>
        <v>0</v>
      </c>
      <c r="M5214" s="8">
        <f t="shared" si="24136"/>
        <v>1.2424868374050662</v>
      </c>
      <c r="N5214" s="5">
        <v>760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4137"/>
        <v>43982</v>
      </c>
      <c r="D5215" s="5">
        <f t="shared" si="24138"/>
        <v>1</v>
      </c>
      <c r="E5215" s="13">
        <f t="shared" si="24150"/>
        <v>0.14285714285714285</v>
      </c>
      <c r="F5215" s="13">
        <f t="shared" si="24151"/>
        <v>0.2</v>
      </c>
      <c r="G5215" s="13">
        <f t="shared" si="24147"/>
        <v>47.276624163262767</v>
      </c>
      <c r="H5215" s="5">
        <f t="shared" si="24152"/>
        <v>73</v>
      </c>
      <c r="I5215" s="5">
        <f t="shared" si="24152"/>
        <v>58</v>
      </c>
      <c r="J5215" s="8">
        <f t="shared" si="24144"/>
        <v>1.8800526414739612E-2</v>
      </c>
      <c r="K5215" s="5">
        <f t="shared" si="24135"/>
        <v>0</v>
      </c>
      <c r="L5215" s="8">
        <f t="shared" si="24143"/>
        <v>0</v>
      </c>
      <c r="M5215" s="8">
        <f t="shared" si="24136"/>
        <v>1.2424868374050662</v>
      </c>
      <c r="N5215" s="5">
        <v>761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4137"/>
        <v>43983</v>
      </c>
      <c r="D5216" s="5">
        <f t="shared" si="24138"/>
        <v>0</v>
      </c>
      <c r="E5216" s="13">
        <f t="shared" si="24150"/>
        <v>0.14285714285714285</v>
      </c>
      <c r="F5216" s="13">
        <f t="shared" si="24151"/>
        <v>0.2</v>
      </c>
      <c r="G5216" s="13">
        <f t="shared" si="24147"/>
        <v>47.276624163262767</v>
      </c>
      <c r="H5216" s="5">
        <f t="shared" si="24152"/>
        <v>74</v>
      </c>
      <c r="I5216" s="5">
        <f t="shared" si="24152"/>
        <v>59</v>
      </c>
      <c r="J5216" s="8">
        <f t="shared" si="24144"/>
        <v>1.8796992481203006E-2</v>
      </c>
      <c r="K5216" s="5">
        <f t="shared" si="24135"/>
        <v>0</v>
      </c>
      <c r="L5216" s="8">
        <f t="shared" si="24143"/>
        <v>0</v>
      </c>
      <c r="M5216" s="8">
        <f t="shared" si="24136"/>
        <v>1.2424868374050662</v>
      </c>
      <c r="N5216" s="5">
        <v>761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4137"/>
        <v>43984</v>
      </c>
      <c r="D5217" s="5">
        <f t="shared" si="24138"/>
        <v>0</v>
      </c>
      <c r="E5217" s="13">
        <f t="shared" si="24150"/>
        <v>0.14285714285714285</v>
      </c>
      <c r="F5217" s="13">
        <f t="shared" si="24151"/>
        <v>0.2</v>
      </c>
      <c r="G5217" s="13">
        <f t="shared" si="24147"/>
        <v>47.276624163262767</v>
      </c>
      <c r="H5217" s="5">
        <f t="shared" si="24152"/>
        <v>75</v>
      </c>
      <c r="I5217" s="5">
        <f t="shared" si="24152"/>
        <v>60</v>
      </c>
      <c r="J5217" s="8">
        <f t="shared" si="24144"/>
        <v>1.8793459875963165E-2</v>
      </c>
      <c r="K5217" s="5">
        <f t="shared" si="24135"/>
        <v>0</v>
      </c>
      <c r="L5217" s="8">
        <f t="shared" si="24143"/>
        <v>0</v>
      </c>
      <c r="M5217" s="8">
        <f t="shared" si="24136"/>
        <v>1.2424868374050662</v>
      </c>
      <c r="N5217" s="5">
        <v>761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4137"/>
        <v>43985</v>
      </c>
      <c r="D5218" s="5">
        <f t="shared" si="24138"/>
        <v>0</v>
      </c>
      <c r="E5218" s="13">
        <f t="shared" si="24150"/>
        <v>0.14285714285714285</v>
      </c>
      <c r="F5218" s="13">
        <f t="shared" si="24151"/>
        <v>0.4</v>
      </c>
      <c r="G5218" s="13">
        <f t="shared" si="24147"/>
        <v>47.276624163262767</v>
      </c>
      <c r="H5218" s="5">
        <f t="shared" si="24152"/>
        <v>76</v>
      </c>
      <c r="I5218" s="5">
        <f t="shared" si="24152"/>
        <v>61</v>
      </c>
      <c r="J5218" s="8">
        <f t="shared" si="24144"/>
        <v>1.8789928598271322E-2</v>
      </c>
      <c r="K5218" s="5">
        <f t="shared" si="24135"/>
        <v>0</v>
      </c>
      <c r="L5218" s="8">
        <f t="shared" si="24143"/>
        <v>0</v>
      </c>
      <c r="M5218" s="8">
        <f t="shared" si="24136"/>
        <v>1.2424868374050662</v>
      </c>
      <c r="N5218" s="5">
        <v>761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4137"/>
        <v>43986</v>
      </c>
      <c r="D5219" s="5">
        <f t="shared" si="24138"/>
        <v>2</v>
      </c>
      <c r="E5219" s="13">
        <f t="shared" si="24150"/>
        <v>0.42857142857142855</v>
      </c>
      <c r="F5219" s="13">
        <f t="shared" si="24151"/>
        <v>0.6</v>
      </c>
      <c r="G5219" s="13">
        <f t="shared" si="24147"/>
        <v>47.400872847003278</v>
      </c>
      <c r="H5219" s="5">
        <f t="shared" si="24152"/>
        <v>77</v>
      </c>
      <c r="I5219" s="5">
        <f t="shared" si="24152"/>
        <v>62</v>
      </c>
      <c r="J5219" s="8">
        <f t="shared" si="24144"/>
        <v>5.6359195942137882E-2</v>
      </c>
      <c r="K5219" s="5">
        <f t="shared" si="24135"/>
        <v>0</v>
      </c>
      <c r="L5219" s="8">
        <f t="shared" si="24143"/>
        <v>0</v>
      </c>
      <c r="M5219" s="8">
        <f t="shared" si="24136"/>
        <v>1.2424868374050662</v>
      </c>
      <c r="N5219" s="5">
        <v>763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4137"/>
        <v>43987</v>
      </c>
      <c r="D5220" s="5">
        <f t="shared" si="24138"/>
        <v>1</v>
      </c>
      <c r="E5220" s="13">
        <f t="shared" si="24150"/>
        <v>0.7142857142857143</v>
      </c>
      <c r="F5220" s="13">
        <f t="shared" si="24151"/>
        <v>0.6</v>
      </c>
      <c r="G5220" s="13">
        <f t="shared" si="24147"/>
        <v>47.46299718887353</v>
      </c>
      <c r="H5220" s="5">
        <f t="shared" si="24152"/>
        <v>78</v>
      </c>
      <c r="I5220" s="5">
        <f t="shared" si="24152"/>
        <v>63</v>
      </c>
      <c r="J5220" s="8">
        <f t="shared" si="24144"/>
        <v>9.3879083740142699E-2</v>
      </c>
      <c r="K5220" s="5">
        <f t="shared" si="24135"/>
        <v>0</v>
      </c>
      <c r="L5220" s="8">
        <f t="shared" si="24143"/>
        <v>0</v>
      </c>
      <c r="M5220" s="8">
        <f t="shared" si="24136"/>
        <v>1.2424868374050662</v>
      </c>
      <c r="N5220" s="5">
        <v>764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4137"/>
        <v>43988</v>
      </c>
      <c r="D5221" s="5">
        <f t="shared" si="24138"/>
        <v>2</v>
      </c>
      <c r="E5221" s="13">
        <f t="shared" si="24150"/>
        <v>0.8571428571428571</v>
      </c>
      <c r="F5221" s="13">
        <f t="shared" si="24151"/>
        <v>1</v>
      </c>
      <c r="G5221" s="13">
        <f t="shared" si="24147"/>
        <v>47.587245872614034</v>
      </c>
      <c r="H5221" s="5">
        <f t="shared" si="24152"/>
        <v>79</v>
      </c>
      <c r="I5221" s="5">
        <f t="shared" si="24152"/>
        <v>64</v>
      </c>
      <c r="J5221" s="8">
        <f t="shared" si="24144"/>
        <v>0.11254924029262803</v>
      </c>
      <c r="K5221" s="5">
        <f t="shared" si="24135"/>
        <v>0</v>
      </c>
      <c r="L5221" s="8">
        <f t="shared" si="24143"/>
        <v>0</v>
      </c>
      <c r="M5221" s="8">
        <f t="shared" si="24136"/>
        <v>1.2424868374050662</v>
      </c>
      <c r="N5221" s="5">
        <v>766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4137"/>
        <v>43989</v>
      </c>
      <c r="D5222" s="5">
        <f t="shared" si="24138"/>
        <v>7</v>
      </c>
      <c r="E5222" s="13">
        <f t="shared" si="24150"/>
        <v>1.7142857142857142</v>
      </c>
      <c r="F5222" s="13">
        <f t="shared" si="24151"/>
        <v>2.4</v>
      </c>
      <c r="G5222" s="13">
        <f t="shared" si="24147"/>
        <v>48.022116265705812</v>
      </c>
      <c r="H5222" s="5">
        <f t="shared" si="24152"/>
        <v>80</v>
      </c>
      <c r="I5222" s="5">
        <f t="shared" si="24152"/>
        <v>65</v>
      </c>
      <c r="J5222" s="8">
        <f t="shared" si="24144"/>
        <v>0.22484541877459246</v>
      </c>
      <c r="K5222" s="5">
        <f t="shared" si="24135"/>
        <v>0</v>
      </c>
      <c r="L5222" s="8">
        <f t="shared" si="24143"/>
        <v>0</v>
      </c>
      <c r="M5222" s="8">
        <f t="shared" si="24136"/>
        <v>1.2424868374050662</v>
      </c>
      <c r="N5222" s="5">
        <v>773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4137"/>
        <v>43990</v>
      </c>
      <c r="D5223" s="5">
        <f t="shared" si="24138"/>
        <v>1</v>
      </c>
      <c r="E5223" s="13">
        <f t="shared" si="24150"/>
        <v>1.8571428571428572</v>
      </c>
      <c r="F5223" s="13">
        <f t="shared" si="24151"/>
        <v>2.6</v>
      </c>
      <c r="G5223" s="13">
        <f t="shared" si="24147"/>
        <v>48.084240607576064</v>
      </c>
      <c r="H5223" s="5">
        <f t="shared" si="24152"/>
        <v>81</v>
      </c>
      <c r="I5223" s="5">
        <f t="shared" si="24152"/>
        <v>66</v>
      </c>
      <c r="J5223" s="8">
        <f t="shared" si="24144"/>
        <v>0.24303608151056275</v>
      </c>
      <c r="K5223" s="5">
        <f t="shared" si="24135"/>
        <v>0</v>
      </c>
      <c r="L5223" s="8">
        <f t="shared" ref="L5223:L5286" si="24153">SUM(K5217:K5223)/7</f>
        <v>0</v>
      </c>
      <c r="M5223" s="8">
        <f t="shared" si="24136"/>
        <v>1.2424868374050662</v>
      </c>
      <c r="N5223" s="5">
        <v>774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4137"/>
        <v>43991</v>
      </c>
      <c r="D5224" s="5">
        <f t="shared" si="24138"/>
        <v>6</v>
      </c>
      <c r="E5224" s="13">
        <f t="shared" ref="E5224:E5287" si="24154">SUM(D5218:D5224)/7</f>
        <v>2.7142857142857144</v>
      </c>
      <c r="F5224" s="13">
        <f t="shared" ref="F5224:F5233" si="24155">SUM(D5220:D5224)/5</f>
        <v>3.4</v>
      </c>
      <c r="G5224" s="13">
        <f t="shared" si="24147"/>
        <v>48.456986658797582</v>
      </c>
      <c r="H5224" s="5">
        <f t="shared" si="24152"/>
        <v>82</v>
      </c>
      <c r="I5224" s="5">
        <f t="shared" si="24152"/>
        <v>67</v>
      </c>
      <c r="J5224" s="8">
        <f t="shared" si="24144"/>
        <v>0.35434539350988442</v>
      </c>
      <c r="K5224" s="5">
        <f t="shared" si="24135"/>
        <v>0</v>
      </c>
      <c r="L5224" s="8">
        <f t="shared" si="24153"/>
        <v>0</v>
      </c>
      <c r="M5224" s="8">
        <f t="shared" si="24136"/>
        <v>1.2424868374050662</v>
      </c>
      <c r="N5224" s="5">
        <v>780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4137"/>
        <v>43992</v>
      </c>
      <c r="D5225" s="5">
        <f t="shared" si="24138"/>
        <v>-3</v>
      </c>
      <c r="E5225" s="13">
        <f t="shared" si="24154"/>
        <v>2.2857142857142856</v>
      </c>
      <c r="F5225" s="13">
        <f t="shared" si="24155"/>
        <v>2.6</v>
      </c>
      <c r="G5225" s="13">
        <f t="shared" si="24147"/>
        <v>48.270613633186827</v>
      </c>
      <c r="H5225" s="5">
        <f t="shared" si="24152"/>
        <v>83</v>
      </c>
      <c r="I5225" s="5">
        <f t="shared" si="24152"/>
        <v>68</v>
      </c>
      <c r="J5225" s="8">
        <f t="shared" si="24144"/>
        <v>0.29734250139379298</v>
      </c>
      <c r="K5225" s="5">
        <f t="shared" si="24135"/>
        <v>0</v>
      </c>
      <c r="L5225" s="8">
        <f t="shared" si="24153"/>
        <v>0</v>
      </c>
      <c r="M5225" s="8">
        <f t="shared" si="24136"/>
        <v>1.2424868374050662</v>
      </c>
      <c r="N5225" s="5">
        <v>777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4137"/>
        <v>43993</v>
      </c>
      <c r="D5226" s="5">
        <f t="shared" si="24138"/>
        <v>1</v>
      </c>
      <c r="E5226" s="13">
        <f t="shared" si="24154"/>
        <v>2.1428571428571428</v>
      </c>
      <c r="F5226" s="13">
        <f t="shared" si="24155"/>
        <v>2.4</v>
      </c>
      <c r="G5226" s="13">
        <f t="shared" si="24147"/>
        <v>48.332737975057078</v>
      </c>
      <c r="H5226" s="5">
        <f t="shared" si="24152"/>
        <v>84</v>
      </c>
      <c r="I5226" s="5">
        <f t="shared" si="24152"/>
        <v>69</v>
      </c>
      <c r="J5226" s="8">
        <f t="shared" si="24144"/>
        <v>0.27793218454697055</v>
      </c>
      <c r="K5226" s="5">
        <f t="shared" si="24135"/>
        <v>0</v>
      </c>
      <c r="L5226" s="8">
        <f t="shared" si="24153"/>
        <v>0</v>
      </c>
      <c r="M5226" s="8">
        <f t="shared" si="24136"/>
        <v>1.2424868374050662</v>
      </c>
      <c r="N5226" s="5">
        <v>778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4137"/>
        <v>43994</v>
      </c>
      <c r="D5227" s="5">
        <f t="shared" si="24138"/>
        <v>2</v>
      </c>
      <c r="E5227" s="13">
        <f t="shared" si="24154"/>
        <v>2.2857142857142856</v>
      </c>
      <c r="F5227" s="13">
        <f t="shared" si="24155"/>
        <v>1.4</v>
      </c>
      <c r="G5227" s="13">
        <f t="shared" si="24147"/>
        <v>48.456986658797582</v>
      </c>
      <c r="H5227" s="5">
        <f t="shared" si="24152"/>
        <v>85</v>
      </c>
      <c r="I5227" s="5">
        <f t="shared" si="24152"/>
        <v>70</v>
      </c>
      <c r="J5227" s="8">
        <f t="shared" si="24144"/>
        <v>0.29563932002956395</v>
      </c>
      <c r="K5227" s="5">
        <f t="shared" si="24135"/>
        <v>0</v>
      </c>
      <c r="L5227" s="8">
        <f t="shared" si="24153"/>
        <v>0</v>
      </c>
      <c r="M5227" s="8">
        <f t="shared" si="24136"/>
        <v>1.2424868374050662</v>
      </c>
      <c r="N5227" s="5">
        <v>780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4137"/>
        <v>43995</v>
      </c>
      <c r="D5228" s="5">
        <f t="shared" si="24138"/>
        <v>1</v>
      </c>
      <c r="E5228" s="13">
        <f t="shared" si="24154"/>
        <v>2.1428571428571428</v>
      </c>
      <c r="F5228" s="13">
        <f t="shared" si="24155"/>
        <v>1.4</v>
      </c>
      <c r="G5228" s="13">
        <f t="shared" si="24147"/>
        <v>48.519111000667834</v>
      </c>
      <c r="H5228" s="5">
        <f t="shared" si="24152"/>
        <v>86</v>
      </c>
      <c r="I5228" s="5">
        <f t="shared" si="24152"/>
        <v>71</v>
      </c>
      <c r="J5228" s="8">
        <f t="shared" si="24144"/>
        <v>0.2763448784082535</v>
      </c>
      <c r="K5228" s="5">
        <f t="shared" si="24135"/>
        <v>0</v>
      </c>
      <c r="L5228" s="8">
        <f t="shared" si="24153"/>
        <v>0</v>
      </c>
      <c r="M5228" s="8">
        <f t="shared" si="24136"/>
        <v>1.2424868374050662</v>
      </c>
      <c r="N5228" s="5">
        <v>781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4137"/>
        <v>43996</v>
      </c>
      <c r="D5229" s="5">
        <f t="shared" si="24138"/>
        <v>1</v>
      </c>
      <c r="E5229" s="13">
        <f t="shared" si="24154"/>
        <v>1.2857142857142858</v>
      </c>
      <c r="F5229" s="13">
        <f t="shared" si="24155"/>
        <v>0.4</v>
      </c>
      <c r="G5229" s="13">
        <f t="shared" si="24147"/>
        <v>48.581235342538086</v>
      </c>
      <c r="H5229" s="5">
        <f t="shared" si="24152"/>
        <v>87</v>
      </c>
      <c r="I5229" s="5">
        <f t="shared" si="24152"/>
        <v>72</v>
      </c>
      <c r="J5229" s="8">
        <f t="shared" si="24144"/>
        <v>0.1653499908138894</v>
      </c>
      <c r="K5229" s="5">
        <f t="shared" si="24135"/>
        <v>0</v>
      </c>
      <c r="L5229" s="8">
        <f t="shared" si="24153"/>
        <v>0</v>
      </c>
      <c r="M5229" s="8">
        <f t="shared" si="24136"/>
        <v>1.2424868374050662</v>
      </c>
      <c r="N5229" s="5">
        <v>782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4137"/>
        <v>43997</v>
      </c>
      <c r="D5230" s="5">
        <f t="shared" si="24138"/>
        <v>0</v>
      </c>
      <c r="E5230" s="13">
        <f t="shared" si="24154"/>
        <v>1.1428571428571428</v>
      </c>
      <c r="F5230" s="13">
        <f t="shared" si="24155"/>
        <v>1</v>
      </c>
      <c r="G5230" s="13">
        <f t="shared" si="24147"/>
        <v>48.581235342538086</v>
      </c>
      <c r="H5230" s="5">
        <f t="shared" ref="H5230:I5245" si="24156">H5229+1</f>
        <v>88</v>
      </c>
      <c r="I5230" s="5">
        <f t="shared" si="24156"/>
        <v>73</v>
      </c>
      <c r="J5230" s="8">
        <f t="shared" si="24144"/>
        <v>0.14673514306676447</v>
      </c>
      <c r="K5230" s="5">
        <f t="shared" si="24135"/>
        <v>0</v>
      </c>
      <c r="L5230" s="8">
        <f t="shared" si="24153"/>
        <v>0</v>
      </c>
      <c r="M5230" s="8">
        <f t="shared" si="24136"/>
        <v>1.2424868374050662</v>
      </c>
      <c r="N5230" s="5">
        <v>782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4137"/>
        <v>43998</v>
      </c>
      <c r="D5231" s="5">
        <f t="shared" si="24138"/>
        <v>2</v>
      </c>
      <c r="E5231" s="13">
        <f t="shared" si="24154"/>
        <v>0.5714285714285714</v>
      </c>
      <c r="F5231" s="13">
        <f t="shared" si="24155"/>
        <v>1.2</v>
      </c>
      <c r="G5231" s="13">
        <f t="shared" si="24147"/>
        <v>48.705484026278597</v>
      </c>
      <c r="H5231" s="5">
        <f t="shared" si="24156"/>
        <v>89</v>
      </c>
      <c r="I5231" s="5">
        <f t="shared" si="24156"/>
        <v>74</v>
      </c>
      <c r="J5231" s="8">
        <f t="shared" si="24144"/>
        <v>7.3260073260073263E-2</v>
      </c>
      <c r="K5231" s="5">
        <f t="shared" si="24135"/>
        <v>0</v>
      </c>
      <c r="L5231" s="8">
        <f t="shared" si="24153"/>
        <v>0</v>
      </c>
      <c r="M5231" s="8">
        <f t="shared" si="24136"/>
        <v>1.2424868374050662</v>
      </c>
      <c r="N5231" s="5">
        <v>784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4137"/>
        <v>43999</v>
      </c>
      <c r="D5232" s="5">
        <f t="shared" si="24138"/>
        <v>2</v>
      </c>
      <c r="E5232" s="13">
        <f t="shared" si="24154"/>
        <v>1.2857142857142858</v>
      </c>
      <c r="F5232" s="13">
        <f t="shared" si="24155"/>
        <v>1.2</v>
      </c>
      <c r="G5232" s="13">
        <f t="shared" si="24147"/>
        <v>48.829732710019101</v>
      </c>
      <c r="H5232" s="5">
        <f t="shared" si="24156"/>
        <v>90</v>
      </c>
      <c r="I5232" s="5">
        <f t="shared" si="24156"/>
        <v>75</v>
      </c>
      <c r="J5232" s="8">
        <f t="shared" si="24144"/>
        <v>0.16471449487554907</v>
      </c>
      <c r="K5232" s="5">
        <f t="shared" si="24135"/>
        <v>0</v>
      </c>
      <c r="L5232" s="8">
        <f t="shared" si="24153"/>
        <v>0</v>
      </c>
      <c r="M5232" s="8">
        <f t="shared" si="24136"/>
        <v>1.2424868374050662</v>
      </c>
      <c r="N5232" s="5">
        <v>786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4137"/>
        <v>44000</v>
      </c>
      <c r="D5233" s="5">
        <f t="shared" si="24138"/>
        <v>1</v>
      </c>
      <c r="E5233" s="13">
        <f t="shared" si="24154"/>
        <v>1.2857142857142858</v>
      </c>
      <c r="F5233" s="13">
        <f t="shared" si="24155"/>
        <v>1.2</v>
      </c>
      <c r="G5233" s="13">
        <f t="shared" si="24147"/>
        <v>48.891857051889353</v>
      </c>
      <c r="H5233" s="5">
        <f t="shared" si="24156"/>
        <v>91</v>
      </c>
      <c r="I5233" s="5">
        <f t="shared" si="24156"/>
        <v>76</v>
      </c>
      <c r="J5233" s="8">
        <f t="shared" si="24144"/>
        <v>0.16444363237712406</v>
      </c>
      <c r="K5233" s="5">
        <f t="shared" si="24135"/>
        <v>0</v>
      </c>
      <c r="L5233" s="8">
        <f t="shared" si="24153"/>
        <v>0</v>
      </c>
      <c r="M5233" s="8">
        <f t="shared" si="24136"/>
        <v>1.2424868374050662</v>
      </c>
      <c r="N5233" s="5">
        <v>787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4137"/>
        <v>44001</v>
      </c>
      <c r="D5234" s="5">
        <f t="shared" si="24138"/>
        <v>4</v>
      </c>
      <c r="E5234" s="13">
        <f t="shared" si="24154"/>
        <v>1.5714285714285714</v>
      </c>
      <c r="F5234" s="13">
        <f t="shared" ref="F5234" si="24157">SUM(D5230:D5234)/5</f>
        <v>1.8</v>
      </c>
      <c r="G5234" s="13">
        <f t="shared" si="24147"/>
        <v>49.140354419370368</v>
      </c>
      <c r="H5234" s="5">
        <f t="shared" si="24156"/>
        <v>92</v>
      </c>
      <c r="I5234" s="5">
        <f t="shared" si="24156"/>
        <v>77</v>
      </c>
      <c r="J5234" s="8">
        <f t="shared" si="24144"/>
        <v>0.20065669463699382</v>
      </c>
      <c r="K5234" s="5">
        <f t="shared" si="24135"/>
        <v>0</v>
      </c>
      <c r="L5234" s="8">
        <f t="shared" si="24153"/>
        <v>0</v>
      </c>
      <c r="M5234" s="8">
        <f t="shared" si="24136"/>
        <v>1.2424868374050662</v>
      </c>
      <c r="N5234" s="5">
        <v>791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4137"/>
        <v>44002</v>
      </c>
      <c r="D5235" s="5">
        <f t="shared" si="24138"/>
        <v>0</v>
      </c>
      <c r="E5235" s="13">
        <f t="shared" si="24154"/>
        <v>1.4285714285714286</v>
      </c>
      <c r="F5235" s="13">
        <f t="shared" ref="F5235:F5298" si="24158">SUM(D5231:D5235)/5</f>
        <v>1.8</v>
      </c>
      <c r="G5235" s="13">
        <f t="shared" si="24147"/>
        <v>49.140354419370368</v>
      </c>
      <c r="H5235" s="5">
        <f t="shared" si="24156"/>
        <v>93</v>
      </c>
      <c r="I5235" s="5">
        <f t="shared" si="24156"/>
        <v>78</v>
      </c>
      <c r="J5235" s="8">
        <f t="shared" si="24144"/>
        <v>0.18204988166757693</v>
      </c>
      <c r="K5235" s="5">
        <f t="shared" si="24135"/>
        <v>0</v>
      </c>
      <c r="L5235" s="8">
        <f t="shared" si="24153"/>
        <v>0</v>
      </c>
      <c r="M5235" s="8">
        <f t="shared" si="24136"/>
        <v>1.2424868374050662</v>
      </c>
      <c r="N5235" s="5">
        <v>791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4137"/>
        <v>44003</v>
      </c>
      <c r="D5236" s="5">
        <f t="shared" si="24138"/>
        <v>1</v>
      </c>
      <c r="E5236" s="13">
        <f t="shared" si="24154"/>
        <v>1.4285714285714286</v>
      </c>
      <c r="F5236" s="13">
        <f t="shared" si="24158"/>
        <v>1.6</v>
      </c>
      <c r="G5236" s="13">
        <f t="shared" si="24147"/>
        <v>49.20247876124062</v>
      </c>
      <c r="H5236" s="5">
        <f t="shared" si="24156"/>
        <v>94</v>
      </c>
      <c r="I5236" s="5">
        <f t="shared" si="24156"/>
        <v>79</v>
      </c>
      <c r="J5236" s="8">
        <f t="shared" si="24144"/>
        <v>0.18171906232963839</v>
      </c>
      <c r="K5236" s="5">
        <f t="shared" si="24135"/>
        <v>0</v>
      </c>
      <c r="L5236" s="8">
        <f t="shared" si="24153"/>
        <v>0</v>
      </c>
      <c r="M5236" s="8">
        <f t="shared" si="24136"/>
        <v>1.2424868374050662</v>
      </c>
      <c r="N5236" s="5">
        <v>792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4137"/>
        <v>44004</v>
      </c>
      <c r="D5237" s="5">
        <f t="shared" si="24138"/>
        <v>0</v>
      </c>
      <c r="E5237" s="13">
        <f t="shared" si="24154"/>
        <v>1.4285714285714286</v>
      </c>
      <c r="F5237" s="13">
        <f t="shared" si="24158"/>
        <v>1.2</v>
      </c>
      <c r="G5237" s="13">
        <f t="shared" si="24147"/>
        <v>49.20247876124062</v>
      </c>
      <c r="H5237" s="5">
        <f t="shared" si="24156"/>
        <v>95</v>
      </c>
      <c r="I5237" s="5">
        <f t="shared" si="24156"/>
        <v>80</v>
      </c>
      <c r="J5237" s="8">
        <f t="shared" si="24144"/>
        <v>0.18138944313440958</v>
      </c>
      <c r="K5237" s="5">
        <f t="shared" si="24135"/>
        <v>0</v>
      </c>
      <c r="L5237" s="8">
        <f t="shared" si="24153"/>
        <v>0</v>
      </c>
      <c r="M5237" s="8">
        <f t="shared" si="24136"/>
        <v>1.2424868374050662</v>
      </c>
      <c r="N5237" s="5">
        <v>792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4137"/>
        <v>44005</v>
      </c>
      <c r="D5238" s="5">
        <f t="shared" si="24138"/>
        <v>0</v>
      </c>
      <c r="E5238" s="13">
        <f t="shared" si="24154"/>
        <v>1.1428571428571428</v>
      </c>
      <c r="F5238" s="13">
        <f t="shared" si="24158"/>
        <v>1</v>
      </c>
      <c r="G5238" s="13">
        <f t="shared" si="24147"/>
        <v>49.20247876124062</v>
      </c>
      <c r="H5238" s="5">
        <f t="shared" si="24156"/>
        <v>96</v>
      </c>
      <c r="I5238" s="5">
        <f t="shared" si="24156"/>
        <v>81</v>
      </c>
      <c r="J5238" s="8">
        <f t="shared" si="24144"/>
        <v>0.14484881405033495</v>
      </c>
      <c r="K5238" s="5">
        <f t="shared" si="24135"/>
        <v>0</v>
      </c>
      <c r="L5238" s="8">
        <f t="shared" si="24153"/>
        <v>0</v>
      </c>
      <c r="M5238" s="8">
        <f t="shared" si="24136"/>
        <v>1.2424868374050662</v>
      </c>
      <c r="N5238" s="5">
        <v>792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4137"/>
        <v>44006</v>
      </c>
      <c r="D5239" s="5">
        <f t="shared" si="24138"/>
        <v>2</v>
      </c>
      <c r="E5239" s="13">
        <f t="shared" si="24154"/>
        <v>1.1428571428571428</v>
      </c>
      <c r="F5239" s="13">
        <f t="shared" si="24158"/>
        <v>0.6</v>
      </c>
      <c r="G5239" s="13">
        <f t="shared" si="24147"/>
        <v>49.326727444981131</v>
      </c>
      <c r="H5239" s="5">
        <f t="shared" si="24156"/>
        <v>97</v>
      </c>
      <c r="I5239" s="5">
        <f t="shared" si="24156"/>
        <v>82</v>
      </c>
      <c r="J5239" s="8">
        <f t="shared" si="24144"/>
        <v>0.14463930573133249</v>
      </c>
      <c r="K5239" s="5">
        <f t="shared" si="24135"/>
        <v>0</v>
      </c>
      <c r="L5239" s="8">
        <f t="shared" si="24153"/>
        <v>0</v>
      </c>
      <c r="M5239" s="8">
        <f t="shared" si="24136"/>
        <v>1.2424868374050662</v>
      </c>
      <c r="N5239" s="5">
        <v>794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4137"/>
        <v>44007</v>
      </c>
      <c r="D5240" s="5">
        <f t="shared" si="24138"/>
        <v>2</v>
      </c>
      <c r="E5240" s="13">
        <f t="shared" si="24154"/>
        <v>1.2857142857142858</v>
      </c>
      <c r="F5240" s="13">
        <f t="shared" si="24158"/>
        <v>1</v>
      </c>
      <c r="G5240" s="13">
        <f t="shared" si="24147"/>
        <v>49.450976128721635</v>
      </c>
      <c r="H5240" s="5">
        <f t="shared" si="24156"/>
        <v>98</v>
      </c>
      <c r="I5240" s="5">
        <f t="shared" si="24156"/>
        <v>83</v>
      </c>
      <c r="J5240" s="8">
        <f t="shared" si="24144"/>
        <v>0.16248420292471566</v>
      </c>
      <c r="K5240" s="5">
        <f t="shared" si="24135"/>
        <v>0</v>
      </c>
      <c r="L5240" s="8">
        <f t="shared" si="24153"/>
        <v>0</v>
      </c>
      <c r="M5240" s="8">
        <f t="shared" si="24136"/>
        <v>1.2424868374050662</v>
      </c>
      <c r="N5240" s="5">
        <v>796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4137"/>
        <v>44008</v>
      </c>
      <c r="D5241" s="5">
        <f t="shared" si="24138"/>
        <v>1</v>
      </c>
      <c r="E5241" s="13">
        <f t="shared" si="24154"/>
        <v>0.8571428571428571</v>
      </c>
      <c r="F5241" s="13">
        <f t="shared" si="24158"/>
        <v>1</v>
      </c>
      <c r="G5241" s="13">
        <f t="shared" si="24147"/>
        <v>49.513100470591887</v>
      </c>
      <c r="H5241" s="5">
        <f t="shared" si="24156"/>
        <v>99</v>
      </c>
      <c r="I5241" s="5">
        <f t="shared" si="24156"/>
        <v>84</v>
      </c>
      <c r="J5241" s="8">
        <f t="shared" si="24144"/>
        <v>0.10814708002883922</v>
      </c>
      <c r="K5241" s="5">
        <f t="shared" si="24135"/>
        <v>0</v>
      </c>
      <c r="L5241" s="8">
        <f t="shared" si="24153"/>
        <v>0</v>
      </c>
      <c r="M5241" s="8">
        <f t="shared" si="24136"/>
        <v>1.2424868374050662</v>
      </c>
      <c r="N5241" s="5">
        <v>797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4137"/>
        <v>44009</v>
      </c>
      <c r="D5242" s="5">
        <f t="shared" si="24138"/>
        <v>1</v>
      </c>
      <c r="E5242" s="13">
        <f t="shared" si="24154"/>
        <v>1</v>
      </c>
      <c r="F5242" s="13">
        <f t="shared" si="24158"/>
        <v>1.2</v>
      </c>
      <c r="G5242" s="13">
        <f t="shared" si="24147"/>
        <v>49.575224812462146</v>
      </c>
      <c r="H5242" s="5">
        <f t="shared" si="24156"/>
        <v>100</v>
      </c>
      <c r="I5242" s="5">
        <f t="shared" si="24156"/>
        <v>85</v>
      </c>
      <c r="J5242" s="8">
        <f t="shared" si="24144"/>
        <v>0.12603528988116672</v>
      </c>
      <c r="K5242" s="5">
        <f t="shared" si="24135"/>
        <v>0</v>
      </c>
      <c r="L5242" s="8">
        <f t="shared" si="24153"/>
        <v>0</v>
      </c>
      <c r="M5242" s="8">
        <f t="shared" si="24136"/>
        <v>1.2424868374050662</v>
      </c>
      <c r="N5242" s="5">
        <v>798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4137"/>
        <v>44010</v>
      </c>
      <c r="D5243" s="5">
        <f t="shared" si="24138"/>
        <v>3</v>
      </c>
      <c r="E5243" s="13">
        <f t="shared" si="24154"/>
        <v>1.2857142857142858</v>
      </c>
      <c r="F5243" s="13">
        <f t="shared" si="24158"/>
        <v>1.8</v>
      </c>
      <c r="G5243" s="13">
        <f t="shared" si="24147"/>
        <v>49.761597838072902</v>
      </c>
      <c r="H5243" s="5">
        <f t="shared" si="24156"/>
        <v>101</v>
      </c>
      <c r="I5243" s="5">
        <f t="shared" si="24156"/>
        <v>86</v>
      </c>
      <c r="J5243" s="8">
        <f t="shared" si="24144"/>
        <v>0.16184139543247616</v>
      </c>
      <c r="K5243" s="5">
        <f t="shared" si="24135"/>
        <v>0</v>
      </c>
      <c r="L5243" s="8">
        <f t="shared" si="24153"/>
        <v>0</v>
      </c>
      <c r="M5243" s="8">
        <f t="shared" si="24136"/>
        <v>1.2424868374050662</v>
      </c>
      <c r="N5243" s="5">
        <v>801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4137"/>
        <v>44011</v>
      </c>
      <c r="D5244" s="5">
        <f t="shared" si="24138"/>
        <v>0</v>
      </c>
      <c r="E5244" s="13">
        <f t="shared" si="24154"/>
        <v>1.2857142857142858</v>
      </c>
      <c r="F5244" s="13">
        <f t="shared" si="24158"/>
        <v>1.4</v>
      </c>
      <c r="G5244" s="13">
        <f t="shared" si="24147"/>
        <v>49.761597838072902</v>
      </c>
      <c r="H5244" s="5">
        <f t="shared" si="24156"/>
        <v>102</v>
      </c>
      <c r="I5244" s="5">
        <f t="shared" si="24156"/>
        <v>87</v>
      </c>
      <c r="J5244" s="8">
        <f t="shared" si="24144"/>
        <v>0.16157989228007183</v>
      </c>
      <c r="K5244" s="5">
        <f t="shared" si="24135"/>
        <v>0</v>
      </c>
      <c r="L5244" s="8">
        <f t="shared" si="24153"/>
        <v>0</v>
      </c>
      <c r="M5244" s="8">
        <f t="shared" si="24136"/>
        <v>1.2424868374050662</v>
      </c>
      <c r="N5244" s="5">
        <v>801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4137"/>
        <v>44012</v>
      </c>
      <c r="D5245" s="5">
        <f t="shared" si="24138"/>
        <v>1</v>
      </c>
      <c r="E5245" s="13">
        <f t="shared" si="24154"/>
        <v>1.4285714285714286</v>
      </c>
      <c r="F5245" s="13">
        <f t="shared" si="24158"/>
        <v>1.2</v>
      </c>
      <c r="G5245" s="13">
        <f t="shared" si="24147"/>
        <v>49.823722179943154</v>
      </c>
      <c r="H5245" s="5">
        <f t="shared" si="24156"/>
        <v>103</v>
      </c>
      <c r="I5245" s="5">
        <f t="shared" si="24156"/>
        <v>88</v>
      </c>
      <c r="J5245" s="8">
        <f t="shared" si="24144"/>
        <v>0.17924359204158452</v>
      </c>
      <c r="K5245" s="5">
        <f t="shared" si="24135"/>
        <v>0</v>
      </c>
      <c r="L5245" s="8">
        <f t="shared" si="24153"/>
        <v>0</v>
      </c>
      <c r="M5245" s="8">
        <f t="shared" si="24136"/>
        <v>1.2424868374050662</v>
      </c>
      <c r="N5245" s="5">
        <v>802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4137"/>
        <v>44013</v>
      </c>
      <c r="D5246" s="5">
        <f t="shared" si="24138"/>
        <v>1</v>
      </c>
      <c r="E5246" s="13">
        <f t="shared" si="24154"/>
        <v>1.2857142857142858</v>
      </c>
      <c r="F5246" s="13">
        <f t="shared" si="24158"/>
        <v>1.2</v>
      </c>
      <c r="G5246" s="13">
        <f t="shared" si="24147"/>
        <v>49.885846521813406</v>
      </c>
      <c r="H5246" s="5">
        <f t="shared" ref="H5246:I5261" si="24159">H5245+1</f>
        <v>104</v>
      </c>
      <c r="I5246" s="5">
        <f t="shared" si="24159"/>
        <v>89</v>
      </c>
      <c r="J5246" s="8">
        <f t="shared" si="24144"/>
        <v>0.1610305958132045</v>
      </c>
      <c r="K5246" s="5">
        <f t="shared" si="24135"/>
        <v>0</v>
      </c>
      <c r="L5246" s="8">
        <f t="shared" si="24153"/>
        <v>0</v>
      </c>
      <c r="M5246" s="8">
        <f t="shared" si="24136"/>
        <v>1.2424868374050662</v>
      </c>
      <c r="N5246" s="5">
        <v>803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4137"/>
        <v>44014</v>
      </c>
      <c r="D5247" s="5">
        <f t="shared" si="24138"/>
        <v>0</v>
      </c>
      <c r="E5247" s="13">
        <f t="shared" si="24154"/>
        <v>1</v>
      </c>
      <c r="F5247" s="13">
        <f t="shared" si="24158"/>
        <v>1</v>
      </c>
      <c r="G5247" s="13">
        <f t="shared" si="24147"/>
        <v>49.885846521813406</v>
      </c>
      <c r="H5247" s="5">
        <f t="shared" si="24159"/>
        <v>105</v>
      </c>
      <c r="I5247" s="5">
        <f t="shared" si="24159"/>
        <v>90</v>
      </c>
      <c r="J5247" s="8">
        <f t="shared" si="24144"/>
        <v>0.1250446588067167</v>
      </c>
      <c r="K5247" s="5">
        <f t="shared" si="24135"/>
        <v>0</v>
      </c>
      <c r="L5247" s="8">
        <f t="shared" si="24153"/>
        <v>0</v>
      </c>
      <c r="M5247" s="8">
        <f t="shared" si="24136"/>
        <v>1.2424868374050662</v>
      </c>
      <c r="N5247" s="5">
        <v>803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4137"/>
        <v>44015</v>
      </c>
      <c r="D5248" s="5">
        <f t="shared" si="24138"/>
        <v>0</v>
      </c>
      <c r="E5248" s="13">
        <f t="shared" si="24154"/>
        <v>0.8571428571428571</v>
      </c>
      <c r="F5248" s="13">
        <f t="shared" si="24158"/>
        <v>0.4</v>
      </c>
      <c r="G5248" s="13">
        <f t="shared" si="24147"/>
        <v>49.885846521813406</v>
      </c>
      <c r="H5248" s="5">
        <f t="shared" si="24159"/>
        <v>106</v>
      </c>
      <c r="I5248" s="5">
        <f t="shared" si="24159"/>
        <v>91</v>
      </c>
      <c r="J5248" s="8">
        <f t="shared" si="24144"/>
        <v>0.10704727921498662</v>
      </c>
      <c r="K5248" s="5">
        <f t="shared" si="24135"/>
        <v>0</v>
      </c>
      <c r="L5248" s="8">
        <f t="shared" si="24153"/>
        <v>0</v>
      </c>
      <c r="M5248" s="8">
        <f t="shared" si="24136"/>
        <v>1.2424868374050662</v>
      </c>
      <c r="N5248" s="5">
        <v>803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4137"/>
        <v>44016</v>
      </c>
      <c r="D5249" s="5">
        <f t="shared" si="24138"/>
        <v>1</v>
      </c>
      <c r="E5249" s="13">
        <f t="shared" si="24154"/>
        <v>0.8571428571428571</v>
      </c>
      <c r="F5249" s="13">
        <f t="shared" si="24158"/>
        <v>0.6</v>
      </c>
      <c r="G5249" s="13">
        <f t="shared" si="24147"/>
        <v>49.947970863683665</v>
      </c>
      <c r="H5249" s="5">
        <f t="shared" si="24159"/>
        <v>107</v>
      </c>
      <c r="I5249" s="5">
        <f t="shared" si="24159"/>
        <v>92</v>
      </c>
      <c r="J5249" s="8">
        <f t="shared" si="24144"/>
        <v>0.10693281055070397</v>
      </c>
      <c r="K5249" s="5">
        <f t="shared" si="24135"/>
        <v>0</v>
      </c>
      <c r="L5249" s="8">
        <f t="shared" si="24153"/>
        <v>0</v>
      </c>
      <c r="M5249" s="8">
        <f t="shared" si="24136"/>
        <v>1.2424868374050662</v>
      </c>
      <c r="N5249" s="5">
        <v>804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4137"/>
        <v>44017</v>
      </c>
      <c r="D5250" s="5">
        <f t="shared" si="24138"/>
        <v>0</v>
      </c>
      <c r="E5250" s="13">
        <f t="shared" si="24154"/>
        <v>0.42857142857142855</v>
      </c>
      <c r="F5250" s="13">
        <f t="shared" si="24158"/>
        <v>0.4</v>
      </c>
      <c r="G5250" s="13">
        <f t="shared" si="24147"/>
        <v>49.947970863683665</v>
      </c>
      <c r="H5250" s="5">
        <f t="shared" si="24159"/>
        <v>108</v>
      </c>
      <c r="I5250" s="5">
        <f t="shared" si="24159"/>
        <v>93</v>
      </c>
      <c r="J5250" s="8">
        <f t="shared" si="24144"/>
        <v>5.340929321701976E-2</v>
      </c>
      <c r="K5250" s="5">
        <f t="shared" si="24135"/>
        <v>0</v>
      </c>
      <c r="L5250" s="8">
        <f t="shared" si="24153"/>
        <v>0</v>
      </c>
      <c r="M5250" s="8">
        <f t="shared" si="24136"/>
        <v>1.2424868374050662</v>
      </c>
      <c r="N5250" s="5">
        <v>804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4137"/>
        <v>44018</v>
      </c>
      <c r="D5251" s="5">
        <f t="shared" si="24138"/>
        <v>0</v>
      </c>
      <c r="E5251" s="13">
        <f t="shared" si="24154"/>
        <v>0.42857142857142855</v>
      </c>
      <c r="F5251" s="13">
        <f t="shared" si="24158"/>
        <v>0.2</v>
      </c>
      <c r="G5251" s="13">
        <f t="shared" si="24147"/>
        <v>49.947970863683665</v>
      </c>
      <c r="H5251" s="5">
        <f t="shared" si="24159"/>
        <v>109</v>
      </c>
      <c r="I5251" s="5">
        <f t="shared" si="24159"/>
        <v>94</v>
      </c>
      <c r="J5251" s="8">
        <f t="shared" si="24144"/>
        <v>5.3380782918149461E-2</v>
      </c>
      <c r="K5251" s="5">
        <f t="shared" si="24135"/>
        <v>0</v>
      </c>
      <c r="L5251" s="8">
        <f t="shared" si="24153"/>
        <v>0</v>
      </c>
      <c r="M5251" s="8">
        <f t="shared" si="24136"/>
        <v>1.2424868374050662</v>
      </c>
      <c r="N5251" s="5">
        <v>804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4137"/>
        <v>44019</v>
      </c>
      <c r="D5252" s="5">
        <f t="shared" si="24138"/>
        <v>1</v>
      </c>
      <c r="E5252" s="13">
        <f t="shared" si="24154"/>
        <v>0.42857142857142855</v>
      </c>
      <c r="F5252" s="13">
        <f t="shared" si="24158"/>
        <v>0.4</v>
      </c>
      <c r="G5252" s="13">
        <f t="shared" si="24147"/>
        <v>50.010095205553917</v>
      </c>
      <c r="H5252" s="5">
        <f t="shared" si="24159"/>
        <v>110</v>
      </c>
      <c r="I5252" s="5">
        <f t="shared" si="24159"/>
        <v>95</v>
      </c>
      <c r="J5252" s="8">
        <f t="shared" si="24144"/>
        <v>5.3352303041081267E-2</v>
      </c>
      <c r="K5252" s="5">
        <f t="shared" si="24135"/>
        <v>0</v>
      </c>
      <c r="L5252" s="8">
        <f t="shared" si="24153"/>
        <v>0</v>
      </c>
      <c r="M5252" s="8">
        <f t="shared" si="24136"/>
        <v>1.2424868374050662</v>
      </c>
      <c r="N5252" s="5">
        <v>805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4137"/>
        <v>44020</v>
      </c>
      <c r="D5253" s="5">
        <f t="shared" si="24138"/>
        <v>0</v>
      </c>
      <c r="E5253" s="13">
        <f t="shared" si="24154"/>
        <v>0.2857142857142857</v>
      </c>
      <c r="F5253" s="13">
        <f t="shared" si="24158"/>
        <v>0.4</v>
      </c>
      <c r="G5253" s="13">
        <f t="shared" si="24147"/>
        <v>50.010095205553917</v>
      </c>
      <c r="H5253" s="5">
        <f t="shared" si="24159"/>
        <v>111</v>
      </c>
      <c r="I5253" s="5">
        <f t="shared" si="24159"/>
        <v>96</v>
      </c>
      <c r="J5253" s="8">
        <f t="shared" si="24144"/>
        <v>3.5549235691432632E-2</v>
      </c>
      <c r="K5253" s="5">
        <f t="shared" si="24135"/>
        <v>0</v>
      </c>
      <c r="L5253" s="8">
        <f t="shared" si="24153"/>
        <v>0</v>
      </c>
      <c r="M5253" s="8">
        <f t="shared" si="24136"/>
        <v>1.2424868374050662</v>
      </c>
      <c r="N5253" s="5">
        <v>805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4137"/>
        <v>44021</v>
      </c>
      <c r="D5254" s="5">
        <f t="shared" si="24138"/>
        <v>0</v>
      </c>
      <c r="E5254" s="13">
        <f t="shared" si="24154"/>
        <v>0.2857142857142857</v>
      </c>
      <c r="F5254" s="13">
        <f t="shared" si="24158"/>
        <v>0.2</v>
      </c>
      <c r="G5254" s="13">
        <f t="shared" si="24147"/>
        <v>50.010095205553917</v>
      </c>
      <c r="H5254" s="5">
        <f t="shared" si="24159"/>
        <v>112</v>
      </c>
      <c r="I5254" s="5">
        <f t="shared" si="24159"/>
        <v>97</v>
      </c>
      <c r="J5254" s="8">
        <f t="shared" si="24144"/>
        <v>3.5536602700781808E-2</v>
      </c>
      <c r="K5254" s="5">
        <f t="shared" si="24135"/>
        <v>0</v>
      </c>
      <c r="L5254" s="8">
        <f t="shared" si="24153"/>
        <v>0</v>
      </c>
      <c r="M5254" s="8">
        <f t="shared" si="24136"/>
        <v>1.2424868374050662</v>
      </c>
      <c r="N5254" s="5">
        <v>805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4137"/>
        <v>44022</v>
      </c>
      <c r="D5255" s="5">
        <f t="shared" si="24138"/>
        <v>-2</v>
      </c>
      <c r="E5255" s="13">
        <f t="shared" si="24154"/>
        <v>0</v>
      </c>
      <c r="F5255" s="13">
        <f t="shared" si="24158"/>
        <v>-0.2</v>
      </c>
      <c r="G5255" s="13">
        <f t="shared" si="24147"/>
        <v>49.885846521813406</v>
      </c>
      <c r="H5255" s="5">
        <f t="shared" si="24159"/>
        <v>113</v>
      </c>
      <c r="I5255" s="5">
        <f t="shared" si="24159"/>
        <v>98</v>
      </c>
      <c r="J5255" s="8">
        <f t="shared" si="24144"/>
        <v>0</v>
      </c>
      <c r="K5255" s="5">
        <f t="shared" si="24135"/>
        <v>0</v>
      </c>
      <c r="L5255" s="8">
        <f t="shared" si="24153"/>
        <v>0</v>
      </c>
      <c r="M5255" s="8">
        <f t="shared" si="24136"/>
        <v>1.2424868374050662</v>
      </c>
      <c r="N5255" s="5">
        <v>803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4137"/>
        <v>44023</v>
      </c>
      <c r="D5256" s="5">
        <f t="shared" si="24138"/>
        <v>1</v>
      </c>
      <c r="E5256" s="13">
        <f t="shared" si="24154"/>
        <v>0</v>
      </c>
      <c r="F5256" s="13">
        <f t="shared" si="24158"/>
        <v>0</v>
      </c>
      <c r="G5256" s="13">
        <f t="shared" si="24147"/>
        <v>49.947970863683665</v>
      </c>
      <c r="H5256" s="5">
        <f t="shared" si="24159"/>
        <v>114</v>
      </c>
      <c r="I5256" s="5">
        <f t="shared" si="24159"/>
        <v>99</v>
      </c>
      <c r="J5256" s="8">
        <f t="shared" si="24144"/>
        <v>0</v>
      </c>
      <c r="K5256" s="5">
        <f t="shared" si="24135"/>
        <v>0</v>
      </c>
      <c r="L5256" s="8">
        <f t="shared" si="24153"/>
        <v>0</v>
      </c>
      <c r="M5256" s="8">
        <f t="shared" si="24136"/>
        <v>1.2424868374050662</v>
      </c>
      <c r="N5256" s="5">
        <v>804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4137"/>
        <v>44024</v>
      </c>
      <c r="D5257" s="5">
        <f t="shared" si="24138"/>
        <v>0</v>
      </c>
      <c r="E5257" s="13">
        <f t="shared" si="24154"/>
        <v>0</v>
      </c>
      <c r="F5257" s="13">
        <f t="shared" si="24158"/>
        <v>-0.2</v>
      </c>
      <c r="G5257" s="13">
        <f t="shared" si="24147"/>
        <v>49.947970863683665</v>
      </c>
      <c r="H5257" s="5">
        <f t="shared" si="24159"/>
        <v>115</v>
      </c>
      <c r="I5257" s="5">
        <f t="shared" si="24159"/>
        <v>100</v>
      </c>
      <c r="J5257" s="8">
        <f t="shared" si="24144"/>
        <v>0</v>
      </c>
      <c r="K5257" s="5">
        <f t="shared" si="24135"/>
        <v>0</v>
      </c>
      <c r="L5257" s="8">
        <f t="shared" si="24153"/>
        <v>0</v>
      </c>
      <c r="M5257" s="8">
        <f t="shared" si="24136"/>
        <v>1.2424868374050662</v>
      </c>
      <c r="N5257" s="5">
        <v>804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4137"/>
        <v>44025</v>
      </c>
      <c r="D5258" s="5">
        <f t="shared" si="24138"/>
        <v>0</v>
      </c>
      <c r="E5258" s="13">
        <f t="shared" si="24154"/>
        <v>0</v>
      </c>
      <c r="F5258" s="13">
        <f t="shared" si="24158"/>
        <v>-0.2</v>
      </c>
      <c r="G5258" s="13">
        <f t="shared" si="24147"/>
        <v>49.947970863683665</v>
      </c>
      <c r="H5258" s="5">
        <f t="shared" si="24159"/>
        <v>116</v>
      </c>
      <c r="I5258" s="5">
        <f t="shared" si="24159"/>
        <v>101</v>
      </c>
      <c r="J5258" s="8">
        <f t="shared" si="24144"/>
        <v>0</v>
      </c>
      <c r="K5258" s="5">
        <f t="shared" si="24135"/>
        <v>0</v>
      </c>
      <c r="L5258" s="8">
        <f t="shared" si="24153"/>
        <v>0</v>
      </c>
      <c r="M5258" s="8">
        <f t="shared" si="24136"/>
        <v>1.2424868374050662</v>
      </c>
      <c r="N5258" s="5">
        <v>804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4137"/>
        <v>44026</v>
      </c>
      <c r="D5259" s="5">
        <f t="shared" si="24138"/>
        <v>0</v>
      </c>
      <c r="E5259" s="13">
        <f t="shared" si="24154"/>
        <v>-0.14285714285714285</v>
      </c>
      <c r="F5259" s="13">
        <f t="shared" si="24158"/>
        <v>-0.2</v>
      </c>
      <c r="G5259" s="13">
        <f t="shared" si="24147"/>
        <v>49.947970863683665</v>
      </c>
      <c r="H5259" s="5">
        <f t="shared" si="24159"/>
        <v>117</v>
      </c>
      <c r="I5259" s="5">
        <f t="shared" si="24159"/>
        <v>102</v>
      </c>
      <c r="J5259" s="8">
        <f t="shared" si="24144"/>
        <v>-1.7761989342806393E-2</v>
      </c>
      <c r="K5259" s="5">
        <f t="shared" si="24135"/>
        <v>0</v>
      </c>
      <c r="L5259" s="8">
        <f t="shared" si="24153"/>
        <v>0</v>
      </c>
      <c r="M5259" s="8">
        <f t="shared" si="24136"/>
        <v>1.2424868374050662</v>
      </c>
      <c r="N5259" s="5">
        <v>804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4137"/>
        <v>44027</v>
      </c>
      <c r="D5260" s="5">
        <f t="shared" si="24138"/>
        <v>0</v>
      </c>
      <c r="E5260" s="13">
        <f t="shared" si="24154"/>
        <v>-0.14285714285714285</v>
      </c>
      <c r="F5260" s="13">
        <f t="shared" si="24158"/>
        <v>0.2</v>
      </c>
      <c r="G5260" s="13">
        <f t="shared" si="24147"/>
        <v>49.947970863683665</v>
      </c>
      <c r="H5260" s="5">
        <f t="shared" si="24159"/>
        <v>118</v>
      </c>
      <c r="I5260" s="5">
        <f t="shared" si="24159"/>
        <v>103</v>
      </c>
      <c r="J5260" s="8">
        <f t="shared" si="24144"/>
        <v>-1.7765144785930005E-2</v>
      </c>
      <c r="K5260" s="5">
        <f t="shared" si="24135"/>
        <v>0</v>
      </c>
      <c r="L5260" s="8">
        <f t="shared" si="24153"/>
        <v>0</v>
      </c>
      <c r="M5260" s="8">
        <f t="shared" si="24136"/>
        <v>1.2424868374050662</v>
      </c>
      <c r="N5260" s="5">
        <v>804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4137"/>
        <v>44028</v>
      </c>
      <c r="D5261" s="5">
        <f t="shared" si="24138"/>
        <v>1</v>
      </c>
      <c r="E5261" s="13">
        <f t="shared" si="24154"/>
        <v>0</v>
      </c>
      <c r="F5261" s="13">
        <f t="shared" si="24158"/>
        <v>0.2</v>
      </c>
      <c r="G5261" s="13">
        <f t="shared" si="24147"/>
        <v>50.010095205553917</v>
      </c>
      <c r="H5261" s="5">
        <f t="shared" si="24159"/>
        <v>119</v>
      </c>
      <c r="I5261" s="5">
        <f t="shared" si="24159"/>
        <v>104</v>
      </c>
      <c r="J5261" s="8">
        <f t="shared" si="24144"/>
        <v>0</v>
      </c>
      <c r="K5261" s="5">
        <f t="shared" si="24135"/>
        <v>0</v>
      </c>
      <c r="L5261" s="8">
        <f t="shared" si="24153"/>
        <v>0</v>
      </c>
      <c r="M5261" s="8">
        <f t="shared" si="24136"/>
        <v>1.2424868374050662</v>
      </c>
      <c r="N5261" s="5">
        <v>805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4137"/>
        <v>44029</v>
      </c>
      <c r="D5262" s="5">
        <f t="shared" si="24138"/>
        <v>0</v>
      </c>
      <c r="E5262" s="13">
        <f t="shared" si="24154"/>
        <v>0.2857142857142857</v>
      </c>
      <c r="F5262" s="13">
        <f t="shared" si="24158"/>
        <v>0.2</v>
      </c>
      <c r="G5262" s="13">
        <f t="shared" si="24147"/>
        <v>50.010095205553917</v>
      </c>
      <c r="H5262" s="5">
        <f t="shared" ref="H5262:I5277" si="24160">H5261+1</f>
        <v>120</v>
      </c>
      <c r="I5262" s="5">
        <f t="shared" si="24160"/>
        <v>105</v>
      </c>
      <c r="J5262" s="8">
        <f t="shared" si="24144"/>
        <v>3.5536602700781808E-2</v>
      </c>
      <c r="K5262" s="5">
        <f t="shared" si="24135"/>
        <v>0</v>
      </c>
      <c r="L5262" s="8">
        <f t="shared" si="24153"/>
        <v>0</v>
      </c>
      <c r="M5262" s="8">
        <f t="shared" si="24136"/>
        <v>1.2424868374050662</v>
      </c>
      <c r="N5262" s="5">
        <v>805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4137"/>
        <v>44030</v>
      </c>
      <c r="D5263" s="5">
        <f t="shared" si="24138"/>
        <v>1</v>
      </c>
      <c r="E5263" s="13">
        <f t="shared" si="24154"/>
        <v>0.2857142857142857</v>
      </c>
      <c r="F5263" s="13">
        <f t="shared" si="24158"/>
        <v>0.4</v>
      </c>
      <c r="G5263" s="13">
        <f t="shared" si="24147"/>
        <v>50.072219547424169</v>
      </c>
      <c r="H5263" s="5">
        <f t="shared" si="24160"/>
        <v>121</v>
      </c>
      <c r="I5263" s="5">
        <f t="shared" si="24160"/>
        <v>106</v>
      </c>
      <c r="J5263" s="8">
        <f t="shared" si="24144"/>
        <v>3.5523978685612786E-2</v>
      </c>
      <c r="K5263" s="5">
        <f t="shared" si="24135"/>
        <v>0</v>
      </c>
      <c r="L5263" s="8">
        <f t="shared" si="24153"/>
        <v>0</v>
      </c>
      <c r="M5263" s="8">
        <f t="shared" si="24136"/>
        <v>1.2424868374050662</v>
      </c>
      <c r="N5263" s="5">
        <v>806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4137"/>
        <v>44031</v>
      </c>
      <c r="D5264" s="5">
        <f t="shared" si="24138"/>
        <v>0</v>
      </c>
      <c r="E5264" s="13">
        <f t="shared" si="24154"/>
        <v>0.2857142857142857</v>
      </c>
      <c r="F5264" s="13">
        <f t="shared" si="24158"/>
        <v>0.4</v>
      </c>
      <c r="G5264" s="13">
        <f t="shared" si="24147"/>
        <v>50.072219547424169</v>
      </c>
      <c r="H5264" s="5">
        <f t="shared" si="24160"/>
        <v>122</v>
      </c>
      <c r="I5264" s="5">
        <f t="shared" si="24160"/>
        <v>107</v>
      </c>
      <c r="J5264" s="8">
        <f t="shared" si="24144"/>
        <v>3.551136363636364E-2</v>
      </c>
      <c r="K5264" s="5">
        <f t="shared" si="24135"/>
        <v>0</v>
      </c>
      <c r="L5264" s="8">
        <f t="shared" si="24153"/>
        <v>0</v>
      </c>
      <c r="M5264" s="8">
        <f t="shared" si="24136"/>
        <v>1.2424868374050662</v>
      </c>
      <c r="N5264" s="5">
        <v>806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4137"/>
        <v>44032</v>
      </c>
      <c r="D5265" s="5">
        <f t="shared" si="24138"/>
        <v>0</v>
      </c>
      <c r="E5265" s="13">
        <f t="shared" si="24154"/>
        <v>0.2857142857142857</v>
      </c>
      <c r="F5265" s="13">
        <f t="shared" si="24158"/>
        <v>0.4</v>
      </c>
      <c r="G5265" s="13">
        <f t="shared" si="24147"/>
        <v>50.072219547424169</v>
      </c>
      <c r="H5265" s="5">
        <f t="shared" si="24160"/>
        <v>123</v>
      </c>
      <c r="I5265" s="5">
        <f t="shared" si="24160"/>
        <v>108</v>
      </c>
      <c r="J5265" s="8">
        <f t="shared" si="24144"/>
        <v>3.549875754348597E-2</v>
      </c>
      <c r="K5265" s="5">
        <f t="shared" si="24135"/>
        <v>0</v>
      </c>
      <c r="L5265" s="8">
        <f t="shared" si="24153"/>
        <v>0</v>
      </c>
      <c r="M5265" s="8">
        <f t="shared" si="24136"/>
        <v>1.2424868374050662</v>
      </c>
      <c r="N5265" s="5">
        <v>806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4137"/>
        <v>44033</v>
      </c>
      <c r="D5266" s="5">
        <f t="shared" si="24138"/>
        <v>3</v>
      </c>
      <c r="E5266" s="13">
        <f t="shared" si="24154"/>
        <v>0.7142857142857143</v>
      </c>
      <c r="F5266" s="13">
        <f t="shared" si="24158"/>
        <v>0.8</v>
      </c>
      <c r="G5266" s="13">
        <f t="shared" si="24147"/>
        <v>50.258592573034932</v>
      </c>
      <c r="H5266" s="5">
        <f t="shared" si="24160"/>
        <v>124</v>
      </c>
      <c r="I5266" s="5">
        <f t="shared" si="24160"/>
        <v>109</v>
      </c>
      <c r="J5266" s="8">
        <f t="shared" si="24144"/>
        <v>8.8715400993612498E-2</v>
      </c>
      <c r="K5266" s="5">
        <f t="shared" si="24135"/>
        <v>0</v>
      </c>
      <c r="L5266" s="8">
        <f t="shared" si="24153"/>
        <v>0</v>
      </c>
      <c r="M5266" s="8">
        <f t="shared" si="24136"/>
        <v>1.2424868374050662</v>
      </c>
      <c r="N5266" s="5">
        <v>809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4137"/>
        <v>44034</v>
      </c>
      <c r="D5267" s="5">
        <f t="shared" si="24138"/>
        <v>2</v>
      </c>
      <c r="E5267" s="13">
        <f t="shared" si="24154"/>
        <v>1</v>
      </c>
      <c r="F5267" s="13">
        <f t="shared" si="24158"/>
        <v>1.2</v>
      </c>
      <c r="G5267" s="13">
        <f t="shared" si="24147"/>
        <v>50.382841256775436</v>
      </c>
      <c r="H5267" s="5">
        <f t="shared" si="24160"/>
        <v>125</v>
      </c>
      <c r="I5267" s="5">
        <f t="shared" si="24160"/>
        <v>110</v>
      </c>
      <c r="J5267" s="8">
        <f t="shared" si="24144"/>
        <v>0.12409147314305974</v>
      </c>
      <c r="K5267" s="5">
        <f t="shared" ref="K5267:K5330" si="24161">O5267-O5266</f>
        <v>0</v>
      </c>
      <c r="L5267" s="8">
        <f t="shared" si="24153"/>
        <v>0</v>
      </c>
      <c r="M5267" s="8">
        <f t="shared" si="24136"/>
        <v>1.2424868374050662</v>
      </c>
      <c r="N5267" s="5">
        <v>811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4137"/>
        <v>44035</v>
      </c>
      <c r="D5268" s="5">
        <f t="shared" si="24138"/>
        <v>4</v>
      </c>
      <c r="E5268" s="13">
        <f t="shared" si="24154"/>
        <v>1.4285714285714286</v>
      </c>
      <c r="F5268" s="13">
        <f t="shared" si="24158"/>
        <v>1.8</v>
      </c>
      <c r="G5268" s="13">
        <f t="shared" si="24147"/>
        <v>50.63133862425645</v>
      </c>
      <c r="H5268" s="5">
        <f t="shared" si="24160"/>
        <v>126</v>
      </c>
      <c r="I5268" s="5">
        <f t="shared" si="24160"/>
        <v>111</v>
      </c>
      <c r="J5268" s="8">
        <f t="shared" si="24144"/>
        <v>0.17705382436260625</v>
      </c>
      <c r="K5268" s="5">
        <f t="shared" si="24161"/>
        <v>0</v>
      </c>
      <c r="L5268" s="8">
        <f t="shared" si="24153"/>
        <v>0</v>
      </c>
      <c r="M5268" s="8">
        <f t="shared" ref="M5268:M5331" si="24162">O5268/(B5268/100000)</f>
        <v>1.2424868374050662</v>
      </c>
      <c r="N5268" s="5">
        <v>815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ref="C5269:C5332" si="24163">C5268+1</f>
        <v>44036</v>
      </c>
      <c r="D5269" s="5">
        <f t="shared" ref="D5269:D5332" si="24164">N5269-N5268</f>
        <v>11</v>
      </c>
      <c r="E5269" s="13">
        <f t="shared" si="24154"/>
        <v>3</v>
      </c>
      <c r="F5269" s="13">
        <f t="shared" si="24158"/>
        <v>4</v>
      </c>
      <c r="G5269" s="13">
        <f t="shared" si="24147"/>
        <v>51.314706384829236</v>
      </c>
      <c r="H5269" s="5">
        <f t="shared" si="24160"/>
        <v>127</v>
      </c>
      <c r="I5269" s="5">
        <f t="shared" si="24160"/>
        <v>112</v>
      </c>
      <c r="J5269" s="8">
        <f t="shared" si="24144"/>
        <v>0.37115588547189815</v>
      </c>
      <c r="K5269" s="5">
        <f t="shared" si="24161"/>
        <v>0</v>
      </c>
      <c r="L5269" s="8">
        <f t="shared" si="24153"/>
        <v>0</v>
      </c>
      <c r="M5269" s="8">
        <f t="shared" si="24162"/>
        <v>1.2424868374050662</v>
      </c>
      <c r="N5269" s="5">
        <v>826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4163"/>
        <v>44037</v>
      </c>
      <c r="D5270" s="5">
        <f t="shared" si="24164"/>
        <v>17</v>
      </c>
      <c r="E5270" s="13">
        <f t="shared" si="24154"/>
        <v>5.2857142857142856</v>
      </c>
      <c r="F5270" s="13">
        <f t="shared" si="24158"/>
        <v>7.4</v>
      </c>
      <c r="G5270" s="13">
        <f t="shared" si="24147"/>
        <v>52.370820196623541</v>
      </c>
      <c r="H5270" s="5">
        <f t="shared" si="24160"/>
        <v>128</v>
      </c>
      <c r="I5270" s="5">
        <f t="shared" si="24160"/>
        <v>113</v>
      </c>
      <c r="J5270" s="8">
        <f t="shared" si="24144"/>
        <v>0.65152315548512052</v>
      </c>
      <c r="K5270" s="5">
        <f t="shared" si="24161"/>
        <v>0</v>
      </c>
      <c r="L5270" s="8">
        <f t="shared" si="24153"/>
        <v>0</v>
      </c>
      <c r="M5270" s="8">
        <f t="shared" si="24162"/>
        <v>1.2424868374050662</v>
      </c>
      <c r="N5270" s="5">
        <v>843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4163"/>
        <v>44038</v>
      </c>
      <c r="D5271" s="5">
        <f t="shared" si="24164"/>
        <v>0</v>
      </c>
      <c r="E5271" s="13">
        <f t="shared" si="24154"/>
        <v>5.2857142857142856</v>
      </c>
      <c r="F5271" s="13">
        <f t="shared" si="24158"/>
        <v>6.8</v>
      </c>
      <c r="G5271" s="13">
        <f t="shared" si="24147"/>
        <v>52.370820196623541</v>
      </c>
      <c r="H5271" s="5">
        <f t="shared" si="24160"/>
        <v>129</v>
      </c>
      <c r="I5271" s="5">
        <f t="shared" si="24160"/>
        <v>114</v>
      </c>
      <c r="J5271" s="8">
        <f t="shared" si="24144"/>
        <v>0.64730580825752271</v>
      </c>
      <c r="K5271" s="5">
        <f t="shared" si="24161"/>
        <v>0</v>
      </c>
      <c r="L5271" s="8">
        <f t="shared" si="24153"/>
        <v>0</v>
      </c>
      <c r="M5271" s="8">
        <f t="shared" si="24162"/>
        <v>1.2424868374050662</v>
      </c>
      <c r="N5271" s="5">
        <v>843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4163"/>
        <v>44039</v>
      </c>
      <c r="D5272" s="5">
        <f t="shared" si="24164"/>
        <v>0</v>
      </c>
      <c r="E5272" s="13">
        <f t="shared" si="24154"/>
        <v>5.2857142857142856</v>
      </c>
      <c r="F5272" s="13">
        <f t="shared" si="24158"/>
        <v>6.4</v>
      </c>
      <c r="G5272" s="13">
        <f t="shared" si="24147"/>
        <v>52.370820196623541</v>
      </c>
      <c r="H5272" s="5">
        <f t="shared" si="24160"/>
        <v>130</v>
      </c>
      <c r="I5272" s="5">
        <f t="shared" si="24160"/>
        <v>115</v>
      </c>
      <c r="J5272" s="8">
        <f t="shared" si="24144"/>
        <v>0.64314270815226837</v>
      </c>
      <c r="K5272" s="5">
        <f t="shared" si="24161"/>
        <v>0</v>
      </c>
      <c r="L5272" s="8">
        <f t="shared" si="24153"/>
        <v>0</v>
      </c>
      <c r="M5272" s="8">
        <f t="shared" si="24162"/>
        <v>1.2424868374050662</v>
      </c>
      <c r="N5272" s="5">
        <v>843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4163"/>
        <v>44040</v>
      </c>
      <c r="D5273" s="5">
        <f t="shared" si="24164"/>
        <v>2</v>
      </c>
      <c r="E5273" s="13">
        <f t="shared" si="24154"/>
        <v>5.1428571428571432</v>
      </c>
      <c r="F5273" s="13">
        <f t="shared" si="24158"/>
        <v>6</v>
      </c>
      <c r="G5273" s="13">
        <f t="shared" si="24147"/>
        <v>52.495068880364052</v>
      </c>
      <c r="H5273" s="5">
        <f t="shared" si="24160"/>
        <v>131</v>
      </c>
      <c r="I5273" s="5">
        <f t="shared" si="24160"/>
        <v>116</v>
      </c>
      <c r="J5273" s="8">
        <f t="shared" ref="J5273:J5336" si="24165">E5273/(SUM(N5266:N5272)/7)*100</f>
        <v>0.62176165803108818</v>
      </c>
      <c r="K5273" s="5">
        <f t="shared" si="24161"/>
        <v>0</v>
      </c>
      <c r="L5273" s="8">
        <f t="shared" si="24153"/>
        <v>0</v>
      </c>
      <c r="M5273" s="8">
        <f t="shared" si="24162"/>
        <v>1.2424868374050662</v>
      </c>
      <c r="N5273" s="5">
        <v>845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4163"/>
        <v>44041</v>
      </c>
      <c r="D5274" s="5">
        <f t="shared" si="24164"/>
        <v>4</v>
      </c>
      <c r="E5274" s="13">
        <f t="shared" si="24154"/>
        <v>5.4285714285714288</v>
      </c>
      <c r="F5274" s="13">
        <f t="shared" si="24158"/>
        <v>4.5999999999999996</v>
      </c>
      <c r="G5274" s="13">
        <f t="shared" si="24147"/>
        <v>52.74356624784506</v>
      </c>
      <c r="H5274" s="5">
        <f t="shared" si="24160"/>
        <v>132</v>
      </c>
      <c r="I5274" s="5">
        <f t="shared" si="24160"/>
        <v>117</v>
      </c>
      <c r="J5274" s="8">
        <f t="shared" si="24165"/>
        <v>0.65224854102300034</v>
      </c>
      <c r="K5274" s="5">
        <f t="shared" si="24161"/>
        <v>0</v>
      </c>
      <c r="L5274" s="8">
        <f t="shared" si="24153"/>
        <v>0</v>
      </c>
      <c r="M5274" s="8">
        <f t="shared" si="24162"/>
        <v>1.2424868374050662</v>
      </c>
      <c r="N5274" s="5">
        <v>849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4163"/>
        <v>44042</v>
      </c>
      <c r="D5275" s="5">
        <f t="shared" si="24164"/>
        <v>12</v>
      </c>
      <c r="E5275" s="13">
        <f t="shared" si="24154"/>
        <v>6.5714285714285712</v>
      </c>
      <c r="F5275" s="13">
        <f t="shared" si="24158"/>
        <v>3.6</v>
      </c>
      <c r="G5275" s="13">
        <f t="shared" ref="G5275:G5338" si="24166">N5275/(B5275/100000)</f>
        <v>53.489058350288104</v>
      </c>
      <c r="H5275" s="5">
        <f t="shared" si="24160"/>
        <v>133</v>
      </c>
      <c r="I5275" s="5">
        <f t="shared" si="24160"/>
        <v>118</v>
      </c>
      <c r="J5275" s="8">
        <f t="shared" si="24165"/>
        <v>0.78444747612551169</v>
      </c>
      <c r="K5275" s="5">
        <f t="shared" si="24161"/>
        <v>0</v>
      </c>
      <c r="L5275" s="8">
        <f t="shared" si="24153"/>
        <v>0</v>
      </c>
      <c r="M5275" s="8">
        <f t="shared" si="24162"/>
        <v>1.2424868374050662</v>
      </c>
      <c r="N5275" s="5">
        <v>861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4163"/>
        <v>44043</v>
      </c>
      <c r="D5276" s="5">
        <f t="shared" si="24164"/>
        <v>3</v>
      </c>
      <c r="E5276" s="13">
        <f t="shared" si="24154"/>
        <v>5.4285714285714288</v>
      </c>
      <c r="F5276" s="13">
        <f t="shared" si="24158"/>
        <v>4.2</v>
      </c>
      <c r="G5276" s="13">
        <f t="shared" si="24166"/>
        <v>53.67543137589886</v>
      </c>
      <c r="H5276" s="5">
        <f t="shared" si="24160"/>
        <v>134</v>
      </c>
      <c r="I5276" s="5">
        <f t="shared" si="24160"/>
        <v>119</v>
      </c>
      <c r="J5276" s="8">
        <f t="shared" si="24165"/>
        <v>0.64297800338409483</v>
      </c>
      <c r="K5276" s="5">
        <f t="shared" si="24161"/>
        <v>0</v>
      </c>
      <c r="L5276" s="8">
        <f t="shared" si="24153"/>
        <v>0</v>
      </c>
      <c r="M5276" s="8">
        <f t="shared" si="24162"/>
        <v>1.2424868374050662</v>
      </c>
      <c r="N5276" s="5">
        <v>864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4163"/>
        <v>44044</v>
      </c>
      <c r="D5277" s="5">
        <f t="shared" si="24164"/>
        <v>4</v>
      </c>
      <c r="E5277" s="13">
        <f t="shared" si="24154"/>
        <v>3.5714285714285716</v>
      </c>
      <c r="F5277" s="13">
        <f t="shared" si="24158"/>
        <v>5</v>
      </c>
      <c r="G5277" s="13">
        <f t="shared" si="24166"/>
        <v>53.923928743379875</v>
      </c>
      <c r="H5277" s="5">
        <f t="shared" si="24160"/>
        <v>135</v>
      </c>
      <c r="I5277" s="5">
        <f t="shared" si="24160"/>
        <v>120</v>
      </c>
      <c r="J5277" s="8">
        <f t="shared" si="24165"/>
        <v>0.42030934767989248</v>
      </c>
      <c r="K5277" s="5">
        <f t="shared" si="24161"/>
        <v>0</v>
      </c>
      <c r="L5277" s="8">
        <f t="shared" si="24153"/>
        <v>0</v>
      </c>
      <c r="M5277" s="8">
        <f t="shared" si="24162"/>
        <v>1.2424868374050662</v>
      </c>
      <c r="N5277" s="5">
        <v>868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4163"/>
        <v>44045</v>
      </c>
      <c r="D5278" s="5">
        <f t="shared" si="24164"/>
        <v>7</v>
      </c>
      <c r="E5278" s="13">
        <f t="shared" si="24154"/>
        <v>4.5714285714285712</v>
      </c>
      <c r="F5278" s="13">
        <f t="shared" si="24158"/>
        <v>6</v>
      </c>
      <c r="G5278" s="13">
        <f t="shared" si="24166"/>
        <v>54.358799136471646</v>
      </c>
      <c r="H5278" s="5">
        <f t="shared" ref="H5278:I5293" si="24167">H5277+1</f>
        <v>136</v>
      </c>
      <c r="I5278" s="5">
        <f t="shared" si="24167"/>
        <v>121</v>
      </c>
      <c r="J5278" s="8">
        <f t="shared" si="24165"/>
        <v>0.53574418215302189</v>
      </c>
      <c r="K5278" s="5">
        <f t="shared" si="24161"/>
        <v>0</v>
      </c>
      <c r="L5278" s="8">
        <f t="shared" si="24153"/>
        <v>0</v>
      </c>
      <c r="M5278" s="8">
        <f t="shared" si="24162"/>
        <v>1.2424868374050662</v>
      </c>
      <c r="N5278" s="5">
        <v>875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4163"/>
        <v>44046</v>
      </c>
      <c r="D5279" s="5">
        <f t="shared" si="24164"/>
        <v>2</v>
      </c>
      <c r="E5279" s="13">
        <f t="shared" si="24154"/>
        <v>4.8571428571428568</v>
      </c>
      <c r="F5279" s="13">
        <f t="shared" si="24158"/>
        <v>5.6</v>
      </c>
      <c r="G5279" s="13">
        <f t="shared" si="24166"/>
        <v>54.483047820212157</v>
      </c>
      <c r="H5279" s="5">
        <f t="shared" si="24167"/>
        <v>137</v>
      </c>
      <c r="I5279" s="5">
        <f t="shared" si="24167"/>
        <v>122</v>
      </c>
      <c r="J5279" s="8">
        <f t="shared" si="24165"/>
        <v>0.56619483763530376</v>
      </c>
      <c r="K5279" s="5">
        <f t="shared" si="24161"/>
        <v>0</v>
      </c>
      <c r="L5279" s="8">
        <f t="shared" si="24153"/>
        <v>0</v>
      </c>
      <c r="M5279" s="8">
        <f t="shared" si="24162"/>
        <v>1.2424868374050662</v>
      </c>
      <c r="N5279" s="5">
        <v>877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4163"/>
        <v>44047</v>
      </c>
      <c r="D5280" s="5">
        <f t="shared" si="24164"/>
        <v>3</v>
      </c>
      <c r="E5280" s="13">
        <f t="shared" si="24154"/>
        <v>5</v>
      </c>
      <c r="F5280" s="13">
        <f t="shared" si="24158"/>
        <v>3.8</v>
      </c>
      <c r="G5280" s="13">
        <f t="shared" si="24166"/>
        <v>54.669420845822913</v>
      </c>
      <c r="H5280" s="5">
        <f t="shared" si="24167"/>
        <v>138</v>
      </c>
      <c r="I5280" s="5">
        <f t="shared" si="24167"/>
        <v>123</v>
      </c>
      <c r="J5280" s="8">
        <f t="shared" si="24165"/>
        <v>0.57956615333664518</v>
      </c>
      <c r="K5280" s="5">
        <f t="shared" si="24161"/>
        <v>0</v>
      </c>
      <c r="L5280" s="8">
        <f t="shared" si="24153"/>
        <v>0</v>
      </c>
      <c r="M5280" s="8">
        <f t="shared" si="24162"/>
        <v>1.2424868374050662</v>
      </c>
      <c r="N5280" s="5">
        <v>880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4163"/>
        <v>44048</v>
      </c>
      <c r="D5281" s="5">
        <f t="shared" si="24164"/>
        <v>9</v>
      </c>
      <c r="E5281" s="13">
        <f t="shared" si="24154"/>
        <v>5.7142857142857144</v>
      </c>
      <c r="F5281" s="13">
        <f t="shared" si="24158"/>
        <v>5</v>
      </c>
      <c r="G5281" s="13">
        <f t="shared" si="24166"/>
        <v>55.228539922655195</v>
      </c>
      <c r="H5281" s="5">
        <f t="shared" si="24167"/>
        <v>139</v>
      </c>
      <c r="I5281" s="5">
        <f t="shared" si="24167"/>
        <v>124</v>
      </c>
      <c r="J5281" s="8">
        <f t="shared" si="24165"/>
        <v>0.65854461639776096</v>
      </c>
      <c r="K5281" s="5">
        <f t="shared" si="24161"/>
        <v>0</v>
      </c>
      <c r="L5281" s="8">
        <f t="shared" si="24153"/>
        <v>0</v>
      </c>
      <c r="M5281" s="8">
        <f t="shared" si="24162"/>
        <v>1.2424868374050662</v>
      </c>
      <c r="N5281" s="5">
        <v>889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4163"/>
        <v>44049</v>
      </c>
      <c r="D5282" s="5">
        <f t="shared" si="24164"/>
        <v>18</v>
      </c>
      <c r="E5282" s="13">
        <f t="shared" si="24154"/>
        <v>6.5714285714285712</v>
      </c>
      <c r="F5282" s="13">
        <f t="shared" si="24158"/>
        <v>7.8</v>
      </c>
      <c r="G5282" s="13">
        <f t="shared" si="24166"/>
        <v>56.346778076319751</v>
      </c>
      <c r="H5282" s="5">
        <f t="shared" si="24167"/>
        <v>140</v>
      </c>
      <c r="I5282" s="5">
        <f t="shared" si="24167"/>
        <v>125</v>
      </c>
      <c r="J5282" s="8">
        <f t="shared" si="24165"/>
        <v>0.75237160614982002</v>
      </c>
      <c r="K5282" s="5">
        <f t="shared" si="24161"/>
        <v>0</v>
      </c>
      <c r="L5282" s="8">
        <f t="shared" si="24153"/>
        <v>0</v>
      </c>
      <c r="M5282" s="8">
        <f t="shared" si="24162"/>
        <v>1.2424868374050662</v>
      </c>
      <c r="N5282" s="5">
        <v>907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4163"/>
        <v>44050</v>
      </c>
      <c r="D5283" s="5">
        <f t="shared" si="24164"/>
        <v>3</v>
      </c>
      <c r="E5283" s="13">
        <f t="shared" si="24154"/>
        <v>6.5714285714285712</v>
      </c>
      <c r="F5283" s="13">
        <f t="shared" si="24158"/>
        <v>7</v>
      </c>
      <c r="G5283" s="13">
        <f t="shared" si="24166"/>
        <v>56.533151101930514</v>
      </c>
      <c r="H5283" s="5">
        <f t="shared" si="24167"/>
        <v>141</v>
      </c>
      <c r="I5283" s="5">
        <f t="shared" si="24167"/>
        <v>126</v>
      </c>
      <c r="J5283" s="8">
        <f t="shared" si="24165"/>
        <v>0.74675324675324672</v>
      </c>
      <c r="K5283" s="5">
        <f t="shared" si="24161"/>
        <v>0</v>
      </c>
      <c r="L5283" s="8">
        <f t="shared" si="24153"/>
        <v>0</v>
      </c>
      <c r="M5283" s="8">
        <f t="shared" si="24162"/>
        <v>1.2424868374050662</v>
      </c>
      <c r="N5283" s="5">
        <v>910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4163"/>
        <v>44051</v>
      </c>
      <c r="D5284" s="5">
        <f t="shared" si="24164"/>
        <v>20</v>
      </c>
      <c r="E5284" s="13">
        <f t="shared" si="24154"/>
        <v>8.8571428571428577</v>
      </c>
      <c r="F5284" s="13">
        <f t="shared" si="24158"/>
        <v>10.6</v>
      </c>
      <c r="G5284" s="13">
        <f t="shared" si="24166"/>
        <v>57.775637939335581</v>
      </c>
      <c r="H5284" s="5">
        <f t="shared" si="24167"/>
        <v>142</v>
      </c>
      <c r="I5284" s="5">
        <f t="shared" si="24167"/>
        <v>127</v>
      </c>
      <c r="J5284" s="8">
        <f t="shared" si="24165"/>
        <v>0.99903319368353205</v>
      </c>
      <c r="K5284" s="5">
        <f t="shared" si="24161"/>
        <v>0</v>
      </c>
      <c r="L5284" s="8">
        <f t="shared" si="24153"/>
        <v>0</v>
      </c>
      <c r="M5284" s="8">
        <f t="shared" si="24162"/>
        <v>1.2424868374050662</v>
      </c>
      <c r="N5284" s="5">
        <v>930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4163"/>
        <v>44052</v>
      </c>
      <c r="D5285" s="5">
        <f t="shared" si="24164"/>
        <v>6</v>
      </c>
      <c r="E5285" s="13">
        <f t="shared" si="24154"/>
        <v>8.7142857142857135</v>
      </c>
      <c r="F5285" s="13">
        <f t="shared" si="24158"/>
        <v>11.2</v>
      </c>
      <c r="G5285" s="13">
        <f t="shared" si="24166"/>
        <v>58.1483839905571</v>
      </c>
      <c r="H5285" s="5">
        <f t="shared" si="24167"/>
        <v>143</v>
      </c>
      <c r="I5285" s="5">
        <f t="shared" si="24167"/>
        <v>128</v>
      </c>
      <c r="J5285" s="8">
        <f t="shared" si="24165"/>
        <v>0.97319719208679001</v>
      </c>
      <c r="K5285" s="5">
        <f t="shared" si="24161"/>
        <v>0</v>
      </c>
      <c r="L5285" s="8">
        <f t="shared" si="24153"/>
        <v>0</v>
      </c>
      <c r="M5285" s="8">
        <f t="shared" si="24162"/>
        <v>1.2424868374050662</v>
      </c>
      <c r="N5285" s="5">
        <v>936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163"/>
        <v>44053</v>
      </c>
      <c r="D5286" s="5">
        <f t="shared" si="24164"/>
        <v>2</v>
      </c>
      <c r="E5286" s="13">
        <f t="shared" si="24154"/>
        <v>8.7142857142857135</v>
      </c>
      <c r="F5286" s="13">
        <f t="shared" si="24158"/>
        <v>9.8000000000000007</v>
      </c>
      <c r="G5286" s="13">
        <f t="shared" si="24166"/>
        <v>58.272632674297604</v>
      </c>
      <c r="H5286" s="5">
        <f t="shared" si="24167"/>
        <v>144</v>
      </c>
      <c r="I5286" s="5">
        <f t="shared" si="24167"/>
        <v>129</v>
      </c>
      <c r="J5286" s="8">
        <f t="shared" si="24165"/>
        <v>0.96381734871227676</v>
      </c>
      <c r="K5286" s="5">
        <f t="shared" si="24161"/>
        <v>0</v>
      </c>
      <c r="L5286" s="8">
        <f t="shared" si="24153"/>
        <v>0</v>
      </c>
      <c r="M5286" s="8">
        <f t="shared" si="24162"/>
        <v>1.2424868374050662</v>
      </c>
      <c r="N5286" s="5">
        <v>938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163"/>
        <v>44054</v>
      </c>
      <c r="D5287" s="5">
        <f t="shared" si="24164"/>
        <v>5</v>
      </c>
      <c r="E5287" s="13">
        <f t="shared" si="24154"/>
        <v>9</v>
      </c>
      <c r="F5287" s="13">
        <f t="shared" si="24158"/>
        <v>7.2</v>
      </c>
      <c r="G5287" s="13">
        <f t="shared" si="24166"/>
        <v>58.583254383648871</v>
      </c>
      <c r="H5287" s="5">
        <f t="shared" si="24167"/>
        <v>145</v>
      </c>
      <c r="I5287" s="5">
        <f t="shared" si="24167"/>
        <v>130</v>
      </c>
      <c r="J5287" s="8">
        <f t="shared" si="24165"/>
        <v>0.98591549295774639</v>
      </c>
      <c r="K5287" s="5">
        <f t="shared" si="24161"/>
        <v>0</v>
      </c>
      <c r="L5287" s="8">
        <f t="shared" ref="L5287:L5350" si="24168">SUM(K5281:K5287)/7</f>
        <v>0</v>
      </c>
      <c r="M5287" s="8">
        <f t="shared" si="24162"/>
        <v>1.2424868374050662</v>
      </c>
      <c r="N5287" s="5">
        <v>943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163"/>
        <v>44055</v>
      </c>
      <c r="D5288" s="5">
        <f t="shared" si="24164"/>
        <v>9</v>
      </c>
      <c r="E5288" s="13">
        <f t="shared" ref="E5288:E5351" si="24169">SUM(D5282:D5288)/7</f>
        <v>9</v>
      </c>
      <c r="F5288" s="13">
        <f t="shared" si="24158"/>
        <v>8.4</v>
      </c>
      <c r="G5288" s="13">
        <f t="shared" si="24166"/>
        <v>59.142373460481153</v>
      </c>
      <c r="H5288" s="5">
        <f t="shared" si="24167"/>
        <v>146</v>
      </c>
      <c r="I5288" s="5">
        <f t="shared" si="24167"/>
        <v>131</v>
      </c>
      <c r="J5288" s="8">
        <f t="shared" si="24165"/>
        <v>0.97629009762900976</v>
      </c>
      <c r="K5288" s="5">
        <f t="shared" si="24161"/>
        <v>0</v>
      </c>
      <c r="L5288" s="8">
        <f t="shared" si="24168"/>
        <v>0</v>
      </c>
      <c r="M5288" s="8">
        <f t="shared" si="24162"/>
        <v>1.2424868374050662</v>
      </c>
      <c r="N5288" s="5">
        <v>952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163"/>
        <v>44056</v>
      </c>
      <c r="D5289" s="5">
        <f t="shared" si="24164"/>
        <v>2</v>
      </c>
      <c r="E5289" s="13">
        <f t="shared" si="24169"/>
        <v>6.7142857142857144</v>
      </c>
      <c r="F5289" s="13">
        <f t="shared" si="24158"/>
        <v>4.8</v>
      </c>
      <c r="G5289" s="13">
        <f t="shared" si="24166"/>
        <v>59.266622144221657</v>
      </c>
      <c r="H5289" s="5">
        <f t="shared" si="24167"/>
        <v>147</v>
      </c>
      <c r="I5289" s="5">
        <f t="shared" si="24167"/>
        <v>132</v>
      </c>
      <c r="J5289" s="8">
        <f t="shared" si="24165"/>
        <v>0.72130141190914665</v>
      </c>
      <c r="K5289" s="5">
        <f t="shared" si="24161"/>
        <v>0</v>
      </c>
      <c r="L5289" s="8">
        <f t="shared" si="24168"/>
        <v>0</v>
      </c>
      <c r="M5289" s="8">
        <f t="shared" si="24162"/>
        <v>1.2424868374050662</v>
      </c>
      <c r="N5289" s="5">
        <v>954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163"/>
        <v>44057</v>
      </c>
      <c r="D5290" s="5">
        <f t="shared" si="24164"/>
        <v>5</v>
      </c>
      <c r="E5290" s="13">
        <f t="shared" si="24169"/>
        <v>7</v>
      </c>
      <c r="F5290" s="13">
        <f t="shared" si="24158"/>
        <v>4.5999999999999996</v>
      </c>
      <c r="G5290" s="13">
        <f t="shared" si="24166"/>
        <v>59.577243853572924</v>
      </c>
      <c r="H5290" s="5">
        <f t="shared" si="24167"/>
        <v>148</v>
      </c>
      <c r="I5290" s="5">
        <f t="shared" si="24167"/>
        <v>133</v>
      </c>
      <c r="J5290" s="8">
        <f t="shared" si="24165"/>
        <v>0.74660978211183904</v>
      </c>
      <c r="K5290" s="5">
        <f t="shared" si="24161"/>
        <v>0</v>
      </c>
      <c r="L5290" s="8">
        <f t="shared" si="24168"/>
        <v>0</v>
      </c>
      <c r="M5290" s="8">
        <f t="shared" si="24162"/>
        <v>1.2424868374050662</v>
      </c>
      <c r="N5290" s="5">
        <v>959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4163"/>
        <v>44058</v>
      </c>
      <c r="D5291" s="5">
        <f t="shared" si="24164"/>
        <v>11</v>
      </c>
      <c r="E5291" s="13">
        <f t="shared" si="24169"/>
        <v>5.7142857142857144</v>
      </c>
      <c r="F5291" s="13">
        <f t="shared" si="24158"/>
        <v>6.4</v>
      </c>
      <c r="G5291" s="13">
        <f t="shared" si="24166"/>
        <v>60.260611614145709</v>
      </c>
      <c r="H5291" s="5">
        <f t="shared" si="24167"/>
        <v>149</v>
      </c>
      <c r="I5291" s="5">
        <f t="shared" si="24167"/>
        <v>134</v>
      </c>
      <c r="J5291" s="8">
        <f t="shared" si="24165"/>
        <v>0.60496067755595884</v>
      </c>
      <c r="K5291" s="5">
        <f t="shared" si="24161"/>
        <v>0</v>
      </c>
      <c r="L5291" s="8">
        <f t="shared" si="24168"/>
        <v>0</v>
      </c>
      <c r="M5291" s="8">
        <f t="shared" si="24162"/>
        <v>1.2424868374050662</v>
      </c>
      <c r="N5291" s="5">
        <v>970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163"/>
        <v>44059</v>
      </c>
      <c r="D5292" s="5">
        <f t="shared" si="24164"/>
        <v>2</v>
      </c>
      <c r="E5292" s="13">
        <f t="shared" si="24169"/>
        <v>5.1428571428571432</v>
      </c>
      <c r="F5292" s="13">
        <f t="shared" si="24158"/>
        <v>5.8</v>
      </c>
      <c r="G5292" s="13">
        <f t="shared" si="24166"/>
        <v>60.38486029788622</v>
      </c>
      <c r="H5292" s="5">
        <f t="shared" si="24167"/>
        <v>150</v>
      </c>
      <c r="I5292" s="5">
        <f t="shared" si="24167"/>
        <v>135</v>
      </c>
      <c r="J5292" s="8">
        <f t="shared" si="24165"/>
        <v>0.54119061936259771</v>
      </c>
      <c r="K5292" s="5">
        <f t="shared" si="24161"/>
        <v>0</v>
      </c>
      <c r="L5292" s="8">
        <f t="shared" si="24168"/>
        <v>0</v>
      </c>
      <c r="M5292" s="8">
        <f t="shared" si="24162"/>
        <v>1.2424868374050662</v>
      </c>
      <c r="N5292" s="5">
        <v>972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163"/>
        <v>44060</v>
      </c>
      <c r="D5293" s="5">
        <f t="shared" si="24164"/>
        <v>1</v>
      </c>
      <c r="E5293" s="13">
        <f t="shared" si="24169"/>
        <v>5</v>
      </c>
      <c r="F5293" s="13">
        <f t="shared" si="24158"/>
        <v>4.2</v>
      </c>
      <c r="G5293" s="13">
        <f t="shared" si="24166"/>
        <v>60.446984639756472</v>
      </c>
      <c r="H5293" s="5">
        <f t="shared" si="24167"/>
        <v>151</v>
      </c>
      <c r="I5293" s="5">
        <f t="shared" si="24167"/>
        <v>136</v>
      </c>
      <c r="J5293" s="8">
        <f t="shared" si="24165"/>
        <v>0.52332535885167464</v>
      </c>
      <c r="K5293" s="5">
        <f t="shared" si="24161"/>
        <v>0</v>
      </c>
      <c r="L5293" s="8">
        <f t="shared" si="24168"/>
        <v>0</v>
      </c>
      <c r="M5293" s="8">
        <f t="shared" si="24162"/>
        <v>1.2424868374050662</v>
      </c>
      <c r="N5293" s="5">
        <v>973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163"/>
        <v>44061</v>
      </c>
      <c r="D5294" s="5">
        <f t="shared" si="24164"/>
        <v>2</v>
      </c>
      <c r="E5294" s="13">
        <f t="shared" si="24169"/>
        <v>4.5714285714285712</v>
      </c>
      <c r="F5294" s="13">
        <f t="shared" si="24158"/>
        <v>4.2</v>
      </c>
      <c r="G5294" s="13">
        <f t="shared" si="24166"/>
        <v>60.571233323496976</v>
      </c>
      <c r="H5294" s="5">
        <f t="shared" ref="H5294:I5309" si="24170">H5293+1</f>
        <v>152</v>
      </c>
      <c r="I5294" s="5">
        <f t="shared" si="24170"/>
        <v>137</v>
      </c>
      <c r="J5294" s="8">
        <f t="shared" si="24165"/>
        <v>0.47597798601814667</v>
      </c>
      <c r="K5294" s="5">
        <f t="shared" si="24161"/>
        <v>0</v>
      </c>
      <c r="L5294" s="8">
        <f t="shared" si="24168"/>
        <v>0</v>
      </c>
      <c r="M5294" s="8">
        <f t="shared" si="24162"/>
        <v>1.2424868374050662</v>
      </c>
      <c r="N5294" s="5">
        <v>975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163"/>
        <v>44062</v>
      </c>
      <c r="D5295" s="5">
        <f t="shared" si="24164"/>
        <v>3</v>
      </c>
      <c r="E5295" s="13">
        <f t="shared" si="24169"/>
        <v>3.7142857142857144</v>
      </c>
      <c r="F5295" s="13">
        <f t="shared" si="24158"/>
        <v>3.8</v>
      </c>
      <c r="G5295" s="13">
        <f t="shared" si="24166"/>
        <v>60.757606349107739</v>
      </c>
      <c r="H5295" s="5">
        <f t="shared" si="24170"/>
        <v>153</v>
      </c>
      <c r="I5295" s="5">
        <f t="shared" si="24170"/>
        <v>138</v>
      </c>
      <c r="J5295" s="8">
        <f t="shared" si="24165"/>
        <v>0.38490007401924503</v>
      </c>
      <c r="K5295" s="5">
        <f t="shared" si="24161"/>
        <v>0</v>
      </c>
      <c r="L5295" s="8">
        <f t="shared" si="24168"/>
        <v>0</v>
      </c>
      <c r="M5295" s="8">
        <f t="shared" si="24162"/>
        <v>1.2424868374050662</v>
      </c>
      <c r="N5295" s="5">
        <v>978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163"/>
        <v>44063</v>
      </c>
      <c r="D5296" s="5">
        <f t="shared" si="24164"/>
        <v>3</v>
      </c>
      <c r="E5296" s="13">
        <f t="shared" si="24169"/>
        <v>3.8571428571428572</v>
      </c>
      <c r="F5296" s="13">
        <f t="shared" si="24158"/>
        <v>2.2000000000000002</v>
      </c>
      <c r="G5296" s="13">
        <f t="shared" si="24166"/>
        <v>60.943979374718502</v>
      </c>
      <c r="H5296" s="5">
        <f t="shared" si="24170"/>
        <v>154</v>
      </c>
      <c r="I5296" s="5">
        <f t="shared" si="24170"/>
        <v>139</v>
      </c>
      <c r="J5296" s="8">
        <f t="shared" si="24165"/>
        <v>0.39817136115617169</v>
      </c>
      <c r="K5296" s="5">
        <f t="shared" si="24161"/>
        <v>0</v>
      </c>
      <c r="L5296" s="8">
        <f t="shared" si="24168"/>
        <v>0</v>
      </c>
      <c r="M5296" s="8">
        <f t="shared" si="24162"/>
        <v>1.2424868374050662</v>
      </c>
      <c r="N5296" s="5">
        <v>981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163"/>
        <v>44064</v>
      </c>
      <c r="D5297" s="5">
        <f t="shared" si="24164"/>
        <v>3</v>
      </c>
      <c r="E5297" s="13">
        <f t="shared" si="24169"/>
        <v>3.5714285714285716</v>
      </c>
      <c r="F5297" s="13">
        <f t="shared" si="24158"/>
        <v>2.4</v>
      </c>
      <c r="G5297" s="13">
        <f t="shared" si="24166"/>
        <v>61.130352400329258</v>
      </c>
      <c r="H5297" s="5">
        <f t="shared" si="24170"/>
        <v>155</v>
      </c>
      <c r="I5297" s="5">
        <f t="shared" si="24170"/>
        <v>140</v>
      </c>
      <c r="J5297" s="8">
        <f t="shared" si="24165"/>
        <v>0.36721504112808467</v>
      </c>
      <c r="K5297" s="5">
        <f t="shared" si="24161"/>
        <v>0</v>
      </c>
      <c r="L5297" s="8">
        <f t="shared" si="24168"/>
        <v>0</v>
      </c>
      <c r="M5297" s="8">
        <f t="shared" si="24162"/>
        <v>1.2424868374050662</v>
      </c>
      <c r="N5297" s="5">
        <v>984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163"/>
        <v>44065</v>
      </c>
      <c r="D5298" s="5">
        <f t="shared" si="24164"/>
        <v>5</v>
      </c>
      <c r="E5298" s="13">
        <f t="shared" si="24169"/>
        <v>2.7142857142857144</v>
      </c>
      <c r="F5298" s="13">
        <f t="shared" si="24158"/>
        <v>3.2</v>
      </c>
      <c r="G5298" s="13">
        <f t="shared" si="24166"/>
        <v>61.440974109680525</v>
      </c>
      <c r="H5298" s="5">
        <f t="shared" si="24170"/>
        <v>156</v>
      </c>
      <c r="I5298" s="5">
        <f t="shared" si="24170"/>
        <v>141</v>
      </c>
      <c r="J5298" s="8">
        <f t="shared" si="24165"/>
        <v>0.27806234450460998</v>
      </c>
      <c r="K5298" s="5">
        <f t="shared" si="24161"/>
        <v>0</v>
      </c>
      <c r="L5298" s="8">
        <f t="shared" si="24168"/>
        <v>0</v>
      </c>
      <c r="M5298" s="8">
        <f t="shared" si="24162"/>
        <v>1.2424868374050662</v>
      </c>
      <c r="N5298" s="5">
        <v>989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163"/>
        <v>44066</v>
      </c>
      <c r="D5299" s="5">
        <f t="shared" si="24164"/>
        <v>3</v>
      </c>
      <c r="E5299" s="13">
        <f t="shared" si="24169"/>
        <v>2.8571428571428572</v>
      </c>
      <c r="F5299" s="13">
        <f t="shared" ref="F5299:F5354" si="24171">SUM(D5295:D5299)/5</f>
        <v>3.4</v>
      </c>
      <c r="G5299" s="13">
        <f t="shared" si="24166"/>
        <v>61.627347135291288</v>
      </c>
      <c r="H5299" s="5">
        <f t="shared" si="24170"/>
        <v>157</v>
      </c>
      <c r="I5299" s="5">
        <f t="shared" si="24170"/>
        <v>142</v>
      </c>
      <c r="J5299" s="8">
        <f t="shared" si="24165"/>
        <v>0.29188558085230587</v>
      </c>
      <c r="K5299" s="5">
        <f t="shared" si="24161"/>
        <v>0</v>
      </c>
      <c r="L5299" s="8">
        <f t="shared" si="24168"/>
        <v>0</v>
      </c>
      <c r="M5299" s="8">
        <f t="shared" si="24162"/>
        <v>1.2424868374050662</v>
      </c>
      <c r="N5299" s="5">
        <v>992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163"/>
        <v>44067</v>
      </c>
      <c r="D5300" s="5">
        <f t="shared" si="24164"/>
        <v>2</v>
      </c>
      <c r="E5300" s="13">
        <f t="shared" si="24169"/>
        <v>3</v>
      </c>
      <c r="F5300" s="13">
        <f t="shared" si="24171"/>
        <v>3.2</v>
      </c>
      <c r="G5300" s="13">
        <f t="shared" si="24166"/>
        <v>61.751595819031792</v>
      </c>
      <c r="H5300" s="5">
        <f t="shared" si="24170"/>
        <v>158</v>
      </c>
      <c r="I5300" s="5">
        <f t="shared" si="24170"/>
        <v>143</v>
      </c>
      <c r="J5300" s="8">
        <f t="shared" si="24165"/>
        <v>0.30558789289871946</v>
      </c>
      <c r="K5300" s="5">
        <f t="shared" si="24161"/>
        <v>0</v>
      </c>
      <c r="L5300" s="8">
        <f t="shared" si="24168"/>
        <v>0</v>
      </c>
      <c r="M5300" s="8">
        <f t="shared" si="24162"/>
        <v>1.2424868374050662</v>
      </c>
      <c r="N5300" s="5">
        <v>994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163"/>
        <v>44068</v>
      </c>
      <c r="D5301" s="5">
        <f t="shared" si="24164"/>
        <v>3</v>
      </c>
      <c r="E5301" s="13">
        <f t="shared" si="24169"/>
        <v>3.1428571428571428</v>
      </c>
      <c r="F5301" s="13">
        <f t="shared" si="24171"/>
        <v>3.2</v>
      </c>
      <c r="G5301" s="13">
        <f t="shared" si="24166"/>
        <v>61.937968844642555</v>
      </c>
      <c r="H5301" s="5">
        <f t="shared" si="24170"/>
        <v>159</v>
      </c>
      <c r="I5301" s="5">
        <f t="shared" si="24170"/>
        <v>144</v>
      </c>
      <c r="J5301" s="8">
        <f t="shared" si="24165"/>
        <v>0.31916436965036993</v>
      </c>
      <c r="K5301" s="5">
        <f t="shared" si="24161"/>
        <v>0</v>
      </c>
      <c r="L5301" s="8">
        <f t="shared" si="24168"/>
        <v>0</v>
      </c>
      <c r="M5301" s="8">
        <f t="shared" si="24162"/>
        <v>1.2424868374050662</v>
      </c>
      <c r="N5301" s="5">
        <v>997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163"/>
        <v>44069</v>
      </c>
      <c r="D5302" s="5">
        <f t="shared" si="24164"/>
        <v>1</v>
      </c>
      <c r="E5302" s="13">
        <f t="shared" si="24169"/>
        <v>2.8571428571428572</v>
      </c>
      <c r="F5302" s="13">
        <f t="shared" si="24171"/>
        <v>2.8</v>
      </c>
      <c r="G5302" s="13">
        <f t="shared" si="24166"/>
        <v>62.000093186512807</v>
      </c>
      <c r="H5302" s="5">
        <f t="shared" si="24170"/>
        <v>160</v>
      </c>
      <c r="I5302" s="5">
        <f t="shared" si="24170"/>
        <v>145</v>
      </c>
      <c r="J5302" s="8">
        <f t="shared" si="24165"/>
        <v>0.28922631959508316</v>
      </c>
      <c r="K5302" s="5">
        <f t="shared" si="24161"/>
        <v>0</v>
      </c>
      <c r="L5302" s="8">
        <f t="shared" si="24168"/>
        <v>0</v>
      </c>
      <c r="M5302" s="8">
        <f t="shared" si="24162"/>
        <v>1.2424868374050662</v>
      </c>
      <c r="N5302" s="5">
        <v>998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163"/>
        <v>44070</v>
      </c>
      <c r="D5303" s="5">
        <f t="shared" si="24164"/>
        <v>1</v>
      </c>
      <c r="E5303" s="13">
        <f t="shared" si="24169"/>
        <v>2.5714285714285716</v>
      </c>
      <c r="F5303" s="13">
        <f t="shared" si="24171"/>
        <v>2</v>
      </c>
      <c r="G5303" s="13">
        <f t="shared" si="24166"/>
        <v>62.062217528383059</v>
      </c>
      <c r="H5303" s="5">
        <f t="shared" si="24170"/>
        <v>161</v>
      </c>
      <c r="I5303" s="5">
        <f t="shared" si="24170"/>
        <v>146</v>
      </c>
      <c r="J5303" s="8">
        <f t="shared" si="24165"/>
        <v>0.25955299206921417</v>
      </c>
      <c r="K5303" s="5">
        <f t="shared" si="24161"/>
        <v>0</v>
      </c>
      <c r="L5303" s="8">
        <f t="shared" si="24168"/>
        <v>0</v>
      </c>
      <c r="M5303" s="8">
        <f t="shared" si="24162"/>
        <v>1.2424868374050662</v>
      </c>
      <c r="N5303" s="5">
        <v>999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163"/>
        <v>44071</v>
      </c>
      <c r="D5304" s="5">
        <f t="shared" si="24164"/>
        <v>2</v>
      </c>
      <c r="E5304" s="13">
        <f t="shared" si="24169"/>
        <v>2.4285714285714284</v>
      </c>
      <c r="F5304" s="13">
        <f t="shared" si="24171"/>
        <v>1.8</v>
      </c>
      <c r="G5304" s="13">
        <f t="shared" si="24166"/>
        <v>62.186466212123563</v>
      </c>
      <c r="H5304" s="5">
        <f t="shared" si="24170"/>
        <v>162</v>
      </c>
      <c r="I5304" s="5">
        <f t="shared" si="24170"/>
        <v>147</v>
      </c>
      <c r="J5304" s="8">
        <f t="shared" si="24165"/>
        <v>0.24449877750611243</v>
      </c>
      <c r="K5304" s="5">
        <f t="shared" si="24161"/>
        <v>0</v>
      </c>
      <c r="L5304" s="8">
        <f t="shared" si="24168"/>
        <v>0</v>
      </c>
      <c r="M5304" s="8">
        <f t="shared" si="24162"/>
        <v>1.2424868374050662</v>
      </c>
      <c r="N5304" s="5">
        <v>1001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163"/>
        <v>44072</v>
      </c>
      <c r="D5305" s="5">
        <f t="shared" si="24164"/>
        <v>3</v>
      </c>
      <c r="E5305" s="13">
        <f t="shared" si="24169"/>
        <v>2.1428571428571428</v>
      </c>
      <c r="F5305" s="13">
        <f t="shared" si="24171"/>
        <v>2</v>
      </c>
      <c r="G5305" s="13">
        <f t="shared" si="24166"/>
        <v>62.372839237734325</v>
      </c>
      <c r="H5305" s="5">
        <f t="shared" si="24170"/>
        <v>163</v>
      </c>
      <c r="I5305" s="5">
        <f t="shared" si="24170"/>
        <v>148</v>
      </c>
      <c r="J5305" s="8">
        <f t="shared" si="24165"/>
        <v>0.21520803443328551</v>
      </c>
      <c r="K5305" s="5">
        <f t="shared" si="24161"/>
        <v>0</v>
      </c>
      <c r="L5305" s="8">
        <f t="shared" si="24168"/>
        <v>0</v>
      </c>
      <c r="M5305" s="8">
        <f t="shared" si="24162"/>
        <v>1.2424868374050662</v>
      </c>
      <c r="N5305" s="5">
        <v>1004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163"/>
        <v>44073</v>
      </c>
      <c r="D5306" s="5">
        <f t="shared" si="24164"/>
        <v>3</v>
      </c>
      <c r="E5306" s="13">
        <f t="shared" si="24169"/>
        <v>2.1428571428571428</v>
      </c>
      <c r="F5306" s="13">
        <f t="shared" si="24171"/>
        <v>2</v>
      </c>
      <c r="G5306" s="13">
        <f t="shared" si="24166"/>
        <v>62.559212263345081</v>
      </c>
      <c r="H5306" s="5">
        <f t="shared" si="24170"/>
        <v>164</v>
      </c>
      <c r="I5306" s="5">
        <f t="shared" si="24170"/>
        <v>149</v>
      </c>
      <c r="J5306" s="8">
        <f t="shared" si="24165"/>
        <v>0.21474588403722258</v>
      </c>
      <c r="K5306" s="5">
        <f t="shared" si="24161"/>
        <v>0</v>
      </c>
      <c r="L5306" s="8">
        <f t="shared" si="24168"/>
        <v>0</v>
      </c>
      <c r="M5306" s="8">
        <f t="shared" si="24162"/>
        <v>1.2424868374050662</v>
      </c>
      <c r="N5306" s="5">
        <v>1007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163"/>
        <v>44074</v>
      </c>
      <c r="D5307" s="5">
        <f t="shared" si="24164"/>
        <v>1</v>
      </c>
      <c r="E5307" s="13">
        <f t="shared" si="24169"/>
        <v>2</v>
      </c>
      <c r="F5307" s="13">
        <f t="shared" si="24171"/>
        <v>2</v>
      </c>
      <c r="G5307" s="13">
        <f t="shared" si="24166"/>
        <v>62.62133660521534</v>
      </c>
      <c r="H5307" s="5">
        <f t="shared" si="24170"/>
        <v>165</v>
      </c>
      <c r="I5307" s="5">
        <f t="shared" si="24170"/>
        <v>150</v>
      </c>
      <c r="J5307" s="8">
        <f t="shared" si="24165"/>
        <v>0.2</v>
      </c>
      <c r="K5307" s="5">
        <f t="shared" si="24161"/>
        <v>0</v>
      </c>
      <c r="L5307" s="8">
        <f t="shared" si="24168"/>
        <v>0</v>
      </c>
      <c r="M5307" s="8">
        <f t="shared" si="24162"/>
        <v>1.2424868374050662</v>
      </c>
      <c r="N5307" s="5">
        <v>1008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163"/>
        <v>44075</v>
      </c>
      <c r="D5308" s="5">
        <f t="shared" si="24164"/>
        <v>0</v>
      </c>
      <c r="E5308" s="13">
        <f t="shared" si="24169"/>
        <v>1.5714285714285714</v>
      </c>
      <c r="F5308" s="13">
        <f t="shared" si="24171"/>
        <v>1.8</v>
      </c>
      <c r="G5308" s="13">
        <f t="shared" si="24166"/>
        <v>62.62133660521534</v>
      </c>
      <c r="H5308" s="5">
        <f t="shared" si="24170"/>
        <v>166</v>
      </c>
      <c r="I5308" s="5">
        <f t="shared" si="24170"/>
        <v>151</v>
      </c>
      <c r="J5308" s="8">
        <f t="shared" si="24165"/>
        <v>0.15682919874536641</v>
      </c>
      <c r="K5308" s="5">
        <f t="shared" si="24161"/>
        <v>0</v>
      </c>
      <c r="L5308" s="8">
        <f t="shared" si="24168"/>
        <v>0</v>
      </c>
      <c r="M5308" s="8">
        <f t="shared" si="24162"/>
        <v>1.2424868374050662</v>
      </c>
      <c r="N5308" s="5">
        <v>1008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163"/>
        <v>44076</v>
      </c>
      <c r="D5309" s="5">
        <f t="shared" si="24164"/>
        <v>1</v>
      </c>
      <c r="E5309" s="13">
        <f t="shared" si="24169"/>
        <v>1.5714285714285714</v>
      </c>
      <c r="F5309" s="13">
        <f t="shared" si="24171"/>
        <v>1.6</v>
      </c>
      <c r="G5309" s="13">
        <f t="shared" si="24166"/>
        <v>62.683460947085592</v>
      </c>
      <c r="H5309" s="5">
        <f t="shared" si="24170"/>
        <v>167</v>
      </c>
      <c r="I5309" s="5">
        <f t="shared" si="24170"/>
        <v>152</v>
      </c>
      <c r="J5309" s="8">
        <f t="shared" si="24165"/>
        <v>0.15658362989323843</v>
      </c>
      <c r="K5309" s="5">
        <f t="shared" si="24161"/>
        <v>0</v>
      </c>
      <c r="L5309" s="8">
        <f t="shared" si="24168"/>
        <v>0</v>
      </c>
      <c r="M5309" s="8">
        <f t="shared" si="24162"/>
        <v>1.2424868374050662</v>
      </c>
      <c r="N5309" s="5">
        <v>1009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163"/>
        <v>44077</v>
      </c>
      <c r="D5310" s="5">
        <f t="shared" si="24164"/>
        <v>6</v>
      </c>
      <c r="E5310" s="13">
        <f t="shared" si="24169"/>
        <v>2.2857142857142856</v>
      </c>
      <c r="F5310" s="13">
        <f t="shared" si="24171"/>
        <v>2.2000000000000002</v>
      </c>
      <c r="G5310" s="13">
        <f t="shared" si="24166"/>
        <v>63.056206998307111</v>
      </c>
      <c r="H5310" s="5">
        <f t="shared" ref="H5310:I5325" si="24172">H5309+1</f>
        <v>168</v>
      </c>
      <c r="I5310" s="5">
        <f t="shared" si="24172"/>
        <v>153</v>
      </c>
      <c r="J5310" s="8">
        <f t="shared" si="24165"/>
        <v>0.22740193291642977</v>
      </c>
      <c r="K5310" s="5">
        <f t="shared" si="24161"/>
        <v>0</v>
      </c>
      <c r="L5310" s="8">
        <f t="shared" si="24168"/>
        <v>0</v>
      </c>
      <c r="M5310" s="8">
        <f t="shared" si="24162"/>
        <v>1.2424868374050662</v>
      </c>
      <c r="N5310" s="5">
        <v>1015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163"/>
        <v>44078</v>
      </c>
      <c r="D5311" s="5">
        <f t="shared" si="24164"/>
        <v>4</v>
      </c>
      <c r="E5311" s="13">
        <f t="shared" si="24169"/>
        <v>2.5714285714285716</v>
      </c>
      <c r="F5311" s="13">
        <f t="shared" si="24171"/>
        <v>2.4</v>
      </c>
      <c r="G5311" s="13">
        <f t="shared" si="24166"/>
        <v>63.304704365788126</v>
      </c>
      <c r="H5311" s="5">
        <f t="shared" si="24172"/>
        <v>169</v>
      </c>
      <c r="I5311" s="5">
        <f t="shared" si="24172"/>
        <v>154</v>
      </c>
      <c r="J5311" s="8">
        <f t="shared" si="24165"/>
        <v>0.25524673851389679</v>
      </c>
      <c r="K5311" s="5">
        <f t="shared" si="24161"/>
        <v>0</v>
      </c>
      <c r="L5311" s="8">
        <f t="shared" si="24168"/>
        <v>0</v>
      </c>
      <c r="M5311" s="8">
        <f t="shared" si="24162"/>
        <v>1.2424868374050662</v>
      </c>
      <c r="N5311" s="5">
        <v>1019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163"/>
        <v>44079</v>
      </c>
      <c r="D5312" s="5">
        <f t="shared" si="24164"/>
        <v>4</v>
      </c>
      <c r="E5312" s="13">
        <f t="shared" si="24169"/>
        <v>2.7142857142857144</v>
      </c>
      <c r="F5312" s="13">
        <f t="shared" si="24171"/>
        <v>3</v>
      </c>
      <c r="G5312" s="13">
        <f t="shared" si="24166"/>
        <v>63.553201733269141</v>
      </c>
      <c r="H5312" s="5">
        <f t="shared" si="24172"/>
        <v>170</v>
      </c>
      <c r="I5312" s="5">
        <f t="shared" si="24172"/>
        <v>155</v>
      </c>
      <c r="J5312" s="8">
        <f t="shared" si="24165"/>
        <v>0.26874115983026875</v>
      </c>
      <c r="K5312" s="5">
        <f t="shared" si="24161"/>
        <v>0</v>
      </c>
      <c r="L5312" s="8">
        <f t="shared" si="24168"/>
        <v>0</v>
      </c>
      <c r="M5312" s="8">
        <f t="shared" si="24162"/>
        <v>1.2424868374050662</v>
      </c>
      <c r="N5312" s="5">
        <v>1023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163"/>
        <v>44080</v>
      </c>
      <c r="D5313" s="5">
        <f t="shared" si="24164"/>
        <v>0</v>
      </c>
      <c r="E5313" s="13">
        <f t="shared" si="24169"/>
        <v>2.2857142857142856</v>
      </c>
      <c r="F5313" s="13">
        <f t="shared" si="24171"/>
        <v>3</v>
      </c>
      <c r="G5313" s="13">
        <f t="shared" si="24166"/>
        <v>63.553201733269141</v>
      </c>
      <c r="H5313" s="5">
        <f t="shared" si="24172"/>
        <v>171</v>
      </c>
      <c r="I5313" s="5">
        <f t="shared" si="24172"/>
        <v>156</v>
      </c>
      <c r="J5313" s="8">
        <f t="shared" si="24165"/>
        <v>0.2257017915079701</v>
      </c>
      <c r="K5313" s="5">
        <f t="shared" si="24161"/>
        <v>0</v>
      </c>
      <c r="L5313" s="8">
        <f t="shared" si="24168"/>
        <v>0</v>
      </c>
      <c r="M5313" s="8">
        <f t="shared" si="24162"/>
        <v>1.2424868374050662</v>
      </c>
      <c r="N5313" s="5">
        <v>1023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163"/>
        <v>44081</v>
      </c>
      <c r="D5314" s="5">
        <f t="shared" si="24164"/>
        <v>0</v>
      </c>
      <c r="E5314" s="13">
        <f t="shared" si="24169"/>
        <v>2.1428571428571428</v>
      </c>
      <c r="F5314" s="13">
        <f t="shared" si="24171"/>
        <v>2.8</v>
      </c>
      <c r="G5314" s="13">
        <f t="shared" si="24166"/>
        <v>63.553201733269141</v>
      </c>
      <c r="H5314" s="5">
        <f t="shared" si="24172"/>
        <v>172</v>
      </c>
      <c r="I5314" s="5">
        <f t="shared" si="24172"/>
        <v>157</v>
      </c>
      <c r="J5314" s="8">
        <f t="shared" si="24165"/>
        <v>0.21111893033075299</v>
      </c>
      <c r="K5314" s="5">
        <f t="shared" si="24161"/>
        <v>0</v>
      </c>
      <c r="L5314" s="8">
        <f t="shared" si="24168"/>
        <v>0</v>
      </c>
      <c r="M5314" s="8">
        <f t="shared" si="24162"/>
        <v>1.2424868374050662</v>
      </c>
      <c r="N5314" s="5">
        <v>1023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163"/>
        <v>44082</v>
      </c>
      <c r="D5315" s="5">
        <f t="shared" si="24164"/>
        <v>11</v>
      </c>
      <c r="E5315" s="13">
        <f t="shared" si="24169"/>
        <v>3.7142857142857144</v>
      </c>
      <c r="F5315" s="13">
        <f t="shared" si="24171"/>
        <v>3.8</v>
      </c>
      <c r="G5315" s="13">
        <f t="shared" si="24166"/>
        <v>64.236569493841927</v>
      </c>
      <c r="H5315" s="5">
        <f t="shared" si="24172"/>
        <v>173</v>
      </c>
      <c r="I5315" s="5">
        <f t="shared" si="24172"/>
        <v>158</v>
      </c>
      <c r="J5315" s="8">
        <f t="shared" si="24165"/>
        <v>0.3651685393258427</v>
      </c>
      <c r="K5315" s="5">
        <f t="shared" si="24161"/>
        <v>0</v>
      </c>
      <c r="L5315" s="8">
        <f t="shared" si="24168"/>
        <v>0</v>
      </c>
      <c r="M5315" s="8">
        <f t="shared" si="24162"/>
        <v>1.2424868374050662</v>
      </c>
      <c r="N5315" s="5">
        <v>1034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163"/>
        <v>44083</v>
      </c>
      <c r="D5316" s="5">
        <f t="shared" si="24164"/>
        <v>4</v>
      </c>
      <c r="E5316" s="13">
        <f t="shared" si="24169"/>
        <v>4.1428571428571432</v>
      </c>
      <c r="F5316" s="13">
        <f t="shared" si="24171"/>
        <v>3.8</v>
      </c>
      <c r="G5316" s="13">
        <f t="shared" si="24166"/>
        <v>64.485066861322935</v>
      </c>
      <c r="H5316" s="5">
        <f t="shared" si="24172"/>
        <v>174</v>
      </c>
      <c r="I5316" s="5">
        <f t="shared" si="24172"/>
        <v>159</v>
      </c>
      <c r="J5316" s="8">
        <f t="shared" si="24165"/>
        <v>0.40582143856703057</v>
      </c>
      <c r="K5316" s="5">
        <f t="shared" si="24161"/>
        <v>0</v>
      </c>
      <c r="L5316" s="8">
        <f t="shared" si="24168"/>
        <v>0</v>
      </c>
      <c r="M5316" s="8">
        <f t="shared" si="24162"/>
        <v>1.2424868374050662</v>
      </c>
      <c r="N5316" s="5">
        <v>1038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163"/>
        <v>44084</v>
      </c>
      <c r="D5317" s="5">
        <f t="shared" si="24164"/>
        <v>6</v>
      </c>
      <c r="E5317" s="13">
        <f t="shared" si="24169"/>
        <v>4.1428571428571432</v>
      </c>
      <c r="F5317" s="13">
        <f t="shared" si="24171"/>
        <v>4.2</v>
      </c>
      <c r="G5317" s="13">
        <f t="shared" si="24166"/>
        <v>64.85781291254446</v>
      </c>
      <c r="H5317" s="5">
        <f t="shared" si="24172"/>
        <v>175</v>
      </c>
      <c r="I5317" s="5">
        <f t="shared" si="24172"/>
        <v>160</v>
      </c>
      <c r="J5317" s="8">
        <f t="shared" si="24165"/>
        <v>0.40418118466898956</v>
      </c>
      <c r="K5317" s="5">
        <f t="shared" si="24161"/>
        <v>0</v>
      </c>
      <c r="L5317" s="8">
        <f t="shared" si="24168"/>
        <v>0</v>
      </c>
      <c r="M5317" s="8">
        <f t="shared" si="24162"/>
        <v>1.2424868374050662</v>
      </c>
      <c r="N5317" s="5">
        <v>1044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163"/>
        <v>44085</v>
      </c>
      <c r="D5318" s="5">
        <f t="shared" si="24164"/>
        <v>2</v>
      </c>
      <c r="E5318" s="13">
        <f t="shared" si="24169"/>
        <v>3.8571428571428572</v>
      </c>
      <c r="F5318" s="13">
        <f t="shared" si="24171"/>
        <v>4.5999999999999996</v>
      </c>
      <c r="G5318" s="13">
        <f t="shared" si="24166"/>
        <v>64.982061596284964</v>
      </c>
      <c r="H5318" s="5">
        <f t="shared" si="24172"/>
        <v>176</v>
      </c>
      <c r="I5318" s="5">
        <f t="shared" si="24172"/>
        <v>161</v>
      </c>
      <c r="J5318" s="8">
        <f t="shared" si="24165"/>
        <v>0.3747917823431427</v>
      </c>
      <c r="K5318" s="5">
        <f t="shared" si="24161"/>
        <v>0</v>
      </c>
      <c r="L5318" s="8">
        <f t="shared" si="24168"/>
        <v>0</v>
      </c>
      <c r="M5318" s="8">
        <f t="shared" si="24162"/>
        <v>1.2424868374050662</v>
      </c>
      <c r="N5318" s="5">
        <v>1046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163"/>
        <v>44086</v>
      </c>
      <c r="D5319" s="5">
        <f t="shared" si="24164"/>
        <v>9</v>
      </c>
      <c r="E5319" s="13">
        <f t="shared" si="24169"/>
        <v>4.5714285714285712</v>
      </c>
      <c r="F5319" s="13">
        <f t="shared" si="24171"/>
        <v>6.4</v>
      </c>
      <c r="G5319" s="13">
        <f t="shared" si="24166"/>
        <v>65.541180673117239</v>
      </c>
      <c r="H5319" s="5">
        <f t="shared" si="24172"/>
        <v>177</v>
      </c>
      <c r="I5319" s="5">
        <f t="shared" si="24172"/>
        <v>162</v>
      </c>
      <c r="J5319" s="8">
        <f t="shared" si="24165"/>
        <v>0.44253906790208825</v>
      </c>
      <c r="K5319" s="5">
        <f t="shared" si="24161"/>
        <v>0</v>
      </c>
      <c r="L5319" s="8">
        <f t="shared" si="24168"/>
        <v>0</v>
      </c>
      <c r="M5319" s="8">
        <f t="shared" si="24162"/>
        <v>1.2424868374050662</v>
      </c>
      <c r="N5319" s="5">
        <v>1055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163"/>
        <v>44087</v>
      </c>
      <c r="D5320" s="5">
        <f t="shared" si="24164"/>
        <v>0</v>
      </c>
      <c r="E5320" s="13">
        <f t="shared" si="24169"/>
        <v>4.5714285714285712</v>
      </c>
      <c r="F5320" s="13">
        <f t="shared" si="24171"/>
        <v>4.2</v>
      </c>
      <c r="G5320" s="13">
        <f t="shared" si="24166"/>
        <v>65.541180673117239</v>
      </c>
      <c r="H5320" s="5">
        <f t="shared" si="24172"/>
        <v>178</v>
      </c>
      <c r="I5320" s="5">
        <f t="shared" si="24172"/>
        <v>163</v>
      </c>
      <c r="J5320" s="8">
        <f t="shared" si="24165"/>
        <v>0.44058928817293125</v>
      </c>
      <c r="K5320" s="5">
        <f t="shared" si="24161"/>
        <v>0</v>
      </c>
      <c r="L5320" s="8">
        <f t="shared" si="24168"/>
        <v>0</v>
      </c>
      <c r="M5320" s="8">
        <f t="shared" si="24162"/>
        <v>1.2424868374050662</v>
      </c>
      <c r="N5320" s="5">
        <v>1055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163"/>
        <v>44088</v>
      </c>
      <c r="D5321" s="5">
        <f t="shared" si="24164"/>
        <v>0</v>
      </c>
      <c r="E5321" s="13">
        <f t="shared" si="24169"/>
        <v>4.5714285714285712</v>
      </c>
      <c r="F5321" s="13">
        <f t="shared" si="24171"/>
        <v>3.4</v>
      </c>
      <c r="G5321" s="13">
        <f t="shared" si="24166"/>
        <v>65.541180673117239</v>
      </c>
      <c r="H5321" s="5">
        <f t="shared" si="24172"/>
        <v>179</v>
      </c>
      <c r="I5321" s="5">
        <f t="shared" si="24172"/>
        <v>164</v>
      </c>
      <c r="J5321" s="8">
        <f t="shared" si="24165"/>
        <v>0.43865661411925971</v>
      </c>
      <c r="K5321" s="5">
        <f t="shared" si="24161"/>
        <v>0</v>
      </c>
      <c r="L5321" s="8">
        <f t="shared" si="24168"/>
        <v>0</v>
      </c>
      <c r="M5321" s="8">
        <f t="shared" si="24162"/>
        <v>1.2424868374050662</v>
      </c>
      <c r="N5321" s="5">
        <v>1055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163"/>
        <v>44089</v>
      </c>
      <c r="D5322" s="5">
        <f t="shared" si="24164"/>
        <v>9</v>
      </c>
      <c r="E5322" s="13">
        <f t="shared" si="24169"/>
        <v>4.2857142857142856</v>
      </c>
      <c r="F5322" s="13">
        <f t="shared" si="24171"/>
        <v>4</v>
      </c>
      <c r="G5322" s="13">
        <f t="shared" si="24166"/>
        <v>66.100299749949528</v>
      </c>
      <c r="H5322" s="5">
        <f t="shared" si="24172"/>
        <v>180</v>
      </c>
      <c r="I5322" s="5">
        <f t="shared" si="24172"/>
        <v>165</v>
      </c>
      <c r="J5322" s="8">
        <f t="shared" si="24165"/>
        <v>0.40944452026750366</v>
      </c>
      <c r="K5322" s="5">
        <f t="shared" si="24161"/>
        <v>0</v>
      </c>
      <c r="L5322" s="8">
        <f t="shared" si="24168"/>
        <v>0</v>
      </c>
      <c r="M5322" s="8">
        <f t="shared" si="24162"/>
        <v>1.2424868374050662</v>
      </c>
      <c r="N5322" s="5">
        <v>1064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163"/>
        <v>44090</v>
      </c>
      <c r="D5323" s="5">
        <f t="shared" si="24164"/>
        <v>10</v>
      </c>
      <c r="E5323" s="13">
        <f t="shared" si="24169"/>
        <v>5.1428571428571432</v>
      </c>
      <c r="F5323" s="13">
        <f t="shared" si="24171"/>
        <v>5.6</v>
      </c>
      <c r="G5323" s="13">
        <f t="shared" si="24166"/>
        <v>66.721543168652062</v>
      </c>
      <c r="H5323" s="5">
        <f t="shared" si="24172"/>
        <v>181</v>
      </c>
      <c r="I5323" s="5">
        <f t="shared" si="24172"/>
        <v>166</v>
      </c>
      <c r="J5323" s="8">
        <f t="shared" si="24165"/>
        <v>0.48932988990077486</v>
      </c>
      <c r="K5323" s="5">
        <f t="shared" si="24161"/>
        <v>0</v>
      </c>
      <c r="L5323" s="8">
        <f t="shared" si="24168"/>
        <v>0</v>
      </c>
      <c r="M5323" s="8">
        <f t="shared" si="24162"/>
        <v>1.2424868374050662</v>
      </c>
      <c r="N5323" s="5">
        <v>1074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163"/>
        <v>44091</v>
      </c>
      <c r="D5324" s="5">
        <f t="shared" si="24164"/>
        <v>7</v>
      </c>
      <c r="E5324" s="13">
        <f t="shared" si="24169"/>
        <v>5.2857142857142856</v>
      </c>
      <c r="F5324" s="13">
        <f t="shared" si="24171"/>
        <v>5.2</v>
      </c>
      <c r="G5324" s="13">
        <f t="shared" si="24166"/>
        <v>67.156413561743832</v>
      </c>
      <c r="H5324" s="5">
        <f t="shared" si="24172"/>
        <v>182</v>
      </c>
      <c r="I5324" s="5">
        <f t="shared" si="24172"/>
        <v>167</v>
      </c>
      <c r="J5324" s="8">
        <f t="shared" si="24165"/>
        <v>0.50047342080346269</v>
      </c>
      <c r="K5324" s="5">
        <f t="shared" si="24161"/>
        <v>0</v>
      </c>
      <c r="L5324" s="8">
        <f t="shared" si="24168"/>
        <v>0</v>
      </c>
      <c r="M5324" s="8">
        <f t="shared" si="24162"/>
        <v>1.2424868374050662</v>
      </c>
      <c r="N5324" s="5">
        <v>1081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163"/>
        <v>44092</v>
      </c>
      <c r="D5325" s="5">
        <f t="shared" si="24164"/>
        <v>12</v>
      </c>
      <c r="E5325" s="13">
        <f t="shared" si="24169"/>
        <v>6.7142857142857144</v>
      </c>
      <c r="F5325" s="13">
        <f t="shared" si="24171"/>
        <v>7.6</v>
      </c>
      <c r="G5325" s="13">
        <f t="shared" si="24166"/>
        <v>67.90190566418687</v>
      </c>
      <c r="H5325" s="5">
        <f t="shared" si="24172"/>
        <v>183</v>
      </c>
      <c r="I5325" s="5">
        <f t="shared" si="24172"/>
        <v>168</v>
      </c>
      <c r="J5325" s="8">
        <f t="shared" si="24165"/>
        <v>0.63257065948855995</v>
      </c>
      <c r="K5325" s="5">
        <f t="shared" si="24161"/>
        <v>0</v>
      </c>
      <c r="L5325" s="8">
        <f t="shared" si="24168"/>
        <v>0</v>
      </c>
      <c r="M5325" s="8">
        <f t="shared" si="24162"/>
        <v>1.2424868374050662</v>
      </c>
      <c r="N5325" s="5">
        <v>1093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163"/>
        <v>44093</v>
      </c>
      <c r="D5326" s="5">
        <f t="shared" si="24164"/>
        <v>12</v>
      </c>
      <c r="E5326" s="13">
        <f t="shared" si="24169"/>
        <v>7.1428571428571432</v>
      </c>
      <c r="F5326" s="13">
        <f t="shared" si="24171"/>
        <v>10</v>
      </c>
      <c r="G5326" s="13">
        <f t="shared" si="24166"/>
        <v>68.647397766629908</v>
      </c>
      <c r="H5326" s="5">
        <f t="shared" ref="H5326:I5341" si="24173">H5325+1</f>
        <v>184</v>
      </c>
      <c r="I5326" s="5">
        <f t="shared" si="24173"/>
        <v>169</v>
      </c>
      <c r="J5326" s="8">
        <f t="shared" si="24165"/>
        <v>0.66871740002674873</v>
      </c>
      <c r="K5326" s="5">
        <f t="shared" si="24161"/>
        <v>0</v>
      </c>
      <c r="L5326" s="8">
        <f t="shared" si="24168"/>
        <v>0</v>
      </c>
      <c r="M5326" s="8">
        <f t="shared" si="24162"/>
        <v>1.2424868374050662</v>
      </c>
      <c r="N5326" s="5">
        <v>1105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163"/>
        <v>44094</v>
      </c>
      <c r="D5327" s="5">
        <f t="shared" si="24164"/>
        <v>0</v>
      </c>
      <c r="E5327" s="13">
        <f t="shared" si="24169"/>
        <v>7.1428571428571432</v>
      </c>
      <c r="F5327" s="13">
        <f t="shared" si="24171"/>
        <v>8.1999999999999993</v>
      </c>
      <c r="G5327" s="13">
        <f t="shared" si="24166"/>
        <v>68.647397766629908</v>
      </c>
      <c r="H5327" s="5">
        <f t="shared" si="24173"/>
        <v>185</v>
      </c>
      <c r="I5327" s="5">
        <f t="shared" si="24173"/>
        <v>170</v>
      </c>
      <c r="J5327" s="8">
        <f t="shared" si="24165"/>
        <v>0.6642752756742395</v>
      </c>
      <c r="K5327" s="5">
        <f t="shared" si="24161"/>
        <v>0</v>
      </c>
      <c r="L5327" s="8">
        <f t="shared" si="24168"/>
        <v>0</v>
      </c>
      <c r="M5327" s="8">
        <f t="shared" si="24162"/>
        <v>1.2424868374050662</v>
      </c>
      <c r="N5327" s="5">
        <v>1105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163"/>
        <v>44095</v>
      </c>
      <c r="D5328" s="5">
        <f t="shared" si="24164"/>
        <v>0</v>
      </c>
      <c r="E5328" s="13">
        <f t="shared" si="24169"/>
        <v>7.1428571428571432</v>
      </c>
      <c r="F5328" s="13">
        <f t="shared" si="24171"/>
        <v>6.2</v>
      </c>
      <c r="G5328" s="13">
        <f t="shared" si="24166"/>
        <v>68.647397766629908</v>
      </c>
      <c r="H5328" s="5">
        <f t="shared" si="24173"/>
        <v>186</v>
      </c>
      <c r="I5328" s="5">
        <f t="shared" si="24173"/>
        <v>171</v>
      </c>
      <c r="J5328" s="8">
        <f t="shared" si="24165"/>
        <v>0.65989177774844932</v>
      </c>
      <c r="K5328" s="5">
        <f t="shared" si="24161"/>
        <v>0</v>
      </c>
      <c r="L5328" s="8">
        <f t="shared" si="24168"/>
        <v>0</v>
      </c>
      <c r="M5328" s="8">
        <f t="shared" si="24162"/>
        <v>1.2424868374050662</v>
      </c>
      <c r="N5328" s="5">
        <v>1105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163"/>
        <v>44096</v>
      </c>
      <c r="D5329" s="5">
        <f t="shared" si="24164"/>
        <v>18</v>
      </c>
      <c r="E5329" s="13">
        <f t="shared" si="24169"/>
        <v>8.4285714285714288</v>
      </c>
      <c r="F5329" s="13">
        <f t="shared" si="24171"/>
        <v>8.4</v>
      </c>
      <c r="G5329" s="13">
        <f t="shared" si="24166"/>
        <v>69.765635920294471</v>
      </c>
      <c r="H5329" s="5">
        <f t="shared" si="24173"/>
        <v>187</v>
      </c>
      <c r="I5329" s="5">
        <f t="shared" si="24173"/>
        <v>172</v>
      </c>
      <c r="J5329" s="8">
        <f t="shared" si="24165"/>
        <v>0.77356758882915944</v>
      </c>
      <c r="K5329" s="5">
        <f t="shared" si="24161"/>
        <v>0</v>
      </c>
      <c r="L5329" s="8">
        <f t="shared" si="24168"/>
        <v>0</v>
      </c>
      <c r="M5329" s="8">
        <f t="shared" si="24162"/>
        <v>1.2424868374050662</v>
      </c>
      <c r="N5329" s="5">
        <v>1123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163"/>
        <v>44097</v>
      </c>
      <c r="D5330" s="5">
        <f t="shared" si="24164"/>
        <v>8</v>
      </c>
      <c r="E5330" s="13">
        <f t="shared" si="24169"/>
        <v>8.1428571428571423</v>
      </c>
      <c r="F5330" s="13">
        <f t="shared" si="24171"/>
        <v>7.6</v>
      </c>
      <c r="G5330" s="13">
        <f t="shared" si="24166"/>
        <v>70.262630655256501</v>
      </c>
      <c r="H5330" s="5">
        <f t="shared" si="24173"/>
        <v>188</v>
      </c>
      <c r="I5330" s="5">
        <f t="shared" si="24173"/>
        <v>173</v>
      </c>
      <c r="J5330" s="8">
        <f t="shared" si="24165"/>
        <v>0.74160811865729892</v>
      </c>
      <c r="K5330" s="5">
        <f t="shared" si="24161"/>
        <v>0</v>
      </c>
      <c r="L5330" s="8">
        <f t="shared" si="24168"/>
        <v>0</v>
      </c>
      <c r="M5330" s="8">
        <f t="shared" si="24162"/>
        <v>1.2424868374050662</v>
      </c>
      <c r="N5330" s="5">
        <v>1131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163"/>
        <v>44098</v>
      </c>
      <c r="D5331" s="5">
        <f t="shared" si="24164"/>
        <v>5</v>
      </c>
      <c r="E5331" s="13">
        <f t="shared" si="24169"/>
        <v>7.8571428571428568</v>
      </c>
      <c r="F5331" s="13">
        <f t="shared" si="24171"/>
        <v>6.2</v>
      </c>
      <c r="G5331" s="13">
        <f t="shared" si="24166"/>
        <v>70.573252364607768</v>
      </c>
      <c r="H5331" s="5">
        <f t="shared" si="24173"/>
        <v>189</v>
      </c>
      <c r="I5331" s="5">
        <f t="shared" si="24173"/>
        <v>174</v>
      </c>
      <c r="J5331" s="8">
        <f t="shared" si="24165"/>
        <v>0.7103189978044685</v>
      </c>
      <c r="K5331" s="5">
        <f t="shared" ref="K5331:K5354" si="24174">O5331-O5330</f>
        <v>0</v>
      </c>
      <c r="L5331" s="8">
        <f t="shared" si="24168"/>
        <v>0</v>
      </c>
      <c r="M5331" s="8">
        <f t="shared" si="24162"/>
        <v>1.2424868374050662</v>
      </c>
      <c r="N5331" s="5">
        <v>1136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163"/>
        <v>44099</v>
      </c>
      <c r="D5332" s="5">
        <f t="shared" si="24164"/>
        <v>8</v>
      </c>
      <c r="E5332" s="13">
        <f t="shared" si="24169"/>
        <v>7.2857142857142856</v>
      </c>
      <c r="F5332" s="13">
        <f t="shared" si="24171"/>
        <v>7.8</v>
      </c>
      <c r="G5332" s="13">
        <f t="shared" si="24166"/>
        <v>71.070247099569784</v>
      </c>
      <c r="H5332" s="5">
        <f t="shared" si="24173"/>
        <v>190</v>
      </c>
      <c r="I5332" s="5">
        <f t="shared" si="24173"/>
        <v>175</v>
      </c>
      <c r="J5332" s="8">
        <f t="shared" si="24165"/>
        <v>0.65401384970505261</v>
      </c>
      <c r="K5332" s="5">
        <f t="shared" si="24174"/>
        <v>0</v>
      </c>
      <c r="L5332" s="8">
        <f t="shared" si="24168"/>
        <v>0</v>
      </c>
      <c r="M5332" s="8">
        <f t="shared" ref="M5332:M5354" si="24175">O5332/(B5332/100000)</f>
        <v>1.2424868374050662</v>
      </c>
      <c r="N5332" s="5">
        <v>1144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ref="C5333:C5588" si="24176">C5332+1</f>
        <v>44100</v>
      </c>
      <c r="D5333" s="5">
        <f t="shared" ref="D5333:D5354" si="24177">N5333-N5332</f>
        <v>7</v>
      </c>
      <c r="E5333" s="13">
        <f t="shared" si="24169"/>
        <v>6.5714285714285712</v>
      </c>
      <c r="F5333" s="13">
        <f t="shared" si="24171"/>
        <v>9.1999999999999993</v>
      </c>
      <c r="G5333" s="13">
        <f t="shared" si="24166"/>
        <v>71.505117492661569</v>
      </c>
      <c r="H5333" s="5">
        <f t="shared" si="24173"/>
        <v>191</v>
      </c>
      <c r="I5333" s="5">
        <f t="shared" si="24173"/>
        <v>176</v>
      </c>
      <c r="J5333" s="8">
        <f t="shared" si="24165"/>
        <v>0.58606191871575997</v>
      </c>
      <c r="K5333" s="5">
        <f t="shared" si="24174"/>
        <v>0</v>
      </c>
      <c r="L5333" s="8">
        <f t="shared" si="24168"/>
        <v>0</v>
      </c>
      <c r="M5333" s="8">
        <f t="shared" si="24175"/>
        <v>1.2424868374050662</v>
      </c>
      <c r="N5333" s="5">
        <v>1151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176"/>
        <v>44101</v>
      </c>
      <c r="D5334" s="5">
        <f t="shared" si="24177"/>
        <v>0</v>
      </c>
      <c r="E5334" s="13">
        <f t="shared" si="24169"/>
        <v>6.5714285714285712</v>
      </c>
      <c r="F5334" s="13">
        <f t="shared" si="24171"/>
        <v>5.6</v>
      </c>
      <c r="G5334" s="13">
        <f t="shared" si="24166"/>
        <v>71.505117492661569</v>
      </c>
      <c r="H5334" s="5">
        <f t="shared" si="24173"/>
        <v>192</v>
      </c>
      <c r="I5334" s="5">
        <f t="shared" si="24173"/>
        <v>177</v>
      </c>
      <c r="J5334" s="8">
        <f t="shared" si="24165"/>
        <v>0.58264724509183019</v>
      </c>
      <c r="K5334" s="5">
        <f t="shared" si="24174"/>
        <v>0</v>
      </c>
      <c r="L5334" s="8">
        <f t="shared" si="24168"/>
        <v>0</v>
      </c>
      <c r="M5334" s="8">
        <f t="shared" si="24175"/>
        <v>1.2424868374050662</v>
      </c>
      <c r="N5334" s="5">
        <v>1151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176"/>
        <v>44102</v>
      </c>
      <c r="D5335" s="5">
        <f t="shared" si="24177"/>
        <v>0</v>
      </c>
      <c r="E5335" s="13">
        <f t="shared" si="24169"/>
        <v>6.5714285714285712</v>
      </c>
      <c r="F5335" s="13">
        <f t="shared" si="24171"/>
        <v>4</v>
      </c>
      <c r="G5335" s="13">
        <f t="shared" si="24166"/>
        <v>71.505117492661569</v>
      </c>
      <c r="H5335" s="5">
        <f t="shared" si="24173"/>
        <v>193</v>
      </c>
      <c r="I5335" s="5">
        <f t="shared" si="24173"/>
        <v>178</v>
      </c>
      <c r="J5335" s="8">
        <f t="shared" si="24165"/>
        <v>0.57927213197330318</v>
      </c>
      <c r="K5335" s="5">
        <f t="shared" si="24174"/>
        <v>0</v>
      </c>
      <c r="L5335" s="8">
        <f t="shared" si="24168"/>
        <v>0</v>
      </c>
      <c r="M5335" s="8">
        <f t="shared" si="24175"/>
        <v>1.2424868374050662</v>
      </c>
      <c r="N5335" s="5">
        <v>1151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176"/>
        <v>44103</v>
      </c>
      <c r="D5336" s="5">
        <f t="shared" si="24177"/>
        <v>17</v>
      </c>
      <c r="E5336" s="13">
        <f t="shared" si="24169"/>
        <v>6.4285714285714288</v>
      </c>
      <c r="F5336" s="13">
        <f t="shared" si="24171"/>
        <v>6.4</v>
      </c>
      <c r="G5336" s="13">
        <f t="shared" si="24166"/>
        <v>72.561231304455873</v>
      </c>
      <c r="H5336" s="5">
        <f t="shared" si="24173"/>
        <v>194</v>
      </c>
      <c r="I5336" s="5">
        <f t="shared" si="24173"/>
        <v>179</v>
      </c>
      <c r="J5336" s="8">
        <f t="shared" si="24165"/>
        <v>0.56341555026918744</v>
      </c>
      <c r="K5336" s="5">
        <f t="shared" si="24174"/>
        <v>0</v>
      </c>
      <c r="L5336" s="8">
        <f t="shared" si="24168"/>
        <v>0</v>
      </c>
      <c r="M5336" s="8">
        <f t="shared" si="24175"/>
        <v>1.2424868374050662</v>
      </c>
      <c r="N5336" s="5">
        <v>1168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176"/>
        <v>44104</v>
      </c>
      <c r="D5337" s="5">
        <f t="shared" si="24177"/>
        <v>12</v>
      </c>
      <c r="E5337" s="13">
        <f t="shared" si="24169"/>
        <v>7</v>
      </c>
      <c r="F5337" s="13">
        <f t="shared" si="24171"/>
        <v>7.2</v>
      </c>
      <c r="G5337" s="13">
        <f t="shared" si="24166"/>
        <v>73.306723406898911</v>
      </c>
      <c r="H5337" s="5">
        <f t="shared" si="24173"/>
        <v>195</v>
      </c>
      <c r="I5337" s="5">
        <f t="shared" si="24173"/>
        <v>180</v>
      </c>
      <c r="J5337" s="8">
        <f t="shared" ref="J5337:J5354" si="24178">E5337/(SUM(N5330:N5336)/7)*100</f>
        <v>0.61005976095617531</v>
      </c>
      <c r="K5337" s="5">
        <f t="shared" si="24174"/>
        <v>0</v>
      </c>
      <c r="L5337" s="8">
        <f t="shared" si="24168"/>
        <v>0</v>
      </c>
      <c r="M5337" s="8">
        <f t="shared" si="24175"/>
        <v>1.2424868374050662</v>
      </c>
      <c r="N5337" s="5">
        <v>1180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176"/>
        <v>44105</v>
      </c>
      <c r="D5338" s="5">
        <f t="shared" si="24177"/>
        <v>15</v>
      </c>
      <c r="E5338" s="13">
        <f t="shared" si="24169"/>
        <v>8.4285714285714288</v>
      </c>
      <c r="F5338" s="13">
        <f t="shared" si="24171"/>
        <v>8.8000000000000007</v>
      </c>
      <c r="G5338" s="13">
        <f t="shared" si="24166"/>
        <v>74.238588534952711</v>
      </c>
      <c r="H5338" s="5">
        <f t="shared" si="24173"/>
        <v>196</v>
      </c>
      <c r="I5338" s="5">
        <f t="shared" si="24173"/>
        <v>181</v>
      </c>
      <c r="J5338" s="8">
        <f t="shared" si="24178"/>
        <v>0.73010765994307647</v>
      </c>
      <c r="K5338" s="5">
        <f t="shared" si="24174"/>
        <v>0</v>
      </c>
      <c r="L5338" s="8">
        <f t="shared" si="24168"/>
        <v>0</v>
      </c>
      <c r="M5338" s="8">
        <f t="shared" si="24175"/>
        <v>1.2424868374050662</v>
      </c>
      <c r="N5338" s="5">
        <v>1195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176"/>
        <v>44106</v>
      </c>
      <c r="D5339" s="5">
        <f t="shared" si="24177"/>
        <v>8</v>
      </c>
      <c r="E5339" s="13">
        <f t="shared" si="24169"/>
        <v>8.4285714285714288</v>
      </c>
      <c r="F5339" s="13">
        <f t="shared" si="24171"/>
        <v>10.4</v>
      </c>
      <c r="G5339" s="13">
        <f t="shared" ref="G5339:G5354" si="24179">N5339/(B5339/100000)</f>
        <v>74.735583269914727</v>
      </c>
      <c r="H5339" s="5">
        <f t="shared" si="24173"/>
        <v>197</v>
      </c>
      <c r="I5339" s="5">
        <f t="shared" si="24173"/>
        <v>182</v>
      </c>
      <c r="J5339" s="8">
        <f t="shared" si="24178"/>
        <v>0.72481572481572476</v>
      </c>
      <c r="K5339" s="5">
        <f t="shared" si="24174"/>
        <v>0</v>
      </c>
      <c r="L5339" s="8">
        <f t="shared" si="24168"/>
        <v>0</v>
      </c>
      <c r="M5339" s="8">
        <f t="shared" si="24175"/>
        <v>1.2424868374050662</v>
      </c>
      <c r="N5339" s="5">
        <v>1203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176"/>
        <v>44107</v>
      </c>
      <c r="D5340" s="5">
        <f t="shared" si="24177"/>
        <v>17</v>
      </c>
      <c r="E5340" s="13">
        <f t="shared" si="24169"/>
        <v>9.8571428571428577</v>
      </c>
      <c r="F5340" s="13">
        <f t="shared" si="24171"/>
        <v>13.8</v>
      </c>
      <c r="G5340" s="13">
        <f t="shared" si="24179"/>
        <v>75.791697081709046</v>
      </c>
      <c r="H5340" s="5">
        <f t="shared" si="24173"/>
        <v>198</v>
      </c>
      <c r="I5340" s="5">
        <f t="shared" si="24173"/>
        <v>183</v>
      </c>
      <c r="J5340" s="8">
        <f t="shared" si="24178"/>
        <v>0.84156604463959028</v>
      </c>
      <c r="K5340" s="5">
        <f t="shared" si="24174"/>
        <v>0</v>
      </c>
      <c r="L5340" s="8">
        <f t="shared" si="24168"/>
        <v>0</v>
      </c>
      <c r="M5340" s="8">
        <f t="shared" si="24175"/>
        <v>1.2424868374050662</v>
      </c>
      <c r="N5340" s="5">
        <v>1220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176"/>
        <v>44108</v>
      </c>
      <c r="D5341" s="5">
        <f t="shared" si="24177"/>
        <v>0</v>
      </c>
      <c r="E5341" s="13">
        <f t="shared" si="24169"/>
        <v>9.8571428571428577</v>
      </c>
      <c r="F5341" s="13">
        <f t="shared" si="24171"/>
        <v>10.4</v>
      </c>
      <c r="G5341" s="13">
        <f t="shared" si="24179"/>
        <v>75.791697081709046</v>
      </c>
      <c r="H5341" s="5">
        <f t="shared" si="24173"/>
        <v>199</v>
      </c>
      <c r="I5341" s="5">
        <f t="shared" si="24173"/>
        <v>184</v>
      </c>
      <c r="J5341" s="8">
        <f t="shared" si="24178"/>
        <v>0.8345428156748913</v>
      </c>
      <c r="K5341" s="5">
        <f t="shared" si="24174"/>
        <v>0</v>
      </c>
      <c r="L5341" s="8">
        <f t="shared" si="24168"/>
        <v>0</v>
      </c>
      <c r="M5341" s="8">
        <f t="shared" si="24175"/>
        <v>1.2424868374050662</v>
      </c>
      <c r="N5341" s="5">
        <v>1220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176"/>
        <v>44109</v>
      </c>
      <c r="D5342" s="5">
        <f t="shared" si="24177"/>
        <v>0</v>
      </c>
      <c r="E5342" s="13">
        <f t="shared" si="24169"/>
        <v>9.8571428571428577</v>
      </c>
      <c r="F5342" s="13">
        <f t="shared" si="24171"/>
        <v>8</v>
      </c>
      <c r="G5342" s="13">
        <f t="shared" si="24179"/>
        <v>75.791697081709046</v>
      </c>
      <c r="H5342" s="5">
        <f t="shared" ref="H5342:I5469" si="24180">H5341+1</f>
        <v>200</v>
      </c>
      <c r="I5342" s="5">
        <f t="shared" si="24180"/>
        <v>185</v>
      </c>
      <c r="J5342" s="8">
        <f t="shared" si="24178"/>
        <v>0.82763584023029868</v>
      </c>
      <c r="K5342" s="5">
        <f t="shared" si="24174"/>
        <v>0</v>
      </c>
      <c r="L5342" s="8">
        <f t="shared" si="24168"/>
        <v>0</v>
      </c>
      <c r="M5342" s="8">
        <f t="shared" si="24175"/>
        <v>1.2424868374050662</v>
      </c>
      <c r="N5342" s="5">
        <v>1220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176"/>
        <v>44110</v>
      </c>
      <c r="D5343" s="5">
        <f t="shared" si="24177"/>
        <v>73</v>
      </c>
      <c r="E5343" s="13">
        <f t="shared" si="24169"/>
        <v>17.857142857142858</v>
      </c>
      <c r="F5343" s="13">
        <f t="shared" si="24171"/>
        <v>19.600000000000001</v>
      </c>
      <c r="G5343" s="13">
        <f t="shared" si="24179"/>
        <v>80.326774038237531</v>
      </c>
      <c r="H5343" s="5">
        <f t="shared" si="24180"/>
        <v>201</v>
      </c>
      <c r="I5343" s="5">
        <f t="shared" si="24180"/>
        <v>186</v>
      </c>
      <c r="J5343" s="8">
        <f t="shared" si="24178"/>
        <v>1.4870330716155127</v>
      </c>
      <c r="K5343" s="5">
        <f t="shared" si="24174"/>
        <v>0</v>
      </c>
      <c r="L5343" s="8">
        <f t="shared" si="24168"/>
        <v>0</v>
      </c>
      <c r="M5343" s="8">
        <f t="shared" si="24175"/>
        <v>1.2424868374050662</v>
      </c>
      <c r="N5343" s="5">
        <v>1293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176"/>
        <v>44111</v>
      </c>
      <c r="D5344" s="5">
        <f t="shared" si="24177"/>
        <v>11</v>
      </c>
      <c r="E5344" s="13">
        <f t="shared" si="24169"/>
        <v>17.714285714285715</v>
      </c>
      <c r="F5344" s="13">
        <f t="shared" si="24171"/>
        <v>20.2</v>
      </c>
      <c r="G5344" s="13">
        <f t="shared" si="24179"/>
        <v>81.010141798810324</v>
      </c>
      <c r="H5344" s="5">
        <f t="shared" si="24180"/>
        <v>202</v>
      </c>
      <c r="I5344" s="5">
        <f t="shared" si="24180"/>
        <v>187</v>
      </c>
      <c r="J5344" s="8">
        <f t="shared" si="24178"/>
        <v>1.4535224475442505</v>
      </c>
      <c r="K5344" s="5">
        <f t="shared" si="24174"/>
        <v>0</v>
      </c>
      <c r="L5344" s="8">
        <f t="shared" si="24168"/>
        <v>0</v>
      </c>
      <c r="M5344" s="8">
        <f t="shared" si="24175"/>
        <v>1.2424868374050662</v>
      </c>
      <c r="N5344" s="5">
        <v>1304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176"/>
        <v>44112</v>
      </c>
      <c r="D5345" s="5">
        <f t="shared" si="24177"/>
        <v>28</v>
      </c>
      <c r="E5345" s="13">
        <f t="shared" si="24169"/>
        <v>19.571428571428573</v>
      </c>
      <c r="F5345" s="13">
        <f t="shared" si="24171"/>
        <v>22.4</v>
      </c>
      <c r="G5345" s="13">
        <f t="shared" si="24179"/>
        <v>82.749623371177407</v>
      </c>
      <c r="H5345" s="5">
        <f t="shared" si="24180"/>
        <v>203</v>
      </c>
      <c r="I5345" s="5">
        <f t="shared" si="24180"/>
        <v>188</v>
      </c>
      <c r="J5345" s="8">
        <f t="shared" si="24178"/>
        <v>1.5829000577700754</v>
      </c>
      <c r="K5345" s="5">
        <f t="shared" si="24174"/>
        <v>0</v>
      </c>
      <c r="L5345" s="8">
        <f t="shared" si="24168"/>
        <v>0</v>
      </c>
      <c r="M5345" s="8">
        <f t="shared" si="24175"/>
        <v>1.2424868374050662</v>
      </c>
      <c r="N5345" s="5">
        <v>1332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176"/>
        <v>44113</v>
      </c>
      <c r="D5346" s="5">
        <f t="shared" si="24177"/>
        <v>12</v>
      </c>
      <c r="E5346" s="13">
        <f t="shared" si="24169"/>
        <v>20.142857142857142</v>
      </c>
      <c r="F5346" s="13">
        <f t="shared" si="24171"/>
        <v>24.8</v>
      </c>
      <c r="G5346" s="13">
        <f t="shared" si="24179"/>
        <v>83.495115473620444</v>
      </c>
      <c r="H5346" s="5">
        <f t="shared" si="24180"/>
        <v>204</v>
      </c>
      <c r="I5346" s="5">
        <f t="shared" si="24180"/>
        <v>189</v>
      </c>
      <c r="J5346" s="8">
        <f t="shared" si="24178"/>
        <v>1.6037306642402185</v>
      </c>
      <c r="K5346" s="5">
        <f t="shared" si="24174"/>
        <v>0</v>
      </c>
      <c r="L5346" s="8">
        <f t="shared" si="24168"/>
        <v>0</v>
      </c>
      <c r="M5346" s="8">
        <f t="shared" si="24175"/>
        <v>1.2424868374050662</v>
      </c>
      <c r="N5346" s="5">
        <v>1344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176"/>
        <v>44114</v>
      </c>
      <c r="D5347" s="5">
        <f t="shared" si="24177"/>
        <v>29</v>
      </c>
      <c r="E5347" s="13">
        <f t="shared" si="24169"/>
        <v>21.857142857142858</v>
      </c>
      <c r="F5347" s="13">
        <f t="shared" si="24171"/>
        <v>30.6</v>
      </c>
      <c r="G5347" s="13">
        <f t="shared" si="24179"/>
        <v>85.296721387857801</v>
      </c>
      <c r="H5347" s="5">
        <f t="shared" si="24180"/>
        <v>205</v>
      </c>
      <c r="I5347" s="5">
        <f t="shared" si="24180"/>
        <v>190</v>
      </c>
      <c r="J5347" s="8">
        <f t="shared" si="24178"/>
        <v>1.7127504757640213</v>
      </c>
      <c r="K5347" s="5">
        <f t="shared" si="24174"/>
        <v>0</v>
      </c>
      <c r="L5347" s="8">
        <f t="shared" si="24168"/>
        <v>0</v>
      </c>
      <c r="M5347" s="8">
        <f t="shared" si="24175"/>
        <v>1.2424868374050662</v>
      </c>
      <c r="N5347" s="5">
        <v>1373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176"/>
        <v>44115</v>
      </c>
      <c r="D5348" s="5">
        <f t="shared" si="24177"/>
        <v>0</v>
      </c>
      <c r="E5348" s="13">
        <f t="shared" si="24169"/>
        <v>21.857142857142858</v>
      </c>
      <c r="F5348" s="13">
        <f t="shared" si="24171"/>
        <v>16</v>
      </c>
      <c r="G5348" s="13">
        <f t="shared" si="24179"/>
        <v>85.296721387857801</v>
      </c>
      <c r="H5348" s="5">
        <f t="shared" si="24180"/>
        <v>206</v>
      </c>
      <c r="I5348" s="5">
        <f t="shared" si="24180"/>
        <v>191</v>
      </c>
      <c r="J5348" s="8">
        <f t="shared" si="24178"/>
        <v>1.6839093110279553</v>
      </c>
      <c r="K5348" s="5">
        <f t="shared" si="24174"/>
        <v>0</v>
      </c>
      <c r="L5348" s="8">
        <f t="shared" si="24168"/>
        <v>0</v>
      </c>
      <c r="M5348" s="8">
        <f t="shared" si="24175"/>
        <v>1.2424868374050662</v>
      </c>
      <c r="N5348" s="5">
        <v>1373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176"/>
        <v>44116</v>
      </c>
      <c r="D5349" s="5">
        <f t="shared" si="24177"/>
        <v>43</v>
      </c>
      <c r="E5349" s="13">
        <f t="shared" si="24169"/>
        <v>28</v>
      </c>
      <c r="F5349" s="13">
        <f t="shared" si="24171"/>
        <v>22.4</v>
      </c>
      <c r="G5349" s="13">
        <f t="shared" si="24179"/>
        <v>87.968068088278685</v>
      </c>
      <c r="H5349" s="5">
        <f t="shared" si="24180"/>
        <v>207</v>
      </c>
      <c r="I5349" s="5">
        <f t="shared" si="24180"/>
        <v>192</v>
      </c>
      <c r="J5349" s="8">
        <f t="shared" si="24178"/>
        <v>2.121441714471263</v>
      </c>
      <c r="K5349" s="5">
        <f t="shared" si="24174"/>
        <v>0</v>
      </c>
      <c r="L5349" s="8">
        <f t="shared" si="24168"/>
        <v>0</v>
      </c>
      <c r="M5349" s="8">
        <f t="shared" si="24175"/>
        <v>1.2424868374050662</v>
      </c>
      <c r="N5349" s="5">
        <v>1416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176"/>
        <v>44117</v>
      </c>
      <c r="D5350" s="5">
        <f t="shared" si="24177"/>
        <v>0</v>
      </c>
      <c r="E5350" s="13">
        <f t="shared" si="24169"/>
        <v>17.571428571428573</v>
      </c>
      <c r="F5350" s="13">
        <f t="shared" si="24171"/>
        <v>16.8</v>
      </c>
      <c r="G5350" s="13">
        <f t="shared" si="24179"/>
        <v>87.968068088278685</v>
      </c>
      <c r="H5350" s="5">
        <f t="shared" si="24180"/>
        <v>208</v>
      </c>
      <c r="I5350" s="5">
        <f t="shared" si="24180"/>
        <v>193</v>
      </c>
      <c r="J5350" s="8">
        <f t="shared" si="24178"/>
        <v>1.3036565977742449</v>
      </c>
      <c r="K5350" s="5">
        <f t="shared" si="24174"/>
        <v>0</v>
      </c>
      <c r="L5350" s="8">
        <f t="shared" si="24168"/>
        <v>0</v>
      </c>
      <c r="M5350" s="8">
        <f t="shared" si="24175"/>
        <v>1.2424868374050662</v>
      </c>
      <c r="N5350" s="5">
        <v>1416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176"/>
        <v>44118</v>
      </c>
      <c r="D5351" s="5">
        <f t="shared" si="24177"/>
        <v>56</v>
      </c>
      <c r="E5351" s="13">
        <f t="shared" si="24169"/>
        <v>24</v>
      </c>
      <c r="F5351" s="13">
        <f t="shared" si="24171"/>
        <v>25.6</v>
      </c>
      <c r="G5351" s="13">
        <f t="shared" si="24179"/>
        <v>91.447031233012879</v>
      </c>
      <c r="H5351" s="5">
        <f t="shared" si="24180"/>
        <v>209</v>
      </c>
      <c r="I5351" s="5">
        <f t="shared" si="24180"/>
        <v>194</v>
      </c>
      <c r="J5351" s="8">
        <f t="shared" si="24178"/>
        <v>1.7576898932831135</v>
      </c>
      <c r="K5351" s="5">
        <f t="shared" si="24174"/>
        <v>0</v>
      </c>
      <c r="L5351" s="8">
        <f t="shared" ref="L5351:L5354" si="24181">SUM(K5345:K5351)/7</f>
        <v>0</v>
      </c>
      <c r="M5351" s="8">
        <f t="shared" si="24175"/>
        <v>1.2424868374050662</v>
      </c>
      <c r="N5351" s="5">
        <v>1472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176"/>
        <v>44119</v>
      </c>
      <c r="D5352" s="5">
        <f t="shared" si="24177"/>
        <v>60</v>
      </c>
      <c r="E5352" s="13">
        <f t="shared" ref="E5352:E5354" si="24182">SUM(D5346:D5352)/7</f>
        <v>28.571428571428573</v>
      </c>
      <c r="F5352" s="13">
        <f t="shared" si="24171"/>
        <v>31.8</v>
      </c>
      <c r="G5352" s="13">
        <f t="shared" si="24179"/>
        <v>95.174491745228067</v>
      </c>
      <c r="H5352" s="5">
        <f t="shared" si="24180"/>
        <v>210</v>
      </c>
      <c r="I5352" s="5">
        <f t="shared" si="24180"/>
        <v>195</v>
      </c>
      <c r="J5352" s="8">
        <f t="shared" si="24178"/>
        <v>2.0563438206868194</v>
      </c>
      <c r="K5352" s="5">
        <f t="shared" si="24174"/>
        <v>0</v>
      </c>
      <c r="L5352" s="8">
        <f t="shared" si="24181"/>
        <v>0</v>
      </c>
      <c r="M5352" s="8">
        <f t="shared" si="24175"/>
        <v>1.2424868374050662</v>
      </c>
      <c r="N5352" s="5">
        <v>1532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176"/>
        <v>44120</v>
      </c>
      <c r="D5353" s="5">
        <f t="shared" si="24177"/>
        <v>58</v>
      </c>
      <c r="E5353" s="13">
        <f t="shared" si="24182"/>
        <v>35.142857142857146</v>
      </c>
      <c r="F5353" s="13">
        <f t="shared" si="24171"/>
        <v>43.4</v>
      </c>
      <c r="G5353" s="13">
        <f t="shared" si="24179"/>
        <v>98.777703573702766</v>
      </c>
      <c r="H5353" s="5">
        <f t="shared" si="24180"/>
        <v>211</v>
      </c>
      <c r="I5353" s="5">
        <f t="shared" si="24180"/>
        <v>196</v>
      </c>
      <c r="J5353" s="8">
        <f t="shared" si="24178"/>
        <v>2.4783397138827326</v>
      </c>
      <c r="K5353" s="5">
        <f t="shared" si="24174"/>
        <v>0</v>
      </c>
      <c r="L5353" s="8">
        <f t="shared" si="24181"/>
        <v>0</v>
      </c>
      <c r="M5353" s="8">
        <f t="shared" si="24175"/>
        <v>1.2424868374050662</v>
      </c>
      <c r="N5353" s="5">
        <v>1590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176"/>
        <v>44121</v>
      </c>
      <c r="D5354" s="5">
        <f t="shared" si="24177"/>
        <v>0</v>
      </c>
      <c r="E5354" s="13">
        <f t="shared" si="24182"/>
        <v>31</v>
      </c>
      <c r="F5354" s="13">
        <f t="shared" si="24171"/>
        <v>34.799999999999997</v>
      </c>
      <c r="G5354" s="13">
        <f t="shared" si="24179"/>
        <v>98.777703573702766</v>
      </c>
      <c r="H5354" s="5">
        <f t="shared" si="24180"/>
        <v>212</v>
      </c>
      <c r="I5354" s="5">
        <f t="shared" si="24180"/>
        <v>197</v>
      </c>
      <c r="J5354" s="8">
        <f t="shared" si="24178"/>
        <v>2.1333071175776643</v>
      </c>
      <c r="K5354" s="5">
        <f t="shared" si="24174"/>
        <v>0</v>
      </c>
      <c r="L5354" s="8">
        <f t="shared" si="24181"/>
        <v>0</v>
      </c>
      <c r="M5354" s="8">
        <f t="shared" si="24175"/>
        <v>1.2424868374050662</v>
      </c>
      <c r="N5354" s="5">
        <v>1590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176"/>
        <v>44122</v>
      </c>
      <c r="D5355" s="5">
        <f t="shared" ref="D5355" si="24183">N5355-N5354</f>
        <v>90</v>
      </c>
      <c r="E5355" s="13">
        <f t="shared" ref="E5355" si="24184">SUM(D5349:D5355)/7</f>
        <v>43.857142857142854</v>
      </c>
      <c r="F5355" s="13">
        <f t="shared" ref="F5355" si="24185">SUM(D5351:D5355)/5</f>
        <v>52.8</v>
      </c>
      <c r="G5355" s="13">
        <f t="shared" ref="G5355" si="24186">N5355/(B5355/100000)</f>
        <v>104.36889434202557</v>
      </c>
      <c r="H5355" s="5">
        <f t="shared" si="24180"/>
        <v>213</v>
      </c>
      <c r="I5355" s="5">
        <f t="shared" si="24180"/>
        <v>198</v>
      </c>
      <c r="J5355" s="8">
        <f t="shared" ref="J5355" si="24187">E5355/(SUM(N5348:N5354)/7)*100</f>
        <v>2.955048609105785</v>
      </c>
      <c r="K5355" s="5">
        <f t="shared" ref="K5355" si="24188">O5355-O5354</f>
        <v>1</v>
      </c>
      <c r="L5355" s="8">
        <f t="shared" ref="L5355" si="24189">SUM(K5349:K5355)/7</f>
        <v>0.14285714285714285</v>
      </c>
      <c r="M5355" s="8">
        <f t="shared" ref="M5355" si="24190">O5355/(B5355/100000)</f>
        <v>1.3046111792753194</v>
      </c>
      <c r="N5355" s="5">
        <v>1680</v>
      </c>
      <c r="O5355" s="18">
        <v>21</v>
      </c>
    </row>
    <row r="5356" spans="1:15" x14ac:dyDescent="0.2">
      <c r="A5356" s="5" t="s">
        <v>26</v>
      </c>
      <c r="B5356" s="13">
        <v>1609675</v>
      </c>
      <c r="C5356" s="6">
        <f t="shared" si="24176"/>
        <v>44123</v>
      </c>
      <c r="D5356" s="5">
        <f t="shared" ref="D5356" si="24191">N5356-N5355</f>
        <v>25</v>
      </c>
      <c r="E5356" s="13">
        <f t="shared" ref="E5356" si="24192">SUM(D5350:D5356)/7</f>
        <v>41.285714285714285</v>
      </c>
      <c r="F5356" s="13">
        <f t="shared" ref="F5356" si="24193">SUM(D5352:D5356)/5</f>
        <v>46.6</v>
      </c>
      <c r="G5356" s="13">
        <f t="shared" ref="G5356" si="24194">N5356/(B5356/100000)</f>
        <v>105.92200288878189</v>
      </c>
      <c r="H5356" s="5">
        <f t="shared" si="24180"/>
        <v>214</v>
      </c>
      <c r="I5356" s="5">
        <f t="shared" si="24180"/>
        <v>199</v>
      </c>
      <c r="J5356" s="8">
        <f t="shared" ref="J5356" si="24195">E5356/(SUM(N5349:N5355)/7)*100</f>
        <v>2.7019446522064321</v>
      </c>
      <c r="K5356" s="5">
        <f t="shared" ref="K5356" si="24196">O5356-O5355</f>
        <v>0</v>
      </c>
      <c r="L5356" s="8">
        <f t="shared" ref="L5356" si="24197">SUM(K5350:K5356)/7</f>
        <v>0.14285714285714285</v>
      </c>
      <c r="M5356" s="8">
        <f t="shared" ref="M5356" si="24198">O5356/(B5356/100000)</f>
        <v>1.3046111792753194</v>
      </c>
      <c r="N5356" s="5">
        <v>1705</v>
      </c>
      <c r="O5356" s="18">
        <v>21</v>
      </c>
    </row>
    <row r="5357" spans="1:15" x14ac:dyDescent="0.2">
      <c r="A5357" s="5" t="s">
        <v>26</v>
      </c>
      <c r="B5357" s="13">
        <v>1609675</v>
      </c>
      <c r="C5357" s="6">
        <f t="shared" si="24176"/>
        <v>44124</v>
      </c>
      <c r="D5357" s="5">
        <f t="shared" ref="D5357" si="24199">N5357-N5356</f>
        <v>14</v>
      </c>
      <c r="E5357" s="13">
        <f t="shared" ref="E5357" si="24200">SUM(D5351:D5357)/7</f>
        <v>43.285714285714285</v>
      </c>
      <c r="F5357" s="13">
        <f t="shared" ref="F5357" si="24201">SUM(D5353:D5357)/5</f>
        <v>37.4</v>
      </c>
      <c r="G5357" s="13">
        <f t="shared" ref="G5357" si="24202">N5357/(B5357/100000)</f>
        <v>106.79174367496545</v>
      </c>
      <c r="H5357" s="5">
        <f t="shared" si="24180"/>
        <v>215</v>
      </c>
      <c r="I5357" s="5">
        <f t="shared" si="24180"/>
        <v>200</v>
      </c>
      <c r="J5357" s="8">
        <f t="shared" ref="J5357" si="24203">E5357/(SUM(N5350:N5356)/7)*100</f>
        <v>2.758306781975421</v>
      </c>
      <c r="K5357" s="5">
        <f t="shared" ref="K5357" si="24204">O5357-O5356</f>
        <v>0</v>
      </c>
      <c r="L5357" s="8">
        <f t="shared" ref="L5357" si="24205">SUM(K5351:K5357)/7</f>
        <v>0.14285714285714285</v>
      </c>
      <c r="M5357" s="8">
        <f t="shared" ref="M5357" si="24206">O5357/(B5357/100000)</f>
        <v>1.3046111792753194</v>
      </c>
      <c r="N5357" s="5">
        <v>1719</v>
      </c>
      <c r="O5357" s="18">
        <v>21</v>
      </c>
    </row>
    <row r="5358" spans="1:15" x14ac:dyDescent="0.2">
      <c r="A5358" s="5" t="s">
        <v>26</v>
      </c>
      <c r="B5358" s="13">
        <v>1609675</v>
      </c>
      <c r="C5358" s="6">
        <f t="shared" si="24176"/>
        <v>44125</v>
      </c>
      <c r="D5358" s="5">
        <f t="shared" ref="D5358" si="24207">N5358-N5357</f>
        <v>71</v>
      </c>
      <c r="E5358" s="13">
        <f t="shared" ref="E5358" si="24208">SUM(D5352:D5358)/7</f>
        <v>45.428571428571431</v>
      </c>
      <c r="F5358" s="13">
        <f t="shared" ref="F5358" si="24209">SUM(D5354:D5358)/5</f>
        <v>40</v>
      </c>
      <c r="G5358" s="13">
        <f t="shared" ref="G5358" si="24210">N5358/(B5358/100000)</f>
        <v>111.20257194775343</v>
      </c>
      <c r="H5358" s="5">
        <f t="shared" si="24180"/>
        <v>216</v>
      </c>
      <c r="I5358" s="5">
        <f t="shared" si="24180"/>
        <v>201</v>
      </c>
      <c r="J5358" s="8">
        <f t="shared" ref="J5358" si="24211">E5358/(SUM(N5351:N5357)/7)*100</f>
        <v>2.8171509567682493</v>
      </c>
      <c r="K5358" s="5">
        <f t="shared" ref="K5358" si="24212">O5358-O5357</f>
        <v>0</v>
      </c>
      <c r="L5358" s="8">
        <f t="shared" ref="L5358" si="24213">SUM(K5352:K5358)/7</f>
        <v>0.14285714285714285</v>
      </c>
      <c r="M5358" s="8">
        <f t="shared" ref="M5358" si="24214">O5358/(B5358/100000)</f>
        <v>1.3046111792753194</v>
      </c>
      <c r="N5358" s="5">
        <v>1790</v>
      </c>
      <c r="O5358" s="18">
        <v>21</v>
      </c>
    </row>
    <row r="5359" spans="1:15" x14ac:dyDescent="0.2">
      <c r="A5359" s="5" t="s">
        <v>26</v>
      </c>
      <c r="B5359" s="13">
        <v>1609675</v>
      </c>
      <c r="C5359" s="6">
        <f t="shared" si="24176"/>
        <v>44126</v>
      </c>
      <c r="D5359" s="5">
        <f t="shared" ref="D5359" si="24215">N5359-N5358</f>
        <v>87</v>
      </c>
      <c r="E5359" s="13">
        <f t="shared" ref="E5359" si="24216">SUM(D5353:D5359)/7</f>
        <v>49.285714285714285</v>
      </c>
      <c r="F5359" s="13">
        <f t="shared" ref="F5359" si="24217">SUM(D5355:D5359)/5</f>
        <v>57.4</v>
      </c>
      <c r="G5359" s="13">
        <f t="shared" ref="G5359" si="24218">N5359/(B5359/100000)</f>
        <v>116.60738969046547</v>
      </c>
      <c r="H5359" s="5">
        <f t="shared" si="24180"/>
        <v>217</v>
      </c>
      <c r="I5359" s="5">
        <f t="shared" si="24180"/>
        <v>202</v>
      </c>
      <c r="J5359" s="8">
        <f t="shared" ref="J5359" si="24219">E5359/(SUM(N5352:N5358)/7)*100</f>
        <v>2.9726003791142515</v>
      </c>
      <c r="K5359" s="5">
        <f t="shared" ref="K5359" si="24220">O5359-O5358</f>
        <v>0</v>
      </c>
      <c r="L5359" s="8">
        <f t="shared" ref="L5359" si="24221">SUM(K5353:K5359)/7</f>
        <v>0.14285714285714285</v>
      </c>
      <c r="M5359" s="8">
        <f t="shared" ref="M5359" si="24222">O5359/(B5359/100000)</f>
        <v>1.3046111792753194</v>
      </c>
      <c r="N5359" s="5">
        <v>1877</v>
      </c>
      <c r="O5359" s="18">
        <v>21</v>
      </c>
    </row>
    <row r="5360" spans="1:15" x14ac:dyDescent="0.2">
      <c r="A5360" s="5" t="s">
        <v>26</v>
      </c>
      <c r="B5360" s="13">
        <v>1609675</v>
      </c>
      <c r="C5360" s="6">
        <f t="shared" si="24176"/>
        <v>44127</v>
      </c>
      <c r="D5360" s="5">
        <f t="shared" ref="D5360" si="24223">N5360-N5359</f>
        <v>59</v>
      </c>
      <c r="E5360" s="13">
        <f t="shared" ref="E5360" si="24224">SUM(D5354:D5360)/7</f>
        <v>49.428571428571431</v>
      </c>
      <c r="F5360" s="13">
        <f t="shared" ref="F5360" si="24225">SUM(D5356:D5360)/5</f>
        <v>51.2</v>
      </c>
      <c r="G5360" s="13">
        <f t="shared" ref="G5360" si="24226">N5360/(B5360/100000)</f>
        <v>120.27272586081041</v>
      </c>
      <c r="H5360" s="5">
        <f t="shared" si="24180"/>
        <v>218</v>
      </c>
      <c r="I5360" s="5">
        <f t="shared" si="24180"/>
        <v>203</v>
      </c>
      <c r="J5360" s="8">
        <f t="shared" ref="J5360" si="24227">E5360/(SUM(N5353:N5359)/7)*100</f>
        <v>2.8951552171366415</v>
      </c>
      <c r="K5360" s="5">
        <f t="shared" ref="K5360" si="24228">O5360-O5359</f>
        <v>0</v>
      </c>
      <c r="L5360" s="8">
        <f t="shared" ref="L5360" si="24229">SUM(K5354:K5360)/7</f>
        <v>0.14285714285714285</v>
      </c>
      <c r="M5360" s="8">
        <f t="shared" ref="M5360" si="24230">O5360/(B5360/100000)</f>
        <v>1.3046111792753194</v>
      </c>
      <c r="N5360" s="5">
        <v>1936</v>
      </c>
      <c r="O5360" s="18">
        <v>21</v>
      </c>
    </row>
    <row r="5361" spans="1:15" x14ac:dyDescent="0.2">
      <c r="A5361" s="5" t="s">
        <v>26</v>
      </c>
      <c r="B5361" s="13">
        <v>1609675</v>
      </c>
      <c r="C5361" s="6">
        <f t="shared" si="24176"/>
        <v>44128</v>
      </c>
      <c r="D5361" s="5">
        <f t="shared" ref="D5361" si="24231">N5361-N5360</f>
        <v>120</v>
      </c>
      <c r="E5361" s="13">
        <f t="shared" ref="E5361" si="24232">SUM(D5355:D5361)/7</f>
        <v>66.571428571428569</v>
      </c>
      <c r="F5361" s="13">
        <f t="shared" ref="F5361" si="24233">SUM(D5357:D5361)/5</f>
        <v>70.2</v>
      </c>
      <c r="G5361" s="13">
        <f t="shared" ref="G5361" si="24234">N5361/(B5361/100000)</f>
        <v>127.7276468852408</v>
      </c>
      <c r="H5361" s="5">
        <f t="shared" si="24180"/>
        <v>219</v>
      </c>
      <c r="I5361" s="5">
        <f t="shared" si="24180"/>
        <v>204</v>
      </c>
      <c r="J5361" s="8">
        <f t="shared" ref="J5361" si="24235">E5361/(SUM(N5354:N5360)/7)*100</f>
        <v>3.7895421647556313</v>
      </c>
      <c r="K5361" s="5">
        <f t="shared" ref="K5361" si="24236">O5361-O5360</f>
        <v>0</v>
      </c>
      <c r="L5361" s="8">
        <f t="shared" ref="L5361" si="24237">SUM(K5355:K5361)/7</f>
        <v>0.14285714285714285</v>
      </c>
      <c r="M5361" s="8">
        <f t="shared" ref="M5361" si="24238">O5361/(B5361/100000)</f>
        <v>1.3046111792753194</v>
      </c>
      <c r="N5361" s="5">
        <v>2056</v>
      </c>
      <c r="O5361" s="18">
        <v>21</v>
      </c>
    </row>
    <row r="5362" spans="1:15" x14ac:dyDescent="0.2">
      <c r="A5362" s="5" t="s">
        <v>26</v>
      </c>
      <c r="B5362" s="13">
        <v>1609675</v>
      </c>
      <c r="C5362" s="6">
        <f t="shared" si="24176"/>
        <v>44129</v>
      </c>
      <c r="D5362" s="5">
        <f t="shared" ref="D5362" si="24239">N5362-N5361</f>
        <v>77</v>
      </c>
      <c r="E5362" s="13">
        <f t="shared" ref="E5362" si="24240">SUM(D5356:D5362)/7</f>
        <v>64.714285714285708</v>
      </c>
      <c r="F5362" s="13">
        <f t="shared" ref="F5362" si="24241">SUM(D5358:D5362)/5</f>
        <v>82.8</v>
      </c>
      <c r="G5362" s="13">
        <f t="shared" ref="G5362" si="24242">N5362/(B5362/100000)</f>
        <v>132.51122120925032</v>
      </c>
      <c r="H5362" s="5">
        <f t="shared" si="24180"/>
        <v>220</v>
      </c>
      <c r="I5362" s="5">
        <f t="shared" si="24180"/>
        <v>205</v>
      </c>
      <c r="J5362" s="8">
        <f t="shared" ref="J5362" si="24243">E5362/(SUM(N5355:N5361)/7)*100</f>
        <v>3.5493222596568201</v>
      </c>
      <c r="K5362" s="5">
        <f t="shared" ref="K5362" si="24244">O5362-O5361</f>
        <v>0</v>
      </c>
      <c r="L5362" s="8">
        <f t="shared" ref="L5362" si="24245">SUM(K5356:K5362)/7</f>
        <v>0</v>
      </c>
      <c r="M5362" s="8">
        <f t="shared" ref="M5362" si="24246">O5362/(B5362/100000)</f>
        <v>1.3046111792753194</v>
      </c>
      <c r="N5362" s="5">
        <v>2133</v>
      </c>
      <c r="O5362" s="18">
        <v>21</v>
      </c>
    </row>
    <row r="5363" spans="1:15" x14ac:dyDescent="0.2">
      <c r="A5363" s="5" t="s">
        <v>26</v>
      </c>
      <c r="B5363" s="13">
        <v>1609675</v>
      </c>
      <c r="C5363" s="6">
        <f t="shared" si="24176"/>
        <v>44130</v>
      </c>
      <c r="D5363" s="5">
        <f t="shared" ref="D5363" si="24247">N5363-N5362</f>
        <v>32</v>
      </c>
      <c r="E5363" s="13">
        <f t="shared" ref="E5363" si="24248">SUM(D5357:D5363)/7</f>
        <v>65.714285714285708</v>
      </c>
      <c r="F5363" s="13">
        <f t="shared" ref="F5363" si="24249">SUM(D5359:D5363)/5</f>
        <v>75</v>
      </c>
      <c r="G5363" s="13">
        <f t="shared" ref="G5363" si="24250">N5363/(B5363/100000)</f>
        <v>134.49920014909841</v>
      </c>
      <c r="H5363" s="5">
        <f t="shared" si="24180"/>
        <v>221</v>
      </c>
      <c r="I5363" s="5">
        <f t="shared" si="24180"/>
        <v>206</v>
      </c>
      <c r="J5363" s="8">
        <f t="shared" ref="J5363" si="24251">E5363/(SUM(N5356:N5362)/7)*100</f>
        <v>3.4806295399515732</v>
      </c>
      <c r="K5363" s="5">
        <f t="shared" ref="K5363" si="24252">O5363-O5362</f>
        <v>0</v>
      </c>
      <c r="L5363" s="8">
        <f t="shared" ref="L5363" si="24253">SUM(K5357:K5363)/7</f>
        <v>0</v>
      </c>
      <c r="M5363" s="8">
        <f t="shared" ref="M5363" si="24254">O5363/(B5363/100000)</f>
        <v>1.3046111792753194</v>
      </c>
      <c r="N5363" s="5">
        <v>2165</v>
      </c>
      <c r="O5363" s="18">
        <v>21</v>
      </c>
    </row>
    <row r="5364" spans="1:15" x14ac:dyDescent="0.2">
      <c r="A5364" s="5" t="s">
        <v>26</v>
      </c>
      <c r="B5364" s="13">
        <v>1609675</v>
      </c>
      <c r="C5364" s="6">
        <f t="shared" si="24176"/>
        <v>44131</v>
      </c>
      <c r="D5364" s="5">
        <f t="shared" ref="D5364" si="24255">N5364-N5363</f>
        <v>35</v>
      </c>
      <c r="E5364" s="13">
        <f t="shared" ref="E5364" si="24256">SUM(D5358:D5364)/7</f>
        <v>68.714285714285708</v>
      </c>
      <c r="F5364" s="13">
        <f t="shared" ref="F5364" si="24257">SUM(D5360:D5364)/5</f>
        <v>64.599999999999994</v>
      </c>
      <c r="G5364" s="13">
        <f t="shared" ref="G5364" si="24258">N5364/(B5364/100000)</f>
        <v>136.67355211455728</v>
      </c>
      <c r="H5364" s="5">
        <f t="shared" si="24180"/>
        <v>222</v>
      </c>
      <c r="I5364" s="5">
        <f t="shared" si="24180"/>
        <v>207</v>
      </c>
      <c r="J5364" s="8">
        <f t="shared" ref="J5364" si="24259">E5364/(SUM(N5357:N5363)/7)*100</f>
        <v>3.5171102661596954</v>
      </c>
      <c r="K5364" s="5">
        <f t="shared" ref="K5364" si="24260">O5364-O5363</f>
        <v>1</v>
      </c>
      <c r="L5364" s="8">
        <f t="shared" ref="L5364" si="24261">SUM(K5358:K5364)/7</f>
        <v>0.14285714285714285</v>
      </c>
      <c r="M5364" s="8">
        <f t="shared" ref="M5364" si="24262">O5364/(B5364/100000)</f>
        <v>1.366735521145573</v>
      </c>
      <c r="N5364" s="5">
        <v>2200</v>
      </c>
      <c r="O5364" s="18">
        <v>22</v>
      </c>
    </row>
    <row r="5365" spans="1:15" x14ac:dyDescent="0.2">
      <c r="A5365" s="5" t="s">
        <v>26</v>
      </c>
      <c r="B5365" s="13">
        <v>1609675</v>
      </c>
      <c r="C5365" s="6">
        <f t="shared" si="24176"/>
        <v>44132</v>
      </c>
      <c r="D5365" s="5">
        <f t="shared" ref="D5365" si="24263">N5365-N5364</f>
        <v>128</v>
      </c>
      <c r="E5365" s="13">
        <f t="shared" ref="E5365" si="24264">SUM(D5359:D5365)/7</f>
        <v>76.857142857142861</v>
      </c>
      <c r="F5365" s="13">
        <f t="shared" ref="F5365" si="24265">SUM(D5361:D5365)/5</f>
        <v>78.400000000000006</v>
      </c>
      <c r="G5365" s="13">
        <f t="shared" ref="G5365" si="24266">N5365/(B5365/100000)</f>
        <v>144.6254678739497</v>
      </c>
      <c r="H5365" s="5">
        <f t="shared" si="24180"/>
        <v>223</v>
      </c>
      <c r="I5365" s="5">
        <f t="shared" si="24180"/>
        <v>208</v>
      </c>
      <c r="J5365" s="8">
        <f t="shared" ref="J5365" si="24267">E5365/(SUM(N5358:N5364)/7)*100</f>
        <v>3.800240163876528</v>
      </c>
      <c r="K5365" s="5">
        <f t="shared" ref="K5365" si="24268">O5365-O5364</f>
        <v>0</v>
      </c>
      <c r="L5365" s="8">
        <f t="shared" ref="L5365" si="24269">SUM(K5359:K5365)/7</f>
        <v>0.14285714285714285</v>
      </c>
      <c r="M5365" s="8">
        <f t="shared" ref="M5365" si="24270">O5365/(B5365/100000)</f>
        <v>1.366735521145573</v>
      </c>
      <c r="N5365" s="5">
        <v>2328</v>
      </c>
      <c r="O5365" s="18">
        <v>22</v>
      </c>
    </row>
    <row r="5366" spans="1:15" x14ac:dyDescent="0.2">
      <c r="A5366" s="5" t="s">
        <v>26</v>
      </c>
      <c r="B5366" s="13">
        <v>1609675</v>
      </c>
      <c r="C5366" s="6">
        <f t="shared" si="24176"/>
        <v>44133</v>
      </c>
      <c r="D5366" s="5">
        <f t="shared" ref="D5366" si="24271">N5366-N5365</f>
        <v>156</v>
      </c>
      <c r="E5366" s="13">
        <f t="shared" ref="E5366" si="24272">SUM(D5360:D5366)/7</f>
        <v>86.714285714285708</v>
      </c>
      <c r="F5366" s="13">
        <f t="shared" ref="F5366" si="24273">SUM(D5362:D5366)/5</f>
        <v>85.6</v>
      </c>
      <c r="G5366" s="13">
        <f t="shared" ref="G5366" si="24274">N5366/(B5366/100000)</f>
        <v>154.31686520570923</v>
      </c>
      <c r="H5366" s="5">
        <f t="shared" si="24180"/>
        <v>224</v>
      </c>
      <c r="I5366" s="5">
        <f t="shared" si="24180"/>
        <v>209</v>
      </c>
      <c r="J5366" s="8">
        <f t="shared" ref="J5366" si="24275">E5366/(SUM(N5359:N5365)/7)*100</f>
        <v>4.130656685947601</v>
      </c>
      <c r="K5366" s="5">
        <f t="shared" ref="K5366" si="24276">O5366-O5365</f>
        <v>0</v>
      </c>
      <c r="L5366" s="8">
        <f t="shared" ref="L5366" si="24277">SUM(K5360:K5366)/7</f>
        <v>0.14285714285714285</v>
      </c>
      <c r="M5366" s="8">
        <f t="shared" ref="M5366" si="24278">O5366/(B5366/100000)</f>
        <v>1.366735521145573</v>
      </c>
      <c r="N5366" s="5">
        <v>2484</v>
      </c>
      <c r="O5366" s="18">
        <v>22</v>
      </c>
    </row>
    <row r="5367" spans="1:15" x14ac:dyDescent="0.2">
      <c r="A5367" s="5" t="s">
        <v>26</v>
      </c>
      <c r="B5367" s="13">
        <v>1609675</v>
      </c>
      <c r="C5367" s="6">
        <f t="shared" si="24176"/>
        <v>44134</v>
      </c>
      <c r="D5367" s="5">
        <f t="shared" ref="D5367" si="24279">N5367-N5366</f>
        <v>132</v>
      </c>
      <c r="E5367" s="13">
        <f t="shared" ref="E5367" si="24280">SUM(D5361:D5367)/7</f>
        <v>97.142857142857139</v>
      </c>
      <c r="F5367" s="13">
        <f t="shared" ref="F5367" si="24281">SUM(D5363:D5367)/5</f>
        <v>96.6</v>
      </c>
      <c r="G5367" s="13">
        <f t="shared" ref="G5367" si="24282">N5367/(B5367/100000)</f>
        <v>162.51727833258266</v>
      </c>
      <c r="H5367" s="5">
        <f t="shared" si="24180"/>
        <v>225</v>
      </c>
      <c r="I5367" s="5">
        <f t="shared" si="24180"/>
        <v>210</v>
      </c>
      <c r="J5367" s="8">
        <f t="shared" ref="J5367" si="24283">E5367/(SUM(N5360:N5366)/7)*100</f>
        <v>4.4438635472487258</v>
      </c>
      <c r="K5367" s="5">
        <f t="shared" ref="K5367" si="24284">O5367-O5366</f>
        <v>1</v>
      </c>
      <c r="L5367" s="8">
        <f t="shared" ref="L5367" si="24285">SUM(K5361:K5367)/7</f>
        <v>0.2857142857142857</v>
      </c>
      <c r="M5367" s="8">
        <f t="shared" ref="M5367" si="24286">O5367/(B5367/100000)</f>
        <v>1.4288598630158262</v>
      </c>
      <c r="N5367" s="5">
        <v>2616</v>
      </c>
      <c r="O5367" s="18">
        <v>23</v>
      </c>
    </row>
    <row r="5368" spans="1:15" x14ac:dyDescent="0.2">
      <c r="A5368" s="5" t="s">
        <v>26</v>
      </c>
      <c r="B5368" s="13">
        <v>1609675</v>
      </c>
      <c r="C5368" s="6">
        <f t="shared" si="24176"/>
        <v>44135</v>
      </c>
      <c r="D5368" s="5">
        <f t="shared" ref="D5368" si="24287">N5368-N5367</f>
        <v>166</v>
      </c>
      <c r="E5368" s="13">
        <f t="shared" ref="E5368" si="24288">SUM(D5362:D5368)/7</f>
        <v>103.71428571428571</v>
      </c>
      <c r="F5368" s="13">
        <f t="shared" ref="F5368" si="24289">SUM(D5364:D5368)/5</f>
        <v>123.4</v>
      </c>
      <c r="G5368" s="13">
        <f t="shared" ref="G5368" si="24290">N5368/(B5368/100000)</f>
        <v>172.8299190830447</v>
      </c>
      <c r="H5368" s="5">
        <f t="shared" si="24180"/>
        <v>226</v>
      </c>
      <c r="I5368" s="5">
        <f t="shared" si="24180"/>
        <v>211</v>
      </c>
      <c r="J5368" s="8">
        <f t="shared" ref="J5368" si="24291">E5368/(SUM(N5361:N5367)/7)*100</f>
        <v>4.5426104367413327</v>
      </c>
      <c r="K5368" s="5">
        <f t="shared" ref="K5368" si="24292">O5368-O5367</f>
        <v>0</v>
      </c>
      <c r="L5368" s="8">
        <f t="shared" ref="L5368" si="24293">SUM(K5362:K5368)/7</f>
        <v>0.2857142857142857</v>
      </c>
      <c r="M5368" s="8">
        <f t="shared" ref="M5368" si="24294">O5368/(B5368/100000)</f>
        <v>1.4288598630158262</v>
      </c>
      <c r="N5368" s="5">
        <v>2782</v>
      </c>
      <c r="O5368" s="18">
        <v>23</v>
      </c>
    </row>
    <row r="5369" spans="1:15" x14ac:dyDescent="0.2">
      <c r="A5369" s="5" t="s">
        <v>26</v>
      </c>
      <c r="B5369" s="13">
        <v>1609675</v>
      </c>
      <c r="C5369" s="6">
        <f t="shared" si="24176"/>
        <v>44136</v>
      </c>
      <c r="D5369" s="5">
        <f t="shared" ref="D5369:D5370" si="24295">N5369-N5368</f>
        <v>83</v>
      </c>
      <c r="E5369" s="13">
        <f t="shared" ref="E5369:E5370" si="24296">SUM(D5363:D5369)/7</f>
        <v>104.57142857142857</v>
      </c>
      <c r="F5369" s="13">
        <f t="shared" ref="F5369:F5370" si="24297">SUM(D5365:D5369)/5</f>
        <v>133</v>
      </c>
      <c r="G5369" s="13">
        <f t="shared" ref="G5369:G5370" si="24298">N5369/(B5369/100000)</f>
        <v>177.98623945827575</v>
      </c>
      <c r="H5369" s="5">
        <f t="shared" si="24180"/>
        <v>227</v>
      </c>
      <c r="I5369" s="5">
        <f t="shared" si="24180"/>
        <v>212</v>
      </c>
      <c r="J5369" s="8">
        <f t="shared" ref="J5369:J5370" si="24299">E5369/(SUM(N5362:N5368)/7)*100</f>
        <v>4.3811347857313869</v>
      </c>
      <c r="K5369" s="5">
        <f t="shared" ref="K5369:K5370" si="24300">O5369-O5368</f>
        <v>0</v>
      </c>
      <c r="L5369" s="8">
        <f t="shared" ref="L5369:L5370" si="24301">SUM(K5363:K5369)/7</f>
        <v>0.2857142857142857</v>
      </c>
      <c r="M5369" s="8">
        <f t="shared" ref="M5369:M5370" si="24302">O5369/(B5369/100000)</f>
        <v>1.4288598630158262</v>
      </c>
      <c r="N5369" s="5">
        <v>2865</v>
      </c>
      <c r="O5369" s="18">
        <v>23</v>
      </c>
    </row>
    <row r="5370" spans="1:15" x14ac:dyDescent="0.2">
      <c r="A5370" s="5" t="s">
        <v>26</v>
      </c>
      <c r="B5370" s="13">
        <v>1609675</v>
      </c>
      <c r="C5370" s="6">
        <f t="shared" si="24176"/>
        <v>44137</v>
      </c>
      <c r="D5370" s="5">
        <f t="shared" si="24295"/>
        <v>53</v>
      </c>
      <c r="E5370" s="13">
        <f t="shared" si="24296"/>
        <v>107.57142857142857</v>
      </c>
      <c r="F5370" s="13">
        <f t="shared" si="24297"/>
        <v>118</v>
      </c>
      <c r="G5370" s="13">
        <f t="shared" si="24298"/>
        <v>181.27882957739916</v>
      </c>
      <c r="H5370" s="5">
        <f t="shared" si="24180"/>
        <v>228</v>
      </c>
      <c r="I5370" s="5">
        <f t="shared" si="24180"/>
        <v>213</v>
      </c>
      <c r="J5370" s="8">
        <f t="shared" si="24299"/>
        <v>4.3176605504587151</v>
      </c>
      <c r="K5370" s="5">
        <f t="shared" si="24300"/>
        <v>0</v>
      </c>
      <c r="L5370" s="8">
        <f t="shared" si="24301"/>
        <v>0.2857142857142857</v>
      </c>
      <c r="M5370" s="8">
        <f t="shared" si="24302"/>
        <v>1.4288598630158262</v>
      </c>
      <c r="N5370" s="5">
        <v>2918</v>
      </c>
      <c r="O5370" s="18">
        <v>23</v>
      </c>
    </row>
    <row r="5371" spans="1:15" x14ac:dyDescent="0.2">
      <c r="A5371" s="5" t="s">
        <v>26</v>
      </c>
      <c r="B5371" s="13">
        <v>1609675</v>
      </c>
      <c r="C5371" s="6">
        <f t="shared" si="24176"/>
        <v>44138</v>
      </c>
      <c r="D5371" s="5">
        <f t="shared" ref="D5371" si="24303">N5371-N5370</f>
        <v>-1</v>
      </c>
      <c r="E5371" s="13">
        <f t="shared" ref="E5371" si="24304">SUM(D5365:D5371)/7</f>
        <v>102.42857142857143</v>
      </c>
      <c r="F5371" s="13">
        <f t="shared" ref="F5371" si="24305">SUM(D5367:D5371)/5</f>
        <v>86.6</v>
      </c>
      <c r="G5371" s="13">
        <f t="shared" ref="G5371" si="24306">N5371/(B5371/100000)</f>
        <v>181.21670523552891</v>
      </c>
      <c r="H5371" s="5">
        <f t="shared" si="24180"/>
        <v>229</v>
      </c>
      <c r="I5371" s="5">
        <f t="shared" si="24180"/>
        <v>214</v>
      </c>
      <c r="J5371" s="8">
        <f t="shared" ref="J5371" si="24307">E5371/(SUM(N5364:N5370)/7)*100</f>
        <v>3.9410762381135602</v>
      </c>
      <c r="K5371" s="5">
        <f t="shared" ref="K5371" si="24308">O5371-O5370</f>
        <v>0</v>
      </c>
      <c r="L5371" s="8">
        <f t="shared" ref="L5371" si="24309">SUM(K5365:K5371)/7</f>
        <v>0.14285714285714285</v>
      </c>
      <c r="M5371" s="8">
        <f t="shared" ref="M5371" si="24310">O5371/(B5371/100000)</f>
        <v>1.4288598630158262</v>
      </c>
      <c r="N5371" s="5">
        <v>2917</v>
      </c>
      <c r="O5371" s="18">
        <v>23</v>
      </c>
    </row>
    <row r="5372" spans="1:15" x14ac:dyDescent="0.2">
      <c r="A5372" s="5" t="s">
        <v>26</v>
      </c>
      <c r="B5372" s="13">
        <v>1609675</v>
      </c>
      <c r="C5372" s="6">
        <f t="shared" si="24176"/>
        <v>44139</v>
      </c>
      <c r="D5372" s="5">
        <f t="shared" ref="D5372" si="24311">N5372-N5371</f>
        <v>159</v>
      </c>
      <c r="E5372" s="13">
        <f t="shared" ref="E5372" si="24312">SUM(D5366:D5372)/7</f>
        <v>106.85714285714286</v>
      </c>
      <c r="F5372" s="13">
        <f t="shared" ref="F5372" si="24313">SUM(D5368:D5372)/5</f>
        <v>92</v>
      </c>
      <c r="G5372" s="13">
        <f t="shared" ref="G5372" si="24314">N5372/(B5372/100000)</f>
        <v>191.09447559289919</v>
      </c>
      <c r="H5372" s="5">
        <f t="shared" si="24180"/>
        <v>230</v>
      </c>
      <c r="I5372" s="5">
        <f t="shared" si="24180"/>
        <v>215</v>
      </c>
      <c r="J5372" s="8">
        <f t="shared" ref="J5372" si="24315">E5372/(SUM(N5365:N5371)/7)*100</f>
        <v>3.9555790586991013</v>
      </c>
      <c r="K5372" s="5">
        <f t="shared" ref="K5372" si="24316">O5372-O5371</f>
        <v>0</v>
      </c>
      <c r="L5372" s="8">
        <f t="shared" ref="L5372" si="24317">SUM(K5366:K5372)/7</f>
        <v>0.14285714285714285</v>
      </c>
      <c r="M5372" s="8">
        <f t="shared" ref="M5372" si="24318">O5372/(B5372/100000)</f>
        <v>1.4288598630158262</v>
      </c>
      <c r="N5372" s="5">
        <v>3076</v>
      </c>
      <c r="O5372" s="18">
        <v>23</v>
      </c>
    </row>
    <row r="5373" spans="1:15" x14ac:dyDescent="0.2">
      <c r="A5373" s="5" t="s">
        <v>26</v>
      </c>
      <c r="B5373" s="13">
        <v>1609675</v>
      </c>
      <c r="C5373" s="6">
        <f t="shared" si="24176"/>
        <v>44140</v>
      </c>
      <c r="D5373" s="5">
        <f t="shared" ref="D5373" si="24319">N5373-N5372</f>
        <v>195</v>
      </c>
      <c r="E5373" s="13">
        <f t="shared" ref="E5373" si="24320">SUM(D5367:D5373)/7</f>
        <v>112.42857142857143</v>
      </c>
      <c r="F5373" s="13">
        <f t="shared" ref="F5373" si="24321">SUM(D5369:D5373)/5</f>
        <v>97.8</v>
      </c>
      <c r="G5373" s="13">
        <f t="shared" ref="G5373" si="24322">N5373/(B5373/100000)</f>
        <v>203.20872225759859</v>
      </c>
      <c r="H5373" s="5">
        <f t="shared" si="24180"/>
        <v>231</v>
      </c>
      <c r="I5373" s="5">
        <f t="shared" si="24180"/>
        <v>216</v>
      </c>
      <c r="J5373" s="8">
        <f t="shared" ref="J5373" si="24323">E5373/(SUM(N5366:N5372)/7)*100</f>
        <v>4.003459151490488</v>
      </c>
      <c r="K5373" s="5">
        <f t="shared" ref="K5373" si="24324">O5373-O5372</f>
        <v>0</v>
      </c>
      <c r="L5373" s="8">
        <f t="shared" ref="L5373" si="24325">SUM(K5367:K5373)/7</f>
        <v>0.14285714285714285</v>
      </c>
      <c r="M5373" s="8">
        <f t="shared" ref="M5373" si="24326">O5373/(B5373/100000)</f>
        <v>1.4288598630158262</v>
      </c>
      <c r="N5373" s="5">
        <v>3271</v>
      </c>
      <c r="O5373" s="18">
        <v>23</v>
      </c>
    </row>
    <row r="5374" spans="1:15" x14ac:dyDescent="0.2">
      <c r="A5374" s="5" t="s">
        <v>26</v>
      </c>
      <c r="B5374" s="13">
        <v>1609675</v>
      </c>
      <c r="C5374" s="6">
        <f t="shared" si="24176"/>
        <v>44141</v>
      </c>
      <c r="D5374" s="5">
        <f t="shared" ref="D5374" si="24327">N5374-N5373</f>
        <v>144</v>
      </c>
      <c r="E5374" s="13">
        <f t="shared" ref="E5374" si="24328">SUM(D5368:D5374)/7</f>
        <v>114.14285714285714</v>
      </c>
      <c r="F5374" s="13">
        <f t="shared" ref="F5374" si="24329">SUM(D5370:D5374)/5</f>
        <v>110</v>
      </c>
      <c r="G5374" s="13">
        <f t="shared" ref="G5374" si="24330">N5374/(B5374/100000)</f>
        <v>212.15462748691505</v>
      </c>
      <c r="H5374" s="5">
        <f t="shared" si="24180"/>
        <v>232</v>
      </c>
      <c r="I5374" s="5">
        <f t="shared" si="24180"/>
        <v>217</v>
      </c>
      <c r="J5374" s="8">
        <f t="shared" ref="J5374" si="24331">E5374/(SUM(N5367:N5373)/7)*100</f>
        <v>3.9080459770114944</v>
      </c>
      <c r="K5374" s="5">
        <f t="shared" ref="K5374" si="24332">O5374-O5373</f>
        <v>1</v>
      </c>
      <c r="L5374" s="8">
        <f t="shared" ref="L5374" si="24333">SUM(K5368:K5374)/7</f>
        <v>0.14285714285714285</v>
      </c>
      <c r="M5374" s="8">
        <f t="shared" ref="M5374" si="24334">O5374/(B5374/100000)</f>
        <v>1.4909842048860795</v>
      </c>
      <c r="N5374" s="5">
        <v>3415</v>
      </c>
      <c r="O5374" s="18">
        <v>24</v>
      </c>
    </row>
    <row r="5375" spans="1:15" x14ac:dyDescent="0.2">
      <c r="A5375" s="5" t="s">
        <v>26</v>
      </c>
      <c r="B5375" s="13">
        <v>1609675</v>
      </c>
      <c r="C5375" s="6">
        <f t="shared" si="24176"/>
        <v>44142</v>
      </c>
      <c r="D5375" s="5">
        <f t="shared" ref="D5375" si="24335">N5375-N5374</f>
        <v>165</v>
      </c>
      <c r="E5375" s="13">
        <f t="shared" ref="E5375" si="24336">SUM(D5369:D5375)/7</f>
        <v>114</v>
      </c>
      <c r="F5375" s="13">
        <f t="shared" ref="F5375" si="24337">SUM(D5371:D5375)/5</f>
        <v>132.4</v>
      </c>
      <c r="G5375" s="13">
        <f t="shared" ref="G5375" si="24338">N5375/(B5375/100000)</f>
        <v>222.40514389550685</v>
      </c>
      <c r="H5375" s="5">
        <f t="shared" si="24180"/>
        <v>233</v>
      </c>
      <c r="I5375" s="5">
        <f t="shared" si="24180"/>
        <v>218</v>
      </c>
      <c r="J5375" s="8">
        <f t="shared" ref="J5375" si="24339">E5375/(SUM(N5368:N5374)/7)*100</f>
        <v>3.7563547354547171</v>
      </c>
      <c r="K5375" s="5">
        <f t="shared" ref="K5375" si="24340">O5375-O5374</f>
        <v>5</v>
      </c>
      <c r="L5375" s="8">
        <f t="shared" ref="L5375" si="24341">SUM(K5369:K5375)/7</f>
        <v>0.8571428571428571</v>
      </c>
      <c r="M5375" s="8">
        <f t="shared" ref="M5375" si="24342">O5375/(B5375/100000)</f>
        <v>1.801605914237346</v>
      </c>
      <c r="N5375" s="5">
        <v>3580</v>
      </c>
      <c r="O5375" s="18">
        <v>29</v>
      </c>
    </row>
    <row r="5376" spans="1:15" x14ac:dyDescent="0.2">
      <c r="A5376" s="5" t="s">
        <v>26</v>
      </c>
      <c r="B5376" s="13">
        <v>1609675</v>
      </c>
      <c r="C5376" s="6">
        <f t="shared" si="24176"/>
        <v>44143</v>
      </c>
      <c r="D5376" s="5">
        <f t="shared" ref="D5376" si="24343">N5376-N5375</f>
        <v>113</v>
      </c>
      <c r="E5376" s="13">
        <f t="shared" ref="E5376" si="24344">SUM(D5370:D5376)/7</f>
        <v>118.28571428571429</v>
      </c>
      <c r="F5376" s="13">
        <f t="shared" ref="F5376" si="24345">SUM(D5372:D5376)/5</f>
        <v>155.19999999999999</v>
      </c>
      <c r="G5376" s="13">
        <f t="shared" ref="G5376" si="24346">N5376/(B5376/100000)</f>
        <v>229.42519452684547</v>
      </c>
      <c r="H5376" s="5">
        <f t="shared" si="24180"/>
        <v>234</v>
      </c>
      <c r="I5376" s="5">
        <f t="shared" si="24180"/>
        <v>219</v>
      </c>
      <c r="J5376" s="8">
        <f t="shared" ref="J5376" si="24347">E5376/(SUM(N5369:N5375)/7)*100</f>
        <v>3.756464930587061</v>
      </c>
      <c r="K5376" s="5">
        <f t="shared" ref="K5376" si="24348">O5376-O5375</f>
        <v>0</v>
      </c>
      <c r="L5376" s="8">
        <f t="shared" ref="L5376" si="24349">SUM(K5370:K5376)/7</f>
        <v>0.8571428571428571</v>
      </c>
      <c r="M5376" s="8">
        <f t="shared" ref="M5376" si="24350">O5376/(B5376/100000)</f>
        <v>1.801605914237346</v>
      </c>
      <c r="N5376" s="5">
        <v>3693</v>
      </c>
      <c r="O5376" s="18">
        <v>29</v>
      </c>
    </row>
    <row r="5377" spans="1:15" x14ac:dyDescent="0.2">
      <c r="A5377" s="5" t="s">
        <v>26</v>
      </c>
      <c r="B5377" s="13">
        <v>1609675</v>
      </c>
      <c r="C5377" s="6">
        <f t="shared" si="24176"/>
        <v>44144</v>
      </c>
      <c r="D5377" s="5">
        <f t="shared" ref="D5377" si="24351">N5377-N5376</f>
        <v>52</v>
      </c>
      <c r="E5377" s="13">
        <f t="shared" ref="E5377" si="24352">SUM(D5371:D5377)/7</f>
        <v>118.14285714285714</v>
      </c>
      <c r="F5377" s="13">
        <f t="shared" ref="F5377" si="24353">SUM(D5373:D5377)/5</f>
        <v>133.80000000000001</v>
      </c>
      <c r="G5377" s="13">
        <f t="shared" ref="G5377" si="24354">N5377/(B5377/100000)</f>
        <v>232.65566030409866</v>
      </c>
      <c r="H5377" s="5">
        <f t="shared" si="24180"/>
        <v>235</v>
      </c>
      <c r="I5377" s="5">
        <f t="shared" si="24180"/>
        <v>220</v>
      </c>
      <c r="J5377" s="8">
        <f t="shared" ref="J5377" si="24355">E5377/(SUM(N5370:N5376)/7)*100</f>
        <v>3.6160909488412765</v>
      </c>
      <c r="K5377" s="5">
        <f t="shared" ref="K5377" si="24356">O5377-O5376</f>
        <v>1</v>
      </c>
      <c r="L5377" s="8">
        <f t="shared" ref="L5377" si="24357">SUM(K5371:K5377)/7</f>
        <v>1</v>
      </c>
      <c r="M5377" s="8">
        <f t="shared" ref="M5377" si="24358">O5377/(B5377/100000)</f>
        <v>1.8637302561075992</v>
      </c>
      <c r="N5377" s="5">
        <v>3745</v>
      </c>
      <c r="O5377" s="18">
        <v>30</v>
      </c>
    </row>
    <row r="5378" spans="1:15" x14ac:dyDescent="0.2">
      <c r="A5378" s="5" t="s">
        <v>26</v>
      </c>
      <c r="B5378" s="13">
        <v>1609675</v>
      </c>
      <c r="C5378" s="6">
        <f t="shared" si="24176"/>
        <v>44145</v>
      </c>
      <c r="D5378" s="5">
        <f t="shared" ref="D5378" si="24359">N5378-N5377</f>
        <v>41</v>
      </c>
      <c r="E5378" s="13">
        <f t="shared" ref="E5378" si="24360">SUM(D5372:D5378)/7</f>
        <v>124.14285714285714</v>
      </c>
      <c r="F5378" s="13">
        <f t="shared" ref="F5378" si="24361">SUM(D5374:D5378)/5</f>
        <v>103</v>
      </c>
      <c r="G5378" s="13">
        <f t="shared" ref="G5378" si="24362">N5378/(B5378/100000)</f>
        <v>235.20275832077903</v>
      </c>
      <c r="H5378" s="5">
        <f t="shared" si="24180"/>
        <v>236</v>
      </c>
      <c r="I5378" s="5">
        <f t="shared" si="24180"/>
        <v>221</v>
      </c>
      <c r="J5378" s="8">
        <f t="shared" ref="J5378" si="24363">E5378/(SUM(N5371:N5377)/7)*100</f>
        <v>3.6671308604464699</v>
      </c>
      <c r="K5378" s="5">
        <f t="shared" ref="K5378" si="24364">O5378-O5377</f>
        <v>1</v>
      </c>
      <c r="L5378" s="8">
        <f t="shared" ref="L5378" si="24365">SUM(K5372:K5378)/7</f>
        <v>1.1428571428571428</v>
      </c>
      <c r="M5378" s="8">
        <f t="shared" ref="M5378" si="24366">O5378/(B5378/100000)</f>
        <v>1.9258545979778527</v>
      </c>
      <c r="N5378" s="5">
        <v>3786</v>
      </c>
      <c r="O5378" s="18">
        <v>31</v>
      </c>
    </row>
    <row r="5379" spans="1:15" x14ac:dyDescent="0.2">
      <c r="A5379" s="5" t="s">
        <v>26</v>
      </c>
      <c r="B5379" s="13">
        <v>1609675</v>
      </c>
      <c r="C5379" s="6">
        <f t="shared" si="24176"/>
        <v>44146</v>
      </c>
      <c r="D5379" s="5">
        <f t="shared" ref="D5379" si="24367">N5379-N5378</f>
        <v>124</v>
      </c>
      <c r="E5379" s="13">
        <f t="shared" ref="E5379" si="24368">SUM(D5373:D5379)/7</f>
        <v>119.14285714285714</v>
      </c>
      <c r="F5379" s="13">
        <f t="shared" ref="F5379" si="24369">SUM(D5375:D5379)/5</f>
        <v>99</v>
      </c>
      <c r="G5379" s="13">
        <f t="shared" ref="G5379" si="24370">N5379/(B5379/100000)</f>
        <v>242.90617671269044</v>
      </c>
      <c r="H5379" s="5">
        <f t="shared" si="24180"/>
        <v>237</v>
      </c>
      <c r="I5379" s="5">
        <f t="shared" si="24180"/>
        <v>222</v>
      </c>
      <c r="J5379" s="8">
        <f t="shared" ref="J5379" si="24371">E5379/(SUM(N5372:N5378)/7)*100</f>
        <v>3.3949360905316284</v>
      </c>
      <c r="K5379" s="5">
        <f t="shared" ref="K5379" si="24372">O5379-O5378</f>
        <v>3</v>
      </c>
      <c r="L5379" s="8">
        <f t="shared" ref="L5379" si="24373">SUM(K5373:K5379)/7</f>
        <v>1.5714285714285714</v>
      </c>
      <c r="M5379" s="8">
        <f t="shared" ref="M5379" si="24374">O5379/(B5379/100000)</f>
        <v>2.1122276235886126</v>
      </c>
      <c r="N5379" s="5">
        <v>3910</v>
      </c>
      <c r="O5379" s="18">
        <v>34</v>
      </c>
    </row>
    <row r="5380" spans="1:15" x14ac:dyDescent="0.2">
      <c r="A5380" s="5" t="s">
        <v>26</v>
      </c>
      <c r="B5380" s="13">
        <v>1609675</v>
      </c>
      <c r="C5380" s="6">
        <f t="shared" si="24176"/>
        <v>44147</v>
      </c>
      <c r="D5380" s="5">
        <f t="shared" ref="D5380" si="24375">N5380-N5379</f>
        <v>0</v>
      </c>
      <c r="E5380" s="13">
        <f t="shared" ref="E5380" si="24376">SUM(D5374:D5380)/7</f>
        <v>91.285714285714292</v>
      </c>
      <c r="F5380" s="13">
        <f t="shared" ref="F5380" si="24377">SUM(D5376:D5380)/5</f>
        <v>66</v>
      </c>
      <c r="G5380" s="13">
        <f t="shared" ref="G5380" si="24378">N5380/(B5380/100000)</f>
        <v>242.90617671269044</v>
      </c>
      <c r="H5380" s="5">
        <f t="shared" si="24180"/>
        <v>238</v>
      </c>
      <c r="I5380" s="5">
        <f t="shared" si="24180"/>
        <v>223</v>
      </c>
      <c r="J5380" s="8">
        <f t="shared" ref="J5380" si="24379">E5380/(SUM(N5373:N5379)/7)*100</f>
        <v>2.5157480314960634</v>
      </c>
      <c r="K5380" s="5">
        <f t="shared" ref="K5380" si="24380">O5380-O5379</f>
        <v>0</v>
      </c>
      <c r="L5380" s="8">
        <f t="shared" ref="L5380" si="24381">SUM(K5374:K5380)/7</f>
        <v>1.5714285714285714</v>
      </c>
      <c r="M5380" s="8">
        <f t="shared" ref="M5380" si="24382">O5380/(B5380/100000)</f>
        <v>2.1122276235886126</v>
      </c>
      <c r="N5380" s="5">
        <v>3910</v>
      </c>
      <c r="O5380" s="18">
        <v>34</v>
      </c>
    </row>
    <row r="5381" spans="1:15" x14ac:dyDescent="0.2">
      <c r="A5381" s="5" t="s">
        <v>26</v>
      </c>
      <c r="B5381" s="13">
        <v>1609675</v>
      </c>
      <c r="C5381" s="6">
        <f t="shared" si="24176"/>
        <v>44148</v>
      </c>
      <c r="D5381" s="5">
        <f t="shared" ref="D5381" si="24383">N5381-N5380</f>
        <v>255</v>
      </c>
      <c r="E5381" s="13">
        <f t="shared" ref="E5381" si="24384">SUM(D5375:D5381)/7</f>
        <v>107.14285714285714</v>
      </c>
      <c r="F5381" s="13">
        <f t="shared" ref="F5381" si="24385">SUM(D5377:D5381)/5</f>
        <v>94.4</v>
      </c>
      <c r="G5381" s="13">
        <f t="shared" ref="G5381" si="24386">N5381/(B5381/100000)</f>
        <v>258.74788388960502</v>
      </c>
      <c r="H5381" s="5">
        <f t="shared" si="24180"/>
        <v>239</v>
      </c>
      <c r="I5381" s="5">
        <f t="shared" si="24180"/>
        <v>224</v>
      </c>
      <c r="J5381" s="8">
        <f t="shared" ref="J5381" si="24387">E5381/(SUM(N5374:N5380)/7)*100</f>
        <v>2.8802949422020814</v>
      </c>
      <c r="K5381" s="5">
        <f t="shared" ref="K5381" si="24388">O5381-O5380</f>
        <v>2</v>
      </c>
      <c r="L5381" s="8">
        <f t="shared" ref="L5381" si="24389">SUM(K5375:K5381)/7</f>
        <v>1.7142857142857142</v>
      </c>
      <c r="M5381" s="8">
        <f t="shared" ref="M5381" si="24390">O5381/(B5381/100000)</f>
        <v>2.2364763073291192</v>
      </c>
      <c r="N5381" s="5">
        <v>4165</v>
      </c>
      <c r="O5381" s="18">
        <v>36</v>
      </c>
    </row>
    <row r="5382" spans="1:15" x14ac:dyDescent="0.2">
      <c r="A5382" s="5" t="s">
        <v>26</v>
      </c>
      <c r="B5382" s="13">
        <v>1609675</v>
      </c>
      <c r="C5382" s="6">
        <f t="shared" si="24176"/>
        <v>44149</v>
      </c>
      <c r="D5382" s="5">
        <f t="shared" ref="D5382" si="24391">N5382-N5381</f>
        <v>124</v>
      </c>
      <c r="E5382" s="13">
        <f t="shared" ref="E5382" si="24392">SUM(D5376:D5382)/7</f>
        <v>101.28571428571429</v>
      </c>
      <c r="F5382" s="13">
        <f t="shared" ref="F5382" si="24393">SUM(D5378:D5382)/5</f>
        <v>108.8</v>
      </c>
      <c r="G5382" s="13">
        <f t="shared" ref="G5382" si="24394">N5382/(B5382/100000)</f>
        <v>266.45130228151646</v>
      </c>
      <c r="H5382" s="5">
        <f t="shared" si="24180"/>
        <v>240</v>
      </c>
      <c r="I5382" s="5">
        <f t="shared" si="24180"/>
        <v>225</v>
      </c>
      <c r="J5382" s="8">
        <f t="shared" ref="J5382" si="24395">E5382/(SUM(N5375:N5381)/7)*100</f>
        <v>2.6466086826682593</v>
      </c>
      <c r="K5382" s="5">
        <f t="shared" ref="K5382" si="24396">O5382-O5381</f>
        <v>1</v>
      </c>
      <c r="L5382" s="8">
        <f t="shared" ref="L5382" si="24397">SUM(K5376:K5382)/7</f>
        <v>1.1428571428571428</v>
      </c>
      <c r="M5382" s="8">
        <f t="shared" ref="M5382" si="24398">O5382/(B5382/100000)</f>
        <v>2.2986006491993725</v>
      </c>
      <c r="N5382" s="5">
        <v>4289</v>
      </c>
      <c r="O5382" s="18">
        <v>37</v>
      </c>
    </row>
    <row r="5383" spans="1:15" x14ac:dyDescent="0.2">
      <c r="A5383" s="5" t="s">
        <v>26</v>
      </c>
      <c r="B5383" s="13">
        <v>1609675</v>
      </c>
      <c r="C5383" s="6">
        <f t="shared" si="24176"/>
        <v>44150</v>
      </c>
      <c r="D5383" s="5">
        <f t="shared" ref="D5383" si="24399">N5383-N5382</f>
        <v>108</v>
      </c>
      <c r="E5383" s="13">
        <f t="shared" ref="E5383" si="24400">SUM(D5377:D5383)/7</f>
        <v>100.57142857142857</v>
      </c>
      <c r="F5383" s="13">
        <f t="shared" ref="F5383" si="24401">SUM(D5379:D5383)/5</f>
        <v>122.2</v>
      </c>
      <c r="G5383" s="13">
        <f t="shared" ref="G5383" si="24402">N5383/(B5383/100000)</f>
        <v>273.16073120350381</v>
      </c>
      <c r="H5383" s="5">
        <f t="shared" si="24180"/>
        <v>241</v>
      </c>
      <c r="I5383" s="5">
        <f t="shared" si="24180"/>
        <v>226</v>
      </c>
      <c r="J5383" s="8">
        <f t="shared" ref="J5383" si="24403">E5383/(SUM(N5376:N5382)/7)*100</f>
        <v>2.5601861953596625</v>
      </c>
      <c r="K5383" s="5">
        <f t="shared" ref="K5383" si="24404">O5383-O5382</f>
        <v>1</v>
      </c>
      <c r="L5383" s="8">
        <f t="shared" ref="L5383" si="24405">SUM(K5377:K5383)/7</f>
        <v>1.2857142857142858</v>
      </c>
      <c r="M5383" s="8">
        <f t="shared" ref="M5383" si="24406">O5383/(B5383/100000)</f>
        <v>2.3607249910696257</v>
      </c>
      <c r="N5383" s="5">
        <v>4397</v>
      </c>
      <c r="O5383" s="18">
        <v>38</v>
      </c>
    </row>
    <row r="5384" spans="1:15" x14ac:dyDescent="0.2">
      <c r="A5384" s="5" t="s">
        <v>26</v>
      </c>
      <c r="B5384" s="13">
        <v>1609675</v>
      </c>
      <c r="C5384" s="6">
        <f t="shared" si="24176"/>
        <v>44151</v>
      </c>
      <c r="D5384" s="5">
        <f t="shared" ref="D5384" si="24407">N5384-N5383</f>
        <v>38</v>
      </c>
      <c r="E5384" s="13">
        <f t="shared" ref="E5384" si="24408">SUM(D5378:D5384)/7</f>
        <v>98.571428571428569</v>
      </c>
      <c r="F5384" s="13">
        <f t="shared" ref="F5384" si="24409">SUM(D5380:D5384)/5</f>
        <v>105</v>
      </c>
      <c r="G5384" s="13">
        <f t="shared" ref="G5384" si="24410">N5384/(B5384/100000)</f>
        <v>275.52145619457343</v>
      </c>
      <c r="H5384" s="5">
        <f t="shared" si="24180"/>
        <v>242</v>
      </c>
      <c r="I5384" s="5">
        <f t="shared" si="24180"/>
        <v>227</v>
      </c>
      <c r="J5384" s="8">
        <f t="shared" ref="J5384" si="24411">E5384/(SUM(N5377:N5383)/7)*100</f>
        <v>2.4466349904262112</v>
      </c>
      <c r="K5384" s="5">
        <f t="shared" ref="K5384" si="24412">O5384-O5383</f>
        <v>0</v>
      </c>
      <c r="L5384" s="8">
        <f t="shared" ref="L5384" si="24413">SUM(K5378:K5384)/7</f>
        <v>1.1428571428571428</v>
      </c>
      <c r="M5384" s="8">
        <f t="shared" ref="M5384" si="24414">O5384/(B5384/100000)</f>
        <v>2.3607249910696257</v>
      </c>
      <c r="N5384" s="5">
        <v>4435</v>
      </c>
      <c r="O5384" s="18">
        <v>38</v>
      </c>
    </row>
    <row r="5385" spans="1:15" x14ac:dyDescent="0.2">
      <c r="A5385" s="5" t="s">
        <v>26</v>
      </c>
      <c r="B5385" s="13">
        <v>1609675</v>
      </c>
      <c r="C5385" s="6">
        <f t="shared" si="24176"/>
        <v>44152</v>
      </c>
      <c r="D5385" s="5">
        <f t="shared" ref="D5385" si="24415">N5385-N5384</f>
        <v>29</v>
      </c>
      <c r="E5385" s="13">
        <f t="shared" ref="E5385" si="24416">SUM(D5379:D5385)/7</f>
        <v>96.857142857142861</v>
      </c>
      <c r="F5385" s="13">
        <f t="shared" ref="F5385" si="24417">SUM(D5381:D5385)/5</f>
        <v>110.8</v>
      </c>
      <c r="G5385" s="13">
        <f t="shared" ref="G5385" si="24418">N5385/(B5385/100000)</f>
        <v>277.3230621088108</v>
      </c>
      <c r="H5385" s="5">
        <f t="shared" si="24180"/>
        <v>243</v>
      </c>
      <c r="I5385" s="5">
        <f t="shared" si="24180"/>
        <v>228</v>
      </c>
      <c r="J5385" s="8">
        <f t="shared" ref="J5385" si="24419">E5385/(SUM(N5378:N5384)/7)*100</f>
        <v>2.3466703585767688</v>
      </c>
      <c r="K5385" s="5">
        <f t="shared" ref="K5385" si="24420">O5385-O5384</f>
        <v>2</v>
      </c>
      <c r="L5385" s="8">
        <f t="shared" ref="L5385" si="24421">SUM(K5379:K5385)/7</f>
        <v>1.2857142857142858</v>
      </c>
      <c r="M5385" s="8">
        <f t="shared" ref="M5385" si="24422">O5385/(B5385/100000)</f>
        <v>2.4849736748101323</v>
      </c>
      <c r="N5385" s="5">
        <v>4464</v>
      </c>
      <c r="O5385" s="18">
        <v>40</v>
      </c>
    </row>
    <row r="5386" spans="1:15" x14ac:dyDescent="0.2">
      <c r="A5386" s="5" t="s">
        <v>26</v>
      </c>
      <c r="B5386" s="13">
        <v>1609675</v>
      </c>
      <c r="C5386" s="6">
        <f t="shared" si="24176"/>
        <v>44153</v>
      </c>
      <c r="D5386" s="5">
        <f t="shared" ref="D5386" si="24423">N5386-N5385</f>
        <v>156</v>
      </c>
      <c r="E5386" s="13">
        <f t="shared" ref="E5386" si="24424">SUM(D5380:D5386)/7</f>
        <v>101.42857142857143</v>
      </c>
      <c r="F5386" s="13">
        <f t="shared" ref="F5386" si="24425">SUM(D5382:D5386)/5</f>
        <v>91</v>
      </c>
      <c r="G5386" s="13">
        <f t="shared" ref="G5386" si="24426">N5386/(B5386/100000)</f>
        <v>287.01445944057031</v>
      </c>
      <c r="H5386" s="5">
        <f t="shared" si="24180"/>
        <v>244</v>
      </c>
      <c r="I5386" s="5">
        <f t="shared" si="24180"/>
        <v>229</v>
      </c>
      <c r="J5386" s="8">
        <f t="shared" ref="J5386" si="24427">E5386/(SUM(N5379:N5385)/7)*100</f>
        <v>2.4010821778829894</v>
      </c>
      <c r="K5386" s="5">
        <f t="shared" ref="K5386" si="24428">O5386-O5385</f>
        <v>4</v>
      </c>
      <c r="L5386" s="8">
        <f t="shared" ref="L5386" si="24429">SUM(K5380:K5386)/7</f>
        <v>1.4285714285714286</v>
      </c>
      <c r="M5386" s="8">
        <f t="shared" ref="M5386" si="24430">O5386/(B5386/100000)</f>
        <v>2.7334710422911459</v>
      </c>
      <c r="N5386" s="5">
        <v>4620</v>
      </c>
      <c r="O5386" s="18">
        <v>44</v>
      </c>
    </row>
    <row r="5387" spans="1:15" x14ac:dyDescent="0.2">
      <c r="A5387" s="5" t="s">
        <v>26</v>
      </c>
      <c r="B5387" s="13">
        <v>1609675</v>
      </c>
      <c r="C5387" s="6">
        <f t="shared" si="24176"/>
        <v>44154</v>
      </c>
      <c r="D5387" s="5">
        <f t="shared" ref="D5387" si="24431">N5387-N5386</f>
        <v>167</v>
      </c>
      <c r="E5387" s="13">
        <f t="shared" ref="E5387" si="24432">SUM(D5381:D5387)/7</f>
        <v>125.28571428571429</v>
      </c>
      <c r="F5387" s="13">
        <f t="shared" ref="F5387" si="24433">SUM(D5383:D5387)/5</f>
        <v>99.6</v>
      </c>
      <c r="G5387" s="13">
        <f t="shared" ref="G5387" si="24434">N5387/(B5387/100000)</f>
        <v>297.38922453290257</v>
      </c>
      <c r="H5387" s="5">
        <f t="shared" si="24180"/>
        <v>245</v>
      </c>
      <c r="I5387" s="5">
        <f t="shared" si="24180"/>
        <v>230</v>
      </c>
      <c r="J5387" s="8">
        <f t="shared" ref="J5387" si="24435">E5387/(SUM(N5380:N5386)/7)*100</f>
        <v>2.8963011889035672</v>
      </c>
      <c r="K5387" s="5">
        <f t="shared" ref="K5387" si="24436">O5387-O5386</f>
        <v>3</v>
      </c>
      <c r="L5387" s="8">
        <f t="shared" ref="L5387" si="24437">SUM(K5381:K5387)/7</f>
        <v>1.8571428571428572</v>
      </c>
      <c r="M5387" s="8">
        <f t="shared" ref="M5387" si="24438">O5387/(B5387/100000)</f>
        <v>2.9198440679019058</v>
      </c>
      <c r="N5387" s="5">
        <v>4787</v>
      </c>
      <c r="O5387" s="18">
        <v>47</v>
      </c>
    </row>
    <row r="5388" spans="1:15" x14ac:dyDescent="0.2">
      <c r="A5388" s="5" t="s">
        <v>26</v>
      </c>
      <c r="B5388" s="13">
        <v>1609675</v>
      </c>
      <c r="C5388" s="6">
        <f t="shared" si="24176"/>
        <v>44155</v>
      </c>
      <c r="D5388" s="5">
        <f t="shared" ref="D5388" si="24439">N5388-N5387</f>
        <v>145</v>
      </c>
      <c r="E5388" s="13">
        <f t="shared" ref="E5388" si="24440">SUM(D5382:D5388)/7</f>
        <v>109.57142857142857</v>
      </c>
      <c r="F5388" s="13">
        <f t="shared" ref="F5388" si="24441">SUM(D5384:D5388)/5</f>
        <v>107</v>
      </c>
      <c r="G5388" s="13">
        <f t="shared" ref="G5388" si="24442">N5388/(B5388/100000)</f>
        <v>306.39725410408931</v>
      </c>
      <c r="H5388" s="5">
        <f t="shared" si="24180"/>
        <v>246</v>
      </c>
      <c r="I5388" s="5">
        <f t="shared" si="24180"/>
        <v>231</v>
      </c>
      <c r="J5388" s="8">
        <f t="shared" ref="J5388" si="24443">E5388/(SUM(N5381:N5387)/7)*100</f>
        <v>2.4617260968642682</v>
      </c>
      <c r="K5388" s="5">
        <f t="shared" ref="K5388" si="24444">O5388-O5387</f>
        <v>2</v>
      </c>
      <c r="L5388" s="8">
        <f t="shared" ref="L5388" si="24445">SUM(K5382:K5388)/7</f>
        <v>1.8571428571428572</v>
      </c>
      <c r="M5388" s="8">
        <f t="shared" ref="M5388" si="24446">O5388/(B5388/100000)</f>
        <v>3.0440927516424123</v>
      </c>
      <c r="N5388" s="5">
        <v>4932</v>
      </c>
      <c r="O5388" s="18">
        <v>49</v>
      </c>
    </row>
    <row r="5389" spans="1:15" x14ac:dyDescent="0.2">
      <c r="A5389" s="5" t="s">
        <v>26</v>
      </c>
      <c r="B5389" s="13">
        <v>1609675</v>
      </c>
      <c r="C5389" s="6">
        <f t="shared" si="24176"/>
        <v>44156</v>
      </c>
      <c r="D5389" s="5">
        <f t="shared" ref="D5389" si="24447">N5389-N5388</f>
        <v>132</v>
      </c>
      <c r="E5389" s="13">
        <f t="shared" ref="E5389" si="24448">SUM(D5383:D5389)/7</f>
        <v>110.71428571428571</v>
      </c>
      <c r="F5389" s="13">
        <f t="shared" ref="F5389" si="24449">SUM(D5385:D5389)/5</f>
        <v>125.8</v>
      </c>
      <c r="G5389" s="13">
        <f t="shared" ref="G5389" si="24450">N5389/(B5389/100000)</f>
        <v>314.59766723096277</v>
      </c>
      <c r="H5389" s="5">
        <f t="shared" si="24180"/>
        <v>247</v>
      </c>
      <c r="I5389" s="5">
        <f t="shared" si="24180"/>
        <v>232</v>
      </c>
      <c r="J5389" s="8">
        <f t="shared" ref="J5389" si="24451">E5389/(SUM(N5382:N5388)/7)*100</f>
        <v>2.4276406465355218</v>
      </c>
      <c r="K5389" s="5">
        <f t="shared" ref="K5389" si="24452">O5389-O5388</f>
        <v>4</v>
      </c>
      <c r="L5389" s="8">
        <f t="shared" ref="L5389" si="24453">SUM(K5383:K5389)/7</f>
        <v>2.2857142857142856</v>
      </c>
      <c r="M5389" s="8">
        <f t="shared" ref="M5389" si="24454">O5389/(B5389/100000)</f>
        <v>3.2925901191234255</v>
      </c>
      <c r="N5389" s="5">
        <v>5064</v>
      </c>
      <c r="O5389" s="18">
        <v>53</v>
      </c>
    </row>
    <row r="5390" spans="1:15" x14ac:dyDescent="0.2">
      <c r="A5390" s="5" t="s">
        <v>26</v>
      </c>
      <c r="B5390" s="13">
        <v>1609675</v>
      </c>
      <c r="C5390" s="6">
        <f t="shared" si="24176"/>
        <v>44157</v>
      </c>
      <c r="D5390" s="5">
        <f t="shared" ref="D5390" si="24455">N5390-N5389</f>
        <v>90</v>
      </c>
      <c r="E5390" s="13">
        <f t="shared" ref="E5390" si="24456">SUM(D5384:D5390)/7</f>
        <v>108.14285714285714</v>
      </c>
      <c r="F5390" s="13">
        <f t="shared" ref="F5390" si="24457">SUM(D5386:D5390)/5</f>
        <v>138</v>
      </c>
      <c r="G5390" s="13">
        <f t="shared" ref="G5390" si="24458">N5390/(B5390/100000)</f>
        <v>320.18885799928557</v>
      </c>
      <c r="H5390" s="5">
        <f t="shared" si="24180"/>
        <v>248</v>
      </c>
      <c r="I5390" s="5">
        <f t="shared" si="24180"/>
        <v>233</v>
      </c>
      <c r="J5390" s="8">
        <f t="shared" ref="J5390" si="24459">E5390/(SUM(N5383:N5389)/7)*100</f>
        <v>2.3150555062845957</v>
      </c>
      <c r="K5390" s="5">
        <f t="shared" ref="K5390" si="24460">O5390-O5389</f>
        <v>0</v>
      </c>
      <c r="L5390" s="8">
        <f t="shared" ref="L5390" si="24461">SUM(K5384:K5390)/7</f>
        <v>2.1428571428571428</v>
      </c>
      <c r="M5390" s="8">
        <f t="shared" ref="M5390" si="24462">O5390/(B5390/100000)</f>
        <v>3.2925901191234255</v>
      </c>
      <c r="N5390" s="5">
        <v>5154</v>
      </c>
      <c r="O5390" s="18">
        <v>53</v>
      </c>
    </row>
    <row r="5391" spans="1:15" x14ac:dyDescent="0.2">
      <c r="A5391" s="5" t="s">
        <v>26</v>
      </c>
      <c r="B5391" s="13">
        <v>1609675</v>
      </c>
      <c r="C5391" s="6">
        <f t="shared" si="24176"/>
        <v>44158</v>
      </c>
      <c r="D5391" s="5">
        <f t="shared" ref="D5391" si="24463">N5391-N5390</f>
        <v>35</v>
      </c>
      <c r="E5391" s="13">
        <f t="shared" ref="E5391" si="24464">SUM(D5385:D5391)/7</f>
        <v>107.71428571428571</v>
      </c>
      <c r="F5391" s="13">
        <f t="shared" ref="F5391" si="24465">SUM(D5387:D5391)/5</f>
        <v>113.8</v>
      </c>
      <c r="G5391" s="13">
        <f t="shared" ref="G5391" si="24466">N5391/(B5391/100000)</f>
        <v>322.36320996474444</v>
      </c>
      <c r="H5391" s="5">
        <f t="shared" si="24180"/>
        <v>249</v>
      </c>
      <c r="I5391" s="5">
        <f t="shared" si="24180"/>
        <v>234</v>
      </c>
      <c r="J5391" s="8">
        <f t="shared" ref="J5391" si="24467">E5391/(SUM(N5384:N5390)/7)*100</f>
        <v>2.2537063605930174</v>
      </c>
      <c r="K5391" s="5">
        <f t="shared" ref="K5391" si="24468">O5391-O5390</f>
        <v>0</v>
      </c>
      <c r="L5391" s="8">
        <f t="shared" ref="L5391" si="24469">SUM(K5385:K5391)/7</f>
        <v>2.1428571428571428</v>
      </c>
      <c r="M5391" s="8">
        <f t="shared" ref="M5391" si="24470">O5391/(B5391/100000)</f>
        <v>3.2925901191234255</v>
      </c>
      <c r="N5391" s="5">
        <v>5189</v>
      </c>
      <c r="O5391" s="18">
        <v>53</v>
      </c>
    </row>
    <row r="5392" spans="1:15" x14ac:dyDescent="0.2">
      <c r="A5392" s="5" t="s">
        <v>26</v>
      </c>
      <c r="B5392" s="13">
        <v>1609675</v>
      </c>
      <c r="C5392" s="6">
        <f t="shared" si="24176"/>
        <v>44159</v>
      </c>
      <c r="D5392" s="5">
        <f t="shared" ref="D5392" si="24471">N5392-N5391</f>
        <v>58</v>
      </c>
      <c r="E5392" s="13">
        <f t="shared" ref="E5392" si="24472">SUM(D5386:D5392)/7</f>
        <v>111.85714285714286</v>
      </c>
      <c r="F5392" s="13">
        <f t="shared" ref="F5392" si="24473">SUM(D5388:D5392)/5</f>
        <v>92</v>
      </c>
      <c r="G5392" s="13">
        <f t="shared" ref="G5392" si="24474">N5392/(B5392/100000)</f>
        <v>325.96642179321913</v>
      </c>
      <c r="H5392" s="5">
        <f t="shared" si="24180"/>
        <v>250</v>
      </c>
      <c r="I5392" s="5">
        <f t="shared" si="24180"/>
        <v>235</v>
      </c>
      <c r="J5392" s="8">
        <f t="shared" ref="J5392" si="24475">E5392/(SUM(N5385:N5391)/7)*100</f>
        <v>2.2888044431452794</v>
      </c>
      <c r="K5392" s="5">
        <f t="shared" ref="K5392" si="24476">O5392-O5391</f>
        <v>1</v>
      </c>
      <c r="L5392" s="8">
        <f t="shared" ref="L5392" si="24477">SUM(K5386:K5392)/7</f>
        <v>2</v>
      </c>
      <c r="M5392" s="8">
        <f t="shared" ref="M5392" si="24478">O5392/(B5392/100000)</f>
        <v>3.3547144609936788</v>
      </c>
      <c r="N5392" s="5">
        <v>5247</v>
      </c>
      <c r="O5392" s="18">
        <v>54</v>
      </c>
    </row>
    <row r="5393" spans="1:15" x14ac:dyDescent="0.2">
      <c r="A5393" s="5" t="s">
        <v>26</v>
      </c>
      <c r="B5393" s="13">
        <v>1609675</v>
      </c>
      <c r="C5393" s="6">
        <f t="shared" si="24176"/>
        <v>44160</v>
      </c>
      <c r="D5393" s="5">
        <f t="shared" ref="D5393" si="24479">N5393-N5392</f>
        <v>141</v>
      </c>
      <c r="E5393" s="13">
        <f t="shared" ref="E5393" si="24480">SUM(D5387:D5393)/7</f>
        <v>109.71428571428571</v>
      </c>
      <c r="F5393" s="13">
        <f t="shared" ref="F5393" si="24481">SUM(D5389:D5393)/5</f>
        <v>91.2</v>
      </c>
      <c r="G5393" s="13">
        <f t="shared" ref="G5393" si="24482">N5393/(B5393/100000)</f>
        <v>334.72595399692483</v>
      </c>
      <c r="H5393" s="5">
        <f t="shared" si="24180"/>
        <v>251</v>
      </c>
      <c r="I5393" s="5">
        <f t="shared" si="24180"/>
        <v>236</v>
      </c>
      <c r="J5393" s="8">
        <f t="shared" ref="J5393" si="24483">E5393/(SUM(N5386:N5392)/7)*100</f>
        <v>2.1947246592175578</v>
      </c>
      <c r="K5393" s="5">
        <f t="shared" ref="K5393" si="24484">O5393-O5392</f>
        <v>1</v>
      </c>
      <c r="L5393" s="8">
        <f t="shared" ref="L5393" si="24485">SUM(K5387:K5393)/7</f>
        <v>1.5714285714285714</v>
      </c>
      <c r="M5393" s="8">
        <f t="shared" ref="M5393" si="24486">O5393/(B5393/100000)</f>
        <v>3.416838802863932</v>
      </c>
      <c r="N5393" s="5">
        <v>5388</v>
      </c>
      <c r="O5393" s="18">
        <v>55</v>
      </c>
    </row>
    <row r="5394" spans="1:15" x14ac:dyDescent="0.2">
      <c r="A5394" s="5" t="s">
        <v>26</v>
      </c>
      <c r="B5394" s="13">
        <v>1609675</v>
      </c>
      <c r="C5394" s="6">
        <f t="shared" si="24176"/>
        <v>44161</v>
      </c>
      <c r="D5394" s="5">
        <f t="shared" ref="D5394" si="24487">N5394-N5393</f>
        <v>122</v>
      </c>
      <c r="E5394" s="13">
        <f t="shared" ref="E5394" si="24488">SUM(D5388:D5394)/7</f>
        <v>103.28571428571429</v>
      </c>
      <c r="F5394" s="13">
        <f t="shared" ref="F5394" si="24489">SUM(D5390:D5394)/5</f>
        <v>89.2</v>
      </c>
      <c r="G5394" s="13">
        <f t="shared" ref="G5394" si="24490">N5394/(B5394/100000)</f>
        <v>342.30512370509575</v>
      </c>
      <c r="H5394" s="5">
        <f t="shared" si="24180"/>
        <v>252</v>
      </c>
      <c r="I5394" s="5">
        <f t="shared" si="24180"/>
        <v>237</v>
      </c>
      <c r="J5394" s="8">
        <f t="shared" ref="J5394" si="24491">E5394/(SUM(N5387:N5393)/7)*100</f>
        <v>2.0217555437487769</v>
      </c>
      <c r="K5394" s="5">
        <f t="shared" ref="K5394" si="24492">O5394-O5393</f>
        <v>2</v>
      </c>
      <c r="L5394" s="8">
        <f t="shared" ref="L5394" si="24493">SUM(K5388:K5394)/7</f>
        <v>1.4285714285714286</v>
      </c>
      <c r="M5394" s="8">
        <f t="shared" ref="M5394" si="24494">O5394/(B5394/100000)</f>
        <v>3.5410874866044386</v>
      </c>
      <c r="N5394" s="5">
        <v>5510</v>
      </c>
      <c r="O5394" s="18">
        <v>57</v>
      </c>
    </row>
    <row r="5395" spans="1:15" x14ac:dyDescent="0.2">
      <c r="A5395" s="5" t="s">
        <v>26</v>
      </c>
      <c r="B5395" s="13">
        <v>1609675</v>
      </c>
      <c r="C5395" s="6">
        <f t="shared" si="24176"/>
        <v>44162</v>
      </c>
      <c r="D5395" s="5">
        <f t="shared" ref="D5395" si="24495">N5395-N5394</f>
        <v>185</v>
      </c>
      <c r="E5395" s="13">
        <f t="shared" ref="E5395" si="24496">SUM(D5389:D5395)/7</f>
        <v>109</v>
      </c>
      <c r="F5395" s="13">
        <f t="shared" ref="F5395" si="24497">SUM(D5391:D5395)/5</f>
        <v>108.2</v>
      </c>
      <c r="G5395" s="13">
        <f t="shared" ref="G5395" si="24498">N5395/(B5395/100000)</f>
        <v>353.79812695109263</v>
      </c>
      <c r="H5395" s="5">
        <f t="shared" si="24180"/>
        <v>253</v>
      </c>
      <c r="I5395" s="5">
        <f t="shared" si="24180"/>
        <v>238</v>
      </c>
      <c r="J5395" s="8">
        <f t="shared" ref="J5395" si="24499">E5395/(SUM(N5388:N5394)/7)*100</f>
        <v>2.091327705295472</v>
      </c>
      <c r="K5395" s="5">
        <f t="shared" ref="K5395" si="24500">O5395-O5394</f>
        <v>1</v>
      </c>
      <c r="L5395" s="8">
        <f t="shared" ref="L5395" si="24501">SUM(K5389:K5395)/7</f>
        <v>1.2857142857142858</v>
      </c>
      <c r="M5395" s="8">
        <f t="shared" ref="M5395" si="24502">O5395/(B5395/100000)</f>
        <v>3.6032118284746919</v>
      </c>
      <c r="N5395" s="5">
        <v>5695</v>
      </c>
      <c r="O5395" s="18">
        <v>58</v>
      </c>
    </row>
    <row r="5396" spans="1:15" x14ac:dyDescent="0.2">
      <c r="A5396" s="5" t="s">
        <v>26</v>
      </c>
      <c r="B5396" s="13">
        <v>1609675</v>
      </c>
      <c r="C5396" s="6">
        <f t="shared" si="24176"/>
        <v>44163</v>
      </c>
      <c r="D5396" s="5">
        <f t="shared" ref="D5396" si="24503">N5396-N5395</f>
        <v>125</v>
      </c>
      <c r="E5396" s="13">
        <f t="shared" ref="E5396" si="24504">SUM(D5390:D5396)/7</f>
        <v>108</v>
      </c>
      <c r="F5396" s="13">
        <f t="shared" ref="F5396" si="24505">SUM(D5392:D5396)/5</f>
        <v>126.2</v>
      </c>
      <c r="G5396" s="13">
        <f t="shared" ref="G5396" si="24506">N5396/(B5396/100000)</f>
        <v>361.5636696848743</v>
      </c>
      <c r="H5396" s="5">
        <f t="shared" si="24180"/>
        <v>254</v>
      </c>
      <c r="I5396" s="5">
        <f t="shared" si="24180"/>
        <v>239</v>
      </c>
      <c r="J5396" s="8">
        <f t="shared" ref="J5396" si="24507">E5396/(SUM(N5389:N5395)/7)*100</f>
        <v>2.0296936666040217</v>
      </c>
      <c r="K5396" s="5">
        <f t="shared" ref="K5396" si="24508">O5396-O5395</f>
        <v>3</v>
      </c>
      <c r="L5396" s="8">
        <f t="shared" ref="L5396" si="24509">SUM(K5390:K5396)/7</f>
        <v>1.1428571428571428</v>
      </c>
      <c r="M5396" s="8">
        <f t="shared" ref="M5396" si="24510">O5396/(B5396/100000)</f>
        <v>3.7895848540854522</v>
      </c>
      <c r="N5396" s="5">
        <v>5820</v>
      </c>
      <c r="O5396" s="18">
        <v>61</v>
      </c>
    </row>
    <row r="5397" spans="1:15" x14ac:dyDescent="0.2">
      <c r="A5397" s="5" t="s">
        <v>26</v>
      </c>
      <c r="B5397" s="13">
        <v>1609675</v>
      </c>
      <c r="C5397" s="6">
        <f t="shared" si="24176"/>
        <v>44164</v>
      </c>
      <c r="D5397" s="5">
        <f t="shared" ref="D5397" si="24511">N5397-N5396</f>
        <v>88</v>
      </c>
      <c r="E5397" s="13">
        <f t="shared" ref="E5397" si="24512">SUM(D5391:D5397)/7</f>
        <v>107.71428571428571</v>
      </c>
      <c r="F5397" s="13">
        <f t="shared" ref="F5397" si="24513">SUM(D5393:D5397)/5</f>
        <v>132.19999999999999</v>
      </c>
      <c r="G5397" s="13">
        <f t="shared" ref="G5397" si="24514">N5397/(B5397/100000)</f>
        <v>367.03061176945658</v>
      </c>
      <c r="H5397" s="5">
        <f t="shared" si="24180"/>
        <v>255</v>
      </c>
      <c r="I5397" s="5">
        <f t="shared" si="24180"/>
        <v>240</v>
      </c>
      <c r="J5397" s="8">
        <f t="shared" ref="J5397" si="24515">E5397/(SUM(N5390:N5396)/7)*100</f>
        <v>1.9840538904823302</v>
      </c>
      <c r="K5397" s="5">
        <f t="shared" ref="K5397" si="24516">O5397-O5396</f>
        <v>0</v>
      </c>
      <c r="L5397" s="8">
        <f t="shared" ref="L5397" si="24517">SUM(K5391:K5397)/7</f>
        <v>1.1428571428571428</v>
      </c>
      <c r="M5397" s="8">
        <f t="shared" ref="M5397" si="24518">O5397/(B5397/100000)</f>
        <v>3.7895848540854522</v>
      </c>
      <c r="N5397" s="5">
        <v>5908</v>
      </c>
      <c r="O5397" s="18">
        <v>61</v>
      </c>
    </row>
    <row r="5398" spans="1:15" x14ac:dyDescent="0.2">
      <c r="A5398" s="5" t="s">
        <v>26</v>
      </c>
      <c r="B5398" s="13">
        <v>1609675</v>
      </c>
      <c r="C5398" s="6">
        <f t="shared" si="24176"/>
        <v>44165</v>
      </c>
      <c r="D5398" s="5">
        <f t="shared" ref="D5398" si="24519">N5398-N5397</f>
        <v>42</v>
      </c>
      <c r="E5398" s="13">
        <f t="shared" ref="E5398" si="24520">SUM(D5392:D5398)/7</f>
        <v>108.71428571428571</v>
      </c>
      <c r="F5398" s="13">
        <f t="shared" ref="F5398" si="24521">SUM(D5394:D5398)/5</f>
        <v>112.4</v>
      </c>
      <c r="G5398" s="13">
        <f t="shared" ref="G5398" si="24522">N5398/(B5398/100000)</f>
        <v>369.63983412800718</v>
      </c>
      <c r="H5398" s="5">
        <f t="shared" si="24180"/>
        <v>256</v>
      </c>
      <c r="I5398" s="5">
        <f t="shared" si="24180"/>
        <v>241</v>
      </c>
      <c r="J5398" s="8">
        <f t="shared" ref="J5398" si="24523">E5398/(SUM(N5391:N5397)/7)*100</f>
        <v>1.9635162680290013</v>
      </c>
      <c r="K5398" s="5">
        <f t="shared" ref="K5398" si="24524">O5398-O5397</f>
        <v>0</v>
      </c>
      <c r="L5398" s="8">
        <f t="shared" ref="L5398" si="24525">SUM(K5392:K5398)/7</f>
        <v>1.1428571428571428</v>
      </c>
      <c r="M5398" s="8">
        <f t="shared" ref="M5398" si="24526">O5398/(B5398/100000)</f>
        <v>3.7895848540854522</v>
      </c>
      <c r="N5398" s="5">
        <v>5950</v>
      </c>
      <c r="O5398" s="18">
        <v>61</v>
      </c>
    </row>
    <row r="5399" spans="1:15" x14ac:dyDescent="0.2">
      <c r="A5399" s="5" t="s">
        <v>26</v>
      </c>
      <c r="B5399" s="13">
        <v>1609675</v>
      </c>
      <c r="C5399" s="6">
        <f t="shared" si="24176"/>
        <v>44166</v>
      </c>
      <c r="D5399" s="5">
        <f t="shared" ref="D5399" si="24527">N5399-N5398</f>
        <v>45</v>
      </c>
      <c r="E5399" s="13">
        <f t="shared" ref="E5399" si="24528">SUM(D5393:D5399)/7</f>
        <v>106.85714285714286</v>
      </c>
      <c r="F5399" s="13">
        <f t="shared" ref="F5399" si="24529">SUM(D5395:D5399)/5</f>
        <v>97</v>
      </c>
      <c r="G5399" s="13">
        <f t="shared" ref="G5399" si="24530">N5399/(B5399/100000)</f>
        <v>372.43542951216858</v>
      </c>
      <c r="H5399" s="5">
        <f t="shared" si="24180"/>
        <v>257</v>
      </c>
      <c r="I5399" s="5">
        <f t="shared" si="24180"/>
        <v>242</v>
      </c>
      <c r="J5399" s="8">
        <f t="shared" ref="J5399" si="24531">E5399/(SUM(N5392:N5398)/7)*100</f>
        <v>1.8928083405030618</v>
      </c>
      <c r="K5399" s="5">
        <f t="shared" ref="K5399" si="24532">O5399-O5398</f>
        <v>3</v>
      </c>
      <c r="L5399" s="8">
        <f t="shared" ref="L5399" si="24533">SUM(K5393:K5399)/7</f>
        <v>1.4285714285714286</v>
      </c>
      <c r="M5399" s="8">
        <f t="shared" ref="M5399" si="24534">O5399/(B5399/100000)</f>
        <v>3.9759578796962121</v>
      </c>
      <c r="N5399" s="5">
        <v>5995</v>
      </c>
      <c r="O5399" s="18">
        <v>64</v>
      </c>
    </row>
    <row r="5400" spans="1:15" x14ac:dyDescent="0.2">
      <c r="A5400" s="5" t="s">
        <v>26</v>
      </c>
      <c r="B5400" s="13">
        <v>1609675</v>
      </c>
      <c r="C5400" s="6">
        <f t="shared" si="24176"/>
        <v>44167</v>
      </c>
      <c r="D5400" s="5">
        <f t="shared" ref="D5400" si="24535">N5400-N5399</f>
        <v>121</v>
      </c>
      <c r="E5400" s="13">
        <f t="shared" ref="E5400" si="24536">SUM(D5394:D5400)/7</f>
        <v>104</v>
      </c>
      <c r="F5400" s="13">
        <f t="shared" ref="F5400" si="24537">SUM(D5396:D5400)/5</f>
        <v>84.2</v>
      </c>
      <c r="G5400" s="13">
        <f t="shared" ref="G5400" si="24538">N5400/(B5400/100000)</f>
        <v>379.95247487846927</v>
      </c>
      <c r="H5400" s="5">
        <f t="shared" si="24180"/>
        <v>258</v>
      </c>
      <c r="I5400" s="5">
        <f t="shared" si="24180"/>
        <v>243</v>
      </c>
      <c r="J5400" s="8">
        <f t="shared" ref="J5400" si="24539">E5400/(SUM(N5393:N5399)/7)*100</f>
        <v>1.8079769532608154</v>
      </c>
      <c r="K5400" s="5">
        <f t="shared" ref="K5400" si="24540">O5400-O5399</f>
        <v>1</v>
      </c>
      <c r="L5400" s="8">
        <f t="shared" ref="L5400" si="24541">SUM(K5394:K5400)/7</f>
        <v>1.4285714285714286</v>
      </c>
      <c r="M5400" s="8">
        <f t="shared" ref="M5400" si="24542">O5400/(B5400/100000)</f>
        <v>4.0380822215664649</v>
      </c>
      <c r="N5400" s="5">
        <v>6116</v>
      </c>
      <c r="O5400" s="18">
        <v>65</v>
      </c>
    </row>
    <row r="5401" spans="1:15" x14ac:dyDescent="0.2">
      <c r="A5401" s="5" t="s">
        <v>26</v>
      </c>
      <c r="B5401" s="13">
        <v>1609675</v>
      </c>
      <c r="C5401" s="6">
        <f t="shared" si="24176"/>
        <v>44168</v>
      </c>
      <c r="D5401" s="5">
        <f t="shared" ref="D5401" si="24543">N5401-N5400</f>
        <v>150</v>
      </c>
      <c r="E5401" s="13">
        <f t="shared" ref="E5401" si="24544">SUM(D5395:D5401)/7</f>
        <v>108</v>
      </c>
      <c r="F5401" s="13">
        <f t="shared" ref="F5401" si="24545">SUM(D5397:D5401)/5</f>
        <v>89.2</v>
      </c>
      <c r="G5401" s="13">
        <f t="shared" ref="G5401" si="24546">N5401/(B5401/100000)</f>
        <v>389.27112615900722</v>
      </c>
      <c r="H5401" s="5">
        <f t="shared" si="24180"/>
        <v>259</v>
      </c>
      <c r="I5401" s="5">
        <f t="shared" si="24180"/>
        <v>244</v>
      </c>
      <c r="J5401" s="8">
        <f t="shared" ref="J5401" si="24547">E5401/(SUM(N5394:N5400)/7)*100</f>
        <v>1.8441723179001803</v>
      </c>
      <c r="K5401" s="5">
        <f t="shared" ref="K5401" si="24548">O5401-O5400</f>
        <v>3</v>
      </c>
      <c r="L5401" s="8">
        <f t="shared" ref="L5401" si="24549">SUM(K5395:K5401)/7</f>
        <v>1.5714285714285714</v>
      </c>
      <c r="M5401" s="8">
        <f t="shared" ref="M5401" si="24550">O5401/(B5401/100000)</f>
        <v>4.2244552471772252</v>
      </c>
      <c r="N5401" s="5">
        <v>6266</v>
      </c>
      <c r="O5401" s="18">
        <v>68</v>
      </c>
    </row>
    <row r="5402" spans="1:15" x14ac:dyDescent="0.2">
      <c r="A5402" s="5" t="s">
        <v>26</v>
      </c>
      <c r="B5402" s="13">
        <v>1609675</v>
      </c>
      <c r="C5402" s="6">
        <f t="shared" si="24176"/>
        <v>44169</v>
      </c>
      <c r="D5402" s="5">
        <f t="shared" ref="D5402" si="24551">N5402-N5401</f>
        <v>180</v>
      </c>
      <c r="E5402" s="13">
        <f t="shared" ref="E5402" si="24552">SUM(D5396:D5402)/7</f>
        <v>107.28571428571429</v>
      </c>
      <c r="F5402" s="13">
        <f t="shared" ref="F5402" si="24553">SUM(D5398:D5402)/5</f>
        <v>107.6</v>
      </c>
      <c r="G5402" s="13">
        <f t="shared" ref="G5402" si="24554">N5402/(B5402/100000)</f>
        <v>400.45350769565283</v>
      </c>
      <c r="H5402" s="5">
        <f t="shared" si="24180"/>
        <v>260</v>
      </c>
      <c r="I5402" s="5">
        <f t="shared" si="24180"/>
        <v>245</v>
      </c>
      <c r="J5402" s="8">
        <f t="shared" ref="J5402" si="24555">E5402/(SUM(N5395:N5401)/7)*100</f>
        <v>1.7988023952095806</v>
      </c>
      <c r="K5402" s="5">
        <f t="shared" ref="K5402" si="24556">O5402-O5401</f>
        <v>3</v>
      </c>
      <c r="L5402" s="8">
        <f t="shared" ref="L5402" si="24557">SUM(K5396:K5402)/7</f>
        <v>1.8571428571428572</v>
      </c>
      <c r="M5402" s="8">
        <f t="shared" ref="M5402" si="24558">O5402/(B5402/100000)</f>
        <v>4.4108282727879855</v>
      </c>
      <c r="N5402" s="5">
        <v>6446</v>
      </c>
      <c r="O5402" s="18">
        <v>71</v>
      </c>
    </row>
    <row r="5403" spans="1:15" x14ac:dyDescent="0.2">
      <c r="A5403" s="5" t="s">
        <v>26</v>
      </c>
      <c r="B5403" s="13">
        <v>1609675</v>
      </c>
      <c r="C5403" s="6">
        <f t="shared" si="24176"/>
        <v>44170</v>
      </c>
      <c r="D5403" s="5">
        <f t="shared" ref="D5403" si="24559">N5403-N5402</f>
        <v>159</v>
      </c>
      <c r="E5403" s="13">
        <f t="shared" ref="E5403" si="24560">SUM(D5397:D5403)/7</f>
        <v>112.14285714285714</v>
      </c>
      <c r="F5403" s="13">
        <f t="shared" ref="F5403" si="24561">SUM(D5399:D5403)/5</f>
        <v>131</v>
      </c>
      <c r="G5403" s="13">
        <f t="shared" ref="G5403" si="24562">N5403/(B5403/100000)</f>
        <v>410.33127805302314</v>
      </c>
      <c r="H5403" s="5">
        <f t="shared" si="24180"/>
        <v>261</v>
      </c>
      <c r="I5403" s="5">
        <f t="shared" si="24180"/>
        <v>246</v>
      </c>
      <c r="J5403" s="8">
        <f t="shared" ref="J5403" si="24563">E5403/(SUM(N5396:N5402)/7)*100</f>
        <v>1.8470153643443683</v>
      </c>
      <c r="K5403" s="5">
        <f t="shared" ref="K5403" si="24564">O5403-O5402</f>
        <v>2</v>
      </c>
      <c r="L5403" s="8">
        <f t="shared" ref="L5403" si="24565">SUM(K5397:K5403)/7</f>
        <v>1.7142857142857142</v>
      </c>
      <c r="M5403" s="8">
        <f t="shared" ref="M5403" si="24566">O5403/(B5403/100000)</f>
        <v>4.5350769565284921</v>
      </c>
      <c r="N5403" s="5">
        <v>6605</v>
      </c>
      <c r="O5403" s="18">
        <v>73</v>
      </c>
    </row>
    <row r="5404" spans="1:15" x14ac:dyDescent="0.2">
      <c r="A5404" s="5" t="s">
        <v>26</v>
      </c>
      <c r="B5404" s="13">
        <v>1609675</v>
      </c>
      <c r="C5404" s="6">
        <f t="shared" si="24176"/>
        <v>44171</v>
      </c>
      <c r="D5404" s="5">
        <f t="shared" ref="D5404" si="24567">N5404-N5403</f>
        <v>82</v>
      </c>
      <c r="E5404" s="13">
        <f t="shared" ref="E5404" si="24568">SUM(D5398:D5404)/7</f>
        <v>111.28571428571429</v>
      </c>
      <c r="F5404" s="13">
        <f t="shared" ref="F5404" si="24569">SUM(D5400:D5404)/5</f>
        <v>138.4</v>
      </c>
      <c r="G5404" s="13">
        <f t="shared" ref="G5404" si="24570">N5404/(B5404/100000)</f>
        <v>415.42547408638387</v>
      </c>
      <c r="H5404" s="5">
        <f t="shared" si="24180"/>
        <v>262</v>
      </c>
      <c r="I5404" s="5">
        <f t="shared" si="24180"/>
        <v>247</v>
      </c>
      <c r="J5404" s="8">
        <f t="shared" ref="J5404" si="24571">E5404/(SUM(N5397:N5403)/7)*100</f>
        <v>1.7996580880654256</v>
      </c>
      <c r="K5404" s="5">
        <f t="shared" ref="K5404" si="24572">O5404-O5403</f>
        <v>1</v>
      </c>
      <c r="L5404" s="8">
        <f t="shared" ref="L5404" si="24573">SUM(K5398:K5404)/7</f>
        <v>1.8571428571428572</v>
      </c>
      <c r="M5404" s="8">
        <f t="shared" ref="M5404" si="24574">O5404/(B5404/100000)</f>
        <v>4.5972012983987449</v>
      </c>
      <c r="N5404" s="5">
        <v>6687</v>
      </c>
      <c r="O5404" s="18">
        <v>74</v>
      </c>
    </row>
    <row r="5405" spans="1:15" x14ac:dyDescent="0.2">
      <c r="A5405" s="5" t="s">
        <v>26</v>
      </c>
      <c r="B5405" s="13">
        <v>1609675</v>
      </c>
      <c r="C5405" s="6">
        <f t="shared" si="24176"/>
        <v>44172</v>
      </c>
      <c r="D5405" s="5">
        <f t="shared" ref="D5405" si="24575">N5405-N5404</f>
        <v>95</v>
      </c>
      <c r="E5405" s="13">
        <f t="shared" ref="E5405" si="24576">SUM(D5399:D5405)/7</f>
        <v>118.85714285714286</v>
      </c>
      <c r="F5405" s="13">
        <f t="shared" ref="F5405" si="24577">SUM(D5401:D5405)/5</f>
        <v>133.19999999999999</v>
      </c>
      <c r="G5405" s="13">
        <f t="shared" ref="G5405" si="24578">N5405/(B5405/100000)</f>
        <v>421.32728656405794</v>
      </c>
      <c r="H5405" s="5">
        <f t="shared" si="24180"/>
        <v>263</v>
      </c>
      <c r="I5405" s="5">
        <f t="shared" si="24180"/>
        <v>248</v>
      </c>
      <c r="J5405" s="8">
        <f t="shared" ref="J5405" si="24579">E5405/(SUM(N5398:N5404)/7)*100</f>
        <v>1.8881198229887666</v>
      </c>
      <c r="K5405" s="5">
        <f t="shared" ref="K5405" si="24580">O5405-O5404</f>
        <v>1</v>
      </c>
      <c r="L5405" s="8">
        <f t="shared" ref="L5405" si="24581">SUM(K5399:K5405)/7</f>
        <v>2</v>
      </c>
      <c r="M5405" s="8">
        <f t="shared" ref="M5405" si="24582">O5405/(B5405/100000)</f>
        <v>4.6593256402689986</v>
      </c>
      <c r="N5405" s="5">
        <v>6782</v>
      </c>
      <c r="O5405" s="18">
        <v>75</v>
      </c>
    </row>
    <row r="5406" spans="1:15" x14ac:dyDescent="0.2">
      <c r="A5406" s="5" t="s">
        <v>26</v>
      </c>
      <c r="B5406" s="13">
        <v>1609675</v>
      </c>
      <c r="C5406" s="6">
        <f t="shared" si="24176"/>
        <v>44173</v>
      </c>
      <c r="D5406" s="5">
        <f t="shared" ref="D5406" si="24583">N5406-N5405</f>
        <v>53</v>
      </c>
      <c r="E5406" s="13">
        <f t="shared" ref="E5406" si="24584">SUM(D5400:D5406)/7</f>
        <v>120</v>
      </c>
      <c r="F5406" s="13">
        <f t="shared" ref="F5406" si="24585">SUM(D5402:D5406)/5</f>
        <v>113.8</v>
      </c>
      <c r="G5406" s="13">
        <f t="shared" ref="G5406" si="24586">N5406/(B5406/100000)</f>
        <v>424.61987668318136</v>
      </c>
      <c r="H5406" s="5">
        <f t="shared" si="24180"/>
        <v>264</v>
      </c>
      <c r="I5406" s="5">
        <f t="shared" si="24180"/>
        <v>249</v>
      </c>
      <c r="J5406" s="8">
        <f t="shared" ref="J5406" si="24587">E5406/(SUM(N5399:N5405)/7)*100</f>
        <v>1.870949061184489</v>
      </c>
      <c r="K5406" s="5">
        <f t="shared" ref="K5406" si="24588">O5406-O5405</f>
        <v>3</v>
      </c>
      <c r="L5406" s="8">
        <f t="shared" ref="L5406" si="24589">SUM(K5400:K5406)/7</f>
        <v>2</v>
      </c>
      <c r="M5406" s="8">
        <f t="shared" ref="M5406" si="24590">O5406/(B5406/100000)</f>
        <v>4.8456986658797581</v>
      </c>
      <c r="N5406" s="5">
        <v>6835</v>
      </c>
      <c r="O5406" s="18">
        <v>78</v>
      </c>
    </row>
    <row r="5407" spans="1:15" x14ac:dyDescent="0.2">
      <c r="A5407" s="5" t="s">
        <v>26</v>
      </c>
      <c r="B5407" s="13">
        <v>1609675</v>
      </c>
      <c r="C5407" s="6">
        <f t="shared" si="24176"/>
        <v>44174</v>
      </c>
      <c r="D5407" s="5">
        <f t="shared" ref="D5407" si="24591">N5407-N5406</f>
        <v>223</v>
      </c>
      <c r="E5407" s="13">
        <f t="shared" ref="E5407" si="24592">SUM(D5401:D5407)/7</f>
        <v>134.57142857142858</v>
      </c>
      <c r="F5407" s="13">
        <f t="shared" ref="F5407" si="24593">SUM(D5403:D5407)/5</f>
        <v>122.4</v>
      </c>
      <c r="G5407" s="13">
        <f t="shared" ref="G5407" si="24594">N5407/(B5407/100000)</f>
        <v>438.47360492024785</v>
      </c>
      <c r="H5407" s="5">
        <f t="shared" si="24180"/>
        <v>265</v>
      </c>
      <c r="I5407" s="5">
        <f t="shared" si="24180"/>
        <v>250</v>
      </c>
      <c r="J5407" s="8">
        <f t="shared" ref="J5407" si="24595">E5407/(SUM(N5400:N5406)/7)*100</f>
        <v>2.0596016354373923</v>
      </c>
      <c r="K5407" s="5">
        <f t="shared" ref="K5407" si="24596">O5407-O5406</f>
        <v>8</v>
      </c>
      <c r="L5407" s="8">
        <f t="shared" ref="L5407" si="24597">SUM(K5401:K5407)/7</f>
        <v>3</v>
      </c>
      <c r="M5407" s="8">
        <f t="shared" ref="M5407" si="24598">O5407/(B5407/100000)</f>
        <v>5.3426934008417852</v>
      </c>
      <c r="N5407" s="5">
        <v>7058</v>
      </c>
      <c r="O5407" s="18">
        <v>86</v>
      </c>
    </row>
    <row r="5408" spans="1:15" x14ac:dyDescent="0.2">
      <c r="A5408" s="5" t="s">
        <v>26</v>
      </c>
      <c r="B5408" s="13">
        <v>1609675</v>
      </c>
      <c r="C5408" s="6">
        <f t="shared" si="24176"/>
        <v>44175</v>
      </c>
      <c r="D5408" s="5">
        <f t="shared" ref="D5408" si="24599">N5408-N5407</f>
        <v>293</v>
      </c>
      <c r="E5408" s="13">
        <f t="shared" ref="E5408" si="24600">SUM(D5402:D5408)/7</f>
        <v>155</v>
      </c>
      <c r="F5408" s="13">
        <f t="shared" ref="F5408" si="24601">SUM(D5404:D5408)/5</f>
        <v>149.19999999999999</v>
      </c>
      <c r="G5408" s="13">
        <f t="shared" ref="G5408" si="24602">N5408/(B5408/100000)</f>
        <v>456.67603708823208</v>
      </c>
      <c r="H5408" s="5">
        <f t="shared" si="24180"/>
        <v>266</v>
      </c>
      <c r="I5408" s="5">
        <f t="shared" si="24180"/>
        <v>251</v>
      </c>
      <c r="J5408" s="8">
        <f t="shared" ref="J5408" si="24603">E5408/(SUM(N5401:N5407)/7)*100</f>
        <v>2.3243856980655111</v>
      </c>
      <c r="K5408" s="5">
        <f t="shared" ref="K5408" si="24604">O5408-O5407</f>
        <v>2</v>
      </c>
      <c r="L5408" s="8">
        <f t="shared" ref="L5408" si="24605">SUM(K5402:K5408)/7</f>
        <v>2.8571428571428572</v>
      </c>
      <c r="M5408" s="8">
        <f t="shared" ref="M5408" si="24606">O5408/(B5408/100000)</f>
        <v>5.4669420845822918</v>
      </c>
      <c r="N5408" s="5">
        <v>7351</v>
      </c>
      <c r="O5408" s="18">
        <v>88</v>
      </c>
    </row>
    <row r="5409" spans="1:15" x14ac:dyDescent="0.2">
      <c r="A5409" s="5" t="s">
        <v>26</v>
      </c>
      <c r="B5409" s="13">
        <v>1609675</v>
      </c>
      <c r="C5409" s="6">
        <f t="shared" si="24176"/>
        <v>44176</v>
      </c>
      <c r="D5409" s="5">
        <f t="shared" ref="D5409" si="24607">N5409-N5408</f>
        <v>246</v>
      </c>
      <c r="E5409" s="13">
        <f t="shared" ref="E5409" si="24608">SUM(D5403:D5409)/7</f>
        <v>164.42857142857142</v>
      </c>
      <c r="F5409" s="13">
        <f t="shared" ref="F5409" si="24609">SUM(D5405:D5409)/5</f>
        <v>182</v>
      </c>
      <c r="G5409" s="13">
        <f t="shared" ref="G5409" si="24610">N5409/(B5409/100000)</f>
        <v>471.95862518831439</v>
      </c>
      <c r="H5409" s="5">
        <f t="shared" si="24180"/>
        <v>267</v>
      </c>
      <c r="I5409" s="5">
        <f t="shared" si="24180"/>
        <v>252</v>
      </c>
      <c r="J5409" s="8">
        <f t="shared" ref="J5409" si="24611">E5409/(SUM(N5402:N5408)/7)*100</f>
        <v>2.4097646763252656</v>
      </c>
      <c r="K5409" s="5">
        <f t="shared" ref="K5409" si="24612">O5409-O5408</f>
        <v>6</v>
      </c>
      <c r="L5409" s="8">
        <f t="shared" ref="L5409" si="24613">SUM(K5403:K5409)/7</f>
        <v>3.2857142857142856</v>
      </c>
      <c r="M5409" s="8">
        <f t="shared" ref="M5409" si="24614">O5409/(B5409/100000)</f>
        <v>5.8396881358038115</v>
      </c>
      <c r="N5409" s="5">
        <v>7597</v>
      </c>
      <c r="O5409" s="18">
        <v>94</v>
      </c>
    </row>
    <row r="5410" spans="1:15" x14ac:dyDescent="0.2">
      <c r="A5410" s="5" t="s">
        <v>26</v>
      </c>
      <c r="B5410" s="13">
        <v>1609675</v>
      </c>
      <c r="C5410" s="6">
        <f t="shared" si="24176"/>
        <v>44177</v>
      </c>
      <c r="D5410" s="5">
        <f t="shared" ref="D5410" si="24615">N5410-N5409</f>
        <v>273</v>
      </c>
      <c r="E5410" s="13">
        <f t="shared" ref="E5410" si="24616">SUM(D5404:D5410)/7</f>
        <v>180.71428571428572</v>
      </c>
      <c r="F5410" s="13">
        <f t="shared" ref="F5410" si="24617">SUM(D5406:D5410)/5</f>
        <v>217.6</v>
      </c>
      <c r="G5410" s="13">
        <f t="shared" ref="G5410" si="24618">N5410/(B5410/100000)</f>
        <v>488.91857051889355</v>
      </c>
      <c r="H5410" s="5">
        <f t="shared" si="24180"/>
        <v>268</v>
      </c>
      <c r="I5410" s="5">
        <f t="shared" si="24180"/>
        <v>253</v>
      </c>
      <c r="J5410" s="8">
        <f t="shared" ref="J5410" si="24619">E5410/(SUM(N5403:N5409)/7)*100</f>
        <v>2.5861187774711234</v>
      </c>
      <c r="K5410" s="5">
        <f t="shared" ref="K5410" si="24620">O5410-O5409</f>
        <v>2</v>
      </c>
      <c r="L5410" s="8">
        <f t="shared" ref="L5410" si="24621">SUM(K5404:K5410)/7</f>
        <v>3.2857142857142856</v>
      </c>
      <c r="M5410" s="8">
        <f t="shared" ref="M5410" si="24622">O5410/(B5410/100000)</f>
        <v>5.9639368195443181</v>
      </c>
      <c r="N5410" s="5">
        <v>7870</v>
      </c>
      <c r="O5410" s="18">
        <v>96</v>
      </c>
    </row>
    <row r="5411" spans="1:15" x14ac:dyDescent="0.2">
      <c r="A5411" s="5" t="s">
        <v>26</v>
      </c>
      <c r="B5411" s="13">
        <v>1609675</v>
      </c>
      <c r="C5411" s="6">
        <f t="shared" si="24176"/>
        <v>44178</v>
      </c>
      <c r="D5411" s="5">
        <f t="shared" ref="D5411" si="24623">N5411-N5410</f>
        <v>199</v>
      </c>
      <c r="E5411" s="13">
        <f t="shared" ref="E5411" si="24624">SUM(D5405:D5411)/7</f>
        <v>197.42857142857142</v>
      </c>
      <c r="F5411" s="13">
        <f t="shared" ref="F5411" si="24625">SUM(D5407:D5411)/5</f>
        <v>246.8</v>
      </c>
      <c r="G5411" s="13">
        <f t="shared" ref="G5411" si="24626">N5411/(B5411/100000)</f>
        <v>501.28131455107399</v>
      </c>
      <c r="H5411" s="5">
        <f t="shared" si="24180"/>
        <v>269</v>
      </c>
      <c r="I5411" s="5">
        <f t="shared" si="24180"/>
        <v>254</v>
      </c>
      <c r="J5411" s="8">
        <f t="shared" ref="J5411" si="24627">E5411/(SUM(N5404:N5410)/7)*100</f>
        <v>2.7540852929453963</v>
      </c>
      <c r="K5411" s="5">
        <f t="shared" ref="K5411" si="24628">O5411-O5410</f>
        <v>0</v>
      </c>
      <c r="L5411" s="8">
        <f t="shared" ref="L5411" si="24629">SUM(K5405:K5411)/7</f>
        <v>3.1428571428571428</v>
      </c>
      <c r="M5411" s="8">
        <f t="shared" ref="M5411" si="24630">O5411/(B5411/100000)</f>
        <v>5.9639368195443181</v>
      </c>
      <c r="N5411" s="5">
        <v>8069</v>
      </c>
      <c r="O5411" s="18">
        <v>96</v>
      </c>
    </row>
    <row r="5412" spans="1:15" x14ac:dyDescent="0.2">
      <c r="A5412" s="5" t="s">
        <v>26</v>
      </c>
      <c r="B5412" s="13">
        <v>1609675</v>
      </c>
      <c r="C5412" s="6">
        <f t="shared" si="24176"/>
        <v>44179</v>
      </c>
      <c r="D5412" s="5">
        <f t="shared" ref="D5412" si="24631">N5412-N5411</f>
        <v>163</v>
      </c>
      <c r="E5412" s="13">
        <f t="shared" ref="E5412" si="24632">SUM(D5406:D5412)/7</f>
        <v>207.14285714285714</v>
      </c>
      <c r="F5412" s="13">
        <f t="shared" ref="F5412" si="24633">SUM(D5408:D5412)/5</f>
        <v>234.8</v>
      </c>
      <c r="G5412" s="13">
        <f t="shared" ref="G5412" si="24634">N5412/(B5412/100000)</f>
        <v>511.40758227592528</v>
      </c>
      <c r="H5412" s="5">
        <f t="shared" si="24180"/>
        <v>270</v>
      </c>
      <c r="I5412" s="5">
        <f t="shared" si="24180"/>
        <v>255</v>
      </c>
      <c r="J5412" s="8">
        <f t="shared" ref="J5412" si="24635">E5412/(SUM(N5405:N5411)/7)*100</f>
        <v>2.8121484814398201</v>
      </c>
      <c r="K5412" s="5">
        <f t="shared" ref="K5412" si="24636">O5412-O5411</f>
        <v>2</v>
      </c>
      <c r="L5412" s="8">
        <f t="shared" ref="L5412" si="24637">SUM(K5406:K5412)/7</f>
        <v>3.2857142857142856</v>
      </c>
      <c r="M5412" s="8">
        <f t="shared" ref="M5412" si="24638">O5412/(B5412/100000)</f>
        <v>6.0881855032848247</v>
      </c>
      <c r="N5412" s="5">
        <v>8232</v>
      </c>
      <c r="O5412" s="18">
        <v>98</v>
      </c>
    </row>
    <row r="5413" spans="1:15" x14ac:dyDescent="0.2">
      <c r="A5413" s="5" t="s">
        <v>26</v>
      </c>
      <c r="B5413" s="13">
        <v>1609675</v>
      </c>
      <c r="C5413" s="6">
        <f t="shared" si="24176"/>
        <v>44180</v>
      </c>
      <c r="D5413" s="5">
        <f t="shared" ref="D5413" si="24639">N5413-N5412</f>
        <v>83</v>
      </c>
      <c r="E5413" s="13">
        <f t="shared" ref="E5413" si="24640">SUM(D5407:D5413)/7</f>
        <v>211.42857142857142</v>
      </c>
      <c r="F5413" s="13">
        <f t="shared" ref="F5413" si="24641">SUM(D5409:D5413)/5</f>
        <v>192.8</v>
      </c>
      <c r="G5413" s="13">
        <f t="shared" ref="G5413" si="24642">N5413/(B5413/100000)</f>
        <v>516.56390265115624</v>
      </c>
      <c r="H5413" s="5">
        <f t="shared" si="24180"/>
        <v>271</v>
      </c>
      <c r="I5413" s="5">
        <f t="shared" si="24180"/>
        <v>256</v>
      </c>
      <c r="J5413" s="8">
        <f t="shared" ref="J5413" si="24643">E5413/(SUM(N5406:N5412)/7)*100</f>
        <v>2.791820719837018</v>
      </c>
      <c r="K5413" s="5">
        <f t="shared" ref="K5413" si="24644">O5413-O5412</f>
        <v>2</v>
      </c>
      <c r="L5413" s="8">
        <f t="shared" ref="L5413" si="24645">SUM(K5407:K5413)/7</f>
        <v>3.1428571428571428</v>
      </c>
      <c r="M5413" s="8">
        <f t="shared" ref="M5413" si="24646">O5413/(B5413/100000)</f>
        <v>6.2124341870253312</v>
      </c>
      <c r="N5413" s="5">
        <v>8315</v>
      </c>
      <c r="O5413" s="18">
        <v>100</v>
      </c>
    </row>
    <row r="5414" spans="1:15" x14ac:dyDescent="0.2">
      <c r="A5414" s="5" t="s">
        <v>26</v>
      </c>
      <c r="B5414" s="13">
        <v>1609675</v>
      </c>
      <c r="C5414" s="6">
        <f t="shared" si="24176"/>
        <v>44181</v>
      </c>
      <c r="D5414" s="5">
        <f t="shared" ref="D5414" si="24647">N5414-N5413</f>
        <v>281</v>
      </c>
      <c r="E5414" s="13">
        <f t="shared" ref="E5414" si="24648">SUM(D5408:D5414)/7</f>
        <v>219.71428571428572</v>
      </c>
      <c r="F5414" s="13">
        <f t="shared" ref="F5414" si="24649">SUM(D5410:D5414)/5</f>
        <v>199.8</v>
      </c>
      <c r="G5414" s="13">
        <f t="shared" ref="G5414" si="24650">N5414/(B5414/100000)</f>
        <v>534.02084271669742</v>
      </c>
      <c r="H5414" s="5">
        <f t="shared" si="24180"/>
        <v>272</v>
      </c>
      <c r="I5414" s="5">
        <f t="shared" si="24180"/>
        <v>257</v>
      </c>
      <c r="J5414" s="8">
        <f t="shared" ref="J5414" si="24651">E5414/(SUM(N5407:N5413)/7)*100</f>
        <v>2.822432650664318</v>
      </c>
      <c r="K5414" s="5">
        <f t="shared" ref="K5414" si="24652">O5414-O5413</f>
        <v>2</v>
      </c>
      <c r="L5414" s="8">
        <f t="shared" ref="L5414" si="24653">SUM(K5408:K5414)/7</f>
        <v>2.2857142857142856</v>
      </c>
      <c r="M5414" s="8">
        <f t="shared" ref="M5414" si="24654">O5414/(B5414/100000)</f>
        <v>6.3366828707658378</v>
      </c>
      <c r="N5414" s="5">
        <v>8596</v>
      </c>
      <c r="O5414" s="18">
        <v>102</v>
      </c>
    </row>
    <row r="5415" spans="1:15" x14ac:dyDescent="0.2">
      <c r="A5415" s="5" t="s">
        <v>26</v>
      </c>
      <c r="B5415" s="13">
        <v>1609675</v>
      </c>
      <c r="C5415" s="6">
        <f t="shared" si="24176"/>
        <v>44182</v>
      </c>
      <c r="D5415" s="5">
        <f t="shared" ref="D5415" si="24655">N5415-N5414</f>
        <v>343</v>
      </c>
      <c r="E5415" s="13">
        <f t="shared" ref="E5415" si="24656">SUM(D5409:D5415)/7</f>
        <v>226.85714285714286</v>
      </c>
      <c r="F5415" s="13">
        <f t="shared" ref="F5415" si="24657">SUM(D5411:D5415)/5</f>
        <v>213.8</v>
      </c>
      <c r="G5415" s="13">
        <f t="shared" ref="G5415" si="24658">N5415/(B5415/100000)</f>
        <v>555.32949197819437</v>
      </c>
      <c r="H5415" s="5">
        <f t="shared" si="24180"/>
        <v>273</v>
      </c>
      <c r="I5415" s="5">
        <f t="shared" si="24180"/>
        <v>258</v>
      </c>
      <c r="J5415" s="8">
        <f t="shared" ref="J5415" si="24659">E5415/(SUM(N5408:N5414)/7)*100</f>
        <v>2.8341959664465466</v>
      </c>
      <c r="K5415" s="5">
        <f t="shared" ref="K5415" si="24660">O5415-O5414</f>
        <v>7</v>
      </c>
      <c r="L5415" s="8">
        <f t="shared" ref="L5415" si="24661">SUM(K5409:K5415)/7</f>
        <v>3</v>
      </c>
      <c r="M5415" s="8">
        <f t="shared" ref="M5415" si="24662">O5415/(B5415/100000)</f>
        <v>6.7715532638576112</v>
      </c>
      <c r="N5415" s="5">
        <v>8939</v>
      </c>
      <c r="O5415" s="18">
        <v>109</v>
      </c>
    </row>
    <row r="5416" spans="1:15" x14ac:dyDescent="0.2">
      <c r="A5416" s="5" t="s">
        <v>26</v>
      </c>
      <c r="B5416" s="13">
        <v>1609675</v>
      </c>
      <c r="C5416" s="6">
        <f t="shared" si="24176"/>
        <v>44183</v>
      </c>
      <c r="D5416" s="5">
        <f t="shared" ref="D5416" si="24663">N5416-N5415</f>
        <v>288</v>
      </c>
      <c r="E5416" s="13">
        <f t="shared" ref="E5416" si="24664">SUM(D5410:D5416)/7</f>
        <v>232.85714285714286</v>
      </c>
      <c r="F5416" s="13">
        <f t="shared" ref="F5416" si="24665">SUM(D5412:D5416)/5</f>
        <v>231.6</v>
      </c>
      <c r="G5416" s="13">
        <f t="shared" ref="G5416" si="24666">N5416/(B5416/100000)</f>
        <v>573.22130243682727</v>
      </c>
      <c r="H5416" s="5">
        <f t="shared" si="24180"/>
        <v>274</v>
      </c>
      <c r="I5416" s="5">
        <f t="shared" si="24180"/>
        <v>259</v>
      </c>
      <c r="J5416" s="8">
        <f t="shared" ref="J5416" si="24667">E5416/(SUM(N5409:N5415)/7)*100</f>
        <v>2.8289770557811798</v>
      </c>
      <c r="K5416" s="5">
        <f t="shared" ref="K5416" si="24668">O5416-O5415</f>
        <v>2</v>
      </c>
      <c r="L5416" s="8">
        <f t="shared" ref="L5416" si="24669">SUM(K5410:K5416)/7</f>
        <v>2.4285714285714284</v>
      </c>
      <c r="M5416" s="8">
        <f t="shared" ref="M5416" si="24670">O5416/(B5416/100000)</f>
        <v>6.8958019475981178</v>
      </c>
      <c r="N5416" s="5">
        <v>9227</v>
      </c>
      <c r="O5416" s="18">
        <v>111</v>
      </c>
    </row>
    <row r="5417" spans="1:15" x14ac:dyDescent="0.2">
      <c r="A5417" s="5" t="s">
        <v>26</v>
      </c>
      <c r="B5417" s="13">
        <v>1609675</v>
      </c>
      <c r="C5417" s="6">
        <f t="shared" si="24176"/>
        <v>44184</v>
      </c>
      <c r="D5417" s="5">
        <f t="shared" ref="D5417:D5418" si="24671">N5417-N5416</f>
        <v>221</v>
      </c>
      <c r="E5417" s="13">
        <f t="shared" ref="E5417:E5418" si="24672">SUM(D5411:D5417)/7</f>
        <v>225.42857142857142</v>
      </c>
      <c r="F5417" s="13">
        <f t="shared" ref="F5417:F5418" si="24673">SUM(D5413:D5417)/5</f>
        <v>243.2</v>
      </c>
      <c r="G5417" s="13">
        <f t="shared" ref="G5417:G5418" si="24674">N5417/(B5417/100000)</f>
        <v>586.95078199015325</v>
      </c>
      <c r="H5417" s="5">
        <f t="shared" si="24180"/>
        <v>275</v>
      </c>
      <c r="I5417" s="5">
        <f t="shared" si="24180"/>
        <v>260</v>
      </c>
      <c r="J5417" s="8">
        <f t="shared" ref="J5417:J5418" si="24675">E5417/(SUM(N5410:N5416)/7)*100</f>
        <v>2.6633810423980555</v>
      </c>
      <c r="K5417" s="5">
        <f t="shared" ref="K5417:K5418" si="24676">O5417-O5416</f>
        <v>3</v>
      </c>
      <c r="L5417" s="8">
        <f t="shared" ref="L5417:L5418" si="24677">SUM(K5411:K5417)/7</f>
        <v>2.5714285714285716</v>
      </c>
      <c r="M5417" s="8">
        <f t="shared" ref="M5417:M5418" si="24678">O5417/(B5417/100000)</f>
        <v>7.0821749732088772</v>
      </c>
      <c r="N5417" s="5">
        <v>9448</v>
      </c>
      <c r="O5417" s="18">
        <v>114</v>
      </c>
    </row>
    <row r="5418" spans="1:15" x14ac:dyDescent="0.2">
      <c r="A5418" s="5" t="s">
        <v>26</v>
      </c>
      <c r="B5418" s="13">
        <v>1609675</v>
      </c>
      <c r="C5418" s="6">
        <f t="shared" si="24176"/>
        <v>44185</v>
      </c>
      <c r="D5418" s="5">
        <f t="shared" si="24671"/>
        <v>216</v>
      </c>
      <c r="E5418" s="13">
        <f t="shared" si="24672"/>
        <v>227.85714285714286</v>
      </c>
      <c r="F5418" s="13">
        <f t="shared" si="24673"/>
        <v>269.8</v>
      </c>
      <c r="G5418" s="13">
        <f t="shared" si="24674"/>
        <v>600.36963983412795</v>
      </c>
      <c r="H5418" s="5">
        <f t="shared" si="24180"/>
        <v>276</v>
      </c>
      <c r="I5418" s="5">
        <f t="shared" si="24180"/>
        <v>261</v>
      </c>
      <c r="J5418" s="8">
        <f t="shared" si="24675"/>
        <v>2.6222339131292545</v>
      </c>
      <c r="K5418" s="5">
        <f t="shared" si="24676"/>
        <v>3</v>
      </c>
      <c r="L5418" s="8">
        <f t="shared" si="24677"/>
        <v>3</v>
      </c>
      <c r="M5418" s="8">
        <f t="shared" si="24678"/>
        <v>7.2685479988196375</v>
      </c>
      <c r="N5418" s="5">
        <v>9664</v>
      </c>
      <c r="O5418" s="18">
        <v>117</v>
      </c>
    </row>
    <row r="5419" spans="1:15" x14ac:dyDescent="0.2">
      <c r="A5419" s="5" t="s">
        <v>26</v>
      </c>
      <c r="B5419" s="13">
        <v>1609675</v>
      </c>
      <c r="C5419" s="6">
        <f t="shared" si="24176"/>
        <v>44186</v>
      </c>
      <c r="D5419" s="5">
        <f t="shared" ref="D5419" si="24679">N5419-N5418</f>
        <v>132</v>
      </c>
      <c r="E5419" s="13">
        <f t="shared" ref="E5419" si="24680">SUM(D5413:D5419)/7</f>
        <v>223.42857142857142</v>
      </c>
      <c r="F5419" s="13">
        <f t="shared" ref="F5419" si="24681">SUM(D5415:D5419)/5</f>
        <v>240</v>
      </c>
      <c r="G5419" s="13">
        <f t="shared" ref="G5419" si="24682">N5419/(B5419/100000)</f>
        <v>608.57005296100147</v>
      </c>
      <c r="H5419" s="5">
        <f t="shared" si="24180"/>
        <v>277</v>
      </c>
      <c r="I5419" s="5">
        <f t="shared" si="24180"/>
        <v>262</v>
      </c>
      <c r="J5419" s="8">
        <f t="shared" ref="J5419" si="24683">E5419/(SUM(N5412:N5418)/7)*100</f>
        <v>2.5055670367344325</v>
      </c>
      <c r="K5419" s="5">
        <f t="shared" ref="K5419" si="24684">O5419-O5418</f>
        <v>2</v>
      </c>
      <c r="L5419" s="8">
        <f t="shared" ref="L5419" si="24685">SUM(K5413:K5419)/7</f>
        <v>3</v>
      </c>
      <c r="M5419" s="8">
        <f t="shared" ref="M5419" si="24686">O5419/(B5419/100000)</f>
        <v>7.3927966825601441</v>
      </c>
      <c r="N5419" s="5">
        <v>9796</v>
      </c>
      <c r="O5419" s="18">
        <v>119</v>
      </c>
    </row>
    <row r="5420" spans="1:15" x14ac:dyDescent="0.2">
      <c r="A5420" s="5" t="s">
        <v>26</v>
      </c>
      <c r="B5420" s="13">
        <v>1609675</v>
      </c>
      <c r="C5420" s="6">
        <f t="shared" si="24176"/>
        <v>44187</v>
      </c>
      <c r="D5420" s="5">
        <f t="shared" ref="D5420" si="24687">N5420-N5419</f>
        <v>103</v>
      </c>
      <c r="E5420" s="13">
        <f t="shared" ref="E5420" si="24688">SUM(D5414:D5420)/7</f>
        <v>226.28571428571428</v>
      </c>
      <c r="F5420" s="13">
        <f t="shared" ref="F5420" si="24689">SUM(D5416:D5420)/5</f>
        <v>192</v>
      </c>
      <c r="G5420" s="13">
        <f t="shared" ref="G5420" si="24690">N5420/(B5420/100000)</f>
        <v>614.96886017363749</v>
      </c>
      <c r="H5420" s="5">
        <f t="shared" si="24180"/>
        <v>278</v>
      </c>
      <c r="I5420" s="5">
        <f t="shared" si="24180"/>
        <v>263</v>
      </c>
      <c r="J5420" s="8">
        <f t="shared" ref="J5420" si="24691">E5420/(SUM(N5413:N5419)/7)*100</f>
        <v>2.4755802141126826</v>
      </c>
      <c r="K5420" s="5">
        <f t="shared" ref="K5420" si="24692">O5420-O5419</f>
        <v>2</v>
      </c>
      <c r="L5420" s="8">
        <f t="shared" ref="L5420" si="24693">SUM(K5414:K5420)/7</f>
        <v>3</v>
      </c>
      <c r="M5420" s="8">
        <f t="shared" ref="M5420" si="24694">O5420/(B5420/100000)</f>
        <v>7.5170453663006507</v>
      </c>
      <c r="N5420" s="5">
        <v>9899</v>
      </c>
      <c r="O5420" s="18">
        <v>121</v>
      </c>
    </row>
    <row r="5421" spans="1:15" x14ac:dyDescent="0.2">
      <c r="A5421" s="5" t="s">
        <v>26</v>
      </c>
      <c r="B5421" s="13">
        <v>1609675</v>
      </c>
      <c r="C5421" s="6">
        <f t="shared" si="24176"/>
        <v>44188</v>
      </c>
      <c r="D5421" s="5">
        <f t="shared" ref="D5421" si="24695">N5421-N5420</f>
        <v>311</v>
      </c>
      <c r="E5421" s="13">
        <f t="shared" ref="E5421" si="24696">SUM(D5415:D5421)/7</f>
        <v>230.57142857142858</v>
      </c>
      <c r="F5421" s="13">
        <f t="shared" ref="F5421" si="24697">SUM(D5417:D5421)/5</f>
        <v>196.6</v>
      </c>
      <c r="G5421" s="13">
        <f t="shared" ref="G5421" si="24698">N5421/(B5421/100000)</f>
        <v>634.28953049528627</v>
      </c>
      <c r="H5421" s="5">
        <f t="shared" si="24180"/>
        <v>279</v>
      </c>
      <c r="I5421" s="5">
        <f t="shared" si="24180"/>
        <v>264</v>
      </c>
      <c r="J5421" s="8">
        <f t="shared" ref="J5421" si="24699">E5421/(SUM(N5414:N5420)/7)*100</f>
        <v>2.4615290762402964</v>
      </c>
      <c r="K5421" s="5">
        <f t="shared" ref="K5421" si="24700">O5421-O5420</f>
        <v>6</v>
      </c>
      <c r="L5421" s="8">
        <f t="shared" ref="L5421" si="24701">SUM(K5415:K5421)/7</f>
        <v>3.5714285714285716</v>
      </c>
      <c r="M5421" s="8">
        <f t="shared" ref="M5421" si="24702">O5421/(B5421/100000)</f>
        <v>7.8897914175221704</v>
      </c>
      <c r="N5421" s="5">
        <v>10210</v>
      </c>
      <c r="O5421" s="18">
        <v>127</v>
      </c>
    </row>
    <row r="5422" spans="1:15" x14ac:dyDescent="0.2">
      <c r="A5422" s="5" t="s">
        <v>26</v>
      </c>
      <c r="B5422" s="13">
        <v>1609675</v>
      </c>
      <c r="C5422" s="6">
        <f t="shared" si="24176"/>
        <v>44189</v>
      </c>
      <c r="D5422" s="5">
        <f t="shared" ref="D5422" si="24703">N5422-N5421</f>
        <v>322</v>
      </c>
      <c r="E5422" s="13">
        <f t="shared" ref="E5422:E5423" si="24704">SUM(D5416:D5422)/7</f>
        <v>227.57142857142858</v>
      </c>
      <c r="F5422" s="13">
        <f t="shared" ref="F5422:F5423" si="24705">SUM(D5418:D5422)/5</f>
        <v>216.8</v>
      </c>
      <c r="G5422" s="13">
        <f t="shared" ref="G5422" si="24706">N5422/(B5422/100000)</f>
        <v>654.29356857750793</v>
      </c>
      <c r="H5422" s="5">
        <f t="shared" si="24180"/>
        <v>280</v>
      </c>
      <c r="I5422" s="5">
        <f t="shared" si="24180"/>
        <v>265</v>
      </c>
      <c r="J5422" s="8">
        <f t="shared" ref="J5422" si="24707">E5422/(SUM(N5415:N5421)/7)*100</f>
        <v>2.3711355551255524</v>
      </c>
      <c r="K5422" s="5">
        <f t="shared" ref="K5422" si="24708">O5422-O5421</f>
        <v>7</v>
      </c>
      <c r="L5422" s="8">
        <f t="shared" ref="L5422" si="24709">SUM(K5416:K5422)/7</f>
        <v>3.5714285714285716</v>
      </c>
      <c r="M5422" s="8">
        <f t="shared" ref="M5422" si="24710">O5422/(B5422/100000)</f>
        <v>8.3246618106139429</v>
      </c>
      <c r="N5422" s="5">
        <v>10532</v>
      </c>
      <c r="O5422" s="18">
        <v>134</v>
      </c>
    </row>
    <row r="5423" spans="1:15" x14ac:dyDescent="0.2">
      <c r="A5423" s="5" t="s">
        <v>26</v>
      </c>
      <c r="B5423" s="13">
        <v>1609675</v>
      </c>
      <c r="C5423" s="6">
        <f t="shared" si="24176"/>
        <v>44190</v>
      </c>
      <c r="D5423" s="5">
        <f>N5424-N5422-D5424</f>
        <v>149</v>
      </c>
      <c r="E5423" s="13">
        <f t="shared" si="24704"/>
        <v>207.71428571428572</v>
      </c>
      <c r="F5423" s="13">
        <f t="shared" si="24705"/>
        <v>203.4</v>
      </c>
      <c r="G5423" s="13">
        <f t="shared" ref="G5423" si="24711">N5423/(B5423/100000)</f>
        <v>663.55009551617559</v>
      </c>
      <c r="H5423" s="5">
        <f t="shared" si="24180"/>
        <v>281</v>
      </c>
      <c r="I5423" s="5">
        <f t="shared" si="24180"/>
        <v>266</v>
      </c>
      <c r="J5423" s="8">
        <f t="shared" ref="J5423" si="24712">E5423/(SUM(N5416:N5422)/7)*100</f>
        <v>2.114109573106898</v>
      </c>
      <c r="K5423" s="5">
        <f t="shared" ref="K5423" si="24713">O5423-O5422</f>
        <v>0</v>
      </c>
      <c r="L5423" s="8">
        <f t="shared" ref="L5423" si="24714">SUM(K5417:K5423)/7</f>
        <v>3.2857142857142856</v>
      </c>
      <c r="M5423" s="8">
        <f t="shared" ref="M5423" si="24715">O5423/(B5423/100000)</f>
        <v>8.3246618106139429</v>
      </c>
      <c r="N5423" s="5">
        <f>N5422+D5423</f>
        <v>10681</v>
      </c>
      <c r="O5423" s="18">
        <v>134</v>
      </c>
    </row>
    <row r="5424" spans="1:15" x14ac:dyDescent="0.2">
      <c r="A5424" s="5" t="s">
        <v>26</v>
      </c>
      <c r="B5424" s="13">
        <v>1609675</v>
      </c>
      <c r="C5424" s="6">
        <f t="shared" si="24176"/>
        <v>44191</v>
      </c>
      <c r="D5424" s="5">
        <v>160</v>
      </c>
      <c r="E5424" s="13">
        <f t="shared" ref="E5424" si="24716">SUM(D5418:D5424)/7</f>
        <v>199</v>
      </c>
      <c r="F5424" s="13">
        <f t="shared" ref="F5424" si="24717">SUM(D5420:D5424)/5</f>
        <v>209</v>
      </c>
      <c r="G5424" s="13">
        <f t="shared" ref="G5424" si="24718">N5424/(B5424/100000)</f>
        <v>673.48999021541613</v>
      </c>
      <c r="H5424" s="5">
        <f t="shared" si="24180"/>
        <v>282</v>
      </c>
      <c r="I5424" s="5">
        <f t="shared" si="24180"/>
        <v>267</v>
      </c>
      <c r="J5424" s="8">
        <f t="shared" ref="J5424" si="24719">E5424/(SUM(N5417:N5423)/7)*100</f>
        <v>1.9834828420902748</v>
      </c>
      <c r="K5424" s="5">
        <f t="shared" ref="K5424" si="24720">O5424-O5423</f>
        <v>5</v>
      </c>
      <c r="L5424" s="8">
        <f t="shared" ref="L5424" si="24721">SUM(K5418:K5424)/7</f>
        <v>3.5714285714285716</v>
      </c>
      <c r="M5424" s="8">
        <f t="shared" ref="M5424" si="24722">O5424/(B5424/100000)</f>
        <v>8.6352835199652098</v>
      </c>
      <c r="N5424" s="5">
        <v>10841</v>
      </c>
      <c r="O5424" s="18">
        <v>139</v>
      </c>
    </row>
    <row r="5425" spans="1:15" x14ac:dyDescent="0.2">
      <c r="A5425" s="5" t="s">
        <v>26</v>
      </c>
      <c r="B5425" s="13">
        <v>1609675</v>
      </c>
      <c r="C5425" s="6">
        <f t="shared" si="24176"/>
        <v>44192</v>
      </c>
      <c r="D5425" s="5">
        <f t="shared" ref="D5425" si="24723">N5425-N5424</f>
        <v>98</v>
      </c>
      <c r="E5425" s="13">
        <f t="shared" ref="E5425" si="24724">SUM(D5419:D5425)/7</f>
        <v>182.14285714285714</v>
      </c>
      <c r="F5425" s="13">
        <f t="shared" ref="F5425" si="24725">SUM(D5421:D5425)/5</f>
        <v>208</v>
      </c>
      <c r="G5425" s="13">
        <f t="shared" ref="G5425" si="24726">N5425/(B5425/100000)</f>
        <v>679.578175718701</v>
      </c>
      <c r="H5425" s="5">
        <f t="shared" si="24180"/>
        <v>283</v>
      </c>
      <c r="I5425" s="5">
        <f t="shared" si="24180"/>
        <v>268</v>
      </c>
      <c r="J5425" s="8">
        <f t="shared" ref="J5425" si="24727">E5425/(SUM(N5418:N5424)/7)*100</f>
        <v>1.7801544196696593</v>
      </c>
      <c r="K5425" s="5">
        <f t="shared" ref="K5425" si="24728">O5425-O5424</f>
        <v>3</v>
      </c>
      <c r="L5425" s="8">
        <f t="shared" ref="L5425" si="24729">SUM(K5419:K5425)/7</f>
        <v>3.5714285714285716</v>
      </c>
      <c r="M5425" s="8">
        <f t="shared" ref="M5425" si="24730">O5425/(B5425/100000)</f>
        <v>8.821656545575971</v>
      </c>
      <c r="N5425" s="5">
        <v>10939</v>
      </c>
      <c r="O5425" s="18">
        <v>142</v>
      </c>
    </row>
    <row r="5426" spans="1:15" x14ac:dyDescent="0.2">
      <c r="A5426" s="5" t="s">
        <v>26</v>
      </c>
      <c r="B5426" s="13">
        <v>1609675</v>
      </c>
      <c r="C5426" s="6">
        <f t="shared" si="24176"/>
        <v>44193</v>
      </c>
      <c r="D5426" s="5">
        <f t="shared" ref="D5426" si="24731">N5426-N5425</f>
        <v>116</v>
      </c>
      <c r="E5426" s="13">
        <f t="shared" ref="E5426" si="24732">SUM(D5420:D5426)/7</f>
        <v>179.85714285714286</v>
      </c>
      <c r="F5426" s="13">
        <f t="shared" ref="F5426" si="24733">SUM(D5422:D5426)/5</f>
        <v>169</v>
      </c>
      <c r="G5426" s="13">
        <f t="shared" ref="G5426" si="24734">N5426/(B5426/100000)</f>
        <v>686.78459937565037</v>
      </c>
      <c r="H5426" s="5">
        <f t="shared" si="24180"/>
        <v>284</v>
      </c>
      <c r="I5426" s="5">
        <f t="shared" si="24180"/>
        <v>269</v>
      </c>
      <c r="J5426" s="8">
        <f t="shared" ref="J5426" si="24735">E5426/(SUM(N5419:N5425)/7)*100</f>
        <v>1.7270707015281626</v>
      </c>
      <c r="K5426" s="5">
        <f t="shared" ref="K5426" si="24736">O5426-O5425</f>
        <v>1</v>
      </c>
      <c r="L5426" s="8">
        <f t="shared" ref="L5426" si="24737">SUM(K5420:K5426)/7</f>
        <v>3.4285714285714284</v>
      </c>
      <c r="M5426" s="8">
        <f t="shared" ref="M5426" si="24738">O5426/(B5426/100000)</f>
        <v>8.883780887446223</v>
      </c>
      <c r="N5426" s="5">
        <v>11055</v>
      </c>
      <c r="O5426" s="18">
        <v>143</v>
      </c>
    </row>
    <row r="5427" spans="1:15" x14ac:dyDescent="0.2">
      <c r="A5427" s="5" t="s">
        <v>26</v>
      </c>
      <c r="B5427" s="13">
        <v>1609675</v>
      </c>
      <c r="C5427" s="6">
        <f t="shared" si="24176"/>
        <v>44194</v>
      </c>
      <c r="D5427" s="5">
        <f t="shared" ref="D5427" si="24739">N5427-N5426</f>
        <v>113</v>
      </c>
      <c r="E5427" s="13">
        <f t="shared" ref="E5427" si="24740">SUM(D5421:D5427)/7</f>
        <v>181.28571428571428</v>
      </c>
      <c r="F5427" s="13">
        <f t="shared" ref="F5427" si="24741">SUM(D5423:D5427)/5</f>
        <v>127.2</v>
      </c>
      <c r="G5427" s="13">
        <f t="shared" ref="G5427" si="24742">N5427/(B5427/100000)</f>
        <v>693.80465000698894</v>
      </c>
      <c r="H5427" s="5">
        <f t="shared" si="24180"/>
        <v>285</v>
      </c>
      <c r="I5427" s="5">
        <f t="shared" si="24180"/>
        <v>270</v>
      </c>
      <c r="J5427" s="8">
        <f t="shared" ref="J5427" si="24743">E5427/(SUM(N5420:N5426)/7)*100</f>
        <v>1.7112342732311177</v>
      </c>
      <c r="K5427" s="5">
        <f t="shared" ref="K5427" si="24744">O5427-O5426</f>
        <v>9</v>
      </c>
      <c r="L5427" s="8">
        <f t="shared" ref="L5427" si="24745">SUM(K5421:K5427)/7</f>
        <v>4.4285714285714288</v>
      </c>
      <c r="M5427" s="8">
        <f t="shared" ref="M5427" si="24746">O5427/(B5427/100000)</f>
        <v>9.442899964278503</v>
      </c>
      <c r="N5427" s="5">
        <v>11168</v>
      </c>
      <c r="O5427" s="18">
        <v>152</v>
      </c>
    </row>
    <row r="5428" spans="1:15" x14ac:dyDescent="0.2">
      <c r="A5428" s="5" t="s">
        <v>26</v>
      </c>
      <c r="B5428" s="13">
        <v>1609675</v>
      </c>
      <c r="C5428" s="6">
        <f t="shared" si="24176"/>
        <v>44195</v>
      </c>
      <c r="D5428" s="5">
        <f t="shared" ref="D5428" si="24747">N5428-N5427</f>
        <v>455</v>
      </c>
      <c r="E5428" s="13">
        <f t="shared" ref="E5428" si="24748">SUM(D5422:D5428)/7</f>
        <v>201.85714285714286</v>
      </c>
      <c r="F5428" s="13">
        <f t="shared" ref="F5428" si="24749">SUM(D5424:D5428)/5</f>
        <v>188.4</v>
      </c>
      <c r="G5428" s="13">
        <f t="shared" ref="G5428" si="24750">N5428/(B5428/100000)</f>
        <v>722.07122555795422</v>
      </c>
      <c r="H5428" s="5">
        <f t="shared" si="24180"/>
        <v>286</v>
      </c>
      <c r="I5428" s="5">
        <f t="shared" si="24180"/>
        <v>271</v>
      </c>
      <c r="J5428" s="8">
        <f t="shared" ref="J5428" si="24751">E5428/(SUM(N5421:N5427)/7)*100</f>
        <v>1.8733593190676956</v>
      </c>
      <c r="K5428" s="5">
        <f t="shared" ref="K5428" si="24752">O5428-O5427</f>
        <v>9</v>
      </c>
      <c r="L5428" s="8">
        <f t="shared" ref="L5428" si="24753">SUM(K5422:K5428)/7</f>
        <v>4.8571428571428568</v>
      </c>
      <c r="M5428" s="8">
        <f t="shared" ref="M5428" si="24754">O5428/(B5428/100000)</f>
        <v>10.002019041110783</v>
      </c>
      <c r="N5428" s="5">
        <v>11623</v>
      </c>
      <c r="O5428" s="18">
        <v>161</v>
      </c>
    </row>
    <row r="5429" spans="1:15" x14ac:dyDescent="0.2">
      <c r="A5429" s="5" t="s">
        <v>26</v>
      </c>
      <c r="B5429" s="13">
        <v>1609675</v>
      </c>
      <c r="C5429" s="6">
        <f t="shared" si="24176"/>
        <v>44196</v>
      </c>
      <c r="D5429" s="5">
        <f t="shared" ref="D5429" si="24755">N5429-N5428</f>
        <v>374</v>
      </c>
      <c r="E5429" s="13">
        <f t="shared" ref="E5429" si="24756">SUM(D5423:D5429)/7</f>
        <v>209.28571428571428</v>
      </c>
      <c r="F5429" s="13">
        <f t="shared" ref="F5429" si="24757">SUM(D5425:D5429)/5</f>
        <v>231.2</v>
      </c>
      <c r="G5429" s="13">
        <f t="shared" ref="G5429" si="24758">N5429/(B5429/100000)</f>
        <v>745.30572941742901</v>
      </c>
      <c r="H5429" s="5">
        <f t="shared" si="24180"/>
        <v>287</v>
      </c>
      <c r="I5429" s="5">
        <f t="shared" si="24180"/>
        <v>272</v>
      </c>
      <c r="J5429" s="8">
        <f t="shared" ref="J5429" si="24759">E5429/(SUM(N5422:N5428)/7)*100</f>
        <v>1.9065838961985448</v>
      </c>
      <c r="K5429" s="5">
        <f t="shared" ref="K5429" si="24760">O5429-O5428</f>
        <v>10</v>
      </c>
      <c r="L5429" s="8">
        <f t="shared" ref="L5429" si="24761">SUM(K5423:K5429)/7</f>
        <v>5.2857142857142856</v>
      </c>
      <c r="M5429" s="8">
        <f t="shared" ref="M5429" si="24762">O5429/(B5429/100000)</f>
        <v>10.623262459813317</v>
      </c>
      <c r="N5429" s="5">
        <v>11997</v>
      </c>
      <c r="O5429" s="18">
        <v>171</v>
      </c>
    </row>
    <row r="5430" spans="1:15" x14ac:dyDescent="0.2">
      <c r="A5430" s="5" t="s">
        <v>26</v>
      </c>
      <c r="B5430" s="13">
        <v>1609675</v>
      </c>
      <c r="C5430" s="6">
        <f t="shared" si="24176"/>
        <v>44197</v>
      </c>
      <c r="D5430" s="5">
        <f t="shared" ref="D5430" si="24763">N5430-N5429</f>
        <v>171</v>
      </c>
      <c r="E5430" s="13">
        <f t="shared" ref="E5430" si="24764">SUM(D5424:D5430)/7</f>
        <v>212.42857142857142</v>
      </c>
      <c r="F5430" s="13">
        <f t="shared" ref="F5430" si="24765">SUM(D5426:D5430)/5</f>
        <v>245.8</v>
      </c>
      <c r="G5430" s="13">
        <f t="shared" ref="G5430" si="24766">N5430/(B5430/100000)</f>
        <v>755.92899187724231</v>
      </c>
      <c r="H5430" s="5">
        <f t="shared" si="24180"/>
        <v>288</v>
      </c>
      <c r="I5430" s="5">
        <f t="shared" si="24180"/>
        <v>273</v>
      </c>
      <c r="J5430" s="8">
        <f t="shared" ref="J5430" si="24767">E5430/(SUM(N5423:N5429)/7)*100</f>
        <v>1.8990089906007355</v>
      </c>
      <c r="K5430" s="5">
        <f t="shared" ref="K5430" si="24768">O5430-O5429</f>
        <v>0</v>
      </c>
      <c r="L5430" s="8">
        <f t="shared" ref="L5430" si="24769">SUM(K5424:K5430)/7</f>
        <v>5.2857142857142856</v>
      </c>
      <c r="M5430" s="8">
        <f t="shared" ref="M5430" si="24770">O5430/(B5430/100000)</f>
        <v>10.623262459813317</v>
      </c>
      <c r="N5430" s="5">
        <f>N5431-D5431</f>
        <v>12168</v>
      </c>
      <c r="O5430" s="18">
        <v>171</v>
      </c>
    </row>
    <row r="5431" spans="1:15" x14ac:dyDescent="0.2">
      <c r="A5431" s="5" t="s">
        <v>26</v>
      </c>
      <c r="B5431" s="13">
        <v>1609675</v>
      </c>
      <c r="C5431" s="6">
        <f t="shared" si="24176"/>
        <v>44198</v>
      </c>
      <c r="D5431" s="5">
        <v>194</v>
      </c>
      <c r="E5431" s="13">
        <f t="shared" ref="E5431" si="24771">SUM(D5425:D5431)/7</f>
        <v>217.28571428571428</v>
      </c>
      <c r="F5431" s="13">
        <f t="shared" ref="F5431" si="24772">SUM(D5427:D5431)/5</f>
        <v>261.39999999999998</v>
      </c>
      <c r="G5431" s="13">
        <f t="shared" ref="G5431" si="24773">N5431/(B5431/100000)</f>
        <v>767.98111420007149</v>
      </c>
      <c r="H5431" s="5">
        <f t="shared" si="24180"/>
        <v>289</v>
      </c>
      <c r="I5431" s="5">
        <f t="shared" si="24180"/>
        <v>274</v>
      </c>
      <c r="J5431" s="8">
        <f t="shared" ref="J5431" si="24774">E5431/(SUM(N5424:N5430)/7)*100</f>
        <v>1.9062300259427754</v>
      </c>
      <c r="K5431" s="5">
        <f t="shared" ref="K5431" si="24775">O5431-O5430</f>
        <v>2</v>
      </c>
      <c r="L5431" s="8">
        <f t="shared" ref="L5431" si="24776">SUM(K5425:K5431)/7</f>
        <v>4.8571428571428568</v>
      </c>
      <c r="M5431" s="8">
        <f t="shared" ref="M5431" si="24777">O5431/(B5431/100000)</f>
        <v>10.747511143553822</v>
      </c>
      <c r="N5431" s="5">
        <v>12362</v>
      </c>
      <c r="O5431" s="18">
        <v>173</v>
      </c>
    </row>
    <row r="5432" spans="1:15" x14ac:dyDescent="0.2">
      <c r="A5432" s="5" t="s">
        <v>26</v>
      </c>
      <c r="B5432" s="13">
        <v>1609675</v>
      </c>
      <c r="C5432" s="6">
        <f t="shared" si="24176"/>
        <v>44199</v>
      </c>
      <c r="D5432" s="5">
        <f t="shared" ref="D5432" si="24778">N5432-N5431</f>
        <v>92</v>
      </c>
      <c r="E5432" s="13">
        <f t="shared" ref="E5432" si="24779">SUM(D5426:D5432)/7</f>
        <v>216.42857142857142</v>
      </c>
      <c r="F5432" s="13">
        <f t="shared" ref="F5432" si="24780">SUM(D5428:D5432)/5</f>
        <v>257.2</v>
      </c>
      <c r="G5432" s="13">
        <f t="shared" ref="G5432" si="24781">N5432/(B5432/100000)</f>
        <v>773.69655365213475</v>
      </c>
      <c r="H5432" s="5">
        <f t="shared" si="24180"/>
        <v>290</v>
      </c>
      <c r="I5432" s="5">
        <f t="shared" si="24180"/>
        <v>275</v>
      </c>
      <c r="J5432" s="8">
        <f t="shared" ref="J5432" si="24782">E5432/(SUM(N5425:N5431)/7)*100</f>
        <v>1.8631936245572609</v>
      </c>
      <c r="K5432" s="5">
        <f t="shared" ref="K5432" si="24783">O5432-O5431</f>
        <v>4</v>
      </c>
      <c r="L5432" s="8">
        <f t="shared" ref="L5432" si="24784">SUM(K5426:K5432)/7</f>
        <v>5</v>
      </c>
      <c r="M5432" s="8">
        <f t="shared" ref="M5432" si="24785">O5432/(B5432/100000)</f>
        <v>10.996008511034836</v>
      </c>
      <c r="N5432" s="5">
        <v>12454</v>
      </c>
      <c r="O5432" s="18">
        <v>177</v>
      </c>
    </row>
    <row r="5433" spans="1:15" x14ac:dyDescent="0.2">
      <c r="A5433" s="5" t="s">
        <v>26</v>
      </c>
      <c r="B5433" s="13">
        <v>1609675</v>
      </c>
      <c r="C5433" s="6">
        <f t="shared" si="24176"/>
        <v>44200</v>
      </c>
      <c r="D5433" s="5">
        <f t="shared" ref="D5433" si="24786">N5433-N5432</f>
        <v>108</v>
      </c>
      <c r="E5433" s="13">
        <f t="shared" ref="E5433" si="24787">SUM(D5427:D5433)/7</f>
        <v>215.28571428571428</v>
      </c>
      <c r="F5433" s="13">
        <f t="shared" ref="F5433" si="24788">SUM(D5429:D5433)/5</f>
        <v>187.8</v>
      </c>
      <c r="G5433" s="13">
        <f t="shared" ref="G5433" si="24789">N5433/(B5433/100000)</f>
        <v>780.40598257412205</v>
      </c>
      <c r="H5433" s="5">
        <f t="shared" si="24180"/>
        <v>291</v>
      </c>
      <c r="I5433" s="5">
        <f t="shared" si="24180"/>
        <v>276</v>
      </c>
      <c r="J5433" s="8">
        <f t="shared" ref="J5433" si="24790">E5433/(SUM(N5426:N5432)/7)*100</f>
        <v>1.8194550086324508</v>
      </c>
      <c r="K5433" s="5">
        <f t="shared" ref="K5433" si="24791">O5433-O5432</f>
        <v>2</v>
      </c>
      <c r="L5433" s="8">
        <f t="shared" ref="L5433" si="24792">SUM(K5427:K5433)/7</f>
        <v>5.1428571428571432</v>
      </c>
      <c r="M5433" s="8">
        <f t="shared" ref="M5433" si="24793">O5433/(B5433/100000)</f>
        <v>11.120257194775343</v>
      </c>
      <c r="N5433" s="5">
        <v>12562</v>
      </c>
      <c r="O5433" s="18">
        <v>179</v>
      </c>
    </row>
    <row r="5434" spans="1:15" x14ac:dyDescent="0.2">
      <c r="A5434" s="5" t="s">
        <v>26</v>
      </c>
      <c r="B5434" s="13">
        <v>1609675</v>
      </c>
      <c r="C5434" s="6">
        <f t="shared" si="24176"/>
        <v>44201</v>
      </c>
      <c r="D5434" s="5">
        <f t="shared" ref="D5434" si="24794">N5434-N5433</f>
        <v>176</v>
      </c>
      <c r="E5434" s="13">
        <f t="shared" ref="E5434" si="24795">SUM(D5428:D5434)/7</f>
        <v>224.28571428571428</v>
      </c>
      <c r="F5434" s="13">
        <f t="shared" ref="F5434" si="24796">SUM(D5430:D5434)/5</f>
        <v>148.19999999999999</v>
      </c>
      <c r="G5434" s="13">
        <f t="shared" ref="G5434" si="24797">N5434/(B5434/100000)</f>
        <v>791.33986674328673</v>
      </c>
      <c r="H5434" s="5">
        <f t="shared" si="24180"/>
        <v>292</v>
      </c>
      <c r="I5434" s="5">
        <f t="shared" si="24180"/>
        <v>277</v>
      </c>
      <c r="J5434" s="8">
        <f t="shared" ref="J5434" si="24798">E5434/(SUM(N5427:N5433)/7)*100</f>
        <v>1.8616453624872531</v>
      </c>
      <c r="K5434" s="5">
        <f t="shared" ref="K5434" si="24799">O5434-O5433</f>
        <v>10</v>
      </c>
      <c r="L5434" s="8">
        <f t="shared" ref="L5434" si="24800">SUM(K5428:K5434)/7</f>
        <v>5.2857142857142856</v>
      </c>
      <c r="M5434" s="8">
        <f t="shared" ref="M5434" si="24801">O5434/(B5434/100000)</f>
        <v>11.741500613477877</v>
      </c>
      <c r="N5434" s="5">
        <v>12738</v>
      </c>
      <c r="O5434" s="18">
        <v>189</v>
      </c>
    </row>
    <row r="5435" spans="1:15" x14ac:dyDescent="0.2">
      <c r="A5435" s="5" t="s">
        <v>26</v>
      </c>
      <c r="B5435" s="13">
        <v>1609675</v>
      </c>
      <c r="C5435" s="6">
        <f t="shared" si="24176"/>
        <v>44202</v>
      </c>
      <c r="D5435" s="5">
        <f t="shared" ref="D5435" si="24802">N5435-N5434</f>
        <v>487</v>
      </c>
      <c r="E5435" s="13">
        <f t="shared" ref="E5435" si="24803">SUM(D5429:D5435)/7</f>
        <v>228.85714285714286</v>
      </c>
      <c r="F5435" s="13">
        <f t="shared" ref="F5435" si="24804">SUM(D5431:D5435)/5</f>
        <v>211.4</v>
      </c>
      <c r="G5435" s="13">
        <f t="shared" ref="G5435" si="24805">N5435/(B5435/100000)</f>
        <v>821.59442123410008</v>
      </c>
      <c r="H5435" s="5">
        <f t="shared" si="24180"/>
        <v>293</v>
      </c>
      <c r="I5435" s="5">
        <f t="shared" si="24180"/>
        <v>278</v>
      </c>
      <c r="J5435" s="8">
        <f t="shared" ref="J5435" si="24806">E5435/(SUM(N5428:N5434)/7)*100</f>
        <v>1.8648724157198735</v>
      </c>
      <c r="K5435" s="5">
        <f t="shared" ref="K5435" si="24807">O5435-O5434</f>
        <v>11</v>
      </c>
      <c r="L5435" s="8">
        <f t="shared" ref="L5435" si="24808">SUM(K5429:K5435)/7</f>
        <v>5.5714285714285712</v>
      </c>
      <c r="M5435" s="8">
        <f t="shared" ref="M5435" si="24809">O5435/(B5435/100000)</f>
        <v>12.424868374050662</v>
      </c>
      <c r="N5435" s="5">
        <v>13225</v>
      </c>
      <c r="O5435" s="18">
        <v>200</v>
      </c>
    </row>
    <row r="5436" spans="1:15" x14ac:dyDescent="0.2">
      <c r="A5436" s="5" t="s">
        <v>26</v>
      </c>
      <c r="B5436" s="13">
        <v>1609675</v>
      </c>
      <c r="C5436" s="6">
        <f t="shared" si="24176"/>
        <v>44203</v>
      </c>
      <c r="D5436" s="5">
        <f t="shared" ref="D5436" si="24810">N5436-N5435</f>
        <v>476</v>
      </c>
      <c r="E5436" s="13">
        <f t="shared" ref="E5436" si="24811">SUM(D5430:D5436)/7</f>
        <v>243.42857142857142</v>
      </c>
      <c r="F5436" s="13">
        <f t="shared" ref="F5436" si="24812">SUM(D5432:D5436)/5</f>
        <v>267.8</v>
      </c>
      <c r="G5436" s="13">
        <f t="shared" ref="G5436" si="24813">N5436/(B5436/100000)</f>
        <v>851.16560796434067</v>
      </c>
      <c r="H5436" s="5">
        <f t="shared" si="24180"/>
        <v>294</v>
      </c>
      <c r="I5436" s="5">
        <f t="shared" si="24180"/>
        <v>279</v>
      </c>
      <c r="J5436" s="8">
        <f t="shared" ref="J5436" si="24814">E5436/(SUM(N5429:N5435)/7)*100</f>
        <v>1.9472950426256483</v>
      </c>
      <c r="K5436" s="5">
        <f t="shared" ref="K5436" si="24815">O5436-O5435</f>
        <v>15</v>
      </c>
      <c r="L5436" s="8">
        <f t="shared" ref="L5436" si="24816">SUM(K5430:K5436)/7</f>
        <v>6.2857142857142856</v>
      </c>
      <c r="M5436" s="8">
        <f t="shared" ref="M5436" si="24817">O5436/(B5436/100000)</f>
        <v>13.356733502104461</v>
      </c>
      <c r="N5436" s="5">
        <v>13701</v>
      </c>
      <c r="O5436" s="18">
        <v>215</v>
      </c>
    </row>
    <row r="5437" spans="1:15" x14ac:dyDescent="0.2">
      <c r="A5437" s="5" t="s">
        <v>26</v>
      </c>
      <c r="B5437" s="13">
        <v>1609675</v>
      </c>
      <c r="C5437" s="6">
        <f t="shared" si="24176"/>
        <v>44204</v>
      </c>
      <c r="D5437" s="5">
        <f t="shared" ref="D5437" si="24818">N5437-N5436</f>
        <v>330</v>
      </c>
      <c r="E5437" s="13">
        <f t="shared" ref="E5437" si="24819">SUM(D5431:D5437)/7</f>
        <v>266.14285714285717</v>
      </c>
      <c r="F5437" s="13">
        <f t="shared" ref="F5437" si="24820">SUM(D5433:D5437)/5</f>
        <v>315.39999999999998</v>
      </c>
      <c r="G5437" s="13">
        <f t="shared" ref="G5437" si="24821">N5437/(B5437/100000)</f>
        <v>871.66664078152417</v>
      </c>
      <c r="H5437" s="5">
        <f t="shared" si="24180"/>
        <v>295</v>
      </c>
      <c r="I5437" s="5">
        <f t="shared" si="24180"/>
        <v>280</v>
      </c>
      <c r="J5437" s="8">
        <f t="shared" ref="J5437" si="24822">E5437/(SUM(N5430:N5436)/7)*100</f>
        <v>2.088330904607107</v>
      </c>
      <c r="K5437" s="5">
        <f t="shared" ref="K5437" si="24823">O5437-O5436</f>
        <v>11</v>
      </c>
      <c r="L5437" s="8">
        <f t="shared" ref="L5437" si="24824">SUM(K5431:K5437)/7</f>
        <v>7.8571428571428568</v>
      </c>
      <c r="M5437" s="8">
        <f t="shared" ref="M5437" si="24825">O5437/(B5437/100000)</f>
        <v>14.040101262677249</v>
      </c>
      <c r="N5437" s="5">
        <v>14031</v>
      </c>
      <c r="O5437" s="18">
        <v>226</v>
      </c>
    </row>
    <row r="5438" spans="1:15" x14ac:dyDescent="0.2">
      <c r="A5438" s="5" t="s">
        <v>26</v>
      </c>
      <c r="B5438" s="13">
        <v>1609675</v>
      </c>
      <c r="C5438" s="6">
        <f t="shared" si="24176"/>
        <v>44205</v>
      </c>
      <c r="D5438" s="5">
        <f t="shared" ref="D5438" si="24826">N5438-N5437</f>
        <v>398</v>
      </c>
      <c r="E5438" s="13">
        <f t="shared" ref="E5438" si="24827">SUM(D5432:D5438)/7</f>
        <v>295.28571428571428</v>
      </c>
      <c r="F5438" s="13">
        <f t="shared" ref="F5438" si="24828">SUM(D5434:D5438)/5</f>
        <v>373.4</v>
      </c>
      <c r="G5438" s="13">
        <f t="shared" ref="G5438" si="24829">N5438/(B5438/100000)</f>
        <v>896.39212884588505</v>
      </c>
      <c r="H5438" s="5">
        <f t="shared" si="24180"/>
        <v>296</v>
      </c>
      <c r="I5438" s="5">
        <f t="shared" si="24180"/>
        <v>281</v>
      </c>
      <c r="J5438" s="8">
        <f t="shared" ref="J5438" si="24830">E5438/(SUM(N5431:N5437)/7)*100</f>
        <v>2.2696078969617779</v>
      </c>
      <c r="K5438" s="5">
        <f t="shared" ref="K5438" si="24831">O5438-O5437</f>
        <v>9</v>
      </c>
      <c r="L5438" s="8">
        <f t="shared" ref="L5438" si="24832">SUM(K5432:K5438)/7</f>
        <v>8.8571428571428577</v>
      </c>
      <c r="M5438" s="8">
        <f t="shared" ref="M5438" si="24833">O5438/(B5438/100000)</f>
        <v>14.599220339509529</v>
      </c>
      <c r="N5438" s="5">
        <v>14429</v>
      </c>
      <c r="O5438" s="18">
        <v>235</v>
      </c>
    </row>
    <row r="5439" spans="1:15" x14ac:dyDescent="0.2">
      <c r="A5439" s="5" t="s">
        <v>26</v>
      </c>
      <c r="B5439" s="13">
        <v>1609675</v>
      </c>
      <c r="C5439" s="6">
        <f t="shared" si="24176"/>
        <v>44206</v>
      </c>
      <c r="D5439" s="5">
        <f t="shared" ref="D5439" si="24834">N5439-N5438</f>
        <v>238</v>
      </c>
      <c r="E5439" s="13">
        <f t="shared" ref="E5439" si="24835">SUM(D5433:D5439)/7</f>
        <v>316.14285714285717</v>
      </c>
      <c r="F5439" s="13">
        <f t="shared" ref="F5439" si="24836">SUM(D5435:D5439)/5</f>
        <v>385.8</v>
      </c>
      <c r="G5439" s="13">
        <f t="shared" ref="G5439" si="24837">N5439/(B5439/100000)</f>
        <v>911.17772221100529</v>
      </c>
      <c r="H5439" s="5">
        <f t="shared" si="24180"/>
        <v>297</v>
      </c>
      <c r="I5439" s="5">
        <f t="shared" si="24180"/>
        <v>282</v>
      </c>
      <c r="J5439" s="8">
        <f t="shared" ref="J5439" si="24838">E5439/(SUM(N5432:N5438)/7)*100</f>
        <v>2.3759931286235778</v>
      </c>
      <c r="K5439" s="5">
        <f t="shared" ref="K5439" si="24839">O5439-O5438</f>
        <v>4</v>
      </c>
      <c r="L5439" s="8">
        <f t="shared" ref="L5439" si="24840">SUM(K5433:K5439)/7</f>
        <v>8.8571428571428577</v>
      </c>
      <c r="M5439" s="8">
        <f t="shared" ref="M5439" si="24841">O5439/(B5439/100000)</f>
        <v>14.847717706990542</v>
      </c>
      <c r="N5439" s="5">
        <v>14667</v>
      </c>
      <c r="O5439" s="18">
        <v>239</v>
      </c>
    </row>
    <row r="5440" spans="1:15" x14ac:dyDescent="0.2">
      <c r="A5440" s="5" t="s">
        <v>26</v>
      </c>
      <c r="B5440" s="13">
        <v>1609675</v>
      </c>
      <c r="C5440" s="6">
        <f t="shared" si="24176"/>
        <v>44207</v>
      </c>
      <c r="D5440" s="5">
        <f t="shared" ref="D5440" si="24842">N5440-N5439</f>
        <v>90</v>
      </c>
      <c r="E5440" s="13">
        <f t="shared" ref="E5440" si="24843">SUM(D5434:D5440)/7</f>
        <v>313.57142857142856</v>
      </c>
      <c r="F5440" s="13">
        <f t="shared" ref="F5440" si="24844">SUM(D5436:D5440)/5</f>
        <v>306.39999999999998</v>
      </c>
      <c r="G5440" s="13">
        <f t="shared" ref="G5440" si="24845">N5440/(B5440/100000)</f>
        <v>916.76891297932809</v>
      </c>
      <c r="H5440" s="5">
        <f t="shared" si="24180"/>
        <v>298</v>
      </c>
      <c r="I5440" s="5">
        <f t="shared" si="24180"/>
        <v>283</v>
      </c>
      <c r="J5440" s="8">
        <f t="shared" ref="J5440" si="24846">E5440/(SUM(N5433:N5439)/7)*100</f>
        <v>2.3019726699736767</v>
      </c>
      <c r="K5440" s="5">
        <f t="shared" ref="K5440" si="24847">O5440-O5439</f>
        <v>3</v>
      </c>
      <c r="L5440" s="8">
        <f t="shared" ref="L5440" si="24848">SUM(K5434:K5440)/7</f>
        <v>9</v>
      </c>
      <c r="M5440" s="8">
        <f t="shared" ref="M5440" si="24849">O5440/(B5440/100000)</f>
        <v>15.034090732601301</v>
      </c>
      <c r="N5440" s="5">
        <v>14757</v>
      </c>
      <c r="O5440" s="18">
        <v>242</v>
      </c>
    </row>
    <row r="5441" spans="1:15" x14ac:dyDescent="0.2">
      <c r="A5441" s="5" t="s">
        <v>26</v>
      </c>
      <c r="B5441" s="13">
        <v>1609675</v>
      </c>
      <c r="C5441" s="6">
        <f t="shared" si="24176"/>
        <v>44208</v>
      </c>
      <c r="D5441" s="5">
        <f t="shared" ref="D5441" si="24850">N5441-N5440</f>
        <v>125</v>
      </c>
      <c r="E5441" s="13">
        <f t="shared" ref="E5441" si="24851">SUM(D5435:D5441)/7</f>
        <v>306.28571428571428</v>
      </c>
      <c r="F5441" s="13">
        <f t="shared" ref="F5441" si="24852">SUM(D5437:D5441)/5</f>
        <v>236.2</v>
      </c>
      <c r="G5441" s="13">
        <f t="shared" ref="G5441" si="24853">N5441/(B5441/100000)</f>
        <v>924.53445571310976</v>
      </c>
      <c r="H5441" s="5">
        <f t="shared" si="24180"/>
        <v>299</v>
      </c>
      <c r="I5441" s="5">
        <f t="shared" si="24180"/>
        <v>284</v>
      </c>
      <c r="J5441" s="8">
        <f t="shared" ref="J5441" si="24854">E5441/(SUM(N5434:N5440)/7)*100</f>
        <v>2.1978923196785174</v>
      </c>
      <c r="K5441" s="5">
        <f t="shared" ref="K5441" si="24855">O5441-O5440</f>
        <v>12</v>
      </c>
      <c r="L5441" s="8">
        <f t="shared" ref="L5441" si="24856">SUM(K5435:K5441)/7</f>
        <v>9.2857142857142865</v>
      </c>
      <c r="M5441" s="8">
        <f t="shared" ref="M5441" si="24857">O5441/(B5441/100000)</f>
        <v>15.779582835044341</v>
      </c>
      <c r="N5441" s="5">
        <v>14882</v>
      </c>
      <c r="O5441" s="18">
        <v>254</v>
      </c>
    </row>
    <row r="5442" spans="1:15" x14ac:dyDescent="0.2">
      <c r="A5442" s="5" t="s">
        <v>26</v>
      </c>
      <c r="B5442" s="13">
        <v>1609675</v>
      </c>
      <c r="C5442" s="6">
        <f t="shared" si="24176"/>
        <v>44209</v>
      </c>
      <c r="D5442" s="5">
        <f t="shared" ref="D5442" si="24858">N5442-N5441</f>
        <v>434</v>
      </c>
      <c r="E5442" s="13">
        <f t="shared" ref="E5442" si="24859">SUM(D5436:D5442)/7</f>
        <v>298.71428571428572</v>
      </c>
      <c r="F5442" s="13">
        <f t="shared" ref="F5442" si="24860">SUM(D5438:D5442)/5</f>
        <v>257</v>
      </c>
      <c r="G5442" s="13">
        <f t="shared" ref="G5442" si="24861">N5442/(B5442/100000)</f>
        <v>951.49642008479975</v>
      </c>
      <c r="H5442" s="5">
        <f t="shared" si="24180"/>
        <v>300</v>
      </c>
      <c r="I5442" s="5">
        <f t="shared" si="24180"/>
        <v>285</v>
      </c>
      <c r="J5442" s="8">
        <f t="shared" ref="J5442" si="24862">E5442/(SUM(N5435:N5441)/7)*100</f>
        <v>2.097460177346226</v>
      </c>
      <c r="K5442" s="5">
        <f t="shared" ref="K5442" si="24863">O5442-O5441</f>
        <v>6</v>
      </c>
      <c r="L5442" s="8">
        <f t="shared" ref="L5442" si="24864">SUM(K5436:K5442)/7</f>
        <v>8.5714285714285712</v>
      </c>
      <c r="M5442" s="8">
        <f t="shared" ref="M5442" si="24865">O5442/(B5442/100000)</f>
        <v>16.15232888626586</v>
      </c>
      <c r="N5442" s="5">
        <v>15316</v>
      </c>
      <c r="O5442" s="18">
        <v>260</v>
      </c>
    </row>
    <row r="5443" spans="1:15" x14ac:dyDescent="0.2">
      <c r="A5443" s="5" t="s">
        <v>26</v>
      </c>
      <c r="B5443" s="13">
        <v>1609675</v>
      </c>
      <c r="C5443" s="6">
        <f t="shared" si="24176"/>
        <v>44210</v>
      </c>
      <c r="D5443" s="5">
        <f t="shared" ref="D5443" si="24866">N5443-N5442</f>
        <v>368</v>
      </c>
      <c r="E5443" s="13">
        <f t="shared" ref="E5443" si="24867">SUM(D5437:D5443)/7</f>
        <v>283.28571428571428</v>
      </c>
      <c r="F5443" s="13">
        <f t="shared" ref="F5443" si="24868">SUM(D5439:D5443)/5</f>
        <v>251</v>
      </c>
      <c r="G5443" s="13">
        <f t="shared" ref="G5443" si="24869">N5443/(B5443/100000)</f>
        <v>974.35817789305293</v>
      </c>
      <c r="H5443" s="5">
        <f t="shared" si="24180"/>
        <v>301</v>
      </c>
      <c r="I5443" s="5">
        <f t="shared" si="24180"/>
        <v>286</v>
      </c>
      <c r="J5443" s="8">
        <f t="shared" ref="J5443" si="24870">E5443/(SUM(N5436:N5442)/7)*100</f>
        <v>1.9482624799819226</v>
      </c>
      <c r="K5443" s="5">
        <f t="shared" ref="K5443" si="24871">O5443-O5442</f>
        <v>8</v>
      </c>
      <c r="L5443" s="8">
        <f t="shared" ref="L5443" si="24872">SUM(K5437:K5443)/7</f>
        <v>7.5714285714285712</v>
      </c>
      <c r="M5443" s="8">
        <f t="shared" ref="M5443" si="24873">O5443/(B5443/100000)</f>
        <v>16.649323621227886</v>
      </c>
      <c r="N5443" s="5">
        <v>15684</v>
      </c>
      <c r="O5443" s="18">
        <v>268</v>
      </c>
    </row>
    <row r="5444" spans="1:15" x14ac:dyDescent="0.2">
      <c r="A5444" s="5" t="s">
        <v>26</v>
      </c>
      <c r="B5444" s="13">
        <v>1609675</v>
      </c>
      <c r="C5444" s="6">
        <f t="shared" si="24176"/>
        <v>44211</v>
      </c>
      <c r="D5444" s="5">
        <f t="shared" ref="D5444" si="24874">N5444-N5443</f>
        <v>305</v>
      </c>
      <c r="E5444" s="13">
        <f t="shared" ref="E5444" si="24875">SUM(D5438:D5444)/7</f>
        <v>279.71428571428572</v>
      </c>
      <c r="F5444" s="13">
        <f t="shared" ref="F5444" si="24876">SUM(D5440:D5444)/5</f>
        <v>264.39999999999998</v>
      </c>
      <c r="G5444" s="13">
        <f t="shared" ref="G5444" si="24877">N5444/(B5444/100000)</f>
        <v>993.3061021634802</v>
      </c>
      <c r="H5444" s="5">
        <f t="shared" si="24180"/>
        <v>302</v>
      </c>
      <c r="I5444" s="5">
        <f t="shared" si="24180"/>
        <v>287</v>
      </c>
      <c r="J5444" s="8">
        <f t="shared" ref="J5444" si="24878">E5444/(SUM(N5437:N5443)/7)*100</f>
        <v>1.8869379180078254</v>
      </c>
      <c r="K5444" s="5">
        <f t="shared" ref="K5444" si="24879">O5444-O5443</f>
        <v>14</v>
      </c>
      <c r="L5444" s="8">
        <f t="shared" ref="L5444" si="24880">SUM(K5438:K5444)/7</f>
        <v>8</v>
      </c>
      <c r="M5444" s="8">
        <f t="shared" ref="M5444" si="24881">O5444/(B5444/100000)</f>
        <v>17.519064407411435</v>
      </c>
      <c r="N5444" s="5">
        <v>15989</v>
      </c>
      <c r="O5444" s="18">
        <v>282</v>
      </c>
    </row>
    <row r="5445" spans="1:15" x14ac:dyDescent="0.2">
      <c r="A5445" s="5" t="s">
        <v>26</v>
      </c>
      <c r="B5445" s="13">
        <v>1609675</v>
      </c>
      <c r="C5445" s="6">
        <f t="shared" si="24176"/>
        <v>44212</v>
      </c>
      <c r="D5445" s="5">
        <f t="shared" ref="D5445" si="24882">N5445-N5444</f>
        <v>372</v>
      </c>
      <c r="E5445" s="13">
        <f t="shared" ref="E5445" si="24883">SUM(D5439:D5445)/7</f>
        <v>276</v>
      </c>
      <c r="F5445" s="13">
        <f t="shared" ref="F5445" si="24884">SUM(D5441:D5445)/5</f>
        <v>320.8</v>
      </c>
      <c r="G5445" s="13">
        <f t="shared" ref="G5445" si="24885">N5445/(B5445/100000)</f>
        <v>1016.4163573392144</v>
      </c>
      <c r="H5445" s="5">
        <f t="shared" si="24180"/>
        <v>303</v>
      </c>
      <c r="I5445" s="5">
        <f t="shared" si="24180"/>
        <v>288</v>
      </c>
      <c r="J5445" s="8">
        <f t="shared" ref="J5445" si="24886">E5445/(SUM(N5438:N5444)/7)*100</f>
        <v>1.8273996443570053</v>
      </c>
      <c r="K5445" s="5">
        <f t="shared" ref="K5445" si="24887">O5445-O5444</f>
        <v>14</v>
      </c>
      <c r="L5445" s="8">
        <f t="shared" ref="L5445" si="24888">SUM(K5439:K5445)/7</f>
        <v>8.7142857142857135</v>
      </c>
      <c r="M5445" s="8">
        <f t="shared" ref="M5445" si="24889">O5445/(B5445/100000)</f>
        <v>18.38880519359498</v>
      </c>
      <c r="N5445" s="5">
        <v>16361</v>
      </c>
      <c r="O5445" s="18">
        <v>296</v>
      </c>
    </row>
    <row r="5446" spans="1:15" x14ac:dyDescent="0.2">
      <c r="A5446" s="5" t="s">
        <v>26</v>
      </c>
      <c r="B5446" s="13">
        <v>1609675</v>
      </c>
      <c r="C5446" s="6">
        <f t="shared" si="24176"/>
        <v>44213</v>
      </c>
      <c r="D5446" s="5">
        <f t="shared" ref="D5446" si="24890">N5446-N5445</f>
        <v>253</v>
      </c>
      <c r="E5446" s="13">
        <f t="shared" ref="E5446" si="24891">SUM(D5440:D5446)/7</f>
        <v>278.14285714285717</v>
      </c>
      <c r="F5446" s="13">
        <f t="shared" ref="F5446" si="24892">SUM(D5442:D5446)/5</f>
        <v>346.4</v>
      </c>
      <c r="G5446" s="13">
        <f t="shared" ref="G5446" si="24893">N5446/(B5446/100000)</f>
        <v>1032.1338158323886</v>
      </c>
      <c r="H5446" s="5">
        <f t="shared" si="24180"/>
        <v>304</v>
      </c>
      <c r="I5446" s="5">
        <f t="shared" si="24180"/>
        <v>289</v>
      </c>
      <c r="J5446" s="8">
        <f t="shared" ref="J5446" si="24894">E5446/(SUM(N5439:N5445)/7)*100</f>
        <v>1.8085383072007137</v>
      </c>
      <c r="K5446" s="5">
        <f t="shared" ref="K5446" si="24895">O5446-O5445</f>
        <v>2</v>
      </c>
      <c r="L5446" s="8">
        <f t="shared" ref="L5446" si="24896">SUM(K5440:K5446)/7</f>
        <v>8.4285714285714288</v>
      </c>
      <c r="M5446" s="8">
        <f t="shared" ref="M5446" si="24897">O5446/(B5446/100000)</f>
        <v>18.513053877335487</v>
      </c>
      <c r="N5446" s="5">
        <v>16614</v>
      </c>
      <c r="O5446" s="18">
        <v>298</v>
      </c>
    </row>
    <row r="5447" spans="1:15" x14ac:dyDescent="0.2">
      <c r="A5447" s="5" t="s">
        <v>26</v>
      </c>
      <c r="B5447" s="13">
        <v>1609675</v>
      </c>
      <c r="C5447" s="6">
        <f t="shared" si="24176"/>
        <v>44214</v>
      </c>
      <c r="D5447" s="5">
        <f t="shared" ref="D5447" si="24898">N5447-N5446</f>
        <v>128</v>
      </c>
      <c r="E5447" s="13">
        <f t="shared" ref="E5447" si="24899">SUM(D5441:D5447)/7</f>
        <v>283.57142857142856</v>
      </c>
      <c r="F5447" s="13">
        <f t="shared" ref="F5447" si="24900">SUM(D5443:D5447)/5</f>
        <v>285.2</v>
      </c>
      <c r="G5447" s="13">
        <f t="shared" ref="G5447" si="24901">N5447/(B5447/100000)</f>
        <v>1040.085731591781</v>
      </c>
      <c r="H5447" s="5">
        <f t="shared" si="24180"/>
        <v>305</v>
      </c>
      <c r="I5447" s="5">
        <f t="shared" si="24180"/>
        <v>290</v>
      </c>
      <c r="J5447" s="8">
        <f t="shared" ref="J5447" si="24902">E5447/(SUM(N5440:N5446)/7)*100</f>
        <v>1.8110818134540112</v>
      </c>
      <c r="K5447" s="5">
        <f t="shared" ref="K5447" si="24903">O5447-O5446</f>
        <v>10</v>
      </c>
      <c r="L5447" s="8">
        <f t="shared" ref="L5447" si="24904">SUM(K5441:K5447)/7</f>
        <v>9.4285714285714288</v>
      </c>
      <c r="M5447" s="8">
        <f t="shared" ref="M5447" si="24905">O5447/(B5447/100000)</f>
        <v>19.134297296038021</v>
      </c>
      <c r="N5447" s="5">
        <v>16742</v>
      </c>
      <c r="O5447" s="18">
        <v>308</v>
      </c>
    </row>
    <row r="5448" spans="1:15" x14ac:dyDescent="0.2">
      <c r="A5448" s="5" t="s">
        <v>26</v>
      </c>
      <c r="B5448" s="13">
        <v>1609675</v>
      </c>
      <c r="C5448" s="6">
        <f t="shared" si="24176"/>
        <v>44215</v>
      </c>
      <c r="D5448" s="5">
        <f t="shared" ref="D5448" si="24906">N5448-N5447</f>
        <v>160</v>
      </c>
      <c r="E5448" s="13">
        <f t="shared" ref="E5448" si="24907">SUM(D5442:D5448)/7</f>
        <v>288.57142857142856</v>
      </c>
      <c r="F5448" s="13">
        <f t="shared" ref="F5448" si="24908">SUM(D5444:D5448)/5</f>
        <v>243.6</v>
      </c>
      <c r="G5448" s="13">
        <f t="shared" ref="G5448" si="24909">N5448/(B5448/100000)</f>
        <v>1050.0256262910216</v>
      </c>
      <c r="H5448" s="5">
        <f t="shared" si="24180"/>
        <v>306</v>
      </c>
      <c r="I5448" s="5">
        <f t="shared" si="24180"/>
        <v>291</v>
      </c>
      <c r="J5448" s="8">
        <f t="shared" ref="J5448" si="24910">E5448/(SUM(N5441:N5447)/7)*100</f>
        <v>1.8102304907337705</v>
      </c>
      <c r="K5448" s="5">
        <f t="shared" ref="K5448" si="24911">O5448-O5447</f>
        <v>2</v>
      </c>
      <c r="L5448" s="8">
        <f t="shared" ref="L5448" si="24912">SUM(K5442:K5448)/7</f>
        <v>8</v>
      </c>
      <c r="M5448" s="8">
        <f t="shared" ref="M5448" si="24913">O5448/(B5448/100000)</f>
        <v>19.258545979778528</v>
      </c>
      <c r="N5448" s="5">
        <v>16902</v>
      </c>
      <c r="O5448" s="18">
        <v>310</v>
      </c>
    </row>
    <row r="5449" spans="1:15" x14ac:dyDescent="0.2">
      <c r="A5449" s="5" t="s">
        <v>26</v>
      </c>
      <c r="B5449" s="13">
        <v>1609675</v>
      </c>
      <c r="C5449" s="6">
        <f t="shared" si="24176"/>
        <v>44216</v>
      </c>
      <c r="D5449" s="5">
        <f t="shared" ref="D5449" si="24914">N5449-N5448</f>
        <v>268</v>
      </c>
      <c r="E5449" s="13">
        <f t="shared" ref="E5449" si="24915">SUM(D5443:D5449)/7</f>
        <v>264.85714285714283</v>
      </c>
      <c r="F5449" s="13">
        <f t="shared" ref="F5449" si="24916">SUM(D5445:D5449)/5</f>
        <v>236.2</v>
      </c>
      <c r="G5449" s="13">
        <f t="shared" ref="G5449" si="24917">N5449/(B5449/100000)</f>
        <v>1066.6749499122493</v>
      </c>
      <c r="H5449" s="5">
        <f t="shared" si="24180"/>
        <v>307</v>
      </c>
      <c r="I5449" s="5">
        <f t="shared" si="24180"/>
        <v>292</v>
      </c>
      <c r="J5449" s="8">
        <f t="shared" ref="J5449" si="24918">E5449/(SUM(N5442:N5448)/7)*100</f>
        <v>1.6319273290613334</v>
      </c>
      <c r="K5449" s="5">
        <f t="shared" ref="K5449" si="24919">O5449-O5448</f>
        <v>14</v>
      </c>
      <c r="L5449" s="8">
        <f t="shared" ref="L5449" si="24920">SUM(K5443:K5449)/7</f>
        <v>9.1428571428571423</v>
      </c>
      <c r="M5449" s="8">
        <f t="shared" ref="M5449" si="24921">O5449/(B5449/100000)</f>
        <v>20.128286765962073</v>
      </c>
      <c r="N5449" s="5">
        <v>17170</v>
      </c>
      <c r="O5449" s="18">
        <v>324</v>
      </c>
    </row>
    <row r="5450" spans="1:15" x14ac:dyDescent="0.2">
      <c r="A5450" s="5" t="s">
        <v>26</v>
      </c>
      <c r="B5450" s="13">
        <v>1609675</v>
      </c>
      <c r="C5450" s="6">
        <f t="shared" si="24176"/>
        <v>44217</v>
      </c>
      <c r="D5450" s="5">
        <f t="shared" ref="D5450" si="24922">N5450-N5449</f>
        <v>383</v>
      </c>
      <c r="E5450" s="13">
        <f t="shared" ref="E5450" si="24923">SUM(D5444:D5450)/7</f>
        <v>267</v>
      </c>
      <c r="F5450" s="13">
        <f t="shared" ref="F5450" si="24924">SUM(D5446:D5450)/5</f>
        <v>238.4</v>
      </c>
      <c r="G5450" s="13">
        <f t="shared" ref="G5450" si="24925">N5450/(B5450/100000)</f>
        <v>1090.4685728485563</v>
      </c>
      <c r="H5450" s="5">
        <f t="shared" si="24180"/>
        <v>308</v>
      </c>
      <c r="I5450" s="5">
        <f t="shared" si="24180"/>
        <v>293</v>
      </c>
      <c r="J5450" s="8">
        <f t="shared" ref="J5450" si="24926">E5450/(SUM(N5443:N5449)/7)*100</f>
        <v>1.6187143822209906</v>
      </c>
      <c r="K5450" s="5">
        <f t="shared" ref="K5450" si="24927">O5450-O5449</f>
        <v>16</v>
      </c>
      <c r="L5450" s="8">
        <f t="shared" ref="L5450" si="24928">SUM(K5444:K5450)/7</f>
        <v>10.285714285714286</v>
      </c>
      <c r="M5450" s="8">
        <f t="shared" ref="M5450" si="24929">O5450/(B5450/100000)</f>
        <v>21.122276235886126</v>
      </c>
      <c r="N5450" s="5">
        <v>17553</v>
      </c>
      <c r="O5450" s="18">
        <v>340</v>
      </c>
    </row>
    <row r="5451" spans="1:15" x14ac:dyDescent="0.2">
      <c r="A5451" s="5" t="s">
        <v>26</v>
      </c>
      <c r="B5451" s="13">
        <v>1609675</v>
      </c>
      <c r="C5451" s="6">
        <f t="shared" si="24176"/>
        <v>44218</v>
      </c>
      <c r="D5451" s="5">
        <f t="shared" ref="D5451" si="24930">N5451-N5450</f>
        <v>273</v>
      </c>
      <c r="E5451" s="13">
        <f t="shared" ref="E5451" si="24931">SUM(D5445:D5451)/7</f>
        <v>262.42857142857144</v>
      </c>
      <c r="F5451" s="13">
        <f t="shared" ref="F5451" si="24932">SUM(D5447:D5451)/5</f>
        <v>242.4</v>
      </c>
      <c r="G5451" s="13">
        <f t="shared" ref="G5451" si="24933">N5451/(B5451/100000)</f>
        <v>1107.4285181791356</v>
      </c>
      <c r="H5451" s="5">
        <f t="shared" si="24180"/>
        <v>309</v>
      </c>
      <c r="I5451" s="5">
        <f t="shared" si="24180"/>
        <v>294</v>
      </c>
      <c r="J5451" s="8">
        <f t="shared" ref="J5451" si="24934">E5451/(SUM(N5444:N5450)/7)*100</f>
        <v>1.5656561352072342</v>
      </c>
      <c r="K5451" s="5">
        <f t="shared" ref="K5451" si="24935">O5451-O5450</f>
        <v>4</v>
      </c>
      <c r="L5451" s="8">
        <f t="shared" ref="L5451" si="24936">SUM(K5445:K5451)/7</f>
        <v>8.8571428571428577</v>
      </c>
      <c r="M5451" s="8">
        <f t="shared" ref="M5451" si="24937">O5451/(B5451/100000)</f>
        <v>21.370773603367141</v>
      </c>
      <c r="N5451" s="5">
        <v>17826</v>
      </c>
      <c r="O5451" s="18">
        <v>344</v>
      </c>
    </row>
    <row r="5452" spans="1:15" x14ac:dyDescent="0.2">
      <c r="A5452" s="5" t="s">
        <v>26</v>
      </c>
      <c r="B5452" s="13">
        <v>1609675</v>
      </c>
      <c r="C5452" s="6">
        <f t="shared" si="24176"/>
        <v>44219</v>
      </c>
      <c r="D5452" s="5">
        <f t="shared" ref="D5452" si="24938">N5452-N5451</f>
        <v>282</v>
      </c>
      <c r="E5452" s="13">
        <f t="shared" ref="E5452" si="24939">SUM(D5446:D5452)/7</f>
        <v>249.57142857142858</v>
      </c>
      <c r="F5452" s="13">
        <f t="shared" ref="F5452" si="24940">SUM(D5448:D5452)/5</f>
        <v>273.2</v>
      </c>
      <c r="G5452" s="13">
        <f t="shared" ref="G5452" si="24941">N5452/(B5452/100000)</f>
        <v>1124.947582586547</v>
      </c>
      <c r="H5452" s="5">
        <f t="shared" si="24180"/>
        <v>310</v>
      </c>
      <c r="I5452" s="5">
        <f t="shared" si="24180"/>
        <v>295</v>
      </c>
      <c r="J5452" s="8">
        <f t="shared" ref="J5452" si="24942">E5452/(SUM(N5445:N5451)/7)*100</f>
        <v>1.4659975832438239</v>
      </c>
      <c r="K5452" s="5">
        <f t="shared" ref="K5452" si="24943">O5452-O5451</f>
        <v>11</v>
      </c>
      <c r="L5452" s="8">
        <f t="shared" ref="L5452" si="24944">SUM(K5446:K5452)/7</f>
        <v>8.4285714285714288</v>
      </c>
      <c r="M5452" s="8">
        <f t="shared" ref="M5452" si="24945">O5452/(B5452/100000)</f>
        <v>22.054141363939927</v>
      </c>
      <c r="N5452" s="5">
        <v>18108</v>
      </c>
      <c r="O5452" s="18">
        <v>355</v>
      </c>
    </row>
    <row r="5453" spans="1:15" x14ac:dyDescent="0.2">
      <c r="A5453" s="5" t="s">
        <v>26</v>
      </c>
      <c r="B5453" s="13">
        <v>1609675</v>
      </c>
      <c r="C5453" s="6">
        <f t="shared" si="24176"/>
        <v>44220</v>
      </c>
      <c r="D5453" s="5">
        <f t="shared" ref="D5453" si="24946">N5453-N5452</f>
        <v>241</v>
      </c>
      <c r="E5453" s="13">
        <f t="shared" ref="E5453" si="24947">SUM(D5447:D5453)/7</f>
        <v>247.85714285714286</v>
      </c>
      <c r="F5453" s="13">
        <f t="shared" ref="F5453" si="24948">SUM(D5449:D5453)/5</f>
        <v>289.39999999999998</v>
      </c>
      <c r="G5453" s="13">
        <f t="shared" ref="G5453" si="24949">N5453/(B5453/100000)</f>
        <v>1139.9195489772781</v>
      </c>
      <c r="H5453" s="5">
        <f t="shared" si="24180"/>
        <v>311</v>
      </c>
      <c r="I5453" s="5">
        <f t="shared" si="24180"/>
        <v>296</v>
      </c>
      <c r="J5453" s="8">
        <f t="shared" ref="J5453" si="24950">E5453/(SUM(N5446:N5452)/7)*100</f>
        <v>1.4348922797006163</v>
      </c>
      <c r="K5453" s="5">
        <f t="shared" ref="K5453" si="24951">O5453-O5452</f>
        <v>8</v>
      </c>
      <c r="L5453" s="8">
        <f t="shared" ref="L5453" si="24952">SUM(K5447:K5453)/7</f>
        <v>9.2857142857142865</v>
      </c>
      <c r="M5453" s="8">
        <f t="shared" ref="M5453" si="24953">O5453/(B5453/100000)</f>
        <v>22.551136098901953</v>
      </c>
      <c r="N5453" s="5">
        <v>18349</v>
      </c>
      <c r="O5453" s="18">
        <v>363</v>
      </c>
    </row>
    <row r="5454" spans="1:15" x14ac:dyDescent="0.2">
      <c r="A5454" s="5" t="s">
        <v>26</v>
      </c>
      <c r="B5454" s="13">
        <v>1609675</v>
      </c>
      <c r="C5454" s="6">
        <f t="shared" si="24176"/>
        <v>44221</v>
      </c>
      <c r="D5454" s="5">
        <f t="shared" ref="D5454" si="24954">N5454-N5453</f>
        <v>113</v>
      </c>
      <c r="E5454" s="13">
        <f t="shared" ref="E5454" si="24955">SUM(D5448:D5454)/7</f>
        <v>245.71428571428572</v>
      </c>
      <c r="F5454" s="13">
        <f t="shared" ref="F5454" si="24956">SUM(D5450:D5454)/5</f>
        <v>258.39999999999998</v>
      </c>
      <c r="G5454" s="13">
        <f t="shared" ref="G5454" si="24957">N5454/(B5454/100000)</f>
        <v>1146.9395996086166</v>
      </c>
      <c r="H5454" s="5">
        <f t="shared" si="24180"/>
        <v>312</v>
      </c>
      <c r="I5454" s="5">
        <f t="shared" si="24180"/>
        <v>297</v>
      </c>
      <c r="J5454" s="8">
        <f t="shared" ref="J5454" si="24958">E5454/(SUM(N5447:N5453)/7)*100</f>
        <v>1.4023644516918059</v>
      </c>
      <c r="K5454" s="5">
        <f t="shared" ref="K5454" si="24959">O5454-O5453</f>
        <v>6</v>
      </c>
      <c r="L5454" s="8">
        <f t="shared" ref="L5454" si="24960">SUM(K5448:K5454)/7</f>
        <v>8.7142857142857135</v>
      </c>
      <c r="M5454" s="8">
        <f t="shared" ref="M5454" si="24961">O5454/(B5454/100000)</f>
        <v>22.923882150123472</v>
      </c>
      <c r="N5454" s="5">
        <v>18462</v>
      </c>
      <c r="O5454" s="18">
        <v>369</v>
      </c>
    </row>
    <row r="5455" spans="1:15" x14ac:dyDescent="0.2">
      <c r="A5455" s="5" t="s">
        <v>26</v>
      </c>
      <c r="B5455" s="13">
        <v>1609675</v>
      </c>
      <c r="C5455" s="6">
        <f t="shared" si="24176"/>
        <v>44222</v>
      </c>
      <c r="D5455" s="5">
        <f t="shared" ref="D5455" si="24962">N5455-N5454</f>
        <v>107</v>
      </c>
      <c r="E5455" s="13">
        <f t="shared" ref="E5455" si="24963">SUM(D5449:D5455)/7</f>
        <v>238.14285714285714</v>
      </c>
      <c r="F5455" s="13">
        <f t="shared" ref="F5455" si="24964">SUM(D5451:D5455)/5</f>
        <v>203.2</v>
      </c>
      <c r="G5455" s="13">
        <f t="shared" ref="G5455" si="24965">N5455/(B5455/100000)</f>
        <v>1153.5869041887338</v>
      </c>
      <c r="H5455" s="5">
        <f t="shared" si="24180"/>
        <v>313</v>
      </c>
      <c r="I5455" s="5">
        <f t="shared" si="24180"/>
        <v>298</v>
      </c>
      <c r="J5455" s="8">
        <f t="shared" ref="J5455" si="24966">E5455/(SUM(N5448:N5454)/7)*100</f>
        <v>1.3403553911715043</v>
      </c>
      <c r="K5455" s="5">
        <f t="shared" ref="K5455" si="24967">O5455-O5454</f>
        <v>15</v>
      </c>
      <c r="L5455" s="8">
        <f t="shared" ref="L5455" si="24968">SUM(K5449:K5455)/7</f>
        <v>10.571428571428571</v>
      </c>
      <c r="M5455" s="8">
        <f t="shared" ref="M5455" si="24969">O5455/(B5455/100000)</f>
        <v>23.855747278177272</v>
      </c>
      <c r="N5455" s="5">
        <v>18569</v>
      </c>
      <c r="O5455" s="18">
        <v>384</v>
      </c>
    </row>
    <row r="5456" spans="1:15" x14ac:dyDescent="0.2">
      <c r="A5456" s="5" t="s">
        <v>26</v>
      </c>
      <c r="B5456" s="13">
        <v>1609675</v>
      </c>
      <c r="C5456" s="6">
        <f t="shared" si="24176"/>
        <v>44223</v>
      </c>
      <c r="D5456" s="5">
        <f t="shared" ref="D5456" si="24970">N5456-N5455</f>
        <v>379</v>
      </c>
      <c r="E5456" s="13">
        <f t="shared" ref="E5456" si="24971">SUM(D5450:D5456)/7</f>
        <v>254</v>
      </c>
      <c r="F5456" s="13">
        <f t="shared" ref="F5456" si="24972">SUM(D5452:D5456)/5</f>
        <v>224.4</v>
      </c>
      <c r="G5456" s="13">
        <f t="shared" ref="G5456" si="24973">N5456/(B5456/100000)</f>
        <v>1177.1320297575598</v>
      </c>
      <c r="H5456" s="5">
        <f t="shared" si="24180"/>
        <v>314</v>
      </c>
      <c r="I5456" s="5">
        <f t="shared" si="24180"/>
        <v>299</v>
      </c>
      <c r="J5456" s="8">
        <f t="shared" ref="J5456" si="24974">E5456/(SUM(N5449:N5455)/7)*100</f>
        <v>1.4106968588589066</v>
      </c>
      <c r="K5456" s="5">
        <f t="shared" ref="K5456" si="24975">O5456-O5455</f>
        <v>15</v>
      </c>
      <c r="L5456" s="8">
        <f t="shared" ref="L5456" si="24976">SUM(K5450:K5456)/7</f>
        <v>10.714285714285714</v>
      </c>
      <c r="M5456" s="8">
        <f t="shared" ref="M5456" si="24977">O5456/(B5456/100000)</f>
        <v>24.787612406231073</v>
      </c>
      <c r="N5456" s="5">
        <v>18948</v>
      </c>
      <c r="O5456" s="18">
        <v>399</v>
      </c>
    </row>
    <row r="5457" spans="1:15" x14ac:dyDescent="0.2">
      <c r="A5457" s="5" t="s">
        <v>26</v>
      </c>
      <c r="B5457" s="13">
        <v>1609675</v>
      </c>
      <c r="C5457" s="6">
        <f t="shared" si="24176"/>
        <v>44224</v>
      </c>
      <c r="D5457" s="5">
        <f t="shared" ref="D5457" si="24978">N5457-N5456</f>
        <v>249</v>
      </c>
      <c r="E5457" s="13">
        <f t="shared" ref="E5457" si="24979">SUM(D5451:D5457)/7</f>
        <v>234.85714285714286</v>
      </c>
      <c r="F5457" s="13">
        <f t="shared" ref="F5457" si="24980">SUM(D5453:D5457)/5</f>
        <v>217.8</v>
      </c>
      <c r="G5457" s="13">
        <f t="shared" ref="G5457" si="24981">N5457/(B5457/100000)</f>
        <v>1192.6009908832527</v>
      </c>
      <c r="H5457" s="5">
        <f t="shared" si="24180"/>
        <v>315</v>
      </c>
      <c r="I5457" s="5">
        <f t="shared" si="24180"/>
        <v>300</v>
      </c>
      <c r="J5457" s="8">
        <f t="shared" ref="J5457" si="24982">E5457/(SUM(N5450:N5456)/7)*100</f>
        <v>1.2862340100927123</v>
      </c>
      <c r="K5457" s="5">
        <f t="shared" ref="K5457" si="24983">O5457-O5456</f>
        <v>10</v>
      </c>
      <c r="L5457" s="8">
        <f t="shared" ref="L5457" si="24984">SUM(K5451:K5457)/7</f>
        <v>9.8571428571428577</v>
      </c>
      <c r="M5457" s="8">
        <f t="shared" ref="M5457" si="24985">O5457/(B5457/100000)</f>
        <v>25.408855824933603</v>
      </c>
      <c r="N5457" s="5">
        <v>19197</v>
      </c>
      <c r="O5457" s="18">
        <v>409</v>
      </c>
    </row>
    <row r="5458" spans="1:15" x14ac:dyDescent="0.2">
      <c r="A5458" s="5" t="s">
        <v>26</v>
      </c>
      <c r="B5458" s="13">
        <v>1609675</v>
      </c>
      <c r="C5458" s="6">
        <f t="shared" si="24176"/>
        <v>44225</v>
      </c>
      <c r="D5458" s="5">
        <f t="shared" ref="D5458" si="24986">N5458-N5457</f>
        <v>238</v>
      </c>
      <c r="E5458" s="13">
        <f t="shared" ref="E5458" si="24987">SUM(D5452:D5458)/7</f>
        <v>229.85714285714286</v>
      </c>
      <c r="F5458" s="13">
        <f t="shared" ref="F5458" si="24988">SUM(D5454:D5458)/5</f>
        <v>217.2</v>
      </c>
      <c r="G5458" s="13">
        <f t="shared" ref="G5458" si="24989">N5458/(B5458/100000)</f>
        <v>1207.3865842483731</v>
      </c>
      <c r="H5458" s="5">
        <f t="shared" si="24180"/>
        <v>316</v>
      </c>
      <c r="I5458" s="5">
        <f t="shared" si="24180"/>
        <v>301</v>
      </c>
      <c r="J5458" s="8">
        <f t="shared" ref="J5458" si="24990">E5458/(SUM(N5451:N5457)/7)*100</f>
        <v>1.242864536262446</v>
      </c>
      <c r="K5458" s="5">
        <f t="shared" ref="K5458" si="24991">O5458-O5457</f>
        <v>14</v>
      </c>
      <c r="L5458" s="8">
        <f t="shared" ref="L5458" si="24992">SUM(K5452:K5458)/7</f>
        <v>11.285714285714286</v>
      </c>
      <c r="M5458" s="8">
        <f t="shared" ref="M5458" si="24993">O5458/(B5458/100000)</f>
        <v>26.278596611117152</v>
      </c>
      <c r="N5458" s="5">
        <v>19435</v>
      </c>
      <c r="O5458" s="18">
        <v>423</v>
      </c>
    </row>
    <row r="5459" spans="1:15" x14ac:dyDescent="0.2">
      <c r="A5459" s="5" t="s">
        <v>26</v>
      </c>
      <c r="B5459" s="13">
        <v>1609675</v>
      </c>
      <c r="C5459" s="6">
        <f t="shared" si="24176"/>
        <v>44226</v>
      </c>
      <c r="D5459" s="5">
        <f t="shared" ref="D5459" si="24994">N5459-N5458</f>
        <v>247</v>
      </c>
      <c r="E5459" s="13">
        <f t="shared" ref="E5459" si="24995">SUM(D5453:D5459)/7</f>
        <v>224.85714285714286</v>
      </c>
      <c r="F5459" s="13">
        <f t="shared" ref="F5459" si="24996">SUM(D5455:D5459)/5</f>
        <v>244</v>
      </c>
      <c r="G5459" s="13">
        <f t="shared" ref="G5459" si="24997">N5459/(B5459/100000)</f>
        <v>1222.7312966903257</v>
      </c>
      <c r="H5459" s="5">
        <f t="shared" si="24180"/>
        <v>317</v>
      </c>
      <c r="I5459" s="5">
        <f t="shared" si="24180"/>
        <v>302</v>
      </c>
      <c r="J5459" s="8">
        <f t="shared" ref="J5459" si="24998">E5459/(SUM(N5452:N5458)/7)*100</f>
        <v>1.2009033478804896</v>
      </c>
      <c r="K5459" s="5">
        <f t="shared" ref="K5459" si="24999">O5459-O5458</f>
        <v>20</v>
      </c>
      <c r="L5459" s="8">
        <f t="shared" ref="L5459" si="25000">SUM(K5453:K5459)/7</f>
        <v>12.571428571428571</v>
      </c>
      <c r="M5459" s="8">
        <f t="shared" ref="M5459" si="25001">O5459/(B5459/100000)</f>
        <v>27.521083448522216</v>
      </c>
      <c r="N5459" s="5">
        <v>19682</v>
      </c>
      <c r="O5459" s="18">
        <v>443</v>
      </c>
    </row>
    <row r="5460" spans="1:15" x14ac:dyDescent="0.2">
      <c r="A5460" s="5" t="s">
        <v>26</v>
      </c>
      <c r="B5460" s="13">
        <v>1609675</v>
      </c>
      <c r="C5460" s="6">
        <f t="shared" si="24176"/>
        <v>44227</v>
      </c>
      <c r="D5460" s="5">
        <f t="shared" ref="D5460" si="25002">N5460-N5459</f>
        <v>166</v>
      </c>
      <c r="E5460" s="13">
        <f t="shared" ref="E5460" si="25003">SUM(D5454:D5460)/7</f>
        <v>214.14285714285714</v>
      </c>
      <c r="F5460" s="13">
        <f t="shared" ref="F5460" si="25004">SUM(D5456:D5460)/5</f>
        <v>255.8</v>
      </c>
      <c r="G5460" s="13">
        <f t="shared" ref="G5460" si="25005">N5460/(B5460/100000)</f>
        <v>1233.0439374407877</v>
      </c>
      <c r="H5460" s="5">
        <f t="shared" si="24180"/>
        <v>318</v>
      </c>
      <c r="I5460" s="5">
        <f t="shared" si="24180"/>
        <v>303</v>
      </c>
      <c r="J5460" s="8">
        <f t="shared" ref="J5460" si="25006">E5460/(SUM(N5453:N5459)/7)*100</f>
        <v>1.1301096183712551</v>
      </c>
      <c r="K5460" s="5">
        <f t="shared" ref="K5460" si="25007">O5460-O5459</f>
        <v>5</v>
      </c>
      <c r="L5460" s="8">
        <f t="shared" ref="L5460" si="25008">SUM(K5454:K5460)/7</f>
        <v>12.142857142857142</v>
      </c>
      <c r="M5460" s="8">
        <f t="shared" ref="M5460" si="25009">O5460/(B5460/100000)</f>
        <v>27.831705157873483</v>
      </c>
      <c r="N5460" s="5">
        <v>19848</v>
      </c>
      <c r="O5460" s="18">
        <v>448</v>
      </c>
    </row>
    <row r="5461" spans="1:15" x14ac:dyDescent="0.2">
      <c r="A5461" s="5" t="s">
        <v>26</v>
      </c>
      <c r="B5461" s="13">
        <v>1609675</v>
      </c>
      <c r="C5461" s="6">
        <f t="shared" si="24176"/>
        <v>44228</v>
      </c>
      <c r="D5461" s="5">
        <f t="shared" ref="D5461" si="25010">N5461-N5460</f>
        <v>89</v>
      </c>
      <c r="E5461" s="13">
        <f t="shared" ref="E5461" si="25011">SUM(D5455:D5461)/7</f>
        <v>210.71428571428572</v>
      </c>
      <c r="F5461" s="13">
        <f t="shared" ref="F5461" si="25012">SUM(D5457:D5461)/5</f>
        <v>197.8</v>
      </c>
      <c r="G5461" s="13">
        <f t="shared" ref="G5461" si="25013">N5461/(B5461/100000)</f>
        <v>1238.5730038672402</v>
      </c>
      <c r="H5461" s="5">
        <f t="shared" si="24180"/>
        <v>319</v>
      </c>
      <c r="I5461" s="5">
        <f t="shared" si="24180"/>
        <v>304</v>
      </c>
      <c r="J5461" s="8">
        <f t="shared" ref="J5461" si="25014">E5461/(SUM(N5454:N5460)/7)*100</f>
        <v>1.0995892381896661</v>
      </c>
      <c r="K5461" s="5">
        <f t="shared" ref="K5461" si="25015">O5461-O5460</f>
        <v>3</v>
      </c>
      <c r="L5461" s="8">
        <f t="shared" ref="L5461" si="25016">SUM(K5455:K5461)/7</f>
        <v>11.714285714285714</v>
      </c>
      <c r="M5461" s="8">
        <f t="shared" ref="M5461" si="25017">O5461/(B5461/100000)</f>
        <v>28.018078183484242</v>
      </c>
      <c r="N5461" s="5">
        <v>19937</v>
      </c>
      <c r="O5461" s="18">
        <v>451</v>
      </c>
    </row>
    <row r="5462" spans="1:15" x14ac:dyDescent="0.2">
      <c r="A5462" s="5" t="s">
        <v>26</v>
      </c>
      <c r="B5462" s="13">
        <v>1609675</v>
      </c>
      <c r="C5462" s="6">
        <f t="shared" si="24176"/>
        <v>44229</v>
      </c>
      <c r="D5462" s="5">
        <f t="shared" ref="D5462" si="25018">N5462-N5461</f>
        <v>85</v>
      </c>
      <c r="E5462" s="13">
        <f t="shared" ref="E5462" si="25019">SUM(D5456:D5462)/7</f>
        <v>207.57142857142858</v>
      </c>
      <c r="F5462" s="13">
        <f t="shared" ref="F5462" si="25020">SUM(D5458:D5462)/5</f>
        <v>165</v>
      </c>
      <c r="G5462" s="13">
        <f t="shared" ref="G5462" si="25021">N5462/(B5462/100000)</f>
        <v>1243.8535729262119</v>
      </c>
      <c r="H5462" s="5">
        <f t="shared" si="24180"/>
        <v>320</v>
      </c>
      <c r="I5462" s="5">
        <f t="shared" si="24180"/>
        <v>305</v>
      </c>
      <c r="J5462" s="8">
        <f t="shared" ref="J5462" si="25022">E5462/(SUM(N5455:N5461)/7)*100</f>
        <v>1.0714075035394055</v>
      </c>
      <c r="K5462" s="5">
        <f t="shared" ref="K5462" si="25023">O5462-O5461</f>
        <v>23</v>
      </c>
      <c r="L5462" s="8">
        <f t="shared" ref="L5462" si="25024">SUM(K5456:K5462)/7</f>
        <v>12.857142857142858</v>
      </c>
      <c r="M5462" s="8">
        <f t="shared" ref="M5462" si="25025">O5462/(B5462/100000)</f>
        <v>29.446938046500069</v>
      </c>
      <c r="N5462" s="5">
        <v>20022</v>
      </c>
      <c r="O5462" s="18">
        <v>474</v>
      </c>
    </row>
    <row r="5463" spans="1:15" x14ac:dyDescent="0.2">
      <c r="A5463" s="5" t="s">
        <v>26</v>
      </c>
      <c r="B5463" s="13">
        <v>1609675</v>
      </c>
      <c r="C5463" s="6">
        <f t="shared" si="24176"/>
        <v>44230</v>
      </c>
      <c r="D5463" s="5">
        <f t="shared" ref="D5463" si="25026">N5463-N5462</f>
        <v>262</v>
      </c>
      <c r="E5463" s="13">
        <f t="shared" ref="E5463" si="25027">SUM(D5457:D5463)/7</f>
        <v>190.85714285714286</v>
      </c>
      <c r="F5463" s="13">
        <f t="shared" ref="F5463" si="25028">SUM(D5459:D5463)/5</f>
        <v>169.8</v>
      </c>
      <c r="G5463" s="13">
        <f t="shared" ref="G5463" si="25029">N5463/(B5463/100000)</f>
        <v>1260.1301504962182</v>
      </c>
      <c r="H5463" s="5">
        <f t="shared" si="24180"/>
        <v>321</v>
      </c>
      <c r="I5463" s="5">
        <f t="shared" si="24180"/>
        <v>306</v>
      </c>
      <c r="J5463" s="8">
        <f t="shared" ref="J5463" si="25030">E5463/(SUM(N5456:N5462)/7)*100</f>
        <v>0.97469157869394252</v>
      </c>
      <c r="K5463" s="5">
        <f t="shared" ref="K5463" si="25031">O5463-O5462</f>
        <v>6</v>
      </c>
      <c r="L5463" s="8">
        <f t="shared" ref="L5463" si="25032">SUM(K5457:K5463)/7</f>
        <v>11.571428571428571</v>
      </c>
      <c r="M5463" s="8">
        <f t="shared" ref="M5463" si="25033">O5463/(B5463/100000)</f>
        <v>29.819684097721588</v>
      </c>
      <c r="N5463" s="5">
        <v>20284</v>
      </c>
      <c r="O5463" s="18">
        <v>480</v>
      </c>
    </row>
    <row r="5464" spans="1:15" x14ac:dyDescent="0.2">
      <c r="A5464" s="5" t="s">
        <v>26</v>
      </c>
      <c r="B5464" s="13">
        <v>1609675</v>
      </c>
      <c r="C5464" s="6">
        <f t="shared" si="24176"/>
        <v>44231</v>
      </c>
      <c r="D5464" s="5">
        <f t="shared" ref="D5464" si="25034">N5464-N5463</f>
        <v>307</v>
      </c>
      <c r="E5464" s="13">
        <f t="shared" ref="E5464" si="25035">SUM(D5458:D5464)/7</f>
        <v>199.14285714285714</v>
      </c>
      <c r="F5464" s="13">
        <f t="shared" ref="F5464" si="25036">SUM(D5460:D5464)/5</f>
        <v>181.8</v>
      </c>
      <c r="G5464" s="13">
        <f t="shared" ref="G5464" si="25037">N5464/(B5464/100000)</f>
        <v>1279.2023234503858</v>
      </c>
      <c r="H5464" s="5">
        <f t="shared" si="24180"/>
        <v>322</v>
      </c>
      <c r="I5464" s="5">
        <f t="shared" si="24180"/>
        <v>307</v>
      </c>
      <c r="J5464" s="8">
        <f t="shared" ref="J5464" si="25038">E5464/(SUM(N5457:N5463)/7)*100</f>
        <v>1.0071890466384883</v>
      </c>
      <c r="K5464" s="5">
        <f t="shared" ref="K5464" si="25039">O5464-O5463</f>
        <v>26</v>
      </c>
      <c r="L5464" s="8">
        <f t="shared" ref="L5464" si="25040">SUM(K5458:K5464)/7</f>
        <v>13.857142857142858</v>
      </c>
      <c r="M5464" s="8">
        <f t="shared" ref="M5464" si="25041">O5464/(B5464/100000)</f>
        <v>31.434916986348174</v>
      </c>
      <c r="N5464" s="5">
        <v>20591</v>
      </c>
      <c r="O5464" s="18">
        <v>506</v>
      </c>
    </row>
    <row r="5465" spans="1:15" x14ac:dyDescent="0.2">
      <c r="A5465" s="5" t="s">
        <v>26</v>
      </c>
      <c r="B5465" s="13">
        <v>1609675</v>
      </c>
      <c r="C5465" s="6">
        <f t="shared" si="24176"/>
        <v>44232</v>
      </c>
      <c r="D5465" s="5">
        <f t="shared" ref="D5465" si="25042">N5465-N5464</f>
        <v>258</v>
      </c>
      <c r="E5465" s="13">
        <f t="shared" ref="E5465" si="25043">SUM(D5459:D5465)/7</f>
        <v>202</v>
      </c>
      <c r="F5465" s="13">
        <f t="shared" ref="F5465" si="25044">SUM(D5461:D5465)/5</f>
        <v>200.2</v>
      </c>
      <c r="G5465" s="13">
        <f t="shared" ref="G5465" si="25045">N5465/(B5465/100000)</f>
        <v>1295.2304036529113</v>
      </c>
      <c r="H5465" s="5">
        <f t="shared" si="24180"/>
        <v>323</v>
      </c>
      <c r="I5465" s="5">
        <f t="shared" si="24180"/>
        <v>308</v>
      </c>
      <c r="J5465" s="8">
        <f t="shared" ref="J5465" si="25046">E5465/(SUM(N5458:N5464)/7)*100</f>
        <v>1.0114521563101311</v>
      </c>
      <c r="K5465" s="5">
        <f t="shared" ref="K5465" si="25047">O5465-O5464</f>
        <v>14</v>
      </c>
      <c r="L5465" s="8">
        <f t="shared" ref="L5465" si="25048">SUM(K5459:K5465)/7</f>
        <v>13.857142857142858</v>
      </c>
      <c r="M5465" s="8">
        <f t="shared" ref="M5465" si="25049">O5465/(B5465/100000)</f>
        <v>32.304657772531719</v>
      </c>
      <c r="N5465" s="5">
        <v>20849</v>
      </c>
      <c r="O5465" s="18">
        <v>520</v>
      </c>
    </row>
    <row r="5466" spans="1:15" x14ac:dyDescent="0.2">
      <c r="A5466" s="5" t="s">
        <v>26</v>
      </c>
      <c r="B5466" s="13">
        <v>1609675</v>
      </c>
      <c r="C5466" s="6">
        <f t="shared" si="24176"/>
        <v>44233</v>
      </c>
      <c r="D5466" s="5">
        <f t="shared" ref="D5466" si="25050">N5466-N5465</f>
        <v>203</v>
      </c>
      <c r="E5466" s="13">
        <f t="shared" ref="E5466" si="25051">SUM(D5460:D5466)/7</f>
        <v>195.71428571428572</v>
      </c>
      <c r="F5466" s="13">
        <f t="shared" ref="F5466" si="25052">SUM(D5462:D5466)/5</f>
        <v>223</v>
      </c>
      <c r="G5466" s="13">
        <f t="shared" ref="G5466" si="25053">N5466/(B5466/100000)</f>
        <v>1307.8416450525726</v>
      </c>
      <c r="H5466" s="5">
        <f t="shared" si="24180"/>
        <v>324</v>
      </c>
      <c r="I5466" s="5">
        <f t="shared" si="24180"/>
        <v>309</v>
      </c>
      <c r="J5466" s="8">
        <f t="shared" ref="J5466" si="25054">E5466/(SUM(N5459:N5465)/7)*100</f>
        <v>0.97016563630827202</v>
      </c>
      <c r="K5466" s="5">
        <f t="shared" ref="K5466" si="25055">O5466-O5465</f>
        <v>22</v>
      </c>
      <c r="L5466" s="8">
        <f t="shared" ref="L5466" si="25056">SUM(K5460:K5466)/7</f>
        <v>14.142857142857142</v>
      </c>
      <c r="M5466" s="8">
        <f t="shared" ref="M5466" si="25057">O5466/(B5466/100000)</f>
        <v>33.671393293677298</v>
      </c>
      <c r="N5466" s="5">
        <v>21052</v>
      </c>
      <c r="O5466" s="18">
        <v>542</v>
      </c>
    </row>
    <row r="5467" spans="1:15" x14ac:dyDescent="0.2">
      <c r="A5467" s="5" t="s">
        <v>26</v>
      </c>
      <c r="B5467" s="13">
        <v>1609675</v>
      </c>
      <c r="C5467" s="6">
        <f t="shared" si="24176"/>
        <v>44234</v>
      </c>
      <c r="D5467" s="5">
        <f t="shared" ref="D5467" si="25058">N5467-N5466</f>
        <v>155</v>
      </c>
      <c r="E5467" s="13">
        <f t="shared" ref="E5467" si="25059">SUM(D5461:D5467)/7</f>
        <v>194.14285714285714</v>
      </c>
      <c r="F5467" s="13">
        <f t="shared" ref="F5467" si="25060">SUM(D5463:D5467)/5</f>
        <v>237</v>
      </c>
      <c r="G5467" s="13">
        <f t="shared" ref="G5467" si="25061">N5467/(B5467/100000)</f>
        <v>1317.470918042462</v>
      </c>
      <c r="H5467" s="5">
        <f t="shared" si="24180"/>
        <v>325</v>
      </c>
      <c r="I5467" s="5">
        <f t="shared" si="24180"/>
        <v>310</v>
      </c>
      <c r="J5467" s="8">
        <f t="shared" ref="J5467" si="25062">E5467/(SUM(N5460:N5466)/7)*100</f>
        <v>0.9531290546558846</v>
      </c>
      <c r="K5467" s="5">
        <f t="shared" ref="K5467" si="25063">O5467-O5466</f>
        <v>2</v>
      </c>
      <c r="L5467" s="8">
        <f t="shared" ref="L5467" si="25064">SUM(K5461:K5467)/7</f>
        <v>13.714285714285714</v>
      </c>
      <c r="M5467" s="8">
        <f t="shared" ref="M5467" si="25065">O5467/(B5467/100000)</f>
        <v>33.795641977417802</v>
      </c>
      <c r="N5467" s="5">
        <v>21207</v>
      </c>
      <c r="O5467" s="18">
        <v>544</v>
      </c>
    </row>
    <row r="5468" spans="1:15" x14ac:dyDescent="0.2">
      <c r="A5468" s="5" t="s">
        <v>26</v>
      </c>
      <c r="B5468" s="13">
        <v>1609675</v>
      </c>
      <c r="C5468" s="6">
        <f t="shared" si="24176"/>
        <v>44235</v>
      </c>
      <c r="D5468" s="5">
        <f t="shared" ref="D5468" si="25066">N5468-N5467</f>
        <v>81</v>
      </c>
      <c r="E5468" s="13">
        <f t="shared" ref="E5468" si="25067">SUM(D5462:D5468)/7</f>
        <v>193</v>
      </c>
      <c r="F5468" s="13">
        <f t="shared" ref="F5468" si="25068">SUM(D5464:D5468)/5</f>
        <v>200.8</v>
      </c>
      <c r="G5468" s="13">
        <f t="shared" ref="G5468" si="25069">N5468/(B5468/100000)</f>
        <v>1322.5029897339525</v>
      </c>
      <c r="H5468" s="5">
        <f t="shared" si="24180"/>
        <v>326</v>
      </c>
      <c r="I5468" s="5">
        <f t="shared" si="24180"/>
        <v>311</v>
      </c>
      <c r="J5468" s="8">
        <f t="shared" ref="J5468" si="25070">E5468/(SUM(N5461:N5467)/7)*100</f>
        <v>0.93857248058245679</v>
      </c>
      <c r="K5468" s="5">
        <f t="shared" ref="K5468" si="25071">O5468-O5467</f>
        <v>8</v>
      </c>
      <c r="L5468" s="8">
        <f t="shared" ref="L5468" si="25072">SUM(K5462:K5468)/7</f>
        <v>14.428571428571429</v>
      </c>
      <c r="M5468" s="8">
        <f t="shared" ref="M5468" si="25073">O5468/(B5468/100000)</f>
        <v>34.292636712379831</v>
      </c>
      <c r="N5468" s="5">
        <v>21288</v>
      </c>
      <c r="O5468" s="18">
        <v>552</v>
      </c>
    </row>
    <row r="5469" spans="1:15" x14ac:dyDescent="0.2">
      <c r="A5469" s="5" t="s">
        <v>26</v>
      </c>
      <c r="B5469" s="13">
        <v>1609675</v>
      </c>
      <c r="C5469" s="6">
        <f t="shared" si="24176"/>
        <v>44236</v>
      </c>
      <c r="D5469" s="5">
        <f t="shared" ref="D5469" si="25074">N5469-N5468</f>
        <v>63</v>
      </c>
      <c r="E5469" s="13">
        <f t="shared" ref="E5469" si="25075">SUM(D5463:D5469)/7</f>
        <v>189.85714285714286</v>
      </c>
      <c r="F5469" s="13">
        <f t="shared" ref="F5469" si="25076">SUM(D5465:D5469)/5</f>
        <v>152</v>
      </c>
      <c r="G5469" s="13">
        <f t="shared" ref="G5469" si="25077">N5469/(B5469/100000)</f>
        <v>1326.4168232717784</v>
      </c>
      <c r="H5469" s="5">
        <f t="shared" si="24180"/>
        <v>327</v>
      </c>
      <c r="I5469" s="5">
        <f t="shared" ref="I5469:I5663" si="25078">I5468+1</f>
        <v>312</v>
      </c>
      <c r="J5469" s="8">
        <f t="shared" ref="J5469" si="25079">E5469/(SUM(N5462:N5468)/7)*100</f>
        <v>0.91470339245524557</v>
      </c>
      <c r="K5469" s="5">
        <f t="shared" ref="K5469" si="25080">O5469-O5468</f>
        <v>27</v>
      </c>
      <c r="L5469" s="8">
        <f t="shared" ref="L5469" si="25081">SUM(K5463:K5469)/7</f>
        <v>15</v>
      </c>
      <c r="M5469" s="8">
        <f t="shared" ref="M5469" si="25082">O5469/(B5469/100000)</f>
        <v>35.96999394287667</v>
      </c>
      <c r="N5469" s="5">
        <v>21351</v>
      </c>
      <c r="O5469" s="18">
        <v>579</v>
      </c>
    </row>
    <row r="5470" spans="1:15" x14ac:dyDescent="0.2">
      <c r="A5470" s="5" t="s">
        <v>26</v>
      </c>
      <c r="B5470" s="13">
        <v>1609675</v>
      </c>
      <c r="C5470" s="6">
        <f t="shared" si="24176"/>
        <v>44237</v>
      </c>
      <c r="D5470" s="5">
        <f t="shared" ref="D5470" si="25083">N5470-N5469</f>
        <v>205</v>
      </c>
      <c r="E5470" s="13">
        <f t="shared" ref="E5470" si="25084">SUM(D5464:D5470)/7</f>
        <v>181.71428571428572</v>
      </c>
      <c r="F5470" s="13">
        <f t="shared" ref="F5470" si="25085">SUM(D5466:D5470)/5</f>
        <v>141.4</v>
      </c>
      <c r="G5470" s="13">
        <f t="shared" ref="G5470" si="25086">N5470/(B5470/100000)</f>
        <v>1339.1523133551805</v>
      </c>
      <c r="H5470" s="5">
        <f t="shared" ref="H5470:H5663" si="25087">H5469+1</f>
        <v>328</v>
      </c>
      <c r="I5470" s="5">
        <f t="shared" si="25078"/>
        <v>313</v>
      </c>
      <c r="J5470" s="8">
        <f t="shared" ref="J5470" si="25088">E5470/(SUM(N5463:N5469)/7)*100</f>
        <v>0.86753693170192747</v>
      </c>
      <c r="K5470" s="5">
        <f t="shared" ref="K5470" si="25089">O5470-O5469</f>
        <v>17</v>
      </c>
      <c r="L5470" s="8">
        <f t="shared" ref="L5470" si="25090">SUM(K5464:K5470)/7</f>
        <v>16.571428571428573</v>
      </c>
      <c r="M5470" s="8">
        <f t="shared" ref="M5470" si="25091">O5470/(B5470/100000)</f>
        <v>37.026107754670974</v>
      </c>
      <c r="N5470" s="5">
        <v>21556</v>
      </c>
      <c r="O5470" s="18">
        <v>596</v>
      </c>
    </row>
    <row r="5471" spans="1:15" x14ac:dyDescent="0.2">
      <c r="A5471" s="5" t="s">
        <v>26</v>
      </c>
      <c r="B5471" s="13">
        <v>1609675</v>
      </c>
      <c r="C5471" s="6">
        <f t="shared" si="24176"/>
        <v>44238</v>
      </c>
      <c r="D5471" s="5">
        <f t="shared" ref="D5471" si="25092">N5471-N5470</f>
        <v>205</v>
      </c>
      <c r="E5471" s="13">
        <f t="shared" ref="E5471" si="25093">SUM(D5465:D5471)/7</f>
        <v>167.14285714285714</v>
      </c>
      <c r="F5471" s="13">
        <f t="shared" ref="F5471" si="25094">SUM(D5467:D5471)/5</f>
        <v>141.80000000000001</v>
      </c>
      <c r="G5471" s="13">
        <f t="shared" ref="G5471" si="25095">N5471/(B5471/100000)</f>
        <v>1351.8878034385823</v>
      </c>
      <c r="H5471" s="5">
        <f t="shared" si="25087"/>
        <v>329</v>
      </c>
      <c r="I5471" s="5">
        <f t="shared" si="25078"/>
        <v>314</v>
      </c>
      <c r="J5471" s="8">
        <f t="shared" ref="J5471" si="25096">E5471/(SUM(N5464:N5470)/7)*100</f>
        <v>0.791107144306057</v>
      </c>
      <c r="K5471" s="5">
        <f t="shared" ref="K5471" si="25097">O5471-O5470</f>
        <v>7</v>
      </c>
      <c r="L5471" s="8">
        <f t="shared" ref="L5471" si="25098">SUM(K5465:K5471)/7</f>
        <v>13.857142857142858</v>
      </c>
      <c r="M5471" s="8">
        <f t="shared" ref="M5471" si="25099">O5471/(B5471/100000)</f>
        <v>37.460978147762745</v>
      </c>
      <c r="N5471" s="5">
        <v>21761</v>
      </c>
      <c r="O5471" s="18">
        <v>603</v>
      </c>
    </row>
    <row r="5472" spans="1:15" x14ac:dyDescent="0.2">
      <c r="A5472" s="5" t="s">
        <v>26</v>
      </c>
      <c r="B5472" s="13">
        <v>1609675</v>
      </c>
      <c r="C5472" s="6">
        <f t="shared" si="24176"/>
        <v>44239</v>
      </c>
      <c r="D5472" s="5">
        <f t="shared" ref="D5472" si="25100">N5472-N5471</f>
        <v>167</v>
      </c>
      <c r="E5472" s="13">
        <f t="shared" ref="E5472" si="25101">SUM(D5466:D5472)/7</f>
        <v>154.14285714285714</v>
      </c>
      <c r="F5472" s="13">
        <f t="shared" ref="F5472" si="25102">SUM(D5468:D5472)/5</f>
        <v>144.19999999999999</v>
      </c>
      <c r="G5472" s="13">
        <f t="shared" ref="G5472" si="25103">N5472/(B5472/100000)</f>
        <v>1362.2625685309147</v>
      </c>
      <c r="H5472" s="5">
        <f t="shared" si="25087"/>
        <v>330</v>
      </c>
      <c r="I5472" s="5">
        <f t="shared" si="25078"/>
        <v>315</v>
      </c>
      <c r="J5472" s="8">
        <f t="shared" ref="J5472" si="25104">E5472/(SUM(N5465:N5471)/7)*100</f>
        <v>0.72385015832125799</v>
      </c>
      <c r="K5472" s="5">
        <f t="shared" ref="K5472" si="25105">O5472-O5471</f>
        <v>11</v>
      </c>
      <c r="L5472" s="8">
        <f t="shared" ref="L5472" si="25106">SUM(K5466:K5472)/7</f>
        <v>13.428571428571429</v>
      </c>
      <c r="M5472" s="8">
        <f t="shared" ref="M5472" si="25107">O5472/(B5472/100000)</f>
        <v>38.144345908335531</v>
      </c>
      <c r="N5472" s="5">
        <v>21928</v>
      </c>
      <c r="O5472" s="18">
        <v>614</v>
      </c>
    </row>
    <row r="5473" spans="1:15" x14ac:dyDescent="0.2">
      <c r="A5473" s="5" t="s">
        <v>26</v>
      </c>
      <c r="B5473" s="13">
        <v>1609675</v>
      </c>
      <c r="C5473" s="6">
        <f t="shared" si="24176"/>
        <v>44240</v>
      </c>
      <c r="D5473" s="5">
        <f t="shared" ref="D5473" si="25108">N5473-N5472</f>
        <v>179</v>
      </c>
      <c r="E5473" s="13">
        <f t="shared" ref="E5473" si="25109">SUM(D5467:D5473)/7</f>
        <v>150.71428571428572</v>
      </c>
      <c r="F5473" s="13">
        <f t="shared" ref="F5473" si="25110">SUM(D5469:D5473)/5</f>
        <v>163.80000000000001</v>
      </c>
      <c r="G5473" s="13">
        <f t="shared" ref="G5473" si="25111">N5473/(B5473/100000)</f>
        <v>1373.3828257256901</v>
      </c>
      <c r="H5473" s="5">
        <f t="shared" si="25087"/>
        <v>331</v>
      </c>
      <c r="I5473" s="5">
        <f t="shared" si="25078"/>
        <v>316</v>
      </c>
      <c r="J5473" s="8">
        <f t="shared" ref="J5473" si="25112">E5473/(SUM(N5466:N5472)/7)*100</f>
        <v>0.70266346083400499</v>
      </c>
      <c r="K5473" s="5">
        <f t="shared" ref="K5473" si="25113">O5473-O5472</f>
        <v>12</v>
      </c>
      <c r="L5473" s="8">
        <f t="shared" ref="L5473" si="25114">SUM(K5467:K5473)/7</f>
        <v>12</v>
      </c>
      <c r="M5473" s="8">
        <f t="shared" ref="M5473" si="25115">O5473/(B5473/100000)</f>
        <v>38.889838010778575</v>
      </c>
      <c r="N5473" s="5">
        <v>22107</v>
      </c>
      <c r="O5473" s="18">
        <v>626</v>
      </c>
    </row>
    <row r="5474" spans="1:15" x14ac:dyDescent="0.2">
      <c r="A5474" s="5" t="s">
        <v>26</v>
      </c>
      <c r="B5474" s="13">
        <v>1609675</v>
      </c>
      <c r="C5474" s="6">
        <f t="shared" si="24176"/>
        <v>44241</v>
      </c>
      <c r="D5474" s="5">
        <f t="shared" ref="D5474" si="25116">N5474-N5473</f>
        <v>169</v>
      </c>
      <c r="E5474" s="13">
        <f t="shared" ref="E5474" si="25117">SUM(D5468:D5474)/7</f>
        <v>152.71428571428572</v>
      </c>
      <c r="F5474" s="13">
        <f t="shared" ref="F5474" si="25118">SUM(D5470:D5474)/5</f>
        <v>185</v>
      </c>
      <c r="G5474" s="13">
        <f t="shared" ref="G5474" si="25119">N5474/(B5474/100000)</f>
        <v>1383.8818395017627</v>
      </c>
      <c r="H5474" s="5">
        <f t="shared" si="25087"/>
        <v>332</v>
      </c>
      <c r="I5474" s="5">
        <f t="shared" si="25078"/>
        <v>317</v>
      </c>
      <c r="J5474" s="8">
        <f t="shared" ref="J5474" si="25120">E5474/(SUM(N5467:N5473)/7)*100</f>
        <v>0.70701993412611275</v>
      </c>
      <c r="K5474" s="5">
        <f t="shared" ref="K5474" si="25121">O5474-O5473</f>
        <v>0</v>
      </c>
      <c r="L5474" s="8">
        <f t="shared" ref="L5474" si="25122">SUM(K5468:K5474)/7</f>
        <v>11.714285714285714</v>
      </c>
      <c r="M5474" s="8">
        <f t="shared" ref="M5474" si="25123">O5474/(B5474/100000)</f>
        <v>38.889838010778575</v>
      </c>
      <c r="N5474" s="5">
        <v>22276</v>
      </c>
      <c r="O5474" s="18">
        <v>626</v>
      </c>
    </row>
    <row r="5475" spans="1:15" x14ac:dyDescent="0.2">
      <c r="A5475" s="5" t="s">
        <v>26</v>
      </c>
      <c r="B5475" s="13">
        <v>1609675</v>
      </c>
      <c r="C5475" s="6">
        <f t="shared" si="24176"/>
        <v>44242</v>
      </c>
      <c r="D5475" s="5">
        <f t="shared" ref="D5475" si="25124">N5475-N5474</f>
        <v>64</v>
      </c>
      <c r="E5475" s="13">
        <f t="shared" ref="E5475" si="25125">SUM(D5469:D5475)/7</f>
        <v>150.28571428571428</v>
      </c>
      <c r="F5475" s="13">
        <f t="shared" ref="F5475" si="25126">SUM(D5471:D5475)/5</f>
        <v>156.80000000000001</v>
      </c>
      <c r="G5475" s="13">
        <f t="shared" ref="G5475" si="25127">N5475/(B5475/100000)</f>
        <v>1387.857797381459</v>
      </c>
      <c r="H5475" s="5">
        <f t="shared" si="25087"/>
        <v>333</v>
      </c>
      <c r="I5475" s="5">
        <f t="shared" si="25078"/>
        <v>318</v>
      </c>
      <c r="J5475" s="8">
        <f t="shared" ref="J5475" si="25128">E5475/(SUM(N5468:N5474)/7)*100</f>
        <v>0.69089165741756253</v>
      </c>
      <c r="K5475" s="5">
        <f t="shared" ref="K5475" si="25129">O5475-O5474</f>
        <v>8</v>
      </c>
      <c r="L5475" s="8">
        <f t="shared" ref="L5475" si="25130">SUM(K5469:K5475)/7</f>
        <v>11.714285714285714</v>
      </c>
      <c r="M5475" s="8">
        <f t="shared" ref="M5475" si="25131">O5475/(B5475/100000)</f>
        <v>39.386832745740598</v>
      </c>
      <c r="N5475" s="5">
        <v>22340</v>
      </c>
      <c r="O5475" s="18">
        <v>634</v>
      </c>
    </row>
    <row r="5476" spans="1:15" x14ac:dyDescent="0.2">
      <c r="A5476" s="5" t="s">
        <v>26</v>
      </c>
      <c r="B5476" s="13">
        <v>1609675</v>
      </c>
      <c r="C5476" s="6">
        <f t="shared" si="24176"/>
        <v>44243</v>
      </c>
      <c r="D5476" s="5">
        <f t="shared" ref="D5476" si="25132">N5476-N5475</f>
        <v>55</v>
      </c>
      <c r="E5476" s="13">
        <f t="shared" ref="E5476" si="25133">SUM(D5470:D5476)/7</f>
        <v>149.14285714285714</v>
      </c>
      <c r="F5476" s="13">
        <f t="shared" ref="F5476" si="25134">SUM(D5472:D5476)/5</f>
        <v>126.8</v>
      </c>
      <c r="G5476" s="13">
        <f t="shared" ref="G5476" si="25135">N5476/(B5476/100000)</f>
        <v>1391.2746361843228</v>
      </c>
      <c r="H5476" s="5">
        <f t="shared" si="25087"/>
        <v>334</v>
      </c>
      <c r="I5476" s="5">
        <f t="shared" si="25078"/>
        <v>319</v>
      </c>
      <c r="J5476" s="8">
        <f t="shared" ref="J5476" si="25136">E5476/(SUM(N5469:N5475)/7)*100</f>
        <v>0.68093321767034742</v>
      </c>
      <c r="K5476" s="5">
        <f t="shared" ref="K5476" si="25137">O5476-O5475</f>
        <v>11</v>
      </c>
      <c r="L5476" s="8">
        <f t="shared" ref="L5476" si="25138">SUM(K5470:K5476)/7</f>
        <v>9.4285714285714288</v>
      </c>
      <c r="M5476" s="8">
        <f t="shared" ref="M5476" si="25139">O5476/(B5476/100000)</f>
        <v>40.070200506313384</v>
      </c>
      <c r="N5476" s="5">
        <v>22395</v>
      </c>
      <c r="O5476" s="18">
        <v>645</v>
      </c>
    </row>
    <row r="5477" spans="1:15" x14ac:dyDescent="0.2">
      <c r="A5477" s="5" t="s">
        <v>26</v>
      </c>
      <c r="B5477" s="13">
        <v>1609675</v>
      </c>
      <c r="C5477" s="6">
        <f t="shared" si="24176"/>
        <v>44244</v>
      </c>
      <c r="D5477" s="5">
        <f t="shared" ref="D5477" si="25140">N5477-N5476</f>
        <v>230</v>
      </c>
      <c r="E5477" s="13">
        <f t="shared" ref="E5477" si="25141">SUM(D5471:D5477)/7</f>
        <v>152.71428571428572</v>
      </c>
      <c r="F5477" s="13">
        <f t="shared" ref="F5477" si="25142">SUM(D5473:D5477)/5</f>
        <v>139.4</v>
      </c>
      <c r="G5477" s="13">
        <f t="shared" ref="G5477" si="25143">N5477/(B5477/100000)</f>
        <v>1405.5632348144811</v>
      </c>
      <c r="H5477" s="5">
        <f t="shared" si="25087"/>
        <v>335</v>
      </c>
      <c r="I5477" s="5">
        <f t="shared" si="25078"/>
        <v>320</v>
      </c>
      <c r="J5477" s="8">
        <f t="shared" ref="J5477" si="25144">E5477/(SUM(N5470:N5476)/7)*100</f>
        <v>0.69252346741123205</v>
      </c>
      <c r="K5477" s="5">
        <f t="shared" ref="K5477" si="25145">O5477-O5476</f>
        <v>12</v>
      </c>
      <c r="L5477" s="8">
        <f t="shared" ref="L5477" si="25146">SUM(K5471:K5477)/7</f>
        <v>8.7142857142857135</v>
      </c>
      <c r="M5477" s="8">
        <f t="shared" ref="M5477" si="25147">O5477/(B5477/100000)</f>
        <v>40.815692608756429</v>
      </c>
      <c r="N5477" s="5">
        <v>22625</v>
      </c>
      <c r="O5477" s="18">
        <v>657</v>
      </c>
    </row>
    <row r="5478" spans="1:15" x14ac:dyDescent="0.2">
      <c r="A5478" s="5" t="s">
        <v>26</v>
      </c>
      <c r="B5478" s="13">
        <v>1609675</v>
      </c>
      <c r="C5478" s="6">
        <f t="shared" si="24176"/>
        <v>44245</v>
      </c>
      <c r="D5478" s="5">
        <f t="shared" ref="D5478" si="25148">N5478-N5477</f>
        <v>197</v>
      </c>
      <c r="E5478" s="13">
        <f t="shared" ref="E5478" si="25149">SUM(D5472:D5478)/7</f>
        <v>151.57142857142858</v>
      </c>
      <c r="F5478" s="13">
        <f t="shared" ref="F5478" si="25150">SUM(D5474:D5478)/5</f>
        <v>143</v>
      </c>
      <c r="G5478" s="13">
        <f t="shared" ref="G5478" si="25151">N5478/(B5478/100000)</f>
        <v>1417.8017301629211</v>
      </c>
      <c r="H5478" s="5">
        <f t="shared" si="25087"/>
        <v>336</v>
      </c>
      <c r="I5478" s="5">
        <f t="shared" si="25078"/>
        <v>321</v>
      </c>
      <c r="J5478" s="8">
        <f t="shared" ref="J5478" si="25152">E5478/(SUM(N5471:N5477)/7)*100</f>
        <v>0.68261361881723204</v>
      </c>
      <c r="K5478" s="5">
        <f t="shared" ref="K5478" si="25153">O5478-O5477</f>
        <v>7</v>
      </c>
      <c r="L5478" s="8">
        <f t="shared" ref="L5478" si="25154">SUM(K5472:K5478)/7</f>
        <v>8.7142857142857135</v>
      </c>
      <c r="M5478" s="8">
        <f t="shared" ref="M5478" si="25155">O5478/(B5478/100000)</f>
        <v>41.250563001848199</v>
      </c>
      <c r="N5478" s="5">
        <v>22822</v>
      </c>
      <c r="O5478" s="18">
        <v>664</v>
      </c>
    </row>
    <row r="5479" spans="1:15" x14ac:dyDescent="0.2">
      <c r="A5479" s="5" t="s">
        <v>26</v>
      </c>
      <c r="B5479" s="13">
        <v>1609675</v>
      </c>
      <c r="C5479" s="6">
        <f t="shared" si="24176"/>
        <v>44246</v>
      </c>
      <c r="D5479" s="5">
        <f t="shared" ref="D5479" si="25156">N5479-N5478</f>
        <v>198</v>
      </c>
      <c r="E5479" s="13">
        <f t="shared" ref="E5479" si="25157">SUM(D5473:D5479)/7</f>
        <v>156</v>
      </c>
      <c r="F5479" s="13">
        <f t="shared" ref="F5479" si="25158">SUM(D5475:D5479)/5</f>
        <v>148.80000000000001</v>
      </c>
      <c r="G5479" s="13">
        <f t="shared" ref="G5479" si="25159">N5479/(B5479/100000)</f>
        <v>1430.1023498532313</v>
      </c>
      <c r="H5479" s="5">
        <f t="shared" si="25087"/>
        <v>337</v>
      </c>
      <c r="I5479" s="5">
        <f t="shared" si="25078"/>
        <v>322</v>
      </c>
      <c r="J5479" s="8">
        <f t="shared" ref="J5479" si="25160">E5479/(SUM(N5472:N5478)/7)*100</f>
        <v>0.69779478954330221</v>
      </c>
      <c r="K5479" s="5">
        <f t="shared" ref="K5479" si="25161">O5479-O5478</f>
        <v>16</v>
      </c>
      <c r="L5479" s="8">
        <f t="shared" ref="L5479" si="25162">SUM(K5473:K5479)/7</f>
        <v>9.4285714285714288</v>
      </c>
      <c r="M5479" s="8">
        <f t="shared" ref="M5479" si="25163">O5479/(B5479/100000)</f>
        <v>42.244552471772252</v>
      </c>
      <c r="N5479" s="5">
        <v>23020</v>
      </c>
      <c r="O5479" s="18">
        <v>680</v>
      </c>
    </row>
    <row r="5480" spans="1:15" x14ac:dyDescent="0.2">
      <c r="A5480" s="5" t="s">
        <v>26</v>
      </c>
      <c r="B5480" s="13">
        <v>1609675</v>
      </c>
      <c r="C5480" s="6">
        <f t="shared" si="24176"/>
        <v>44247</v>
      </c>
      <c r="D5480" s="5">
        <f t="shared" ref="D5480" si="25164">N5480-N5479</f>
        <v>198</v>
      </c>
      <c r="E5480" s="13">
        <f t="shared" ref="E5480" si="25165">SUM(D5474:D5480)/7</f>
        <v>158.71428571428572</v>
      </c>
      <c r="F5480" s="13">
        <f t="shared" ref="F5480" si="25166">SUM(D5476:D5480)/5</f>
        <v>175.6</v>
      </c>
      <c r="G5480" s="13">
        <f t="shared" ref="G5480" si="25167">N5480/(B5480/100000)</f>
        <v>1442.4029695435413</v>
      </c>
      <c r="H5480" s="5">
        <f t="shared" si="25087"/>
        <v>338</v>
      </c>
      <c r="I5480" s="5">
        <f t="shared" si="25078"/>
        <v>323</v>
      </c>
      <c r="J5480" s="8">
        <f t="shared" ref="J5480" si="25168">E5480/(SUM(N5473:N5479)/7)*100</f>
        <v>0.70501634038772731</v>
      </c>
      <c r="K5480" s="5">
        <f t="shared" ref="K5480" si="25169">O5480-O5479</f>
        <v>5</v>
      </c>
      <c r="L5480" s="8">
        <f t="shared" ref="L5480" si="25170">SUM(K5474:K5480)/7</f>
        <v>8.4285714285714288</v>
      </c>
      <c r="M5480" s="8">
        <f t="shared" ref="M5480" si="25171">O5480/(B5480/100000)</f>
        <v>42.555174181123519</v>
      </c>
      <c r="N5480" s="5">
        <v>23218</v>
      </c>
      <c r="O5480" s="18">
        <v>685</v>
      </c>
    </row>
    <row r="5481" spans="1:15" x14ac:dyDescent="0.2">
      <c r="A5481" s="5" t="s">
        <v>26</v>
      </c>
      <c r="B5481" s="13">
        <v>1609675</v>
      </c>
      <c r="C5481" s="6">
        <f t="shared" si="24176"/>
        <v>44248</v>
      </c>
      <c r="D5481" s="5">
        <f t="shared" ref="D5481" si="25172">N5481-N5480</f>
        <v>140</v>
      </c>
      <c r="E5481" s="13">
        <f t="shared" ref="E5481" si="25173">SUM(D5475:D5481)/7</f>
        <v>154.57142857142858</v>
      </c>
      <c r="F5481" s="13">
        <f t="shared" ref="F5481" si="25174">SUM(D5477:D5481)/5</f>
        <v>192.6</v>
      </c>
      <c r="G5481" s="13">
        <f t="shared" ref="G5481" si="25175">N5481/(B5481/100000)</f>
        <v>1451.1003774053768</v>
      </c>
      <c r="H5481" s="5">
        <f t="shared" si="25087"/>
        <v>339</v>
      </c>
      <c r="I5481" s="5">
        <f t="shared" si="25078"/>
        <v>324</v>
      </c>
      <c r="J5481" s="8">
        <f t="shared" ref="J5481" si="25176">E5481/(SUM(N5474:N5480)/7)*100</f>
        <v>0.68180672480717863</v>
      </c>
      <c r="K5481" s="5">
        <f t="shared" ref="K5481" si="25177">O5481-O5480</f>
        <v>4</v>
      </c>
      <c r="L5481" s="8">
        <f t="shared" ref="L5481" si="25178">SUM(K5475:K5481)/7</f>
        <v>9</v>
      </c>
      <c r="M5481" s="8">
        <f t="shared" ref="M5481" si="25179">O5481/(B5481/100000)</f>
        <v>42.803671548604534</v>
      </c>
      <c r="N5481" s="5">
        <v>23358</v>
      </c>
      <c r="O5481" s="18">
        <v>689</v>
      </c>
    </row>
    <row r="5482" spans="1:15" x14ac:dyDescent="0.2">
      <c r="A5482" s="5" t="s">
        <v>26</v>
      </c>
      <c r="B5482" s="13">
        <v>1609675</v>
      </c>
      <c r="C5482" s="6">
        <f t="shared" si="24176"/>
        <v>44249</v>
      </c>
      <c r="D5482" s="5">
        <f t="shared" ref="D5482" si="25180">N5482-N5481</f>
        <v>78</v>
      </c>
      <c r="E5482" s="13">
        <f t="shared" ref="E5482" si="25181">SUM(D5476:D5482)/7</f>
        <v>156.57142857142858</v>
      </c>
      <c r="F5482" s="13">
        <f t="shared" ref="F5482" si="25182">SUM(D5478:D5482)/5</f>
        <v>162.19999999999999</v>
      </c>
      <c r="G5482" s="13">
        <f t="shared" ref="G5482" si="25183">N5482/(B5482/100000)</f>
        <v>1455.9460760712566</v>
      </c>
      <c r="H5482" s="5">
        <f t="shared" si="25087"/>
        <v>340</v>
      </c>
      <c r="I5482" s="5">
        <f t="shared" si="25078"/>
        <v>325</v>
      </c>
      <c r="J5482" s="8">
        <f t="shared" ref="J5482" si="25184">E5482/(SUM(N5475:N5481)/7)*100</f>
        <v>0.6859517580643143</v>
      </c>
      <c r="K5482" s="5">
        <f t="shared" ref="K5482" si="25185">O5482-O5481</f>
        <v>3</v>
      </c>
      <c r="L5482" s="8">
        <f t="shared" ref="L5482" si="25186">SUM(K5476:K5482)/7</f>
        <v>8.2857142857142865</v>
      </c>
      <c r="M5482" s="8">
        <f t="shared" ref="M5482" si="25187">O5482/(B5482/100000)</f>
        <v>42.99004457421529</v>
      </c>
      <c r="N5482" s="5">
        <v>23436</v>
      </c>
      <c r="O5482" s="18">
        <v>692</v>
      </c>
    </row>
    <row r="5483" spans="1:15" x14ac:dyDescent="0.2">
      <c r="A5483" s="5" t="s">
        <v>26</v>
      </c>
      <c r="B5483" s="13">
        <v>1609675</v>
      </c>
      <c r="C5483" s="6">
        <f t="shared" si="24176"/>
        <v>44250</v>
      </c>
      <c r="D5483" s="5">
        <f t="shared" ref="D5483" si="25188">N5483-N5482</f>
        <v>71</v>
      </c>
      <c r="E5483" s="13">
        <f t="shared" ref="E5483" si="25189">SUM(D5477:D5483)/7</f>
        <v>158.85714285714286</v>
      </c>
      <c r="F5483" s="13">
        <f t="shared" ref="F5483" si="25190">SUM(D5479:D5483)/5</f>
        <v>137</v>
      </c>
      <c r="G5483" s="13">
        <f t="shared" ref="G5483" si="25191">N5483/(B5483/100000)</f>
        <v>1460.3569043440446</v>
      </c>
      <c r="H5483" s="5">
        <f t="shared" si="25087"/>
        <v>341</v>
      </c>
      <c r="I5483" s="5">
        <f t="shared" si="25078"/>
        <v>326</v>
      </c>
      <c r="J5483" s="8">
        <f t="shared" ref="J5483" si="25192">E5483/(SUM(N5476:N5482)/7)*100</f>
        <v>0.69122418787373974</v>
      </c>
      <c r="K5483" s="5">
        <f t="shared" ref="K5483" si="25193">O5483-O5482</f>
        <v>13</v>
      </c>
      <c r="L5483" s="8">
        <f t="shared" ref="L5483" si="25194">SUM(K5477:K5483)/7</f>
        <v>8.5714285714285712</v>
      </c>
      <c r="M5483" s="8">
        <f t="shared" ref="M5483" si="25195">O5483/(B5483/100000)</f>
        <v>43.797661018528586</v>
      </c>
      <c r="N5483" s="5">
        <v>23507</v>
      </c>
      <c r="O5483" s="18">
        <v>705</v>
      </c>
    </row>
    <row r="5484" spans="1:15" x14ac:dyDescent="0.2">
      <c r="A5484" s="5" t="s">
        <v>26</v>
      </c>
      <c r="B5484" s="13">
        <v>1609675</v>
      </c>
      <c r="C5484" s="6">
        <f t="shared" si="24176"/>
        <v>44251</v>
      </c>
      <c r="D5484" s="5">
        <f t="shared" ref="D5484" si="25196">N5484-N5483</f>
        <v>205</v>
      </c>
      <c r="E5484" s="13">
        <f t="shared" ref="E5484" si="25197">SUM(D5478:D5484)/7</f>
        <v>155.28571428571428</v>
      </c>
      <c r="F5484" s="13">
        <f t="shared" ref="F5484" si="25198">SUM(D5480:D5484)/5</f>
        <v>138.4</v>
      </c>
      <c r="G5484" s="13">
        <f t="shared" ref="G5484" si="25199">N5484/(B5484/100000)</f>
        <v>1473.0923944274466</v>
      </c>
      <c r="H5484" s="5">
        <f t="shared" si="25087"/>
        <v>342</v>
      </c>
      <c r="I5484" s="5">
        <f t="shared" si="25078"/>
        <v>327</v>
      </c>
      <c r="J5484" s="8">
        <f t="shared" ref="J5484" si="25200">E5484/(SUM(N5477:N5483)/7)*100</f>
        <v>0.67104564592001781</v>
      </c>
      <c r="K5484" s="5">
        <f t="shared" ref="K5484" si="25201">O5484-O5483</f>
        <v>9</v>
      </c>
      <c r="L5484" s="8">
        <f t="shared" ref="L5484" si="25202">SUM(K5478:K5484)/7</f>
        <v>8.1428571428571423</v>
      </c>
      <c r="M5484" s="8">
        <f t="shared" ref="M5484" si="25203">O5484/(B5484/100000)</f>
        <v>44.356780095360861</v>
      </c>
      <c r="N5484" s="5">
        <v>23712</v>
      </c>
      <c r="O5484" s="18">
        <v>714</v>
      </c>
    </row>
    <row r="5485" spans="1:15" x14ac:dyDescent="0.2">
      <c r="A5485" s="5" t="s">
        <v>26</v>
      </c>
      <c r="B5485" s="13">
        <v>1609675</v>
      </c>
      <c r="C5485" s="6">
        <f t="shared" si="24176"/>
        <v>44252</v>
      </c>
      <c r="D5485" s="5">
        <f t="shared" ref="D5485" si="25204">N5485-N5484</f>
        <v>226</v>
      </c>
      <c r="E5485" s="13">
        <f t="shared" ref="E5485" si="25205">SUM(D5479:D5485)/7</f>
        <v>159.42857142857142</v>
      </c>
      <c r="F5485" s="13">
        <f t="shared" ref="F5485" si="25206">SUM(D5481:D5485)/5</f>
        <v>144</v>
      </c>
      <c r="G5485" s="13">
        <f t="shared" ref="G5485" si="25207">N5485/(B5485/100000)</f>
        <v>1487.1324956901237</v>
      </c>
      <c r="H5485" s="5">
        <f t="shared" si="25087"/>
        <v>343</v>
      </c>
      <c r="I5485" s="5">
        <f t="shared" si="25078"/>
        <v>328</v>
      </c>
      <c r="J5485" s="8">
        <f t="shared" ref="J5485" si="25208">E5485/(SUM(N5478:N5484)/7)*100</f>
        <v>0.68435608592470842</v>
      </c>
      <c r="K5485" s="5">
        <f t="shared" ref="K5485" si="25209">O5485-O5484</f>
        <v>5</v>
      </c>
      <c r="L5485" s="8">
        <f t="shared" ref="L5485" si="25210">SUM(K5479:K5485)/7</f>
        <v>7.8571428571428568</v>
      </c>
      <c r="M5485" s="8">
        <f t="shared" ref="M5485" si="25211">O5485/(B5485/100000)</f>
        <v>44.667401804712128</v>
      </c>
      <c r="N5485" s="5">
        <v>23938</v>
      </c>
      <c r="O5485" s="18">
        <v>719</v>
      </c>
    </row>
    <row r="5486" spans="1:15" x14ac:dyDescent="0.2">
      <c r="A5486" s="5" t="s">
        <v>26</v>
      </c>
      <c r="B5486" s="13">
        <v>1609675</v>
      </c>
      <c r="C5486" s="6">
        <f t="shared" si="24176"/>
        <v>44253</v>
      </c>
      <c r="D5486" s="5">
        <f t="shared" ref="D5486" si="25212">N5486-N5485</f>
        <v>192</v>
      </c>
      <c r="E5486" s="13">
        <f t="shared" ref="E5486" si="25213">SUM(D5480:D5486)/7</f>
        <v>158.57142857142858</v>
      </c>
      <c r="F5486" s="13">
        <f t="shared" ref="F5486" si="25214">SUM(D5482:D5486)/5</f>
        <v>154.4</v>
      </c>
      <c r="G5486" s="13">
        <f t="shared" ref="G5486" si="25215">N5486/(B5486/100000)</f>
        <v>1499.0603693292123</v>
      </c>
      <c r="H5486" s="5">
        <f t="shared" si="25087"/>
        <v>344</v>
      </c>
      <c r="I5486" s="5">
        <f t="shared" si="25078"/>
        <v>329</v>
      </c>
      <c r="J5486" s="8">
        <f t="shared" ref="J5486" si="25216">E5486/(SUM(N5479:N5485)/7)*100</f>
        <v>0.6760501617038901</v>
      </c>
      <c r="K5486" s="5">
        <f t="shared" ref="K5486" si="25217">O5486-O5485</f>
        <v>8</v>
      </c>
      <c r="L5486" s="8">
        <f t="shared" ref="L5486" si="25218">SUM(K5480:K5486)/7</f>
        <v>6.7142857142857144</v>
      </c>
      <c r="M5486" s="8">
        <f t="shared" ref="M5486" si="25219">O5486/(B5486/100000)</f>
        <v>45.164396539674158</v>
      </c>
      <c r="N5486" s="5">
        <v>24130</v>
      </c>
      <c r="O5486" s="18">
        <v>727</v>
      </c>
    </row>
    <row r="5487" spans="1:15" x14ac:dyDescent="0.2">
      <c r="A5487" s="5" t="s">
        <v>26</v>
      </c>
      <c r="B5487" s="13">
        <v>1609675</v>
      </c>
      <c r="C5487" s="6">
        <f t="shared" si="24176"/>
        <v>44254</v>
      </c>
      <c r="D5487" s="5">
        <f t="shared" ref="D5487" si="25220">N5487-N5486</f>
        <v>183</v>
      </c>
      <c r="E5487" s="13">
        <f t="shared" ref="E5487" si="25221">SUM(D5481:D5487)/7</f>
        <v>156.42857142857142</v>
      </c>
      <c r="F5487" s="13">
        <f t="shared" ref="F5487" si="25222">SUM(D5483:D5487)/5</f>
        <v>175.4</v>
      </c>
      <c r="G5487" s="13">
        <f t="shared" ref="G5487" si="25223">N5487/(B5487/100000)</f>
        <v>1510.4291238914689</v>
      </c>
      <c r="H5487" s="5">
        <f t="shared" si="25087"/>
        <v>345</v>
      </c>
      <c r="I5487" s="5">
        <f t="shared" si="25078"/>
        <v>330</v>
      </c>
      <c r="J5487" s="8">
        <f t="shared" ref="J5487" si="25224">E5487/(SUM(N5480:N5486)/7)*100</f>
        <v>0.66243594940078276</v>
      </c>
      <c r="K5487" s="5">
        <f t="shared" ref="K5487" si="25225">O5487-O5486</f>
        <v>9</v>
      </c>
      <c r="L5487" s="8">
        <f t="shared" ref="L5487" si="25226">SUM(K5481:K5487)/7</f>
        <v>7.2857142857142856</v>
      </c>
      <c r="M5487" s="8">
        <f t="shared" ref="M5487" si="25227">O5487/(B5487/100000)</f>
        <v>45.72351561650644</v>
      </c>
      <c r="N5487" s="5">
        <v>24313</v>
      </c>
      <c r="O5487" s="18">
        <v>736</v>
      </c>
    </row>
    <row r="5488" spans="1:15" x14ac:dyDescent="0.2">
      <c r="A5488" s="5" t="s">
        <v>26</v>
      </c>
      <c r="B5488" s="13">
        <v>1609675</v>
      </c>
      <c r="C5488" s="6">
        <f t="shared" si="24176"/>
        <v>44255</v>
      </c>
      <c r="D5488" s="5">
        <f t="shared" ref="D5488" si="25228">N5488-N5487</f>
        <v>175</v>
      </c>
      <c r="E5488" s="13">
        <f t="shared" ref="E5488" si="25229">SUM(D5482:D5488)/7</f>
        <v>161.42857142857142</v>
      </c>
      <c r="F5488" s="13">
        <f t="shared" ref="F5488" si="25230">SUM(D5484:D5488)/5</f>
        <v>196.2</v>
      </c>
      <c r="G5488" s="13">
        <f t="shared" ref="G5488" si="25231">N5488/(B5488/100000)</f>
        <v>1521.3008837187631</v>
      </c>
      <c r="H5488" s="5">
        <f t="shared" si="25087"/>
        <v>346</v>
      </c>
      <c r="I5488" s="5">
        <f t="shared" si="25078"/>
        <v>331</v>
      </c>
      <c r="J5488" s="8">
        <f t="shared" ref="J5488" si="25232">E5488/(SUM(N5481:N5487)/7)*100</f>
        <v>0.67911102563794368</v>
      </c>
      <c r="K5488" s="5">
        <f t="shared" ref="K5488" si="25233">O5488-O5487</f>
        <v>3</v>
      </c>
      <c r="L5488" s="8">
        <f t="shared" ref="L5488" si="25234">SUM(K5482:K5488)/7</f>
        <v>7.1428571428571432</v>
      </c>
      <c r="M5488" s="8">
        <f t="shared" ref="M5488" si="25235">O5488/(B5488/100000)</f>
        <v>45.909888642117195</v>
      </c>
      <c r="N5488" s="5">
        <v>24488</v>
      </c>
      <c r="O5488" s="18">
        <v>739</v>
      </c>
    </row>
    <row r="5489" spans="1:15" x14ac:dyDescent="0.2">
      <c r="A5489" s="5" t="s">
        <v>26</v>
      </c>
      <c r="B5489" s="13">
        <v>1609675</v>
      </c>
      <c r="C5489" s="6">
        <f t="shared" si="24176"/>
        <v>44256</v>
      </c>
      <c r="D5489" s="5">
        <f t="shared" ref="D5489" si="25236">N5489-N5488</f>
        <v>66</v>
      </c>
      <c r="E5489" s="13">
        <f t="shared" ref="E5489" si="25237">SUM(D5483:D5489)/7</f>
        <v>159.71428571428572</v>
      </c>
      <c r="F5489" s="13">
        <f t="shared" ref="F5489" si="25238">SUM(D5485:D5489)/5</f>
        <v>168.4</v>
      </c>
      <c r="G5489" s="13">
        <f t="shared" ref="G5489" si="25239">N5489/(B5489/100000)</f>
        <v>1525.4010902821999</v>
      </c>
      <c r="H5489" s="5">
        <f t="shared" si="25087"/>
        <v>347</v>
      </c>
      <c r="I5489" s="5">
        <f t="shared" si="25078"/>
        <v>332</v>
      </c>
      <c r="J5489" s="8">
        <f t="shared" ref="J5489" si="25240">E5489/(SUM(N5482:N5488)/7)*100</f>
        <v>0.66736706382369104</v>
      </c>
      <c r="K5489" s="5">
        <f t="shared" ref="K5489" si="25241">O5489-O5488</f>
        <v>0</v>
      </c>
      <c r="L5489" s="8">
        <f t="shared" ref="L5489" si="25242">SUM(K5483:K5489)/7</f>
        <v>6.7142857142857144</v>
      </c>
      <c r="M5489" s="8">
        <f t="shared" ref="M5489" si="25243">O5489/(B5489/100000)</f>
        <v>45.909888642117195</v>
      </c>
      <c r="N5489" s="5">
        <v>24554</v>
      </c>
      <c r="O5489" s="18">
        <v>739</v>
      </c>
    </row>
    <row r="5490" spans="1:15" x14ac:dyDescent="0.2">
      <c r="A5490" s="5" t="s">
        <v>26</v>
      </c>
      <c r="B5490" s="13">
        <v>1609675</v>
      </c>
      <c r="C5490" s="6">
        <f t="shared" si="24176"/>
        <v>44257</v>
      </c>
      <c r="D5490" s="5">
        <f t="shared" ref="D5490" si="25244">N5490-N5489</f>
        <v>55</v>
      </c>
      <c r="E5490" s="13">
        <f t="shared" ref="E5490" si="25245">SUM(D5484:D5490)/7</f>
        <v>157.42857142857142</v>
      </c>
      <c r="F5490" s="13">
        <f t="shared" ref="F5490" si="25246">SUM(D5486:D5490)/5</f>
        <v>134.19999999999999</v>
      </c>
      <c r="G5490" s="13">
        <f t="shared" ref="G5490" si="25247">N5490/(B5490/100000)</f>
        <v>1528.8179290850637</v>
      </c>
      <c r="H5490" s="5">
        <f t="shared" si="25087"/>
        <v>348</v>
      </c>
      <c r="I5490" s="5">
        <f t="shared" si="25078"/>
        <v>333</v>
      </c>
      <c r="J5490" s="8">
        <f t="shared" ref="J5490" si="25248">E5490/(SUM(N5483:N5489)/7)*100</f>
        <v>0.65345524839601044</v>
      </c>
      <c r="K5490" s="5">
        <f t="shared" ref="K5490" si="25249">O5490-O5489</f>
        <v>6</v>
      </c>
      <c r="L5490" s="8">
        <f t="shared" ref="L5490" si="25250">SUM(K5484:K5490)/7</f>
        <v>5.7142857142857144</v>
      </c>
      <c r="M5490" s="8">
        <f t="shared" ref="M5490" si="25251">O5490/(B5490/100000)</f>
        <v>46.282634693338714</v>
      </c>
      <c r="N5490" s="5">
        <v>24609</v>
      </c>
      <c r="O5490" s="18">
        <v>745</v>
      </c>
    </row>
    <row r="5491" spans="1:15" x14ac:dyDescent="0.2">
      <c r="A5491" s="5" t="s">
        <v>26</v>
      </c>
      <c r="B5491" s="13">
        <v>1609675</v>
      </c>
      <c r="C5491" s="6">
        <f t="shared" si="24176"/>
        <v>44258</v>
      </c>
      <c r="D5491" s="5">
        <f t="shared" ref="D5491" si="25252">N5491-N5490</f>
        <v>250</v>
      </c>
      <c r="E5491" s="13">
        <f t="shared" ref="E5491" si="25253">SUM(D5485:D5491)/7</f>
        <v>163.85714285714286</v>
      </c>
      <c r="F5491" s="13">
        <f t="shared" ref="F5491" si="25254">SUM(D5487:D5491)/5</f>
        <v>145.80000000000001</v>
      </c>
      <c r="G5491" s="13">
        <f t="shared" ref="G5491" si="25255">N5491/(B5491/100000)</f>
        <v>1544.3490145526271</v>
      </c>
      <c r="H5491" s="5">
        <f t="shared" si="25087"/>
        <v>349</v>
      </c>
      <c r="I5491" s="5">
        <f t="shared" si="25078"/>
        <v>334</v>
      </c>
      <c r="J5491" s="8">
        <f t="shared" ref="J5491" si="25256">E5491/(SUM(N5484:N5490)/7)*100</f>
        <v>0.67572344236026005</v>
      </c>
      <c r="K5491" s="5">
        <f t="shared" ref="K5491" si="25257">O5491-O5490</f>
        <v>7</v>
      </c>
      <c r="L5491" s="8">
        <f t="shared" ref="L5491" si="25258">SUM(K5485:K5491)/7</f>
        <v>5.4285714285714288</v>
      </c>
      <c r="M5491" s="8">
        <f t="shared" ref="M5491" si="25259">O5491/(B5491/100000)</f>
        <v>46.717505086430492</v>
      </c>
      <c r="N5491" s="5">
        <v>24859</v>
      </c>
      <c r="O5491" s="18">
        <v>752</v>
      </c>
    </row>
    <row r="5492" spans="1:15" x14ac:dyDescent="0.2">
      <c r="A5492" s="5" t="s">
        <v>26</v>
      </c>
      <c r="B5492" s="13">
        <v>1609675</v>
      </c>
      <c r="C5492" s="6">
        <f t="shared" si="24176"/>
        <v>44259</v>
      </c>
      <c r="D5492" s="5">
        <f t="shared" ref="D5492" si="25260">N5492-N5491</f>
        <v>248</v>
      </c>
      <c r="E5492" s="13">
        <f t="shared" ref="E5492" si="25261">SUM(D5486:D5492)/7</f>
        <v>167</v>
      </c>
      <c r="F5492" s="13">
        <f t="shared" ref="F5492" si="25262">SUM(D5488:D5492)/5</f>
        <v>158.80000000000001</v>
      </c>
      <c r="G5492" s="13">
        <f t="shared" ref="G5492" si="25263">N5492/(B5492/100000)</f>
        <v>1559.75585133645</v>
      </c>
      <c r="H5492" s="5">
        <f t="shared" si="25087"/>
        <v>350</v>
      </c>
      <c r="I5492" s="5">
        <f t="shared" si="25078"/>
        <v>335</v>
      </c>
      <c r="J5492" s="8">
        <f t="shared" ref="J5492" si="25264">E5492/(SUM(N5485:N5491)/7)*100</f>
        <v>0.68406177036824645</v>
      </c>
      <c r="K5492" s="5">
        <f t="shared" ref="K5492" si="25265">O5492-O5491</f>
        <v>5</v>
      </c>
      <c r="L5492" s="8">
        <f t="shared" ref="L5492" si="25266">SUM(K5486:K5492)/7</f>
        <v>5.4285714285714288</v>
      </c>
      <c r="M5492" s="8">
        <f t="shared" ref="M5492" si="25267">O5492/(B5492/100000)</f>
        <v>47.028126795781759</v>
      </c>
      <c r="N5492" s="5">
        <v>25107</v>
      </c>
      <c r="O5492" s="18">
        <v>757</v>
      </c>
    </row>
    <row r="5493" spans="1:15" x14ac:dyDescent="0.2">
      <c r="A5493" s="5" t="s">
        <v>26</v>
      </c>
      <c r="B5493" s="13">
        <v>1609675</v>
      </c>
      <c r="C5493" s="6">
        <f t="shared" si="24176"/>
        <v>44260</v>
      </c>
      <c r="D5493" s="5">
        <f t="shared" ref="D5493" si="25268">N5493-N5492</f>
        <v>188</v>
      </c>
      <c r="E5493" s="13">
        <f t="shared" ref="E5493" si="25269">SUM(D5487:D5493)/7</f>
        <v>166.42857142857142</v>
      </c>
      <c r="F5493" s="13">
        <f t="shared" ref="F5493" si="25270">SUM(D5489:D5493)/5</f>
        <v>161.4</v>
      </c>
      <c r="G5493" s="13">
        <f t="shared" ref="G5493" si="25271">N5493/(B5493/100000)</f>
        <v>1571.4352276080574</v>
      </c>
      <c r="H5493" s="5">
        <f t="shared" si="25087"/>
        <v>351</v>
      </c>
      <c r="I5493" s="5">
        <f t="shared" si="25078"/>
        <v>336</v>
      </c>
      <c r="J5493" s="8">
        <f t="shared" ref="J5493" si="25272">E5493/(SUM(N5486:N5492)/7)*100</f>
        <v>0.67708938742299196</v>
      </c>
      <c r="K5493" s="5">
        <f t="shared" ref="K5493" si="25273">O5493-O5492</f>
        <v>9</v>
      </c>
      <c r="L5493" s="8">
        <f t="shared" ref="L5493" si="25274">SUM(K5487:K5493)/7</f>
        <v>5.5714285714285712</v>
      </c>
      <c r="M5493" s="8">
        <f t="shared" ref="M5493" si="25275">O5493/(B5493/100000)</f>
        <v>47.587245872614034</v>
      </c>
      <c r="N5493" s="5">
        <v>25295</v>
      </c>
      <c r="O5493" s="18">
        <v>766</v>
      </c>
    </row>
    <row r="5494" spans="1:15" x14ac:dyDescent="0.2">
      <c r="A5494" s="5" t="s">
        <v>26</v>
      </c>
      <c r="B5494" s="13">
        <v>1609675</v>
      </c>
      <c r="C5494" s="6">
        <f t="shared" si="24176"/>
        <v>44261</v>
      </c>
      <c r="D5494" s="5">
        <f t="shared" ref="D5494" si="25276">N5494-N5493</f>
        <v>194</v>
      </c>
      <c r="E5494" s="13">
        <f t="shared" ref="E5494" si="25277">SUM(D5488:D5494)/7</f>
        <v>168</v>
      </c>
      <c r="F5494" s="13">
        <f t="shared" ref="F5494" si="25278">SUM(D5490:D5494)/5</f>
        <v>187</v>
      </c>
      <c r="G5494" s="13">
        <f t="shared" ref="G5494" si="25279">N5494/(B5494/100000)</f>
        <v>1583.4873499308867</v>
      </c>
      <c r="H5494" s="5">
        <f t="shared" si="25087"/>
        <v>352</v>
      </c>
      <c r="I5494" s="5">
        <f t="shared" si="25078"/>
        <v>337</v>
      </c>
      <c r="J5494" s="8">
        <f t="shared" ref="J5494" si="25280">E5494/(SUM(N5487:N5493)/7)*100</f>
        <v>0.67888584211285896</v>
      </c>
      <c r="K5494" s="5">
        <f t="shared" ref="K5494" si="25281">O5494-O5493</f>
        <v>7</v>
      </c>
      <c r="L5494" s="8">
        <f t="shared" ref="L5494" si="25282">SUM(K5488:K5494)/7</f>
        <v>5.2857142857142856</v>
      </c>
      <c r="M5494" s="8">
        <f t="shared" ref="M5494" si="25283">O5494/(B5494/100000)</f>
        <v>48.022116265705812</v>
      </c>
      <c r="N5494" s="5">
        <v>25489</v>
      </c>
      <c r="O5494" s="18">
        <v>773</v>
      </c>
    </row>
    <row r="5495" spans="1:15" x14ac:dyDescent="0.2">
      <c r="A5495" s="5" t="s">
        <v>26</v>
      </c>
      <c r="B5495" s="13">
        <v>1609675</v>
      </c>
      <c r="C5495" s="6">
        <f t="shared" si="24176"/>
        <v>44262</v>
      </c>
      <c r="D5495" s="5">
        <f t="shared" ref="D5495" si="25284">N5495-N5494</f>
        <v>173</v>
      </c>
      <c r="E5495" s="13">
        <f t="shared" ref="E5495" si="25285">SUM(D5489:D5495)/7</f>
        <v>167.71428571428572</v>
      </c>
      <c r="F5495" s="13">
        <f t="shared" ref="F5495" si="25286">SUM(D5491:D5495)/5</f>
        <v>210.6</v>
      </c>
      <c r="G5495" s="13">
        <f t="shared" ref="G5495" si="25287">N5495/(B5495/100000)</f>
        <v>1594.2348610744405</v>
      </c>
      <c r="H5495" s="5">
        <f t="shared" si="25087"/>
        <v>353</v>
      </c>
      <c r="I5495" s="5">
        <f t="shared" si="25078"/>
        <v>338</v>
      </c>
      <c r="J5495" s="8">
        <f t="shared" ref="J5495" si="25288">E5495/(SUM(N5488:N5494)/7)*100</f>
        <v>0.67316127774496703</v>
      </c>
      <c r="K5495" s="5">
        <f t="shared" ref="K5495" si="25289">O5495-O5494</f>
        <v>1</v>
      </c>
      <c r="L5495" s="8">
        <f t="shared" ref="L5495" si="25290">SUM(K5489:K5495)/7</f>
        <v>5</v>
      </c>
      <c r="M5495" s="8">
        <f t="shared" ref="M5495" si="25291">O5495/(B5495/100000)</f>
        <v>48.084240607576064</v>
      </c>
      <c r="N5495" s="5">
        <v>25662</v>
      </c>
      <c r="O5495" s="18">
        <v>774</v>
      </c>
    </row>
    <row r="5496" spans="1:15" x14ac:dyDescent="0.2">
      <c r="A5496" s="5" t="s">
        <v>26</v>
      </c>
      <c r="B5496" s="13">
        <v>1609675</v>
      </c>
      <c r="C5496" s="6">
        <f t="shared" si="24176"/>
        <v>44263</v>
      </c>
      <c r="D5496" s="5">
        <f t="shared" ref="D5496" si="25292">N5496-N5495</f>
        <v>47</v>
      </c>
      <c r="E5496" s="13">
        <f t="shared" ref="E5496" si="25293">SUM(D5490:D5496)/7</f>
        <v>165</v>
      </c>
      <c r="F5496" s="13">
        <f t="shared" ref="F5496" si="25294">SUM(D5492:D5496)/5</f>
        <v>170</v>
      </c>
      <c r="G5496" s="13">
        <f t="shared" ref="G5496" si="25295">N5496/(B5496/100000)</f>
        <v>1597.1547051423424</v>
      </c>
      <c r="H5496" s="5">
        <f t="shared" si="25087"/>
        <v>354</v>
      </c>
      <c r="I5496" s="5">
        <f t="shared" si="25078"/>
        <v>339</v>
      </c>
      <c r="J5496" s="8">
        <f t="shared" ref="J5496" si="25296">E5496/(SUM(N5489:N5495)/7)*100</f>
        <v>0.65783853054250319</v>
      </c>
      <c r="K5496" s="5">
        <f t="shared" ref="K5496" si="25297">O5496-O5495</f>
        <v>1</v>
      </c>
      <c r="L5496" s="8">
        <f t="shared" ref="L5496" si="25298">SUM(K5490:K5496)/7</f>
        <v>5.1428571428571432</v>
      </c>
      <c r="M5496" s="8">
        <f t="shared" ref="M5496" si="25299">O5496/(B5496/100000)</f>
        <v>48.146364949446316</v>
      </c>
      <c r="N5496" s="5">
        <v>25709</v>
      </c>
      <c r="O5496" s="18">
        <v>775</v>
      </c>
    </row>
    <row r="5497" spans="1:15" x14ac:dyDescent="0.2">
      <c r="A5497" s="5" t="s">
        <v>26</v>
      </c>
      <c r="B5497" s="13">
        <v>1609675</v>
      </c>
      <c r="C5497" s="6">
        <f t="shared" si="24176"/>
        <v>44264</v>
      </c>
      <c r="D5497" s="5">
        <f t="shared" ref="D5497" si="25300">N5497-N5496</f>
        <v>49</v>
      </c>
      <c r="E5497" s="13">
        <f t="shared" ref="E5497" si="25301">SUM(D5491:D5497)/7</f>
        <v>164.14285714285714</v>
      </c>
      <c r="F5497" s="13">
        <f t="shared" ref="F5497" si="25302">SUM(D5493:D5497)/5</f>
        <v>130.19999999999999</v>
      </c>
      <c r="G5497" s="13">
        <f t="shared" ref="G5497" si="25303">N5497/(B5497/100000)</f>
        <v>1600.1987978939849</v>
      </c>
      <c r="H5497" s="5">
        <f t="shared" si="25087"/>
        <v>355</v>
      </c>
      <c r="I5497" s="5">
        <f t="shared" si="25078"/>
        <v>340</v>
      </c>
      <c r="J5497" s="8">
        <f t="shared" ref="J5497" si="25304">E5497/(SUM(N5490:N5496)/7)*100</f>
        <v>0.65014428789679168</v>
      </c>
      <c r="K5497" s="5">
        <f t="shared" ref="K5497" si="25305">O5497-O5496</f>
        <v>9</v>
      </c>
      <c r="L5497" s="8">
        <f t="shared" ref="L5497" si="25306">SUM(K5491:K5497)/7</f>
        <v>5.5714285714285712</v>
      </c>
      <c r="M5497" s="8">
        <f t="shared" ref="M5497" si="25307">O5497/(B5497/100000)</f>
        <v>48.705484026278597</v>
      </c>
      <c r="N5497" s="5">
        <v>25758</v>
      </c>
      <c r="O5497" s="18">
        <v>784</v>
      </c>
    </row>
    <row r="5498" spans="1:15" x14ac:dyDescent="0.2">
      <c r="A5498" s="5" t="s">
        <v>26</v>
      </c>
      <c r="B5498" s="13">
        <v>1609675</v>
      </c>
      <c r="C5498" s="6">
        <f t="shared" si="24176"/>
        <v>44265</v>
      </c>
      <c r="D5498" s="5">
        <f t="shared" ref="D5498" si="25308">N5498-N5497</f>
        <v>204</v>
      </c>
      <c r="E5498" s="13">
        <f t="shared" ref="E5498" si="25309">SUM(D5492:D5498)/7</f>
        <v>157.57142857142858</v>
      </c>
      <c r="F5498" s="13">
        <f t="shared" ref="F5498" si="25310">SUM(D5494:D5498)/5</f>
        <v>133.4</v>
      </c>
      <c r="G5498" s="13">
        <f t="shared" ref="G5498" si="25311">N5498/(B5498/100000)</f>
        <v>1612.8721636355165</v>
      </c>
      <c r="H5498" s="5">
        <f t="shared" si="25087"/>
        <v>356</v>
      </c>
      <c r="I5498" s="5">
        <f t="shared" si="25078"/>
        <v>341</v>
      </c>
      <c r="J5498" s="8">
        <f t="shared" ref="J5498" si="25312">E5498/(SUM(N5491:N5497)/7)*100</f>
        <v>0.62008443942230396</v>
      </c>
      <c r="K5498" s="5">
        <f t="shared" ref="K5498" si="25313">O5498-O5497</f>
        <v>5</v>
      </c>
      <c r="L5498" s="8">
        <f t="shared" ref="L5498" si="25314">SUM(K5492:K5498)/7</f>
        <v>5.2857142857142856</v>
      </c>
      <c r="M5498" s="8">
        <f t="shared" ref="M5498" si="25315">O5498/(B5498/100000)</f>
        <v>49.016105735629864</v>
      </c>
      <c r="N5498" s="5">
        <v>25962</v>
      </c>
      <c r="O5498" s="18">
        <v>789</v>
      </c>
    </row>
    <row r="5499" spans="1:15" x14ac:dyDescent="0.2">
      <c r="A5499" s="5" t="s">
        <v>26</v>
      </c>
      <c r="B5499" s="13">
        <v>1609675</v>
      </c>
      <c r="C5499" s="6">
        <f t="shared" si="24176"/>
        <v>44266</v>
      </c>
      <c r="D5499" s="5">
        <f t="shared" ref="D5499" si="25316">N5499-N5498</f>
        <v>182</v>
      </c>
      <c r="E5499" s="13">
        <f t="shared" ref="E5499" si="25317">SUM(D5493:D5499)/7</f>
        <v>148.14285714285714</v>
      </c>
      <c r="F5499" s="13">
        <f t="shared" ref="F5499" si="25318">SUM(D5495:D5499)/5</f>
        <v>131</v>
      </c>
      <c r="G5499" s="13">
        <f t="shared" ref="G5499" si="25319">N5499/(B5499/100000)</f>
        <v>1624.1787938559025</v>
      </c>
      <c r="H5499" s="5">
        <f t="shared" si="25087"/>
        <v>357</v>
      </c>
      <c r="I5499" s="5">
        <f t="shared" si="25078"/>
        <v>342</v>
      </c>
      <c r="J5499" s="8">
        <f t="shared" ref="J5499" si="25320">E5499/(SUM(N5492:N5498)/7)*100</f>
        <v>0.57938787140606318</v>
      </c>
      <c r="K5499" s="5">
        <f t="shared" ref="K5499" si="25321">O5499-O5498</f>
        <v>3</v>
      </c>
      <c r="L5499" s="8">
        <f t="shared" ref="L5499" si="25322">SUM(K5493:K5499)/7</f>
        <v>5</v>
      </c>
      <c r="M5499" s="8">
        <f t="shared" ref="M5499" si="25323">O5499/(B5499/100000)</f>
        <v>49.20247876124062</v>
      </c>
      <c r="N5499" s="5">
        <v>26144</v>
      </c>
      <c r="O5499" s="18">
        <v>792</v>
      </c>
    </row>
    <row r="5500" spans="1:15" x14ac:dyDescent="0.2">
      <c r="A5500" s="5" t="s">
        <v>26</v>
      </c>
      <c r="B5500" s="13">
        <v>1609675</v>
      </c>
      <c r="C5500" s="6">
        <f t="shared" si="24176"/>
        <v>44267</v>
      </c>
      <c r="D5500" s="5">
        <f t="shared" ref="D5500" si="25324">N5500-N5499</f>
        <v>221</v>
      </c>
      <c r="E5500" s="13">
        <f t="shared" ref="E5500" si="25325">SUM(D5494:D5500)/7</f>
        <v>152.85714285714286</v>
      </c>
      <c r="F5500" s="13">
        <f t="shared" ref="F5500" si="25326">SUM(D5496:D5500)/5</f>
        <v>140.6</v>
      </c>
      <c r="G5500" s="13">
        <f t="shared" ref="G5500" si="25327">N5500/(B5500/100000)</f>
        <v>1637.9082734092285</v>
      </c>
      <c r="H5500" s="5">
        <f t="shared" si="25087"/>
        <v>358</v>
      </c>
      <c r="I5500" s="5">
        <f t="shared" si="25078"/>
        <v>343</v>
      </c>
      <c r="J5500" s="8">
        <f t="shared" ref="J5500" si="25328">E5500/(SUM(N5493:N5499)/7)*100</f>
        <v>0.59438170415345049</v>
      </c>
      <c r="K5500" s="5">
        <f t="shared" ref="K5500" si="25329">O5500-O5499</f>
        <v>8</v>
      </c>
      <c r="L5500" s="8">
        <f t="shared" ref="L5500" si="25330">SUM(K5494:K5500)/7</f>
        <v>4.8571428571428568</v>
      </c>
      <c r="M5500" s="8">
        <f t="shared" ref="M5500" si="25331">O5500/(B5500/100000)</f>
        <v>49.69947349620265</v>
      </c>
      <c r="N5500" s="5">
        <v>26365</v>
      </c>
      <c r="O5500" s="18">
        <v>800</v>
      </c>
    </row>
    <row r="5501" spans="1:15" x14ac:dyDescent="0.2">
      <c r="A5501" s="5" t="s">
        <v>26</v>
      </c>
      <c r="B5501" s="13">
        <v>1609675</v>
      </c>
      <c r="C5501" s="6">
        <f t="shared" si="24176"/>
        <v>44268</v>
      </c>
      <c r="D5501" s="5">
        <f t="shared" ref="D5501" si="25332">N5501-N5500</f>
        <v>160</v>
      </c>
      <c r="E5501" s="13">
        <f t="shared" ref="E5501" si="25333">SUM(D5495:D5501)/7</f>
        <v>148</v>
      </c>
      <c r="F5501" s="13">
        <f t="shared" ref="F5501" si="25334">SUM(D5497:D5501)/5</f>
        <v>163.19999999999999</v>
      </c>
      <c r="G5501" s="13">
        <f t="shared" ref="G5501" si="25335">N5501/(B5501/100000)</f>
        <v>1647.8481681084691</v>
      </c>
      <c r="H5501" s="5">
        <f t="shared" si="25087"/>
        <v>359</v>
      </c>
      <c r="I5501" s="5">
        <f t="shared" si="25078"/>
        <v>344</v>
      </c>
      <c r="J5501" s="8">
        <f t="shared" ref="J5501" si="25336">E5501/(SUM(N5494:N5500)/7)*100</f>
        <v>0.57209438452915418</v>
      </c>
      <c r="K5501" s="5">
        <f t="shared" ref="K5501" si="25337">O5501-O5500</f>
        <v>4</v>
      </c>
      <c r="L5501" s="8">
        <f t="shared" ref="L5501" si="25338">SUM(K5495:K5501)/7</f>
        <v>4.4285714285714288</v>
      </c>
      <c r="M5501" s="8">
        <f t="shared" ref="M5501" si="25339">O5501/(B5501/100000)</f>
        <v>49.947970863683665</v>
      </c>
      <c r="N5501" s="5">
        <v>26525</v>
      </c>
      <c r="O5501" s="18">
        <v>804</v>
      </c>
    </row>
    <row r="5502" spans="1:15" x14ac:dyDescent="0.2">
      <c r="A5502" s="5" t="s">
        <v>26</v>
      </c>
      <c r="B5502" s="13">
        <v>1609675</v>
      </c>
      <c r="C5502" s="6">
        <f t="shared" si="24176"/>
        <v>44269</v>
      </c>
      <c r="D5502" s="5">
        <f t="shared" ref="D5502" si="25340">N5502-N5501</f>
        <v>169</v>
      </c>
      <c r="E5502" s="13">
        <f t="shared" ref="E5502" si="25341">SUM(D5496:D5502)/7</f>
        <v>147.42857142857142</v>
      </c>
      <c r="F5502" s="13">
        <f t="shared" ref="F5502" si="25342">SUM(D5498:D5502)/5</f>
        <v>187.2</v>
      </c>
      <c r="G5502" s="13">
        <f t="shared" ref="G5502" si="25343">N5502/(B5502/100000)</f>
        <v>1658.3471818845419</v>
      </c>
      <c r="H5502" s="5">
        <f t="shared" si="25087"/>
        <v>360</v>
      </c>
      <c r="I5502" s="5">
        <f t="shared" si="25078"/>
        <v>345</v>
      </c>
      <c r="J5502" s="8">
        <f t="shared" ref="J5502" si="25344">E5502/(SUM(N5495:N5501)/7)*100</f>
        <v>0.56664378860672615</v>
      </c>
      <c r="K5502" s="5">
        <f t="shared" ref="K5502" si="25345">O5502-O5501</f>
        <v>2</v>
      </c>
      <c r="L5502" s="8">
        <f t="shared" ref="L5502" si="25346">SUM(K5496:K5502)/7</f>
        <v>4.5714285714285712</v>
      </c>
      <c r="M5502" s="8">
        <f t="shared" ref="M5502" si="25347">O5502/(B5502/100000)</f>
        <v>50.072219547424169</v>
      </c>
      <c r="N5502" s="5">
        <v>26694</v>
      </c>
      <c r="O5502" s="18">
        <v>806</v>
      </c>
    </row>
    <row r="5503" spans="1:15" x14ac:dyDescent="0.2">
      <c r="A5503" s="5" t="s">
        <v>26</v>
      </c>
      <c r="B5503" s="13">
        <v>1609675</v>
      </c>
      <c r="C5503" s="6">
        <f t="shared" si="24176"/>
        <v>44270</v>
      </c>
      <c r="D5503" s="5">
        <f t="shared" ref="D5503" si="25348">N5503-N5502</f>
        <v>64</v>
      </c>
      <c r="E5503" s="13">
        <f t="shared" ref="E5503" si="25349">SUM(D5497:D5503)/7</f>
        <v>149.85714285714286</v>
      </c>
      <c r="F5503" s="13">
        <f t="shared" ref="F5503" si="25350">SUM(D5499:D5503)/5</f>
        <v>159.19999999999999</v>
      </c>
      <c r="G5503" s="13">
        <f t="shared" ref="G5503" si="25351">N5503/(B5503/100000)</f>
        <v>1662.323139764238</v>
      </c>
      <c r="H5503" s="5">
        <f t="shared" si="25087"/>
        <v>361</v>
      </c>
      <c r="I5503" s="5">
        <f t="shared" si="25078"/>
        <v>346</v>
      </c>
      <c r="J5503" s="8">
        <f t="shared" ref="J5503" si="25352">E5503/(SUM(N5496:N5502)/7)*100</f>
        <v>0.57273268288954282</v>
      </c>
      <c r="K5503" s="5">
        <f t="shared" ref="K5503" si="25353">O5503-O5502</f>
        <v>0</v>
      </c>
      <c r="L5503" s="8">
        <f t="shared" ref="L5503" si="25354">SUM(K5497:K5503)/7</f>
        <v>4.4285714285714288</v>
      </c>
      <c r="M5503" s="8">
        <f t="shared" ref="M5503" si="25355">O5503/(B5503/100000)</f>
        <v>50.072219547424169</v>
      </c>
      <c r="N5503" s="5">
        <v>26758</v>
      </c>
      <c r="O5503" s="18">
        <v>806</v>
      </c>
    </row>
    <row r="5504" spans="1:15" x14ac:dyDescent="0.2">
      <c r="A5504" s="5" t="s">
        <v>26</v>
      </c>
      <c r="B5504" s="13">
        <v>1609675</v>
      </c>
      <c r="C5504" s="6">
        <f t="shared" si="24176"/>
        <v>44271</v>
      </c>
      <c r="D5504" s="5">
        <f t="shared" ref="D5504" si="25356">N5504-N5503</f>
        <v>65</v>
      </c>
      <c r="E5504" s="13">
        <f t="shared" ref="E5504" si="25357">SUM(D5498:D5504)/7</f>
        <v>152.14285714285714</v>
      </c>
      <c r="F5504" s="13">
        <f t="shared" ref="F5504" si="25358">SUM(D5500:D5504)/5</f>
        <v>135.80000000000001</v>
      </c>
      <c r="G5504" s="13">
        <f t="shared" ref="G5504" si="25359">N5504/(B5504/100000)</f>
        <v>1666.3612219858046</v>
      </c>
      <c r="H5504" s="5">
        <f t="shared" si="25087"/>
        <v>362</v>
      </c>
      <c r="I5504" s="5">
        <f t="shared" si="25078"/>
        <v>347</v>
      </c>
      <c r="J5504" s="8">
        <f t="shared" ref="J5504" si="25360">E5504/(SUM(N5497:N5503)/7)*100</f>
        <v>0.57815706328784078</v>
      </c>
      <c r="K5504" s="5">
        <f t="shared" ref="K5504" si="25361">O5504-O5503</f>
        <v>5</v>
      </c>
      <c r="L5504" s="8">
        <f t="shared" ref="L5504" si="25362">SUM(K5498:K5504)/7</f>
        <v>3.8571428571428572</v>
      </c>
      <c r="M5504" s="8">
        <f t="shared" ref="M5504" si="25363">O5504/(B5504/100000)</f>
        <v>50.382841256775436</v>
      </c>
      <c r="N5504" s="5">
        <v>26823</v>
      </c>
      <c r="O5504" s="18">
        <v>811</v>
      </c>
    </row>
    <row r="5505" spans="1:15" x14ac:dyDescent="0.2">
      <c r="A5505" s="5" t="s">
        <v>26</v>
      </c>
      <c r="B5505" s="13">
        <v>1609675</v>
      </c>
      <c r="C5505" s="6">
        <f t="shared" si="24176"/>
        <v>44272</v>
      </c>
      <c r="D5505" s="5">
        <f t="shared" ref="D5505" si="25364">N5505-N5504</f>
        <v>271</v>
      </c>
      <c r="E5505" s="13">
        <f t="shared" ref="E5505" si="25365">SUM(D5499:D5505)/7</f>
        <v>161.71428571428572</v>
      </c>
      <c r="F5505" s="13">
        <f t="shared" ref="F5505" si="25366">SUM(D5501:D5505)/5</f>
        <v>145.80000000000001</v>
      </c>
      <c r="G5505" s="13">
        <f t="shared" ref="G5505" si="25367">N5505/(B5505/100000)</f>
        <v>1683.1969186326432</v>
      </c>
      <c r="H5505" s="5">
        <f t="shared" si="25087"/>
        <v>363</v>
      </c>
      <c r="I5505" s="5">
        <f t="shared" si="25078"/>
        <v>348</v>
      </c>
      <c r="J5505" s="8">
        <f t="shared" ref="J5505" si="25368">E5505/(SUM(N5498:N5504)/7)*100</f>
        <v>0.61099686405319775</v>
      </c>
      <c r="K5505" s="5">
        <f t="shared" ref="K5505" si="25369">O5505-O5504</f>
        <v>5</v>
      </c>
      <c r="L5505" s="8">
        <f t="shared" ref="L5505" si="25370">SUM(K5499:K5505)/7</f>
        <v>3.8571428571428572</v>
      </c>
      <c r="M5505" s="8">
        <f t="shared" ref="M5505" si="25371">O5505/(B5505/100000)</f>
        <v>50.693462966126702</v>
      </c>
      <c r="N5505" s="5">
        <v>27094</v>
      </c>
      <c r="O5505" s="18">
        <v>816</v>
      </c>
    </row>
    <row r="5506" spans="1:15" x14ac:dyDescent="0.2">
      <c r="A5506" s="5" t="s">
        <v>26</v>
      </c>
      <c r="B5506" s="13">
        <v>1609675</v>
      </c>
      <c r="C5506" s="6">
        <f t="shared" si="24176"/>
        <v>44273</v>
      </c>
      <c r="D5506" s="5">
        <f t="shared" ref="D5506" si="25372">N5506-N5505</f>
        <v>195</v>
      </c>
      <c r="E5506" s="13">
        <f t="shared" ref="E5506" si="25373">SUM(D5500:D5506)/7</f>
        <v>163.57142857142858</v>
      </c>
      <c r="F5506" s="13">
        <f t="shared" ref="F5506" si="25374">SUM(D5502:D5506)/5</f>
        <v>152.80000000000001</v>
      </c>
      <c r="G5506" s="13">
        <f t="shared" ref="G5506" si="25375">N5506/(B5506/100000)</f>
        <v>1695.3111652973425</v>
      </c>
      <c r="H5506" s="5">
        <f t="shared" si="25087"/>
        <v>364</v>
      </c>
      <c r="I5506" s="5">
        <f t="shared" si="25078"/>
        <v>349</v>
      </c>
      <c r="J5506" s="8">
        <f t="shared" ref="J5506" si="25376">E5506/(SUM(N5499:N5505)/7)*100</f>
        <v>0.61426050009924738</v>
      </c>
      <c r="K5506" s="5">
        <f t="shared" ref="K5506" si="25377">O5506-O5505</f>
        <v>1</v>
      </c>
      <c r="L5506" s="8">
        <f t="shared" ref="L5506" si="25378">SUM(K5500:K5506)/7</f>
        <v>3.5714285714285716</v>
      </c>
      <c r="M5506" s="8">
        <f t="shared" ref="M5506" si="25379">O5506/(B5506/100000)</f>
        <v>50.755587307996954</v>
      </c>
      <c r="N5506" s="5">
        <v>27289</v>
      </c>
      <c r="O5506" s="18">
        <v>817</v>
      </c>
    </row>
    <row r="5507" spans="1:15" x14ac:dyDescent="0.2">
      <c r="A5507" s="5" t="s">
        <v>26</v>
      </c>
      <c r="B5507" s="13">
        <v>1609675</v>
      </c>
      <c r="C5507" s="6">
        <f t="shared" si="24176"/>
        <v>44274</v>
      </c>
      <c r="D5507" s="5">
        <f t="shared" ref="D5507" si="25380">N5507-N5506</f>
        <v>188</v>
      </c>
      <c r="E5507" s="13">
        <f t="shared" ref="E5507" si="25381">SUM(D5501:D5507)/7</f>
        <v>158.85714285714286</v>
      </c>
      <c r="F5507" s="13">
        <f t="shared" ref="F5507" si="25382">SUM(D5503:D5507)/5</f>
        <v>156.6</v>
      </c>
      <c r="G5507" s="13">
        <f t="shared" ref="G5507" si="25383">N5507/(B5507/100000)</f>
        <v>1706.9905415689502</v>
      </c>
      <c r="H5507" s="5">
        <f t="shared" si="25087"/>
        <v>365</v>
      </c>
      <c r="I5507" s="5">
        <f t="shared" si="25078"/>
        <v>350</v>
      </c>
      <c r="J5507" s="8">
        <f t="shared" ref="J5507" si="25384">E5507/(SUM(N5500:N5506)/7)*100</f>
        <v>0.59291488045726959</v>
      </c>
      <c r="K5507" s="5">
        <f t="shared" ref="K5507" si="25385">O5507-O5506</f>
        <v>6</v>
      </c>
      <c r="L5507" s="8">
        <f t="shared" ref="L5507" si="25386">SUM(K5501:K5507)/7</f>
        <v>3.2857142857142856</v>
      </c>
      <c r="M5507" s="8">
        <f t="shared" ref="M5507" si="25387">O5507/(B5507/100000)</f>
        <v>51.128333359218473</v>
      </c>
      <c r="N5507" s="5">
        <v>27477</v>
      </c>
      <c r="O5507" s="18">
        <v>823</v>
      </c>
    </row>
    <row r="5508" spans="1:15" x14ac:dyDescent="0.2">
      <c r="A5508" s="5" t="s">
        <v>26</v>
      </c>
      <c r="B5508" s="13">
        <v>1609675</v>
      </c>
      <c r="C5508" s="6">
        <f t="shared" si="24176"/>
        <v>44275</v>
      </c>
      <c r="D5508" s="5">
        <f t="shared" ref="D5508" si="25388">N5508-N5507</f>
        <v>231</v>
      </c>
      <c r="E5508" s="13">
        <f t="shared" ref="E5508" si="25389">SUM(D5502:D5508)/7</f>
        <v>169</v>
      </c>
      <c r="F5508" s="13">
        <f t="shared" ref="F5508" si="25390">SUM(D5504:D5508)/5</f>
        <v>190</v>
      </c>
      <c r="G5508" s="13">
        <f t="shared" ref="G5508" si="25391">N5508/(B5508/100000)</f>
        <v>1721.3412645409787</v>
      </c>
      <c r="H5508" s="5">
        <f t="shared" si="25087"/>
        <v>366</v>
      </c>
      <c r="I5508" s="5">
        <f t="shared" si="25078"/>
        <v>351</v>
      </c>
      <c r="J5508" s="8">
        <f t="shared" ref="J5508" si="25392">E5508/(SUM(N5501:N5507)/7)*100</f>
        <v>0.62705395950386944</v>
      </c>
      <c r="K5508" s="5">
        <f t="shared" ref="K5508" si="25393">O5508-O5507</f>
        <v>2</v>
      </c>
      <c r="L5508" s="8">
        <f t="shared" ref="L5508" si="25394">SUM(K5502:K5508)/7</f>
        <v>3</v>
      </c>
      <c r="M5508" s="8">
        <f t="shared" ref="M5508" si="25395">O5508/(B5508/100000)</f>
        <v>51.252582042958984</v>
      </c>
      <c r="N5508" s="5">
        <v>27708</v>
      </c>
      <c r="O5508" s="18">
        <v>825</v>
      </c>
    </row>
    <row r="5509" spans="1:15" x14ac:dyDescent="0.2">
      <c r="A5509" s="5" t="s">
        <v>26</v>
      </c>
      <c r="B5509" s="13">
        <v>1609675</v>
      </c>
      <c r="C5509" s="6">
        <f t="shared" si="24176"/>
        <v>44276</v>
      </c>
      <c r="D5509" s="5">
        <f t="shared" ref="D5509" si="25396">N5509-N5508</f>
        <v>228</v>
      </c>
      <c r="E5509" s="13">
        <f t="shared" ref="E5509" si="25397">SUM(D5503:D5509)/7</f>
        <v>177.42857142857142</v>
      </c>
      <c r="F5509" s="13">
        <f t="shared" ref="F5509" si="25398">SUM(D5505:D5509)/5</f>
        <v>222.6</v>
      </c>
      <c r="G5509" s="13">
        <f t="shared" ref="G5509" si="25399">N5509/(B5509/100000)</f>
        <v>1735.5056144873965</v>
      </c>
      <c r="H5509" s="5">
        <f t="shared" si="25087"/>
        <v>367</v>
      </c>
      <c r="I5509" s="5">
        <f t="shared" si="25078"/>
        <v>352</v>
      </c>
      <c r="J5509" s="8">
        <f t="shared" ref="J5509" si="25400">E5509/(SUM(N5502:N5508)/7)*100</f>
        <v>0.6542248068140516</v>
      </c>
      <c r="K5509" s="5">
        <f t="shared" ref="K5509" si="25401">O5509-O5508</f>
        <v>3</v>
      </c>
      <c r="L5509" s="8">
        <f t="shared" ref="L5509" si="25402">SUM(K5503:K5509)/7</f>
        <v>3.1428571428571428</v>
      </c>
      <c r="M5509" s="8">
        <f t="shared" ref="M5509" si="25403">O5509/(B5509/100000)</f>
        <v>51.43895506856974</v>
      </c>
      <c r="N5509" s="5">
        <v>27936</v>
      </c>
      <c r="O5509" s="18">
        <v>828</v>
      </c>
    </row>
    <row r="5510" spans="1:15" x14ac:dyDescent="0.2">
      <c r="A5510" s="5" t="s">
        <v>26</v>
      </c>
      <c r="B5510" s="13">
        <v>1609675</v>
      </c>
      <c r="C5510" s="6">
        <f t="shared" si="24176"/>
        <v>44277</v>
      </c>
      <c r="D5510" s="5">
        <f t="shared" ref="D5510:D5513" si="25404">N5510-N5509</f>
        <v>79</v>
      </c>
      <c r="E5510" s="13">
        <f t="shared" ref="E5510:E5513" si="25405">SUM(D5504:D5510)/7</f>
        <v>179.57142857142858</v>
      </c>
      <c r="F5510" s="13">
        <f t="shared" ref="F5510:F5513" si="25406">SUM(D5506:D5510)/5</f>
        <v>184.2</v>
      </c>
      <c r="G5510" s="13">
        <f t="shared" ref="G5510:G5513" si="25407">N5510/(B5510/100000)</f>
        <v>1740.4134374951466</v>
      </c>
      <c r="H5510" s="5">
        <f t="shared" si="25087"/>
        <v>368</v>
      </c>
      <c r="I5510" s="5">
        <f t="shared" si="25078"/>
        <v>353</v>
      </c>
      <c r="J5510" s="8">
        <f t="shared" ref="J5510:J5513" si="25408">E5510/(SUM(N5503:N5509)/7)*100</f>
        <v>0.65782243504199711</v>
      </c>
      <c r="K5510" s="5">
        <f t="shared" ref="K5510:K5513" si="25409">O5510-O5509</f>
        <v>1</v>
      </c>
      <c r="L5510" s="8">
        <f t="shared" ref="L5510:L5513" si="25410">SUM(K5504:K5510)/7</f>
        <v>3.2857142857142856</v>
      </c>
      <c r="M5510" s="8">
        <f t="shared" ref="M5510:M5513" si="25411">O5510/(B5510/100000)</f>
        <v>51.501079410439992</v>
      </c>
      <c r="N5510" s="5">
        <v>28015</v>
      </c>
      <c r="O5510" s="18">
        <v>829</v>
      </c>
    </row>
    <row r="5511" spans="1:15" x14ac:dyDescent="0.2">
      <c r="A5511" s="5" t="s">
        <v>26</v>
      </c>
      <c r="B5511" s="13">
        <v>1609675</v>
      </c>
      <c r="C5511" s="6">
        <f t="shared" si="24176"/>
        <v>44278</v>
      </c>
      <c r="D5511" s="5">
        <f t="shared" si="25404"/>
        <v>78</v>
      </c>
      <c r="E5511" s="13">
        <f t="shared" si="25405"/>
        <v>181.42857142857142</v>
      </c>
      <c r="F5511" s="13">
        <f t="shared" si="25406"/>
        <v>160.80000000000001</v>
      </c>
      <c r="G5511" s="13">
        <f t="shared" si="25407"/>
        <v>1745.2591361610264</v>
      </c>
      <c r="H5511" s="5">
        <f t="shared" si="25087"/>
        <v>369</v>
      </c>
      <c r="I5511" s="5">
        <f t="shared" si="25078"/>
        <v>354</v>
      </c>
      <c r="J5511" s="8">
        <f t="shared" si="25408"/>
        <v>0.66028220565451123</v>
      </c>
      <c r="K5511" s="5">
        <f t="shared" si="25409"/>
        <v>3</v>
      </c>
      <c r="L5511" s="8">
        <f t="shared" si="25410"/>
        <v>3</v>
      </c>
      <c r="M5511" s="8">
        <f t="shared" si="25411"/>
        <v>51.687452436050755</v>
      </c>
      <c r="N5511" s="5">
        <v>28093</v>
      </c>
      <c r="O5511" s="18">
        <v>832</v>
      </c>
    </row>
    <row r="5512" spans="1:15" x14ac:dyDescent="0.2">
      <c r="A5512" s="5" t="s">
        <v>26</v>
      </c>
      <c r="B5512" s="13">
        <v>1609675</v>
      </c>
      <c r="C5512" s="6">
        <f t="shared" si="24176"/>
        <v>44279</v>
      </c>
      <c r="D5512" s="5">
        <f t="shared" si="25404"/>
        <v>387</v>
      </c>
      <c r="E5512" s="13">
        <f t="shared" si="25405"/>
        <v>198</v>
      </c>
      <c r="F5512" s="13">
        <f t="shared" si="25406"/>
        <v>200.6</v>
      </c>
      <c r="G5512" s="13">
        <f t="shared" si="25407"/>
        <v>1769.3012564648143</v>
      </c>
      <c r="H5512" s="5">
        <f t="shared" si="25087"/>
        <v>370</v>
      </c>
      <c r="I5512" s="5">
        <f t="shared" si="25078"/>
        <v>355</v>
      </c>
      <c r="J5512" s="8">
        <f t="shared" si="25408"/>
        <v>0.71586471912897964</v>
      </c>
      <c r="K5512" s="5">
        <f t="shared" si="25409"/>
        <v>3</v>
      </c>
      <c r="L5512" s="8">
        <f t="shared" si="25410"/>
        <v>2.7142857142857144</v>
      </c>
      <c r="M5512" s="8">
        <f t="shared" si="25411"/>
        <v>51.873825461661518</v>
      </c>
      <c r="N5512" s="5">
        <v>28480</v>
      </c>
      <c r="O5512" s="18">
        <v>835</v>
      </c>
    </row>
    <row r="5513" spans="1:15" x14ac:dyDescent="0.2">
      <c r="A5513" s="5" t="s">
        <v>26</v>
      </c>
      <c r="B5513" s="13">
        <v>1609675</v>
      </c>
      <c r="C5513" s="6">
        <f t="shared" si="24176"/>
        <v>44280</v>
      </c>
      <c r="D5513" s="5">
        <f t="shared" si="25404"/>
        <v>304</v>
      </c>
      <c r="E5513" s="13">
        <f t="shared" si="25405"/>
        <v>213.57142857142858</v>
      </c>
      <c r="F5513" s="13">
        <f t="shared" si="25406"/>
        <v>215.2</v>
      </c>
      <c r="G5513" s="13">
        <f t="shared" si="25407"/>
        <v>1788.1870563933712</v>
      </c>
      <c r="H5513" s="5">
        <f t="shared" si="25087"/>
        <v>371</v>
      </c>
      <c r="I5513" s="5">
        <f t="shared" si="25078"/>
        <v>356</v>
      </c>
      <c r="J5513" s="8">
        <f t="shared" si="25408"/>
        <v>0.76667452999517949</v>
      </c>
      <c r="K5513" s="5">
        <f t="shared" si="25409"/>
        <v>2</v>
      </c>
      <c r="L5513" s="8">
        <f t="shared" si="25410"/>
        <v>2.8571428571428572</v>
      </c>
      <c r="M5513" s="8">
        <f t="shared" si="25411"/>
        <v>51.998074145402022</v>
      </c>
      <c r="N5513" s="5">
        <v>28784</v>
      </c>
      <c r="O5513" s="18">
        <v>837</v>
      </c>
    </row>
    <row r="5514" spans="1:15" x14ac:dyDescent="0.2">
      <c r="A5514" s="5" t="s">
        <v>26</v>
      </c>
      <c r="B5514" s="13">
        <v>1609675</v>
      </c>
      <c r="C5514" s="6">
        <f t="shared" si="24176"/>
        <v>44281</v>
      </c>
      <c r="D5514" s="5">
        <f t="shared" ref="D5514" si="25412">N5514-N5513</f>
        <v>381</v>
      </c>
      <c r="E5514" s="13">
        <f t="shared" ref="E5514" si="25413">SUM(D5508:D5514)/7</f>
        <v>241.14285714285714</v>
      </c>
      <c r="F5514" s="13">
        <f t="shared" ref="F5514" si="25414">SUM(D5510:D5514)/5</f>
        <v>245.8</v>
      </c>
      <c r="G5514" s="13">
        <f t="shared" ref="G5514" si="25415">N5514/(B5514/100000)</f>
        <v>1811.8564306459377</v>
      </c>
      <c r="H5514" s="5">
        <f t="shared" si="25087"/>
        <v>372</v>
      </c>
      <c r="I5514" s="5">
        <f t="shared" si="25078"/>
        <v>357</v>
      </c>
      <c r="J5514" s="8">
        <f t="shared" ref="J5514" si="25416">E5514/(SUM(N5507:N5513)/7)*100</f>
        <v>0.85906368165787084</v>
      </c>
      <c r="K5514" s="5">
        <f t="shared" ref="K5514" si="25417">O5514-O5513</f>
        <v>5</v>
      </c>
      <c r="L5514" s="8">
        <f t="shared" ref="L5514" si="25418">SUM(K5508:K5514)/7</f>
        <v>2.7142857142857144</v>
      </c>
      <c r="M5514" s="8">
        <f t="shared" ref="M5514" si="25419">O5514/(B5514/100000)</f>
        <v>52.308695854753289</v>
      </c>
      <c r="N5514" s="5">
        <v>29165</v>
      </c>
      <c r="O5514" s="18">
        <v>842</v>
      </c>
    </row>
    <row r="5515" spans="1:15" x14ac:dyDescent="0.2">
      <c r="A5515" s="5" t="s">
        <v>26</v>
      </c>
      <c r="B5515" s="13">
        <v>1609675</v>
      </c>
      <c r="C5515" s="6">
        <f t="shared" si="24176"/>
        <v>44282</v>
      </c>
      <c r="D5515" s="5">
        <f t="shared" ref="D5515" si="25420">N5515-N5514</f>
        <v>343</v>
      </c>
      <c r="E5515" s="13">
        <f t="shared" ref="E5515" si="25421">SUM(D5509:D5515)/7</f>
        <v>257.14285714285717</v>
      </c>
      <c r="F5515" s="13">
        <f t="shared" ref="F5515" si="25422">SUM(D5511:D5515)/5</f>
        <v>298.60000000000002</v>
      </c>
      <c r="G5515" s="13">
        <f t="shared" ref="G5515" si="25423">N5515/(B5515/100000)</f>
        <v>1833.1650799074348</v>
      </c>
      <c r="H5515" s="5">
        <f t="shared" si="25087"/>
        <v>373</v>
      </c>
      <c r="I5515" s="5">
        <f t="shared" si="25078"/>
        <v>358</v>
      </c>
      <c r="J5515" s="8">
        <f t="shared" ref="J5515" si="25424">E5515/(SUM(N5508:N5514)/7)*100</f>
        <v>0.90826063043379546</v>
      </c>
      <c r="K5515" s="5">
        <f t="shared" ref="K5515" si="25425">O5515-O5514</f>
        <v>1</v>
      </c>
      <c r="L5515" s="8">
        <f t="shared" ref="L5515" si="25426">SUM(K5509:K5515)/7</f>
        <v>2.5714285714285716</v>
      </c>
      <c r="M5515" s="8">
        <f t="shared" ref="M5515" si="25427">O5515/(B5515/100000)</f>
        <v>52.370820196623541</v>
      </c>
      <c r="N5515" s="5">
        <v>29508</v>
      </c>
      <c r="O5515" s="18">
        <v>843</v>
      </c>
    </row>
    <row r="5516" spans="1:15" x14ac:dyDescent="0.2">
      <c r="A5516" s="5" t="s">
        <v>26</v>
      </c>
      <c r="B5516" s="13">
        <v>1609675</v>
      </c>
      <c r="C5516" s="6">
        <f t="shared" si="24176"/>
        <v>44283</v>
      </c>
      <c r="D5516" s="5">
        <f t="shared" ref="D5516" si="25428">N5516-N5515</f>
        <v>272</v>
      </c>
      <c r="E5516" s="13">
        <f t="shared" ref="E5516" si="25429">SUM(D5510:D5516)/7</f>
        <v>263.42857142857144</v>
      </c>
      <c r="F5516" s="13">
        <f t="shared" ref="F5516" si="25430">SUM(D5512:D5516)/5</f>
        <v>337.4</v>
      </c>
      <c r="G5516" s="13">
        <f t="shared" ref="G5516" si="25431">N5516/(B5516/100000)</f>
        <v>1850.0629008961437</v>
      </c>
      <c r="H5516" s="5">
        <f t="shared" si="25087"/>
        <v>374</v>
      </c>
      <c r="I5516" s="5">
        <f t="shared" si="25078"/>
        <v>359</v>
      </c>
      <c r="J5516" s="8">
        <f t="shared" ref="J5516" si="25432">E5516/(SUM(N5509:N5515)/7)*100</f>
        <v>0.92208759832184062</v>
      </c>
      <c r="K5516" s="5">
        <f t="shared" ref="K5516" si="25433">O5516-O5515</f>
        <v>3</v>
      </c>
      <c r="L5516" s="8">
        <f t="shared" ref="L5516" si="25434">SUM(K5510:K5516)/7</f>
        <v>2.5714285714285716</v>
      </c>
      <c r="M5516" s="8">
        <f t="shared" ref="M5516" si="25435">O5516/(B5516/100000)</f>
        <v>52.557193222234304</v>
      </c>
      <c r="N5516" s="5">
        <v>29780</v>
      </c>
      <c r="O5516" s="18">
        <v>846</v>
      </c>
    </row>
    <row r="5517" spans="1:15" x14ac:dyDescent="0.2">
      <c r="A5517" s="5" t="s">
        <v>26</v>
      </c>
      <c r="B5517" s="13">
        <v>1609675</v>
      </c>
      <c r="C5517" s="6">
        <f t="shared" si="24176"/>
        <v>44284</v>
      </c>
      <c r="D5517" s="5">
        <f t="shared" ref="D5517" si="25436">N5517-N5516</f>
        <v>104</v>
      </c>
      <c r="E5517" s="13">
        <f t="shared" ref="E5517" si="25437">SUM(D5511:D5517)/7</f>
        <v>267</v>
      </c>
      <c r="F5517" s="13">
        <f t="shared" ref="F5517" si="25438">SUM(D5513:D5517)/5</f>
        <v>280.8</v>
      </c>
      <c r="G5517" s="13">
        <f t="shared" ref="G5517" si="25439">N5517/(B5517/100000)</f>
        <v>1856.5238324506499</v>
      </c>
      <c r="H5517" s="5">
        <f t="shared" si="25087"/>
        <v>375</v>
      </c>
      <c r="I5517" s="5">
        <f t="shared" si="25078"/>
        <v>360</v>
      </c>
      <c r="J5517" s="8">
        <f t="shared" ref="J5517" si="25440">E5517/(SUM(N5510:N5516)/7)*100</f>
        <v>0.92604979561501288</v>
      </c>
      <c r="K5517" s="5">
        <f t="shared" ref="K5517" si="25441">O5517-O5516</f>
        <v>1</v>
      </c>
      <c r="L5517" s="8">
        <f t="shared" ref="L5517" si="25442">SUM(K5511:K5517)/7</f>
        <v>2.5714285714285716</v>
      </c>
      <c r="M5517" s="8">
        <f t="shared" ref="M5517" si="25443">O5517/(B5517/100000)</f>
        <v>52.619317564104556</v>
      </c>
      <c r="N5517" s="5">
        <v>29884</v>
      </c>
      <c r="O5517" s="18">
        <v>847</v>
      </c>
    </row>
    <row r="5518" spans="1:15" x14ac:dyDescent="0.2">
      <c r="A5518" s="5" t="s">
        <v>26</v>
      </c>
      <c r="B5518" s="13">
        <v>1609675</v>
      </c>
      <c r="C5518" s="6">
        <f t="shared" si="24176"/>
        <v>44285</v>
      </c>
      <c r="D5518" s="5">
        <f t="shared" ref="D5518" si="25444">N5518-N5517</f>
        <v>97</v>
      </c>
      <c r="E5518" s="13">
        <f t="shared" ref="E5518" si="25445">SUM(D5512:D5518)/7</f>
        <v>269.71428571428572</v>
      </c>
      <c r="F5518" s="13">
        <f t="shared" ref="F5518" si="25446">SUM(D5514:D5518)/5</f>
        <v>239.4</v>
      </c>
      <c r="G5518" s="13">
        <f t="shared" ref="G5518" si="25447">N5518/(B5518/100000)</f>
        <v>1862.5498936120646</v>
      </c>
      <c r="H5518" s="5">
        <f t="shared" si="25087"/>
        <v>376</v>
      </c>
      <c r="I5518" s="5">
        <f t="shared" si="25078"/>
        <v>361</v>
      </c>
      <c r="J5518" s="8">
        <f t="shared" ref="J5518" si="25448">E5518/(SUM(N5511:N5517)/7)*100</f>
        <v>0.92688051685371198</v>
      </c>
      <c r="K5518" s="5">
        <f t="shared" ref="K5518" si="25449">O5518-O5517</f>
        <v>4</v>
      </c>
      <c r="L5518" s="8">
        <f t="shared" ref="L5518" si="25450">SUM(K5512:K5518)/7</f>
        <v>2.7142857142857144</v>
      </c>
      <c r="M5518" s="8">
        <f t="shared" ref="M5518" si="25451">O5518/(B5518/100000)</f>
        <v>52.867814931585571</v>
      </c>
      <c r="N5518" s="5">
        <v>29981</v>
      </c>
      <c r="O5518" s="18">
        <v>851</v>
      </c>
    </row>
    <row r="5519" spans="1:15" x14ac:dyDescent="0.2">
      <c r="A5519" s="5" t="s">
        <v>26</v>
      </c>
      <c r="B5519" s="13">
        <v>1609675</v>
      </c>
      <c r="C5519" s="6">
        <f t="shared" si="24176"/>
        <v>44286</v>
      </c>
      <c r="D5519" s="5">
        <f t="shared" ref="D5519:D5520" si="25452">N5519-N5518</f>
        <v>382</v>
      </c>
      <c r="E5519" s="13">
        <f t="shared" ref="E5519:E5520" si="25453">SUM(D5513:D5519)/7</f>
        <v>269</v>
      </c>
      <c r="F5519" s="13">
        <f t="shared" ref="F5519:F5520" si="25454">SUM(D5515:D5519)/5</f>
        <v>239.6</v>
      </c>
      <c r="G5519" s="13">
        <f t="shared" ref="G5519:G5520" si="25455">N5519/(B5519/100000)</f>
        <v>1886.2813922065013</v>
      </c>
      <c r="H5519" s="5">
        <f t="shared" si="25087"/>
        <v>377</v>
      </c>
      <c r="I5519" s="5">
        <f t="shared" si="25078"/>
        <v>362</v>
      </c>
      <c r="J5519" s="8">
        <f t="shared" ref="J5519:J5520" si="25456">E5519/(SUM(N5512:N5518)/7)*100</f>
        <v>0.91593622009709019</v>
      </c>
      <c r="K5519" s="5">
        <f t="shared" ref="K5519:K5520" si="25457">O5519-O5518</f>
        <v>6</v>
      </c>
      <c r="L5519" s="8">
        <f t="shared" ref="L5519:L5520" si="25458">SUM(K5513:K5519)/7</f>
        <v>3.1428571428571428</v>
      </c>
      <c r="M5519" s="8">
        <f t="shared" ref="M5519:M5520" si="25459">O5519/(B5519/100000)</f>
        <v>53.240560982807089</v>
      </c>
      <c r="N5519" s="5">
        <v>30363</v>
      </c>
      <c r="O5519" s="18">
        <v>857</v>
      </c>
    </row>
    <row r="5520" spans="1:15" x14ac:dyDescent="0.2">
      <c r="A5520" s="5" t="s">
        <v>26</v>
      </c>
      <c r="B5520" s="13">
        <v>1609675</v>
      </c>
      <c r="C5520" s="6">
        <f t="shared" si="24176"/>
        <v>44287</v>
      </c>
      <c r="D5520" s="5">
        <f t="shared" si="25452"/>
        <v>287</v>
      </c>
      <c r="E5520" s="13">
        <f t="shared" si="25453"/>
        <v>266.57142857142856</v>
      </c>
      <c r="F5520" s="13">
        <f t="shared" si="25454"/>
        <v>228.4</v>
      </c>
      <c r="G5520" s="13">
        <f t="shared" si="25455"/>
        <v>1904.1110783232641</v>
      </c>
      <c r="H5520" s="5">
        <f t="shared" si="25087"/>
        <v>378</v>
      </c>
      <c r="I5520" s="5">
        <f t="shared" si="25078"/>
        <v>363</v>
      </c>
      <c r="J5520" s="8">
        <f t="shared" si="25456"/>
        <v>0.89942881931892127</v>
      </c>
      <c r="K5520" s="5">
        <f t="shared" si="25457"/>
        <v>10</v>
      </c>
      <c r="L5520" s="8">
        <f t="shared" si="25458"/>
        <v>4.2857142857142856</v>
      </c>
      <c r="M5520" s="8">
        <f t="shared" si="25459"/>
        <v>53.861804401509623</v>
      </c>
      <c r="N5520" s="5">
        <v>30650</v>
      </c>
      <c r="O5520" s="18">
        <v>867</v>
      </c>
    </row>
    <row r="5521" spans="1:15" x14ac:dyDescent="0.2">
      <c r="A5521" s="5" t="s">
        <v>26</v>
      </c>
      <c r="B5521" s="13">
        <v>1609675</v>
      </c>
      <c r="C5521" s="6">
        <f t="shared" si="24176"/>
        <v>44288</v>
      </c>
      <c r="D5521" s="5">
        <f t="shared" ref="D5521" si="25460">N5521-N5520</f>
        <v>306</v>
      </c>
      <c r="E5521" s="13">
        <f t="shared" ref="E5521" si="25461">SUM(D5515:D5521)/7</f>
        <v>255.85714285714286</v>
      </c>
      <c r="F5521" s="13">
        <f t="shared" ref="F5521" si="25462">SUM(D5517:D5521)/5</f>
        <v>235.2</v>
      </c>
      <c r="G5521" s="13">
        <f t="shared" ref="G5521" si="25463">N5521/(B5521/100000)</f>
        <v>1923.1211269355615</v>
      </c>
      <c r="H5521" s="5">
        <f t="shared" si="25087"/>
        <v>379</v>
      </c>
      <c r="I5521" s="5">
        <f t="shared" si="25078"/>
        <v>364</v>
      </c>
      <c r="J5521" s="8">
        <f t="shared" ref="J5521" si="25464">E5521/(SUM(N5514:N5520)/7)*100</f>
        <v>0.85558278515843322</v>
      </c>
      <c r="K5521" s="5">
        <f t="shared" ref="K5521" si="25465">O5521-O5520</f>
        <v>4</v>
      </c>
      <c r="L5521" s="8">
        <f t="shared" ref="L5521" si="25466">SUM(K5515:K5521)/7</f>
        <v>4.1428571428571432</v>
      </c>
      <c r="M5521" s="8">
        <f t="shared" ref="M5521" si="25467">O5521/(B5521/100000)</f>
        <v>54.110301768990631</v>
      </c>
      <c r="N5521" s="5">
        <v>30956</v>
      </c>
      <c r="O5521" s="18">
        <v>871</v>
      </c>
    </row>
    <row r="5522" spans="1:15" x14ac:dyDescent="0.2">
      <c r="A5522" s="5" t="s">
        <v>26</v>
      </c>
      <c r="B5522" s="13">
        <v>1609675</v>
      </c>
      <c r="C5522" s="6">
        <f t="shared" si="24176"/>
        <v>44289</v>
      </c>
      <c r="D5522" s="5">
        <f t="shared" ref="D5522" si="25468">N5522-N5521</f>
        <v>307</v>
      </c>
      <c r="E5522" s="13">
        <f t="shared" ref="E5522" si="25469">SUM(D5516:D5522)/7</f>
        <v>250.71428571428572</v>
      </c>
      <c r="F5522" s="13">
        <f t="shared" ref="F5522" si="25470">SUM(D5518:D5522)/5</f>
        <v>275.8</v>
      </c>
      <c r="G5522" s="13">
        <f t="shared" ref="G5522" si="25471">N5522/(B5522/100000)</f>
        <v>1942.1932998897294</v>
      </c>
      <c r="H5522" s="5">
        <f t="shared" si="25087"/>
        <v>380</v>
      </c>
      <c r="I5522" s="5">
        <f t="shared" si="25078"/>
        <v>365</v>
      </c>
      <c r="J5522" s="8">
        <f t="shared" ref="J5522" si="25472">E5522/(SUM(N5515:N5521)/7)*100</f>
        <v>0.83127291329184083</v>
      </c>
      <c r="K5522" s="5">
        <f t="shared" ref="K5522" si="25473">O5522-O5521</f>
        <v>1</v>
      </c>
      <c r="L5522" s="8">
        <f t="shared" ref="L5522" si="25474">SUM(K5516:K5522)/7</f>
        <v>4.1428571428571432</v>
      </c>
      <c r="M5522" s="8">
        <f t="shared" ref="M5522" si="25475">O5522/(B5522/100000)</f>
        <v>54.17242611086089</v>
      </c>
      <c r="N5522" s="5">
        <v>31263</v>
      </c>
      <c r="O5522" s="18">
        <v>872</v>
      </c>
    </row>
    <row r="5523" spans="1:15" x14ac:dyDescent="0.2">
      <c r="A5523" s="5" t="s">
        <v>26</v>
      </c>
      <c r="B5523" s="13">
        <v>1609675</v>
      </c>
      <c r="C5523" s="6">
        <f t="shared" si="24176"/>
        <v>44290</v>
      </c>
      <c r="D5523" s="5">
        <f t="shared" ref="D5523" si="25476">N5523-N5522</f>
        <v>107</v>
      </c>
      <c r="E5523" s="13">
        <f t="shared" ref="E5523" si="25477">SUM(D5517:D5523)/7</f>
        <v>227.14285714285714</v>
      </c>
      <c r="F5523" s="13">
        <f t="shared" ref="F5523" si="25478">SUM(D5519:D5523)/5</f>
        <v>277.8</v>
      </c>
      <c r="G5523" s="13">
        <f t="shared" ref="G5523" si="25479">N5523/(B5523/100000)</f>
        <v>1948.8406044698463</v>
      </c>
      <c r="H5523" s="5">
        <f t="shared" si="25087"/>
        <v>381</v>
      </c>
      <c r="I5523" s="5">
        <f t="shared" si="25078"/>
        <v>366</v>
      </c>
      <c r="J5523" s="8">
        <f t="shared" ref="J5523" si="25480">E5523/(SUM(N5516:N5522)/7)*100</f>
        <v>0.74691018757310557</v>
      </c>
      <c r="K5523" s="5">
        <f t="shared" ref="K5523" si="25481">O5523-O5522</f>
        <v>3</v>
      </c>
      <c r="L5523" s="8">
        <f t="shared" ref="L5523" si="25482">SUM(K5517:K5523)/7</f>
        <v>4.1428571428571432</v>
      </c>
      <c r="M5523" s="8">
        <f t="shared" ref="M5523" si="25483">O5523/(B5523/100000)</f>
        <v>54.358799136471646</v>
      </c>
      <c r="N5523" s="5">
        <v>31370</v>
      </c>
      <c r="O5523" s="18">
        <v>875</v>
      </c>
    </row>
    <row r="5524" spans="1:15" x14ac:dyDescent="0.2">
      <c r="A5524" s="5" t="s">
        <v>26</v>
      </c>
      <c r="B5524" s="13">
        <v>1609675</v>
      </c>
      <c r="C5524" s="6">
        <f t="shared" si="24176"/>
        <v>44291</v>
      </c>
      <c r="D5524" s="5">
        <f t="shared" ref="D5524" si="25484">N5524-N5523</f>
        <v>212</v>
      </c>
      <c r="E5524" s="13">
        <f t="shared" ref="E5524" si="25485">SUM(D5518:D5524)/7</f>
        <v>242.57142857142858</v>
      </c>
      <c r="F5524" s="13">
        <f t="shared" ref="F5524" si="25486">SUM(D5520:D5524)/5</f>
        <v>243.8</v>
      </c>
      <c r="G5524" s="13">
        <f t="shared" ref="G5524" si="25487">N5524/(B5524/100000)</f>
        <v>1962.01096494634</v>
      </c>
      <c r="H5524" s="5">
        <f t="shared" si="25087"/>
        <v>382</v>
      </c>
      <c r="I5524" s="5">
        <f t="shared" si="25078"/>
        <v>367</v>
      </c>
      <c r="J5524" s="8">
        <f t="shared" ref="J5524" si="25488">E5524/(SUM(N5517:N5523)/7)*100</f>
        <v>0.79173019625396923</v>
      </c>
      <c r="K5524" s="5">
        <f t="shared" ref="K5524" si="25489">O5524-O5523</f>
        <v>0</v>
      </c>
      <c r="L5524" s="8">
        <f t="shared" ref="L5524" si="25490">SUM(K5518:K5524)/7</f>
        <v>4</v>
      </c>
      <c r="M5524" s="8">
        <f t="shared" ref="M5524" si="25491">O5524/(B5524/100000)</f>
        <v>54.358799136471646</v>
      </c>
      <c r="N5524" s="5">
        <v>31582</v>
      </c>
      <c r="O5524" s="18">
        <v>875</v>
      </c>
    </row>
    <row r="5525" spans="1:15" x14ac:dyDescent="0.2">
      <c r="A5525" s="5" t="s">
        <v>26</v>
      </c>
      <c r="B5525" s="13">
        <v>1609675</v>
      </c>
      <c r="C5525" s="6">
        <f t="shared" si="24176"/>
        <v>44292</v>
      </c>
      <c r="D5525" s="5">
        <f t="shared" ref="D5525" si="25492">N5525-N5524</f>
        <v>148</v>
      </c>
      <c r="E5525" s="13">
        <f t="shared" ref="E5525" si="25493">SUM(D5519:D5525)/7</f>
        <v>249.85714285714286</v>
      </c>
      <c r="F5525" s="13">
        <f t="shared" ref="F5525" si="25494">SUM(D5521:D5525)/5</f>
        <v>216</v>
      </c>
      <c r="G5525" s="13">
        <f t="shared" ref="G5525" si="25495">N5525/(B5525/100000)</f>
        <v>1971.2053675431375</v>
      </c>
      <c r="H5525" s="5">
        <f t="shared" si="25087"/>
        <v>383</v>
      </c>
      <c r="I5525" s="5">
        <f t="shared" si="25078"/>
        <v>368</v>
      </c>
      <c r="J5525" s="8">
        <f t="shared" ref="J5525" si="25496">E5525/(SUM(N5518:N5524)/7)*100</f>
        <v>0.80910415654708212</v>
      </c>
      <c r="K5525" s="5">
        <f t="shared" ref="K5525" si="25497">O5525-O5524</f>
        <v>2</v>
      </c>
      <c r="L5525" s="8">
        <f t="shared" ref="L5525" si="25498">SUM(K5519:K5525)/7</f>
        <v>3.7142857142857144</v>
      </c>
      <c r="M5525" s="8">
        <f t="shared" ref="M5525" si="25499">O5525/(B5525/100000)</f>
        <v>54.483047820212157</v>
      </c>
      <c r="N5525" s="5">
        <v>31730</v>
      </c>
      <c r="O5525" s="18">
        <v>877</v>
      </c>
    </row>
    <row r="5526" spans="1:15" x14ac:dyDescent="0.2">
      <c r="A5526" s="5" t="s">
        <v>26</v>
      </c>
      <c r="B5526" s="13">
        <v>1609675</v>
      </c>
      <c r="C5526" s="6">
        <f t="shared" si="24176"/>
        <v>44293</v>
      </c>
      <c r="D5526" s="5">
        <f t="shared" ref="D5526" si="25500">N5526-N5525</f>
        <v>165</v>
      </c>
      <c r="E5526" s="13">
        <f t="shared" ref="E5526" si="25501">SUM(D5520:D5526)/7</f>
        <v>218.85714285714286</v>
      </c>
      <c r="F5526" s="13">
        <f t="shared" ref="F5526" si="25502">SUM(D5522:D5526)/5</f>
        <v>187.8</v>
      </c>
      <c r="G5526" s="13">
        <f t="shared" ref="G5526" si="25503">N5526/(B5526/100000)</f>
        <v>1981.4558839517294</v>
      </c>
      <c r="H5526" s="5">
        <f t="shared" si="25087"/>
        <v>384</v>
      </c>
      <c r="I5526" s="5">
        <f t="shared" si="25078"/>
        <v>369</v>
      </c>
      <c r="J5526" s="8">
        <f t="shared" ref="J5526" si="25504">E5526/(SUM(N5519:N5525)/7)*100</f>
        <v>0.70302963554429732</v>
      </c>
      <c r="K5526" s="5">
        <f t="shared" ref="K5526" si="25505">O5526-O5525</f>
        <v>4</v>
      </c>
      <c r="L5526" s="8">
        <f t="shared" ref="L5526" si="25506">SUM(K5520:K5526)/7</f>
        <v>3.4285714285714284</v>
      </c>
      <c r="M5526" s="8">
        <f t="shared" ref="M5526" si="25507">O5526/(B5526/100000)</f>
        <v>54.731545187693165</v>
      </c>
      <c r="N5526" s="5">
        <v>31895</v>
      </c>
      <c r="O5526" s="18">
        <v>881</v>
      </c>
    </row>
    <row r="5527" spans="1:15" x14ac:dyDescent="0.2">
      <c r="A5527" s="5" t="s">
        <v>26</v>
      </c>
      <c r="B5527" s="13">
        <v>1609675</v>
      </c>
      <c r="C5527" s="6">
        <f t="shared" si="24176"/>
        <v>44294</v>
      </c>
      <c r="D5527" s="5">
        <f t="shared" ref="D5527" si="25508">N5527-N5526</f>
        <v>430</v>
      </c>
      <c r="E5527" s="13">
        <f t="shared" ref="E5527" si="25509">SUM(D5521:D5527)/7</f>
        <v>239.28571428571428</v>
      </c>
      <c r="F5527" s="13">
        <f t="shared" ref="F5527" si="25510">SUM(D5523:D5527)/5</f>
        <v>212.4</v>
      </c>
      <c r="G5527" s="13">
        <f t="shared" ref="G5527" si="25511">N5527/(B5527/100000)</f>
        <v>2008.1693509559384</v>
      </c>
      <c r="H5527" s="5">
        <f t="shared" si="25087"/>
        <v>385</v>
      </c>
      <c r="I5527" s="5">
        <f t="shared" si="25078"/>
        <v>370</v>
      </c>
      <c r="J5527" s="8">
        <f t="shared" ref="J5527" si="25512">E5527/(SUM(N5520:N5526)/7)*100</f>
        <v>0.76328572860749333</v>
      </c>
      <c r="K5527" s="5">
        <f t="shared" ref="K5527" si="25513">O5527-O5526</f>
        <v>6</v>
      </c>
      <c r="L5527" s="8">
        <f t="shared" ref="L5527" si="25514">SUM(K5521:K5527)/7</f>
        <v>2.8571428571428572</v>
      </c>
      <c r="M5527" s="8">
        <f t="shared" ref="M5527" si="25515">O5527/(B5527/100000)</f>
        <v>55.104291238914691</v>
      </c>
      <c r="N5527" s="5">
        <v>32325</v>
      </c>
      <c r="O5527" s="18">
        <v>887</v>
      </c>
    </row>
    <row r="5528" spans="1:15" x14ac:dyDescent="0.2">
      <c r="A5528" s="5" t="s">
        <v>26</v>
      </c>
      <c r="B5528" s="13">
        <v>1609675</v>
      </c>
      <c r="C5528" s="6">
        <f t="shared" si="24176"/>
        <v>44295</v>
      </c>
      <c r="D5528" s="5">
        <f t="shared" ref="D5528" si="25516">N5528-N5527</f>
        <v>433</v>
      </c>
      <c r="E5528" s="13">
        <f t="shared" ref="E5528" si="25517">SUM(D5522:D5528)/7</f>
        <v>257.42857142857144</v>
      </c>
      <c r="F5528" s="13">
        <f t="shared" ref="F5528" si="25518">SUM(D5524:D5528)/5</f>
        <v>277.60000000000002</v>
      </c>
      <c r="G5528" s="13">
        <f t="shared" ref="G5528" si="25519">N5528/(B5528/100000)</f>
        <v>2035.069190985758</v>
      </c>
      <c r="H5528" s="5">
        <f t="shared" si="25087"/>
        <v>386</v>
      </c>
      <c r="I5528" s="5">
        <f t="shared" si="25078"/>
        <v>371</v>
      </c>
      <c r="J5528" s="8">
        <f t="shared" ref="J5528" si="25520">E5528/(SUM(N5521:N5527)/7)*100</f>
        <v>0.81493842737686617</v>
      </c>
      <c r="K5528" s="5">
        <f t="shared" ref="K5528" si="25521">O5528-O5527</f>
        <v>10</v>
      </c>
      <c r="L5528" s="8">
        <f t="shared" ref="L5528" si="25522">SUM(K5522:K5528)/7</f>
        <v>3.7142857142857144</v>
      </c>
      <c r="M5528" s="8">
        <f t="shared" ref="M5528" si="25523">O5528/(B5528/100000)</f>
        <v>55.725534657617217</v>
      </c>
      <c r="N5528" s="5">
        <v>32758</v>
      </c>
      <c r="O5528" s="18">
        <v>897</v>
      </c>
    </row>
    <row r="5529" spans="1:15" x14ac:dyDescent="0.2">
      <c r="A5529" s="5" t="s">
        <v>26</v>
      </c>
      <c r="B5529" s="13">
        <v>1609675</v>
      </c>
      <c r="C5529" s="6">
        <f t="shared" si="24176"/>
        <v>44296</v>
      </c>
      <c r="D5529" s="5">
        <f t="shared" ref="D5529" si="25524">N5529-N5528</f>
        <v>569</v>
      </c>
      <c r="E5529" s="13">
        <f t="shared" ref="E5529" si="25525">SUM(D5523:D5529)/7</f>
        <v>294.85714285714283</v>
      </c>
      <c r="F5529" s="13">
        <f t="shared" ref="F5529" si="25526">SUM(D5525:D5529)/5</f>
        <v>349</v>
      </c>
      <c r="G5529" s="13">
        <f t="shared" ref="G5529" si="25527">N5529/(B5529/100000)</f>
        <v>2070.417941509932</v>
      </c>
      <c r="H5529" s="5">
        <f t="shared" si="25087"/>
        <v>387</v>
      </c>
      <c r="I5529" s="5">
        <f t="shared" si="25078"/>
        <v>372</v>
      </c>
      <c r="J5529" s="8">
        <f t="shared" ref="J5529" si="25528">E5529/(SUM(N5522:N5528)/7)*100</f>
        <v>0.92588023667364949</v>
      </c>
      <c r="K5529" s="5">
        <f t="shared" ref="K5529" si="25529">O5529-O5528</f>
        <v>3</v>
      </c>
      <c r="L5529" s="8">
        <f t="shared" ref="L5529" si="25530">SUM(K5523:K5529)/7</f>
        <v>4</v>
      </c>
      <c r="M5529" s="8">
        <f t="shared" ref="M5529" si="25531">O5529/(B5529/100000)</f>
        <v>55.91190768322798</v>
      </c>
      <c r="N5529" s="5">
        <v>33327</v>
      </c>
      <c r="O5529" s="18">
        <v>900</v>
      </c>
    </row>
    <row r="5530" spans="1:15" x14ac:dyDescent="0.2">
      <c r="A5530" s="5" t="s">
        <v>26</v>
      </c>
      <c r="B5530" s="13">
        <v>1609675</v>
      </c>
      <c r="C5530" s="6">
        <f t="shared" si="24176"/>
        <v>44297</v>
      </c>
      <c r="D5530" s="5">
        <f t="shared" ref="D5530" si="25532">N5530-N5529</f>
        <v>337</v>
      </c>
      <c r="E5530" s="13">
        <f t="shared" ref="E5530" si="25533">SUM(D5524:D5530)/7</f>
        <v>327.71428571428572</v>
      </c>
      <c r="F5530" s="13">
        <f t="shared" ref="F5530" si="25534">SUM(D5526:D5530)/5</f>
        <v>386.8</v>
      </c>
      <c r="G5530" s="13">
        <f t="shared" ref="G5530" si="25535">N5530/(B5530/100000)</f>
        <v>2091.3538447202077</v>
      </c>
      <c r="H5530" s="5">
        <f t="shared" si="25087"/>
        <v>388</v>
      </c>
      <c r="I5530" s="5">
        <f t="shared" si="25078"/>
        <v>373</v>
      </c>
      <c r="J5530" s="8">
        <f t="shared" ref="J5530" si="25536">E5530/(SUM(N5523:N5529)/7)*100</f>
        <v>1.0196144666136266</v>
      </c>
      <c r="K5530" s="5">
        <f t="shared" ref="K5530" si="25537">O5530-O5529</f>
        <v>3</v>
      </c>
      <c r="L5530" s="8">
        <f t="shared" ref="L5530" si="25538">SUM(K5524:K5530)/7</f>
        <v>4</v>
      </c>
      <c r="M5530" s="8">
        <f t="shared" ref="M5530" si="25539">O5530/(B5530/100000)</f>
        <v>56.098280708838743</v>
      </c>
      <c r="N5530" s="5">
        <v>33664</v>
      </c>
      <c r="O5530" s="18">
        <v>903</v>
      </c>
    </row>
    <row r="5531" spans="1:15" x14ac:dyDescent="0.2">
      <c r="A5531" s="5" t="s">
        <v>26</v>
      </c>
      <c r="B5531" s="13">
        <v>1609675</v>
      </c>
      <c r="C5531" s="6">
        <f t="shared" si="24176"/>
        <v>44298</v>
      </c>
      <c r="D5531" s="5">
        <f t="shared" ref="D5531" si="25540">N5531-N5530</f>
        <v>175</v>
      </c>
      <c r="E5531" s="13">
        <f t="shared" ref="E5531" si="25541">SUM(D5525:D5531)/7</f>
        <v>322.42857142857144</v>
      </c>
      <c r="F5531" s="13">
        <f t="shared" ref="F5531" si="25542">SUM(D5527:D5531)/5</f>
        <v>388.8</v>
      </c>
      <c r="G5531" s="13">
        <f t="shared" ref="G5531" si="25543">N5531/(B5531/100000)</f>
        <v>2102.2256045475019</v>
      </c>
      <c r="H5531" s="5">
        <f t="shared" si="25087"/>
        <v>389</v>
      </c>
      <c r="I5531" s="5">
        <f t="shared" si="25078"/>
        <v>374</v>
      </c>
      <c r="J5531" s="8">
        <f t="shared" ref="J5531" si="25544">E5531/(SUM(N5524:N5530)/7)*100</f>
        <v>0.99304385320374344</v>
      </c>
      <c r="K5531" s="5">
        <f t="shared" ref="K5531" si="25545">O5531-O5530</f>
        <v>4</v>
      </c>
      <c r="L5531" s="8">
        <f t="shared" ref="L5531" si="25546">SUM(K5525:K5531)/7</f>
        <v>4.5714285714285712</v>
      </c>
      <c r="M5531" s="8">
        <f t="shared" ref="M5531" si="25547">O5531/(B5531/100000)</f>
        <v>56.346778076319751</v>
      </c>
      <c r="N5531" s="5">
        <v>33839</v>
      </c>
      <c r="O5531" s="18">
        <v>907</v>
      </c>
    </row>
    <row r="5532" spans="1:15" x14ac:dyDescent="0.2">
      <c r="A5532" s="5" t="s">
        <v>26</v>
      </c>
      <c r="B5532" s="13">
        <v>1609675</v>
      </c>
      <c r="C5532" s="6">
        <f t="shared" si="24176"/>
        <v>44299</v>
      </c>
      <c r="D5532" s="5">
        <f t="shared" ref="D5532" si="25548">N5532-N5531</f>
        <v>181</v>
      </c>
      <c r="E5532" s="13">
        <f t="shared" ref="E5532" si="25549">SUM(D5526:D5532)/7</f>
        <v>327.14285714285717</v>
      </c>
      <c r="F5532" s="13">
        <f t="shared" ref="F5532" si="25550">SUM(D5528:D5532)/5</f>
        <v>339</v>
      </c>
      <c r="G5532" s="13">
        <f t="shared" ref="G5532" si="25551">N5532/(B5532/100000)</f>
        <v>2113.4701104260175</v>
      </c>
      <c r="H5532" s="5">
        <f t="shared" si="25087"/>
        <v>390</v>
      </c>
      <c r="I5532" s="5">
        <f t="shared" si="25078"/>
        <v>375</v>
      </c>
      <c r="J5532" s="8">
        <f t="shared" ref="J5532" si="25552">E5532/(SUM(N5525:N5531)/7)*100</f>
        <v>0.99765616150702729</v>
      </c>
      <c r="K5532" s="5">
        <f t="shared" ref="K5532" si="25553">O5532-O5531</f>
        <v>7</v>
      </c>
      <c r="L5532" s="8">
        <f t="shared" ref="L5532" si="25554">SUM(K5526:K5532)/7</f>
        <v>5.2857142857142856</v>
      </c>
      <c r="M5532" s="8">
        <f t="shared" ref="M5532" si="25555">O5532/(B5532/100000)</f>
        <v>56.781648469411529</v>
      </c>
      <c r="N5532" s="5">
        <v>34020</v>
      </c>
      <c r="O5532" s="18">
        <v>914</v>
      </c>
    </row>
    <row r="5533" spans="1:15" x14ac:dyDescent="0.2">
      <c r="A5533" s="5" t="s">
        <v>26</v>
      </c>
      <c r="B5533" s="13">
        <v>1609675</v>
      </c>
      <c r="C5533" s="6">
        <f t="shared" si="24176"/>
        <v>44300</v>
      </c>
      <c r="D5533" s="5">
        <f t="shared" ref="D5533" si="25556">N5533-N5532</f>
        <v>501</v>
      </c>
      <c r="E5533" s="13">
        <f t="shared" ref="E5533" si="25557">SUM(D5527:D5533)/7</f>
        <v>375.14285714285717</v>
      </c>
      <c r="F5533" s="13">
        <f t="shared" ref="F5533" si="25558">SUM(D5529:D5533)/5</f>
        <v>352.6</v>
      </c>
      <c r="G5533" s="13">
        <f t="shared" ref="G5533" si="25559">N5533/(B5533/100000)</f>
        <v>2144.5944057030147</v>
      </c>
      <c r="H5533" s="5">
        <f t="shared" si="25087"/>
        <v>391</v>
      </c>
      <c r="I5533" s="5">
        <f t="shared" si="25078"/>
        <v>376</v>
      </c>
      <c r="J5533" s="8">
        <f t="shared" ref="J5533" si="25560">E5533/(SUM(N5526:N5532)/7)*100</f>
        <v>1.1327363390099556</v>
      </c>
      <c r="K5533" s="5">
        <f t="shared" ref="K5533" si="25561">O5533-O5532</f>
        <v>25</v>
      </c>
      <c r="L5533" s="8">
        <f t="shared" ref="L5533" si="25562">SUM(K5527:K5533)/7</f>
        <v>8.2857142857142865</v>
      </c>
      <c r="M5533" s="8">
        <f t="shared" ref="M5533" si="25563">O5533/(B5533/100000)</f>
        <v>58.334757016167856</v>
      </c>
      <c r="N5533" s="5">
        <v>34521</v>
      </c>
      <c r="O5533" s="18">
        <v>939</v>
      </c>
    </row>
    <row r="5534" spans="1:15" x14ac:dyDescent="0.2">
      <c r="A5534" s="5" t="s">
        <v>26</v>
      </c>
      <c r="B5534" s="13">
        <v>1609675</v>
      </c>
      <c r="C5534" s="6">
        <f t="shared" si="24176"/>
        <v>44301</v>
      </c>
      <c r="D5534" s="5">
        <f t="shared" ref="D5534" si="25564">N5534-N5533</f>
        <v>573</v>
      </c>
      <c r="E5534" s="13">
        <f t="shared" ref="E5534" si="25565">SUM(D5528:D5534)/7</f>
        <v>395.57142857142856</v>
      </c>
      <c r="F5534" s="13">
        <f t="shared" ref="F5534" si="25566">SUM(D5530:D5534)/5</f>
        <v>353.4</v>
      </c>
      <c r="G5534" s="13">
        <f t="shared" ref="G5534" si="25567">N5534/(B5534/100000)</f>
        <v>2180.1916535946698</v>
      </c>
      <c r="H5534" s="5">
        <f t="shared" si="25087"/>
        <v>392</v>
      </c>
      <c r="I5534" s="5">
        <f t="shared" si="25078"/>
        <v>377</v>
      </c>
      <c r="J5534" s="8">
        <f t="shared" ref="J5534" si="25568">E5534/(SUM(N5527:N5533)/7)*100</f>
        <v>1.1810419101401552</v>
      </c>
      <c r="K5534" s="5">
        <f t="shared" ref="K5534" si="25569">O5534-O5533</f>
        <v>-20</v>
      </c>
      <c r="L5534" s="8">
        <f t="shared" ref="L5534" si="25570">SUM(K5528:K5534)/7</f>
        <v>4.5714285714285712</v>
      </c>
      <c r="M5534" s="8">
        <f t="shared" ref="M5534" si="25571">O5534/(B5534/100000)</f>
        <v>57.092270178762796</v>
      </c>
      <c r="N5534" s="5">
        <v>35094</v>
      </c>
      <c r="O5534" s="18">
        <v>919</v>
      </c>
    </row>
    <row r="5535" spans="1:15" x14ac:dyDescent="0.2">
      <c r="A5535" s="5" t="s">
        <v>26</v>
      </c>
      <c r="B5535" s="13">
        <v>1609675</v>
      </c>
      <c r="C5535" s="6">
        <f t="shared" si="24176"/>
        <v>44302</v>
      </c>
      <c r="D5535" s="5">
        <f t="shared" ref="D5535" si="25572">N5535-N5534</f>
        <v>325</v>
      </c>
      <c r="E5535" s="13">
        <f t="shared" ref="E5535" si="25573">SUM(D5529:D5535)/7</f>
        <v>380.14285714285717</v>
      </c>
      <c r="F5535" s="13">
        <f t="shared" ref="F5535" si="25574">SUM(D5531:D5535)/5</f>
        <v>351</v>
      </c>
      <c r="G5535" s="13">
        <f t="shared" ref="G5535" si="25575">N5535/(B5535/100000)</f>
        <v>2200.3820647025022</v>
      </c>
      <c r="H5535" s="5">
        <f t="shared" si="25087"/>
        <v>393</v>
      </c>
      <c r="I5535" s="5">
        <f t="shared" si="25078"/>
        <v>378</v>
      </c>
      <c r="J5535" s="8">
        <f t="shared" ref="J5535" si="25576">E5535/(SUM(N5528:N5534)/7)*100</f>
        <v>1.1217293432761579</v>
      </c>
      <c r="K5535" s="5">
        <f t="shared" ref="K5535" si="25577">O5535-O5534</f>
        <v>2</v>
      </c>
      <c r="L5535" s="8">
        <f t="shared" ref="L5535" si="25578">SUM(K5529:K5535)/7</f>
        <v>3.4285714285714284</v>
      </c>
      <c r="M5535" s="8">
        <f t="shared" ref="M5535" si="25579">O5535/(B5535/100000)</f>
        <v>57.2165188625033</v>
      </c>
      <c r="N5535" s="5">
        <v>35419</v>
      </c>
      <c r="O5535" s="18">
        <v>921</v>
      </c>
    </row>
    <row r="5536" spans="1:15" x14ac:dyDescent="0.2">
      <c r="A5536" s="5" t="s">
        <v>26</v>
      </c>
      <c r="B5536" s="13">
        <v>1609675</v>
      </c>
      <c r="C5536" s="6">
        <f t="shared" si="24176"/>
        <v>44303</v>
      </c>
      <c r="D5536" s="5">
        <f t="shared" ref="D5536" si="25580">N5536-N5535</f>
        <v>424</v>
      </c>
      <c r="E5536" s="13">
        <f t="shared" ref="E5536" si="25581">SUM(D5530:D5536)/7</f>
        <v>359.42857142857144</v>
      </c>
      <c r="F5536" s="13">
        <f t="shared" ref="F5536" si="25582">SUM(D5532:D5536)/5</f>
        <v>400.8</v>
      </c>
      <c r="G5536" s="13">
        <f t="shared" ref="G5536" si="25583">N5536/(B5536/100000)</f>
        <v>2226.7227856554896</v>
      </c>
      <c r="H5536" s="5">
        <f t="shared" si="25087"/>
        <v>394</v>
      </c>
      <c r="I5536" s="5">
        <f t="shared" si="25078"/>
        <v>379</v>
      </c>
      <c r="J5536" s="8">
        <f t="shared" ref="J5536" si="25584">E5536/(SUM(N5529:N5535)/7)*100</f>
        <v>1.0488402727985193</v>
      </c>
      <c r="K5536" s="5">
        <f t="shared" ref="K5536" si="25585">O5536-O5535</f>
        <v>5</v>
      </c>
      <c r="L5536" s="8">
        <f t="shared" ref="L5536" si="25586">SUM(K5530:K5536)/7</f>
        <v>3.7142857142857144</v>
      </c>
      <c r="M5536" s="8">
        <f t="shared" ref="M5536" si="25587">O5536/(B5536/100000)</f>
        <v>57.527140571854567</v>
      </c>
      <c r="N5536" s="5">
        <v>35843</v>
      </c>
      <c r="O5536" s="18">
        <v>926</v>
      </c>
    </row>
    <row r="5537" spans="1:15" x14ac:dyDescent="0.2">
      <c r="A5537" s="5" t="s">
        <v>26</v>
      </c>
      <c r="B5537" s="13">
        <v>1609675</v>
      </c>
      <c r="C5537" s="6">
        <f t="shared" si="24176"/>
        <v>44304</v>
      </c>
      <c r="D5537" s="5">
        <f t="shared" ref="D5537" si="25588">N5537-N5536</f>
        <v>306</v>
      </c>
      <c r="E5537" s="13">
        <f t="shared" ref="E5537" si="25589">SUM(D5531:D5537)/7</f>
        <v>355</v>
      </c>
      <c r="F5537" s="13">
        <f t="shared" ref="F5537" si="25590">SUM(D5533:D5537)/5</f>
        <v>425.8</v>
      </c>
      <c r="G5537" s="13">
        <f t="shared" ref="G5537" si="25591">N5537/(B5537/100000)</f>
        <v>2245.732834267787</v>
      </c>
      <c r="H5537" s="5">
        <f t="shared" si="25087"/>
        <v>395</v>
      </c>
      <c r="I5537" s="5">
        <f t="shared" si="25078"/>
        <v>380</v>
      </c>
      <c r="J5537" s="8">
        <f t="shared" ref="J5537" si="25592">E5537/(SUM(N5530:N5536)/7)*100</f>
        <v>1.0251650165016502</v>
      </c>
      <c r="K5537" s="5">
        <f t="shared" ref="K5537" si="25593">O5537-O5536</f>
        <v>0</v>
      </c>
      <c r="L5537" s="8">
        <f t="shared" ref="L5537" si="25594">SUM(K5531:K5537)/7</f>
        <v>3.2857142857142856</v>
      </c>
      <c r="M5537" s="8">
        <f t="shared" ref="M5537" si="25595">O5537/(B5537/100000)</f>
        <v>57.527140571854567</v>
      </c>
      <c r="N5537" s="5">
        <v>36149</v>
      </c>
      <c r="O5537" s="18">
        <v>926</v>
      </c>
    </row>
    <row r="5538" spans="1:15" x14ac:dyDescent="0.2">
      <c r="A5538" s="5" t="s">
        <v>26</v>
      </c>
      <c r="B5538" s="13">
        <v>1609675</v>
      </c>
      <c r="C5538" s="6">
        <f t="shared" si="24176"/>
        <v>44305</v>
      </c>
      <c r="D5538" s="5">
        <f t="shared" ref="D5538" si="25596">N5538-N5537</f>
        <v>184</v>
      </c>
      <c r="E5538" s="13">
        <f t="shared" ref="E5538" si="25597">SUM(D5532:D5538)/7</f>
        <v>356.28571428571428</v>
      </c>
      <c r="F5538" s="13">
        <f t="shared" ref="F5538" si="25598">SUM(D5534:D5538)/5</f>
        <v>362.4</v>
      </c>
      <c r="G5538" s="13">
        <f t="shared" ref="G5538" si="25599">N5538/(B5538/100000)</f>
        <v>2257.1637131719135</v>
      </c>
      <c r="H5538" s="5">
        <f t="shared" si="25087"/>
        <v>396</v>
      </c>
      <c r="I5538" s="5">
        <f t="shared" si="25078"/>
        <v>381</v>
      </c>
      <c r="J5538" s="8">
        <f t="shared" ref="J5538" si="25600">E5538/(SUM(N5531:N5537)/7)*100</f>
        <v>1.0184372256365233</v>
      </c>
      <c r="K5538" s="5">
        <f t="shared" ref="K5538" si="25601">O5538-O5537</f>
        <v>1</v>
      </c>
      <c r="L5538" s="8">
        <f t="shared" ref="L5538" si="25602">SUM(K5532:K5538)/7</f>
        <v>2.8571428571428572</v>
      </c>
      <c r="M5538" s="8">
        <f t="shared" ref="M5538" si="25603">O5538/(B5538/100000)</f>
        <v>57.589264913724818</v>
      </c>
      <c r="N5538" s="5">
        <v>36333</v>
      </c>
      <c r="O5538" s="18">
        <v>927</v>
      </c>
    </row>
    <row r="5539" spans="1:15" x14ac:dyDescent="0.2">
      <c r="A5539" s="5" t="s">
        <v>26</v>
      </c>
      <c r="B5539" s="13">
        <v>1609675</v>
      </c>
      <c r="C5539" s="6">
        <f t="shared" si="24176"/>
        <v>44306</v>
      </c>
      <c r="D5539" s="5">
        <f t="shared" ref="D5539" si="25604">N5539-N5538</f>
        <v>112</v>
      </c>
      <c r="E5539" s="13">
        <f t="shared" ref="E5539" si="25605">SUM(D5533:D5539)/7</f>
        <v>346.42857142857144</v>
      </c>
      <c r="F5539" s="13">
        <f t="shared" ref="F5539" si="25606">SUM(D5535:D5539)/5</f>
        <v>270.2</v>
      </c>
      <c r="G5539" s="13">
        <f t="shared" ref="G5539" si="25607">N5539/(B5539/100000)</f>
        <v>2264.1216394613821</v>
      </c>
      <c r="H5539" s="5">
        <f t="shared" si="25087"/>
        <v>397</v>
      </c>
      <c r="I5539" s="5">
        <f t="shared" si="25078"/>
        <v>382</v>
      </c>
      <c r="J5539" s="8">
        <f t="shared" ref="J5539" si="25608">E5539/(SUM(N5532:N5538)/7)*100</f>
        <v>0.98027722644201809</v>
      </c>
      <c r="K5539" s="5">
        <f t="shared" ref="K5539" si="25609">O5539-O5538</f>
        <v>7</v>
      </c>
      <c r="L5539" s="8">
        <f t="shared" ref="L5539" si="25610">SUM(K5533:K5539)/7</f>
        <v>2.8571428571428572</v>
      </c>
      <c r="M5539" s="8">
        <f t="shared" ref="M5539" si="25611">O5539/(B5539/100000)</f>
        <v>58.024135306816596</v>
      </c>
      <c r="N5539" s="5">
        <v>36445</v>
      </c>
      <c r="O5539" s="18">
        <v>934</v>
      </c>
    </row>
    <row r="5540" spans="1:15" customFormat="1" x14ac:dyDescent="0.2">
      <c r="A5540" t="s">
        <v>26</v>
      </c>
      <c r="B5540">
        <v>1609675</v>
      </c>
      <c r="C5540" s="1">
        <v>44307</v>
      </c>
      <c r="D5540">
        <v>494</v>
      </c>
      <c r="E5540">
        <v>345</v>
      </c>
      <c r="F5540">
        <v>304</v>
      </c>
      <c r="G5540">
        <v>2295</v>
      </c>
      <c r="H5540">
        <v>398</v>
      </c>
      <c r="I5540">
        <v>383</v>
      </c>
      <c r="J5540">
        <v>1</v>
      </c>
      <c r="K5540">
        <v>11</v>
      </c>
      <c r="L5540">
        <v>0.9</v>
      </c>
      <c r="M5540">
        <v>58.7</v>
      </c>
      <c r="N5540">
        <v>36939</v>
      </c>
      <c r="O5540">
        <v>945</v>
      </c>
    </row>
    <row r="5541" spans="1:15" x14ac:dyDescent="0.2">
      <c r="A5541" s="5" t="s">
        <v>26</v>
      </c>
      <c r="B5541" s="13">
        <v>1609675</v>
      </c>
      <c r="C5541" s="6">
        <f t="shared" si="24176"/>
        <v>44308</v>
      </c>
      <c r="D5541" s="5">
        <f t="shared" ref="D5541" si="25612">N5541-N5540</f>
        <v>453</v>
      </c>
      <c r="E5541" s="13">
        <f t="shared" ref="E5541" si="25613">SUM(D5535:D5541)/7</f>
        <v>328.28571428571428</v>
      </c>
      <c r="F5541" s="13">
        <f t="shared" ref="F5541" si="25614">SUM(D5537:D5541)/5</f>
        <v>309.8</v>
      </c>
      <c r="G5541" s="13">
        <f t="shared" ref="G5541" si="25615">N5541/(B5541/100000)</f>
        <v>2322.9533912125116</v>
      </c>
      <c r="H5541" s="5">
        <f t="shared" si="25087"/>
        <v>399</v>
      </c>
      <c r="I5541" s="5">
        <f t="shared" si="25078"/>
        <v>384</v>
      </c>
      <c r="J5541" s="8">
        <f t="shared" ref="J5541" si="25616">E5541/(SUM(N5534:N5540)/7)*100</f>
        <v>0.91110212431905235</v>
      </c>
      <c r="K5541" s="5">
        <f t="shared" ref="K5541" si="25617">O5541-O5540</f>
        <v>5</v>
      </c>
      <c r="L5541" s="8">
        <f t="shared" ref="L5541" si="25618">SUM(K5535:K5541)/7</f>
        <v>4.4285714285714288</v>
      </c>
      <c r="M5541" s="8">
        <f t="shared" ref="M5541" si="25619">O5541/(B5541/100000)</f>
        <v>59.018124776740649</v>
      </c>
      <c r="N5541" s="5">
        <v>37392</v>
      </c>
      <c r="O5541" s="18">
        <v>950</v>
      </c>
    </row>
    <row r="5542" spans="1:15" x14ac:dyDescent="0.2">
      <c r="A5542" s="5" t="s">
        <v>26</v>
      </c>
      <c r="B5542" s="13">
        <v>1609675</v>
      </c>
      <c r="C5542" s="6">
        <f t="shared" si="24176"/>
        <v>44309</v>
      </c>
      <c r="D5542" s="5">
        <f t="shared" ref="D5542" si="25620">N5542-N5541</f>
        <v>483</v>
      </c>
      <c r="E5542" s="13">
        <f t="shared" ref="E5542" si="25621">SUM(D5536:D5542)/7</f>
        <v>350.85714285714283</v>
      </c>
      <c r="F5542" s="13">
        <f t="shared" ref="F5542" si="25622">SUM(D5538:D5542)/5</f>
        <v>345.2</v>
      </c>
      <c r="G5542" s="13">
        <f t="shared" ref="G5542" si="25623">N5542/(B5542/100000)</f>
        <v>2352.9594483358442</v>
      </c>
      <c r="H5542" s="5">
        <f t="shared" si="25087"/>
        <v>400</v>
      </c>
      <c r="I5542" s="5">
        <f t="shared" si="25078"/>
        <v>385</v>
      </c>
      <c r="J5542" s="8">
        <f t="shared" ref="J5542" si="25624">E5542/(SUM(N5535:N5541)/7)*100</f>
        <v>0.96495363822096492</v>
      </c>
      <c r="K5542" s="5">
        <f t="shared" ref="K5542" si="25625">O5542-O5541</f>
        <v>6</v>
      </c>
      <c r="L5542" s="8">
        <f t="shared" ref="L5542" si="25626">SUM(K5536:K5542)/7</f>
        <v>5</v>
      </c>
      <c r="M5542" s="8">
        <f t="shared" ref="M5542" si="25627">O5542/(B5542/100000)</f>
        <v>59.390870827962168</v>
      </c>
      <c r="N5542" s="5">
        <v>37875</v>
      </c>
      <c r="O5542" s="18">
        <v>956</v>
      </c>
    </row>
    <row r="5543" spans="1:15" x14ac:dyDescent="0.2">
      <c r="A5543" s="5" t="s">
        <v>26</v>
      </c>
      <c r="B5543" s="13">
        <v>1609675</v>
      </c>
      <c r="C5543" s="6">
        <f t="shared" si="24176"/>
        <v>44310</v>
      </c>
      <c r="D5543" s="5">
        <f t="shared" ref="D5543:D5544" si="25628">N5543-N5542</f>
        <v>368</v>
      </c>
      <c r="E5543" s="13">
        <f t="shared" ref="E5543:E5544" si="25629">SUM(D5537:D5543)/7</f>
        <v>342.85714285714283</v>
      </c>
      <c r="F5543" s="13">
        <f t="shared" ref="F5543:F5544" si="25630">SUM(D5539:D5543)/5</f>
        <v>382</v>
      </c>
      <c r="G5543" s="13">
        <f t="shared" ref="G5543:G5544" si="25631">N5543/(B5543/100000)</f>
        <v>2375.8212061440972</v>
      </c>
      <c r="H5543" s="5">
        <f t="shared" si="25087"/>
        <v>401</v>
      </c>
      <c r="I5543" s="5">
        <f t="shared" si="25078"/>
        <v>386</v>
      </c>
      <c r="J5543" s="8">
        <f t="shared" ref="J5543:J5544" si="25632">E5543/(SUM(N5536:N5542)/7)*100</f>
        <v>0.93393935620447044</v>
      </c>
      <c r="K5543" s="5">
        <f t="shared" ref="K5543:K5544" si="25633">O5543-O5542</f>
        <v>6</v>
      </c>
      <c r="L5543" s="8">
        <f t="shared" ref="L5543:L5544" si="25634">SUM(K5537:K5543)/7</f>
        <v>5.1428571428571432</v>
      </c>
      <c r="M5543" s="8">
        <f t="shared" ref="M5543:M5544" si="25635">O5543/(B5543/100000)</f>
        <v>59.763616879183687</v>
      </c>
      <c r="N5543" s="5">
        <v>38243</v>
      </c>
      <c r="O5543" s="18">
        <v>962</v>
      </c>
    </row>
    <row r="5544" spans="1:15" x14ac:dyDescent="0.2">
      <c r="A5544" s="5" t="s">
        <v>26</v>
      </c>
      <c r="B5544" s="13">
        <v>1609675</v>
      </c>
      <c r="C5544" s="6">
        <f t="shared" si="24176"/>
        <v>44311</v>
      </c>
      <c r="D5544" s="5">
        <f t="shared" si="25628"/>
        <v>277</v>
      </c>
      <c r="E5544" s="13">
        <f t="shared" si="25629"/>
        <v>338.71428571428572</v>
      </c>
      <c r="F5544" s="13">
        <f t="shared" si="25630"/>
        <v>415</v>
      </c>
      <c r="G5544" s="13">
        <f t="shared" si="25631"/>
        <v>2393.0296488421577</v>
      </c>
      <c r="H5544" s="5">
        <f t="shared" si="25087"/>
        <v>402</v>
      </c>
      <c r="I5544" s="5">
        <f t="shared" si="25078"/>
        <v>387</v>
      </c>
      <c r="J5544" s="8">
        <f t="shared" si="25632"/>
        <v>0.91411695762136835</v>
      </c>
      <c r="K5544" s="5">
        <f t="shared" si="25633"/>
        <v>2</v>
      </c>
      <c r="L5544" s="8">
        <f t="shared" si="25634"/>
        <v>5.4285714285714288</v>
      </c>
      <c r="M5544" s="8">
        <f t="shared" si="25635"/>
        <v>59.88786556292419</v>
      </c>
      <c r="N5544" s="5">
        <v>38520</v>
      </c>
      <c r="O5544" s="18">
        <v>964</v>
      </c>
    </row>
    <row r="5545" spans="1:15" x14ac:dyDescent="0.2">
      <c r="A5545" s="5" t="s">
        <v>26</v>
      </c>
      <c r="B5545" s="13">
        <v>1609675</v>
      </c>
      <c r="C5545" s="6">
        <f t="shared" si="24176"/>
        <v>44312</v>
      </c>
      <c r="D5545" s="5">
        <f t="shared" ref="D5545" si="25636">N5545-N5544</f>
        <v>108</v>
      </c>
      <c r="E5545" s="13">
        <f t="shared" ref="E5545" si="25637">SUM(D5539:D5545)/7</f>
        <v>327.85714285714283</v>
      </c>
      <c r="F5545" s="13">
        <f t="shared" ref="F5545" si="25638">SUM(D5541:D5545)/5</f>
        <v>337.8</v>
      </c>
      <c r="G5545" s="13">
        <f t="shared" ref="G5545" si="25639">N5545/(B5545/100000)</f>
        <v>2399.7390777641449</v>
      </c>
      <c r="H5545" s="5">
        <f t="shared" si="25087"/>
        <v>403</v>
      </c>
      <c r="I5545" s="5">
        <f t="shared" si="25078"/>
        <v>388</v>
      </c>
      <c r="J5545" s="8">
        <f t="shared" ref="J5545" si="25640">E5545/(SUM(N5538:N5544)/7)*100</f>
        <v>0.87680088023931491</v>
      </c>
      <c r="K5545" s="5">
        <f t="shared" ref="K5545" si="25641">O5545-O5544</f>
        <v>3</v>
      </c>
      <c r="L5545" s="8">
        <f t="shared" ref="L5545" si="25642">SUM(K5539:K5545)/7</f>
        <v>5.7142857142857144</v>
      </c>
      <c r="M5545" s="8">
        <f t="shared" ref="M5545" si="25643">O5545/(B5545/100000)</f>
        <v>60.074238588534953</v>
      </c>
      <c r="N5545" s="5">
        <v>38628</v>
      </c>
      <c r="O5545" s="18">
        <v>967</v>
      </c>
    </row>
    <row r="5546" spans="1:15" x14ac:dyDescent="0.2">
      <c r="A5546" s="5" t="s">
        <v>26</v>
      </c>
      <c r="B5546" s="13">
        <v>1609675</v>
      </c>
      <c r="C5546" s="6">
        <f t="shared" si="24176"/>
        <v>44313</v>
      </c>
      <c r="D5546" s="5">
        <f t="shared" ref="D5546" si="25644">N5546-N5545</f>
        <v>80</v>
      </c>
      <c r="E5546" s="13">
        <f t="shared" ref="E5546" si="25645">SUM(D5540:D5546)/7</f>
        <v>323.28571428571428</v>
      </c>
      <c r="F5546" s="13">
        <f t="shared" ref="F5546" si="25646">SUM(D5542:D5546)/5</f>
        <v>263.2</v>
      </c>
      <c r="G5546" s="13">
        <f t="shared" ref="G5546" si="25647">N5546/(B5546/100000)</f>
        <v>2404.7090251137652</v>
      </c>
      <c r="H5546" s="5">
        <f t="shared" si="25087"/>
        <v>404</v>
      </c>
      <c r="I5546" s="5">
        <f t="shared" si="25078"/>
        <v>389</v>
      </c>
      <c r="J5546" s="8">
        <f t="shared" ref="J5546" si="25648">E5546/(SUM(N5539:N5545)/7)*100</f>
        <v>0.85706061914392395</v>
      </c>
      <c r="K5546" s="5">
        <f t="shared" ref="K5546" si="25649">O5546-O5545</f>
        <v>9</v>
      </c>
      <c r="L5546" s="8">
        <f t="shared" ref="L5546" si="25650">SUM(K5540:K5546)/7</f>
        <v>6</v>
      </c>
      <c r="M5546" s="8">
        <f t="shared" ref="M5546" si="25651">O5546/(B5546/100000)</f>
        <v>60.633357665367235</v>
      </c>
      <c r="N5546" s="5">
        <v>38708</v>
      </c>
      <c r="O5546" s="18">
        <v>976</v>
      </c>
    </row>
    <row r="5547" spans="1:15" x14ac:dyDescent="0.2">
      <c r="A5547" s="5" t="s">
        <v>26</v>
      </c>
      <c r="B5547" s="13">
        <v>1609675</v>
      </c>
      <c r="C5547" s="6">
        <f t="shared" si="24176"/>
        <v>44314</v>
      </c>
      <c r="D5547" s="5">
        <f t="shared" ref="D5547" si="25652">N5547-N5546</f>
        <v>590</v>
      </c>
      <c r="E5547" s="13">
        <f t="shared" ref="E5547" si="25653">SUM(D5541:D5547)/7</f>
        <v>337</v>
      </c>
      <c r="F5547" s="13">
        <f t="shared" ref="F5547" si="25654">SUM(D5543:D5547)/5</f>
        <v>284.60000000000002</v>
      </c>
      <c r="G5547" s="13">
        <f t="shared" ref="G5547" si="25655">N5547/(B5547/100000)</f>
        <v>2441.3623868172144</v>
      </c>
      <c r="H5547" s="5">
        <f t="shared" si="25087"/>
        <v>405</v>
      </c>
      <c r="I5547" s="5">
        <f t="shared" si="25078"/>
        <v>390</v>
      </c>
      <c r="J5547" s="8">
        <f t="shared" ref="J5547" si="25656">E5547/(SUM(N5540:N5546)/7)*100</f>
        <v>0.88582640205779084</v>
      </c>
      <c r="K5547" s="5">
        <f t="shared" ref="K5547" si="25657">O5547-O5546</f>
        <v>4</v>
      </c>
      <c r="L5547" s="8">
        <f t="shared" ref="L5547" si="25658">SUM(K5541:K5547)/7</f>
        <v>5</v>
      </c>
      <c r="M5547" s="8">
        <f t="shared" ref="M5547" si="25659">O5547/(B5547/100000)</f>
        <v>60.881855032848243</v>
      </c>
      <c r="N5547" s="5">
        <v>39298</v>
      </c>
      <c r="O5547" s="18">
        <v>980</v>
      </c>
    </row>
    <row r="5548" spans="1:15" x14ac:dyDescent="0.2">
      <c r="A5548" s="5" t="s">
        <v>26</v>
      </c>
      <c r="B5548" s="13">
        <v>1609675</v>
      </c>
      <c r="C5548" s="6">
        <f t="shared" si="24176"/>
        <v>44315</v>
      </c>
      <c r="D5548" s="5">
        <f t="shared" ref="D5548" si="25660">N5548-N5547</f>
        <v>363</v>
      </c>
      <c r="E5548" s="13">
        <f t="shared" ref="E5548" si="25661">SUM(D5542:D5548)/7</f>
        <v>324.14285714285717</v>
      </c>
      <c r="F5548" s="13">
        <f t="shared" ref="F5548" si="25662">SUM(D5544:D5548)/5</f>
        <v>283.60000000000002</v>
      </c>
      <c r="G5548" s="13">
        <f t="shared" ref="G5548" si="25663">N5548/(B5548/100000)</f>
        <v>2463.9135229161166</v>
      </c>
      <c r="H5548" s="5">
        <f t="shared" si="25087"/>
        <v>406</v>
      </c>
      <c r="I5548" s="5">
        <f t="shared" si="25078"/>
        <v>391</v>
      </c>
      <c r="J5548" s="8">
        <f t="shared" ref="J5548" si="25664">E5548/(SUM(N5541:N5547)/7)*100</f>
        <v>0.84454932555161843</v>
      </c>
      <c r="K5548" s="5">
        <f t="shared" ref="K5548" si="25665">O5548-O5547</f>
        <v>5</v>
      </c>
      <c r="L5548" s="8">
        <f t="shared" ref="L5548" si="25666">SUM(K5542:K5548)/7</f>
        <v>5</v>
      </c>
      <c r="M5548" s="8">
        <f t="shared" ref="M5548" si="25667">O5548/(B5548/100000)</f>
        <v>61.19247674219951</v>
      </c>
      <c r="N5548" s="5">
        <v>39661</v>
      </c>
      <c r="O5548" s="18">
        <v>985</v>
      </c>
    </row>
    <row r="5549" spans="1:15" x14ac:dyDescent="0.2">
      <c r="A5549" s="5" t="s">
        <v>26</v>
      </c>
      <c r="B5549" s="13">
        <v>1609675</v>
      </c>
      <c r="C5549" s="6">
        <f t="shared" si="24176"/>
        <v>44316</v>
      </c>
      <c r="D5549" s="5">
        <f t="shared" ref="D5549" si="25668">N5549-N5548</f>
        <v>295</v>
      </c>
      <c r="E5549" s="13">
        <f t="shared" ref="E5549" si="25669">SUM(D5543:D5549)/7</f>
        <v>297.28571428571428</v>
      </c>
      <c r="F5549" s="13">
        <f t="shared" ref="F5549" si="25670">SUM(D5545:D5549)/5</f>
        <v>287.2</v>
      </c>
      <c r="G5549" s="13">
        <f t="shared" ref="G5549" si="25671">N5549/(B5549/100000)</f>
        <v>2482.2402037678412</v>
      </c>
      <c r="H5549" s="5">
        <f t="shared" si="25087"/>
        <v>407</v>
      </c>
      <c r="I5549" s="5">
        <f t="shared" si="25078"/>
        <v>392</v>
      </c>
      <c r="J5549" s="8">
        <f t="shared" ref="J5549" si="25672">E5549/(SUM(N5542:N5548)/7)*100</f>
        <v>0.76808657490966414</v>
      </c>
      <c r="K5549" s="5">
        <f t="shared" ref="K5549" si="25673">O5549-O5548</f>
        <v>10</v>
      </c>
      <c r="L5549" s="8">
        <f t="shared" ref="L5549" si="25674">SUM(K5543:K5549)/7</f>
        <v>5.5714285714285712</v>
      </c>
      <c r="M5549" s="8">
        <f t="shared" ref="M5549" si="25675">O5549/(B5549/100000)</f>
        <v>61.813720160902044</v>
      </c>
      <c r="N5549" s="5">
        <v>39956</v>
      </c>
      <c r="O5549" s="18">
        <v>995</v>
      </c>
    </row>
    <row r="5550" spans="1:15" x14ac:dyDescent="0.2">
      <c r="A5550" s="5" t="s">
        <v>26</v>
      </c>
      <c r="B5550" s="13">
        <v>1609675</v>
      </c>
      <c r="C5550" s="6">
        <f t="shared" si="24176"/>
        <v>44317</v>
      </c>
      <c r="D5550" s="5">
        <f t="shared" ref="D5550" si="25676">N5550-N5549</f>
        <v>323</v>
      </c>
      <c r="E5550" s="13">
        <f t="shared" ref="E5550" si="25677">SUM(D5544:D5550)/7</f>
        <v>290.85714285714283</v>
      </c>
      <c r="F5550" s="13">
        <f t="shared" ref="F5550" si="25678">SUM(D5546:D5550)/5</f>
        <v>330.2</v>
      </c>
      <c r="G5550" s="13">
        <f t="shared" ref="G5550" si="25679">N5550/(B5550/100000)</f>
        <v>2502.3063661919332</v>
      </c>
      <c r="H5550" s="5">
        <f t="shared" si="25087"/>
        <v>408</v>
      </c>
      <c r="I5550" s="5">
        <f t="shared" si="25078"/>
        <v>393</v>
      </c>
      <c r="J5550" s="8">
        <f t="shared" ref="J5550" si="25680">E5550/(SUM(N5543:N5549)/7)*100</f>
        <v>0.74574930223358504</v>
      </c>
      <c r="K5550" s="5">
        <f t="shared" ref="K5550" si="25681">O5550-O5549</f>
        <v>3</v>
      </c>
      <c r="L5550" s="8">
        <f t="shared" ref="L5550" si="25682">SUM(K5544:K5550)/7</f>
        <v>5.1428571428571432</v>
      </c>
      <c r="M5550" s="8">
        <f t="shared" ref="M5550" si="25683">O5550/(B5550/100000)</f>
        <v>62.000093186512807</v>
      </c>
      <c r="N5550" s="5">
        <v>40279</v>
      </c>
      <c r="O5550" s="18">
        <v>998</v>
      </c>
    </row>
    <row r="5551" spans="1:15" x14ac:dyDescent="0.2">
      <c r="A5551" s="5" t="s">
        <v>26</v>
      </c>
      <c r="B5551" s="13">
        <v>1609675</v>
      </c>
      <c r="C5551" s="6">
        <f t="shared" si="24176"/>
        <v>44318</v>
      </c>
      <c r="D5551" s="5">
        <f t="shared" ref="D5551" si="25684">N5551-N5550</f>
        <v>229</v>
      </c>
      <c r="E5551" s="13">
        <f t="shared" ref="E5551" si="25685">SUM(D5545:D5551)/7</f>
        <v>284</v>
      </c>
      <c r="F5551" s="13">
        <f t="shared" ref="F5551" si="25686">SUM(D5547:D5551)/5</f>
        <v>360</v>
      </c>
      <c r="G5551" s="13">
        <f t="shared" ref="G5551" si="25687">N5551/(B5551/100000)</f>
        <v>2516.5328404802212</v>
      </c>
      <c r="H5551" s="5">
        <f t="shared" si="25087"/>
        <v>409</v>
      </c>
      <c r="I5551" s="5">
        <f t="shared" si="25078"/>
        <v>394</v>
      </c>
      <c r="J5551" s="8">
        <f t="shared" ref="J5551" si="25688">E5551/(SUM(N5544:N5550)/7)*100</f>
        <v>0.72277767678603888</v>
      </c>
      <c r="K5551" s="5">
        <f t="shared" ref="K5551" si="25689">O5551-O5550</f>
        <v>1</v>
      </c>
      <c r="L5551" s="8">
        <f t="shared" ref="L5551" si="25690">SUM(K5545:K5551)/7</f>
        <v>5</v>
      </c>
      <c r="M5551" s="8">
        <f t="shared" ref="M5551" si="25691">O5551/(B5551/100000)</f>
        <v>62.062217528383059</v>
      </c>
      <c r="N5551" s="5">
        <v>40508</v>
      </c>
      <c r="O5551" s="18">
        <v>999</v>
      </c>
    </row>
    <row r="5552" spans="1:15" x14ac:dyDescent="0.2">
      <c r="A5552" s="5" t="s">
        <v>26</v>
      </c>
      <c r="B5552" s="13">
        <v>1609675</v>
      </c>
      <c r="C5552" s="6">
        <f t="shared" si="24176"/>
        <v>44319</v>
      </c>
      <c r="D5552" s="5">
        <f t="shared" ref="D5552" si="25692">N5552-N5551</f>
        <v>86</v>
      </c>
      <c r="E5552" s="13">
        <f t="shared" ref="E5552" si="25693">SUM(D5546:D5552)/7</f>
        <v>280.85714285714283</v>
      </c>
      <c r="F5552" s="13">
        <f t="shared" ref="F5552" si="25694">SUM(D5548:D5552)/5</f>
        <v>259.2</v>
      </c>
      <c r="G5552" s="13">
        <f t="shared" ref="G5552" si="25695">N5552/(B5552/100000)</f>
        <v>2521.8755338810629</v>
      </c>
      <c r="H5552" s="5">
        <f t="shared" si="25087"/>
        <v>410</v>
      </c>
      <c r="I5552" s="5">
        <f t="shared" si="25078"/>
        <v>395</v>
      </c>
      <c r="J5552" s="8">
        <f t="shared" ref="J5552" si="25696">E5552/(SUM(N5545:N5551)/7)*100</f>
        <v>0.70964993971946078</v>
      </c>
      <c r="K5552" s="5">
        <f t="shared" ref="K5552" si="25697">O5552-O5551</f>
        <v>1</v>
      </c>
      <c r="L5552" s="8">
        <f t="shared" ref="L5552" si="25698">SUM(K5546:K5552)/7</f>
        <v>4.7142857142857144</v>
      </c>
      <c r="M5552" s="8">
        <f t="shared" ref="M5552" si="25699">O5552/(B5552/100000)</f>
        <v>62.124341870253311</v>
      </c>
      <c r="N5552" s="5">
        <v>40594</v>
      </c>
      <c r="O5552" s="18">
        <v>1000</v>
      </c>
    </row>
    <row r="5553" spans="1:15" x14ac:dyDescent="0.2">
      <c r="A5553" s="5" t="s">
        <v>26</v>
      </c>
      <c r="B5553" s="13">
        <v>1609675</v>
      </c>
      <c r="C5553" s="6">
        <f t="shared" si="24176"/>
        <v>44320</v>
      </c>
      <c r="D5553" s="5">
        <f t="shared" ref="D5553" si="25700">N5553-N5552</f>
        <v>93</v>
      </c>
      <c r="E5553" s="13">
        <f t="shared" ref="E5553" si="25701">SUM(D5547:D5553)/7</f>
        <v>282.71428571428572</v>
      </c>
      <c r="F5553" s="13">
        <f t="shared" ref="F5553" si="25702">SUM(D5549:D5553)/5</f>
        <v>205.2</v>
      </c>
      <c r="G5553" s="13">
        <f t="shared" ref="G5553" si="25703">N5553/(B5553/100000)</f>
        <v>2527.6530976749964</v>
      </c>
      <c r="H5553" s="5">
        <f t="shared" si="25087"/>
        <v>411</v>
      </c>
      <c r="I5553" s="5">
        <f t="shared" si="25078"/>
        <v>396</v>
      </c>
      <c r="J5553" s="8">
        <f t="shared" ref="J5553" si="25704">E5553/(SUM(N5546:N5552)/7)*100</f>
        <v>0.70930882711358989</v>
      </c>
      <c r="K5553" s="5">
        <f t="shared" ref="K5553" si="25705">O5553-O5552</f>
        <v>9</v>
      </c>
      <c r="L5553" s="8">
        <f t="shared" ref="L5553" si="25706">SUM(K5547:K5553)/7</f>
        <v>4.7142857142857144</v>
      </c>
      <c r="M5553" s="8">
        <f t="shared" ref="M5553" si="25707">O5553/(B5553/100000)</f>
        <v>62.683460947085592</v>
      </c>
      <c r="N5553" s="5">
        <v>40687</v>
      </c>
      <c r="O5553" s="18">
        <v>1009</v>
      </c>
    </row>
    <row r="5554" spans="1:15" x14ac:dyDescent="0.2">
      <c r="A5554" s="5" t="s">
        <v>26</v>
      </c>
      <c r="B5554" s="13">
        <v>1609675</v>
      </c>
      <c r="C5554" s="6">
        <f t="shared" si="24176"/>
        <v>44321</v>
      </c>
      <c r="D5554" s="5">
        <f t="shared" ref="D5554:D5556" si="25708">N5554-N5553</f>
        <v>378</v>
      </c>
      <c r="E5554" s="13">
        <f t="shared" ref="E5554:E5556" si="25709">SUM(D5548:D5554)/7</f>
        <v>252.42857142857142</v>
      </c>
      <c r="F5554" s="13">
        <f t="shared" ref="F5554:F5556" si="25710">SUM(D5550:D5554)/5</f>
        <v>221.8</v>
      </c>
      <c r="G5554" s="13">
        <f t="shared" ref="G5554:G5556" si="25711">N5554/(B5554/100000)</f>
        <v>2551.1360989019522</v>
      </c>
      <c r="H5554" s="5">
        <f t="shared" si="25087"/>
        <v>412</v>
      </c>
      <c r="I5554" s="5">
        <f t="shared" si="25078"/>
        <v>397</v>
      </c>
      <c r="J5554" s="8">
        <f t="shared" ref="J5554:J5556" si="25712">E5554/(SUM(N5547:N5553)/7)*100</f>
        <v>0.6288636679087346</v>
      </c>
      <c r="K5554" s="5">
        <f t="shared" ref="K5554:K5556" si="25713">O5554-O5553</f>
        <v>2</v>
      </c>
      <c r="L5554" s="8">
        <f t="shared" ref="L5554:L5556" si="25714">SUM(K5548:K5554)/7</f>
        <v>4.4285714285714288</v>
      </c>
      <c r="M5554" s="8">
        <f t="shared" ref="M5554:M5556" si="25715">O5554/(B5554/100000)</f>
        <v>62.807709630826096</v>
      </c>
      <c r="N5554" s="5">
        <v>41065</v>
      </c>
      <c r="O5554" s="18">
        <v>1011</v>
      </c>
    </row>
    <row r="5555" spans="1:15" x14ac:dyDescent="0.2">
      <c r="A5555" s="5" t="s">
        <v>26</v>
      </c>
      <c r="B5555" s="13">
        <v>1609675</v>
      </c>
      <c r="C5555" s="6">
        <f t="shared" si="24176"/>
        <v>44322</v>
      </c>
      <c r="D5555" s="5">
        <f t="shared" si="25708"/>
        <v>259</v>
      </c>
      <c r="E5555" s="13">
        <f t="shared" si="25709"/>
        <v>237.57142857142858</v>
      </c>
      <c r="F5555" s="13">
        <f t="shared" si="25710"/>
        <v>209</v>
      </c>
      <c r="G5555" s="13">
        <f t="shared" si="25711"/>
        <v>2567.2263034463476</v>
      </c>
      <c r="H5555" s="5">
        <f t="shared" si="25087"/>
        <v>413</v>
      </c>
      <c r="I5555" s="5">
        <f t="shared" si="25078"/>
        <v>398</v>
      </c>
      <c r="J5555" s="8">
        <f t="shared" si="25712"/>
        <v>0.58815207780725021</v>
      </c>
      <c r="K5555" s="5">
        <f t="shared" si="25713"/>
        <v>7</v>
      </c>
      <c r="L5555" s="8">
        <f t="shared" si="25714"/>
        <v>4.7142857142857144</v>
      </c>
      <c r="M5555" s="8">
        <f t="shared" si="25715"/>
        <v>63.242580023917874</v>
      </c>
      <c r="N5555" s="5">
        <v>41324</v>
      </c>
      <c r="O5555" s="18">
        <v>1018</v>
      </c>
    </row>
    <row r="5556" spans="1:15" x14ac:dyDescent="0.2">
      <c r="A5556" s="5" t="s">
        <v>26</v>
      </c>
      <c r="B5556" s="13">
        <v>1609675</v>
      </c>
      <c r="C5556" s="6">
        <f t="shared" si="24176"/>
        <v>44323</v>
      </c>
      <c r="D5556" s="5">
        <f t="shared" si="25708"/>
        <v>230</v>
      </c>
      <c r="E5556" s="13">
        <f t="shared" si="25709"/>
        <v>228.28571428571428</v>
      </c>
      <c r="F5556" s="13">
        <f t="shared" si="25710"/>
        <v>209.2</v>
      </c>
      <c r="G5556" s="13">
        <f t="shared" si="25711"/>
        <v>2581.5149020765061</v>
      </c>
      <c r="H5556" s="5">
        <f t="shared" si="25087"/>
        <v>414</v>
      </c>
      <c r="I5556" s="5">
        <f t="shared" si="25078"/>
        <v>399</v>
      </c>
      <c r="J5556" s="8">
        <f t="shared" si="25712"/>
        <v>0.56185898675517643</v>
      </c>
      <c r="K5556" s="5">
        <f t="shared" si="25713"/>
        <v>14</v>
      </c>
      <c r="L5556" s="8">
        <f t="shared" si="25714"/>
        <v>5.2857142857142856</v>
      </c>
      <c r="M5556" s="8">
        <f t="shared" si="25715"/>
        <v>64.112320810101423</v>
      </c>
      <c r="N5556" s="5">
        <v>41554</v>
      </c>
      <c r="O5556" s="18">
        <v>1032</v>
      </c>
    </row>
    <row r="5557" spans="1:15" x14ac:dyDescent="0.2">
      <c r="A5557" s="5" t="s">
        <v>26</v>
      </c>
      <c r="B5557" s="13">
        <v>1609675</v>
      </c>
      <c r="C5557" s="6">
        <f t="shared" si="24176"/>
        <v>44324</v>
      </c>
      <c r="D5557" s="5">
        <f t="shared" ref="D5557" si="25716">N5557-N5556</f>
        <v>259</v>
      </c>
      <c r="E5557" s="13">
        <f t="shared" ref="E5557" si="25717">SUM(D5551:D5557)/7</f>
        <v>219.14285714285714</v>
      </c>
      <c r="F5557" s="13">
        <f t="shared" ref="F5557" si="25718">SUM(D5553:D5557)/5</f>
        <v>243.8</v>
      </c>
      <c r="G5557" s="13">
        <f t="shared" ref="G5557" si="25719">N5557/(B5557/100000)</f>
        <v>2597.6051066209016</v>
      </c>
      <c r="H5557" s="5">
        <f t="shared" si="25087"/>
        <v>415</v>
      </c>
      <c r="I5557" s="5">
        <f t="shared" si="25078"/>
        <v>400</v>
      </c>
      <c r="J5557" s="8">
        <f t="shared" ref="J5557" si="25720">E5557/(SUM(N5550:N5556)/7)*100</f>
        <v>0.53634300778641386</v>
      </c>
      <c r="K5557" s="5">
        <f t="shared" ref="K5557" si="25721">O5557-O5556</f>
        <v>9</v>
      </c>
      <c r="L5557" s="8">
        <f t="shared" ref="L5557" si="25722">SUM(K5551:K5557)/7</f>
        <v>6.1428571428571432</v>
      </c>
      <c r="M5557" s="8">
        <f t="shared" ref="M5557" si="25723">O5557/(B5557/100000)</f>
        <v>64.671439886933697</v>
      </c>
      <c r="N5557" s="5">
        <v>41813</v>
      </c>
      <c r="O5557" s="18">
        <v>1041</v>
      </c>
    </row>
    <row r="5558" spans="1:15" x14ac:dyDescent="0.2">
      <c r="A5558" s="5" t="s">
        <v>26</v>
      </c>
      <c r="B5558" s="13">
        <v>1609675</v>
      </c>
      <c r="C5558" s="6">
        <f t="shared" si="24176"/>
        <v>44325</v>
      </c>
      <c r="D5558" s="5">
        <f t="shared" ref="D5558" si="25724">N5558-N5557</f>
        <v>148</v>
      </c>
      <c r="E5558" s="13">
        <f t="shared" ref="E5558" si="25725">SUM(D5552:D5558)/7</f>
        <v>207.57142857142858</v>
      </c>
      <c r="F5558" s="13">
        <f t="shared" ref="F5558" si="25726">SUM(D5554:D5558)/5</f>
        <v>254.8</v>
      </c>
      <c r="G5558" s="13">
        <f t="shared" ref="G5558" si="25727">N5558/(B5558/100000)</f>
        <v>2606.7995092176993</v>
      </c>
      <c r="H5558" s="5">
        <f t="shared" si="25087"/>
        <v>416</v>
      </c>
      <c r="I5558" s="5">
        <f t="shared" si="25078"/>
        <v>401</v>
      </c>
      <c r="J5558" s="8">
        <f t="shared" ref="J5558" si="25728">E5558/(SUM(N5551:N5557)/7)*100</f>
        <v>0.5053122120015997</v>
      </c>
      <c r="K5558" s="5">
        <f t="shared" ref="K5558" si="25729">O5558-O5557</f>
        <v>2</v>
      </c>
      <c r="L5558" s="8">
        <f t="shared" ref="L5558" si="25730">SUM(K5552:K5558)/7</f>
        <v>6.2857142857142856</v>
      </c>
      <c r="M5558" s="8">
        <f t="shared" ref="M5558" si="25731">O5558/(B5558/100000)</f>
        <v>64.795688570674201</v>
      </c>
      <c r="N5558" s="5">
        <v>41961</v>
      </c>
      <c r="O5558" s="18">
        <v>1043</v>
      </c>
    </row>
    <row r="5559" spans="1:15" x14ac:dyDescent="0.2">
      <c r="A5559" s="5" t="s">
        <v>26</v>
      </c>
      <c r="B5559" s="13">
        <v>1609675</v>
      </c>
      <c r="C5559" s="6">
        <f t="shared" si="24176"/>
        <v>44326</v>
      </c>
      <c r="D5559" s="5">
        <f t="shared" ref="D5559" si="25732">N5559-N5558</f>
        <v>54</v>
      </c>
      <c r="E5559" s="13">
        <f t="shared" ref="E5559" si="25733">SUM(D5553:D5559)/7</f>
        <v>203</v>
      </c>
      <c r="F5559" s="13">
        <f t="shared" ref="F5559" si="25734">SUM(D5555:D5559)/5</f>
        <v>190</v>
      </c>
      <c r="G5559" s="13">
        <f t="shared" ref="G5559" si="25735">N5559/(B5559/100000)</f>
        <v>2610.1542236786927</v>
      </c>
      <c r="H5559" s="5">
        <f t="shared" si="25087"/>
        <v>417</v>
      </c>
      <c r="I5559" s="5">
        <f t="shared" si="25078"/>
        <v>402</v>
      </c>
      <c r="J5559" s="8">
        <f t="shared" ref="J5559" si="25736">E5559/(SUM(N5552:N5558)/7)*100</f>
        <v>0.49169890449068848</v>
      </c>
      <c r="K5559" s="5">
        <f t="shared" ref="K5559" si="25737">O5559-O5558</f>
        <v>1</v>
      </c>
      <c r="L5559" s="8">
        <f t="shared" ref="L5559" si="25738">SUM(K5553:K5559)/7</f>
        <v>6.2857142857142856</v>
      </c>
      <c r="M5559" s="8">
        <f t="shared" ref="M5559" si="25739">O5559/(B5559/100000)</f>
        <v>64.85781291254446</v>
      </c>
      <c r="N5559" s="5">
        <v>42015</v>
      </c>
      <c r="O5559" s="18">
        <v>1044</v>
      </c>
    </row>
    <row r="5560" spans="1:15" x14ac:dyDescent="0.2">
      <c r="A5560" s="5" t="s">
        <v>26</v>
      </c>
      <c r="B5560" s="13">
        <v>1609675</v>
      </c>
      <c r="C5560" s="6">
        <f t="shared" si="24176"/>
        <v>44327</v>
      </c>
      <c r="D5560" s="5">
        <f t="shared" ref="D5560" si="25740">N5560-N5559</f>
        <v>58</v>
      </c>
      <c r="E5560" s="13">
        <f t="shared" ref="E5560" si="25741">SUM(D5554:D5560)/7</f>
        <v>198</v>
      </c>
      <c r="F5560" s="13">
        <f t="shared" ref="F5560" si="25742">SUM(D5556:D5560)/5</f>
        <v>149.80000000000001</v>
      </c>
      <c r="G5560" s="13">
        <f t="shared" ref="G5560" si="25743">N5560/(B5560/100000)</f>
        <v>2613.7574355071674</v>
      </c>
      <c r="H5560" s="5">
        <f t="shared" si="25087"/>
        <v>418</v>
      </c>
      <c r="I5560" s="5">
        <f t="shared" si="25078"/>
        <v>403</v>
      </c>
      <c r="J5560" s="8">
        <f t="shared" ref="J5560" si="25744">E5560/(SUM(N5553:N5559)/7)*100</f>
        <v>0.47724150279423866</v>
      </c>
      <c r="K5560" s="5">
        <f t="shared" ref="K5560" si="25745">O5560-O5559</f>
        <v>11</v>
      </c>
      <c r="L5560" s="8">
        <f t="shared" ref="L5560" si="25746">SUM(K5554:K5560)/7</f>
        <v>6.5714285714285712</v>
      </c>
      <c r="M5560" s="8">
        <f t="shared" ref="M5560" si="25747">O5560/(B5560/100000)</f>
        <v>65.541180673117239</v>
      </c>
      <c r="N5560" s="5">
        <v>42073</v>
      </c>
      <c r="O5560" s="18">
        <v>1055</v>
      </c>
    </row>
    <row r="5561" spans="1:15" x14ac:dyDescent="0.2">
      <c r="A5561" s="5" t="s">
        <v>26</v>
      </c>
      <c r="B5561" s="13">
        <v>1609675</v>
      </c>
      <c r="C5561" s="6">
        <f t="shared" si="24176"/>
        <v>44328</v>
      </c>
      <c r="D5561" s="5">
        <f t="shared" ref="D5561:D5562" si="25748">N5561-N5560</f>
        <v>285</v>
      </c>
      <c r="E5561" s="13">
        <f t="shared" ref="E5561:E5562" si="25749">SUM(D5555:D5561)/7</f>
        <v>184.71428571428572</v>
      </c>
      <c r="F5561" s="13">
        <f t="shared" ref="F5561:F5562" si="25750">SUM(D5557:D5561)/5</f>
        <v>160.80000000000001</v>
      </c>
      <c r="G5561" s="13">
        <f t="shared" ref="G5561:G5562" si="25751">N5561/(B5561/100000)</f>
        <v>2631.4628729401898</v>
      </c>
      <c r="H5561" s="5">
        <f t="shared" si="25087"/>
        <v>419</v>
      </c>
      <c r="I5561" s="5">
        <f t="shared" si="25078"/>
        <v>404</v>
      </c>
      <c r="J5561" s="8">
        <f t="shared" ref="J5561:J5562" si="25752">E5561/(SUM(N5554:N5560)/7)*100</f>
        <v>0.44310412775654978</v>
      </c>
      <c r="K5561" s="5">
        <f t="shared" ref="K5561:K5562" si="25753">O5561-O5560</f>
        <v>4</v>
      </c>
      <c r="L5561" s="8">
        <f t="shared" ref="L5561:L5562" si="25754">SUM(K5555:K5561)/7</f>
        <v>6.8571428571428568</v>
      </c>
      <c r="M5561" s="8">
        <f t="shared" ref="M5561:M5562" si="25755">O5561/(B5561/100000)</f>
        <v>65.789678040598261</v>
      </c>
      <c r="N5561" s="5">
        <v>42358</v>
      </c>
      <c r="O5561" s="18">
        <v>1059</v>
      </c>
    </row>
    <row r="5562" spans="1:15" x14ac:dyDescent="0.2">
      <c r="A5562" s="5" t="s">
        <v>26</v>
      </c>
      <c r="B5562" s="13">
        <v>1609675</v>
      </c>
      <c r="C5562" s="6">
        <f t="shared" si="24176"/>
        <v>44329</v>
      </c>
      <c r="D5562" s="5">
        <f t="shared" si="25748"/>
        <v>216</v>
      </c>
      <c r="E5562" s="13">
        <f t="shared" si="25749"/>
        <v>178.57142857142858</v>
      </c>
      <c r="F5562" s="13">
        <f t="shared" si="25750"/>
        <v>152.19999999999999</v>
      </c>
      <c r="G5562" s="13">
        <f t="shared" si="25751"/>
        <v>2644.8817307841646</v>
      </c>
      <c r="H5562" s="5">
        <f t="shared" si="25087"/>
        <v>420</v>
      </c>
      <c r="I5562" s="5">
        <f t="shared" si="25078"/>
        <v>405</v>
      </c>
      <c r="J5562" s="8">
        <f t="shared" si="25752"/>
        <v>0.42647851571829221</v>
      </c>
      <c r="K5562" s="5">
        <f t="shared" si="25753"/>
        <v>9</v>
      </c>
      <c r="L5562" s="8">
        <f t="shared" si="25754"/>
        <v>7.1428571428571432</v>
      </c>
      <c r="M5562" s="8">
        <f t="shared" si="25755"/>
        <v>66.348797117430536</v>
      </c>
      <c r="N5562" s="5">
        <v>42574</v>
      </c>
      <c r="O5562" s="18">
        <v>1068</v>
      </c>
    </row>
    <row r="5563" spans="1:15" x14ac:dyDescent="0.2">
      <c r="A5563" s="5" t="s">
        <v>26</v>
      </c>
      <c r="B5563" s="13">
        <v>1609675</v>
      </c>
      <c r="C5563" s="6">
        <f t="shared" si="24176"/>
        <v>44330</v>
      </c>
      <c r="D5563" s="5">
        <f t="shared" ref="D5563:D5565" si="25756">N5563-N5562</f>
        <v>173</v>
      </c>
      <c r="E5563" s="13">
        <f t="shared" ref="E5563:E5565" si="25757">SUM(D5557:D5563)/7</f>
        <v>170.42857142857142</v>
      </c>
      <c r="F5563" s="13">
        <f t="shared" ref="F5563:F5565" si="25758">SUM(D5559:D5563)/5</f>
        <v>157.19999999999999</v>
      </c>
      <c r="G5563" s="13">
        <f t="shared" ref="G5563:G5565" si="25759">N5563/(B5563/100000)</f>
        <v>2655.6292419277183</v>
      </c>
      <c r="H5563" s="5">
        <f t="shared" si="25087"/>
        <v>421</v>
      </c>
      <c r="I5563" s="5">
        <f t="shared" si="25078"/>
        <v>406</v>
      </c>
      <c r="J5563" s="8">
        <f t="shared" ref="J5563:J5565" si="25760">E5563/(SUM(N5556:N5562)/7)*100</f>
        <v>0.40530256702950251</v>
      </c>
      <c r="K5563" s="5">
        <f t="shared" ref="K5563:K5565" si="25761">O5563-O5562</f>
        <v>1</v>
      </c>
      <c r="L5563" s="8">
        <f t="shared" ref="L5563:L5565" si="25762">SUM(K5557:K5563)/7</f>
        <v>5.2857142857142856</v>
      </c>
      <c r="M5563" s="8">
        <f t="shared" ref="M5563:M5565" si="25763">O5563/(B5563/100000)</f>
        <v>66.410921459300795</v>
      </c>
      <c r="N5563" s="5">
        <v>42747</v>
      </c>
      <c r="O5563" s="18">
        <v>1069</v>
      </c>
    </row>
    <row r="5564" spans="1:15" x14ac:dyDescent="0.2">
      <c r="A5564" s="5" t="s">
        <v>26</v>
      </c>
      <c r="B5564" s="13">
        <v>1609675</v>
      </c>
      <c r="C5564" s="6">
        <f t="shared" si="24176"/>
        <v>44331</v>
      </c>
      <c r="D5564" s="5">
        <f t="shared" si="25756"/>
        <v>45</v>
      </c>
      <c r="E5564" s="13">
        <f t="shared" si="25757"/>
        <v>139.85714285714286</v>
      </c>
      <c r="F5564" s="13">
        <f t="shared" si="25758"/>
        <v>155.4</v>
      </c>
      <c r="G5564" s="13">
        <f t="shared" si="25759"/>
        <v>2658.4248373118799</v>
      </c>
      <c r="H5564" s="5">
        <f t="shared" si="25087"/>
        <v>422</v>
      </c>
      <c r="I5564" s="5">
        <f t="shared" si="25078"/>
        <v>407</v>
      </c>
      <c r="J5564" s="8">
        <f t="shared" si="25760"/>
        <v>0.33125691528417378</v>
      </c>
      <c r="K5564" s="5">
        <f t="shared" si="25761"/>
        <v>6</v>
      </c>
      <c r="L5564" s="8">
        <f t="shared" si="25762"/>
        <v>4.8571428571428568</v>
      </c>
      <c r="M5564" s="8">
        <f t="shared" si="25763"/>
        <v>66.783667510522307</v>
      </c>
      <c r="N5564" s="5">
        <v>42792</v>
      </c>
      <c r="O5564" s="18">
        <v>1075</v>
      </c>
    </row>
    <row r="5565" spans="1:15" x14ac:dyDescent="0.2">
      <c r="A5565" s="5" t="s">
        <v>26</v>
      </c>
      <c r="B5565" s="13">
        <v>1609675</v>
      </c>
      <c r="C5565" s="6">
        <f t="shared" si="24176"/>
        <v>44332</v>
      </c>
      <c r="D5565" s="5">
        <f t="shared" si="25756"/>
        <v>111</v>
      </c>
      <c r="E5565" s="13">
        <f t="shared" si="25757"/>
        <v>134.57142857142858</v>
      </c>
      <c r="F5565" s="13">
        <f t="shared" si="25758"/>
        <v>166</v>
      </c>
      <c r="G5565" s="13">
        <f t="shared" si="25759"/>
        <v>2665.320639259478</v>
      </c>
      <c r="H5565" s="5">
        <f t="shared" si="25087"/>
        <v>423</v>
      </c>
      <c r="I5565" s="5">
        <f t="shared" si="25078"/>
        <v>408</v>
      </c>
      <c r="J5565" s="8">
        <f t="shared" si="25760"/>
        <v>0.31768514771347633</v>
      </c>
      <c r="K5565" s="5">
        <f t="shared" si="25761"/>
        <v>3</v>
      </c>
      <c r="L5565" s="8">
        <f t="shared" si="25762"/>
        <v>5</v>
      </c>
      <c r="M5565" s="8">
        <f t="shared" si="25763"/>
        <v>66.97004053613307</v>
      </c>
      <c r="N5565" s="5">
        <v>42903</v>
      </c>
      <c r="O5565" s="18">
        <v>1078</v>
      </c>
    </row>
    <row r="5566" spans="1:15" x14ac:dyDescent="0.2">
      <c r="A5566" s="5" t="s">
        <v>26</v>
      </c>
      <c r="B5566" s="13">
        <v>1609675</v>
      </c>
      <c r="C5566" s="6">
        <f t="shared" si="24176"/>
        <v>44333</v>
      </c>
      <c r="D5566" s="5">
        <f t="shared" ref="D5566" si="25764">N5566-N5565</f>
        <v>58</v>
      </c>
      <c r="E5566" s="13">
        <f t="shared" ref="E5566" si="25765">SUM(D5560:D5566)/7</f>
        <v>135.14285714285714</v>
      </c>
      <c r="F5566" s="13">
        <f t="shared" ref="F5566" si="25766">SUM(D5562:D5566)/5</f>
        <v>120.6</v>
      </c>
      <c r="G5566" s="13">
        <f t="shared" ref="G5566" si="25767">N5566/(B5566/100000)</f>
        <v>2668.9238510879527</v>
      </c>
      <c r="H5566" s="5">
        <f t="shared" si="25087"/>
        <v>424</v>
      </c>
      <c r="I5566" s="5">
        <f t="shared" si="25078"/>
        <v>409</v>
      </c>
      <c r="J5566" s="8">
        <f t="shared" ref="J5566" si="25768">E5566/(SUM(N5559:N5565)/7)*100</f>
        <v>0.31802381480659714</v>
      </c>
      <c r="K5566" s="5">
        <f t="shared" ref="K5566" si="25769">O5566-O5565</f>
        <v>1</v>
      </c>
      <c r="L5566" s="8">
        <f t="shared" ref="L5566" si="25770">SUM(K5560:K5566)/7</f>
        <v>5</v>
      </c>
      <c r="M5566" s="8">
        <f t="shared" ref="M5566" si="25771">O5566/(B5566/100000)</f>
        <v>67.032164878003329</v>
      </c>
      <c r="N5566" s="5">
        <v>42961</v>
      </c>
      <c r="O5566" s="18">
        <v>1079</v>
      </c>
    </row>
    <row r="5567" spans="1:15" x14ac:dyDescent="0.2">
      <c r="A5567" s="5" t="s">
        <v>26</v>
      </c>
      <c r="B5567" s="13">
        <v>1609675</v>
      </c>
      <c r="C5567" s="6">
        <f t="shared" si="24176"/>
        <v>44334</v>
      </c>
      <c r="D5567" s="5">
        <f t="shared" ref="D5567" si="25772">N5567-N5566</f>
        <v>43</v>
      </c>
      <c r="E5567" s="13">
        <f t="shared" ref="E5567" si="25773">SUM(D5561:D5567)/7</f>
        <v>133</v>
      </c>
      <c r="F5567" s="13">
        <f t="shared" ref="F5567" si="25774">SUM(D5563:D5567)/5</f>
        <v>86</v>
      </c>
      <c r="G5567" s="13">
        <f t="shared" ref="G5567" si="25775">N5567/(B5567/100000)</f>
        <v>2671.5951977883733</v>
      </c>
      <c r="H5567" s="5">
        <f t="shared" si="25087"/>
        <v>425</v>
      </c>
      <c r="I5567" s="5">
        <f t="shared" si="25078"/>
        <v>410</v>
      </c>
      <c r="J5567" s="8">
        <f t="shared" ref="J5567" si="25776">E5567/(SUM(N5560:N5566)/7)*100</f>
        <v>0.31198895471971266</v>
      </c>
      <c r="K5567" s="5">
        <f t="shared" ref="K5567" si="25777">O5567-O5566</f>
        <v>7</v>
      </c>
      <c r="L5567" s="8">
        <f t="shared" ref="L5567" si="25778">SUM(K5561:K5567)/7</f>
        <v>4.4285714285714288</v>
      </c>
      <c r="M5567" s="8">
        <f t="shared" ref="M5567" si="25779">O5567/(B5567/100000)</f>
        <v>67.467035271095099</v>
      </c>
      <c r="N5567" s="5">
        <v>43004</v>
      </c>
      <c r="O5567" s="18">
        <v>1086</v>
      </c>
    </row>
    <row r="5568" spans="1:15" x14ac:dyDescent="0.2">
      <c r="A5568" s="5" t="s">
        <v>26</v>
      </c>
      <c r="B5568" s="13">
        <v>1609675</v>
      </c>
      <c r="C5568" s="6">
        <f t="shared" si="24176"/>
        <v>44335</v>
      </c>
      <c r="D5568" s="5">
        <f t="shared" ref="D5568" si="25780">N5568-N5567</f>
        <v>218</v>
      </c>
      <c r="E5568" s="13">
        <f t="shared" ref="E5568" si="25781">SUM(D5562:D5568)/7</f>
        <v>123.42857142857143</v>
      </c>
      <c r="F5568" s="13">
        <f t="shared" ref="F5568" si="25782">SUM(D5564:D5568)/5</f>
        <v>95</v>
      </c>
      <c r="G5568" s="13">
        <f t="shared" ref="G5568" si="25783">N5568/(B5568/100000)</f>
        <v>2685.1383043160886</v>
      </c>
      <c r="H5568" s="5">
        <f t="shared" si="25087"/>
        <v>426</v>
      </c>
      <c r="I5568" s="5">
        <f t="shared" si="25078"/>
        <v>411</v>
      </c>
      <c r="J5568" s="8">
        <f t="shared" ref="J5568" si="25784">E5568/(SUM(N5561:N5567)/7)*100</f>
        <v>0.2886359612345869</v>
      </c>
      <c r="K5568" s="5">
        <f t="shared" ref="K5568" si="25785">O5568-O5567</f>
        <v>3</v>
      </c>
      <c r="L5568" s="8">
        <f t="shared" ref="L5568" si="25786">SUM(K5562:K5568)/7</f>
        <v>4.2857142857142856</v>
      </c>
      <c r="M5568" s="8">
        <f t="shared" ref="M5568" si="25787">O5568/(B5568/100000)</f>
        <v>67.653408296705862</v>
      </c>
      <c r="N5568" s="5">
        <v>43222</v>
      </c>
      <c r="O5568" s="18">
        <v>1089</v>
      </c>
    </row>
    <row r="5569" spans="1:15" x14ac:dyDescent="0.2">
      <c r="A5569" s="5" t="s">
        <v>26</v>
      </c>
      <c r="B5569" s="13">
        <v>1609675</v>
      </c>
      <c r="C5569" s="6">
        <f t="shared" si="24176"/>
        <v>44336</v>
      </c>
      <c r="D5569" s="5">
        <f t="shared" ref="D5569" si="25788">N5569-N5568</f>
        <v>108</v>
      </c>
      <c r="E5569" s="13">
        <f t="shared" ref="E5569" si="25789">SUM(D5563:D5569)/7</f>
        <v>108</v>
      </c>
      <c r="F5569" s="13">
        <f t="shared" ref="F5569" si="25790">SUM(D5565:D5569)/5</f>
        <v>107.6</v>
      </c>
      <c r="G5569" s="13">
        <f t="shared" ref="G5569" si="25791">N5569/(B5569/100000)</f>
        <v>2691.8477332380762</v>
      </c>
      <c r="H5569" s="5">
        <f t="shared" si="25087"/>
        <v>427</v>
      </c>
      <c r="I5569" s="5">
        <f t="shared" si="25078"/>
        <v>412</v>
      </c>
      <c r="J5569" s="8">
        <f t="shared" ref="J5569" si="25792">E5569/(SUM(N5562:N5568)/7)*100</f>
        <v>0.25182959530717552</v>
      </c>
      <c r="K5569" s="5">
        <f t="shared" ref="K5569" si="25793">O5569-O5568</f>
        <v>5</v>
      </c>
      <c r="L5569" s="8">
        <f t="shared" ref="L5569" si="25794">SUM(K5563:K5569)/7</f>
        <v>3.7142857142857144</v>
      </c>
      <c r="M5569" s="8">
        <f t="shared" ref="M5569" si="25795">O5569/(B5569/100000)</f>
        <v>67.964030006057129</v>
      </c>
      <c r="N5569" s="5">
        <v>43330</v>
      </c>
      <c r="O5569" s="18">
        <v>1094</v>
      </c>
    </row>
    <row r="5570" spans="1:15" x14ac:dyDescent="0.2">
      <c r="A5570" s="5" t="s">
        <v>26</v>
      </c>
      <c r="B5570" s="13">
        <v>1609675</v>
      </c>
      <c r="C5570" s="6">
        <f t="shared" si="24176"/>
        <v>44337</v>
      </c>
      <c r="D5570" s="5">
        <f t="shared" ref="D5570:D5571" si="25796">N5570-N5569</f>
        <v>103</v>
      </c>
      <c r="E5570" s="13">
        <f t="shared" ref="E5570:E5571" si="25797">SUM(D5564:D5570)/7</f>
        <v>98</v>
      </c>
      <c r="F5570" s="13">
        <f t="shared" ref="F5570:F5571" si="25798">SUM(D5566:D5570)/5</f>
        <v>106</v>
      </c>
      <c r="G5570" s="13">
        <f t="shared" ref="G5570:G5571" si="25799">N5570/(B5570/100000)</f>
        <v>2698.246540450712</v>
      </c>
      <c r="H5570" s="5">
        <f t="shared" si="25087"/>
        <v>428</v>
      </c>
      <c r="I5570" s="5">
        <f t="shared" si="25078"/>
        <v>413</v>
      </c>
      <c r="J5570" s="8">
        <f t="shared" ref="J5570:J5571" si="25800">E5570/(SUM(N5563:N5569)/7)*100</f>
        <v>0.22793802478078412</v>
      </c>
      <c r="K5570" s="5">
        <f t="shared" ref="K5570:K5571" si="25801">O5570-O5569</f>
        <v>9</v>
      </c>
      <c r="L5570" s="8">
        <f t="shared" ref="L5570:L5571" si="25802">SUM(K5564:K5570)/7</f>
        <v>4.8571428571428568</v>
      </c>
      <c r="M5570" s="8">
        <f t="shared" ref="M5570:M5571" si="25803">O5570/(B5570/100000)</f>
        <v>68.523149082889404</v>
      </c>
      <c r="N5570" s="5">
        <v>43433</v>
      </c>
      <c r="O5570" s="18">
        <v>1103</v>
      </c>
    </row>
    <row r="5571" spans="1:15" x14ac:dyDescent="0.2">
      <c r="A5571" s="5" t="s">
        <v>26</v>
      </c>
      <c r="B5571" s="13">
        <v>1609675</v>
      </c>
      <c r="C5571" s="6">
        <f t="shared" si="24176"/>
        <v>44338</v>
      </c>
      <c r="D5571" s="5">
        <f t="shared" si="25796"/>
        <v>84</v>
      </c>
      <c r="E5571" s="13">
        <f t="shared" si="25797"/>
        <v>103.57142857142857</v>
      </c>
      <c r="F5571" s="13">
        <f t="shared" si="25798"/>
        <v>111.2</v>
      </c>
      <c r="G5571" s="13">
        <f t="shared" si="25799"/>
        <v>2703.4649851678132</v>
      </c>
      <c r="H5571" s="5">
        <f t="shared" si="25087"/>
        <v>429</v>
      </c>
      <c r="I5571" s="5">
        <f t="shared" si="25078"/>
        <v>414</v>
      </c>
      <c r="J5571" s="8">
        <f t="shared" si="25800"/>
        <v>0.24034875433042152</v>
      </c>
      <c r="K5571" s="5">
        <f t="shared" si="25801"/>
        <v>3</v>
      </c>
      <c r="L5571" s="8">
        <f t="shared" si="25802"/>
        <v>4.4285714285714288</v>
      </c>
      <c r="M5571" s="8">
        <f t="shared" si="25803"/>
        <v>68.709522108500167</v>
      </c>
      <c r="N5571" s="5">
        <v>43517</v>
      </c>
      <c r="O5571" s="18">
        <v>1106</v>
      </c>
    </row>
    <row r="5572" spans="1:15" x14ac:dyDescent="0.2">
      <c r="A5572" s="5" t="s">
        <v>26</v>
      </c>
      <c r="B5572" s="13">
        <v>1609675</v>
      </c>
      <c r="C5572" s="6">
        <f t="shared" si="24176"/>
        <v>44339</v>
      </c>
      <c r="D5572" s="5">
        <f t="shared" ref="D5572:D5573" si="25804">N5572-N5571</f>
        <v>56</v>
      </c>
      <c r="E5572" s="13">
        <f t="shared" ref="E5572:E5573" si="25805">SUM(D5566:D5572)/7</f>
        <v>95.714285714285708</v>
      </c>
      <c r="F5572" s="13">
        <f t="shared" ref="F5572:F5573" si="25806">SUM(D5568:D5572)/5</f>
        <v>113.8</v>
      </c>
      <c r="G5572" s="13">
        <f t="shared" ref="G5572:G5573" si="25807">N5572/(B5572/100000)</f>
        <v>2706.9439483125475</v>
      </c>
      <c r="H5572" s="5">
        <f t="shared" si="25087"/>
        <v>430</v>
      </c>
      <c r="I5572" s="5">
        <f t="shared" si="25078"/>
        <v>415</v>
      </c>
      <c r="J5572" s="8">
        <f t="shared" ref="J5572:J5573" si="25808">E5572/(SUM(N5565:N5571)/7)*100</f>
        <v>0.22158282898435694</v>
      </c>
      <c r="K5572" s="5">
        <f t="shared" ref="K5572:K5573" si="25809">O5572-O5571</f>
        <v>2</v>
      </c>
      <c r="L5572" s="8">
        <f t="shared" ref="L5572:L5573" si="25810">SUM(K5566:K5572)/7</f>
        <v>4.2857142857142856</v>
      </c>
      <c r="M5572" s="8">
        <f t="shared" ref="M5572:M5573" si="25811">O5572/(B5572/100000)</f>
        <v>68.833770792240671</v>
      </c>
      <c r="N5572" s="5">
        <v>43573</v>
      </c>
      <c r="O5572" s="18">
        <v>1108</v>
      </c>
    </row>
    <row r="5573" spans="1:15" x14ac:dyDescent="0.2">
      <c r="A5573" s="5" t="s">
        <v>26</v>
      </c>
      <c r="B5573" s="13">
        <v>1609675</v>
      </c>
      <c r="C5573" s="6">
        <f t="shared" si="24176"/>
        <v>44340</v>
      </c>
      <c r="D5573" s="5">
        <f t="shared" si="25804"/>
        <v>27</v>
      </c>
      <c r="E5573" s="13">
        <f t="shared" si="25805"/>
        <v>91.285714285714292</v>
      </c>
      <c r="F5573" s="13">
        <f t="shared" si="25806"/>
        <v>75.599999999999994</v>
      </c>
      <c r="G5573" s="13">
        <f t="shared" si="25807"/>
        <v>2708.6213055430444</v>
      </c>
      <c r="H5573" s="5">
        <f t="shared" si="25087"/>
        <v>431</v>
      </c>
      <c r="I5573" s="5">
        <f t="shared" si="25078"/>
        <v>416</v>
      </c>
      <c r="J5573" s="8">
        <f t="shared" si="25808"/>
        <v>0.21086325237592396</v>
      </c>
      <c r="K5573" s="5">
        <f t="shared" si="25809"/>
        <v>1</v>
      </c>
      <c r="L5573" s="8">
        <f t="shared" si="25810"/>
        <v>4.2857142857142856</v>
      </c>
      <c r="M5573" s="8">
        <f t="shared" si="25811"/>
        <v>68.895895134110916</v>
      </c>
      <c r="N5573" s="5">
        <v>43600</v>
      </c>
      <c r="O5573" s="18">
        <v>1109</v>
      </c>
    </row>
    <row r="5574" spans="1:15" x14ac:dyDescent="0.2">
      <c r="A5574" s="5" t="s">
        <v>26</v>
      </c>
      <c r="B5574" s="13">
        <v>1609675</v>
      </c>
      <c r="C5574" s="6">
        <f t="shared" si="24176"/>
        <v>44341</v>
      </c>
      <c r="D5574" s="5">
        <f t="shared" ref="D5574:D5580" si="25812">N5574-N5573</f>
        <v>10</v>
      </c>
      <c r="E5574" s="13">
        <f t="shared" ref="E5574:E5580" si="25813">SUM(D5568:D5574)/7</f>
        <v>86.571428571428569</v>
      </c>
      <c r="F5574" s="13">
        <f t="shared" ref="F5574:F5580" si="25814">SUM(D5570:D5574)/5</f>
        <v>56</v>
      </c>
      <c r="G5574" s="13">
        <f t="shared" ref="G5574:G5580" si="25815">N5574/(B5574/100000)</f>
        <v>2709.2425489617467</v>
      </c>
      <c r="H5574" s="5">
        <f t="shared" si="25087"/>
        <v>432</v>
      </c>
      <c r="I5574" s="5">
        <f t="shared" si="25078"/>
        <v>417</v>
      </c>
      <c r="J5574" s="8">
        <f t="shared" ref="J5574:J5580" si="25816">E5574/(SUM(N5567:N5573)/7)*100</f>
        <v>0.19955281728404006</v>
      </c>
      <c r="K5574" s="5">
        <f t="shared" ref="K5574:K5580" si="25817">O5574-O5573</f>
        <v>0</v>
      </c>
      <c r="L5574" s="8">
        <f t="shared" ref="L5574:L5580" si="25818">SUM(K5568:K5574)/7</f>
        <v>3.2857142857142856</v>
      </c>
      <c r="M5574" s="8">
        <f t="shared" ref="M5574:M5580" si="25819">O5574/(B5574/100000)</f>
        <v>68.895895134110916</v>
      </c>
      <c r="N5574" s="5">
        <v>43610</v>
      </c>
      <c r="O5574" s="18">
        <v>1109</v>
      </c>
    </row>
    <row r="5575" spans="1:15" x14ac:dyDescent="0.2">
      <c r="A5575" s="5" t="s">
        <v>26</v>
      </c>
      <c r="B5575" s="13">
        <v>1609675</v>
      </c>
      <c r="C5575" s="6">
        <f t="shared" si="24176"/>
        <v>44342</v>
      </c>
      <c r="D5575" s="5">
        <f t="shared" si="25812"/>
        <v>10</v>
      </c>
      <c r="E5575" s="13">
        <f t="shared" si="25813"/>
        <v>56.857142857142854</v>
      </c>
      <c r="F5575" s="13">
        <f t="shared" si="25814"/>
        <v>37.4</v>
      </c>
      <c r="G5575" s="13">
        <f t="shared" si="25815"/>
        <v>2709.8637923804495</v>
      </c>
      <c r="H5575" s="5">
        <f t="shared" si="25087"/>
        <v>433</v>
      </c>
      <c r="I5575" s="5">
        <f t="shared" si="25078"/>
        <v>418</v>
      </c>
      <c r="J5575" s="8">
        <f t="shared" si="25816"/>
        <v>0.13079842910429365</v>
      </c>
      <c r="K5575" s="5">
        <f t="shared" si="25817"/>
        <v>4</v>
      </c>
      <c r="L5575" s="8">
        <f t="shared" si="25818"/>
        <v>3.4285714285714284</v>
      </c>
      <c r="M5575" s="8">
        <f t="shared" si="25819"/>
        <v>69.144392501591938</v>
      </c>
      <c r="N5575" s="5">
        <v>43620</v>
      </c>
      <c r="O5575" s="18">
        <v>1113</v>
      </c>
    </row>
    <row r="5576" spans="1:15" x14ac:dyDescent="0.2">
      <c r="A5576" s="5" t="s">
        <v>26</v>
      </c>
      <c r="B5576" s="13">
        <v>1609675</v>
      </c>
      <c r="C5576" s="6">
        <f t="shared" si="24176"/>
        <v>44343</v>
      </c>
      <c r="D5576" s="5">
        <f t="shared" si="25812"/>
        <v>80</v>
      </c>
      <c r="E5576" s="13">
        <f t="shared" si="25813"/>
        <v>52.857142857142854</v>
      </c>
      <c r="F5576" s="13">
        <f t="shared" si="25814"/>
        <v>36.6</v>
      </c>
      <c r="G5576" s="13">
        <f t="shared" si="25815"/>
        <v>2714.8337397300697</v>
      </c>
      <c r="H5576" s="5">
        <f t="shared" si="25087"/>
        <v>434</v>
      </c>
      <c r="I5576" s="5">
        <f t="shared" si="25078"/>
        <v>419</v>
      </c>
      <c r="J5576" s="8">
        <f t="shared" si="25816"/>
        <v>0.12143769097717955</v>
      </c>
      <c r="K5576" s="5">
        <f t="shared" si="25817"/>
        <v>3</v>
      </c>
      <c r="L5576" s="8">
        <f t="shared" si="25818"/>
        <v>3.1428571428571428</v>
      </c>
      <c r="M5576" s="8">
        <f t="shared" si="25819"/>
        <v>69.330765527202701</v>
      </c>
      <c r="N5576" s="5">
        <v>43700</v>
      </c>
      <c r="O5576" s="18">
        <v>1116</v>
      </c>
    </row>
    <row r="5577" spans="1:15" x14ac:dyDescent="0.2">
      <c r="A5577" s="5" t="s">
        <v>26</v>
      </c>
      <c r="B5577" s="13">
        <v>1609675</v>
      </c>
      <c r="C5577" s="6">
        <f t="shared" si="24176"/>
        <v>44344</v>
      </c>
      <c r="D5577" s="5">
        <f t="shared" si="25812"/>
        <v>62</v>
      </c>
      <c r="E5577" s="13">
        <f t="shared" si="25813"/>
        <v>47</v>
      </c>
      <c r="F5577" s="13">
        <f t="shared" si="25814"/>
        <v>37.799999999999997</v>
      </c>
      <c r="G5577" s="13">
        <f t="shared" si="25815"/>
        <v>2718.6854489260254</v>
      </c>
      <c r="H5577" s="5">
        <f t="shared" si="25087"/>
        <v>435</v>
      </c>
      <c r="I5577" s="5">
        <f t="shared" si="25078"/>
        <v>420</v>
      </c>
      <c r="J5577" s="8">
        <f t="shared" si="25816"/>
        <v>0.10785011129213612</v>
      </c>
      <c r="K5577" s="5">
        <f t="shared" si="25817"/>
        <v>4</v>
      </c>
      <c r="L5577" s="8">
        <f t="shared" si="25818"/>
        <v>2.4285714285714284</v>
      </c>
      <c r="M5577" s="8">
        <f t="shared" si="25819"/>
        <v>69.579262894683708</v>
      </c>
      <c r="N5577" s="5">
        <v>43762</v>
      </c>
      <c r="O5577" s="18">
        <v>1120</v>
      </c>
    </row>
    <row r="5578" spans="1:15" x14ac:dyDescent="0.2">
      <c r="A5578" s="5" t="s">
        <v>26</v>
      </c>
      <c r="B5578" s="13">
        <v>1609675</v>
      </c>
      <c r="C5578" s="6">
        <f t="shared" si="24176"/>
        <v>44345</v>
      </c>
      <c r="D5578" s="5">
        <f t="shared" si="25812"/>
        <v>46</v>
      </c>
      <c r="E5578" s="13">
        <f t="shared" si="25813"/>
        <v>41.571428571428569</v>
      </c>
      <c r="F5578" s="13">
        <f t="shared" si="25814"/>
        <v>41.6</v>
      </c>
      <c r="G5578" s="13">
        <f t="shared" si="25815"/>
        <v>2721.5431686520569</v>
      </c>
      <c r="H5578" s="5">
        <f t="shared" si="25087"/>
        <v>436</v>
      </c>
      <c r="I5578" s="5">
        <f t="shared" si="25078"/>
        <v>421</v>
      </c>
      <c r="J5578" s="8">
        <f t="shared" si="25816"/>
        <v>9.5290488633907683E-2</v>
      </c>
      <c r="K5578" s="5">
        <f t="shared" si="25817"/>
        <v>0</v>
      </c>
      <c r="L5578" s="8">
        <f t="shared" si="25818"/>
        <v>2</v>
      </c>
      <c r="M5578" s="8">
        <f t="shared" si="25819"/>
        <v>69.579262894683708</v>
      </c>
      <c r="N5578" s="5">
        <v>43808</v>
      </c>
      <c r="O5578" s="18">
        <v>1120</v>
      </c>
    </row>
    <row r="5579" spans="1:15" x14ac:dyDescent="0.2">
      <c r="A5579" s="5" t="s">
        <v>26</v>
      </c>
      <c r="B5579" s="13">
        <v>1609675</v>
      </c>
      <c r="C5579" s="6">
        <f t="shared" si="24176"/>
        <v>44346</v>
      </c>
      <c r="D5579" s="5">
        <f t="shared" si="25812"/>
        <v>19</v>
      </c>
      <c r="E5579" s="13">
        <f t="shared" si="25813"/>
        <v>36.285714285714285</v>
      </c>
      <c r="F5579" s="13">
        <f t="shared" si="25814"/>
        <v>43.4</v>
      </c>
      <c r="G5579" s="13">
        <f t="shared" si="25815"/>
        <v>2722.723531147592</v>
      </c>
      <c r="H5579" s="5">
        <f t="shared" si="25087"/>
        <v>437</v>
      </c>
      <c r="I5579" s="5">
        <f t="shared" si="25078"/>
        <v>422</v>
      </c>
      <c r="J5579" s="8">
        <f t="shared" si="25816"/>
        <v>8.3095333902569082E-2</v>
      </c>
      <c r="K5579" s="5">
        <f t="shared" si="25817"/>
        <v>0</v>
      </c>
      <c r="L5579" s="8">
        <f t="shared" si="25818"/>
        <v>1.7142857142857142</v>
      </c>
      <c r="M5579" s="8">
        <f t="shared" si="25819"/>
        <v>69.579262894683708</v>
      </c>
      <c r="N5579" s="5">
        <v>43827</v>
      </c>
      <c r="O5579" s="18">
        <v>1120</v>
      </c>
    </row>
    <row r="5580" spans="1:15" x14ac:dyDescent="0.2">
      <c r="A5580" s="5" t="s">
        <v>26</v>
      </c>
      <c r="B5580" s="13">
        <v>1609675</v>
      </c>
      <c r="C5580" s="6">
        <f t="shared" si="24176"/>
        <v>44347</v>
      </c>
      <c r="D5580" s="5">
        <f t="shared" si="25812"/>
        <v>13</v>
      </c>
      <c r="E5580" s="13">
        <f t="shared" si="25813"/>
        <v>34.285714285714285</v>
      </c>
      <c r="F5580" s="13">
        <f t="shared" si="25814"/>
        <v>44</v>
      </c>
      <c r="G5580" s="13">
        <f t="shared" si="25815"/>
        <v>2723.5311475919052</v>
      </c>
      <c r="H5580" s="5">
        <f t="shared" si="25087"/>
        <v>438</v>
      </c>
      <c r="I5580" s="5">
        <f t="shared" si="25078"/>
        <v>423</v>
      </c>
      <c r="J5580" s="8">
        <f t="shared" si="25816"/>
        <v>7.8450087766035681E-2</v>
      </c>
      <c r="K5580" s="5">
        <f t="shared" si="25817"/>
        <v>1</v>
      </c>
      <c r="L5580" s="8">
        <f t="shared" si="25818"/>
        <v>1.7142857142857142</v>
      </c>
      <c r="M5580" s="8">
        <f t="shared" si="25819"/>
        <v>69.641387236553967</v>
      </c>
      <c r="N5580" s="5">
        <v>43840</v>
      </c>
      <c r="O5580" s="18">
        <v>1121</v>
      </c>
    </row>
    <row r="5581" spans="1:15" x14ac:dyDescent="0.2">
      <c r="A5581" s="5" t="s">
        <v>26</v>
      </c>
      <c r="B5581" s="13">
        <v>1609675</v>
      </c>
      <c r="C5581" s="6">
        <f t="shared" si="24176"/>
        <v>44348</v>
      </c>
      <c r="D5581" s="5">
        <f t="shared" ref="D5581:D5584" si="25820">N5581-N5580</f>
        <v>11</v>
      </c>
      <c r="E5581" s="13">
        <f t="shared" ref="E5581:E5584" si="25821">SUM(D5575:D5581)/7</f>
        <v>34.428571428571431</v>
      </c>
      <c r="F5581" s="13">
        <f t="shared" ref="F5581:F5584" si="25822">SUM(D5577:D5581)/5</f>
        <v>30.2</v>
      </c>
      <c r="G5581" s="13">
        <f t="shared" ref="G5581:G5584" si="25823">N5581/(B5581/100000)</f>
        <v>2724.214515352478</v>
      </c>
      <c r="H5581" s="5">
        <f t="shared" si="25087"/>
        <v>439</v>
      </c>
      <c r="I5581" s="5">
        <f t="shared" si="25078"/>
        <v>424</v>
      </c>
      <c r="J5581" s="8">
        <f t="shared" ref="J5581:J5584" si="25824">E5581/(SUM(N5574:N5580)/7)*100</f>
        <v>7.8715210979628775E-2</v>
      </c>
      <c r="K5581" s="5">
        <f t="shared" ref="K5581:K5584" si="25825">O5581-O5580</f>
        <v>1</v>
      </c>
      <c r="L5581" s="8">
        <f t="shared" ref="L5581:L5584" si="25826">SUM(K5575:K5581)/7</f>
        <v>1.8571428571428572</v>
      </c>
      <c r="M5581" s="8">
        <f t="shared" ref="M5581:M5584" si="25827">O5581/(B5581/100000)</f>
        <v>69.703511578424212</v>
      </c>
      <c r="N5581" s="5">
        <v>43851</v>
      </c>
      <c r="O5581" s="18">
        <v>1122</v>
      </c>
    </row>
    <row r="5582" spans="1:15" x14ac:dyDescent="0.2">
      <c r="A5582" s="5" t="s">
        <v>26</v>
      </c>
      <c r="B5582" s="13">
        <v>1609675</v>
      </c>
      <c r="C5582" s="6">
        <f t="shared" si="24176"/>
        <v>44349</v>
      </c>
      <c r="D5582" s="5">
        <f t="shared" si="25820"/>
        <v>59</v>
      </c>
      <c r="E5582" s="13">
        <f t="shared" si="25821"/>
        <v>41.428571428571431</v>
      </c>
      <c r="F5582" s="13">
        <f t="shared" si="25822"/>
        <v>29.6</v>
      </c>
      <c r="G5582" s="13">
        <f t="shared" si="25823"/>
        <v>2727.8798515228227</v>
      </c>
      <c r="H5582" s="5">
        <f t="shared" si="25087"/>
        <v>440</v>
      </c>
      <c r="I5582" s="5">
        <f t="shared" si="25078"/>
        <v>425</v>
      </c>
      <c r="J5582" s="8">
        <f t="shared" si="25824"/>
        <v>9.4645048432155821E-2</v>
      </c>
      <c r="K5582" s="5">
        <f t="shared" si="25825"/>
        <v>1</v>
      </c>
      <c r="L5582" s="8">
        <f t="shared" si="25826"/>
        <v>1.4285714285714286</v>
      </c>
      <c r="M5582" s="8">
        <f t="shared" si="25827"/>
        <v>69.765635920294471</v>
      </c>
      <c r="N5582" s="5">
        <v>43910</v>
      </c>
      <c r="O5582" s="18">
        <v>1123</v>
      </c>
    </row>
    <row r="5583" spans="1:15" x14ac:dyDescent="0.2">
      <c r="A5583" s="5" t="s">
        <v>26</v>
      </c>
      <c r="B5583" s="13">
        <v>1609675</v>
      </c>
      <c r="C5583" s="6">
        <f t="shared" si="24176"/>
        <v>44350</v>
      </c>
      <c r="D5583" s="5">
        <f t="shared" si="25820"/>
        <v>22</v>
      </c>
      <c r="E5583" s="13">
        <f t="shared" si="25821"/>
        <v>33.142857142857146</v>
      </c>
      <c r="F5583" s="13">
        <f t="shared" si="25822"/>
        <v>24.8</v>
      </c>
      <c r="G5583" s="13">
        <f t="shared" si="25823"/>
        <v>2729.2465870439687</v>
      </c>
      <c r="H5583" s="5">
        <f t="shared" si="25087"/>
        <v>441</v>
      </c>
      <c r="I5583" s="5">
        <f t="shared" si="25078"/>
        <v>426</v>
      </c>
      <c r="J5583" s="8">
        <f t="shared" si="25824"/>
        <v>7.5644445024095369E-2</v>
      </c>
      <c r="K5583" s="5">
        <f t="shared" si="25825"/>
        <v>1</v>
      </c>
      <c r="L5583" s="8">
        <f t="shared" si="25826"/>
        <v>1.1428571428571428</v>
      </c>
      <c r="M5583" s="8">
        <f t="shared" si="25827"/>
        <v>69.827760262164716</v>
      </c>
      <c r="N5583" s="5">
        <v>43932</v>
      </c>
      <c r="O5583" s="18">
        <v>1124</v>
      </c>
    </row>
    <row r="5584" spans="1:15" x14ac:dyDescent="0.2">
      <c r="A5584" s="5" t="s">
        <v>26</v>
      </c>
      <c r="B5584" s="13">
        <v>1609675</v>
      </c>
      <c r="C5584" s="6">
        <f t="shared" si="24176"/>
        <v>44351</v>
      </c>
      <c r="D5584" s="5">
        <f t="shared" si="25820"/>
        <v>17</v>
      </c>
      <c r="E5584" s="13">
        <f t="shared" si="25821"/>
        <v>26.714285714285715</v>
      </c>
      <c r="F5584" s="13">
        <f t="shared" si="25822"/>
        <v>24.4</v>
      </c>
      <c r="G5584" s="13">
        <f t="shared" si="25823"/>
        <v>2730.3027008557629</v>
      </c>
      <c r="H5584" s="5">
        <f t="shared" si="25087"/>
        <v>442</v>
      </c>
      <c r="I5584" s="5">
        <f t="shared" si="25078"/>
        <v>427</v>
      </c>
      <c r="J5584" s="8">
        <f t="shared" si="25824"/>
        <v>6.0925944026325229E-2</v>
      </c>
      <c r="K5584" s="5">
        <f t="shared" si="25825"/>
        <v>0</v>
      </c>
      <c r="L5584" s="8">
        <f t="shared" si="25826"/>
        <v>0.5714285714285714</v>
      </c>
      <c r="M5584" s="8">
        <f t="shared" si="25827"/>
        <v>69.827760262164716</v>
      </c>
      <c r="N5584" s="5">
        <v>43949</v>
      </c>
      <c r="O5584" s="18">
        <v>1124</v>
      </c>
    </row>
    <row r="5585" spans="1:15" x14ac:dyDescent="0.2">
      <c r="A5585" s="5" t="s">
        <v>26</v>
      </c>
      <c r="B5585" s="13">
        <v>1609675</v>
      </c>
      <c r="C5585" s="6">
        <f t="shared" si="24176"/>
        <v>44352</v>
      </c>
      <c r="D5585" s="5">
        <f t="shared" ref="D5585" si="25828">N5585-N5584</f>
        <v>22</v>
      </c>
      <c r="E5585" s="13">
        <f t="shared" ref="E5585" si="25829">SUM(D5579:D5585)/7</f>
        <v>23.285714285714285</v>
      </c>
      <c r="F5585" s="13">
        <f t="shared" ref="F5585" si="25830">SUM(D5581:D5585)/5</f>
        <v>26.2</v>
      </c>
      <c r="G5585" s="13">
        <f t="shared" ref="G5585" si="25831">N5585/(B5585/100000)</f>
        <v>2731.6694363769084</v>
      </c>
      <c r="H5585" s="5">
        <f t="shared" si="25087"/>
        <v>443</v>
      </c>
      <c r="I5585" s="5">
        <f t="shared" si="25078"/>
        <v>428</v>
      </c>
      <c r="J5585" s="8">
        <f t="shared" ref="J5585" si="25832">E5585/(SUM(N5578:N5584)/7)*100</f>
        <v>5.3074235551923206E-2</v>
      </c>
      <c r="K5585" s="5">
        <f t="shared" ref="K5585" si="25833">O5585-O5584</f>
        <v>2</v>
      </c>
      <c r="L5585" s="8">
        <f t="shared" ref="L5585" si="25834">SUM(K5579:K5585)/7</f>
        <v>0.8571428571428571</v>
      </c>
      <c r="M5585" s="8">
        <f t="shared" ref="M5585" si="25835">O5585/(B5585/100000)</f>
        <v>69.952008945905234</v>
      </c>
      <c r="N5585" s="5">
        <v>43971</v>
      </c>
      <c r="O5585" s="18">
        <v>1126</v>
      </c>
    </row>
    <row r="5586" spans="1:15" x14ac:dyDescent="0.2">
      <c r="A5586" s="5" t="s">
        <v>26</v>
      </c>
      <c r="B5586" s="13">
        <v>1609675</v>
      </c>
      <c r="C5586" s="6">
        <f t="shared" si="24176"/>
        <v>44353</v>
      </c>
      <c r="D5586" s="5">
        <f t="shared" ref="D5586" si="25836">N5586-N5585</f>
        <v>8</v>
      </c>
      <c r="E5586" s="13">
        <f t="shared" ref="E5586" si="25837">SUM(D5580:D5586)/7</f>
        <v>21.714285714285715</v>
      </c>
      <c r="F5586" s="13">
        <f t="shared" ref="F5586" si="25838">SUM(D5582:D5586)/5</f>
        <v>25.6</v>
      </c>
      <c r="G5586" s="13">
        <f t="shared" ref="G5586" si="25839">N5586/(B5586/100000)</f>
        <v>2732.1664311118702</v>
      </c>
      <c r="H5586" s="5">
        <f t="shared" si="25087"/>
        <v>444</v>
      </c>
      <c r="I5586" s="5">
        <f t="shared" si="25078"/>
        <v>429</v>
      </c>
      <c r="J5586" s="8">
        <f t="shared" ref="J5586" si="25840">E5586/(SUM(N5579:N5585)/7)*100</f>
        <v>4.946628482166103E-2</v>
      </c>
      <c r="K5586" s="5">
        <f t="shared" ref="K5586" si="25841">O5586-O5585</f>
        <v>0</v>
      </c>
      <c r="L5586" s="8">
        <f t="shared" ref="L5586" si="25842">SUM(K5580:K5586)/7</f>
        <v>0.8571428571428571</v>
      </c>
      <c r="M5586" s="8">
        <f t="shared" ref="M5586" si="25843">O5586/(B5586/100000)</f>
        <v>69.952008945905234</v>
      </c>
      <c r="N5586" s="5">
        <v>43979</v>
      </c>
      <c r="O5586" s="18">
        <v>1126</v>
      </c>
    </row>
    <row r="5587" spans="1:15" x14ac:dyDescent="0.2">
      <c r="A5587" s="5" t="s">
        <v>26</v>
      </c>
      <c r="B5587" s="13">
        <v>1609675</v>
      </c>
      <c r="C5587" s="6">
        <f t="shared" si="24176"/>
        <v>44354</v>
      </c>
      <c r="D5587" s="5">
        <f t="shared" ref="D5587:D5589" si="25844">N5587-N5586</f>
        <v>11</v>
      </c>
      <c r="E5587" s="13">
        <f t="shared" ref="E5587:E5589" si="25845">SUM(D5581:D5587)/7</f>
        <v>21.428571428571427</v>
      </c>
      <c r="F5587" s="13">
        <f t="shared" ref="F5587:F5589" si="25846">SUM(D5583:D5587)/5</f>
        <v>16</v>
      </c>
      <c r="G5587" s="13">
        <f t="shared" ref="G5587:G5589" si="25847">N5587/(B5587/100000)</f>
        <v>2732.849798872443</v>
      </c>
      <c r="H5587" s="5">
        <f t="shared" si="25087"/>
        <v>445</v>
      </c>
      <c r="I5587" s="5">
        <f t="shared" si="25078"/>
        <v>430</v>
      </c>
      <c r="J5587" s="8">
        <f t="shared" ref="J5587:J5589" si="25848">E5587/(SUM(N5580:N5586)/7)*100</f>
        <v>4.8791277420697901E-2</v>
      </c>
      <c r="K5587" s="5">
        <f t="shared" ref="K5587:K5589" si="25849">O5587-O5586</f>
        <v>0</v>
      </c>
      <c r="L5587" s="8">
        <f t="shared" ref="L5587:L5589" si="25850">SUM(K5581:K5587)/7</f>
        <v>0.7142857142857143</v>
      </c>
      <c r="M5587" s="8">
        <f t="shared" ref="M5587:M5589" si="25851">O5587/(B5587/100000)</f>
        <v>69.952008945905234</v>
      </c>
      <c r="N5587" s="5">
        <v>43990</v>
      </c>
      <c r="O5587" s="18">
        <v>1126</v>
      </c>
    </row>
    <row r="5588" spans="1:15" x14ac:dyDescent="0.2">
      <c r="A5588" s="5" t="s">
        <v>26</v>
      </c>
      <c r="B5588" s="13">
        <v>1609675</v>
      </c>
      <c r="C5588" s="6">
        <f t="shared" si="24176"/>
        <v>44355</v>
      </c>
      <c r="D5588" s="5">
        <f t="shared" si="25844"/>
        <v>7</v>
      </c>
      <c r="E5588" s="13">
        <f t="shared" si="25845"/>
        <v>20.857142857142858</v>
      </c>
      <c r="F5588" s="13">
        <f t="shared" si="25846"/>
        <v>13</v>
      </c>
      <c r="G5588" s="13">
        <f t="shared" si="25847"/>
        <v>2733.2846692655348</v>
      </c>
      <c r="H5588" s="5">
        <f t="shared" si="25087"/>
        <v>446</v>
      </c>
      <c r="I5588" s="5">
        <f t="shared" si="25078"/>
        <v>431</v>
      </c>
      <c r="J5588" s="8">
        <f t="shared" si="25848"/>
        <v>4.7467016925567818E-2</v>
      </c>
      <c r="K5588" s="5">
        <f t="shared" si="25849"/>
        <v>3</v>
      </c>
      <c r="L5588" s="8">
        <f t="shared" si="25850"/>
        <v>1</v>
      </c>
      <c r="M5588" s="8">
        <f t="shared" si="25851"/>
        <v>70.138381971515983</v>
      </c>
      <c r="N5588" s="5">
        <v>43997</v>
      </c>
      <c r="O5588" s="18">
        <v>1129</v>
      </c>
    </row>
    <row r="5589" spans="1:15" x14ac:dyDescent="0.2">
      <c r="A5589" s="5" t="s">
        <v>26</v>
      </c>
      <c r="B5589" s="13">
        <v>1609675</v>
      </c>
      <c r="C5589" s="6">
        <f t="shared" ref="C5589:C5663" si="25852">C5588+1</f>
        <v>44356</v>
      </c>
      <c r="D5589" s="5">
        <f t="shared" si="25844"/>
        <v>18</v>
      </c>
      <c r="E5589" s="13">
        <f t="shared" si="25845"/>
        <v>15</v>
      </c>
      <c r="F5589" s="13">
        <f t="shared" si="25846"/>
        <v>13.2</v>
      </c>
      <c r="G5589" s="13">
        <f t="shared" si="25847"/>
        <v>2734.4029074191994</v>
      </c>
      <c r="H5589" s="5">
        <f t="shared" si="25087"/>
        <v>447</v>
      </c>
      <c r="I5589" s="5">
        <f t="shared" si="25078"/>
        <v>432</v>
      </c>
      <c r="J5589" s="8">
        <f t="shared" si="25848"/>
        <v>3.4121041959132743E-2</v>
      </c>
      <c r="K5589" s="5">
        <f t="shared" si="25849"/>
        <v>4</v>
      </c>
      <c r="L5589" s="8">
        <f t="shared" si="25850"/>
        <v>1.4285714285714286</v>
      </c>
      <c r="M5589" s="8">
        <f t="shared" si="25851"/>
        <v>70.386879338997005</v>
      </c>
      <c r="N5589" s="5">
        <v>44015</v>
      </c>
      <c r="O5589" s="18">
        <v>1133</v>
      </c>
    </row>
    <row r="5590" spans="1:15" x14ac:dyDescent="0.2">
      <c r="A5590" s="5" t="s">
        <v>26</v>
      </c>
      <c r="B5590" s="13">
        <v>1609675</v>
      </c>
      <c r="C5590" s="6">
        <f t="shared" si="25852"/>
        <v>44357</v>
      </c>
      <c r="D5590" s="5">
        <f t="shared" ref="D5590" si="25853">N5590-N5589</f>
        <v>6</v>
      </c>
      <c r="E5590" s="13">
        <f t="shared" ref="E5590" si="25854">SUM(D5584:D5590)/7</f>
        <v>12.714285714285714</v>
      </c>
      <c r="F5590" s="13">
        <f t="shared" ref="F5590" si="25855">SUM(D5586:D5590)/5</f>
        <v>10</v>
      </c>
      <c r="G5590" s="13">
        <f t="shared" ref="G5590" si="25856">N5590/(B5590/100000)</f>
        <v>2734.7756534704208</v>
      </c>
      <c r="H5590" s="5">
        <f t="shared" si="25087"/>
        <v>448</v>
      </c>
      <c r="I5590" s="5">
        <f t="shared" si="25078"/>
        <v>433</v>
      </c>
      <c r="J5590" s="8">
        <f t="shared" ref="J5590" si="25857">E5590/(SUM(N5583:N5589)/7)*100</f>
        <v>2.8911780088554509E-2</v>
      </c>
      <c r="K5590" s="5">
        <f t="shared" ref="K5590" si="25858">O5590-O5589</f>
        <v>3</v>
      </c>
      <c r="L5590" s="8">
        <f t="shared" ref="L5590" si="25859">SUM(K5584:K5590)/7</f>
        <v>1.7142857142857142</v>
      </c>
      <c r="M5590" s="8">
        <f t="shared" ref="M5590" si="25860">O5590/(B5590/100000)</f>
        <v>70.573252364607768</v>
      </c>
      <c r="N5590" s="5">
        <v>44021</v>
      </c>
      <c r="O5590" s="18">
        <v>1136</v>
      </c>
    </row>
    <row r="5591" spans="1:15" x14ac:dyDescent="0.2">
      <c r="A5591" s="5" t="s">
        <v>26</v>
      </c>
      <c r="B5591" s="13">
        <v>1609675</v>
      </c>
      <c r="C5591" s="6">
        <f t="shared" si="25852"/>
        <v>44358</v>
      </c>
      <c r="D5591" s="5">
        <f t="shared" ref="D5591:D5594" si="25861">N5591-N5590</f>
        <v>24</v>
      </c>
      <c r="E5591" s="13">
        <f t="shared" ref="E5591:E5594" si="25862">SUM(D5585:D5591)/7</f>
        <v>13.714285714285714</v>
      </c>
      <c r="F5591" s="13">
        <f t="shared" ref="F5591:F5594" si="25863">SUM(D5587:D5591)/5</f>
        <v>13.2</v>
      </c>
      <c r="G5591" s="13">
        <f t="shared" ref="G5591:G5594" si="25864">N5591/(B5591/100000)</f>
        <v>2736.2666376753073</v>
      </c>
      <c r="H5591" s="5">
        <f t="shared" si="25087"/>
        <v>449</v>
      </c>
      <c r="I5591" s="5">
        <f t="shared" si="25078"/>
        <v>434</v>
      </c>
      <c r="J5591" s="8">
        <f t="shared" ref="J5591:J5594" si="25865">E5591/(SUM(N5584:N5590)/7)*100</f>
        <v>3.1176726573612795E-2</v>
      </c>
      <c r="K5591" s="5">
        <f t="shared" ref="K5591:K5594" si="25866">O5591-O5590</f>
        <v>5</v>
      </c>
      <c r="L5591" s="8">
        <f t="shared" ref="L5591:L5594" si="25867">SUM(K5585:K5591)/7</f>
        <v>2.4285714285714284</v>
      </c>
      <c r="M5591" s="8">
        <f t="shared" ref="M5591:M5594" si="25868">O5591/(B5591/100000)</f>
        <v>70.883874073959035</v>
      </c>
      <c r="N5591" s="5">
        <v>44045</v>
      </c>
      <c r="O5591" s="18">
        <v>1141</v>
      </c>
    </row>
    <row r="5592" spans="1:15" x14ac:dyDescent="0.2">
      <c r="A5592" s="5" t="s">
        <v>26</v>
      </c>
      <c r="B5592" s="13">
        <v>1609675</v>
      </c>
      <c r="C5592" s="6">
        <f t="shared" si="25852"/>
        <v>44359</v>
      </c>
      <c r="D5592" s="5">
        <f t="shared" si="25861"/>
        <v>13</v>
      </c>
      <c r="E5592" s="13">
        <f t="shared" si="25862"/>
        <v>12.428571428571429</v>
      </c>
      <c r="F5592" s="13">
        <f t="shared" si="25863"/>
        <v>13.6</v>
      </c>
      <c r="G5592" s="13">
        <f t="shared" si="25864"/>
        <v>2737.0742541196205</v>
      </c>
      <c r="H5592" s="5">
        <f t="shared" si="25087"/>
        <v>450</v>
      </c>
      <c r="I5592" s="5">
        <f t="shared" si="25078"/>
        <v>435</v>
      </c>
      <c r="J5592" s="8">
        <f t="shared" si="25865"/>
        <v>2.8245102558941363E-2</v>
      </c>
      <c r="K5592" s="5">
        <f t="shared" si="25866"/>
        <v>4</v>
      </c>
      <c r="L5592" s="8">
        <f t="shared" si="25867"/>
        <v>2.7142857142857144</v>
      </c>
      <c r="M5592" s="8">
        <f t="shared" si="25868"/>
        <v>71.132371441440043</v>
      </c>
      <c r="N5592" s="5">
        <v>44058</v>
      </c>
      <c r="O5592" s="18">
        <v>1145</v>
      </c>
    </row>
    <row r="5593" spans="1:15" x14ac:dyDescent="0.2">
      <c r="A5593" s="5" t="s">
        <v>26</v>
      </c>
      <c r="B5593" s="13">
        <v>1609675</v>
      </c>
      <c r="C5593" s="6">
        <f t="shared" si="25852"/>
        <v>44360</v>
      </c>
      <c r="D5593" s="5">
        <f t="shared" si="25861"/>
        <v>10</v>
      </c>
      <c r="E5593" s="13">
        <f t="shared" si="25862"/>
        <v>12.714285714285714</v>
      </c>
      <c r="F5593" s="13">
        <f t="shared" si="25863"/>
        <v>14.2</v>
      </c>
      <c r="G5593" s="13">
        <f t="shared" si="25864"/>
        <v>2737.6954975383228</v>
      </c>
      <c r="H5593" s="5">
        <f t="shared" si="25087"/>
        <v>451</v>
      </c>
      <c r="I5593" s="5">
        <f t="shared" si="25078"/>
        <v>436</v>
      </c>
      <c r="J5593" s="8">
        <f t="shared" si="25865"/>
        <v>2.8886256308725919E-2</v>
      </c>
      <c r="K5593" s="5">
        <f t="shared" si="25866"/>
        <v>0</v>
      </c>
      <c r="L5593" s="8">
        <f t="shared" si="25867"/>
        <v>2.7142857142857144</v>
      </c>
      <c r="M5593" s="8">
        <f t="shared" si="25868"/>
        <v>71.132371441440043</v>
      </c>
      <c r="N5593" s="5">
        <v>44068</v>
      </c>
      <c r="O5593" s="18">
        <v>1145</v>
      </c>
    </row>
    <row r="5594" spans="1:15" x14ac:dyDescent="0.2">
      <c r="A5594" s="5" t="s">
        <v>26</v>
      </c>
      <c r="B5594" s="13">
        <v>1609675</v>
      </c>
      <c r="C5594" s="6">
        <f t="shared" si="25852"/>
        <v>44361</v>
      </c>
      <c r="D5594" s="5">
        <f t="shared" si="25861"/>
        <v>1</v>
      </c>
      <c r="E5594" s="13">
        <f t="shared" si="25862"/>
        <v>11.285714285714286</v>
      </c>
      <c r="F5594" s="13">
        <f t="shared" si="25863"/>
        <v>10.8</v>
      </c>
      <c r="G5594" s="13">
        <f t="shared" si="25864"/>
        <v>2737.7576218801933</v>
      </c>
      <c r="H5594" s="5">
        <f t="shared" si="25087"/>
        <v>452</v>
      </c>
      <c r="I5594" s="5">
        <f t="shared" si="25078"/>
        <v>437</v>
      </c>
      <c r="J5594" s="8">
        <f t="shared" si="25865"/>
        <v>2.5633205059151058E-2</v>
      </c>
      <c r="K5594" s="5">
        <f t="shared" si="25866"/>
        <v>0</v>
      </c>
      <c r="L5594" s="8">
        <f t="shared" si="25867"/>
        <v>2.7142857142857144</v>
      </c>
      <c r="M5594" s="8">
        <f t="shared" si="25868"/>
        <v>71.132371441440043</v>
      </c>
      <c r="N5594" s="5">
        <v>44069</v>
      </c>
      <c r="O5594" s="18">
        <v>1145</v>
      </c>
    </row>
    <row r="5595" spans="1:15" x14ac:dyDescent="0.2">
      <c r="A5595" s="5" t="s">
        <v>26</v>
      </c>
      <c r="B5595" s="13">
        <v>1609675</v>
      </c>
      <c r="C5595" s="6">
        <f t="shared" si="25852"/>
        <v>44362</v>
      </c>
      <c r="D5595" s="5">
        <f t="shared" ref="D5595" si="25869">N5595-N5594</f>
        <v>8</v>
      </c>
      <c r="E5595" s="13">
        <f t="shared" ref="E5595" si="25870">SUM(D5589:D5595)/7</f>
        <v>11.428571428571429</v>
      </c>
      <c r="F5595" s="13">
        <f t="shared" ref="F5595" si="25871">SUM(D5591:D5595)/5</f>
        <v>11.2</v>
      </c>
      <c r="G5595" s="13">
        <f t="shared" ref="G5595" si="25872">N5595/(B5595/100000)</f>
        <v>2738.2546166151551</v>
      </c>
      <c r="H5595" s="5">
        <f t="shared" si="25087"/>
        <v>453</v>
      </c>
      <c r="I5595" s="5">
        <f t="shared" si="25078"/>
        <v>438</v>
      </c>
      <c r="J5595" s="8">
        <f t="shared" ref="J5595" si="25873">E5595/(SUM(N5588:N5594)/7)*100</f>
        <v>2.5951023930087941E-2</v>
      </c>
      <c r="K5595" s="5">
        <f t="shared" ref="K5595" si="25874">O5595-O5594</f>
        <v>1</v>
      </c>
      <c r="L5595" s="8">
        <f t="shared" ref="L5595" si="25875">SUM(K5589:K5595)/7</f>
        <v>2.4285714285714284</v>
      </c>
      <c r="M5595" s="8">
        <f t="shared" ref="M5595" si="25876">O5595/(B5595/100000)</f>
        <v>71.194495783310302</v>
      </c>
      <c r="N5595" s="5">
        <v>44077</v>
      </c>
      <c r="O5595" s="18">
        <v>1146</v>
      </c>
    </row>
    <row r="5596" spans="1:15" x14ac:dyDescent="0.2">
      <c r="A5596" s="5" t="s">
        <v>26</v>
      </c>
      <c r="B5596" s="13">
        <v>1609675</v>
      </c>
      <c r="C5596" s="6">
        <f t="shared" si="25852"/>
        <v>44363</v>
      </c>
      <c r="D5596" s="5">
        <f t="shared" ref="D5596" si="25877">N5596-N5595</f>
        <v>12</v>
      </c>
      <c r="E5596" s="13">
        <f t="shared" ref="E5596" si="25878">SUM(D5590:D5596)/7</f>
        <v>10.571428571428571</v>
      </c>
      <c r="F5596" s="13">
        <f t="shared" ref="F5596" si="25879">SUM(D5592:D5596)/5</f>
        <v>8.8000000000000007</v>
      </c>
      <c r="G5596" s="13">
        <f t="shared" ref="G5596" si="25880">N5596/(B5596/100000)</f>
        <v>2739.0001087175983</v>
      </c>
      <c r="H5596" s="5">
        <f t="shared" si="25087"/>
        <v>454</v>
      </c>
      <c r="I5596" s="5">
        <f t="shared" si="25078"/>
        <v>439</v>
      </c>
      <c r="J5596" s="8">
        <f t="shared" ref="J5596" si="25881">E5596/(SUM(N5589:N5595)/7)*100</f>
        <v>2.3998469286823868E-2</v>
      </c>
      <c r="K5596" s="5">
        <f t="shared" ref="K5596" si="25882">O5596-O5595</f>
        <v>1</v>
      </c>
      <c r="L5596" s="8">
        <f t="shared" ref="L5596" si="25883">SUM(K5590:K5596)/7</f>
        <v>2</v>
      </c>
      <c r="M5596" s="8">
        <f t="shared" ref="M5596" si="25884">O5596/(B5596/100000)</f>
        <v>71.256620125180547</v>
      </c>
      <c r="N5596" s="5">
        <v>44089</v>
      </c>
      <c r="O5596" s="18">
        <v>1147</v>
      </c>
    </row>
    <row r="5597" spans="1:15" x14ac:dyDescent="0.2">
      <c r="A5597" s="5" t="s">
        <v>26</v>
      </c>
      <c r="B5597" s="13">
        <v>1609675</v>
      </c>
      <c r="C5597" s="6">
        <f t="shared" si="25852"/>
        <v>44364</v>
      </c>
      <c r="D5597" s="5">
        <f t="shared" ref="D5597" si="25885">N5597-N5596</f>
        <v>8</v>
      </c>
      <c r="E5597" s="13">
        <f t="shared" ref="E5597" si="25886">SUM(D5591:D5597)/7</f>
        <v>10.857142857142858</v>
      </c>
      <c r="F5597" s="13">
        <f t="shared" ref="F5597" si="25887">SUM(D5593:D5597)/5</f>
        <v>7.8</v>
      </c>
      <c r="G5597" s="13">
        <f t="shared" ref="G5597" si="25888">N5597/(B5597/100000)</f>
        <v>2739.4971034525602</v>
      </c>
      <c r="H5597" s="5">
        <f t="shared" si="25087"/>
        <v>455</v>
      </c>
      <c r="I5597" s="5">
        <f t="shared" si="25078"/>
        <v>440</v>
      </c>
      <c r="J5597" s="8">
        <f t="shared" ref="J5597" si="25889">E5597/(SUM(N5590:N5596)/7)*100</f>
        <v>2.4641163062896571E-2</v>
      </c>
      <c r="K5597" s="5">
        <f t="shared" ref="K5597" si="25890">O5597-O5596</f>
        <v>1</v>
      </c>
      <c r="L5597" s="8">
        <f t="shared" ref="L5597" si="25891">SUM(K5591:K5597)/7</f>
        <v>1.7142857142857142</v>
      </c>
      <c r="M5597" s="8">
        <f t="shared" ref="M5597" si="25892">O5597/(B5597/100000)</f>
        <v>71.318744467050806</v>
      </c>
      <c r="N5597" s="5">
        <v>44097</v>
      </c>
      <c r="O5597" s="18">
        <v>1148</v>
      </c>
    </row>
    <row r="5598" spans="1:15" x14ac:dyDescent="0.2">
      <c r="A5598" s="5" t="s">
        <v>26</v>
      </c>
      <c r="B5598" s="13">
        <v>1609675</v>
      </c>
      <c r="C5598" s="6">
        <f t="shared" si="25852"/>
        <v>44365</v>
      </c>
      <c r="D5598" s="5">
        <f t="shared" ref="D5598" si="25893">N5598-N5597</f>
        <v>-1</v>
      </c>
      <c r="E5598" s="13">
        <f t="shared" ref="E5598" si="25894">SUM(D5592:D5598)/7</f>
        <v>7.2857142857142856</v>
      </c>
      <c r="F5598" s="13">
        <f t="shared" ref="F5598" si="25895">SUM(D5594:D5598)/5</f>
        <v>5.6</v>
      </c>
      <c r="G5598" s="13">
        <f t="shared" ref="G5598" si="25896">N5598/(B5598/100000)</f>
        <v>2739.4349791106902</v>
      </c>
      <c r="H5598" s="5">
        <f t="shared" si="25087"/>
        <v>456</v>
      </c>
      <c r="I5598" s="5">
        <f t="shared" si="25078"/>
        <v>441</v>
      </c>
      <c r="J5598" s="8">
        <f t="shared" ref="J5598" si="25897">E5598/(SUM(N5591:N5597)/7)*100</f>
        <v>1.6531443778504584E-2</v>
      </c>
      <c r="K5598" s="5">
        <f t="shared" ref="K5598" si="25898">O5598-O5597</f>
        <v>0</v>
      </c>
      <c r="L5598" s="8">
        <f t="shared" ref="L5598" si="25899">SUM(K5592:K5598)/7</f>
        <v>1</v>
      </c>
      <c r="M5598" s="8">
        <f t="shared" ref="M5598" si="25900">O5598/(B5598/100000)</f>
        <v>71.318744467050806</v>
      </c>
      <c r="N5598" s="5">
        <v>44096</v>
      </c>
      <c r="O5598" s="18">
        <v>1148</v>
      </c>
    </row>
    <row r="5599" spans="1:15" x14ac:dyDescent="0.2">
      <c r="A5599" s="5" t="s">
        <v>26</v>
      </c>
      <c r="B5599" s="13">
        <v>1609675</v>
      </c>
      <c r="C5599" s="6">
        <f t="shared" si="25852"/>
        <v>44366</v>
      </c>
      <c r="D5599" s="5">
        <f t="shared" ref="D5599" si="25901">N5599-N5598</f>
        <v>1</v>
      </c>
      <c r="E5599" s="13">
        <f t="shared" ref="E5599" si="25902">SUM(D5593:D5599)/7</f>
        <v>5.5714285714285712</v>
      </c>
      <c r="F5599" s="13">
        <f t="shared" ref="F5599" si="25903">SUM(D5595:D5599)/5</f>
        <v>5.6</v>
      </c>
      <c r="G5599" s="13">
        <f t="shared" ref="G5599" si="25904">N5599/(B5599/100000)</f>
        <v>2739.4971034525602</v>
      </c>
      <c r="H5599" s="5">
        <f t="shared" si="25087"/>
        <v>457</v>
      </c>
      <c r="I5599" s="5">
        <f t="shared" si="25078"/>
        <v>442</v>
      </c>
      <c r="J5599" s="8">
        <f t="shared" ref="J5599" si="25905">E5599/(SUM(N5592:N5598)/7)*100</f>
        <v>1.2639602792379939E-2</v>
      </c>
      <c r="K5599" s="5">
        <f t="shared" ref="K5599" si="25906">O5599-O5598</f>
        <v>0</v>
      </c>
      <c r="L5599" s="8">
        <f t="shared" ref="L5599" si="25907">SUM(K5593:K5599)/7</f>
        <v>0.42857142857142855</v>
      </c>
      <c r="M5599" s="8">
        <f t="shared" ref="M5599" si="25908">O5599/(B5599/100000)</f>
        <v>71.318744467050806</v>
      </c>
      <c r="N5599" s="5">
        <v>44097</v>
      </c>
      <c r="O5599" s="18">
        <v>1148</v>
      </c>
    </row>
    <row r="5600" spans="1:15" x14ac:dyDescent="0.2">
      <c r="A5600" s="5" t="s">
        <v>26</v>
      </c>
      <c r="B5600" s="13">
        <v>1609675</v>
      </c>
      <c r="C5600" s="6">
        <f t="shared" si="25852"/>
        <v>44367</v>
      </c>
      <c r="D5600" s="5">
        <f t="shared" ref="D5600" si="25909">N5600-N5599</f>
        <v>0</v>
      </c>
      <c r="E5600" s="13">
        <f t="shared" ref="E5600" si="25910">SUM(D5594:D5600)/7</f>
        <v>4.1428571428571432</v>
      </c>
      <c r="F5600" s="13">
        <f t="shared" ref="F5600" si="25911">SUM(D5596:D5600)/5</f>
        <v>4</v>
      </c>
      <c r="G5600" s="13">
        <f t="shared" ref="G5600" si="25912">N5600/(B5600/100000)</f>
        <v>2739.4971034525602</v>
      </c>
      <c r="H5600" s="5">
        <f t="shared" si="25087"/>
        <v>458</v>
      </c>
      <c r="I5600" s="5">
        <f t="shared" si="25078"/>
        <v>443</v>
      </c>
      <c r="J5600" s="8">
        <f t="shared" ref="J5600" si="25913">E5600/(SUM(N5593:N5599)/7)*100</f>
        <v>9.39749119390265E-3</v>
      </c>
      <c r="K5600" s="5">
        <f t="shared" ref="K5600" si="25914">O5600-O5599</f>
        <v>0</v>
      </c>
      <c r="L5600" s="8">
        <f t="shared" ref="L5600" si="25915">SUM(K5594:K5600)/7</f>
        <v>0.42857142857142855</v>
      </c>
      <c r="M5600" s="8">
        <f t="shared" ref="M5600" si="25916">O5600/(B5600/100000)</f>
        <v>71.318744467050806</v>
      </c>
      <c r="N5600" s="5">
        <v>44097</v>
      </c>
      <c r="O5600" s="18">
        <v>1148</v>
      </c>
    </row>
    <row r="5601" spans="1:15" x14ac:dyDescent="0.2">
      <c r="A5601" s="5" t="s">
        <v>26</v>
      </c>
      <c r="B5601" s="13">
        <v>1609675</v>
      </c>
      <c r="C5601" s="6">
        <f t="shared" si="25852"/>
        <v>44368</v>
      </c>
      <c r="D5601" s="5">
        <f t="shared" ref="D5601" si="25917">N5601-N5600</f>
        <v>4</v>
      </c>
      <c r="E5601" s="13">
        <f t="shared" ref="E5601" si="25918">SUM(D5595:D5601)/7</f>
        <v>4.5714285714285712</v>
      </c>
      <c r="F5601" s="13">
        <f t="shared" ref="F5601" si="25919">SUM(D5597:D5601)/5</f>
        <v>2.4</v>
      </c>
      <c r="G5601" s="13">
        <f t="shared" ref="G5601" si="25920">N5601/(B5601/100000)</f>
        <v>2739.7456008200411</v>
      </c>
      <c r="H5601" s="5">
        <f t="shared" si="25087"/>
        <v>459</v>
      </c>
      <c r="I5601" s="5">
        <f t="shared" si="25078"/>
        <v>444</v>
      </c>
      <c r="J5601" s="8">
        <f t="shared" ref="J5601" si="25921">E5601/(SUM(N5594:N5600)/7)*100</f>
        <v>1.0368671060391028E-2</v>
      </c>
      <c r="K5601" s="5">
        <f t="shared" ref="K5601" si="25922">O5601-O5600</f>
        <v>0</v>
      </c>
      <c r="L5601" s="8">
        <f t="shared" ref="L5601" si="25923">SUM(K5595:K5601)/7</f>
        <v>0.42857142857142855</v>
      </c>
      <c r="M5601" s="8">
        <f t="shared" ref="M5601" si="25924">O5601/(B5601/100000)</f>
        <v>71.318744467050806</v>
      </c>
      <c r="N5601" s="5">
        <v>44101</v>
      </c>
      <c r="O5601" s="18">
        <v>1148</v>
      </c>
    </row>
    <row r="5602" spans="1:15" x14ac:dyDescent="0.2">
      <c r="A5602" s="5" t="s">
        <v>26</v>
      </c>
      <c r="B5602" s="13">
        <v>1609675</v>
      </c>
      <c r="C5602" s="6">
        <f t="shared" si="25852"/>
        <v>44369</v>
      </c>
      <c r="D5602" s="5">
        <f t="shared" ref="D5602" si="25925">N5602-N5601</f>
        <v>2</v>
      </c>
      <c r="E5602" s="13">
        <f t="shared" ref="E5602" si="25926">SUM(D5596:D5602)/7</f>
        <v>3.7142857142857144</v>
      </c>
      <c r="F5602" s="13">
        <f t="shared" ref="F5602" si="25927">SUM(D5598:D5602)/5</f>
        <v>1.2</v>
      </c>
      <c r="G5602" s="13">
        <f t="shared" ref="G5602" si="25928">N5602/(B5602/100000)</f>
        <v>2739.869849503782</v>
      </c>
      <c r="H5602" s="5">
        <f t="shared" si="25087"/>
        <v>460</v>
      </c>
      <c r="I5602" s="5">
        <f t="shared" si="25078"/>
        <v>445</v>
      </c>
      <c r="J5602" s="8">
        <f t="shared" ref="J5602" si="25929">E5602/(SUM(N5595:N5601)/7)*100</f>
        <v>8.4236718137461353E-3</v>
      </c>
      <c r="K5602" s="5">
        <f t="shared" ref="K5602" si="25930">O5602-O5601</f>
        <v>0</v>
      </c>
      <c r="L5602" s="8">
        <f t="shared" ref="L5602" si="25931">SUM(K5596:K5602)/7</f>
        <v>0.2857142857142857</v>
      </c>
      <c r="M5602" s="8">
        <f t="shared" ref="M5602" si="25932">O5602/(B5602/100000)</f>
        <v>71.318744467050806</v>
      </c>
      <c r="N5602" s="5">
        <v>44103</v>
      </c>
      <c r="O5602" s="18">
        <v>1148</v>
      </c>
    </row>
    <row r="5603" spans="1:15" x14ac:dyDescent="0.2">
      <c r="A5603" s="5" t="s">
        <v>26</v>
      </c>
      <c r="B5603" s="13">
        <v>1609675</v>
      </c>
      <c r="C5603" s="6">
        <f t="shared" si="25852"/>
        <v>44370</v>
      </c>
      <c r="D5603" s="5">
        <f t="shared" ref="D5603" si="25933">N5603-N5602</f>
        <v>13</v>
      </c>
      <c r="E5603" s="13">
        <f t="shared" ref="E5603" si="25934">SUM(D5597:D5603)/7</f>
        <v>3.8571428571428572</v>
      </c>
      <c r="F5603" s="13">
        <f t="shared" ref="F5603" si="25935">SUM(D5599:D5603)/5</f>
        <v>4</v>
      </c>
      <c r="G5603" s="13">
        <f t="shared" ref="G5603" si="25936">N5603/(B5603/100000)</f>
        <v>2740.6774659480952</v>
      </c>
      <c r="H5603" s="5">
        <f t="shared" si="25087"/>
        <v>461</v>
      </c>
      <c r="I5603" s="5">
        <f t="shared" si="25078"/>
        <v>446</v>
      </c>
      <c r="J5603" s="8">
        <f t="shared" ref="J5603" si="25937">E5603/(SUM(N5596:N5602)/7)*100</f>
        <v>8.7469223791628876E-3</v>
      </c>
      <c r="K5603" s="5">
        <f t="shared" ref="K5603" si="25938">O5603-O5602</f>
        <v>1</v>
      </c>
      <c r="L5603" s="8">
        <f t="shared" ref="L5603" si="25939">SUM(K5597:K5603)/7</f>
        <v>0.2857142857142857</v>
      </c>
      <c r="M5603" s="8">
        <f t="shared" ref="M5603" si="25940">O5603/(B5603/100000)</f>
        <v>71.380868808921051</v>
      </c>
      <c r="N5603" s="5">
        <v>44116</v>
      </c>
      <c r="O5603" s="18">
        <v>1149</v>
      </c>
    </row>
    <row r="5604" spans="1:15" x14ac:dyDescent="0.2">
      <c r="A5604" s="5" t="s">
        <v>26</v>
      </c>
      <c r="B5604" s="13">
        <v>1609675</v>
      </c>
      <c r="C5604" s="6">
        <f t="shared" si="25852"/>
        <v>44371</v>
      </c>
      <c r="D5604" s="5">
        <f t="shared" ref="D5604" si="25941">N5604-N5603</f>
        <v>5</v>
      </c>
      <c r="E5604" s="13">
        <f t="shared" ref="E5604" si="25942">SUM(D5598:D5604)/7</f>
        <v>3.4285714285714284</v>
      </c>
      <c r="F5604" s="13">
        <f t="shared" ref="F5604" si="25943">SUM(D5600:D5604)/5</f>
        <v>4.8</v>
      </c>
      <c r="G5604" s="13">
        <f t="shared" ref="G5604" si="25944">N5604/(B5604/100000)</f>
        <v>2740.9880876574462</v>
      </c>
      <c r="H5604" s="5">
        <f t="shared" si="25087"/>
        <v>462</v>
      </c>
      <c r="I5604" s="5">
        <f t="shared" si="25078"/>
        <v>447</v>
      </c>
      <c r="J5604" s="8">
        <f t="shared" ref="J5604" si="25945">E5604/(SUM(N5597:N5603)/7)*100</f>
        <v>7.7743620973933208E-3</v>
      </c>
      <c r="K5604" s="5">
        <f t="shared" ref="K5604" si="25946">O5604-O5603</f>
        <v>1</v>
      </c>
      <c r="L5604" s="8">
        <f t="shared" ref="L5604" si="25947">SUM(K5598:K5604)/7</f>
        <v>0.2857142857142857</v>
      </c>
      <c r="M5604" s="8">
        <f t="shared" ref="M5604" si="25948">O5604/(B5604/100000)</f>
        <v>71.44299315079131</v>
      </c>
      <c r="N5604" s="5">
        <v>44121</v>
      </c>
      <c r="O5604" s="18">
        <v>1150</v>
      </c>
    </row>
    <row r="5605" spans="1:15" x14ac:dyDescent="0.2">
      <c r="A5605" s="5" t="s">
        <v>26</v>
      </c>
      <c r="B5605" s="13">
        <v>1609675</v>
      </c>
      <c r="C5605" s="6">
        <f t="shared" si="25852"/>
        <v>44372</v>
      </c>
      <c r="D5605" s="5">
        <f t="shared" ref="D5605" si="25949">N5605-N5604</f>
        <v>0</v>
      </c>
      <c r="E5605" s="13">
        <f t="shared" ref="E5605" si="25950">SUM(D5599:D5605)/7</f>
        <v>3.5714285714285716</v>
      </c>
      <c r="F5605" s="13">
        <f t="shared" ref="F5605" si="25951">SUM(D5601:D5605)/5</f>
        <v>4.8</v>
      </c>
      <c r="G5605" s="13">
        <f t="shared" ref="G5605" si="25952">N5605/(B5605/100000)</f>
        <v>2740.9880876574462</v>
      </c>
      <c r="H5605" s="5">
        <f t="shared" si="25087"/>
        <v>463</v>
      </c>
      <c r="I5605" s="5">
        <f t="shared" si="25078"/>
        <v>448</v>
      </c>
      <c r="J5605" s="8">
        <f t="shared" ref="J5605" si="25953">E5605/(SUM(N5598:N5604)/7)*100</f>
        <v>8.0976643097065079E-3</v>
      </c>
      <c r="K5605" s="5">
        <f t="shared" ref="K5605" si="25954">O5605-O5604</f>
        <v>1</v>
      </c>
      <c r="L5605" s="8">
        <f t="shared" ref="L5605" si="25955">SUM(K5599:K5605)/7</f>
        <v>0.42857142857142855</v>
      </c>
      <c r="M5605" s="8">
        <f t="shared" ref="M5605" si="25956">O5605/(B5605/100000)</f>
        <v>71.505117492661569</v>
      </c>
      <c r="N5605" s="5">
        <v>44121</v>
      </c>
      <c r="O5605" s="18">
        <v>1151</v>
      </c>
    </row>
    <row r="5606" spans="1:15" x14ac:dyDescent="0.2">
      <c r="A5606" s="5" t="s">
        <v>26</v>
      </c>
      <c r="B5606" s="13">
        <v>1609675</v>
      </c>
      <c r="C5606" s="6">
        <f t="shared" si="25852"/>
        <v>44373</v>
      </c>
      <c r="D5606" s="5">
        <f t="shared" ref="D5606" si="25957">N5606-N5605</f>
        <v>12</v>
      </c>
      <c r="E5606" s="13">
        <f t="shared" ref="E5606" si="25958">SUM(D5600:D5606)/7</f>
        <v>5.1428571428571432</v>
      </c>
      <c r="F5606" s="13">
        <f t="shared" ref="F5606" si="25959">SUM(D5602:D5606)/5</f>
        <v>6.4</v>
      </c>
      <c r="G5606" s="13">
        <f t="shared" ref="G5606" si="25960">N5606/(B5606/100000)</f>
        <v>2741.7335797598894</v>
      </c>
      <c r="H5606" s="5">
        <f t="shared" si="25087"/>
        <v>464</v>
      </c>
      <c r="I5606" s="5">
        <f t="shared" si="25078"/>
        <v>449</v>
      </c>
      <c r="J5606" s="8">
        <f t="shared" ref="J5606" si="25961">E5606/(SUM(N5599:N5605)/7)*100</f>
        <v>1.1659692443223776E-2</v>
      </c>
      <c r="K5606" s="5">
        <f t="shared" ref="K5606" si="25962">O5606-O5605</f>
        <v>1</v>
      </c>
      <c r="L5606" s="8">
        <f t="shared" ref="L5606" si="25963">SUM(K5600:K5606)/7</f>
        <v>0.5714285714285714</v>
      </c>
      <c r="M5606" s="8">
        <f t="shared" ref="M5606" si="25964">O5606/(B5606/100000)</f>
        <v>71.567241834531814</v>
      </c>
      <c r="N5606" s="5">
        <v>44133</v>
      </c>
      <c r="O5606" s="18">
        <v>1152</v>
      </c>
    </row>
    <row r="5607" spans="1:15" x14ac:dyDescent="0.2">
      <c r="A5607" s="5" t="s">
        <v>26</v>
      </c>
      <c r="B5607" s="13">
        <v>1609675</v>
      </c>
      <c r="C5607" s="6">
        <f t="shared" si="25852"/>
        <v>44374</v>
      </c>
      <c r="D5607" s="5">
        <f t="shared" ref="D5607" si="25965">N5607-N5606</f>
        <v>2</v>
      </c>
      <c r="E5607" s="13">
        <f t="shared" ref="E5607" si="25966">SUM(D5601:D5607)/7</f>
        <v>5.4285714285714288</v>
      </c>
      <c r="F5607" s="13">
        <f t="shared" ref="F5607" si="25967">SUM(D5603:D5607)/5</f>
        <v>6.4</v>
      </c>
      <c r="G5607" s="13">
        <f t="shared" ref="G5607" si="25968">N5607/(B5607/100000)</f>
        <v>2741.8578284436298</v>
      </c>
      <c r="H5607" s="5">
        <f t="shared" si="25087"/>
        <v>465</v>
      </c>
      <c r="I5607" s="5">
        <f t="shared" si="25078"/>
        <v>450</v>
      </c>
      <c r="J5607" s="8">
        <f t="shared" ref="J5607" si="25969">E5607/(SUM(N5600:N5606)/7)*100</f>
        <v>1.2306018290629293E-2</v>
      </c>
      <c r="K5607" s="5">
        <f t="shared" ref="K5607" si="25970">O5607-O5606</f>
        <v>0</v>
      </c>
      <c r="L5607" s="8">
        <f t="shared" ref="L5607" si="25971">SUM(K5601:K5607)/7</f>
        <v>0.5714285714285714</v>
      </c>
      <c r="M5607" s="8">
        <f t="shared" ref="M5607" si="25972">O5607/(B5607/100000)</f>
        <v>71.567241834531814</v>
      </c>
      <c r="N5607" s="5">
        <v>44135</v>
      </c>
      <c r="O5607" s="18">
        <v>1152</v>
      </c>
    </row>
    <row r="5608" spans="1:15" x14ac:dyDescent="0.2">
      <c r="A5608" s="5" t="s">
        <v>26</v>
      </c>
      <c r="B5608" s="13">
        <v>1609675</v>
      </c>
      <c r="C5608" s="6">
        <f t="shared" si="25852"/>
        <v>44375</v>
      </c>
      <c r="D5608" s="5">
        <f t="shared" ref="D5608" si="25973">N5608-N5607</f>
        <v>2</v>
      </c>
      <c r="E5608" s="13">
        <f t="shared" ref="E5608" si="25974">SUM(D5602:D5608)/7</f>
        <v>5.1428571428571432</v>
      </c>
      <c r="F5608" s="13">
        <f t="shared" ref="F5608" si="25975">SUM(D5604:D5608)/5</f>
        <v>4.2</v>
      </c>
      <c r="G5608" s="13">
        <f t="shared" ref="G5608" si="25976">N5608/(B5608/100000)</f>
        <v>2741.9820771273703</v>
      </c>
      <c r="H5608" s="5">
        <f t="shared" si="25087"/>
        <v>466</v>
      </c>
      <c r="I5608" s="5">
        <f t="shared" si="25078"/>
        <v>451</v>
      </c>
      <c r="J5608" s="8">
        <f t="shared" ref="J5608" si="25977">E5608/(SUM(N5601:N5607)/7)*100</f>
        <v>1.1656898617362304E-2</v>
      </c>
      <c r="K5608" s="5">
        <f t="shared" ref="K5608" si="25978">O5608-O5607</f>
        <v>0</v>
      </c>
      <c r="L5608" s="8">
        <f t="shared" ref="L5608" si="25979">SUM(K5602:K5608)/7</f>
        <v>0.5714285714285714</v>
      </c>
      <c r="M5608" s="8">
        <f t="shared" ref="M5608" si="25980">O5608/(B5608/100000)</f>
        <v>71.567241834531814</v>
      </c>
      <c r="N5608" s="5">
        <v>44137</v>
      </c>
      <c r="O5608" s="18">
        <v>1152</v>
      </c>
    </row>
    <row r="5609" spans="1:15" x14ac:dyDescent="0.2">
      <c r="A5609" s="5" t="s">
        <v>26</v>
      </c>
      <c r="B5609" s="13">
        <v>1609675</v>
      </c>
      <c r="C5609" s="6">
        <f t="shared" si="25852"/>
        <v>44376</v>
      </c>
      <c r="D5609" s="5">
        <f t="shared" ref="D5609" si="25981">N5609-N5608</f>
        <v>0</v>
      </c>
      <c r="E5609" s="13">
        <f t="shared" ref="E5609" si="25982">SUM(D5603:D5609)/7</f>
        <v>4.8571428571428568</v>
      </c>
      <c r="F5609" s="13">
        <f t="shared" ref="F5609" si="25983">SUM(D5605:D5609)/5</f>
        <v>3.2</v>
      </c>
      <c r="G5609" s="13">
        <f t="shared" ref="G5609" si="25984">N5609/(B5609/100000)</f>
        <v>2741.9820771273703</v>
      </c>
      <c r="H5609" s="5">
        <f t="shared" si="25087"/>
        <v>467</v>
      </c>
      <c r="I5609" s="5">
        <f t="shared" si="25078"/>
        <v>452</v>
      </c>
      <c r="J5609" s="8">
        <f t="shared" ref="J5609" si="25985">E5609/(SUM(N5602:N5608)/7)*100</f>
        <v>1.1008009946060751E-2</v>
      </c>
      <c r="K5609" s="5">
        <f t="shared" ref="K5609" si="25986">O5609-O5608</f>
        <v>0</v>
      </c>
      <c r="L5609" s="8">
        <f t="shared" ref="L5609" si="25987">SUM(K5603:K5609)/7</f>
        <v>0.5714285714285714</v>
      </c>
      <c r="M5609" s="8">
        <f t="shared" ref="M5609" si="25988">O5609/(B5609/100000)</f>
        <v>71.567241834531814</v>
      </c>
      <c r="N5609" s="5">
        <v>44137</v>
      </c>
      <c r="O5609" s="18">
        <v>1152</v>
      </c>
    </row>
    <row r="5610" spans="1:15" x14ac:dyDescent="0.2">
      <c r="A5610" s="5" t="s">
        <v>26</v>
      </c>
      <c r="B5610" s="13">
        <v>1609675</v>
      </c>
      <c r="C5610" s="6">
        <f t="shared" si="25852"/>
        <v>44377</v>
      </c>
      <c r="D5610" s="5">
        <f t="shared" ref="D5610" si="25989">N5610-N5609</f>
        <v>9</v>
      </c>
      <c r="E5610" s="13">
        <f t="shared" ref="E5610" si="25990">SUM(D5604:D5610)/7</f>
        <v>4.2857142857142856</v>
      </c>
      <c r="F5610" s="13">
        <f t="shared" ref="F5610" si="25991">SUM(D5606:D5610)/5</f>
        <v>5</v>
      </c>
      <c r="G5610" s="13">
        <f t="shared" ref="G5610" si="25992">N5610/(B5610/100000)</f>
        <v>2742.5411962042026</v>
      </c>
      <c r="H5610" s="5">
        <f t="shared" si="25087"/>
        <v>468</v>
      </c>
      <c r="I5610" s="5">
        <f t="shared" si="25078"/>
        <v>453</v>
      </c>
      <c r="J5610" s="8">
        <f t="shared" ref="J5610" si="25993">E5610/(SUM(N5603:N5609)/7)*100</f>
        <v>9.7118808675946914E-3</v>
      </c>
      <c r="K5610" s="5">
        <f t="shared" ref="K5610" si="25994">O5610-O5609</f>
        <v>2</v>
      </c>
      <c r="L5610" s="8">
        <f t="shared" ref="L5610" si="25995">SUM(K5604:K5610)/7</f>
        <v>0.7142857142857143</v>
      </c>
      <c r="M5610" s="8">
        <f t="shared" ref="M5610" si="25996">O5610/(B5610/100000)</f>
        <v>71.691490518272317</v>
      </c>
      <c r="N5610" s="5">
        <v>44146</v>
      </c>
      <c r="O5610" s="18">
        <v>1154</v>
      </c>
    </row>
    <row r="5611" spans="1:15" x14ac:dyDescent="0.2">
      <c r="A5611" s="5" t="s">
        <v>26</v>
      </c>
      <c r="B5611" s="13">
        <v>1609675</v>
      </c>
      <c r="C5611" s="6">
        <f t="shared" si="25852"/>
        <v>44378</v>
      </c>
      <c r="D5611" s="5">
        <f t="shared" ref="D5611" si="25997">N5611-N5610</f>
        <v>8</v>
      </c>
      <c r="E5611" s="13">
        <f t="shared" ref="E5611" si="25998">SUM(D5605:D5611)/7</f>
        <v>4.7142857142857144</v>
      </c>
      <c r="F5611" s="13">
        <f t="shared" ref="F5611" si="25999">SUM(D5607:D5611)/5</f>
        <v>4.2</v>
      </c>
      <c r="G5611" s="13">
        <f t="shared" ref="G5611" si="26000">N5611/(B5611/100000)</f>
        <v>2743.0381909391649</v>
      </c>
      <c r="H5611" s="5">
        <f t="shared" si="25087"/>
        <v>469</v>
      </c>
      <c r="I5611" s="5">
        <f t="shared" si="25078"/>
        <v>454</v>
      </c>
      <c r="J5611" s="8">
        <f t="shared" ref="J5611" si="26001">E5611/(SUM(N5604:N5610)/7)*100</f>
        <v>1.0682031528177904E-2</v>
      </c>
      <c r="K5611" s="5">
        <f t="shared" ref="K5611" si="26002">O5611-O5610</f>
        <v>2</v>
      </c>
      <c r="L5611" s="8">
        <f t="shared" ref="L5611" si="26003">SUM(K5605:K5611)/7</f>
        <v>0.8571428571428571</v>
      </c>
      <c r="M5611" s="8">
        <f t="shared" ref="M5611" si="26004">O5611/(B5611/100000)</f>
        <v>71.815739202012821</v>
      </c>
      <c r="N5611" s="5">
        <v>44154</v>
      </c>
      <c r="O5611" s="18">
        <v>1156</v>
      </c>
    </row>
    <row r="5612" spans="1:15" ht="17" customHeight="1" x14ac:dyDescent="0.2">
      <c r="A5612" s="5" t="s">
        <v>26</v>
      </c>
      <c r="B5612" s="13">
        <v>1609675</v>
      </c>
      <c r="C5612" s="6">
        <f t="shared" si="25852"/>
        <v>44379</v>
      </c>
      <c r="D5612" s="5">
        <f t="shared" ref="D5612" si="26005">N5612-N5611</f>
        <v>2</v>
      </c>
      <c r="E5612" s="13">
        <f t="shared" ref="E5612" si="26006">SUM(D5606:D5612)/7</f>
        <v>5</v>
      </c>
      <c r="F5612" s="13">
        <f t="shared" ref="F5612" si="26007">SUM(D5608:D5612)/5</f>
        <v>4.2</v>
      </c>
      <c r="G5612" s="13">
        <f t="shared" ref="G5612" si="26008">N5612/(B5612/100000)</f>
        <v>2743.1624396229054</v>
      </c>
      <c r="H5612" s="5">
        <f t="shared" si="25087"/>
        <v>470</v>
      </c>
      <c r="I5612" s="5">
        <f t="shared" si="25078"/>
        <v>455</v>
      </c>
      <c r="J5612" s="8">
        <f t="shared" ref="J5612" si="26009">E5612/(SUM(N5605:N5611)/7)*100</f>
        <v>1.1328217294627511E-2</v>
      </c>
      <c r="K5612" s="5">
        <f t="shared" ref="K5612" si="26010">O5612-O5611</f>
        <v>0</v>
      </c>
      <c r="L5612" s="8">
        <f t="shared" ref="L5612" si="26011">SUM(K5606:K5612)/7</f>
        <v>0.7142857142857143</v>
      </c>
      <c r="M5612" s="8">
        <f t="shared" ref="M5612" si="26012">O5612/(B5612/100000)</f>
        <v>71.815739202012821</v>
      </c>
      <c r="N5612" s="5">
        <v>44156</v>
      </c>
      <c r="O5612" s="18">
        <v>1156</v>
      </c>
    </row>
    <row r="5613" spans="1:15" customFormat="1" x14ac:dyDescent="0.2">
      <c r="A5613" s="5" t="s">
        <v>26</v>
      </c>
      <c r="B5613" s="13">
        <v>1609675</v>
      </c>
      <c r="C5613" s="6">
        <f t="shared" si="25852"/>
        <v>44380</v>
      </c>
      <c r="D5613" s="5">
        <f t="shared" ref="D5613:D5618" si="26013">N5613-N5612</f>
        <v>0</v>
      </c>
      <c r="E5613" s="13">
        <f t="shared" ref="E5613:E5618" si="26014">SUM(D5607:D5613)/7</f>
        <v>3.2857142857142856</v>
      </c>
      <c r="F5613" s="13">
        <f t="shared" ref="F5613:F5618" si="26015">SUM(D5609:D5613)/5</f>
        <v>3.8</v>
      </c>
      <c r="G5613" s="13">
        <f t="shared" ref="G5613:G5618" si="26016">N5613/(B5613/100000)</f>
        <v>2743.1624396229054</v>
      </c>
      <c r="H5613" s="5">
        <f t="shared" si="25087"/>
        <v>471</v>
      </c>
      <c r="I5613" s="5">
        <f t="shared" si="25078"/>
        <v>456</v>
      </c>
      <c r="J5613" s="8">
        <f t="shared" ref="J5613:J5618" si="26017">E5613/(SUM(N5606:N5612)/7)*100</f>
        <v>7.443413873228953E-3</v>
      </c>
      <c r="K5613" s="5">
        <f t="shared" ref="K5613:K5618" si="26018">O5613-O5612</f>
        <v>0</v>
      </c>
      <c r="L5613" s="8">
        <f t="shared" ref="L5613:L5618" si="26019">SUM(K5607:K5613)/7</f>
        <v>0.5714285714285714</v>
      </c>
      <c r="M5613" s="8">
        <f t="shared" ref="M5613:M5618" si="26020">O5613/(B5613/100000)</f>
        <v>71.815739202012821</v>
      </c>
      <c r="N5613">
        <v>44156</v>
      </c>
      <c r="O5613">
        <v>1156</v>
      </c>
    </row>
    <row r="5614" spans="1:15" customFormat="1" x14ac:dyDescent="0.2">
      <c r="A5614" s="5" t="s">
        <v>26</v>
      </c>
      <c r="B5614" s="13">
        <v>1609675</v>
      </c>
      <c r="C5614" s="6">
        <f t="shared" si="25852"/>
        <v>44381</v>
      </c>
      <c r="D5614" s="5">
        <f t="shared" si="26013"/>
        <v>6</v>
      </c>
      <c r="E5614" s="13">
        <f t="shared" si="26014"/>
        <v>3.8571428571428572</v>
      </c>
      <c r="F5614" s="13">
        <f t="shared" si="26015"/>
        <v>5</v>
      </c>
      <c r="G5614" s="13">
        <f t="shared" si="26016"/>
        <v>2743.5351856741268</v>
      </c>
      <c r="H5614" s="5">
        <f t="shared" si="25087"/>
        <v>472</v>
      </c>
      <c r="I5614" s="5">
        <f t="shared" si="25078"/>
        <v>457</v>
      </c>
      <c r="J5614" s="8">
        <f t="shared" si="26017"/>
        <v>8.7372702826021536E-3</v>
      </c>
      <c r="K5614" s="5">
        <f t="shared" si="26018"/>
        <v>0</v>
      </c>
      <c r="L5614" s="8">
        <f t="shared" si="26019"/>
        <v>0.5714285714285714</v>
      </c>
      <c r="M5614" s="8">
        <f t="shared" si="26020"/>
        <v>71.815739202012821</v>
      </c>
      <c r="N5614">
        <v>44162</v>
      </c>
      <c r="O5614">
        <v>1156</v>
      </c>
    </row>
    <row r="5615" spans="1:15" customFormat="1" x14ac:dyDescent="0.2">
      <c r="A5615" s="5" t="s">
        <v>26</v>
      </c>
      <c r="B5615" s="13">
        <v>1609675</v>
      </c>
      <c r="C5615" s="6">
        <f t="shared" si="25852"/>
        <v>44382</v>
      </c>
      <c r="D5615" s="5">
        <f t="shared" si="26013"/>
        <v>1</v>
      </c>
      <c r="E5615" s="13">
        <f t="shared" si="26014"/>
        <v>3.7142857142857144</v>
      </c>
      <c r="F5615" s="13">
        <f t="shared" si="26015"/>
        <v>3.4</v>
      </c>
      <c r="G5615" s="13">
        <f t="shared" si="26016"/>
        <v>2743.5973100159972</v>
      </c>
      <c r="H5615" s="5">
        <f t="shared" si="25087"/>
        <v>473</v>
      </c>
      <c r="I5615" s="5">
        <f t="shared" si="25078"/>
        <v>458</v>
      </c>
      <c r="J5615" s="8">
        <f t="shared" si="26017"/>
        <v>8.4129326188812099E-3</v>
      </c>
      <c r="K5615" s="5">
        <f t="shared" si="26018"/>
        <v>0</v>
      </c>
      <c r="L5615" s="8">
        <f t="shared" si="26019"/>
        <v>0.5714285714285714</v>
      </c>
      <c r="M5615" s="8">
        <f t="shared" si="26020"/>
        <v>71.815739202012821</v>
      </c>
      <c r="N5615">
        <v>44163</v>
      </c>
      <c r="O5615">
        <v>1156</v>
      </c>
    </row>
    <row r="5616" spans="1:15" customFormat="1" x14ac:dyDescent="0.2">
      <c r="A5616" s="5" t="s">
        <v>26</v>
      </c>
      <c r="B5616" s="13">
        <v>1609675</v>
      </c>
      <c r="C5616" s="6">
        <f t="shared" si="25852"/>
        <v>44383</v>
      </c>
      <c r="D5616" s="5">
        <f t="shared" si="26013"/>
        <v>1</v>
      </c>
      <c r="E5616" s="13">
        <f t="shared" si="26014"/>
        <v>3.8571428571428572</v>
      </c>
      <c r="F5616" s="13">
        <f t="shared" si="26015"/>
        <v>2</v>
      </c>
      <c r="G5616" s="13">
        <f t="shared" si="26016"/>
        <v>2743.6594343578672</v>
      </c>
      <c r="H5616" s="5">
        <f t="shared" si="25087"/>
        <v>474</v>
      </c>
      <c r="I5616" s="5">
        <f t="shared" si="25078"/>
        <v>459</v>
      </c>
      <c r="J5616" s="8">
        <f t="shared" si="26017"/>
        <v>8.7357720157632147E-3</v>
      </c>
      <c r="K5616" s="5">
        <f t="shared" si="26018"/>
        <v>2</v>
      </c>
      <c r="L5616" s="8">
        <f t="shared" si="26019"/>
        <v>0.8571428571428571</v>
      </c>
      <c r="M5616" s="8">
        <f t="shared" si="26020"/>
        <v>71.939987885753339</v>
      </c>
      <c r="N5616">
        <v>44164</v>
      </c>
      <c r="O5616">
        <v>1158</v>
      </c>
    </row>
    <row r="5617" spans="1:15" customFormat="1" x14ac:dyDescent="0.2">
      <c r="A5617" s="5" t="s">
        <v>26</v>
      </c>
      <c r="B5617" s="13">
        <v>1609675</v>
      </c>
      <c r="C5617" s="6">
        <f t="shared" si="25852"/>
        <v>44384</v>
      </c>
      <c r="D5617" s="5">
        <f t="shared" si="26013"/>
        <v>-1</v>
      </c>
      <c r="E5617" s="13">
        <f t="shared" si="26014"/>
        <v>2.4285714285714284</v>
      </c>
      <c r="F5617" s="13">
        <f t="shared" si="26015"/>
        <v>1.4</v>
      </c>
      <c r="G5617" s="13">
        <f t="shared" si="26016"/>
        <v>2743.5973100159972</v>
      </c>
      <c r="H5617" s="5">
        <f t="shared" si="25087"/>
        <v>475</v>
      </c>
      <c r="I5617" s="5">
        <f t="shared" si="25078"/>
        <v>460</v>
      </c>
      <c r="J5617" s="8">
        <f t="shared" si="26017"/>
        <v>5.4998204470383463E-3</v>
      </c>
      <c r="K5617" s="5">
        <f t="shared" si="26018"/>
        <v>3</v>
      </c>
      <c r="L5617" s="8">
        <f t="shared" si="26019"/>
        <v>1</v>
      </c>
      <c r="M5617" s="8">
        <f t="shared" si="26020"/>
        <v>72.126360911364088</v>
      </c>
      <c r="N5617">
        <v>44163</v>
      </c>
      <c r="O5617">
        <v>1161</v>
      </c>
    </row>
    <row r="5618" spans="1:15" customFormat="1" x14ac:dyDescent="0.2">
      <c r="A5618" s="5" t="s">
        <v>26</v>
      </c>
      <c r="B5618" s="13">
        <v>1609675</v>
      </c>
      <c r="C5618" s="6">
        <f t="shared" si="25852"/>
        <v>44385</v>
      </c>
      <c r="D5618" s="5">
        <f t="shared" si="26013"/>
        <v>3</v>
      </c>
      <c r="E5618" s="13">
        <f t="shared" si="26014"/>
        <v>1.7142857142857142</v>
      </c>
      <c r="F5618" s="13">
        <f t="shared" si="26015"/>
        <v>2</v>
      </c>
      <c r="G5618" s="13">
        <f t="shared" si="26016"/>
        <v>2743.7836830416077</v>
      </c>
      <c r="H5618" s="5">
        <f t="shared" si="25087"/>
        <v>476</v>
      </c>
      <c r="I5618" s="5">
        <f t="shared" si="25078"/>
        <v>461</v>
      </c>
      <c r="J5618" s="8">
        <f t="shared" si="26017"/>
        <v>3.8820126941815102E-3</v>
      </c>
      <c r="K5618" s="5">
        <f t="shared" si="26018"/>
        <v>0</v>
      </c>
      <c r="L5618" s="8">
        <f t="shared" si="26019"/>
        <v>0.7142857142857143</v>
      </c>
      <c r="M5618" s="8">
        <f t="shared" si="26020"/>
        <v>72.126360911364088</v>
      </c>
      <c r="N5618">
        <v>44166</v>
      </c>
      <c r="O5618">
        <v>1161</v>
      </c>
    </row>
    <row r="5619" spans="1:15" customFormat="1" x14ac:dyDescent="0.2">
      <c r="A5619" s="5" t="s">
        <v>26</v>
      </c>
      <c r="B5619" s="13">
        <v>1609675</v>
      </c>
      <c r="C5619" s="6">
        <f t="shared" si="25852"/>
        <v>44386</v>
      </c>
      <c r="D5619" s="5">
        <f t="shared" ref="D5619" si="26021">N5619-N5618</f>
        <v>8</v>
      </c>
      <c r="E5619" s="13">
        <f t="shared" ref="E5619" si="26022">SUM(D5613:D5619)/7</f>
        <v>2.5714285714285716</v>
      </c>
      <c r="F5619" s="13">
        <f t="shared" ref="F5619" si="26023">SUM(D5615:D5619)/5</f>
        <v>2.4</v>
      </c>
      <c r="G5619" s="13">
        <f t="shared" ref="G5619" si="26024">N5619/(B5619/100000)</f>
        <v>2744.28067777657</v>
      </c>
      <c r="H5619" s="5">
        <f t="shared" si="25087"/>
        <v>477</v>
      </c>
      <c r="I5619" s="5">
        <f t="shared" si="25078"/>
        <v>462</v>
      </c>
      <c r="J5619" s="8">
        <f t="shared" ref="J5619" si="26025">E5619/(SUM(N5612:N5618)/7)*100</f>
        <v>5.8227929997088602E-3</v>
      </c>
      <c r="K5619" s="5">
        <f t="shared" ref="K5619" si="26026">O5619-O5618</f>
        <v>0</v>
      </c>
      <c r="L5619" s="8">
        <f t="shared" ref="L5619" si="26027">SUM(K5613:K5619)/7</f>
        <v>0.7142857142857143</v>
      </c>
      <c r="M5619" s="8">
        <f t="shared" ref="M5619" si="26028">O5619/(B5619/100000)</f>
        <v>72.126360911364088</v>
      </c>
      <c r="N5619">
        <v>44174</v>
      </c>
      <c r="O5619">
        <v>1161</v>
      </c>
    </row>
    <row r="5620" spans="1:15" customFormat="1" x14ac:dyDescent="0.2">
      <c r="A5620" s="5" t="s">
        <v>26</v>
      </c>
      <c r="B5620" s="13">
        <v>1609675</v>
      </c>
      <c r="C5620" s="6">
        <f t="shared" si="25852"/>
        <v>44387</v>
      </c>
      <c r="D5620" s="5">
        <f t="shared" ref="D5620:D5622" si="26029">N5620-N5619</f>
        <v>0</v>
      </c>
      <c r="E5620" s="13">
        <f t="shared" ref="E5620:E5622" si="26030">SUM(D5614:D5620)/7</f>
        <v>2.5714285714285716</v>
      </c>
      <c r="F5620" s="13">
        <f t="shared" ref="F5620:F5622" si="26031">SUM(D5616:D5620)/5</f>
        <v>2.2000000000000002</v>
      </c>
      <c r="G5620" s="13">
        <f t="shared" ref="G5620:G5622" si="26032">N5620/(B5620/100000)</f>
        <v>2744.28067777657</v>
      </c>
      <c r="H5620" s="5">
        <f t="shared" si="25087"/>
        <v>478</v>
      </c>
      <c r="I5620" s="5">
        <f t="shared" si="25078"/>
        <v>463</v>
      </c>
      <c r="J5620" s="8">
        <f t="shared" ref="J5620:J5622" si="26033">E5620/(SUM(N5613:N5619)/7)*100</f>
        <v>5.8224539702666691E-3</v>
      </c>
      <c r="K5620" s="5">
        <f t="shared" ref="K5620:K5622" si="26034">O5620-O5619</f>
        <v>0</v>
      </c>
      <c r="L5620" s="8">
        <f t="shared" ref="L5620:L5622" si="26035">SUM(K5614:K5620)/7</f>
        <v>0.7142857142857143</v>
      </c>
      <c r="M5620" s="8">
        <f t="shared" ref="M5620:M5622" si="26036">O5620/(B5620/100000)</f>
        <v>72.126360911364088</v>
      </c>
      <c r="N5620">
        <v>44174</v>
      </c>
      <c r="O5620">
        <v>1161</v>
      </c>
    </row>
    <row r="5621" spans="1:15" customFormat="1" x14ac:dyDescent="0.2">
      <c r="A5621" s="5" t="s">
        <v>26</v>
      </c>
      <c r="B5621" s="13">
        <v>1609675</v>
      </c>
      <c r="C5621" s="6">
        <f t="shared" si="25852"/>
        <v>44388</v>
      </c>
      <c r="D5621" s="5">
        <f t="shared" si="26029"/>
        <v>11</v>
      </c>
      <c r="E5621" s="13">
        <f t="shared" si="26030"/>
        <v>3.2857142857142856</v>
      </c>
      <c r="F5621" s="13">
        <f t="shared" si="26031"/>
        <v>4.2</v>
      </c>
      <c r="G5621" s="13">
        <f t="shared" si="26032"/>
        <v>2744.9640455371427</v>
      </c>
      <c r="H5621" s="5">
        <f t="shared" si="25087"/>
        <v>479</v>
      </c>
      <c r="I5621" s="5">
        <f t="shared" si="25078"/>
        <v>464</v>
      </c>
      <c r="J5621" s="8">
        <f t="shared" si="26033"/>
        <v>7.4393691414968008E-3</v>
      </c>
      <c r="K5621" s="5">
        <f t="shared" si="26034"/>
        <v>0</v>
      </c>
      <c r="L5621" s="8">
        <f t="shared" si="26035"/>
        <v>0.7142857142857143</v>
      </c>
      <c r="M5621" s="8">
        <f t="shared" si="26036"/>
        <v>72.126360911364088</v>
      </c>
      <c r="N5621">
        <v>44185</v>
      </c>
      <c r="O5621">
        <v>1161</v>
      </c>
    </row>
    <row r="5622" spans="1:15" customFormat="1" x14ac:dyDescent="0.2">
      <c r="A5622" s="5" t="s">
        <v>26</v>
      </c>
      <c r="B5622" s="13">
        <v>1609675</v>
      </c>
      <c r="C5622" s="6">
        <f t="shared" si="25852"/>
        <v>44389</v>
      </c>
      <c r="D5622" s="5">
        <f t="shared" si="26029"/>
        <v>1</v>
      </c>
      <c r="E5622" s="13">
        <f t="shared" si="26030"/>
        <v>3.2857142857142856</v>
      </c>
      <c r="F5622" s="13">
        <f t="shared" si="26031"/>
        <v>4.5999999999999996</v>
      </c>
      <c r="G5622" s="13">
        <f t="shared" si="26032"/>
        <v>2745.0261698790127</v>
      </c>
      <c r="H5622" s="5">
        <f t="shared" si="25087"/>
        <v>480</v>
      </c>
      <c r="I5622" s="5">
        <f t="shared" si="25078"/>
        <v>465</v>
      </c>
      <c r="J5622" s="8">
        <f t="shared" si="26033"/>
        <v>7.4388157405341059E-3</v>
      </c>
      <c r="K5622" s="5">
        <f t="shared" si="26034"/>
        <v>0</v>
      </c>
      <c r="L5622" s="8">
        <f t="shared" si="26035"/>
        <v>0.7142857142857143</v>
      </c>
      <c r="M5622" s="8">
        <f t="shared" si="26036"/>
        <v>72.126360911364088</v>
      </c>
      <c r="N5622">
        <v>44186</v>
      </c>
      <c r="O5622">
        <v>1161</v>
      </c>
    </row>
    <row r="5623" spans="1:15" customFormat="1" x14ac:dyDescent="0.2">
      <c r="A5623" s="5" t="s">
        <v>26</v>
      </c>
      <c r="B5623" s="13">
        <v>1609675</v>
      </c>
      <c r="C5623" s="6">
        <f t="shared" si="25852"/>
        <v>44390</v>
      </c>
      <c r="D5623" s="5">
        <f t="shared" ref="D5623" si="26037">N5623-N5622</f>
        <v>1</v>
      </c>
      <c r="E5623" s="13">
        <f t="shared" ref="E5623" si="26038">SUM(D5617:D5623)/7</f>
        <v>3.2857142857142856</v>
      </c>
      <c r="F5623" s="13">
        <f t="shared" ref="F5623" si="26039">SUM(D5619:D5623)/5</f>
        <v>4.2</v>
      </c>
      <c r="G5623" s="13">
        <f t="shared" ref="G5623" si="26040">N5623/(B5623/100000)</f>
        <v>2745.0882942208832</v>
      </c>
      <c r="H5623" s="5">
        <f t="shared" si="25087"/>
        <v>481</v>
      </c>
      <c r="I5623" s="5">
        <f t="shared" si="25078"/>
        <v>466</v>
      </c>
      <c r="J5623" s="8">
        <f t="shared" ref="J5623" si="26041">E5623/(SUM(N5616:N5622)/7)*100</f>
        <v>7.4382624218982448E-3</v>
      </c>
      <c r="K5623" s="5">
        <f t="shared" ref="K5623" si="26042">O5623-O5622</f>
        <v>2</v>
      </c>
      <c r="L5623" s="8">
        <f t="shared" ref="L5623" si="26043">SUM(K5617:K5623)/7</f>
        <v>0.7142857142857143</v>
      </c>
      <c r="M5623" s="8">
        <f t="shared" ref="M5623" si="26044">O5623/(B5623/100000)</f>
        <v>72.250609595104606</v>
      </c>
      <c r="N5623">
        <v>44187</v>
      </c>
      <c r="O5623">
        <v>1163</v>
      </c>
    </row>
    <row r="5624" spans="1:15" customFormat="1" x14ac:dyDescent="0.2">
      <c r="A5624" s="5" t="s">
        <v>26</v>
      </c>
      <c r="B5624" s="13">
        <v>1609675</v>
      </c>
      <c r="C5624" s="6">
        <f t="shared" si="25852"/>
        <v>44391</v>
      </c>
      <c r="D5624" s="5">
        <f t="shared" ref="D5624:D5626" si="26045">N5624-N5623</f>
        <v>19</v>
      </c>
      <c r="E5624" s="13">
        <f t="shared" ref="E5624:E5626" si="26046">SUM(D5618:D5624)/7</f>
        <v>6.1428571428571432</v>
      </c>
      <c r="F5624" s="13">
        <f t="shared" ref="F5624:F5626" si="26047">SUM(D5620:D5624)/5</f>
        <v>6.4</v>
      </c>
      <c r="G5624" s="13">
        <f t="shared" ref="G5624:G5626" si="26048">N5624/(B5624/100000)</f>
        <v>2746.2686567164178</v>
      </c>
      <c r="H5624" s="5">
        <f t="shared" si="25087"/>
        <v>482</v>
      </c>
      <c r="I5624" s="5">
        <f t="shared" si="25078"/>
        <v>467</v>
      </c>
      <c r="J5624" s="8">
        <f t="shared" ref="J5624:J5626" si="26049">E5624/(SUM(N5617:N5623)/7)*100</f>
        <v>1.3905282390415058E-2</v>
      </c>
      <c r="K5624" s="5">
        <f t="shared" ref="K5624:K5626" si="26050">O5624-O5623</f>
        <v>1</v>
      </c>
      <c r="L5624" s="8">
        <f t="shared" ref="L5624:L5626" si="26051">SUM(K5618:K5624)/7</f>
        <v>0.42857142857142855</v>
      </c>
      <c r="M5624" s="8">
        <f t="shared" ref="M5624:M5626" si="26052">O5624/(B5624/100000)</f>
        <v>72.312733936974851</v>
      </c>
      <c r="N5624">
        <v>44206</v>
      </c>
      <c r="O5624">
        <v>1164</v>
      </c>
    </row>
    <row r="5625" spans="1:15" customFormat="1" x14ac:dyDescent="0.2">
      <c r="A5625" s="5" t="s">
        <v>26</v>
      </c>
      <c r="B5625" s="13">
        <v>1609675</v>
      </c>
      <c r="C5625" s="6">
        <f t="shared" si="25852"/>
        <v>44392</v>
      </c>
      <c r="D5625" s="5">
        <f t="shared" si="26045"/>
        <v>12</v>
      </c>
      <c r="E5625" s="13">
        <f t="shared" si="26046"/>
        <v>7.4285714285714288</v>
      </c>
      <c r="F5625" s="13">
        <f t="shared" si="26047"/>
        <v>8.8000000000000007</v>
      </c>
      <c r="G5625" s="13">
        <f t="shared" si="26048"/>
        <v>2747.014148818861</v>
      </c>
      <c r="H5625" s="5">
        <f t="shared" si="25087"/>
        <v>483</v>
      </c>
      <c r="I5625" s="5">
        <f t="shared" si="25078"/>
        <v>468</v>
      </c>
      <c r="J5625" s="8">
        <f t="shared" si="26049"/>
        <v>1.6813352388466041E-2</v>
      </c>
      <c r="K5625" s="5">
        <f t="shared" si="26050"/>
        <v>0</v>
      </c>
      <c r="L5625" s="8">
        <f t="shared" si="26051"/>
        <v>0.42857142857142855</v>
      </c>
      <c r="M5625" s="8">
        <f t="shared" si="26052"/>
        <v>72.312733936974851</v>
      </c>
      <c r="N5625">
        <v>44218</v>
      </c>
      <c r="O5625">
        <v>1164</v>
      </c>
    </row>
    <row r="5626" spans="1:15" customFormat="1" x14ac:dyDescent="0.2">
      <c r="A5626" s="5" t="s">
        <v>26</v>
      </c>
      <c r="B5626" s="13">
        <v>1609675</v>
      </c>
      <c r="C5626" s="6">
        <f t="shared" si="25852"/>
        <v>44393</v>
      </c>
      <c r="D5626" s="5">
        <f t="shared" si="26045"/>
        <v>7</v>
      </c>
      <c r="E5626" s="13">
        <f t="shared" si="26046"/>
        <v>7.2857142857142856</v>
      </c>
      <c r="F5626" s="13">
        <f t="shared" si="26047"/>
        <v>8</v>
      </c>
      <c r="G5626" s="13">
        <f t="shared" si="26048"/>
        <v>2747.4490192119529</v>
      </c>
      <c r="H5626" s="5">
        <f t="shared" si="25087"/>
        <v>484</v>
      </c>
      <c r="I5626" s="5">
        <f t="shared" si="25078"/>
        <v>469</v>
      </c>
      <c r="J5626" s="8">
        <f t="shared" si="26049"/>
        <v>1.648724662981282E-2</v>
      </c>
      <c r="K5626" s="5">
        <f t="shared" si="26050"/>
        <v>0</v>
      </c>
      <c r="L5626" s="8">
        <f t="shared" si="26051"/>
        <v>0.42857142857142855</v>
      </c>
      <c r="M5626" s="8">
        <f t="shared" si="26052"/>
        <v>72.312733936974851</v>
      </c>
      <c r="N5626">
        <v>44225</v>
      </c>
      <c r="O5626">
        <v>1164</v>
      </c>
    </row>
    <row r="5627" spans="1:15" customFormat="1" x14ac:dyDescent="0.2">
      <c r="A5627" s="5" t="s">
        <v>26</v>
      </c>
      <c r="B5627" s="13">
        <v>1609675</v>
      </c>
      <c r="C5627" s="6">
        <f t="shared" si="25852"/>
        <v>44394</v>
      </c>
      <c r="D5627" s="5">
        <f t="shared" ref="D5627" si="26053">N5627-N5626</f>
        <v>6</v>
      </c>
      <c r="E5627" s="13">
        <f t="shared" ref="E5627" si="26054">SUM(D5621:D5627)/7</f>
        <v>8.1428571428571423</v>
      </c>
      <c r="F5627" s="13">
        <f t="shared" ref="F5627" si="26055">SUM(D5623:D5627)/5</f>
        <v>9</v>
      </c>
      <c r="G5627" s="13">
        <f t="shared" ref="G5627" si="26056">N5627/(B5627/100000)</f>
        <v>2747.8217652631743</v>
      </c>
      <c r="H5627" s="5">
        <f t="shared" si="25087"/>
        <v>485</v>
      </c>
      <c r="I5627" s="5">
        <f t="shared" si="25078"/>
        <v>470</v>
      </c>
      <c r="J5627" s="8">
        <f t="shared" ref="J5627" si="26057">E5627/(SUM(N5620:N5626)/7)*100</f>
        <v>1.8423885112531149E-2</v>
      </c>
      <c r="K5627" s="5">
        <f t="shared" ref="K5627" si="26058">O5627-O5626</f>
        <v>1</v>
      </c>
      <c r="L5627" s="8">
        <f t="shared" ref="L5627" si="26059">SUM(K5621:K5627)/7</f>
        <v>0.5714285714285714</v>
      </c>
      <c r="M5627" s="8">
        <f t="shared" ref="M5627" si="26060">O5627/(B5627/100000)</f>
        <v>72.37485827884511</v>
      </c>
      <c r="N5627">
        <v>44231</v>
      </c>
      <c r="O5627">
        <v>1165</v>
      </c>
    </row>
    <row r="5628" spans="1:15" customFormat="1" x14ac:dyDescent="0.2">
      <c r="A5628" s="5" t="s">
        <v>26</v>
      </c>
      <c r="B5628" s="13">
        <v>1609675</v>
      </c>
      <c r="C5628" s="6">
        <f t="shared" si="25852"/>
        <v>44395</v>
      </c>
      <c r="D5628" s="5">
        <f t="shared" ref="D5628:D5629" si="26061">N5628-N5627</f>
        <v>11</v>
      </c>
      <c r="E5628" s="13">
        <f t="shared" ref="E5628:E5629" si="26062">SUM(D5622:D5628)/7</f>
        <v>8.1428571428571423</v>
      </c>
      <c r="F5628" s="13">
        <f t="shared" ref="F5628:F5629" si="26063">SUM(D5624:D5628)/5</f>
        <v>11</v>
      </c>
      <c r="G5628" s="13">
        <f t="shared" ref="G5628:G5629" si="26064">N5628/(B5628/100000)</f>
        <v>2748.505133023747</v>
      </c>
      <c r="H5628" s="5">
        <f t="shared" si="25087"/>
        <v>486</v>
      </c>
      <c r="I5628" s="5">
        <f t="shared" si="25078"/>
        <v>471</v>
      </c>
      <c r="J5628" s="8">
        <f t="shared" ref="J5628:J5629" si="26065">E5628/(SUM(N5621:N5627)/7)*100</f>
        <v>1.8420491342369068E-2</v>
      </c>
      <c r="K5628" s="5">
        <f t="shared" ref="K5628:K5629" si="26066">O5628-O5627</f>
        <v>0</v>
      </c>
      <c r="L5628" s="8">
        <f t="shared" ref="L5628:L5629" si="26067">SUM(K5622:K5628)/7</f>
        <v>0.5714285714285714</v>
      </c>
      <c r="M5628" s="8">
        <f t="shared" ref="M5628:M5629" si="26068">O5628/(B5628/100000)</f>
        <v>72.37485827884511</v>
      </c>
      <c r="N5628">
        <v>44242</v>
      </c>
      <c r="O5628">
        <v>1165</v>
      </c>
    </row>
    <row r="5629" spans="1:15" customFormat="1" x14ac:dyDescent="0.2">
      <c r="A5629" s="5" t="s">
        <v>26</v>
      </c>
      <c r="B5629" s="13">
        <v>1609675</v>
      </c>
      <c r="C5629" s="6">
        <f t="shared" si="25852"/>
        <v>44396</v>
      </c>
      <c r="D5629" s="5">
        <f t="shared" si="26061"/>
        <v>0</v>
      </c>
      <c r="E5629" s="13">
        <f t="shared" si="26062"/>
        <v>8</v>
      </c>
      <c r="F5629" s="13">
        <f t="shared" si="26063"/>
        <v>7.2</v>
      </c>
      <c r="G5629" s="13">
        <f t="shared" si="26064"/>
        <v>2748.505133023747</v>
      </c>
      <c r="H5629" s="5">
        <f t="shared" si="25087"/>
        <v>487</v>
      </c>
      <c r="I5629" s="5">
        <f t="shared" si="25078"/>
        <v>472</v>
      </c>
      <c r="J5629" s="8">
        <f t="shared" si="26065"/>
        <v>1.809399182539298E-2</v>
      </c>
      <c r="K5629" s="5">
        <f t="shared" si="26066"/>
        <v>0</v>
      </c>
      <c r="L5629" s="8">
        <f t="shared" si="26067"/>
        <v>0.5714285714285714</v>
      </c>
      <c r="M5629" s="8">
        <f t="shared" si="26068"/>
        <v>72.37485827884511</v>
      </c>
      <c r="N5629">
        <v>44242</v>
      </c>
      <c r="O5629">
        <v>1165</v>
      </c>
    </row>
    <row r="5630" spans="1:15" customFormat="1" x14ac:dyDescent="0.2">
      <c r="A5630" s="5" t="s">
        <v>26</v>
      </c>
      <c r="B5630" s="13">
        <v>1609675</v>
      </c>
      <c r="C5630" s="6">
        <f t="shared" si="25852"/>
        <v>44397</v>
      </c>
      <c r="D5630" s="5">
        <f t="shared" ref="D5630" si="26069">N5630-N5629</f>
        <v>5</v>
      </c>
      <c r="E5630" s="13">
        <f t="shared" ref="E5630" si="26070">SUM(D5624:D5630)/7</f>
        <v>8.5714285714285712</v>
      </c>
      <c r="F5630" s="13">
        <f t="shared" ref="F5630" si="26071">SUM(D5626:D5630)/5</f>
        <v>5.8</v>
      </c>
      <c r="G5630" s="13">
        <f t="shared" ref="G5630" si="26072">N5630/(B5630/100000)</f>
        <v>2748.8157547330984</v>
      </c>
      <c r="H5630" s="5">
        <f t="shared" si="25087"/>
        <v>488</v>
      </c>
      <c r="I5630" s="5">
        <f t="shared" si="25078"/>
        <v>473</v>
      </c>
      <c r="J5630" s="8">
        <f t="shared" ref="J5630" si="26073">E5630/(SUM(N5623:N5629)/7)*100</f>
        <v>1.9382912670286963E-2</v>
      </c>
      <c r="K5630" s="5">
        <f t="shared" ref="K5630" si="26074">O5630-O5629</f>
        <v>0</v>
      </c>
      <c r="L5630" s="8">
        <f t="shared" ref="L5630" si="26075">SUM(K5624:K5630)/7</f>
        <v>0.2857142857142857</v>
      </c>
      <c r="M5630" s="8">
        <f t="shared" ref="M5630" si="26076">O5630/(B5630/100000)</f>
        <v>72.37485827884511</v>
      </c>
      <c r="N5630">
        <v>44247</v>
      </c>
      <c r="O5630">
        <v>1165</v>
      </c>
    </row>
    <row r="5631" spans="1:15" customFormat="1" x14ac:dyDescent="0.2">
      <c r="A5631" s="5" t="s">
        <v>26</v>
      </c>
      <c r="B5631" s="13">
        <v>1609675</v>
      </c>
      <c r="C5631" s="6">
        <f t="shared" si="25852"/>
        <v>44398</v>
      </c>
      <c r="D5631" s="5">
        <f t="shared" ref="D5631" si="26077">N5631-N5630</f>
        <v>6</v>
      </c>
      <c r="E5631" s="13">
        <f t="shared" ref="E5631" si="26078">SUM(D5625:D5631)/7</f>
        <v>6.7142857142857144</v>
      </c>
      <c r="F5631" s="13">
        <f t="shared" ref="F5631" si="26079">SUM(D5627:D5631)/5</f>
        <v>5.6</v>
      </c>
      <c r="G5631" s="13">
        <f t="shared" ref="G5631" si="26080">N5631/(B5631/100000)</f>
        <v>2749.1885007843198</v>
      </c>
      <c r="H5631" s="5">
        <f t="shared" si="25087"/>
        <v>489</v>
      </c>
      <c r="I5631" s="5">
        <f t="shared" si="25078"/>
        <v>474</v>
      </c>
      <c r="J5631" s="8">
        <f t="shared" ref="J5631" si="26081">E5631/(SUM(N5624:N5630)/7)*100</f>
        <v>1.5180339199834633E-2</v>
      </c>
      <c r="K5631" s="5">
        <f t="shared" ref="K5631" si="26082">O5631-O5630</f>
        <v>0</v>
      </c>
      <c r="L5631" s="8">
        <f t="shared" ref="L5631" si="26083">SUM(K5625:K5631)/7</f>
        <v>0.14285714285714285</v>
      </c>
      <c r="M5631" s="8">
        <f t="shared" ref="M5631" si="26084">O5631/(B5631/100000)</f>
        <v>72.37485827884511</v>
      </c>
      <c r="N5631">
        <v>44253</v>
      </c>
      <c r="O5631">
        <v>1165</v>
      </c>
    </row>
    <row r="5632" spans="1:15" customFormat="1" x14ac:dyDescent="0.2">
      <c r="A5632" s="5" t="s">
        <v>26</v>
      </c>
      <c r="B5632" s="13">
        <v>1609675</v>
      </c>
      <c r="C5632" s="6">
        <f t="shared" si="25852"/>
        <v>44399</v>
      </c>
      <c r="D5632" s="5">
        <f t="shared" ref="D5632" si="26085">N5632-N5631</f>
        <v>7</v>
      </c>
      <c r="E5632" s="13">
        <f t="shared" ref="E5632" si="26086">SUM(D5626:D5632)/7</f>
        <v>6</v>
      </c>
      <c r="F5632" s="13">
        <f t="shared" ref="F5632" si="26087">SUM(D5628:D5632)/5</f>
        <v>5.8</v>
      </c>
      <c r="G5632" s="13">
        <f t="shared" ref="G5632" si="26088">N5632/(B5632/100000)</f>
        <v>2749.6233711774116</v>
      </c>
      <c r="H5632" s="5">
        <f t="shared" si="25087"/>
        <v>490</v>
      </c>
      <c r="I5632" s="5">
        <f t="shared" si="25078"/>
        <v>475</v>
      </c>
      <c r="J5632" s="8">
        <f t="shared" ref="J5632" si="26089">E5632/(SUM(N5625:N5631)/7)*100</f>
        <v>1.3563350535106473E-2</v>
      </c>
      <c r="K5632" s="5">
        <f t="shared" ref="K5632" si="26090">O5632-O5631</f>
        <v>1</v>
      </c>
      <c r="L5632" s="8">
        <f t="shared" ref="L5632" si="26091">SUM(K5626:K5632)/7</f>
        <v>0.2857142857142857</v>
      </c>
      <c r="M5632" s="8">
        <f t="shared" ref="M5632" si="26092">O5632/(B5632/100000)</f>
        <v>72.436982620715355</v>
      </c>
      <c r="N5632">
        <v>44260</v>
      </c>
      <c r="O5632">
        <v>1166</v>
      </c>
    </row>
    <row r="5633" spans="1:15" customFormat="1" x14ac:dyDescent="0.2">
      <c r="A5633" s="5" t="s">
        <v>26</v>
      </c>
      <c r="B5633" s="13">
        <v>1609675</v>
      </c>
      <c r="C5633" s="6">
        <f t="shared" si="25852"/>
        <v>44400</v>
      </c>
      <c r="D5633" s="5">
        <f t="shared" ref="D5633" si="26093">N5633-N5632</f>
        <v>11</v>
      </c>
      <c r="E5633" s="13">
        <f t="shared" ref="E5633" si="26094">SUM(D5627:D5633)/7</f>
        <v>6.5714285714285712</v>
      </c>
      <c r="F5633" s="13">
        <f t="shared" ref="F5633" si="26095">SUM(D5629:D5633)/5</f>
        <v>5.8</v>
      </c>
      <c r="G5633" s="13">
        <f t="shared" ref="G5633" si="26096">N5633/(B5633/100000)</f>
        <v>2750.3067389379844</v>
      </c>
      <c r="H5633" s="5">
        <f t="shared" si="25087"/>
        <v>491</v>
      </c>
      <c r="I5633" s="5">
        <f t="shared" si="25078"/>
        <v>476</v>
      </c>
      <c r="J5633" s="8">
        <f t="shared" ref="J5633" si="26097">E5633/(SUM(N5626:N5632)/7)*100</f>
        <v>1.4853083629318696E-2</v>
      </c>
      <c r="K5633" s="5">
        <f t="shared" ref="K5633" si="26098">O5633-O5632</f>
        <v>9</v>
      </c>
      <c r="L5633" s="8">
        <f t="shared" ref="L5633" si="26099">SUM(K5627:K5633)/7</f>
        <v>1.5714285714285714</v>
      </c>
      <c r="M5633" s="8">
        <f t="shared" ref="M5633" si="26100">O5633/(B5633/100000)</f>
        <v>72.996101697547644</v>
      </c>
      <c r="N5633">
        <v>44271</v>
      </c>
      <c r="O5633">
        <v>1175</v>
      </c>
    </row>
    <row r="5634" spans="1:15" customFormat="1" x14ac:dyDescent="0.2">
      <c r="A5634" s="5" t="s">
        <v>26</v>
      </c>
      <c r="B5634" s="13">
        <v>1609675</v>
      </c>
      <c r="C5634" s="6">
        <f t="shared" si="25852"/>
        <v>44401</v>
      </c>
      <c r="D5634" s="5">
        <f t="shared" ref="D5634" si="26101">N5634-N5633</f>
        <v>29</v>
      </c>
      <c r="E5634" s="13">
        <f t="shared" ref="E5634" si="26102">SUM(D5628:D5634)/7</f>
        <v>9.8571428571428577</v>
      </c>
      <c r="F5634" s="13">
        <f t="shared" ref="F5634" si="26103">SUM(D5630:D5634)/5</f>
        <v>11.6</v>
      </c>
      <c r="G5634" s="13">
        <f t="shared" ref="G5634" si="26104">N5634/(B5634/100000)</f>
        <v>2752.1083448522218</v>
      </c>
      <c r="H5634" s="5">
        <f t="shared" si="25087"/>
        <v>492</v>
      </c>
      <c r="I5634" s="5">
        <f t="shared" si="25078"/>
        <v>477</v>
      </c>
      <c r="J5634" s="8">
        <f t="shared" ref="J5634" si="26105">E5634/(SUM(N5627:N5633)/7)*100</f>
        <v>2.2276316724025493E-2</v>
      </c>
      <c r="K5634" s="5">
        <f t="shared" ref="K5634" si="26106">O5634-O5633</f>
        <v>0</v>
      </c>
      <c r="L5634" s="8">
        <f t="shared" ref="L5634" si="26107">SUM(K5628:K5634)/7</f>
        <v>1.4285714285714286</v>
      </c>
      <c r="M5634" s="8">
        <f t="shared" ref="M5634" si="26108">O5634/(B5634/100000)</f>
        <v>72.996101697547644</v>
      </c>
      <c r="N5634">
        <v>44300</v>
      </c>
      <c r="O5634">
        <v>1175</v>
      </c>
    </row>
    <row r="5635" spans="1:15" customFormat="1" x14ac:dyDescent="0.2">
      <c r="A5635" s="5" t="s">
        <v>26</v>
      </c>
      <c r="B5635" s="13">
        <v>1609675</v>
      </c>
      <c r="C5635" s="6">
        <f t="shared" si="25852"/>
        <v>44402</v>
      </c>
      <c r="D5635" s="5">
        <f t="shared" ref="D5635" si="26109">N5635-N5634</f>
        <v>20</v>
      </c>
      <c r="E5635" s="13">
        <f t="shared" ref="E5635" si="26110">SUM(D5629:D5635)/7</f>
        <v>11.142857142857142</v>
      </c>
      <c r="F5635" s="13">
        <f t="shared" ref="F5635" si="26111">SUM(D5631:D5635)/5</f>
        <v>14.6</v>
      </c>
      <c r="G5635" s="13">
        <f t="shared" ref="G5635" si="26112">N5635/(B5635/100000)</f>
        <v>2753.3508316896268</v>
      </c>
      <c r="H5635" s="5">
        <f t="shared" si="25087"/>
        <v>493</v>
      </c>
      <c r="I5635" s="5">
        <f t="shared" si="25078"/>
        <v>478</v>
      </c>
      <c r="J5635" s="8">
        <f t="shared" ref="J5635" si="26113">E5635/(SUM(N5628:N5634)/7)*100</f>
        <v>2.517631489760018E-2</v>
      </c>
      <c r="K5635" s="5">
        <f t="shared" ref="K5635" si="26114">O5635-O5634</f>
        <v>1</v>
      </c>
      <c r="L5635" s="8">
        <f t="shared" ref="L5635" si="26115">SUM(K5629:K5635)/7</f>
        <v>1.5714285714285714</v>
      </c>
      <c r="M5635" s="8">
        <f t="shared" ref="M5635" si="26116">O5635/(B5635/100000)</f>
        <v>73.058226039417889</v>
      </c>
      <c r="N5635">
        <v>44320</v>
      </c>
      <c r="O5635">
        <v>1176</v>
      </c>
    </row>
    <row r="5636" spans="1:15" customFormat="1" x14ac:dyDescent="0.2">
      <c r="A5636" s="5" t="s">
        <v>26</v>
      </c>
      <c r="B5636" s="13">
        <v>1609675</v>
      </c>
      <c r="C5636" s="6">
        <f t="shared" si="25852"/>
        <v>44403</v>
      </c>
      <c r="D5636" s="5">
        <f t="shared" ref="D5636" si="26117">N5636-N5635</f>
        <v>5</v>
      </c>
      <c r="E5636" s="13">
        <f t="shared" ref="E5636" si="26118">SUM(D5630:D5636)/7</f>
        <v>11.857142857142858</v>
      </c>
      <c r="F5636" s="13">
        <f t="shared" ref="F5636" si="26119">SUM(D5632:D5636)/5</f>
        <v>14.4</v>
      </c>
      <c r="G5636" s="13">
        <f t="shared" ref="G5636" si="26120">N5636/(B5636/100000)</f>
        <v>2753.6614533989782</v>
      </c>
      <c r="H5636" s="5">
        <f t="shared" si="25087"/>
        <v>494</v>
      </c>
      <c r="I5636" s="5">
        <f t="shared" si="25078"/>
        <v>479</v>
      </c>
      <c r="J5636" s="8">
        <f t="shared" ref="J5636" si="26121">E5636/(SUM(N5629:N5635)/7)*100</f>
        <v>2.6783438154459768E-2</v>
      </c>
      <c r="K5636" s="5">
        <f t="shared" ref="K5636" si="26122">O5636-O5635</f>
        <v>0</v>
      </c>
      <c r="L5636" s="8">
        <f t="shared" ref="L5636" si="26123">SUM(K5630:K5636)/7</f>
        <v>1.5714285714285714</v>
      </c>
      <c r="M5636" s="8">
        <f t="shared" ref="M5636" si="26124">O5636/(B5636/100000)</f>
        <v>73.058226039417889</v>
      </c>
      <c r="N5636">
        <v>44325</v>
      </c>
      <c r="O5636">
        <v>1176</v>
      </c>
    </row>
    <row r="5637" spans="1:15" customFormat="1" x14ac:dyDescent="0.2">
      <c r="A5637" s="5" t="s">
        <v>26</v>
      </c>
      <c r="B5637" s="13">
        <v>1609675</v>
      </c>
      <c r="C5637" s="6">
        <f t="shared" si="25852"/>
        <v>44404</v>
      </c>
      <c r="D5637" s="5">
        <f t="shared" ref="D5637" si="26125">N5637-N5636</f>
        <v>5</v>
      </c>
      <c r="E5637" s="13">
        <f t="shared" ref="E5637" si="26126">SUM(D5631:D5637)/7</f>
        <v>11.857142857142858</v>
      </c>
      <c r="F5637" s="13">
        <f t="shared" ref="F5637" si="26127">SUM(D5633:D5637)/5</f>
        <v>14</v>
      </c>
      <c r="G5637" s="13">
        <f t="shared" ref="G5637" si="26128">N5637/(B5637/100000)</f>
        <v>2753.9720751083291</v>
      </c>
      <c r="H5637" s="5">
        <f t="shared" si="25087"/>
        <v>495</v>
      </c>
      <c r="I5637" s="5">
        <f t="shared" si="25078"/>
        <v>480</v>
      </c>
      <c r="J5637" s="8">
        <f t="shared" ref="J5637" si="26129">E5637/(SUM(N5630:N5636)/7)*100</f>
        <v>2.6776266549668359E-2</v>
      </c>
      <c r="K5637" s="5">
        <f t="shared" ref="K5637" si="26130">O5637-O5636</f>
        <v>0</v>
      </c>
      <c r="L5637" s="8">
        <f t="shared" ref="L5637" si="26131">SUM(K5631:K5637)/7</f>
        <v>1.5714285714285714</v>
      </c>
      <c r="M5637" s="8">
        <f t="shared" ref="M5637" si="26132">O5637/(B5637/100000)</f>
        <v>73.058226039417889</v>
      </c>
      <c r="N5637">
        <v>44330</v>
      </c>
      <c r="O5637">
        <v>1176</v>
      </c>
    </row>
    <row r="5638" spans="1:15" customFormat="1" x14ac:dyDescent="0.2">
      <c r="A5638" s="5" t="s">
        <v>26</v>
      </c>
      <c r="B5638" s="13">
        <v>1609675</v>
      </c>
      <c r="C5638" s="6">
        <f t="shared" si="25852"/>
        <v>44405</v>
      </c>
      <c r="D5638" s="5">
        <f t="shared" ref="D5638" si="26133">N5638-N5637</f>
        <v>40</v>
      </c>
      <c r="E5638" s="13">
        <f t="shared" ref="E5638" si="26134">SUM(D5632:D5638)/7</f>
        <v>16.714285714285715</v>
      </c>
      <c r="F5638" s="13">
        <f t="shared" ref="F5638" si="26135">SUM(D5634:D5638)/5</f>
        <v>19.8</v>
      </c>
      <c r="G5638" s="13">
        <f t="shared" ref="G5638" si="26136">N5638/(B5638/100000)</f>
        <v>2756.4570487831393</v>
      </c>
      <c r="H5638" s="5">
        <f t="shared" si="25087"/>
        <v>496</v>
      </c>
      <c r="I5638" s="5">
        <f t="shared" si="25078"/>
        <v>481</v>
      </c>
      <c r="J5638" s="8">
        <f t="shared" ref="J5638" si="26137">E5638/(SUM(N5631:N5637)/7)*100</f>
        <v>3.7734753708165224E-2</v>
      </c>
      <c r="K5638" s="5">
        <f t="shared" ref="K5638" si="26138">O5638-O5637</f>
        <v>1</v>
      </c>
      <c r="L5638" s="8">
        <f t="shared" ref="L5638" si="26139">SUM(K5632:K5638)/7</f>
        <v>1.7142857142857142</v>
      </c>
      <c r="M5638" s="8">
        <f t="shared" ref="M5638" si="26140">O5638/(B5638/100000)</f>
        <v>73.120350381288148</v>
      </c>
      <c r="N5638">
        <v>44370</v>
      </c>
      <c r="O5638">
        <v>1177</v>
      </c>
    </row>
    <row r="5639" spans="1:15" customFormat="1" x14ac:dyDescent="0.2">
      <c r="A5639" s="5" t="s">
        <v>26</v>
      </c>
      <c r="B5639" s="13">
        <v>1609675</v>
      </c>
      <c r="C5639" s="6">
        <f t="shared" si="25852"/>
        <v>44406</v>
      </c>
      <c r="D5639" s="5">
        <f t="shared" ref="D5639" si="26141">N5639-N5638</f>
        <v>24</v>
      </c>
      <c r="E5639" s="13">
        <f t="shared" ref="E5639" si="26142">SUM(D5633:D5639)/7</f>
        <v>19.142857142857142</v>
      </c>
      <c r="F5639" s="13">
        <f t="shared" ref="F5639" si="26143">SUM(D5635:D5639)/5</f>
        <v>18.8</v>
      </c>
      <c r="G5639" s="13">
        <f t="shared" ref="G5639" si="26144">N5639/(B5639/100000)</f>
        <v>2757.9480329880257</v>
      </c>
      <c r="H5639" s="5">
        <f t="shared" si="25087"/>
        <v>497</v>
      </c>
      <c r="I5639" s="5">
        <f t="shared" si="25078"/>
        <v>482</v>
      </c>
      <c r="J5639" s="8">
        <f t="shared" ref="J5639" si="26145">E5639/(SUM(N5632:N5638)/7)*100</f>
        <v>4.3201279273702667E-2</v>
      </c>
      <c r="K5639" s="5">
        <f t="shared" ref="K5639" si="26146">O5639-O5638</f>
        <v>0</v>
      </c>
      <c r="L5639" s="8">
        <f t="shared" ref="L5639" si="26147">SUM(K5633:K5639)/7</f>
        <v>1.5714285714285714</v>
      </c>
      <c r="M5639" s="8">
        <f t="shared" ref="M5639" si="26148">O5639/(B5639/100000)</f>
        <v>73.120350381288148</v>
      </c>
      <c r="N5639">
        <v>44394</v>
      </c>
      <c r="O5639">
        <v>1177</v>
      </c>
    </row>
    <row r="5640" spans="1:15" customFormat="1" x14ac:dyDescent="0.2">
      <c r="A5640" s="5" t="s">
        <v>26</v>
      </c>
      <c r="B5640" s="13">
        <v>1609675</v>
      </c>
      <c r="C5640" s="6">
        <f t="shared" si="25852"/>
        <v>44407</v>
      </c>
      <c r="D5640" s="5">
        <f t="shared" ref="D5640" si="26149">N5640-N5639</f>
        <v>21</v>
      </c>
      <c r="E5640" s="13">
        <f t="shared" ref="E5640" si="26150">SUM(D5634:D5640)/7</f>
        <v>20.571428571428573</v>
      </c>
      <c r="F5640" s="13">
        <f t="shared" ref="F5640" si="26151">SUM(D5636:D5640)/5</f>
        <v>19</v>
      </c>
      <c r="G5640" s="13">
        <f t="shared" ref="G5640" si="26152">N5640/(B5640/100000)</f>
        <v>2759.2526441673008</v>
      </c>
      <c r="H5640" s="5">
        <f t="shared" si="25087"/>
        <v>498</v>
      </c>
      <c r="I5640" s="5">
        <f t="shared" si="25078"/>
        <v>483</v>
      </c>
      <c r="J5640" s="8">
        <f t="shared" ref="J5640" si="26153">E5640/(SUM(N5633:N5639)/7)*100</f>
        <v>4.6405207695530283E-2</v>
      </c>
      <c r="K5640" s="5">
        <f t="shared" ref="K5640" si="26154">O5640-O5639</f>
        <v>2</v>
      </c>
      <c r="L5640" s="8">
        <f t="shared" ref="L5640" si="26155">SUM(K5634:K5640)/7</f>
        <v>0.5714285714285714</v>
      </c>
      <c r="M5640" s="8">
        <f t="shared" ref="M5640" si="26156">O5640/(B5640/100000)</f>
        <v>73.244599065028652</v>
      </c>
      <c r="N5640">
        <v>44415</v>
      </c>
      <c r="O5640">
        <v>1179</v>
      </c>
    </row>
    <row r="5641" spans="1:15" customFormat="1" x14ac:dyDescent="0.2">
      <c r="A5641" s="5" t="s">
        <v>26</v>
      </c>
      <c r="B5641" s="13">
        <v>1609675</v>
      </c>
      <c r="C5641" s="6">
        <f t="shared" si="25852"/>
        <v>44408</v>
      </c>
      <c r="D5641" s="5">
        <f t="shared" ref="D5641" si="26157">N5641-N5640</f>
        <v>23</v>
      </c>
      <c r="E5641" s="13">
        <f t="shared" ref="E5641" si="26158">SUM(D5635:D5641)/7</f>
        <v>19.714285714285715</v>
      </c>
      <c r="F5641" s="13">
        <f t="shared" ref="F5641" si="26159">SUM(D5637:D5641)/5</f>
        <v>22.6</v>
      </c>
      <c r="G5641" s="13">
        <f t="shared" ref="G5641" si="26160">N5641/(B5641/100000)</f>
        <v>2760.6815040303168</v>
      </c>
      <c r="H5641" s="5">
        <f t="shared" si="25087"/>
        <v>499</v>
      </c>
      <c r="I5641" s="5">
        <f t="shared" si="25078"/>
        <v>484</v>
      </c>
      <c r="J5641" s="8">
        <f t="shared" ref="J5641" si="26161">E5641/(SUM(N5634:N5640)/7)*100</f>
        <v>4.4451029782189962E-2</v>
      </c>
      <c r="K5641" s="5">
        <f t="shared" ref="K5641" si="26162">O5641-O5640</f>
        <v>1</v>
      </c>
      <c r="L5641" s="8">
        <f t="shared" ref="L5641" si="26163">SUM(K5635:K5641)/7</f>
        <v>0.7142857142857143</v>
      </c>
      <c r="M5641" s="8">
        <f t="shared" ref="M5641" si="26164">O5641/(B5641/100000)</f>
        <v>73.306723406898911</v>
      </c>
      <c r="N5641">
        <v>44438</v>
      </c>
      <c r="O5641">
        <v>1180</v>
      </c>
    </row>
    <row r="5642" spans="1:15" customFormat="1" x14ac:dyDescent="0.2">
      <c r="A5642" s="5" t="s">
        <v>26</v>
      </c>
      <c r="B5642" s="13">
        <v>1609675</v>
      </c>
      <c r="C5642" s="6">
        <f t="shared" si="25852"/>
        <v>44409</v>
      </c>
      <c r="D5642" s="5">
        <f t="shared" ref="D5642" si="26165">N5642-N5641</f>
        <v>18</v>
      </c>
      <c r="E5642" s="13">
        <f t="shared" ref="E5642" si="26166">SUM(D5636:D5642)/7</f>
        <v>19.428571428571427</v>
      </c>
      <c r="F5642" s="13">
        <f t="shared" ref="F5642" si="26167">SUM(D5638:D5642)/5</f>
        <v>25.2</v>
      </c>
      <c r="G5642" s="13">
        <f t="shared" ref="G5642" si="26168">N5642/(B5642/100000)</f>
        <v>2761.7997421839814</v>
      </c>
      <c r="H5642" s="5">
        <f t="shared" si="25087"/>
        <v>500</v>
      </c>
      <c r="I5642" s="5">
        <f t="shared" si="25078"/>
        <v>485</v>
      </c>
      <c r="J5642" s="8">
        <f t="shared" ref="J5642" si="26169">E5642/(SUM(N5635:N5641)/7)*100</f>
        <v>4.3787348032145061E-2</v>
      </c>
      <c r="K5642" s="5">
        <f t="shared" ref="K5642" si="26170">O5642-O5641</f>
        <v>0</v>
      </c>
      <c r="L5642" s="8">
        <f t="shared" ref="L5642" si="26171">SUM(K5636:K5642)/7</f>
        <v>0.5714285714285714</v>
      </c>
      <c r="M5642" s="8">
        <f t="shared" ref="M5642" si="26172">O5642/(B5642/100000)</f>
        <v>73.306723406898911</v>
      </c>
      <c r="N5642">
        <v>44456</v>
      </c>
      <c r="O5642">
        <v>1180</v>
      </c>
    </row>
    <row r="5643" spans="1:15" customFormat="1" x14ac:dyDescent="0.2">
      <c r="A5643" s="5" t="s">
        <v>26</v>
      </c>
      <c r="B5643" s="13">
        <v>1609675</v>
      </c>
      <c r="C5643" s="6">
        <f t="shared" si="25852"/>
        <v>44410</v>
      </c>
      <c r="D5643" s="5">
        <f t="shared" ref="D5643" si="26173">N5643-N5642</f>
        <v>3</v>
      </c>
      <c r="E5643" s="13">
        <f t="shared" ref="E5643" si="26174">SUM(D5637:D5643)/7</f>
        <v>19.142857142857142</v>
      </c>
      <c r="F5643" s="13">
        <f t="shared" ref="F5643" si="26175">SUM(D5639:D5643)/5</f>
        <v>17.8</v>
      </c>
      <c r="G5643" s="13">
        <f t="shared" ref="G5643" si="26176">N5643/(B5643/100000)</f>
        <v>2761.9861152095918</v>
      </c>
      <c r="H5643" s="5">
        <f t="shared" si="25087"/>
        <v>501</v>
      </c>
      <c r="I5643" s="5">
        <f t="shared" si="25078"/>
        <v>486</v>
      </c>
      <c r="J5643" s="8">
        <f t="shared" ref="J5643" si="26177">E5643/(SUM(N5636:N5642)/7)*100</f>
        <v>4.3124533353930128E-2</v>
      </c>
      <c r="K5643" s="5">
        <f t="shared" ref="K5643" si="26178">O5643-O5642</f>
        <v>0</v>
      </c>
      <c r="L5643" s="8">
        <f t="shared" ref="L5643" si="26179">SUM(K5637:K5643)/7</f>
        <v>0.5714285714285714</v>
      </c>
      <c r="M5643" s="8">
        <f t="shared" ref="M5643" si="26180">O5643/(B5643/100000)</f>
        <v>73.306723406898911</v>
      </c>
      <c r="N5643">
        <v>44459</v>
      </c>
      <c r="O5643">
        <v>1180</v>
      </c>
    </row>
    <row r="5644" spans="1:15" customFormat="1" x14ac:dyDescent="0.2">
      <c r="A5644" s="5" t="s">
        <v>26</v>
      </c>
      <c r="B5644" s="13">
        <v>1609675</v>
      </c>
      <c r="C5644" s="6">
        <f t="shared" si="25852"/>
        <v>44411</v>
      </c>
      <c r="D5644" s="5">
        <f t="shared" ref="D5644" si="26181">N5644-N5643</f>
        <v>8</v>
      </c>
      <c r="E5644" s="13">
        <f t="shared" ref="E5644" si="26182">SUM(D5638:D5644)/7</f>
        <v>19.571428571428573</v>
      </c>
      <c r="F5644" s="13">
        <f t="shared" ref="F5644" si="26183">SUM(D5640:D5644)/5</f>
        <v>14.6</v>
      </c>
      <c r="G5644" s="13">
        <f t="shared" ref="G5644" si="26184">N5644/(B5644/100000)</f>
        <v>2762.4831099445541</v>
      </c>
      <c r="H5644" s="5">
        <f t="shared" si="25087"/>
        <v>502</v>
      </c>
      <c r="I5644" s="5">
        <f t="shared" si="25078"/>
        <v>487</v>
      </c>
      <c r="J5644" s="8">
        <f t="shared" ref="J5644" si="26185">E5644/(SUM(N5637:N5643)/7)*100</f>
        <v>4.4071002567055477E-2</v>
      </c>
      <c r="K5644" s="5">
        <f t="shared" ref="K5644" si="26186">O5644-O5643</f>
        <v>0</v>
      </c>
      <c r="L5644" s="8">
        <f t="shared" ref="L5644" si="26187">SUM(K5638:K5644)/7</f>
        <v>0.5714285714285714</v>
      </c>
      <c r="M5644" s="8">
        <f t="shared" ref="M5644" si="26188">O5644/(B5644/100000)</f>
        <v>73.306723406898911</v>
      </c>
      <c r="N5644">
        <v>44467</v>
      </c>
      <c r="O5644">
        <v>1180</v>
      </c>
    </row>
    <row r="5645" spans="1:15" customFormat="1" x14ac:dyDescent="0.2">
      <c r="A5645" s="5" t="s">
        <v>26</v>
      </c>
      <c r="B5645" s="13">
        <v>1609675</v>
      </c>
      <c r="C5645" s="6">
        <f t="shared" si="25852"/>
        <v>44412</v>
      </c>
      <c r="D5645" s="5">
        <f t="shared" ref="D5645" si="26189">N5645-N5644</f>
        <v>80</v>
      </c>
      <c r="E5645" s="13">
        <f t="shared" ref="E5645" si="26190">SUM(D5639:D5645)/7</f>
        <v>25.285714285714285</v>
      </c>
      <c r="F5645" s="13">
        <f t="shared" ref="F5645" si="26191">SUM(D5641:D5645)/5</f>
        <v>26.4</v>
      </c>
      <c r="G5645" s="13">
        <f t="shared" ref="G5645" si="26192">N5645/(B5645/100000)</f>
        <v>2767.4530572941744</v>
      </c>
      <c r="H5645" s="5">
        <f t="shared" si="25087"/>
        <v>503</v>
      </c>
      <c r="I5645" s="5">
        <f t="shared" si="25078"/>
        <v>488</v>
      </c>
      <c r="J5645" s="8">
        <f t="shared" ref="J5645" si="26193">E5645/(SUM(N5638:N5644)/7)*100</f>
        <v>5.6913366280920516E-2</v>
      </c>
      <c r="K5645" s="5">
        <f t="shared" ref="K5645" si="26194">O5645-O5644</f>
        <v>0</v>
      </c>
      <c r="L5645" s="8">
        <f t="shared" ref="L5645" si="26195">SUM(K5639:K5645)/7</f>
        <v>0.42857142857142855</v>
      </c>
      <c r="M5645" s="8">
        <f t="shared" ref="M5645" si="26196">O5645/(B5645/100000)</f>
        <v>73.306723406898911</v>
      </c>
      <c r="N5645">
        <v>44547</v>
      </c>
      <c r="O5645">
        <v>1180</v>
      </c>
    </row>
    <row r="5646" spans="1:15" customFormat="1" x14ac:dyDescent="0.2">
      <c r="A5646" s="5" t="s">
        <v>26</v>
      </c>
      <c r="B5646" s="13">
        <v>1609675</v>
      </c>
      <c r="C5646" s="6">
        <f t="shared" si="25852"/>
        <v>44413</v>
      </c>
      <c r="D5646" s="5">
        <f t="shared" ref="D5646" si="26197">N5646-N5645</f>
        <v>41</v>
      </c>
      <c r="E5646" s="13">
        <f t="shared" ref="E5646" si="26198">SUM(D5640:D5646)/7</f>
        <v>27.714285714285715</v>
      </c>
      <c r="F5646" s="13">
        <f t="shared" ref="F5646" si="26199">SUM(D5642:D5646)/5</f>
        <v>30</v>
      </c>
      <c r="G5646" s="13">
        <f t="shared" ref="G5646" si="26200">N5646/(B5646/100000)</f>
        <v>2770.0001553108546</v>
      </c>
      <c r="H5646" s="5">
        <f t="shared" si="25087"/>
        <v>504</v>
      </c>
      <c r="I5646" s="5">
        <f t="shared" si="25078"/>
        <v>489</v>
      </c>
      <c r="J5646" s="8">
        <f t="shared" ref="J5646" si="26201">E5646/(SUM(N5639:N5645)/7)*100</f>
        <v>6.2344139650872828E-2</v>
      </c>
      <c r="K5646" s="5">
        <f t="shared" ref="K5646" si="26202">O5646-O5645</f>
        <v>2</v>
      </c>
      <c r="L5646" s="8">
        <f t="shared" ref="L5646" si="26203">SUM(K5640:K5646)/7</f>
        <v>0.7142857142857143</v>
      </c>
      <c r="M5646" s="8">
        <f t="shared" ref="M5646" si="26204">O5646/(B5646/100000)</f>
        <v>73.430972090639415</v>
      </c>
      <c r="N5646">
        <v>44588</v>
      </c>
      <c r="O5646">
        <v>1182</v>
      </c>
    </row>
    <row r="5647" spans="1:15" customFormat="1" x14ac:dyDescent="0.2">
      <c r="A5647" s="5" t="s">
        <v>26</v>
      </c>
      <c r="B5647" s="13">
        <v>1609675</v>
      </c>
      <c r="C5647" s="6">
        <f t="shared" si="25852"/>
        <v>44414</v>
      </c>
      <c r="D5647" s="5">
        <f t="shared" ref="D5647" si="26205">N5647-N5646</f>
        <v>50</v>
      </c>
      <c r="E5647" s="13">
        <f t="shared" ref="E5647" si="26206">SUM(D5641:D5647)/7</f>
        <v>31.857142857142858</v>
      </c>
      <c r="F5647" s="13">
        <f t="shared" ref="F5647" si="26207">SUM(D5643:D5647)/5</f>
        <v>36.4</v>
      </c>
      <c r="G5647" s="13">
        <f t="shared" ref="G5647" si="26208">N5647/(B5647/100000)</f>
        <v>2773.1063724043674</v>
      </c>
      <c r="H5647" s="5">
        <f t="shared" si="25087"/>
        <v>505</v>
      </c>
      <c r="I5647" s="5">
        <f t="shared" si="25078"/>
        <v>490</v>
      </c>
      <c r="J5647" s="8">
        <f t="shared" ref="J5647" si="26209">E5647/(SUM(N5640:N5646)/7)*100</f>
        <v>7.1618974210746061E-2</v>
      </c>
      <c r="K5647" s="5">
        <f t="shared" ref="K5647" si="26210">O5647-O5646</f>
        <v>1</v>
      </c>
      <c r="L5647" s="8">
        <f t="shared" ref="L5647" si="26211">SUM(K5641:K5647)/7</f>
        <v>0.5714285714285714</v>
      </c>
      <c r="M5647" s="8">
        <f t="shared" ref="M5647" si="26212">O5647/(B5647/100000)</f>
        <v>73.493096432509674</v>
      </c>
      <c r="N5647">
        <v>44638</v>
      </c>
      <c r="O5647">
        <v>1183</v>
      </c>
    </row>
    <row r="5648" spans="1:15" customFormat="1" x14ac:dyDescent="0.2">
      <c r="A5648" s="5" t="s">
        <v>26</v>
      </c>
      <c r="B5648" s="13">
        <v>1609675</v>
      </c>
      <c r="C5648" s="6">
        <f t="shared" si="25852"/>
        <v>44415</v>
      </c>
      <c r="D5648" s="5">
        <f t="shared" ref="D5648:D5649" si="26213">N5648-N5647</f>
        <v>66</v>
      </c>
      <c r="E5648" s="13">
        <f t="shared" ref="E5648:E5649" si="26214">SUM(D5642:D5648)/7</f>
        <v>38</v>
      </c>
      <c r="F5648" s="13">
        <f t="shared" ref="F5648:F5649" si="26215">SUM(D5644:D5648)/5</f>
        <v>49</v>
      </c>
      <c r="G5648" s="13">
        <f t="shared" ref="G5648:G5649" si="26216">N5648/(B5648/100000)</f>
        <v>2777.206578967804</v>
      </c>
      <c r="H5648" s="5">
        <f t="shared" si="25087"/>
        <v>506</v>
      </c>
      <c r="I5648" s="5">
        <f t="shared" si="25078"/>
        <v>491</v>
      </c>
      <c r="J5648" s="8">
        <f t="shared" ref="J5648:J5649" si="26217">E5648/(SUM(N5641:N5647)/7)*100</f>
        <v>8.5367771419768729E-2</v>
      </c>
      <c r="K5648" s="5">
        <f t="shared" ref="K5648:K5649" si="26218">O5648-O5647</f>
        <v>0</v>
      </c>
      <c r="L5648" s="8">
        <f t="shared" ref="L5648:L5649" si="26219">SUM(K5642:K5648)/7</f>
        <v>0.42857142857142855</v>
      </c>
      <c r="M5648" s="8">
        <f t="shared" ref="M5648:M5649" si="26220">O5648/(B5648/100000)</f>
        <v>73.493096432509674</v>
      </c>
      <c r="N5648">
        <v>44704</v>
      </c>
      <c r="O5648">
        <v>1183</v>
      </c>
    </row>
    <row r="5649" spans="1:15" customFormat="1" x14ac:dyDescent="0.2">
      <c r="A5649" s="5" t="s">
        <v>26</v>
      </c>
      <c r="B5649" s="13">
        <v>1609675</v>
      </c>
      <c r="C5649" s="6">
        <f t="shared" si="25852"/>
        <v>44416</v>
      </c>
      <c r="D5649" s="5">
        <f t="shared" si="26213"/>
        <v>20</v>
      </c>
      <c r="E5649" s="13">
        <f t="shared" si="26214"/>
        <v>38.285714285714285</v>
      </c>
      <c r="F5649" s="13">
        <f t="shared" si="26215"/>
        <v>51.4</v>
      </c>
      <c r="G5649" s="13">
        <f t="shared" si="26216"/>
        <v>2778.4490658052091</v>
      </c>
      <c r="H5649" s="5">
        <f t="shared" si="25087"/>
        <v>507</v>
      </c>
      <c r="I5649" s="5">
        <f t="shared" si="25078"/>
        <v>492</v>
      </c>
      <c r="J5649" s="8">
        <f t="shared" si="26217"/>
        <v>8.5936272482115314E-2</v>
      </c>
      <c r="K5649" s="5">
        <f t="shared" si="26218"/>
        <v>0</v>
      </c>
      <c r="L5649" s="8">
        <f t="shared" si="26219"/>
        <v>0.42857142857142855</v>
      </c>
      <c r="M5649" s="8">
        <f t="shared" si="26220"/>
        <v>73.493096432509674</v>
      </c>
      <c r="N5649">
        <v>44724</v>
      </c>
      <c r="O5649">
        <v>1183</v>
      </c>
    </row>
    <row r="5650" spans="1:15" customFormat="1" x14ac:dyDescent="0.2">
      <c r="A5650" s="5" t="s">
        <v>26</v>
      </c>
      <c r="B5650" s="13">
        <v>1609675</v>
      </c>
      <c r="C5650" s="6">
        <f t="shared" si="25852"/>
        <v>44417</v>
      </c>
      <c r="D5650" s="5">
        <f t="shared" ref="D5650" si="26221">N5650-N5649</f>
        <v>16</v>
      </c>
      <c r="E5650" s="13">
        <f t="shared" ref="E5650" si="26222">SUM(D5644:D5650)/7</f>
        <v>40.142857142857146</v>
      </c>
      <c r="F5650" s="13">
        <f t="shared" ref="F5650" si="26223">SUM(D5646:D5650)/5</f>
        <v>38.6</v>
      </c>
      <c r="G5650" s="13">
        <f t="shared" ref="G5650" si="26224">N5650/(B5650/100000)</f>
        <v>2779.4430552751332</v>
      </c>
      <c r="H5650" s="5">
        <f t="shared" si="25087"/>
        <v>508</v>
      </c>
      <c r="I5650" s="5">
        <f t="shared" si="25078"/>
        <v>493</v>
      </c>
      <c r="J5650" s="8">
        <f t="shared" ref="J5650" si="26225">E5650/(SUM(N5643:N5649)/7)*100</f>
        <v>9.002745677240355E-2</v>
      </c>
      <c r="K5650" s="5">
        <f t="shared" ref="K5650" si="26226">O5650-O5649</f>
        <v>0</v>
      </c>
      <c r="L5650" s="8">
        <f t="shared" ref="L5650" si="26227">SUM(K5644:K5650)/7</f>
        <v>0.42857142857142855</v>
      </c>
      <c r="M5650" s="8">
        <f t="shared" ref="M5650" si="26228">O5650/(B5650/100000)</f>
        <v>73.493096432509674</v>
      </c>
      <c r="N5650">
        <v>44740</v>
      </c>
      <c r="O5650">
        <v>1183</v>
      </c>
    </row>
    <row r="5651" spans="1:15" customFormat="1" x14ac:dyDescent="0.2">
      <c r="A5651" s="5" t="s">
        <v>26</v>
      </c>
      <c r="B5651" s="13">
        <v>1609675</v>
      </c>
      <c r="C5651" s="6">
        <f t="shared" si="25852"/>
        <v>44418</v>
      </c>
      <c r="D5651" s="5">
        <f t="shared" ref="D5651" si="26229">N5651-N5650</f>
        <v>17</v>
      </c>
      <c r="E5651" s="13">
        <f t="shared" ref="E5651" si="26230">SUM(D5645:D5651)/7</f>
        <v>41.428571428571431</v>
      </c>
      <c r="F5651" s="13">
        <f t="shared" ref="F5651" si="26231">SUM(D5647:D5651)/5</f>
        <v>33.799999999999997</v>
      </c>
      <c r="G5651" s="13">
        <f t="shared" ref="G5651" si="26232">N5651/(B5651/100000)</f>
        <v>2780.4991690869274</v>
      </c>
      <c r="H5651" s="5">
        <f t="shared" si="25087"/>
        <v>509</v>
      </c>
      <c r="I5651" s="5">
        <f t="shared" si="25078"/>
        <v>494</v>
      </c>
      <c r="J5651" s="8">
        <f t="shared" ref="J5651" si="26233">E5651/(SUM(N5644:N5650)/7)*100</f>
        <v>9.2827328365470807E-2</v>
      </c>
      <c r="K5651" s="5">
        <f t="shared" ref="K5651" si="26234">O5651-O5650</f>
        <v>1</v>
      </c>
      <c r="L5651" s="8">
        <f t="shared" ref="L5651" si="26235">SUM(K5645:K5651)/7</f>
        <v>0.5714285714285714</v>
      </c>
      <c r="M5651" s="8">
        <f t="shared" ref="M5651" si="26236">O5651/(B5651/100000)</f>
        <v>73.555220774379919</v>
      </c>
      <c r="N5651">
        <v>44757</v>
      </c>
      <c r="O5651">
        <v>1184</v>
      </c>
    </row>
    <row r="5652" spans="1:15" customFormat="1" x14ac:dyDescent="0.2">
      <c r="A5652" s="5" t="s">
        <v>26</v>
      </c>
      <c r="B5652" s="13">
        <v>1609675</v>
      </c>
      <c r="C5652" s="6">
        <f t="shared" si="25852"/>
        <v>44419</v>
      </c>
      <c r="D5652" s="5">
        <f t="shared" ref="D5652" si="26237">N5652-N5651</f>
        <v>73</v>
      </c>
      <c r="E5652" s="13">
        <f t="shared" ref="E5652" si="26238">SUM(D5646:D5652)/7</f>
        <v>40.428571428571431</v>
      </c>
      <c r="F5652" s="13">
        <f t="shared" ref="F5652" si="26239">SUM(D5648:D5652)/5</f>
        <v>38.4</v>
      </c>
      <c r="G5652" s="13">
        <f t="shared" ref="G5652" si="26240">N5652/(B5652/100000)</f>
        <v>2785.0342460434558</v>
      </c>
      <c r="H5652" s="5">
        <f t="shared" si="25087"/>
        <v>510</v>
      </c>
      <c r="I5652" s="5">
        <f t="shared" si="25078"/>
        <v>495</v>
      </c>
      <c r="J5652" s="8">
        <f t="shared" ref="J5652" si="26241">E5652/(SUM(N5645:N5651)/7)*100</f>
        <v>9.0502657516197751E-2</v>
      </c>
      <c r="K5652" s="5">
        <f t="shared" ref="K5652" si="26242">O5652-O5651</f>
        <v>0</v>
      </c>
      <c r="L5652" s="8">
        <f t="shared" ref="L5652" si="26243">SUM(K5646:K5652)/7</f>
        <v>0.5714285714285714</v>
      </c>
      <c r="M5652" s="8">
        <f t="shared" ref="M5652" si="26244">O5652/(B5652/100000)</f>
        <v>73.555220774379919</v>
      </c>
      <c r="N5652">
        <v>44830</v>
      </c>
      <c r="O5652">
        <v>1184</v>
      </c>
    </row>
    <row r="5653" spans="1:15" customFormat="1" x14ac:dyDescent="0.2">
      <c r="A5653" s="5" t="s">
        <v>26</v>
      </c>
      <c r="B5653" s="13">
        <v>1609675</v>
      </c>
      <c r="C5653" s="6">
        <f t="shared" si="25852"/>
        <v>44420</v>
      </c>
      <c r="D5653" s="5">
        <f t="shared" ref="D5653" si="26245">N5653-N5652</f>
        <v>59</v>
      </c>
      <c r="E5653" s="13">
        <f t="shared" ref="E5653" si="26246">SUM(D5647:D5653)/7</f>
        <v>43</v>
      </c>
      <c r="F5653" s="13">
        <f t="shared" ref="F5653" si="26247">SUM(D5649:D5653)/5</f>
        <v>37</v>
      </c>
      <c r="G5653" s="13">
        <f t="shared" ref="G5653" si="26248">N5653/(B5653/100000)</f>
        <v>2788.699582213801</v>
      </c>
      <c r="H5653" s="5">
        <f t="shared" si="25087"/>
        <v>511</v>
      </c>
      <c r="I5653" s="5">
        <f t="shared" si="25078"/>
        <v>496</v>
      </c>
      <c r="J5653" s="8">
        <f t="shared" ref="J5653" si="26249">E5653/(SUM(N5646:N5652)/7)*100</f>
        <v>9.6171972100542846E-2</v>
      </c>
      <c r="K5653" s="5">
        <f t="shared" ref="K5653" si="26250">O5653-O5652</f>
        <v>0</v>
      </c>
      <c r="L5653" s="8">
        <f t="shared" ref="L5653" si="26251">SUM(K5647:K5653)/7</f>
        <v>0.2857142857142857</v>
      </c>
      <c r="M5653" s="8">
        <f t="shared" ref="M5653" si="26252">O5653/(B5653/100000)</f>
        <v>73.555220774379919</v>
      </c>
      <c r="N5653">
        <v>44889</v>
      </c>
      <c r="O5653">
        <v>1184</v>
      </c>
    </row>
    <row r="5654" spans="1:15" customFormat="1" x14ac:dyDescent="0.2">
      <c r="A5654" s="5" t="s">
        <v>26</v>
      </c>
      <c r="B5654" s="13">
        <v>1609675</v>
      </c>
      <c r="C5654" s="6">
        <f t="shared" si="25852"/>
        <v>44421</v>
      </c>
      <c r="D5654" s="5">
        <f t="shared" ref="D5654" si="26253">N5654-N5653</f>
        <v>69</v>
      </c>
      <c r="E5654" s="13">
        <f t="shared" ref="E5654" si="26254">SUM(D5648:D5654)/7</f>
        <v>45.714285714285715</v>
      </c>
      <c r="F5654" s="13">
        <f t="shared" ref="F5654" si="26255">SUM(D5650:D5654)/5</f>
        <v>46.8</v>
      </c>
      <c r="G5654" s="13">
        <f t="shared" ref="G5654" si="26256">N5654/(B5654/100000)</f>
        <v>2792.9861618028485</v>
      </c>
      <c r="H5654" s="5">
        <f t="shared" si="25087"/>
        <v>512</v>
      </c>
      <c r="I5654" s="5">
        <f t="shared" si="25078"/>
        <v>497</v>
      </c>
      <c r="J5654" s="8">
        <f t="shared" ref="J5654" si="26257">E5654/(SUM(N5647:N5653)/7)*100</f>
        <v>0.10214439386878277</v>
      </c>
      <c r="K5654" s="5">
        <f t="shared" ref="K5654" si="26258">O5654-O5653</f>
        <v>0</v>
      </c>
      <c r="L5654" s="8">
        <f t="shared" ref="L5654" si="26259">SUM(K5648:K5654)/7</f>
        <v>0.14285714285714285</v>
      </c>
      <c r="M5654" s="8">
        <f t="shared" ref="M5654" si="26260">O5654/(B5654/100000)</f>
        <v>73.555220774379919</v>
      </c>
      <c r="N5654">
        <v>44958</v>
      </c>
      <c r="O5654">
        <v>1184</v>
      </c>
    </row>
    <row r="5655" spans="1:15" customFormat="1" x14ac:dyDescent="0.2">
      <c r="A5655" s="5" t="s">
        <v>26</v>
      </c>
      <c r="B5655" s="13">
        <v>1609675</v>
      </c>
      <c r="C5655" s="6">
        <f t="shared" si="25852"/>
        <v>44422</v>
      </c>
      <c r="D5655" s="5">
        <f t="shared" ref="D5655" si="26261">N5655-N5654</f>
        <v>97</v>
      </c>
      <c r="E5655" s="13">
        <f t="shared" ref="E5655" si="26262">SUM(D5649:D5655)/7</f>
        <v>50.142857142857146</v>
      </c>
      <c r="F5655" s="13">
        <f t="shared" ref="F5655" si="26263">SUM(D5651:D5655)/5</f>
        <v>63</v>
      </c>
      <c r="G5655" s="13">
        <f t="shared" ref="G5655" si="26264">N5655/(B5655/100000)</f>
        <v>2799.0122229642629</v>
      </c>
      <c r="H5655" s="5">
        <f t="shared" si="25087"/>
        <v>513</v>
      </c>
      <c r="I5655" s="5">
        <f t="shared" si="25078"/>
        <v>498</v>
      </c>
      <c r="J5655" s="8">
        <f t="shared" ref="J5655" si="26265">E5655/(SUM(N5648:N5654)/7)*100</f>
        <v>0.11192530659880995</v>
      </c>
      <c r="K5655" s="5">
        <f t="shared" ref="K5655" si="26266">O5655-O5654</f>
        <v>0</v>
      </c>
      <c r="L5655" s="8">
        <f t="shared" ref="L5655" si="26267">SUM(K5649:K5655)/7</f>
        <v>0.14285714285714285</v>
      </c>
      <c r="M5655" s="8">
        <f t="shared" ref="M5655" si="26268">O5655/(B5655/100000)</f>
        <v>73.555220774379919</v>
      </c>
      <c r="N5655">
        <v>45055</v>
      </c>
      <c r="O5655">
        <v>1184</v>
      </c>
    </row>
    <row r="5656" spans="1:15" customFormat="1" x14ac:dyDescent="0.2">
      <c r="A5656" s="5" t="s">
        <v>26</v>
      </c>
      <c r="B5656" s="13">
        <v>1609675</v>
      </c>
      <c r="C5656" s="6">
        <f t="shared" si="25852"/>
        <v>44423</v>
      </c>
      <c r="D5656" s="5">
        <f t="shared" ref="D5656" si="26269">N5656-N5655</f>
        <v>43</v>
      </c>
      <c r="E5656" s="13">
        <f t="shared" ref="E5656" si="26270">SUM(D5650:D5656)/7</f>
        <v>53.428571428571431</v>
      </c>
      <c r="F5656" s="13">
        <f t="shared" ref="F5656" si="26271">SUM(D5652:D5656)/5</f>
        <v>68.2</v>
      </c>
      <c r="G5656" s="13">
        <f t="shared" ref="G5656" si="26272">N5656/(B5656/100000)</f>
        <v>2801.683569664684</v>
      </c>
      <c r="H5656" s="5">
        <f t="shared" si="25087"/>
        <v>514</v>
      </c>
      <c r="I5656" s="5">
        <f t="shared" si="25078"/>
        <v>499</v>
      </c>
      <c r="J5656" s="8">
        <f t="shared" ref="J5656" si="26273">E5656/(SUM(N5649:N5655)/7)*100</f>
        <v>0.11912611123321007</v>
      </c>
      <c r="K5656" s="5">
        <f t="shared" ref="K5656" si="26274">O5656-O5655</f>
        <v>0</v>
      </c>
      <c r="L5656" s="8">
        <f t="shared" ref="L5656" si="26275">SUM(K5650:K5656)/7</f>
        <v>0.14285714285714285</v>
      </c>
      <c r="M5656" s="8">
        <f t="shared" ref="M5656" si="26276">O5656/(B5656/100000)</f>
        <v>73.555220774379919</v>
      </c>
      <c r="N5656">
        <v>45098</v>
      </c>
      <c r="O5656">
        <v>1184</v>
      </c>
    </row>
    <row r="5657" spans="1:15" customFormat="1" x14ac:dyDescent="0.2">
      <c r="A5657" s="5" t="s">
        <v>26</v>
      </c>
      <c r="B5657" s="13">
        <v>1609675</v>
      </c>
      <c r="C5657" s="6">
        <f t="shared" si="25852"/>
        <v>44424</v>
      </c>
      <c r="D5657" s="5">
        <f t="shared" ref="D5657" si="26277">N5657-N5656</f>
        <v>48</v>
      </c>
      <c r="E5657" s="13">
        <f t="shared" ref="E5657" si="26278">SUM(D5651:D5657)/7</f>
        <v>58</v>
      </c>
      <c r="F5657" s="13">
        <f t="shared" ref="F5657" si="26279">SUM(D5653:D5657)/5</f>
        <v>63.2</v>
      </c>
      <c r="G5657" s="13">
        <f t="shared" ref="G5657" si="26280">N5657/(B5657/100000)</f>
        <v>2804.665538074456</v>
      </c>
      <c r="H5657" s="5">
        <f t="shared" si="25087"/>
        <v>515</v>
      </c>
      <c r="I5657" s="5">
        <f t="shared" si="25078"/>
        <v>500</v>
      </c>
      <c r="J5657" s="8">
        <f t="shared" ref="J5657" si="26281">E5657/(SUM(N5650:N5656)/7)*100</f>
        <v>0.12916485061735072</v>
      </c>
      <c r="K5657" s="5">
        <f t="shared" ref="K5657" si="26282">O5657-O5656</f>
        <v>0</v>
      </c>
      <c r="L5657" s="8">
        <f t="shared" ref="L5657" si="26283">SUM(K5651:K5657)/7</f>
        <v>0.14285714285714285</v>
      </c>
      <c r="M5657" s="8">
        <f t="shared" ref="M5657" si="26284">O5657/(B5657/100000)</f>
        <v>73.555220774379919</v>
      </c>
      <c r="N5657">
        <v>45146</v>
      </c>
      <c r="O5657">
        <v>1184</v>
      </c>
    </row>
    <row r="5658" spans="1:15" customFormat="1" x14ac:dyDescent="0.2">
      <c r="A5658" s="5" t="s">
        <v>26</v>
      </c>
      <c r="B5658" s="13">
        <v>1609675</v>
      </c>
      <c r="C5658" s="6">
        <f t="shared" si="25852"/>
        <v>44425</v>
      </c>
      <c r="D5658" s="5">
        <f t="shared" ref="D5658" si="26285">N5658-N5657</f>
        <v>26</v>
      </c>
      <c r="E5658" s="13">
        <f t="shared" ref="E5658" si="26286">SUM(D5652:D5658)/7</f>
        <v>59.285714285714285</v>
      </c>
      <c r="F5658" s="13">
        <f t="shared" ref="F5658" si="26287">SUM(D5654:D5658)/5</f>
        <v>56.6</v>
      </c>
      <c r="G5658" s="13">
        <f t="shared" ref="G5658" si="26288">N5658/(B5658/100000)</f>
        <v>2806.2807709630824</v>
      </c>
      <c r="H5658" s="5">
        <f t="shared" si="25087"/>
        <v>516</v>
      </c>
      <c r="I5658" s="5">
        <f t="shared" si="25078"/>
        <v>501</v>
      </c>
      <c r="J5658" s="8">
        <f t="shared" ref="J5658" si="26289">E5658/(SUM(N5651:N5657)/7)*100</f>
        <v>0.13185779692628355</v>
      </c>
      <c r="K5658" s="5">
        <f t="shared" ref="K5658" si="26290">O5658-O5657</f>
        <v>0</v>
      </c>
      <c r="L5658" s="8">
        <f t="shared" ref="L5658" si="26291">SUM(K5652:K5658)/7</f>
        <v>0</v>
      </c>
      <c r="M5658" s="8">
        <f t="shared" ref="M5658" si="26292">O5658/(B5658/100000)</f>
        <v>73.555220774379919</v>
      </c>
      <c r="N5658">
        <v>45172</v>
      </c>
      <c r="O5658">
        <v>1184</v>
      </c>
    </row>
    <row r="5659" spans="1:15" customFormat="1" x14ac:dyDescent="0.2">
      <c r="A5659" s="5" t="s">
        <v>26</v>
      </c>
      <c r="B5659" s="13">
        <v>1609675</v>
      </c>
      <c r="C5659" s="6">
        <f t="shared" si="25852"/>
        <v>44426</v>
      </c>
      <c r="D5659" s="5">
        <f t="shared" ref="D5659" si="26293">N5659-N5658</f>
        <v>136</v>
      </c>
      <c r="E5659" s="13">
        <f t="shared" ref="E5659" si="26294">SUM(D5653:D5659)/7</f>
        <v>68.285714285714292</v>
      </c>
      <c r="F5659" s="13">
        <f t="shared" ref="F5659" si="26295">SUM(D5655:D5659)/5</f>
        <v>70</v>
      </c>
      <c r="G5659" s="13">
        <f t="shared" ref="G5659" si="26296">N5659/(B5659/100000)</f>
        <v>2814.729681457437</v>
      </c>
      <c r="H5659" s="5">
        <f t="shared" si="25087"/>
        <v>517</v>
      </c>
      <c r="I5659" s="5">
        <f t="shared" si="25078"/>
        <v>502</v>
      </c>
      <c r="J5659" s="8">
        <f t="shared" ref="J5659" si="26297">E5659/(SUM(N5652:N5658)/7)*100</f>
        <v>0.15167476868011223</v>
      </c>
      <c r="K5659" s="5">
        <f t="shared" ref="K5659" si="26298">O5659-O5658</f>
        <v>0</v>
      </c>
      <c r="L5659" s="8">
        <f t="shared" ref="L5659" si="26299">SUM(K5653:K5659)/7</f>
        <v>0</v>
      </c>
      <c r="M5659" s="8">
        <f t="shared" ref="M5659" si="26300">O5659/(B5659/100000)</f>
        <v>73.555220774379919</v>
      </c>
      <c r="N5659">
        <v>45308</v>
      </c>
      <c r="O5659">
        <v>1184</v>
      </c>
    </row>
    <row r="5660" spans="1:15" customFormat="1" x14ac:dyDescent="0.2">
      <c r="A5660" s="5" t="s">
        <v>26</v>
      </c>
      <c r="B5660" s="13">
        <v>1609675</v>
      </c>
      <c r="C5660" s="6">
        <f t="shared" si="25852"/>
        <v>44427</v>
      </c>
      <c r="D5660" s="5">
        <f t="shared" ref="D5660" si="26301">N5660-N5659</f>
        <v>91</v>
      </c>
      <c r="E5660" s="13">
        <f t="shared" ref="E5660" si="26302">SUM(D5654:D5660)/7</f>
        <v>72.857142857142861</v>
      </c>
      <c r="F5660" s="13">
        <f t="shared" ref="F5660" si="26303">SUM(D5656:D5660)/5</f>
        <v>68.8</v>
      </c>
      <c r="G5660" s="13">
        <f t="shared" ref="G5660" si="26304">N5660/(B5660/100000)</f>
        <v>2820.38299656763</v>
      </c>
      <c r="H5660" s="5">
        <f t="shared" si="25087"/>
        <v>518</v>
      </c>
      <c r="I5660" s="5">
        <f t="shared" si="25078"/>
        <v>503</v>
      </c>
      <c r="J5660" s="8">
        <f t="shared" ref="J5660" si="26305">E5660/(SUM(N5653:N5659)/7)*100</f>
        <v>0.16158364646765475</v>
      </c>
      <c r="K5660" s="5">
        <f t="shared" ref="K5660" si="26306">O5660-O5659</f>
        <v>0</v>
      </c>
      <c r="L5660" s="8">
        <f t="shared" ref="L5660" si="26307">SUM(K5654:K5660)/7</f>
        <v>0</v>
      </c>
      <c r="M5660" s="8">
        <f t="shared" ref="M5660" si="26308">O5660/(B5660/100000)</f>
        <v>73.555220774379919</v>
      </c>
      <c r="N5660">
        <v>45399</v>
      </c>
      <c r="O5660">
        <v>1184</v>
      </c>
    </row>
    <row r="5661" spans="1:15" customFormat="1" x14ac:dyDescent="0.2">
      <c r="A5661" s="5" t="s">
        <v>26</v>
      </c>
      <c r="B5661" s="13">
        <v>1609675</v>
      </c>
      <c r="C5661" s="6">
        <f t="shared" si="25852"/>
        <v>44428</v>
      </c>
      <c r="D5661" s="5">
        <f t="shared" ref="D5661" si="26309">N5661-N5660</f>
        <v>81</v>
      </c>
      <c r="E5661" s="13">
        <f t="shared" ref="E5661" si="26310">SUM(D5655:D5661)/7</f>
        <v>74.571428571428569</v>
      </c>
      <c r="F5661" s="13">
        <f t="shared" ref="F5661" si="26311">SUM(D5657:D5661)/5</f>
        <v>76.400000000000006</v>
      </c>
      <c r="G5661" s="13">
        <f t="shared" ref="G5661" si="26312">N5661/(B5661/100000)</f>
        <v>2825.4150682591207</v>
      </c>
      <c r="H5661" s="5">
        <f t="shared" si="25087"/>
        <v>519</v>
      </c>
      <c r="I5661" s="5">
        <f t="shared" si="25078"/>
        <v>504</v>
      </c>
      <c r="J5661" s="8">
        <f t="shared" ref="J5661" si="26313">E5661/(SUM(N5654:N5660)/7)*100</f>
        <v>0.16511880962623679</v>
      </c>
      <c r="K5661" s="5">
        <f t="shared" ref="K5661" si="26314">O5661-O5660</f>
        <v>0</v>
      </c>
      <c r="L5661" s="8">
        <f t="shared" ref="L5661" si="26315">SUM(K5655:K5661)/7</f>
        <v>0</v>
      </c>
      <c r="M5661" s="8">
        <f t="shared" ref="M5661" si="26316">O5661/(B5661/100000)</f>
        <v>73.555220774379919</v>
      </c>
      <c r="N5661">
        <v>45480</v>
      </c>
      <c r="O5661">
        <v>1184</v>
      </c>
    </row>
    <row r="5662" spans="1:15" customFormat="1" x14ac:dyDescent="0.2">
      <c r="A5662" s="5" t="s">
        <v>26</v>
      </c>
      <c r="B5662" s="13">
        <v>1609675</v>
      </c>
      <c r="C5662" s="6">
        <f t="shared" si="25852"/>
        <v>44429</v>
      </c>
      <c r="D5662" s="5">
        <f t="shared" ref="D5662:D5663" si="26317">N5662-N5661</f>
        <v>67</v>
      </c>
      <c r="E5662" s="13">
        <f t="shared" ref="E5662:E5663" si="26318">SUM(D5656:D5662)/7</f>
        <v>70.285714285714292</v>
      </c>
      <c r="F5662" s="13">
        <f t="shared" ref="F5662:F5663" si="26319">SUM(D5658:D5662)/5</f>
        <v>80.2</v>
      </c>
      <c r="G5662" s="13">
        <f t="shared" ref="G5662:G5663" si="26320">N5662/(B5662/100000)</f>
        <v>2829.5773991644278</v>
      </c>
      <c r="H5662" s="5">
        <f t="shared" si="25087"/>
        <v>520</v>
      </c>
      <c r="I5662" s="5">
        <f t="shared" si="25078"/>
        <v>505</v>
      </c>
      <c r="J5662" s="8">
        <f t="shared" ref="J5662:J5663" si="26321">E5662/(SUM(N5655:N5661)/7)*100</f>
        <v>0.15537267335737612</v>
      </c>
      <c r="K5662" s="5">
        <f t="shared" ref="K5662:K5663" si="26322">O5662-O5661</f>
        <v>2</v>
      </c>
      <c r="L5662" s="8">
        <f t="shared" ref="L5662:L5663" si="26323">SUM(K5656:K5662)/7</f>
        <v>0.2857142857142857</v>
      </c>
      <c r="M5662" s="8">
        <f t="shared" ref="M5662:M5663" si="26324">O5662/(B5662/100000)</f>
        <v>73.679469458120423</v>
      </c>
      <c r="N5662">
        <v>45547</v>
      </c>
      <c r="O5662">
        <v>1186</v>
      </c>
    </row>
    <row r="5663" spans="1:15" customFormat="1" x14ac:dyDescent="0.2">
      <c r="A5663" s="5" t="s">
        <v>26</v>
      </c>
      <c r="B5663" s="13">
        <v>1609675</v>
      </c>
      <c r="C5663" s="6">
        <f t="shared" si="25852"/>
        <v>44430</v>
      </c>
      <c r="D5663" s="5">
        <f t="shared" si="26317"/>
        <v>58</v>
      </c>
      <c r="E5663" s="13">
        <f t="shared" si="26318"/>
        <v>72.428571428571431</v>
      </c>
      <c r="F5663" s="13">
        <f t="shared" si="26319"/>
        <v>86.6</v>
      </c>
      <c r="G5663" s="13">
        <f t="shared" si="26320"/>
        <v>2833.1806109929021</v>
      </c>
      <c r="H5663" s="5">
        <f t="shared" si="25087"/>
        <v>521</v>
      </c>
      <c r="I5663" s="5">
        <f t="shared" si="25078"/>
        <v>506</v>
      </c>
      <c r="J5663" s="8">
        <f t="shared" si="26321"/>
        <v>0.15986126438593726</v>
      </c>
      <c r="K5663" s="5">
        <f t="shared" si="26322"/>
        <v>0</v>
      </c>
      <c r="L5663" s="8">
        <f t="shared" si="26323"/>
        <v>0.2857142857142857</v>
      </c>
      <c r="M5663" s="8">
        <f t="shared" si="26324"/>
        <v>73.679469458120423</v>
      </c>
      <c r="N5663">
        <v>45605</v>
      </c>
      <c r="O5663">
        <v>1186</v>
      </c>
    </row>
    <row r="5664" spans="1:15" customFormat="1" x14ac:dyDescent="0.2">
      <c r="A5664" s="5" t="s">
        <v>26</v>
      </c>
      <c r="B5664" s="13">
        <v>1609675</v>
      </c>
      <c r="C5664" s="6">
        <f t="shared" ref="C5664:C5670" si="26325">C5663+1</f>
        <v>44431</v>
      </c>
      <c r="D5664" s="5">
        <f t="shared" ref="D5664:D5670" si="26326">N5664-N5663</f>
        <v>42</v>
      </c>
      <c r="E5664" s="13">
        <f t="shared" ref="E5664:E5671" si="26327">SUM(D5658:D5664)/7</f>
        <v>71.571428571428569</v>
      </c>
      <c r="F5664" s="13">
        <f t="shared" ref="F5664:F5670" si="26328">SUM(D5660:D5664)/5</f>
        <v>67.8</v>
      </c>
      <c r="G5664" s="13">
        <f t="shared" ref="G5664:G5670" si="26329">N5664/(B5664/100000)</f>
        <v>2835.7898333514531</v>
      </c>
      <c r="H5664" s="5">
        <f t="shared" ref="H5664:I5668" si="26330">H5663+1</f>
        <v>522</v>
      </c>
      <c r="I5664" s="5">
        <f t="shared" si="26330"/>
        <v>507</v>
      </c>
      <c r="J5664" s="8">
        <f t="shared" ref="J5664:J5670" si="26331">E5664/(SUM(N5657:N5663)/7)*100</f>
        <v>0.15771728625530054</v>
      </c>
      <c r="K5664" s="5">
        <f t="shared" ref="K5664:K5670" si="26332">O5664-O5663</f>
        <v>0</v>
      </c>
      <c r="L5664" s="8">
        <f t="shared" ref="L5664:L5671" si="26333">SUM(K5658:K5664)/7</f>
        <v>0.2857142857142857</v>
      </c>
      <c r="M5664" s="8">
        <f t="shared" ref="M5664:M5670" si="26334">O5664/(B5664/100000)</f>
        <v>73.679469458120423</v>
      </c>
      <c r="N5664">
        <v>45647</v>
      </c>
      <c r="O5664">
        <v>1186</v>
      </c>
    </row>
    <row r="5665" spans="1:15" customFormat="1" x14ac:dyDescent="0.2">
      <c r="A5665" s="5" t="s">
        <v>26</v>
      </c>
      <c r="B5665" s="13">
        <v>1609675</v>
      </c>
      <c r="C5665" s="6">
        <f t="shared" si="26325"/>
        <v>44432</v>
      </c>
      <c r="D5665" s="5">
        <f t="shared" si="26326"/>
        <v>14</v>
      </c>
      <c r="E5665" s="13">
        <f t="shared" si="26327"/>
        <v>69.857142857142861</v>
      </c>
      <c r="F5665" s="13">
        <f t="shared" si="26328"/>
        <v>52.4</v>
      </c>
      <c r="G5665" s="13">
        <f t="shared" si="26329"/>
        <v>2836.6595741376364</v>
      </c>
      <c r="H5665" s="5">
        <f t="shared" si="26330"/>
        <v>523</v>
      </c>
      <c r="I5665" s="5">
        <f t="shared" si="26330"/>
        <v>508</v>
      </c>
      <c r="J5665" s="8">
        <f t="shared" si="26331"/>
        <v>0.1536972196204402</v>
      </c>
      <c r="K5665" s="5">
        <f t="shared" si="26332"/>
        <v>1</v>
      </c>
      <c r="L5665" s="8">
        <f t="shared" si="26333"/>
        <v>0.42857142857142855</v>
      </c>
      <c r="M5665" s="8">
        <f t="shared" si="26334"/>
        <v>73.741593799990682</v>
      </c>
      <c r="N5665">
        <v>45661</v>
      </c>
      <c r="O5665">
        <v>1187</v>
      </c>
    </row>
    <row r="5666" spans="1:15" customFormat="1" x14ac:dyDescent="0.2">
      <c r="A5666" s="5" t="s">
        <v>26</v>
      </c>
      <c r="B5666" s="13">
        <v>1609675</v>
      </c>
      <c r="C5666" s="6">
        <f t="shared" si="26325"/>
        <v>44433</v>
      </c>
      <c r="D5666" s="5">
        <f t="shared" si="26326"/>
        <v>102</v>
      </c>
      <c r="E5666" s="13">
        <f t="shared" si="26327"/>
        <v>65</v>
      </c>
      <c r="F5666" s="13">
        <f t="shared" si="26328"/>
        <v>56.6</v>
      </c>
      <c r="G5666" s="13">
        <f t="shared" si="26329"/>
        <v>2842.9962570084022</v>
      </c>
      <c r="H5666" s="5">
        <f t="shared" si="26330"/>
        <v>524</v>
      </c>
      <c r="I5666" s="5">
        <f t="shared" si="26330"/>
        <v>509</v>
      </c>
      <c r="J5666" s="8">
        <f t="shared" si="26331"/>
        <v>0.14279123920827749</v>
      </c>
      <c r="K5666" s="5">
        <f t="shared" si="26332"/>
        <v>0</v>
      </c>
      <c r="L5666" s="8">
        <f t="shared" si="26333"/>
        <v>0.42857142857142855</v>
      </c>
      <c r="M5666" s="8">
        <f t="shared" si="26334"/>
        <v>73.741593799990682</v>
      </c>
      <c r="N5666">
        <v>45763</v>
      </c>
      <c r="O5666">
        <v>1187</v>
      </c>
    </row>
    <row r="5667" spans="1:15" customFormat="1" x14ac:dyDescent="0.2">
      <c r="A5667" s="5" t="s">
        <v>26</v>
      </c>
      <c r="B5667" s="13">
        <v>1609675</v>
      </c>
      <c r="C5667" s="6">
        <f t="shared" si="26325"/>
        <v>44434</v>
      </c>
      <c r="D5667" s="5">
        <f t="shared" si="26326"/>
        <v>78</v>
      </c>
      <c r="E5667" s="13">
        <f t="shared" si="26327"/>
        <v>63.142857142857146</v>
      </c>
      <c r="F5667" s="13">
        <f t="shared" si="26328"/>
        <v>58.8</v>
      </c>
      <c r="G5667" s="13">
        <f t="shared" si="26329"/>
        <v>2847.841955674282</v>
      </c>
      <c r="H5667" s="5">
        <f t="shared" si="26330"/>
        <v>525</v>
      </c>
      <c r="I5667" s="5">
        <f t="shared" si="26330"/>
        <v>510</v>
      </c>
      <c r="J5667" s="8">
        <f t="shared" si="26331"/>
        <v>0.13851370408208033</v>
      </c>
      <c r="K5667" s="5">
        <f t="shared" si="26332"/>
        <v>1</v>
      </c>
      <c r="L5667" s="8">
        <f t="shared" si="26333"/>
        <v>0.5714285714285714</v>
      </c>
      <c r="M5667" s="8">
        <f t="shared" si="26334"/>
        <v>73.803718141860941</v>
      </c>
      <c r="N5667">
        <v>45841</v>
      </c>
      <c r="O5667">
        <v>1188</v>
      </c>
    </row>
    <row r="5668" spans="1:15" customFormat="1" x14ac:dyDescent="0.2">
      <c r="A5668" s="5" t="s">
        <v>26</v>
      </c>
      <c r="B5668" s="13">
        <v>1609675</v>
      </c>
      <c r="C5668" s="6">
        <f t="shared" si="26325"/>
        <v>44435</v>
      </c>
      <c r="D5668" s="5">
        <f t="shared" si="26326"/>
        <v>74</v>
      </c>
      <c r="E5668" s="13">
        <f t="shared" si="26327"/>
        <v>62.142857142857146</v>
      </c>
      <c r="F5668" s="13">
        <f t="shared" si="26328"/>
        <v>62</v>
      </c>
      <c r="G5668" s="13">
        <f t="shared" si="26329"/>
        <v>2852.4391569726808</v>
      </c>
      <c r="H5668" s="5">
        <f t="shared" si="26330"/>
        <v>526</v>
      </c>
      <c r="I5668" s="5">
        <f t="shared" si="26330"/>
        <v>511</v>
      </c>
      <c r="J5668" s="8">
        <f t="shared" si="26331"/>
        <v>0.13613148736950156</v>
      </c>
      <c r="K5668" s="5">
        <f t="shared" si="26332"/>
        <v>1</v>
      </c>
      <c r="L5668" s="8">
        <f t="shared" si="26333"/>
        <v>0.7142857142857143</v>
      </c>
      <c r="M5668" s="8">
        <f t="shared" si="26334"/>
        <v>73.865842483731186</v>
      </c>
      <c r="N5668">
        <v>45915</v>
      </c>
      <c r="O5668">
        <v>1189</v>
      </c>
    </row>
    <row r="5669" spans="1:15" customFormat="1" x14ac:dyDescent="0.2">
      <c r="A5669" s="5" t="s">
        <v>26</v>
      </c>
      <c r="B5669" s="13">
        <v>1609675</v>
      </c>
      <c r="C5669" s="6">
        <f t="shared" si="26325"/>
        <v>44436</v>
      </c>
      <c r="D5669" s="5">
        <f t="shared" si="26326"/>
        <v>127</v>
      </c>
      <c r="E5669" s="13">
        <f t="shared" si="26327"/>
        <v>70.714285714285708</v>
      </c>
      <c r="F5669" s="13">
        <f t="shared" si="26328"/>
        <v>79</v>
      </c>
      <c r="G5669" s="13">
        <f t="shared" si="26329"/>
        <v>2860.3289483902031</v>
      </c>
      <c r="H5669" s="5">
        <f t="shared" ref="H5669:H5779" si="26335">H5668+1</f>
        <v>527</v>
      </c>
      <c r="I5669" s="5">
        <f t="shared" ref="I5669:I5779" si="26336">I5668+1</f>
        <v>512</v>
      </c>
      <c r="J5669" s="8">
        <f t="shared" si="26331"/>
        <v>0.15469765203341468</v>
      </c>
      <c r="K5669" s="5">
        <f t="shared" si="26332"/>
        <v>0</v>
      </c>
      <c r="L5669" s="8">
        <f t="shared" si="26333"/>
        <v>0.42857142857142855</v>
      </c>
      <c r="M5669" s="8">
        <f t="shared" si="26334"/>
        <v>73.865842483731186</v>
      </c>
      <c r="N5669">
        <v>46042</v>
      </c>
      <c r="O5669">
        <v>1189</v>
      </c>
    </row>
    <row r="5670" spans="1:15" customFormat="1" x14ac:dyDescent="0.2">
      <c r="A5670" s="5" t="s">
        <v>26</v>
      </c>
      <c r="B5670" s="13">
        <v>1609675</v>
      </c>
      <c r="C5670" s="6">
        <f t="shared" si="26325"/>
        <v>44437</v>
      </c>
      <c r="D5670" s="5">
        <f t="shared" si="26326"/>
        <v>75</v>
      </c>
      <c r="E5670" s="13">
        <f t="shared" si="26327"/>
        <v>73.142857142857139</v>
      </c>
      <c r="F5670" s="13">
        <f t="shared" si="26328"/>
        <v>91.2</v>
      </c>
      <c r="G5670" s="13">
        <f t="shared" si="26329"/>
        <v>2864.988274030472</v>
      </c>
      <c r="H5670" s="5">
        <f t="shared" si="26335"/>
        <v>528</v>
      </c>
      <c r="I5670" s="5">
        <f t="shared" si="26336"/>
        <v>513</v>
      </c>
      <c r="J5670" s="8">
        <f t="shared" si="26331"/>
        <v>0.15976335053701704</v>
      </c>
      <c r="K5670" s="5">
        <f t="shared" si="26332"/>
        <v>0</v>
      </c>
      <c r="L5670" s="8">
        <f t="shared" si="26333"/>
        <v>0.42857142857142855</v>
      </c>
      <c r="M5670" s="8">
        <f t="shared" si="26334"/>
        <v>73.865842483731186</v>
      </c>
      <c r="N5670">
        <v>46117</v>
      </c>
      <c r="O5670">
        <v>1189</v>
      </c>
    </row>
    <row r="5671" spans="1:15" customFormat="1" x14ac:dyDescent="0.2">
      <c r="A5671" s="5" t="s">
        <v>26</v>
      </c>
      <c r="B5671" s="13">
        <v>1609675</v>
      </c>
      <c r="C5671" s="6">
        <f t="shared" ref="C5671:C5779" si="26337">C5670+1</f>
        <v>44438</v>
      </c>
      <c r="D5671" s="5">
        <f t="shared" ref="D5671" si="26338">N5671-N5670</f>
        <v>30</v>
      </c>
      <c r="E5671" s="13">
        <f t="shared" si="26327"/>
        <v>71.428571428571431</v>
      </c>
      <c r="F5671" s="13">
        <f t="shared" ref="F5671" si="26339">SUM(D5667:D5671)/5</f>
        <v>76.8</v>
      </c>
      <c r="G5671" s="13">
        <f t="shared" ref="G5671" si="26340">N5671/(B5671/100000)</f>
        <v>2866.8520042865794</v>
      </c>
      <c r="H5671" s="5">
        <f t="shared" si="26335"/>
        <v>529</v>
      </c>
      <c r="I5671" s="5">
        <f t="shared" si="26336"/>
        <v>514</v>
      </c>
      <c r="J5671" s="8">
        <f t="shared" ref="J5671" si="26341">E5671/(SUM(N5664:N5670)/7)*100</f>
        <v>0.15577003358401925</v>
      </c>
      <c r="K5671" s="5">
        <f t="shared" ref="K5671" si="26342">O5671-O5670</f>
        <v>0</v>
      </c>
      <c r="L5671" s="8">
        <f t="shared" si="26333"/>
        <v>0.42857142857142855</v>
      </c>
      <c r="M5671" s="8">
        <f t="shared" ref="M5671" si="26343">O5671/(B5671/100000)</f>
        <v>73.865842483731186</v>
      </c>
      <c r="N5671">
        <v>46147</v>
      </c>
      <c r="O5671">
        <v>1189</v>
      </c>
    </row>
    <row r="5672" spans="1:15" customFormat="1" x14ac:dyDescent="0.2">
      <c r="A5672" s="5" t="s">
        <v>26</v>
      </c>
      <c r="B5672" s="13">
        <v>1609675</v>
      </c>
      <c r="C5672" s="6">
        <f t="shared" si="26337"/>
        <v>44439</v>
      </c>
      <c r="D5672" s="5">
        <f t="shared" ref="D5672" si="26344">N5672-N5671</f>
        <v>29</v>
      </c>
      <c r="E5672" s="13">
        <f t="shared" ref="E5672" si="26345">SUM(D5666:D5672)/7</f>
        <v>73.571428571428569</v>
      </c>
      <c r="F5672" s="13">
        <f t="shared" ref="F5672" si="26346">SUM(D5668:D5672)/5</f>
        <v>67</v>
      </c>
      <c r="G5672" s="13">
        <f t="shared" ref="G5672" si="26347">N5672/(B5672/100000)</f>
        <v>2868.6536102008167</v>
      </c>
      <c r="H5672" s="5">
        <f t="shared" si="26335"/>
        <v>530</v>
      </c>
      <c r="I5672" s="5">
        <f t="shared" si="26336"/>
        <v>515</v>
      </c>
      <c r="J5672" s="8">
        <f t="shared" ref="J5672" si="26348">E5672/(SUM(N5665:N5671)/7)*100</f>
        <v>0.16019360096551638</v>
      </c>
      <c r="K5672" s="5">
        <f t="shared" ref="K5672" si="26349">O5672-O5671</f>
        <v>3</v>
      </c>
      <c r="L5672" s="8">
        <f t="shared" ref="L5672" si="26350">SUM(K5666:K5672)/7</f>
        <v>0.7142857142857143</v>
      </c>
      <c r="M5672" s="8">
        <f t="shared" ref="M5672" si="26351">O5672/(B5672/100000)</f>
        <v>74.052215509341949</v>
      </c>
      <c r="N5672">
        <v>46176</v>
      </c>
      <c r="O5672">
        <v>1192</v>
      </c>
    </row>
    <row r="5673" spans="1:15" customFormat="1" x14ac:dyDescent="0.2">
      <c r="A5673" s="5" t="s">
        <v>26</v>
      </c>
      <c r="B5673" s="13">
        <v>1609675</v>
      </c>
      <c r="C5673" s="6">
        <f t="shared" si="26337"/>
        <v>44440</v>
      </c>
      <c r="D5673" s="5">
        <f t="shared" ref="D5673" si="26352">N5673-N5672</f>
        <v>118</v>
      </c>
      <c r="E5673" s="13">
        <f t="shared" ref="E5673" si="26353">SUM(D5667:D5673)/7</f>
        <v>75.857142857142861</v>
      </c>
      <c r="F5673" s="13">
        <f t="shared" ref="F5673" si="26354">SUM(D5669:D5673)/5</f>
        <v>75.8</v>
      </c>
      <c r="G5673" s="13">
        <f t="shared" ref="G5673" si="26355">N5673/(B5673/100000)</f>
        <v>2875.9842825415067</v>
      </c>
      <c r="H5673" s="5">
        <f t="shared" si="26335"/>
        <v>531</v>
      </c>
      <c r="I5673" s="5">
        <f t="shared" si="26336"/>
        <v>516</v>
      </c>
      <c r="J5673" s="8">
        <f t="shared" ref="J5673" si="26356">E5673/(SUM(N5666:N5672)/7)*100</f>
        <v>0.16490632016670756</v>
      </c>
      <c r="K5673" s="5">
        <f t="shared" ref="K5673" si="26357">O5673-O5672</f>
        <v>0</v>
      </c>
      <c r="L5673" s="8">
        <f t="shared" ref="L5673" si="26358">SUM(K5667:K5673)/7</f>
        <v>0.7142857142857143</v>
      </c>
      <c r="M5673" s="8">
        <f t="shared" ref="M5673" si="26359">O5673/(B5673/100000)</f>
        <v>74.052215509341949</v>
      </c>
      <c r="N5673">
        <v>46294</v>
      </c>
      <c r="O5673">
        <v>1192</v>
      </c>
    </row>
    <row r="5674" spans="1:15" customFormat="1" x14ac:dyDescent="0.2">
      <c r="A5674" s="5" t="s">
        <v>26</v>
      </c>
      <c r="B5674" s="13">
        <v>1609675</v>
      </c>
      <c r="C5674" s="6">
        <f t="shared" si="26337"/>
        <v>44441</v>
      </c>
      <c r="D5674" s="5">
        <f t="shared" ref="D5674:D5675" si="26360">N5674-N5673</f>
        <v>105</v>
      </c>
      <c r="E5674" s="13">
        <f t="shared" ref="E5674:E5675" si="26361">SUM(D5668:D5674)/7</f>
        <v>79.714285714285708</v>
      </c>
      <c r="F5674" s="13">
        <f t="shared" ref="F5674:F5675" si="26362">SUM(D5670:D5674)/5</f>
        <v>71.400000000000006</v>
      </c>
      <c r="G5674" s="13">
        <f t="shared" ref="G5674:G5675" si="26363">N5674/(B5674/100000)</f>
        <v>2882.5073384378834</v>
      </c>
      <c r="H5674" s="5">
        <f t="shared" si="26335"/>
        <v>532</v>
      </c>
      <c r="I5674" s="5">
        <f t="shared" si="26336"/>
        <v>517</v>
      </c>
      <c r="J5674" s="8">
        <f t="shared" ref="J5674:J5675" si="26364">E5674/(SUM(N5667:N5673)/7)*100</f>
        <v>0.17300608931826916</v>
      </c>
      <c r="K5674" s="5">
        <f t="shared" ref="K5674:K5675" si="26365">O5674-O5673</f>
        <v>0</v>
      </c>
      <c r="L5674" s="8">
        <f t="shared" ref="L5674:L5675" si="26366">SUM(K5668:K5674)/7</f>
        <v>0.5714285714285714</v>
      </c>
      <c r="M5674" s="8">
        <f t="shared" ref="M5674:M5675" si="26367">O5674/(B5674/100000)</f>
        <v>74.052215509341949</v>
      </c>
      <c r="N5674">
        <v>46399</v>
      </c>
      <c r="O5674">
        <v>1192</v>
      </c>
    </row>
    <row r="5675" spans="1:15" customFormat="1" x14ac:dyDescent="0.2">
      <c r="A5675" s="5" t="s">
        <v>26</v>
      </c>
      <c r="B5675" s="13">
        <v>1609675</v>
      </c>
      <c r="C5675" s="6">
        <f t="shared" si="26337"/>
        <v>44442</v>
      </c>
      <c r="D5675" s="5">
        <f t="shared" si="26360"/>
        <v>93</v>
      </c>
      <c r="E5675" s="13">
        <f t="shared" si="26361"/>
        <v>82.428571428571431</v>
      </c>
      <c r="F5675" s="13">
        <f t="shared" si="26362"/>
        <v>75</v>
      </c>
      <c r="G5675" s="13">
        <f t="shared" si="26363"/>
        <v>2888.2849022318169</v>
      </c>
      <c r="H5675" s="5">
        <f t="shared" si="26335"/>
        <v>533</v>
      </c>
      <c r="I5675" s="5">
        <f t="shared" si="26336"/>
        <v>518</v>
      </c>
      <c r="J5675" s="8">
        <f t="shared" si="26364"/>
        <v>0.17858800953294748</v>
      </c>
      <c r="K5675" s="5">
        <f t="shared" si="26365"/>
        <v>0</v>
      </c>
      <c r="L5675" s="8">
        <f t="shared" si="26366"/>
        <v>0.42857142857142855</v>
      </c>
      <c r="M5675" s="8">
        <f t="shared" si="26367"/>
        <v>74.052215509341949</v>
      </c>
      <c r="N5675">
        <v>46492</v>
      </c>
      <c r="O5675">
        <v>1192</v>
      </c>
    </row>
    <row r="5676" spans="1:15" customFormat="1" x14ac:dyDescent="0.2">
      <c r="A5676" s="5" t="s">
        <v>26</v>
      </c>
      <c r="B5676" s="13">
        <v>1609675</v>
      </c>
      <c r="C5676" s="6">
        <f t="shared" si="26337"/>
        <v>44443</v>
      </c>
      <c r="D5676" s="5">
        <f t="shared" ref="D5676" si="26368">N5676-N5675</f>
        <v>98</v>
      </c>
      <c r="E5676" s="13">
        <f t="shared" ref="E5676" si="26369">SUM(D5670:D5676)/7</f>
        <v>78.285714285714292</v>
      </c>
      <c r="F5676" s="13">
        <f t="shared" ref="F5676" si="26370">SUM(D5672:D5676)/5</f>
        <v>88.6</v>
      </c>
      <c r="G5676" s="13">
        <f t="shared" ref="G5676" si="26371">N5676/(B5676/100000)</f>
        <v>2894.3730877351018</v>
      </c>
      <c r="H5676" s="5">
        <f t="shared" si="26335"/>
        <v>534</v>
      </c>
      <c r="I5676" s="5">
        <f t="shared" si="26336"/>
        <v>519</v>
      </c>
      <c r="J5676" s="8">
        <f t="shared" ref="J5676" si="26372">E5676/(SUM(N5669:N5675)/7)*100</f>
        <v>0.1693098153348967</v>
      </c>
      <c r="K5676" s="5">
        <f t="shared" ref="K5676" si="26373">O5676-O5675</f>
        <v>1</v>
      </c>
      <c r="L5676" s="8">
        <f t="shared" ref="L5676" si="26374">SUM(K5670:K5676)/7</f>
        <v>0.5714285714285714</v>
      </c>
      <c r="M5676" s="8">
        <f t="shared" ref="M5676" si="26375">O5676/(B5676/100000)</f>
        <v>74.114339851212208</v>
      </c>
      <c r="N5676">
        <v>46590</v>
      </c>
      <c r="O5676">
        <v>1193</v>
      </c>
    </row>
    <row r="5677" spans="1:15" customFormat="1" x14ac:dyDescent="0.2">
      <c r="A5677" s="5" t="s">
        <v>26</v>
      </c>
      <c r="B5677" s="13">
        <v>1609675</v>
      </c>
      <c r="C5677" s="6">
        <f t="shared" si="26337"/>
        <v>44444</v>
      </c>
      <c r="D5677" s="5">
        <f t="shared" ref="D5677" si="26376">N5677-N5676</f>
        <v>90</v>
      </c>
      <c r="E5677" s="13">
        <f t="shared" ref="E5677" si="26377">SUM(D5671:D5677)/7</f>
        <v>80.428571428571431</v>
      </c>
      <c r="F5677" s="13">
        <f t="shared" ref="F5677" si="26378">SUM(D5673:D5677)/5</f>
        <v>100.8</v>
      </c>
      <c r="G5677" s="13">
        <f t="shared" ref="G5677" si="26379">N5677/(B5677/100000)</f>
        <v>2899.9642785034248</v>
      </c>
      <c r="H5677" s="5">
        <f t="shared" si="26335"/>
        <v>535</v>
      </c>
      <c r="I5677" s="5">
        <f t="shared" si="26336"/>
        <v>520</v>
      </c>
      <c r="J5677" s="8">
        <f t="shared" ref="J5677" si="26380">E5677/(SUM(N5670:N5676)/7)*100</f>
        <v>0.17365020125533981</v>
      </c>
      <c r="K5677" s="5">
        <f t="shared" ref="K5677" si="26381">O5677-O5676</f>
        <v>0</v>
      </c>
      <c r="L5677" s="8">
        <f t="shared" ref="L5677" si="26382">SUM(K5671:K5677)/7</f>
        <v>0.5714285714285714</v>
      </c>
      <c r="M5677" s="8">
        <f t="shared" ref="M5677" si="26383">O5677/(B5677/100000)</f>
        <v>74.114339851212208</v>
      </c>
      <c r="N5677">
        <v>46680</v>
      </c>
      <c r="O5677">
        <v>1193</v>
      </c>
    </row>
    <row r="5678" spans="1:15" customFormat="1" x14ac:dyDescent="0.2">
      <c r="A5678" s="5" t="s">
        <v>26</v>
      </c>
      <c r="B5678" s="13">
        <v>1609675</v>
      </c>
      <c r="C5678" s="6">
        <f t="shared" si="26337"/>
        <v>44445</v>
      </c>
      <c r="D5678" s="5">
        <f t="shared" ref="D5678" si="26384">N5678-N5677</f>
        <v>46</v>
      </c>
      <c r="E5678" s="13">
        <f t="shared" ref="E5678" si="26385">SUM(D5672:D5678)/7</f>
        <v>82.714285714285708</v>
      </c>
      <c r="F5678" s="13">
        <f t="shared" ref="F5678" si="26386">SUM(D5674:D5678)/5</f>
        <v>86.4</v>
      </c>
      <c r="G5678" s="13">
        <f t="shared" ref="G5678" si="26387">N5678/(B5678/100000)</f>
        <v>2902.8219982294563</v>
      </c>
      <c r="H5678" s="5">
        <f t="shared" si="26335"/>
        <v>536</v>
      </c>
      <c r="I5678" s="5">
        <f t="shared" si="26336"/>
        <v>521</v>
      </c>
      <c r="J5678" s="8">
        <f t="shared" ref="J5678" si="26388">E5678/(SUM(N5671:N5677)/7)*100</f>
        <v>0.17827562211726161</v>
      </c>
      <c r="K5678" s="5">
        <f t="shared" ref="K5678" si="26389">O5678-O5677</f>
        <v>0</v>
      </c>
      <c r="L5678" s="8">
        <f t="shared" ref="L5678" si="26390">SUM(K5672:K5678)/7</f>
        <v>0.5714285714285714</v>
      </c>
      <c r="M5678" s="8">
        <f t="shared" ref="M5678" si="26391">O5678/(B5678/100000)</f>
        <v>74.114339851212208</v>
      </c>
      <c r="N5678">
        <v>46726</v>
      </c>
      <c r="O5678">
        <v>1193</v>
      </c>
    </row>
    <row r="5679" spans="1:15" customFormat="1" x14ac:dyDescent="0.2">
      <c r="A5679" s="5" t="s">
        <v>26</v>
      </c>
      <c r="B5679" s="13">
        <v>1609675</v>
      </c>
      <c r="C5679" s="6">
        <f t="shared" si="26337"/>
        <v>44446</v>
      </c>
      <c r="D5679" s="5">
        <f t="shared" ref="D5679" si="26392">N5679-N5678</f>
        <v>18</v>
      </c>
      <c r="E5679" s="13">
        <f t="shared" ref="E5679" si="26393">SUM(D5673:D5679)/7</f>
        <v>81.142857142857139</v>
      </c>
      <c r="F5679" s="13">
        <f t="shared" ref="F5679" si="26394">SUM(D5675:D5679)/5</f>
        <v>69</v>
      </c>
      <c r="G5679" s="13">
        <f t="shared" ref="G5679" si="26395">N5679/(B5679/100000)</f>
        <v>2903.9402363831209</v>
      </c>
      <c r="H5679" s="5">
        <f t="shared" si="26335"/>
        <v>537</v>
      </c>
      <c r="I5679" s="5">
        <f t="shared" si="26336"/>
        <v>522</v>
      </c>
      <c r="J5679" s="8">
        <f t="shared" ref="J5679" si="26396">E5679/(SUM(N5672:N5678)/7)*100</f>
        <v>0.17457746413939151</v>
      </c>
      <c r="K5679" s="5">
        <f t="shared" ref="K5679" si="26397">O5679-O5678</f>
        <v>1</v>
      </c>
      <c r="L5679" s="8">
        <f t="shared" ref="L5679" si="26398">SUM(K5673:K5679)/7</f>
        <v>0.2857142857142857</v>
      </c>
      <c r="M5679" s="8">
        <f t="shared" ref="M5679" si="26399">O5679/(B5679/100000)</f>
        <v>74.176464193082452</v>
      </c>
      <c r="N5679">
        <v>46744</v>
      </c>
      <c r="O5679">
        <v>1194</v>
      </c>
    </row>
    <row r="5680" spans="1:15" customFormat="1" x14ac:dyDescent="0.2">
      <c r="A5680" s="5" t="s">
        <v>26</v>
      </c>
      <c r="B5680" s="13">
        <v>1609675</v>
      </c>
      <c r="C5680" s="6">
        <f t="shared" si="26337"/>
        <v>44447</v>
      </c>
      <c r="D5680" s="5">
        <f t="shared" ref="D5680" si="26400">N5680-N5679</f>
        <v>162</v>
      </c>
      <c r="E5680" s="13">
        <f t="shared" ref="E5680" si="26401">SUM(D5674:D5680)/7</f>
        <v>87.428571428571431</v>
      </c>
      <c r="F5680" s="13">
        <f t="shared" ref="F5680" si="26402">SUM(D5676:D5680)/5</f>
        <v>82.8</v>
      </c>
      <c r="G5680" s="13">
        <f t="shared" ref="G5680" si="26403">N5680/(B5680/100000)</f>
        <v>2914.0043797661019</v>
      </c>
      <c r="H5680" s="5">
        <f t="shared" si="26335"/>
        <v>538</v>
      </c>
      <c r="I5680" s="5">
        <f t="shared" si="26336"/>
        <v>523</v>
      </c>
      <c r="J5680" s="8">
        <f t="shared" ref="J5680" si="26404">E5680/(SUM(N5673:N5679)/7)*100</f>
        <v>0.18777326071949069</v>
      </c>
      <c r="K5680" s="5">
        <f t="shared" ref="K5680" si="26405">O5680-O5679</f>
        <v>0</v>
      </c>
      <c r="L5680" s="8">
        <f t="shared" ref="L5680" si="26406">SUM(K5674:K5680)/7</f>
        <v>0.2857142857142857</v>
      </c>
      <c r="M5680" s="8">
        <f t="shared" ref="M5680" si="26407">O5680/(B5680/100000)</f>
        <v>74.176464193082452</v>
      </c>
      <c r="N5680">
        <v>46906</v>
      </c>
      <c r="O5680">
        <v>1194</v>
      </c>
    </row>
    <row r="5681" spans="1:15" customFormat="1" x14ac:dyDescent="0.2">
      <c r="A5681" s="5" t="s">
        <v>26</v>
      </c>
      <c r="B5681" s="13">
        <v>1609675</v>
      </c>
      <c r="C5681" s="6">
        <f t="shared" si="26337"/>
        <v>44448</v>
      </c>
      <c r="D5681" s="5">
        <f t="shared" ref="D5681" si="26408">N5681-N5680</f>
        <v>129</v>
      </c>
      <c r="E5681" s="13">
        <f t="shared" ref="E5681" si="26409">SUM(D5675:D5681)/7</f>
        <v>90.857142857142861</v>
      </c>
      <c r="F5681" s="13">
        <f t="shared" ref="F5681" si="26410">SUM(D5677:D5681)/5</f>
        <v>89</v>
      </c>
      <c r="G5681" s="13">
        <f t="shared" ref="G5681" si="26411">N5681/(B5681/100000)</f>
        <v>2922.0184198673646</v>
      </c>
      <c r="H5681" s="5">
        <f t="shared" si="26335"/>
        <v>539</v>
      </c>
      <c r="I5681" s="5">
        <f t="shared" si="26336"/>
        <v>524</v>
      </c>
      <c r="J5681" s="8">
        <f t="shared" ref="J5681" si="26412">E5681/(SUM(N5674:N5680)/7)*100</f>
        <v>0.19477118978859978</v>
      </c>
      <c r="K5681" s="5">
        <f t="shared" ref="K5681" si="26413">O5681-O5680</f>
        <v>0</v>
      </c>
      <c r="L5681" s="8">
        <f t="shared" ref="L5681" si="26414">SUM(K5675:K5681)/7</f>
        <v>0.2857142857142857</v>
      </c>
      <c r="M5681" s="8">
        <f t="shared" ref="M5681" si="26415">O5681/(B5681/100000)</f>
        <v>74.176464193082452</v>
      </c>
      <c r="N5681">
        <v>47035</v>
      </c>
      <c r="O5681">
        <v>1194</v>
      </c>
    </row>
    <row r="5682" spans="1:15" customFormat="1" x14ac:dyDescent="0.2">
      <c r="A5682" s="5" t="s">
        <v>26</v>
      </c>
      <c r="B5682" s="13">
        <v>1609675</v>
      </c>
      <c r="C5682" s="6">
        <f t="shared" si="26337"/>
        <v>44449</v>
      </c>
      <c r="D5682" s="5">
        <f t="shared" ref="D5682" si="26416">N5682-N5681</f>
        <v>113</v>
      </c>
      <c r="E5682" s="13">
        <f t="shared" ref="E5682" si="26417">SUM(D5676:D5682)/7</f>
        <v>93.714285714285708</v>
      </c>
      <c r="F5682" s="13">
        <f t="shared" ref="F5682" si="26418">SUM(D5678:D5682)/5</f>
        <v>93.6</v>
      </c>
      <c r="G5682" s="13">
        <f t="shared" ref="G5682" si="26419">N5682/(B5682/100000)</f>
        <v>2929.0384704987032</v>
      </c>
      <c r="H5682" s="5">
        <f t="shared" si="26335"/>
        <v>540</v>
      </c>
      <c r="I5682" s="5">
        <f t="shared" si="26336"/>
        <v>525</v>
      </c>
      <c r="J5682" s="8">
        <f t="shared" ref="J5682" si="26420">E5682/(SUM(N5675:N5681)/7)*100</f>
        <v>0.2005055429390567</v>
      </c>
      <c r="K5682" s="5">
        <f t="shared" ref="K5682" si="26421">O5682-O5681</f>
        <v>1</v>
      </c>
      <c r="L5682" s="8">
        <f t="shared" ref="L5682" si="26422">SUM(K5676:K5682)/7</f>
        <v>0.42857142857142855</v>
      </c>
      <c r="M5682" s="8">
        <f t="shared" ref="M5682" si="26423">O5682/(B5682/100000)</f>
        <v>74.238588534952711</v>
      </c>
      <c r="N5682">
        <v>47148</v>
      </c>
      <c r="O5682">
        <v>1195</v>
      </c>
    </row>
    <row r="5683" spans="1:15" customFormat="1" x14ac:dyDescent="0.2">
      <c r="A5683" s="5" t="s">
        <v>26</v>
      </c>
      <c r="B5683" s="13">
        <v>1609675</v>
      </c>
      <c r="C5683" s="6">
        <f t="shared" si="26337"/>
        <v>44450</v>
      </c>
      <c r="D5683" s="5">
        <f t="shared" ref="D5683" si="26424">N5683-N5682</f>
        <v>89</v>
      </c>
      <c r="E5683" s="13">
        <f t="shared" ref="E5683" si="26425">SUM(D5677:D5683)/7</f>
        <v>92.428571428571431</v>
      </c>
      <c r="F5683" s="13">
        <f t="shared" ref="F5683" si="26426">SUM(D5679:D5683)/5</f>
        <v>102.2</v>
      </c>
      <c r="G5683" s="13">
        <f t="shared" ref="G5683" si="26427">N5683/(B5683/100000)</f>
        <v>2934.5675369251558</v>
      </c>
      <c r="H5683" s="5">
        <f t="shared" si="26335"/>
        <v>541</v>
      </c>
      <c r="I5683" s="5">
        <f t="shared" si="26336"/>
        <v>526</v>
      </c>
      <c r="J5683" s="8">
        <f t="shared" ref="J5683" si="26428">E5683/(SUM(N5676:N5682)/7)*100</f>
        <v>0.19735898898511117</v>
      </c>
      <c r="K5683" s="5">
        <f t="shared" ref="K5683" si="26429">O5683-O5682</f>
        <v>0</v>
      </c>
      <c r="L5683" s="8">
        <f t="shared" ref="L5683" si="26430">SUM(K5677:K5683)/7</f>
        <v>0.2857142857142857</v>
      </c>
      <c r="M5683" s="8">
        <f t="shared" ref="M5683" si="26431">O5683/(B5683/100000)</f>
        <v>74.238588534952711</v>
      </c>
      <c r="N5683">
        <v>47237</v>
      </c>
      <c r="O5683">
        <v>1195</v>
      </c>
    </row>
    <row r="5684" spans="1:15" customFormat="1" x14ac:dyDescent="0.2">
      <c r="A5684" s="5" t="s">
        <v>26</v>
      </c>
      <c r="B5684" s="13">
        <v>1609675</v>
      </c>
      <c r="C5684" s="6">
        <f t="shared" si="26337"/>
        <v>44451</v>
      </c>
      <c r="D5684" s="5">
        <f t="shared" ref="D5684:D5685" si="26432">N5684-N5683</f>
        <v>62</v>
      </c>
      <c r="E5684" s="13">
        <f t="shared" ref="E5684:E5685" si="26433">SUM(D5678:D5684)/7</f>
        <v>88.428571428571431</v>
      </c>
      <c r="F5684" s="13">
        <f t="shared" ref="F5684:F5685" si="26434">SUM(D5680:D5684)/5</f>
        <v>111</v>
      </c>
      <c r="G5684" s="13">
        <f t="shared" ref="G5684:G5685" si="26435">N5684/(B5684/100000)</f>
        <v>2938.4192461211114</v>
      </c>
      <c r="H5684" s="5">
        <f t="shared" si="26335"/>
        <v>542</v>
      </c>
      <c r="I5684" s="5">
        <f t="shared" si="26336"/>
        <v>527</v>
      </c>
      <c r="J5684" s="8">
        <f t="shared" ref="J5684:J5685" si="26436">E5684/(SUM(N5677:N5683)/7)*100</f>
        <v>0.18844603563121812</v>
      </c>
      <c r="K5684" s="5">
        <f t="shared" ref="K5684:K5685" si="26437">O5684-O5683</f>
        <v>0</v>
      </c>
      <c r="L5684" s="8">
        <f t="shared" ref="L5684:L5685" si="26438">SUM(K5678:K5684)/7</f>
        <v>0.2857142857142857</v>
      </c>
      <c r="M5684" s="8">
        <f t="shared" ref="M5684:M5685" si="26439">O5684/(B5684/100000)</f>
        <v>74.238588534952711</v>
      </c>
      <c r="N5684">
        <v>47299</v>
      </c>
      <c r="O5684">
        <v>1195</v>
      </c>
    </row>
    <row r="5685" spans="1:15" customFormat="1" x14ac:dyDescent="0.2">
      <c r="A5685" s="5" t="s">
        <v>26</v>
      </c>
      <c r="B5685" s="13">
        <v>1609675</v>
      </c>
      <c r="C5685" s="6">
        <f t="shared" si="26337"/>
        <v>44452</v>
      </c>
      <c r="D5685" s="5">
        <f t="shared" si="26432"/>
        <v>38</v>
      </c>
      <c r="E5685" s="13">
        <f t="shared" si="26433"/>
        <v>87.285714285714292</v>
      </c>
      <c r="F5685" s="13">
        <f t="shared" si="26434"/>
        <v>86.2</v>
      </c>
      <c r="G5685" s="13">
        <f t="shared" si="26435"/>
        <v>2940.7799711121811</v>
      </c>
      <c r="H5685" s="5">
        <f t="shared" si="26335"/>
        <v>543</v>
      </c>
      <c r="I5685" s="5">
        <f t="shared" si="26336"/>
        <v>528</v>
      </c>
      <c r="J5685" s="8">
        <f t="shared" si="26436"/>
        <v>0.18566067548884063</v>
      </c>
      <c r="K5685" s="5">
        <f t="shared" si="26437"/>
        <v>0</v>
      </c>
      <c r="L5685" s="8">
        <f t="shared" si="26438"/>
        <v>0.2857142857142857</v>
      </c>
      <c r="M5685" s="8">
        <f t="shared" si="26439"/>
        <v>74.238588534952711</v>
      </c>
      <c r="N5685">
        <v>47337</v>
      </c>
      <c r="O5685">
        <v>1195</v>
      </c>
    </row>
    <row r="5686" spans="1:15" customFormat="1" x14ac:dyDescent="0.2">
      <c r="A5686" s="5" t="s">
        <v>26</v>
      </c>
      <c r="B5686" s="13">
        <v>1609675</v>
      </c>
      <c r="C5686" s="6">
        <f t="shared" si="26337"/>
        <v>44453</v>
      </c>
      <c r="D5686" s="5">
        <f t="shared" ref="D5686:D5688" si="26440">N5686-N5685</f>
        <v>36</v>
      </c>
      <c r="E5686" s="13">
        <f t="shared" ref="E5686:E5688" si="26441">SUM(D5680:D5686)/7</f>
        <v>89.857142857142861</v>
      </c>
      <c r="F5686" s="13">
        <f t="shared" ref="F5686:F5688" si="26442">SUM(D5682:D5686)/5</f>
        <v>67.599999999999994</v>
      </c>
      <c r="G5686" s="13">
        <f t="shared" ref="G5686:G5688" si="26443">N5686/(B5686/100000)</f>
        <v>2943.0164474195103</v>
      </c>
      <c r="H5686" s="5">
        <f t="shared" si="26335"/>
        <v>544</v>
      </c>
      <c r="I5686" s="5">
        <f t="shared" si="26336"/>
        <v>529</v>
      </c>
      <c r="J5686" s="8">
        <f t="shared" ref="J5686:J5688" si="26444">E5686/(SUM(N5679:N5685)/7)*100</f>
        <v>0.19077602470079405</v>
      </c>
      <c r="K5686" s="5">
        <f t="shared" ref="K5686:K5688" si="26445">O5686-O5685</f>
        <v>0</v>
      </c>
      <c r="L5686" s="8">
        <f t="shared" ref="L5686:L5688" si="26446">SUM(K5680:K5686)/7</f>
        <v>0.14285714285714285</v>
      </c>
      <c r="M5686" s="8">
        <f t="shared" ref="M5686:M5688" si="26447">O5686/(B5686/100000)</f>
        <v>74.238588534952711</v>
      </c>
      <c r="N5686">
        <v>47373</v>
      </c>
      <c r="O5686">
        <v>1195</v>
      </c>
    </row>
    <row r="5687" spans="1:15" customFormat="1" x14ac:dyDescent="0.2">
      <c r="A5687" s="5" t="s">
        <v>26</v>
      </c>
      <c r="B5687" s="13">
        <v>1609675</v>
      </c>
      <c r="C5687" s="6">
        <f t="shared" si="26337"/>
        <v>44454</v>
      </c>
      <c r="D5687" s="5">
        <f t="shared" si="26440"/>
        <v>159</v>
      </c>
      <c r="E5687" s="13">
        <f t="shared" si="26441"/>
        <v>89.428571428571431</v>
      </c>
      <c r="F5687" s="13">
        <f t="shared" si="26442"/>
        <v>76.8</v>
      </c>
      <c r="G5687" s="13">
        <f t="shared" si="26443"/>
        <v>2952.8942177768804</v>
      </c>
      <c r="H5687" s="5">
        <f t="shared" si="26335"/>
        <v>545</v>
      </c>
      <c r="I5687" s="5">
        <f t="shared" si="26336"/>
        <v>530</v>
      </c>
      <c r="J5687" s="8">
        <f t="shared" si="26444"/>
        <v>0.18950459382142371</v>
      </c>
      <c r="K5687" s="5">
        <f t="shared" si="26445"/>
        <v>0</v>
      </c>
      <c r="L5687" s="8">
        <f t="shared" si="26446"/>
        <v>0.14285714285714285</v>
      </c>
      <c r="M5687" s="8">
        <f t="shared" si="26447"/>
        <v>74.238588534952711</v>
      </c>
      <c r="N5687">
        <v>47532</v>
      </c>
      <c r="O5687">
        <v>1195</v>
      </c>
    </row>
    <row r="5688" spans="1:15" customFormat="1" x14ac:dyDescent="0.2">
      <c r="A5688" s="5" t="s">
        <v>26</v>
      </c>
      <c r="B5688" s="13">
        <v>1609675</v>
      </c>
      <c r="C5688" s="6">
        <f t="shared" si="26337"/>
        <v>44455</v>
      </c>
      <c r="D5688" s="5">
        <f t="shared" si="26440"/>
        <v>93</v>
      </c>
      <c r="E5688" s="13">
        <f t="shared" si="26441"/>
        <v>84.285714285714292</v>
      </c>
      <c r="F5688" s="13">
        <f t="shared" si="26442"/>
        <v>77.599999999999994</v>
      </c>
      <c r="G5688" s="13">
        <f t="shared" si="26443"/>
        <v>2958.6717815708139</v>
      </c>
      <c r="H5688" s="5">
        <f t="shared" si="26335"/>
        <v>546</v>
      </c>
      <c r="I5688" s="5">
        <f t="shared" si="26336"/>
        <v>531</v>
      </c>
      <c r="J5688" s="8">
        <f t="shared" si="26444"/>
        <v>0.17826873861270665</v>
      </c>
      <c r="K5688" s="5">
        <f t="shared" si="26445"/>
        <v>0</v>
      </c>
      <c r="L5688" s="8">
        <f t="shared" si="26446"/>
        <v>0.14285714285714285</v>
      </c>
      <c r="M5688" s="8">
        <f t="shared" si="26447"/>
        <v>74.238588534952711</v>
      </c>
      <c r="N5688">
        <v>47625</v>
      </c>
      <c r="O5688">
        <v>1195</v>
      </c>
    </row>
    <row r="5689" spans="1:15" customFormat="1" x14ac:dyDescent="0.2">
      <c r="A5689" s="5" t="s">
        <v>26</v>
      </c>
      <c r="B5689" s="13">
        <v>1609675</v>
      </c>
      <c r="C5689" s="6">
        <f t="shared" si="26337"/>
        <v>44456</v>
      </c>
      <c r="D5689" s="5">
        <f t="shared" ref="D5689" si="26448">N5689-N5688</f>
        <v>79</v>
      </c>
      <c r="E5689" s="13">
        <f t="shared" ref="E5689" si="26449">SUM(D5683:D5689)/7</f>
        <v>79.428571428571431</v>
      </c>
      <c r="F5689" s="13">
        <f t="shared" ref="F5689" si="26450">SUM(D5685:D5689)/5</f>
        <v>81</v>
      </c>
      <c r="G5689" s="13">
        <f t="shared" ref="G5689" si="26451">N5689/(B5689/100000)</f>
        <v>2963.5796045785642</v>
      </c>
      <c r="H5689" s="5">
        <f t="shared" si="26335"/>
        <v>547</v>
      </c>
      <c r="I5689" s="5">
        <f t="shared" si="26336"/>
        <v>532</v>
      </c>
      <c r="J5689" s="8">
        <f t="shared" ref="J5689" si="26452">E5689/(SUM(N5682:N5688)/7)*100</f>
        <v>0.16769667411650094</v>
      </c>
      <c r="K5689" s="5">
        <f t="shared" ref="K5689" si="26453">O5689-O5688</f>
        <v>0</v>
      </c>
      <c r="L5689" s="8">
        <f t="shared" ref="L5689" si="26454">SUM(K5683:K5689)/7</f>
        <v>0</v>
      </c>
      <c r="M5689" s="8">
        <f t="shared" ref="M5689" si="26455">O5689/(B5689/100000)</f>
        <v>74.238588534952711</v>
      </c>
      <c r="N5689">
        <v>47704</v>
      </c>
      <c r="O5689">
        <v>1195</v>
      </c>
    </row>
    <row r="5690" spans="1:15" customFormat="1" x14ac:dyDescent="0.2">
      <c r="A5690" s="5" t="s">
        <v>26</v>
      </c>
      <c r="B5690" s="13">
        <v>1609675</v>
      </c>
      <c r="C5690" s="6">
        <f t="shared" si="26337"/>
        <v>44457</v>
      </c>
      <c r="D5690" s="5">
        <f t="shared" ref="D5690" si="26456">N5690-N5689</f>
        <v>75</v>
      </c>
      <c r="E5690" s="13">
        <f t="shared" ref="E5690" si="26457">SUM(D5684:D5690)/7</f>
        <v>77.428571428571431</v>
      </c>
      <c r="F5690" s="13">
        <f t="shared" ref="F5690" si="26458">SUM(D5686:D5690)/5</f>
        <v>88.4</v>
      </c>
      <c r="G5690" s="13">
        <f t="shared" ref="G5690" si="26459">N5690/(B5690/100000)</f>
        <v>2968.238930218833</v>
      </c>
      <c r="H5690" s="5">
        <f t="shared" si="26335"/>
        <v>548</v>
      </c>
      <c r="I5690" s="5">
        <f t="shared" si="26336"/>
        <v>533</v>
      </c>
      <c r="J5690" s="8">
        <f t="shared" ref="J5690" si="26460">E5690/(SUM(N5683:N5689)/7)*100</f>
        <v>0.16320041432429908</v>
      </c>
      <c r="K5690" s="5">
        <f t="shared" ref="K5690" si="26461">O5690-O5689</f>
        <v>0</v>
      </c>
      <c r="L5690" s="8">
        <f t="shared" ref="L5690" si="26462">SUM(K5684:K5690)/7</f>
        <v>0</v>
      </c>
      <c r="M5690" s="8">
        <f t="shared" ref="M5690" si="26463">O5690/(B5690/100000)</f>
        <v>74.238588534952711</v>
      </c>
      <c r="N5690">
        <v>47779</v>
      </c>
      <c r="O5690">
        <v>1195</v>
      </c>
    </row>
    <row r="5691" spans="1:15" customFormat="1" x14ac:dyDescent="0.2">
      <c r="A5691" s="5" t="s">
        <v>26</v>
      </c>
      <c r="B5691" s="13">
        <v>1609675</v>
      </c>
      <c r="C5691" s="6">
        <f t="shared" si="26337"/>
        <v>44458</v>
      </c>
      <c r="D5691" s="5">
        <f t="shared" ref="D5691" si="26464">N5691-N5690</f>
        <v>61</v>
      </c>
      <c r="E5691" s="13">
        <f t="shared" ref="E5691" si="26465">SUM(D5685:D5691)/7</f>
        <v>77.285714285714292</v>
      </c>
      <c r="F5691" s="13">
        <f t="shared" ref="F5691" si="26466">SUM(D5687:D5691)/5</f>
        <v>93.4</v>
      </c>
      <c r="G5691" s="13">
        <f t="shared" ref="G5691" si="26467">N5691/(B5691/100000)</f>
        <v>2972.0285150729183</v>
      </c>
      <c r="H5691" s="5">
        <f t="shared" si="26335"/>
        <v>549</v>
      </c>
      <c r="I5691" s="5">
        <f t="shared" si="26336"/>
        <v>534</v>
      </c>
      <c r="J5691" s="8">
        <f t="shared" ref="J5691" si="26468">E5691/(SUM(N5684:N5690)/7)*100</f>
        <v>0.1626338873707722</v>
      </c>
      <c r="K5691" s="5">
        <f t="shared" ref="K5691" si="26469">O5691-O5690</f>
        <v>1</v>
      </c>
      <c r="L5691" s="8">
        <f t="shared" ref="L5691" si="26470">SUM(K5685:K5691)/7</f>
        <v>0.14285714285714285</v>
      </c>
      <c r="M5691" s="8">
        <f t="shared" ref="M5691" si="26471">O5691/(B5691/100000)</f>
        <v>74.300712876822956</v>
      </c>
      <c r="N5691">
        <v>47840</v>
      </c>
      <c r="O5691">
        <v>1196</v>
      </c>
    </row>
    <row r="5692" spans="1:15" customFormat="1" x14ac:dyDescent="0.2">
      <c r="A5692" s="5" t="s">
        <v>26</v>
      </c>
      <c r="B5692" s="13">
        <v>1609675</v>
      </c>
      <c r="C5692" s="6">
        <f t="shared" si="26337"/>
        <v>44459</v>
      </c>
      <c r="D5692" s="5">
        <f t="shared" ref="D5692" si="26472">N5692-N5691</f>
        <v>22</v>
      </c>
      <c r="E5692" s="13">
        <f t="shared" ref="E5692" si="26473">SUM(D5686:D5692)/7</f>
        <v>75</v>
      </c>
      <c r="F5692" s="13">
        <f t="shared" ref="F5692" si="26474">SUM(D5688:D5692)/5</f>
        <v>66</v>
      </c>
      <c r="G5692" s="13">
        <f t="shared" ref="G5692" si="26475">N5692/(B5692/100000)</f>
        <v>2973.3952505940638</v>
      </c>
      <c r="H5692" s="5">
        <f t="shared" si="26335"/>
        <v>550</v>
      </c>
      <c r="I5692" s="5">
        <f t="shared" si="26336"/>
        <v>535</v>
      </c>
      <c r="J5692" s="8">
        <f t="shared" ref="J5692" si="26476">E5692/(SUM(N5685:N5691)/7)*100</f>
        <v>0.15756775413427773</v>
      </c>
      <c r="K5692" s="5">
        <f t="shared" ref="K5692" si="26477">O5692-O5691</f>
        <v>0</v>
      </c>
      <c r="L5692" s="8">
        <f t="shared" ref="L5692" si="26478">SUM(K5686:K5692)/7</f>
        <v>0.14285714285714285</v>
      </c>
      <c r="M5692" s="8">
        <f t="shared" ref="M5692" si="26479">O5692/(B5692/100000)</f>
        <v>74.300712876822956</v>
      </c>
      <c r="N5692">
        <v>47862</v>
      </c>
      <c r="O5692">
        <v>1196</v>
      </c>
    </row>
    <row r="5693" spans="1:15" customFormat="1" x14ac:dyDescent="0.2">
      <c r="A5693" s="5" t="s">
        <v>26</v>
      </c>
      <c r="B5693" s="13">
        <v>1609675</v>
      </c>
      <c r="C5693" s="6">
        <f t="shared" si="26337"/>
        <v>44460</v>
      </c>
      <c r="D5693" s="5">
        <f t="shared" ref="D5693" si="26480">N5693-N5692</f>
        <v>14</v>
      </c>
      <c r="E5693" s="13">
        <f t="shared" ref="E5693" si="26481">SUM(D5687:D5693)/7</f>
        <v>71.857142857142861</v>
      </c>
      <c r="F5693" s="13">
        <f t="shared" ref="F5693" si="26482">SUM(D5689:D5693)/5</f>
        <v>50.2</v>
      </c>
      <c r="G5693" s="13">
        <f t="shared" ref="G5693" si="26483">N5693/(B5693/100000)</f>
        <v>2974.2649913802475</v>
      </c>
      <c r="H5693" s="5">
        <f t="shared" si="26335"/>
        <v>551</v>
      </c>
      <c r="I5693" s="5">
        <f t="shared" si="26336"/>
        <v>536</v>
      </c>
      <c r="J5693" s="8">
        <f t="shared" ref="J5693" si="26484">E5693/(SUM(N5686:N5692)/7)*100</f>
        <v>0.15072741710741203</v>
      </c>
      <c r="K5693" s="5">
        <f t="shared" ref="K5693" si="26485">O5693-O5692</f>
        <v>1</v>
      </c>
      <c r="L5693" s="8">
        <f t="shared" ref="L5693" si="26486">SUM(K5687:K5693)/7</f>
        <v>0.2857142857142857</v>
      </c>
      <c r="M5693" s="8">
        <f t="shared" ref="M5693" si="26487">O5693/(B5693/100000)</f>
        <v>74.362837218693215</v>
      </c>
      <c r="N5693">
        <v>47876</v>
      </c>
      <c r="O5693">
        <v>1197</v>
      </c>
    </row>
    <row r="5694" spans="1:15" customFormat="1" x14ac:dyDescent="0.2">
      <c r="A5694" s="5" t="s">
        <v>26</v>
      </c>
      <c r="B5694" s="13">
        <v>1609675</v>
      </c>
      <c r="C5694" s="6">
        <f t="shared" si="26337"/>
        <v>44461</v>
      </c>
      <c r="D5694" s="5">
        <f t="shared" ref="D5694" si="26488">N5694-N5693</f>
        <v>202</v>
      </c>
      <c r="E5694" s="13">
        <f t="shared" ref="E5694" si="26489">SUM(D5688:D5694)/7</f>
        <v>78</v>
      </c>
      <c r="F5694" s="13">
        <f t="shared" ref="F5694" si="26490">SUM(D5690:D5694)/5</f>
        <v>74.8</v>
      </c>
      <c r="G5694" s="13">
        <f t="shared" ref="G5694" si="26491">N5694/(B5694/100000)</f>
        <v>2986.8141084380386</v>
      </c>
      <c r="H5694" s="5">
        <f t="shared" si="26335"/>
        <v>552</v>
      </c>
      <c r="I5694" s="5">
        <f t="shared" si="26336"/>
        <v>537</v>
      </c>
      <c r="J5694" s="8">
        <f t="shared" ref="J5694" si="26492">E5694/(SUM(N5687:N5693)/7)*100</f>
        <v>0.16336642550670522</v>
      </c>
      <c r="K5694" s="5">
        <f t="shared" ref="K5694" si="26493">O5694-O5693</f>
        <v>1</v>
      </c>
      <c r="L5694" s="8">
        <f t="shared" ref="L5694" si="26494">SUM(K5688:K5694)/7</f>
        <v>0.42857142857142855</v>
      </c>
      <c r="M5694" s="8">
        <f t="shared" ref="M5694" si="26495">O5694/(B5694/100000)</f>
        <v>74.42496156056346</v>
      </c>
      <c r="N5694">
        <v>48078</v>
      </c>
      <c r="O5694">
        <v>1198</v>
      </c>
    </row>
    <row r="5695" spans="1:15" customFormat="1" x14ac:dyDescent="0.2">
      <c r="A5695" s="5" t="s">
        <v>26</v>
      </c>
      <c r="B5695" s="13">
        <v>1609675</v>
      </c>
      <c r="C5695" s="6">
        <f t="shared" si="26337"/>
        <v>44462</v>
      </c>
      <c r="D5695" s="5">
        <f t="shared" ref="D5695" si="26496">N5695-N5694</f>
        <v>75</v>
      </c>
      <c r="E5695" s="13">
        <f t="shared" ref="E5695" si="26497">SUM(D5689:D5695)/7</f>
        <v>75.428571428571431</v>
      </c>
      <c r="F5695" s="13">
        <f t="shared" ref="F5695" si="26498">SUM(D5691:D5695)/5</f>
        <v>74.8</v>
      </c>
      <c r="G5695" s="13">
        <f t="shared" ref="G5695" si="26499">N5695/(B5695/100000)</f>
        <v>2991.4734340783075</v>
      </c>
      <c r="H5695" s="5">
        <f t="shared" si="26335"/>
        <v>553</v>
      </c>
      <c r="I5695" s="5">
        <f t="shared" si="26336"/>
        <v>538</v>
      </c>
      <c r="J5695" s="8">
        <f t="shared" ref="J5695" si="26500">E5695/(SUM(N5688:N5694)/7)*100</f>
        <v>0.15772305265799189</v>
      </c>
      <c r="K5695" s="5">
        <f t="shared" ref="K5695" si="26501">O5695-O5694</f>
        <v>0</v>
      </c>
      <c r="L5695" s="8">
        <f t="shared" ref="L5695" si="26502">SUM(K5689:K5695)/7</f>
        <v>0.42857142857142855</v>
      </c>
      <c r="M5695" s="8">
        <f t="shared" ref="M5695" si="26503">O5695/(B5695/100000)</f>
        <v>74.42496156056346</v>
      </c>
      <c r="N5695">
        <v>48153</v>
      </c>
      <c r="O5695">
        <v>1198</v>
      </c>
    </row>
    <row r="5696" spans="1:15" customFormat="1" x14ac:dyDescent="0.2">
      <c r="A5696" s="5" t="s">
        <v>26</v>
      </c>
      <c r="B5696" s="13">
        <v>1609675</v>
      </c>
      <c r="C5696" s="6">
        <f t="shared" si="26337"/>
        <v>44463</v>
      </c>
      <c r="D5696" s="5">
        <f t="shared" ref="D5696" si="26504">N5696-N5695</f>
        <v>125</v>
      </c>
      <c r="E5696" s="13">
        <f t="shared" ref="E5696" si="26505">SUM(D5690:D5696)/7</f>
        <v>82</v>
      </c>
      <c r="F5696" s="13">
        <f t="shared" ref="F5696" si="26506">SUM(D5692:D5696)/5</f>
        <v>87.6</v>
      </c>
      <c r="G5696" s="13">
        <f t="shared" ref="G5696" si="26507">N5696/(B5696/100000)</f>
        <v>2999.2389768120893</v>
      </c>
      <c r="H5696" s="5">
        <f t="shared" si="26335"/>
        <v>554</v>
      </c>
      <c r="I5696" s="5">
        <f t="shared" si="26336"/>
        <v>539</v>
      </c>
      <c r="J5696" s="8">
        <f t="shared" ref="J5696" si="26508">E5696/(SUM(N5689:N5695)/7)*100</f>
        <v>0.1711940636818057</v>
      </c>
      <c r="K5696" s="5">
        <f t="shared" ref="K5696" si="26509">O5696-O5695</f>
        <v>0</v>
      </c>
      <c r="L5696" s="8">
        <f t="shared" ref="L5696" si="26510">SUM(K5690:K5696)/7</f>
        <v>0.42857142857142855</v>
      </c>
      <c r="M5696" s="8">
        <f t="shared" ref="M5696" si="26511">O5696/(B5696/100000)</f>
        <v>74.42496156056346</v>
      </c>
      <c r="N5696">
        <v>48278</v>
      </c>
      <c r="O5696">
        <v>1198</v>
      </c>
    </row>
    <row r="5697" spans="1:15" customFormat="1" x14ac:dyDescent="0.2">
      <c r="A5697" s="5" t="s">
        <v>26</v>
      </c>
      <c r="B5697" s="13">
        <v>1609675</v>
      </c>
      <c r="C5697" s="6">
        <f t="shared" si="26337"/>
        <v>44464</v>
      </c>
      <c r="D5697" s="5">
        <f t="shared" ref="D5697" si="26512">N5697-N5696</f>
        <v>86</v>
      </c>
      <c r="E5697" s="13">
        <f t="shared" ref="E5697" si="26513">SUM(D5691:D5697)/7</f>
        <v>83.571428571428569</v>
      </c>
      <c r="F5697" s="13">
        <f t="shared" ref="F5697" si="26514">SUM(D5693:D5697)/5</f>
        <v>100.4</v>
      </c>
      <c r="G5697" s="13">
        <f t="shared" ref="G5697" si="26515">N5697/(B5697/100000)</f>
        <v>3004.5816702129314</v>
      </c>
      <c r="H5697" s="5">
        <f t="shared" si="26335"/>
        <v>555</v>
      </c>
      <c r="I5697" s="5">
        <f t="shared" si="26336"/>
        <v>540</v>
      </c>
      <c r="J5697" s="8">
        <f t="shared" ref="J5697" si="26516">E5697/(SUM(N5690:N5696)/7)*100</f>
        <v>0.17417660614649891</v>
      </c>
      <c r="K5697" s="5">
        <f t="shared" ref="K5697" si="26517">O5697-O5696</f>
        <v>1</v>
      </c>
      <c r="L5697" s="8">
        <f t="shared" ref="L5697" si="26518">SUM(K5691:K5697)/7</f>
        <v>0.5714285714285714</v>
      </c>
      <c r="M5697" s="8">
        <f t="shared" ref="M5697" si="26519">O5697/(B5697/100000)</f>
        <v>74.487085902433719</v>
      </c>
      <c r="N5697">
        <v>48364</v>
      </c>
      <c r="O5697">
        <v>1199</v>
      </c>
    </row>
    <row r="5698" spans="1:15" customFormat="1" x14ac:dyDescent="0.2">
      <c r="A5698" s="5" t="s">
        <v>26</v>
      </c>
      <c r="B5698" s="13">
        <v>1609675</v>
      </c>
      <c r="C5698" s="6">
        <f t="shared" si="26337"/>
        <v>44465</v>
      </c>
      <c r="D5698" s="5">
        <f t="shared" ref="D5698" si="26520">N5698-N5697</f>
        <v>0</v>
      </c>
      <c r="E5698" s="13">
        <f t="shared" ref="E5698" si="26521">SUM(D5692:D5698)/7</f>
        <v>74.857142857142861</v>
      </c>
      <c r="F5698" s="13">
        <f t="shared" ref="F5698" si="26522">SUM(D5694:D5698)/5</f>
        <v>97.6</v>
      </c>
      <c r="G5698" s="13">
        <f t="shared" ref="G5698" si="26523">N5698/(B5698/100000)</f>
        <v>3004.5816702129314</v>
      </c>
      <c r="H5698" s="5">
        <f t="shared" si="26335"/>
        <v>556</v>
      </c>
      <c r="I5698" s="5">
        <f t="shared" si="26336"/>
        <v>541</v>
      </c>
      <c r="J5698" s="8">
        <f t="shared" ref="J5698" si="26524">E5698/(SUM(N5691:N5697)/7)*100</f>
        <v>0.15574333261009776</v>
      </c>
      <c r="K5698" s="5">
        <f t="shared" ref="K5698" si="26525">O5698-O5697</f>
        <v>0</v>
      </c>
      <c r="L5698" s="8">
        <f t="shared" ref="L5698" si="26526">SUM(K5692:K5698)/7</f>
        <v>0.42857142857142855</v>
      </c>
      <c r="M5698" s="8">
        <f t="shared" ref="M5698" si="26527">O5698/(B5698/100000)</f>
        <v>74.487085902433719</v>
      </c>
      <c r="N5698">
        <v>48364</v>
      </c>
      <c r="O5698">
        <v>1199</v>
      </c>
    </row>
    <row r="5699" spans="1:15" customFormat="1" x14ac:dyDescent="0.2">
      <c r="A5699" s="5" t="s">
        <v>26</v>
      </c>
      <c r="B5699" s="13">
        <v>1609675</v>
      </c>
      <c r="C5699" s="6">
        <f t="shared" si="26337"/>
        <v>44466</v>
      </c>
      <c r="D5699" s="5">
        <f t="shared" ref="D5699" si="26528">N5699-N5698</f>
        <v>47</v>
      </c>
      <c r="E5699" s="13">
        <f t="shared" ref="E5699" si="26529">SUM(D5693:D5699)/7</f>
        <v>78.428571428571431</v>
      </c>
      <c r="F5699" s="13">
        <f t="shared" ref="F5699" si="26530">SUM(D5695:D5699)/5</f>
        <v>66.599999999999994</v>
      </c>
      <c r="G5699" s="13">
        <f t="shared" ref="G5699" si="26531">N5699/(B5699/100000)</f>
        <v>3007.5015142808329</v>
      </c>
      <c r="H5699" s="5">
        <f t="shared" si="26335"/>
        <v>557</v>
      </c>
      <c r="I5699" s="5">
        <f t="shared" si="26336"/>
        <v>542</v>
      </c>
      <c r="J5699" s="8">
        <f t="shared" ref="J5699" si="26532">E5699/(SUM(N5692:N5698)/7)*100</f>
        <v>0.1629200979301135</v>
      </c>
      <c r="K5699" s="5">
        <f t="shared" ref="K5699" si="26533">O5699-O5698</f>
        <v>1</v>
      </c>
      <c r="L5699" s="8">
        <f t="shared" ref="L5699" si="26534">SUM(K5693:K5699)/7</f>
        <v>0.5714285714285714</v>
      </c>
      <c r="M5699" s="8">
        <f t="shared" ref="M5699" si="26535">O5699/(B5699/100000)</f>
        <v>74.549210244303978</v>
      </c>
      <c r="N5699">
        <v>48411</v>
      </c>
      <c r="O5699">
        <v>1200</v>
      </c>
    </row>
    <row r="5700" spans="1:15" customFormat="1" x14ac:dyDescent="0.2">
      <c r="A5700" s="5" t="s">
        <v>26</v>
      </c>
      <c r="B5700" s="13">
        <v>1609675</v>
      </c>
      <c r="C5700" s="6">
        <f t="shared" si="26337"/>
        <v>44467</v>
      </c>
      <c r="D5700" s="5">
        <f t="shared" ref="D5700" si="26536">N5700-N5699</f>
        <v>30</v>
      </c>
      <c r="E5700" s="13">
        <f t="shared" ref="E5700" si="26537">SUM(D5694:D5700)/7</f>
        <v>80.714285714285708</v>
      </c>
      <c r="F5700" s="13">
        <f t="shared" ref="F5700" si="26538">SUM(D5696:D5700)/5</f>
        <v>57.6</v>
      </c>
      <c r="G5700" s="13">
        <f t="shared" ref="G5700" si="26539">N5700/(B5700/100000)</f>
        <v>3009.3652445369407</v>
      </c>
      <c r="H5700" s="5">
        <f t="shared" si="26335"/>
        <v>558</v>
      </c>
      <c r="I5700" s="5">
        <f t="shared" si="26336"/>
        <v>543</v>
      </c>
      <c r="J5700" s="8">
        <f t="shared" ref="J5700" si="26540">E5700/(SUM(N5693:N5699)/7)*100</f>
        <v>0.16739550372714235</v>
      </c>
      <c r="K5700" s="5">
        <f t="shared" ref="K5700" si="26541">O5700-O5699</f>
        <v>-1</v>
      </c>
      <c r="L5700" s="8">
        <f t="shared" ref="L5700" si="26542">SUM(K5694:K5700)/7</f>
        <v>0.2857142857142857</v>
      </c>
      <c r="M5700" s="8">
        <f t="shared" ref="M5700" si="26543">O5700/(B5700/100000)</f>
        <v>74.487085902433719</v>
      </c>
      <c r="N5700">
        <v>48441</v>
      </c>
      <c r="O5700">
        <v>1199</v>
      </c>
    </row>
    <row r="5701" spans="1:15" customFormat="1" x14ac:dyDescent="0.2">
      <c r="A5701" s="5" t="s">
        <v>26</v>
      </c>
      <c r="B5701" s="13">
        <v>1609675</v>
      </c>
      <c r="C5701" s="6">
        <f t="shared" si="26337"/>
        <v>44468</v>
      </c>
      <c r="D5701" s="5">
        <f t="shared" ref="D5701" si="26544">N5701-N5700</f>
        <v>195</v>
      </c>
      <c r="E5701" s="13">
        <f t="shared" ref="E5701" si="26545">SUM(D5695:D5701)/7</f>
        <v>79.714285714285708</v>
      </c>
      <c r="F5701" s="13">
        <f t="shared" ref="F5701" si="26546">SUM(D5697:D5701)/5</f>
        <v>71.599999999999994</v>
      </c>
      <c r="G5701" s="13">
        <f t="shared" ref="G5701" si="26547">N5701/(B5701/100000)</f>
        <v>3021.47949120164</v>
      </c>
      <c r="H5701" s="5">
        <f t="shared" si="26335"/>
        <v>559</v>
      </c>
      <c r="I5701" s="5">
        <f t="shared" si="26336"/>
        <v>544</v>
      </c>
      <c r="J5701" s="8">
        <f t="shared" ref="J5701" si="26548">E5701/(SUM(N5694:N5700)/7)*100</f>
        <v>0.16504529872311727</v>
      </c>
      <c r="K5701" s="5">
        <f t="shared" ref="K5701" si="26549">O5701-O5700</f>
        <v>0</v>
      </c>
      <c r="L5701" s="8">
        <f t="shared" ref="L5701" si="26550">SUM(K5695:K5701)/7</f>
        <v>0.14285714285714285</v>
      </c>
      <c r="M5701" s="8">
        <f t="shared" ref="M5701" si="26551">O5701/(B5701/100000)</f>
        <v>74.487085902433719</v>
      </c>
      <c r="N5701">
        <v>48636</v>
      </c>
      <c r="O5701">
        <v>1199</v>
      </c>
    </row>
    <row r="5702" spans="1:15" customFormat="1" x14ac:dyDescent="0.2">
      <c r="A5702" s="5" t="s">
        <v>26</v>
      </c>
      <c r="B5702" s="13">
        <v>1609675</v>
      </c>
      <c r="C5702" s="6">
        <f t="shared" si="26337"/>
        <v>44469</v>
      </c>
      <c r="D5702" s="5">
        <f t="shared" ref="D5702" si="26552">N5702-N5701</f>
        <v>173</v>
      </c>
      <c r="E5702" s="13">
        <f t="shared" ref="E5702" si="26553">SUM(D5696:D5702)/7</f>
        <v>93.714285714285708</v>
      </c>
      <c r="F5702" s="13">
        <f t="shared" ref="F5702" si="26554">SUM(D5698:D5702)/5</f>
        <v>89</v>
      </c>
      <c r="G5702" s="13">
        <f t="shared" ref="G5702" si="26555">N5702/(B5702/100000)</f>
        <v>3032.2270023451938</v>
      </c>
      <c r="H5702" s="5">
        <f t="shared" si="26335"/>
        <v>560</v>
      </c>
      <c r="I5702" s="5">
        <f t="shared" si="26336"/>
        <v>545</v>
      </c>
      <c r="J5702" s="8">
        <f t="shared" ref="J5702" si="26556">E5702/(SUM(N5695:N5701)/7)*100</f>
        <v>0.19371203642731222</v>
      </c>
      <c r="K5702" s="5">
        <f t="shared" ref="K5702" si="26557">O5702-O5701</f>
        <v>1</v>
      </c>
      <c r="L5702" s="8">
        <f t="shared" ref="L5702" si="26558">SUM(K5696:K5702)/7</f>
        <v>0.2857142857142857</v>
      </c>
      <c r="M5702" s="8">
        <f t="shared" ref="M5702" si="26559">O5702/(B5702/100000)</f>
        <v>74.549210244303978</v>
      </c>
      <c r="N5702">
        <v>48809</v>
      </c>
      <c r="O5702">
        <v>1200</v>
      </c>
    </row>
    <row r="5703" spans="1:15" customFormat="1" x14ac:dyDescent="0.2">
      <c r="A5703" s="5" t="s">
        <v>26</v>
      </c>
      <c r="B5703" s="13">
        <v>1609675</v>
      </c>
      <c r="C5703" s="6">
        <f t="shared" si="26337"/>
        <v>44470</v>
      </c>
      <c r="D5703" s="5">
        <f t="shared" ref="D5703" si="26560">N5703-N5702</f>
        <v>154</v>
      </c>
      <c r="E5703" s="13">
        <f t="shared" ref="E5703" si="26561">SUM(D5697:D5703)/7</f>
        <v>97.857142857142861</v>
      </c>
      <c r="F5703" s="13">
        <f t="shared" ref="F5703" si="26562">SUM(D5699:D5703)/5</f>
        <v>119.8</v>
      </c>
      <c r="G5703" s="13">
        <f t="shared" ref="G5703" si="26563">N5703/(B5703/100000)</f>
        <v>3041.794150993213</v>
      </c>
      <c r="H5703" s="5">
        <f t="shared" si="26335"/>
        <v>561</v>
      </c>
      <c r="I5703" s="5">
        <f t="shared" si="26336"/>
        <v>546</v>
      </c>
      <c r="J5703" s="8">
        <f t="shared" ref="J5703" si="26564">E5703/(SUM(N5696:N5702)/7)*100</f>
        <v>0.20188445136058333</v>
      </c>
      <c r="K5703" s="5">
        <f t="shared" ref="K5703" si="26565">O5703-O5702</f>
        <v>2</v>
      </c>
      <c r="L5703" s="8">
        <f t="shared" ref="L5703" si="26566">SUM(K5697:K5703)/7</f>
        <v>0.5714285714285714</v>
      </c>
      <c r="M5703" s="8">
        <f t="shared" ref="M5703" si="26567">O5703/(B5703/100000)</f>
        <v>74.673458928044482</v>
      </c>
      <c r="N5703">
        <v>48963</v>
      </c>
      <c r="O5703">
        <v>1202</v>
      </c>
    </row>
    <row r="5704" spans="1:15" customFormat="1" x14ac:dyDescent="0.2">
      <c r="A5704" s="5" t="s">
        <v>26</v>
      </c>
      <c r="B5704" s="13">
        <v>1609675</v>
      </c>
      <c r="C5704" s="6">
        <f t="shared" si="26337"/>
        <v>44471</v>
      </c>
      <c r="D5704" s="5">
        <f t="shared" ref="D5704" si="26568">N5704-N5703</f>
        <v>121</v>
      </c>
      <c r="E5704" s="13">
        <f t="shared" ref="E5704" si="26569">SUM(D5698:D5704)/7</f>
        <v>102.85714285714286</v>
      </c>
      <c r="F5704" s="13">
        <f t="shared" ref="F5704" si="26570">SUM(D5700:D5704)/5</f>
        <v>134.6</v>
      </c>
      <c r="G5704" s="13">
        <f t="shared" ref="G5704" si="26571">N5704/(B5704/100000)</f>
        <v>3049.3111963595134</v>
      </c>
      <c r="H5704" s="5">
        <f t="shared" si="26335"/>
        <v>562</v>
      </c>
      <c r="I5704" s="5">
        <f t="shared" si="26336"/>
        <v>547</v>
      </c>
      <c r="J5704" s="8">
        <f t="shared" ref="J5704" si="26572">E5704/(SUM(N5697:N5703)/7)*100</f>
        <v>0.21177218019459515</v>
      </c>
      <c r="K5704" s="5">
        <f t="shared" ref="K5704" si="26573">O5704-O5703</f>
        <v>0</v>
      </c>
      <c r="L5704" s="8">
        <f t="shared" ref="L5704" si="26574">SUM(K5698:K5704)/7</f>
        <v>0.42857142857142855</v>
      </c>
      <c r="M5704" s="8">
        <f t="shared" ref="M5704" si="26575">O5704/(B5704/100000)</f>
        <v>74.673458928044482</v>
      </c>
      <c r="N5704">
        <v>49084</v>
      </c>
      <c r="O5704">
        <v>1202</v>
      </c>
    </row>
    <row r="5705" spans="1:15" customFormat="1" x14ac:dyDescent="0.2">
      <c r="A5705" s="5" t="s">
        <v>26</v>
      </c>
      <c r="B5705" s="13">
        <v>1609675</v>
      </c>
      <c r="C5705" s="6">
        <f t="shared" si="26337"/>
        <v>44472</v>
      </c>
      <c r="D5705" s="5">
        <f t="shared" ref="D5705:D5706" si="26576">N5705-N5704</f>
        <v>111</v>
      </c>
      <c r="E5705" s="13">
        <f t="shared" ref="E5705:E5706" si="26577">SUM(D5699:D5705)/7</f>
        <v>118.71428571428571</v>
      </c>
      <c r="F5705" s="13">
        <f t="shared" ref="F5705:F5706" si="26578">SUM(D5701:D5705)/5</f>
        <v>150.80000000000001</v>
      </c>
      <c r="G5705" s="13">
        <f t="shared" ref="G5705:G5706" si="26579">N5705/(B5705/100000)</f>
        <v>3056.2069983071115</v>
      </c>
      <c r="H5705" s="5">
        <f t="shared" si="26335"/>
        <v>563</v>
      </c>
      <c r="I5705" s="5">
        <f t="shared" si="26336"/>
        <v>548</v>
      </c>
      <c r="J5705" s="8">
        <f t="shared" ref="J5705:J5706" si="26580">E5705/(SUM(N5698:N5704)/7)*100</f>
        <v>0.24390387076323422</v>
      </c>
      <c r="K5705" s="5">
        <f t="shared" ref="K5705:K5706" si="26581">O5705-O5704</f>
        <v>0</v>
      </c>
      <c r="L5705" s="8">
        <f t="shared" ref="L5705:L5706" si="26582">SUM(K5699:K5705)/7</f>
        <v>0.42857142857142855</v>
      </c>
      <c r="M5705" s="8">
        <f t="shared" ref="M5705:M5706" si="26583">O5705/(B5705/100000)</f>
        <v>74.673458928044482</v>
      </c>
      <c r="N5705">
        <v>49195</v>
      </c>
      <c r="O5705">
        <v>1202</v>
      </c>
    </row>
    <row r="5706" spans="1:15" customFormat="1" x14ac:dyDescent="0.2">
      <c r="A5706" t="s">
        <v>26</v>
      </c>
      <c r="B5706" s="2">
        <v>1609675</v>
      </c>
      <c r="C5706" s="1">
        <f t="shared" si="26337"/>
        <v>44473</v>
      </c>
      <c r="D5706">
        <f t="shared" si="26576"/>
        <v>22</v>
      </c>
      <c r="E5706" s="2">
        <f t="shared" si="26577"/>
        <v>115.14285714285714</v>
      </c>
      <c r="F5706" s="2">
        <f t="shared" si="26578"/>
        <v>116.2</v>
      </c>
      <c r="G5706" s="2">
        <f t="shared" si="26579"/>
        <v>3057.5737338282574</v>
      </c>
      <c r="H5706">
        <f t="shared" si="26335"/>
        <v>564</v>
      </c>
      <c r="I5706">
        <f t="shared" si="26336"/>
        <v>549</v>
      </c>
      <c r="J5706" s="3">
        <f t="shared" si="26580"/>
        <v>0.23599061893370887</v>
      </c>
      <c r="K5706">
        <f t="shared" si="26581"/>
        <v>0</v>
      </c>
      <c r="L5706" s="3">
        <f t="shared" si="26582"/>
        <v>0.2857142857142857</v>
      </c>
      <c r="M5706" s="3">
        <f t="shared" si="26583"/>
        <v>74.673458928044482</v>
      </c>
      <c r="N5706">
        <v>49217</v>
      </c>
      <c r="O5706">
        <v>1202</v>
      </c>
    </row>
    <row r="5707" spans="1:15" customFormat="1" x14ac:dyDescent="0.2">
      <c r="A5707" t="s">
        <v>26</v>
      </c>
      <c r="B5707" s="2">
        <v>1609675</v>
      </c>
      <c r="C5707" s="1">
        <f t="shared" si="26337"/>
        <v>44474</v>
      </c>
      <c r="D5707">
        <f t="shared" ref="D5707" si="26584">N5707-N5706</f>
        <v>35</v>
      </c>
      <c r="E5707" s="2">
        <f t="shared" ref="E5707" si="26585">SUM(D5701:D5707)/7</f>
        <v>115.85714285714286</v>
      </c>
      <c r="F5707" s="2">
        <f t="shared" ref="F5707" si="26586">SUM(D5703:D5707)/5</f>
        <v>88.6</v>
      </c>
      <c r="G5707" s="2">
        <f t="shared" ref="G5707" si="26587">N5707/(B5707/100000)</f>
        <v>3059.7480857937162</v>
      </c>
      <c r="H5707">
        <f t="shared" si="26335"/>
        <v>565</v>
      </c>
      <c r="I5707">
        <f t="shared" si="26336"/>
        <v>550</v>
      </c>
      <c r="J5707" s="3">
        <f t="shared" ref="J5707" si="26588">E5707/(SUM(N5700:N5706)/7)*100</f>
        <v>0.23689552936365363</v>
      </c>
      <c r="K5707">
        <f t="shared" ref="K5707" si="26589">O5707-O5706</f>
        <v>1</v>
      </c>
      <c r="L5707" s="3">
        <f t="shared" ref="L5707" si="26590">SUM(K5701:K5707)/7</f>
        <v>0.5714285714285714</v>
      </c>
      <c r="M5707" s="3">
        <f t="shared" ref="M5707" si="26591">O5707/(B5707/100000)</f>
        <v>74.735583269914727</v>
      </c>
      <c r="N5707">
        <v>49252</v>
      </c>
      <c r="O5707">
        <v>1203</v>
      </c>
    </row>
    <row r="5708" spans="1:15" customFormat="1" x14ac:dyDescent="0.2">
      <c r="A5708" t="s">
        <v>26</v>
      </c>
      <c r="B5708" s="2">
        <v>1609675</v>
      </c>
      <c r="C5708" s="1">
        <f t="shared" si="26337"/>
        <v>44475</v>
      </c>
      <c r="D5708">
        <f t="shared" ref="D5708" si="26592">N5708-N5707</f>
        <v>180</v>
      </c>
      <c r="E5708" s="2">
        <f t="shared" ref="E5708" si="26593">SUM(D5702:D5708)/7</f>
        <v>113.71428571428571</v>
      </c>
      <c r="F5708" s="2">
        <f t="shared" ref="F5708" si="26594">SUM(D5704:D5708)/5</f>
        <v>93.8</v>
      </c>
      <c r="G5708" s="2">
        <f t="shared" ref="G5708" si="26595">N5708/(B5708/100000)</f>
        <v>3070.9304673303618</v>
      </c>
      <c r="H5708">
        <f t="shared" si="26335"/>
        <v>566</v>
      </c>
      <c r="I5708">
        <f t="shared" si="26336"/>
        <v>551</v>
      </c>
      <c r="J5708" s="3">
        <f t="shared" ref="J5708" si="26596">E5708/(SUM(N5701:N5707)/7)*100</f>
        <v>0.23196447096947159</v>
      </c>
      <c r="K5708">
        <f t="shared" ref="K5708" si="26597">O5708-O5707</f>
        <v>0</v>
      </c>
      <c r="L5708" s="3">
        <f t="shared" ref="L5708" si="26598">SUM(K5702:K5708)/7</f>
        <v>0.5714285714285714</v>
      </c>
      <c r="M5708" s="3">
        <f t="shared" ref="M5708" si="26599">O5708/(B5708/100000)</f>
        <v>74.735583269914727</v>
      </c>
      <c r="N5708">
        <v>49432</v>
      </c>
      <c r="O5708">
        <v>1203</v>
      </c>
    </row>
    <row r="5709" spans="1:15" customFormat="1" x14ac:dyDescent="0.2">
      <c r="A5709" t="s">
        <v>26</v>
      </c>
      <c r="B5709" s="2">
        <v>1609675</v>
      </c>
      <c r="C5709" s="1">
        <f t="shared" si="26337"/>
        <v>44476</v>
      </c>
      <c r="D5709">
        <f t="shared" ref="D5709" si="26600">N5709-N5708</f>
        <v>147</v>
      </c>
      <c r="E5709" s="2">
        <f t="shared" ref="E5709" si="26601">SUM(D5703:D5709)/7</f>
        <v>110</v>
      </c>
      <c r="F5709" s="2">
        <f t="shared" ref="F5709" si="26602">SUM(D5705:D5709)/5</f>
        <v>99</v>
      </c>
      <c r="G5709" s="2">
        <f t="shared" ref="G5709" si="26603">N5709/(B5709/100000)</f>
        <v>3080.0627455852891</v>
      </c>
      <c r="H5709">
        <f t="shared" si="26335"/>
        <v>567</v>
      </c>
      <c r="I5709">
        <f t="shared" si="26336"/>
        <v>552</v>
      </c>
      <c r="J5709" s="3">
        <f t="shared" ref="J5709" si="26604">E5709/(SUM(N5702:N5708)/7)*100</f>
        <v>0.22386844676001305</v>
      </c>
      <c r="K5709">
        <f t="shared" ref="K5709" si="26605">O5709-O5708</f>
        <v>1</v>
      </c>
      <c r="L5709" s="3">
        <f t="shared" ref="L5709" si="26606">SUM(K5703:K5709)/7</f>
        <v>0.5714285714285714</v>
      </c>
      <c r="M5709" s="3">
        <f t="shared" ref="M5709" si="26607">O5709/(B5709/100000)</f>
        <v>74.797707611784986</v>
      </c>
      <c r="N5709">
        <v>49579</v>
      </c>
      <c r="O5709">
        <v>1204</v>
      </c>
    </row>
    <row r="5710" spans="1:15" customFormat="1" x14ac:dyDescent="0.2">
      <c r="A5710" t="s">
        <v>26</v>
      </c>
      <c r="B5710" s="2">
        <v>1609675</v>
      </c>
      <c r="C5710" s="1">
        <f t="shared" si="26337"/>
        <v>44477</v>
      </c>
      <c r="D5710">
        <f t="shared" ref="D5710" si="26608">N5710-N5709</f>
        <v>172</v>
      </c>
      <c r="E5710" s="2">
        <f t="shared" ref="E5710" si="26609">SUM(D5704:D5710)/7</f>
        <v>112.57142857142857</v>
      </c>
      <c r="F5710" s="2">
        <f t="shared" ref="F5710" si="26610">SUM(D5706:D5710)/5</f>
        <v>111.2</v>
      </c>
      <c r="G5710" s="2">
        <f t="shared" ref="G5710" si="26611">N5710/(B5710/100000)</f>
        <v>3090.7481323869724</v>
      </c>
      <c r="H5710">
        <f t="shared" si="26335"/>
        <v>568</v>
      </c>
      <c r="I5710">
        <f t="shared" si="26336"/>
        <v>553</v>
      </c>
      <c r="J5710" s="3">
        <f t="shared" ref="J5710" si="26612">E5710/(SUM(N5703:N5709)/7)*100</f>
        <v>0.22858999425624127</v>
      </c>
      <c r="K5710">
        <f t="shared" ref="K5710" si="26613">O5710-O5709</f>
        <v>2</v>
      </c>
      <c r="L5710" s="3">
        <f t="shared" ref="L5710" si="26614">SUM(K5704:K5710)/7</f>
        <v>0.5714285714285714</v>
      </c>
      <c r="M5710" s="3">
        <f t="shared" ref="M5710" si="26615">O5710/(B5710/100000)</f>
        <v>74.92195629552549</v>
      </c>
      <c r="N5710">
        <v>49751</v>
      </c>
      <c r="O5710">
        <v>1206</v>
      </c>
    </row>
    <row r="5711" spans="1:15" customFormat="1" x14ac:dyDescent="0.2">
      <c r="A5711" t="s">
        <v>26</v>
      </c>
      <c r="B5711" s="2">
        <v>1609675</v>
      </c>
      <c r="C5711" s="1">
        <f t="shared" si="26337"/>
        <v>44478</v>
      </c>
      <c r="D5711">
        <f t="shared" ref="D5711" si="26616">N5711-N5710</f>
        <v>117</v>
      </c>
      <c r="E5711" s="2">
        <f t="shared" ref="E5711" si="26617">SUM(D5705:D5711)/7</f>
        <v>112</v>
      </c>
      <c r="F5711" s="2">
        <f t="shared" ref="F5711" si="26618">SUM(D5707:D5711)/5</f>
        <v>130.19999999999999</v>
      </c>
      <c r="G5711" s="2">
        <f t="shared" ref="G5711" si="26619">N5711/(B5711/100000)</f>
        <v>3098.0166803857919</v>
      </c>
      <c r="H5711">
        <f t="shared" si="26335"/>
        <v>569</v>
      </c>
      <c r="I5711">
        <f t="shared" si="26336"/>
        <v>554</v>
      </c>
      <c r="J5711" s="3">
        <f t="shared" ref="J5711" si="26620">E5711/(SUM(N5704:N5710)/7)*100</f>
        <v>0.22691094324332148</v>
      </c>
      <c r="K5711">
        <f t="shared" ref="K5711" si="26621">O5711-O5710</f>
        <v>0</v>
      </c>
      <c r="L5711" s="3">
        <f t="shared" ref="L5711" si="26622">SUM(K5705:K5711)/7</f>
        <v>0.5714285714285714</v>
      </c>
      <c r="M5711" s="3">
        <f t="shared" ref="M5711" si="26623">O5711/(B5711/100000)</f>
        <v>74.92195629552549</v>
      </c>
      <c r="N5711">
        <v>49868</v>
      </c>
      <c r="O5711">
        <v>1206</v>
      </c>
    </row>
    <row r="5712" spans="1:15" customFormat="1" x14ac:dyDescent="0.2">
      <c r="A5712" t="s">
        <v>26</v>
      </c>
      <c r="B5712" s="2">
        <v>1609675</v>
      </c>
      <c r="C5712" s="1">
        <f t="shared" si="26337"/>
        <v>44479</v>
      </c>
      <c r="D5712">
        <f t="shared" ref="D5712" si="26624">N5712-N5711</f>
        <v>99</v>
      </c>
      <c r="E5712" s="2">
        <f t="shared" ref="E5712" si="26625">SUM(D5706:D5712)/7</f>
        <v>110.28571428571429</v>
      </c>
      <c r="F5712" s="2">
        <f t="shared" ref="F5712" si="26626">SUM(D5708:D5712)/5</f>
        <v>143</v>
      </c>
      <c r="G5712" s="2">
        <f t="shared" ref="G5712" si="26627">N5712/(B5712/100000)</f>
        <v>3104.1669902309472</v>
      </c>
      <c r="H5712">
        <f t="shared" si="26335"/>
        <v>570</v>
      </c>
      <c r="I5712">
        <f t="shared" si="26336"/>
        <v>555</v>
      </c>
      <c r="J5712" s="3">
        <f t="shared" ref="J5712" si="26628">E5712/(SUM(N5705:N5711)/7)*100</f>
        <v>0.22293195954882269</v>
      </c>
      <c r="K5712">
        <f t="shared" ref="K5712" si="26629">O5712-O5711</f>
        <v>0</v>
      </c>
      <c r="L5712" s="3">
        <f t="shared" ref="L5712" si="26630">SUM(K5706:K5712)/7</f>
        <v>0.5714285714285714</v>
      </c>
      <c r="M5712" s="3">
        <f t="shared" ref="M5712" si="26631">O5712/(B5712/100000)</f>
        <v>74.92195629552549</v>
      </c>
      <c r="N5712">
        <v>49967</v>
      </c>
      <c r="O5712">
        <v>1206</v>
      </c>
    </row>
    <row r="5713" spans="1:15" customFormat="1" x14ac:dyDescent="0.2">
      <c r="A5713" t="s">
        <v>26</v>
      </c>
      <c r="B5713" s="2">
        <v>1609675</v>
      </c>
      <c r="C5713" s="1">
        <f t="shared" si="26337"/>
        <v>44480</v>
      </c>
      <c r="D5713">
        <f t="shared" ref="D5713" si="26632">N5713-N5712</f>
        <v>67</v>
      </c>
      <c r="E5713" s="2">
        <f t="shared" ref="E5713" si="26633">SUM(D5707:D5713)/7</f>
        <v>116.71428571428571</v>
      </c>
      <c r="F5713" s="2">
        <f t="shared" ref="F5713" si="26634">SUM(D5709:D5713)/5</f>
        <v>120.4</v>
      </c>
      <c r="G5713" s="2">
        <f t="shared" ref="G5713" si="26635">N5713/(B5713/100000)</f>
        <v>3108.3293211362543</v>
      </c>
      <c r="H5713">
        <f t="shared" si="26335"/>
        <v>571</v>
      </c>
      <c r="I5713">
        <f t="shared" si="26336"/>
        <v>556</v>
      </c>
      <c r="J5713" s="3">
        <f t="shared" ref="J5713" si="26636">E5713/(SUM(N5706:N5712)/7)*100</f>
        <v>0.23540191202825975</v>
      </c>
      <c r="K5713">
        <f t="shared" ref="K5713" si="26637">O5713-O5712</f>
        <v>1</v>
      </c>
      <c r="L5713" s="3">
        <f t="shared" ref="L5713" si="26638">SUM(K5707:K5713)/7</f>
        <v>0.7142857142857143</v>
      </c>
      <c r="M5713" s="3">
        <f t="shared" ref="M5713" si="26639">O5713/(B5713/100000)</f>
        <v>74.984080637395749</v>
      </c>
      <c r="N5713">
        <v>50034</v>
      </c>
      <c r="O5713">
        <v>1207</v>
      </c>
    </row>
    <row r="5714" spans="1:15" customFormat="1" x14ac:dyDescent="0.2">
      <c r="A5714" t="s">
        <v>26</v>
      </c>
      <c r="B5714" s="2">
        <v>1609675</v>
      </c>
      <c r="C5714" s="1">
        <f t="shared" si="26337"/>
        <v>44481</v>
      </c>
      <c r="D5714">
        <f t="shared" ref="D5714" si="26640">N5714-N5713</f>
        <v>49</v>
      </c>
      <c r="E5714" s="2">
        <f t="shared" ref="E5714" si="26641">SUM(D5708:D5714)/7</f>
        <v>118.71428571428571</v>
      </c>
      <c r="F5714" s="2">
        <f t="shared" ref="F5714" si="26642">SUM(D5710:D5714)/5</f>
        <v>100.8</v>
      </c>
      <c r="G5714" s="2">
        <f t="shared" ref="G5714" si="26643">N5714/(B5714/100000)</f>
        <v>3111.3734138878967</v>
      </c>
      <c r="H5714">
        <f t="shared" si="26335"/>
        <v>572</v>
      </c>
      <c r="I5714">
        <f t="shared" si="26336"/>
        <v>557</v>
      </c>
      <c r="J5714" s="3">
        <f t="shared" ref="J5714" si="26644">E5714/(SUM(N5707:N5713)/7)*100</f>
        <v>0.238873414337579</v>
      </c>
      <c r="K5714">
        <f t="shared" ref="K5714" si="26645">O5714-O5713</f>
        <v>0</v>
      </c>
      <c r="L5714" s="3">
        <f t="shared" ref="L5714" si="26646">SUM(K5708:K5714)/7</f>
        <v>0.5714285714285714</v>
      </c>
      <c r="M5714" s="3">
        <f t="shared" ref="M5714" si="26647">O5714/(B5714/100000)</f>
        <v>74.984080637395749</v>
      </c>
      <c r="N5714">
        <v>50083</v>
      </c>
      <c r="O5714">
        <v>1207</v>
      </c>
    </row>
    <row r="5715" spans="1:15" customFormat="1" x14ac:dyDescent="0.2">
      <c r="A5715" t="s">
        <v>26</v>
      </c>
      <c r="B5715" s="2">
        <v>1609675</v>
      </c>
      <c r="C5715" s="1">
        <f t="shared" si="26337"/>
        <v>44482</v>
      </c>
      <c r="D5715">
        <f t="shared" ref="D5715" si="26648">N5715-N5714</f>
        <v>225</v>
      </c>
      <c r="E5715" s="2">
        <f t="shared" ref="E5715" si="26649">SUM(D5709:D5715)/7</f>
        <v>125.14285714285714</v>
      </c>
      <c r="F5715" s="2">
        <f t="shared" ref="F5715" si="26650">SUM(D5711:D5715)/5</f>
        <v>111.4</v>
      </c>
      <c r="G5715" s="2">
        <f t="shared" ref="G5715" si="26651">N5715/(B5715/100000)</f>
        <v>3125.3513908087034</v>
      </c>
      <c r="H5715">
        <f t="shared" si="26335"/>
        <v>573</v>
      </c>
      <c r="I5715">
        <f t="shared" si="26336"/>
        <v>558</v>
      </c>
      <c r="J5715" s="3">
        <f t="shared" ref="J5715" si="26652">E5715/(SUM(N5708:N5714)/7)*100</f>
        <v>0.25120872692234897</v>
      </c>
      <c r="K5715">
        <f t="shared" ref="K5715" si="26653">O5715-O5714</f>
        <v>2</v>
      </c>
      <c r="L5715" s="3">
        <f t="shared" ref="L5715" si="26654">SUM(K5709:K5715)/7</f>
        <v>0.8571428571428571</v>
      </c>
      <c r="M5715" s="3">
        <f t="shared" ref="M5715" si="26655">O5715/(B5715/100000)</f>
        <v>75.108329321136253</v>
      </c>
      <c r="N5715">
        <v>50308</v>
      </c>
      <c r="O5715">
        <v>1209</v>
      </c>
    </row>
    <row r="5716" spans="1:15" customFormat="1" x14ac:dyDescent="0.2">
      <c r="A5716" t="s">
        <v>26</v>
      </c>
      <c r="B5716" s="2">
        <v>1609675</v>
      </c>
      <c r="C5716" s="1">
        <f t="shared" si="26337"/>
        <v>44483</v>
      </c>
      <c r="D5716">
        <f t="shared" ref="D5716" si="26656">N5716-N5715</f>
        <v>203</v>
      </c>
      <c r="E5716" s="2">
        <f t="shared" ref="E5716" si="26657">SUM(D5710:D5716)/7</f>
        <v>133.14285714285714</v>
      </c>
      <c r="F5716" s="2">
        <f t="shared" ref="F5716" si="26658">SUM(D5712:D5716)/5</f>
        <v>128.6</v>
      </c>
      <c r="G5716" s="2">
        <f t="shared" ref="G5716" si="26659">N5716/(B5716/100000)</f>
        <v>3137.962632208365</v>
      </c>
      <c r="H5716">
        <f t="shared" si="26335"/>
        <v>574</v>
      </c>
      <c r="I5716">
        <f t="shared" si="26336"/>
        <v>559</v>
      </c>
      <c r="J5716" s="3">
        <f t="shared" ref="J5716" si="26660">E5716/(SUM(N5709:N5715)/7)*100</f>
        <v>0.26659801481735745</v>
      </c>
      <c r="K5716">
        <f t="shared" ref="K5716" si="26661">O5716-O5715</f>
        <v>2</v>
      </c>
      <c r="L5716" s="3">
        <f t="shared" ref="L5716" si="26662">SUM(K5710:K5716)/7</f>
        <v>1</v>
      </c>
      <c r="M5716" s="3">
        <f t="shared" ref="M5716" si="26663">O5716/(B5716/100000)</f>
        <v>75.232578004876757</v>
      </c>
      <c r="N5716">
        <v>50511</v>
      </c>
      <c r="O5716">
        <v>1211</v>
      </c>
    </row>
    <row r="5717" spans="1:15" customFormat="1" x14ac:dyDescent="0.2">
      <c r="A5717" t="s">
        <v>26</v>
      </c>
      <c r="B5717" s="2">
        <v>1609675</v>
      </c>
      <c r="C5717" s="1">
        <f t="shared" si="26337"/>
        <v>44484</v>
      </c>
      <c r="D5717">
        <f t="shared" ref="D5717" si="26664">N5717-N5716</f>
        <v>158</v>
      </c>
      <c r="E5717" s="2">
        <f t="shared" ref="E5717" si="26665">SUM(D5711:D5717)/7</f>
        <v>131.14285714285714</v>
      </c>
      <c r="F5717" s="2">
        <f t="shared" ref="F5717" si="26666">SUM(D5713:D5717)/5</f>
        <v>140.4</v>
      </c>
      <c r="G5717" s="2">
        <f t="shared" ref="G5717" si="26667">N5717/(B5717/100000)</f>
        <v>3147.7782782238651</v>
      </c>
      <c r="H5717">
        <f t="shared" si="26335"/>
        <v>575</v>
      </c>
      <c r="I5717">
        <f t="shared" si="26336"/>
        <v>560</v>
      </c>
      <c r="J5717" s="3">
        <f t="shared" ref="J5717" si="26668">E5717/(SUM(N5710:N5716)/7)*100</f>
        <v>0.26189511642635843</v>
      </c>
      <c r="K5717">
        <f t="shared" ref="K5717" si="26669">O5717-O5716</f>
        <v>0</v>
      </c>
      <c r="L5717" s="3">
        <f t="shared" ref="L5717" si="26670">SUM(K5711:K5717)/7</f>
        <v>0.7142857142857143</v>
      </c>
      <c r="M5717" s="3">
        <f t="shared" ref="M5717" si="26671">O5717/(B5717/100000)</f>
        <v>75.232578004876757</v>
      </c>
      <c r="N5717">
        <v>50669</v>
      </c>
      <c r="O5717">
        <v>1211</v>
      </c>
    </row>
    <row r="5718" spans="1:15" customFormat="1" x14ac:dyDescent="0.2">
      <c r="A5718" t="s">
        <v>26</v>
      </c>
      <c r="B5718" s="2">
        <v>1609675</v>
      </c>
      <c r="C5718" s="1">
        <f t="shared" si="26337"/>
        <v>44485</v>
      </c>
      <c r="D5718">
        <f t="shared" ref="D5718" si="26672">N5718-N5717</f>
        <v>147</v>
      </c>
      <c r="E5718" s="2">
        <f t="shared" ref="E5718" si="26673">SUM(D5712:D5718)/7</f>
        <v>135.42857142857142</v>
      </c>
      <c r="F5718" s="2">
        <f t="shared" ref="F5718" si="26674">SUM(D5714:D5718)/5</f>
        <v>156.4</v>
      </c>
      <c r="G5718" s="2">
        <f t="shared" ref="G5718" si="26675">N5718/(B5718/100000)</f>
        <v>3156.9105564787924</v>
      </c>
      <c r="H5718">
        <f t="shared" si="26335"/>
        <v>576</v>
      </c>
      <c r="I5718">
        <f t="shared" si="26336"/>
        <v>561</v>
      </c>
      <c r="J5718" s="3">
        <f t="shared" ref="J5718" si="26676">E5718/(SUM(N5711:N5717)/7)*100</f>
        <v>0.26974732529023449</v>
      </c>
      <c r="K5718">
        <f t="shared" ref="K5718" si="26677">O5718-O5717</f>
        <v>1</v>
      </c>
      <c r="L5718" s="3">
        <f t="shared" ref="L5718" si="26678">SUM(K5712:K5718)/7</f>
        <v>0.8571428571428571</v>
      </c>
      <c r="M5718" s="3">
        <f t="shared" ref="M5718" si="26679">O5718/(B5718/100000)</f>
        <v>75.294702346747016</v>
      </c>
      <c r="N5718">
        <f>N5719-90</f>
        <v>50816</v>
      </c>
      <c r="O5718">
        <v>1212</v>
      </c>
    </row>
    <row r="5719" spans="1:15" customFormat="1" x14ac:dyDescent="0.2">
      <c r="A5719" t="s">
        <v>26</v>
      </c>
      <c r="B5719" s="2">
        <v>1609675</v>
      </c>
      <c r="C5719" s="1">
        <f t="shared" si="26337"/>
        <v>44486</v>
      </c>
      <c r="D5719">
        <f t="shared" ref="D5719" si="26680">N5719-N5718</f>
        <v>90</v>
      </c>
      <c r="E5719" s="2">
        <f t="shared" ref="E5719" si="26681">SUM(D5713:D5719)/7</f>
        <v>134.14285714285714</v>
      </c>
      <c r="F5719" s="2">
        <f t="shared" ref="F5719" si="26682">SUM(D5715:D5719)/5</f>
        <v>164.6</v>
      </c>
      <c r="G5719" s="2">
        <f t="shared" ref="G5719" si="26683">N5719/(B5719/100000)</f>
        <v>3162.501747247115</v>
      </c>
      <c r="H5719">
        <f t="shared" si="26335"/>
        <v>577</v>
      </c>
      <c r="I5719">
        <f t="shared" si="26336"/>
        <v>562</v>
      </c>
      <c r="J5719" s="3">
        <f t="shared" ref="J5719" si="26684">E5719/(SUM(N5712:N5718)/7)*100</f>
        <v>0.26646764362010056</v>
      </c>
      <c r="K5719">
        <f t="shared" ref="K5719" si="26685">O5719-O5718</f>
        <v>0</v>
      </c>
      <c r="L5719" s="3">
        <f t="shared" ref="L5719" si="26686">SUM(K5713:K5719)/7</f>
        <v>0.8571428571428571</v>
      </c>
      <c r="M5719" s="3">
        <f t="shared" ref="M5719" si="26687">O5719/(B5719/100000)</f>
        <v>75.294702346747016</v>
      </c>
      <c r="N5719">
        <v>50906</v>
      </c>
      <c r="O5719">
        <v>1212</v>
      </c>
    </row>
    <row r="5720" spans="1:15" customFormat="1" x14ac:dyDescent="0.2">
      <c r="A5720" t="s">
        <v>26</v>
      </c>
      <c r="B5720" s="2">
        <v>1609675</v>
      </c>
      <c r="C5720" s="1">
        <f t="shared" si="26337"/>
        <v>44487</v>
      </c>
      <c r="D5720">
        <f t="shared" ref="D5720" si="26688">N5720-N5719</f>
        <v>48</v>
      </c>
      <c r="E5720" s="2">
        <f t="shared" ref="E5720" si="26689">SUM(D5714:D5720)/7</f>
        <v>131.42857142857142</v>
      </c>
      <c r="F5720" s="2">
        <f t="shared" ref="F5720" si="26690">SUM(D5716:D5720)/5</f>
        <v>129.19999999999999</v>
      </c>
      <c r="G5720" s="2">
        <f t="shared" ref="G5720" si="26691">N5720/(B5720/100000)</f>
        <v>3165.4837156568874</v>
      </c>
      <c r="H5720">
        <f t="shared" si="26335"/>
        <v>578</v>
      </c>
      <c r="I5720">
        <f t="shared" si="26336"/>
        <v>563</v>
      </c>
      <c r="J5720" s="3">
        <f t="shared" ref="J5720" si="26692">E5720/(SUM(N5713:N5719)/7)*100</f>
        <v>0.26038202571555524</v>
      </c>
      <c r="K5720">
        <f t="shared" ref="K5720" si="26693">O5720-O5719</f>
        <v>0</v>
      </c>
      <c r="L5720" s="3">
        <f t="shared" ref="L5720" si="26694">SUM(K5714:K5720)/7</f>
        <v>0.7142857142857143</v>
      </c>
      <c r="M5720" s="3">
        <f t="shared" ref="M5720" si="26695">O5720/(B5720/100000)</f>
        <v>75.294702346747016</v>
      </c>
      <c r="N5720">
        <v>50954</v>
      </c>
      <c r="O5720">
        <v>1212</v>
      </c>
    </row>
    <row r="5721" spans="1:15" customFormat="1" x14ac:dyDescent="0.2">
      <c r="A5721" t="s">
        <v>26</v>
      </c>
      <c r="B5721" s="2">
        <v>1609675</v>
      </c>
      <c r="C5721" s="1">
        <f t="shared" si="26337"/>
        <v>44488</v>
      </c>
      <c r="D5721">
        <f t="shared" ref="D5721" si="26696">N5721-N5720</f>
        <v>44</v>
      </c>
      <c r="E5721" s="2">
        <f t="shared" ref="E5721" si="26697">SUM(D5715:D5721)/7</f>
        <v>130.71428571428572</v>
      </c>
      <c r="F5721" s="2">
        <f t="shared" ref="F5721" si="26698">SUM(D5717:D5721)/5</f>
        <v>97.4</v>
      </c>
      <c r="G5721" s="2">
        <f t="shared" ref="G5721" si="26699">N5721/(B5721/100000)</f>
        <v>3168.2171866991785</v>
      </c>
      <c r="H5721">
        <f t="shared" si="26335"/>
        <v>579</v>
      </c>
      <c r="I5721">
        <f t="shared" si="26336"/>
        <v>564</v>
      </c>
      <c r="J5721" s="3">
        <f t="shared" ref="J5721" si="26700">E5721/(SUM(N5714:N5720)/7)*100</f>
        <v>0.25829435393948297</v>
      </c>
      <c r="K5721">
        <f t="shared" ref="K5721" si="26701">O5721-O5720</f>
        <v>7</v>
      </c>
      <c r="L5721" s="3">
        <f t="shared" ref="L5721" si="26702">SUM(K5715:K5721)/7</f>
        <v>1.7142857142857142</v>
      </c>
      <c r="M5721" s="3">
        <f t="shared" ref="M5721" si="26703">O5721/(B5721/100000)</f>
        <v>75.729572739838787</v>
      </c>
      <c r="N5721">
        <v>50998</v>
      </c>
      <c r="O5721">
        <v>1219</v>
      </c>
    </row>
    <row r="5722" spans="1:15" customFormat="1" x14ac:dyDescent="0.2">
      <c r="A5722" t="s">
        <v>26</v>
      </c>
      <c r="B5722" s="2">
        <v>1609675</v>
      </c>
      <c r="C5722" s="1">
        <f t="shared" si="26337"/>
        <v>44489</v>
      </c>
      <c r="D5722">
        <f t="shared" ref="D5722" si="26704">N5722-N5721</f>
        <v>217</v>
      </c>
      <c r="E5722" s="2">
        <f t="shared" ref="E5722" si="26705">SUM(D5716:D5722)/7</f>
        <v>129.57142857142858</v>
      </c>
      <c r="F5722" s="2">
        <f t="shared" ref="F5722" si="26706">SUM(D5718:D5722)/5</f>
        <v>109.2</v>
      </c>
      <c r="G5722" s="2">
        <f t="shared" ref="G5722" si="26707">N5722/(B5722/100000)</f>
        <v>3181.6981688850233</v>
      </c>
      <c r="H5722">
        <f t="shared" si="26335"/>
        <v>580</v>
      </c>
      <c r="I5722">
        <f t="shared" si="26336"/>
        <v>565</v>
      </c>
      <c r="J5722" s="3">
        <f t="shared" ref="J5722" si="26708">E5722/(SUM(N5715:N5721)/7)*100</f>
        <v>0.25537641977463804</v>
      </c>
      <c r="K5722">
        <f t="shared" ref="K5722" si="26709">O5722-O5721</f>
        <v>0</v>
      </c>
      <c r="L5722" s="3">
        <f t="shared" ref="L5722" si="26710">SUM(K5716:K5722)/7</f>
        <v>1.4285714285714286</v>
      </c>
      <c r="M5722" s="3">
        <f t="shared" ref="M5722" si="26711">O5722/(B5722/100000)</f>
        <v>75.729572739838787</v>
      </c>
      <c r="N5722">
        <v>51215</v>
      </c>
      <c r="O5722">
        <v>1219</v>
      </c>
    </row>
    <row r="5723" spans="1:15" customFormat="1" x14ac:dyDescent="0.2">
      <c r="A5723" t="s">
        <v>26</v>
      </c>
      <c r="B5723" s="2">
        <v>1609675</v>
      </c>
      <c r="C5723" s="1">
        <f t="shared" si="26337"/>
        <v>44490</v>
      </c>
      <c r="D5723">
        <f t="shared" ref="D5723" si="26712">N5723-N5722</f>
        <v>202</v>
      </c>
      <c r="E5723" s="2">
        <f t="shared" ref="E5723" si="26713">SUM(D5717:D5723)/7</f>
        <v>129.42857142857142</v>
      </c>
      <c r="F5723" s="2">
        <f t="shared" ref="F5723" si="26714">SUM(D5719:D5723)/5</f>
        <v>120.2</v>
      </c>
      <c r="G5723" s="2">
        <f t="shared" ref="G5723" si="26715">N5723/(B5723/100000)</f>
        <v>3194.2472859428144</v>
      </c>
      <c r="H5723">
        <f t="shared" si="26335"/>
        <v>581</v>
      </c>
      <c r="I5723">
        <f t="shared" si="26336"/>
        <v>566</v>
      </c>
      <c r="J5723" s="3">
        <f t="shared" ref="J5723" si="26716">E5723/(SUM(N5716:N5722)/7)*100</f>
        <v>0.25444506542271295</v>
      </c>
      <c r="K5723">
        <f t="shared" ref="K5723" si="26717">O5723-O5722</f>
        <v>1</v>
      </c>
      <c r="L5723" s="3">
        <f t="shared" ref="L5723" si="26718">SUM(K5717:K5723)/7</f>
        <v>1.2857142857142858</v>
      </c>
      <c r="M5723" s="3">
        <f t="shared" ref="M5723" si="26719">O5723/(B5723/100000)</f>
        <v>75.791697081709046</v>
      </c>
      <c r="N5723">
        <v>51417</v>
      </c>
      <c r="O5723">
        <v>1220</v>
      </c>
    </row>
    <row r="5724" spans="1:15" customFormat="1" x14ac:dyDescent="0.2">
      <c r="A5724" t="s">
        <v>26</v>
      </c>
      <c r="B5724" s="2">
        <v>1609675</v>
      </c>
      <c r="C5724" s="1">
        <f t="shared" si="26337"/>
        <v>44491</v>
      </c>
      <c r="D5724">
        <f t="shared" ref="D5724" si="26720">N5724-N5723</f>
        <v>214</v>
      </c>
      <c r="E5724" s="2">
        <f t="shared" ref="E5724" si="26721">SUM(D5718:D5724)/7</f>
        <v>137.42857142857142</v>
      </c>
      <c r="F5724" s="2">
        <f t="shared" ref="F5724" si="26722">SUM(D5720:D5724)/5</f>
        <v>145</v>
      </c>
      <c r="G5724" s="2">
        <f t="shared" ref="G5724" si="26723">N5724/(B5724/100000)</f>
        <v>3207.5418951030488</v>
      </c>
      <c r="H5724">
        <f t="shared" si="26335"/>
        <v>582</v>
      </c>
      <c r="I5724">
        <f t="shared" si="26336"/>
        <v>567</v>
      </c>
      <c r="J5724" s="3">
        <f t="shared" ref="J5724" si="26724">E5724/(SUM(N5717:N5723)/7)*100</f>
        <v>0.26948665872960287</v>
      </c>
      <c r="K5724">
        <f t="shared" ref="K5724" si="26725">O5724-O5723</f>
        <v>3</v>
      </c>
      <c r="L5724" s="3">
        <f t="shared" ref="L5724" si="26726">SUM(K5718:K5724)/7</f>
        <v>1.7142857142857142</v>
      </c>
      <c r="M5724" s="3">
        <f t="shared" ref="M5724" si="26727">O5724/(B5724/100000)</f>
        <v>75.978070107319795</v>
      </c>
      <c r="N5724">
        <v>51631</v>
      </c>
      <c r="O5724">
        <v>1223</v>
      </c>
    </row>
    <row r="5725" spans="1:15" customFormat="1" x14ac:dyDescent="0.2">
      <c r="A5725" t="s">
        <v>26</v>
      </c>
      <c r="B5725" s="2">
        <v>1609675</v>
      </c>
      <c r="C5725" s="1">
        <f t="shared" si="26337"/>
        <v>44492</v>
      </c>
      <c r="D5725">
        <f t="shared" ref="D5725" si="26728">N5725-N5724</f>
        <v>168</v>
      </c>
      <c r="E5725" s="2">
        <f t="shared" ref="E5725" si="26729">SUM(D5719:D5725)/7</f>
        <v>140.42857142857142</v>
      </c>
      <c r="F5725" s="2">
        <f t="shared" ref="F5725" si="26730">SUM(D5721:D5725)/5</f>
        <v>169</v>
      </c>
      <c r="G5725" s="2">
        <f t="shared" ref="G5725" si="26731">N5725/(B5725/100000)</f>
        <v>3217.9787845372512</v>
      </c>
      <c r="H5725">
        <f t="shared" si="26335"/>
        <v>583</v>
      </c>
      <c r="I5725">
        <f t="shared" si="26336"/>
        <v>568</v>
      </c>
      <c r="J5725" s="3">
        <f t="shared" ref="J5725" si="26732">E5725/(SUM(N5718:N5724)/7)*100</f>
        <v>0.27462933421244518</v>
      </c>
      <c r="K5725">
        <f t="shared" ref="K5725" si="26733">O5725-O5724</f>
        <v>1</v>
      </c>
      <c r="L5725" s="3">
        <f t="shared" ref="L5725" si="26734">SUM(K5719:K5725)/7</f>
        <v>1.7142857142857142</v>
      </c>
      <c r="M5725" s="3">
        <f t="shared" ref="M5725" si="26735">O5725/(B5725/100000)</f>
        <v>76.040194449190054</v>
      </c>
      <c r="N5725">
        <v>51799</v>
      </c>
      <c r="O5725">
        <v>1224</v>
      </c>
    </row>
    <row r="5726" spans="1:15" customFormat="1" x14ac:dyDescent="0.2">
      <c r="A5726" t="s">
        <v>26</v>
      </c>
      <c r="B5726" s="2">
        <v>1609675</v>
      </c>
      <c r="C5726" s="1">
        <f t="shared" si="26337"/>
        <v>44493</v>
      </c>
      <c r="D5726">
        <f t="shared" ref="D5726" si="26736">N5726-N5725</f>
        <v>101</v>
      </c>
      <c r="E5726" s="2">
        <f t="shared" ref="E5726" si="26737">SUM(D5720:D5726)/7</f>
        <v>142</v>
      </c>
      <c r="F5726" s="2">
        <f t="shared" ref="F5726" si="26738">SUM(D5722:D5726)/5</f>
        <v>180.4</v>
      </c>
      <c r="G5726" s="2">
        <f t="shared" ref="G5726" si="26739">N5726/(B5726/100000)</f>
        <v>3224.253343066147</v>
      </c>
      <c r="H5726">
        <f t="shared" si="26335"/>
        <v>584</v>
      </c>
      <c r="I5726">
        <f t="shared" si="26336"/>
        <v>569</v>
      </c>
      <c r="J5726" s="3">
        <f t="shared" ref="J5726" si="26740">E5726/(SUM(N5719:N5725)/7)*100</f>
        <v>0.27694193692187669</v>
      </c>
      <c r="K5726">
        <f t="shared" ref="K5726" si="26741">O5726-O5725</f>
        <v>0</v>
      </c>
      <c r="L5726" s="3">
        <f t="shared" ref="L5726" si="26742">SUM(K5720:K5726)/7</f>
        <v>1.7142857142857142</v>
      </c>
      <c r="M5726" s="3">
        <f t="shared" ref="M5726" si="26743">O5726/(B5726/100000)</f>
        <v>76.040194449190054</v>
      </c>
      <c r="N5726">
        <v>51900</v>
      </c>
      <c r="O5726">
        <v>1224</v>
      </c>
    </row>
    <row r="5727" spans="1:15" customFormat="1" x14ac:dyDescent="0.2">
      <c r="A5727" t="s">
        <v>26</v>
      </c>
      <c r="B5727" s="2">
        <v>1609675</v>
      </c>
      <c r="C5727" s="1">
        <f t="shared" si="26337"/>
        <v>44494</v>
      </c>
      <c r="D5727">
        <f t="shared" ref="D5727" si="26744">N5727-N5726</f>
        <v>76</v>
      </c>
      <c r="E5727" s="2">
        <f t="shared" ref="E5727" si="26745">SUM(D5721:D5727)/7</f>
        <v>146</v>
      </c>
      <c r="F5727" s="2">
        <f t="shared" ref="F5727" si="26746">SUM(D5723:D5727)/5</f>
        <v>152.19999999999999</v>
      </c>
      <c r="G5727" s="2">
        <f t="shared" ref="G5727" si="26747">N5727/(B5727/100000)</f>
        <v>3228.9747930482863</v>
      </c>
      <c r="H5727">
        <f t="shared" si="26335"/>
        <v>585</v>
      </c>
      <c r="I5727">
        <f t="shared" si="26336"/>
        <v>570</v>
      </c>
      <c r="J5727" s="3">
        <f t="shared" ref="J5727" si="26748">E5727/(SUM(N5720:N5726)/7)*100</f>
        <v>0.28395672299493768</v>
      </c>
      <c r="K5727">
        <f t="shared" ref="K5727" si="26749">O5727-O5726</f>
        <v>0</v>
      </c>
      <c r="L5727" s="3">
        <f t="shared" ref="L5727" si="26750">SUM(K5721:K5727)/7</f>
        <v>1.7142857142857142</v>
      </c>
      <c r="M5727" s="3">
        <f t="shared" ref="M5727" si="26751">O5727/(B5727/100000)</f>
        <v>76.040194449190054</v>
      </c>
      <c r="N5727">
        <v>51976</v>
      </c>
      <c r="O5727">
        <v>1224</v>
      </c>
    </row>
    <row r="5728" spans="1:15" customFormat="1" x14ac:dyDescent="0.2">
      <c r="A5728" t="s">
        <v>26</v>
      </c>
      <c r="B5728" s="2">
        <v>1609675</v>
      </c>
      <c r="C5728" s="1">
        <f t="shared" si="26337"/>
        <v>44495</v>
      </c>
      <c r="D5728">
        <f t="shared" ref="D5728:D5729" si="26752">N5728-N5727</f>
        <v>63</v>
      </c>
      <c r="E5728" s="2">
        <f t="shared" ref="E5728:E5729" si="26753">SUM(D5722:D5728)/7</f>
        <v>148.71428571428572</v>
      </c>
      <c r="F5728" s="2">
        <f t="shared" ref="F5728:F5729" si="26754">SUM(D5724:D5728)/5</f>
        <v>124.4</v>
      </c>
      <c r="G5728" s="2">
        <f t="shared" ref="G5728:G5729" si="26755">N5728/(B5728/100000)</f>
        <v>3232.888626586112</v>
      </c>
      <c r="H5728">
        <f t="shared" si="26335"/>
        <v>586</v>
      </c>
      <c r="I5728">
        <f t="shared" si="26336"/>
        <v>571</v>
      </c>
      <c r="J5728" s="3">
        <f t="shared" ref="J5728:J5729" si="26756">E5728/(SUM(N5721:N5727)/7)*100</f>
        <v>0.28841678303078661</v>
      </c>
      <c r="K5728">
        <f t="shared" ref="K5728:K5729" si="26757">O5728-O5727</f>
        <v>6</v>
      </c>
      <c r="L5728" s="3">
        <f t="shared" ref="L5728:L5729" si="26758">SUM(K5722:K5728)/7</f>
        <v>1.5714285714285714</v>
      </c>
      <c r="M5728" s="3">
        <f t="shared" ref="M5728:M5729" si="26759">O5728/(B5728/100000)</f>
        <v>76.41294050041158</v>
      </c>
      <c r="N5728">
        <f>N5729-328</f>
        <v>52039</v>
      </c>
      <c r="O5728">
        <v>1230</v>
      </c>
    </row>
    <row r="5729" spans="1:15" customFormat="1" x14ac:dyDescent="0.2">
      <c r="A5729" t="s">
        <v>26</v>
      </c>
      <c r="B5729" s="2">
        <v>1609675</v>
      </c>
      <c r="C5729" s="1">
        <f t="shared" si="26337"/>
        <v>44496</v>
      </c>
      <c r="D5729">
        <f t="shared" si="26752"/>
        <v>328</v>
      </c>
      <c r="E5729" s="2">
        <f t="shared" si="26753"/>
        <v>164.57142857142858</v>
      </c>
      <c r="F5729" s="2">
        <f t="shared" si="26754"/>
        <v>147.19999999999999</v>
      </c>
      <c r="G5729" s="2">
        <f t="shared" si="26755"/>
        <v>3253.2654107195553</v>
      </c>
      <c r="H5729">
        <f t="shared" si="26335"/>
        <v>587</v>
      </c>
      <c r="I5729">
        <f t="shared" si="26336"/>
        <v>572</v>
      </c>
      <c r="J5729" s="3">
        <f t="shared" si="26756"/>
        <v>0.31825226464664885</v>
      </c>
      <c r="K5729">
        <f t="shared" si="26757"/>
        <v>1</v>
      </c>
      <c r="L5729" s="3">
        <f t="shared" si="26758"/>
        <v>1.7142857142857142</v>
      </c>
      <c r="M5729" s="3">
        <f t="shared" si="26759"/>
        <v>76.475064842281824</v>
      </c>
      <c r="N5729">
        <v>52367</v>
      </c>
      <c r="O5729">
        <v>1231</v>
      </c>
    </row>
    <row r="5730" spans="1:15" customFormat="1" x14ac:dyDescent="0.2">
      <c r="A5730" t="s">
        <v>26</v>
      </c>
      <c r="B5730" s="2">
        <v>1609675</v>
      </c>
      <c r="C5730" s="1">
        <f t="shared" si="26337"/>
        <v>44497</v>
      </c>
      <c r="D5730">
        <f t="shared" ref="D5730" si="26760">N5730-N5729</f>
        <v>273</v>
      </c>
      <c r="E5730" s="2">
        <f t="shared" ref="E5730" si="26761">SUM(D5724:D5730)/7</f>
        <v>174.71428571428572</v>
      </c>
      <c r="F5730" s="2">
        <f t="shared" ref="F5730" si="26762">SUM(D5726:D5730)/5</f>
        <v>168.2</v>
      </c>
      <c r="G5730" s="2">
        <f t="shared" ref="G5730" si="26763">N5730/(B5730/100000)</f>
        <v>3270.2253560501345</v>
      </c>
      <c r="H5730">
        <f t="shared" si="26335"/>
        <v>588</v>
      </c>
      <c r="I5730">
        <f t="shared" si="26336"/>
        <v>573</v>
      </c>
      <c r="J5730" s="3">
        <f t="shared" ref="J5730" si="26764">E5730/(SUM(N5723:N5729)/7)*100</f>
        <v>0.33679491310250631</v>
      </c>
      <c r="K5730">
        <f t="shared" ref="K5730" si="26765">O5730-O5729</f>
        <v>5</v>
      </c>
      <c r="L5730" s="3">
        <f t="shared" ref="L5730" si="26766">SUM(K5724:K5730)/7</f>
        <v>2.2857142857142856</v>
      </c>
      <c r="M5730" s="3">
        <f t="shared" ref="M5730" si="26767">O5730/(B5730/100000)</f>
        <v>76.785686551633091</v>
      </c>
      <c r="N5730">
        <v>52640</v>
      </c>
      <c r="O5730">
        <v>1236</v>
      </c>
    </row>
    <row r="5731" spans="1:15" customFormat="1" x14ac:dyDescent="0.2">
      <c r="A5731" t="s">
        <v>26</v>
      </c>
      <c r="B5731" s="2">
        <v>1609675</v>
      </c>
      <c r="C5731" s="1">
        <f t="shared" si="26337"/>
        <v>44498</v>
      </c>
      <c r="D5731">
        <f t="shared" ref="D5731:D5732" si="26768">N5731-N5730</f>
        <v>249</v>
      </c>
      <c r="E5731" s="2">
        <f t="shared" ref="E5731:E5732" si="26769">SUM(D5725:D5731)/7</f>
        <v>179.71428571428572</v>
      </c>
      <c r="F5731" s="2">
        <f t="shared" ref="F5731:F5732" si="26770">SUM(D5727:D5731)/5</f>
        <v>197.8</v>
      </c>
      <c r="G5731" s="2">
        <f t="shared" ref="G5731:G5732" si="26771">N5731/(B5731/100000)</f>
        <v>3285.6943171758276</v>
      </c>
      <c r="H5731">
        <f t="shared" si="26335"/>
        <v>589</v>
      </c>
      <c r="I5731">
        <f t="shared" si="26336"/>
        <v>574</v>
      </c>
      <c r="J5731" s="3">
        <f t="shared" ref="J5731:J5732" si="26772">E5731/(SUM(N5724:N5730)/7)*100</f>
        <v>0.34527050764096262</v>
      </c>
      <c r="K5731">
        <f t="shared" ref="K5731:K5732" si="26773">O5731-O5730</f>
        <v>4</v>
      </c>
      <c r="L5731" s="3">
        <f t="shared" ref="L5731:L5732" si="26774">SUM(K5725:K5731)/7</f>
        <v>2.4285714285714284</v>
      </c>
      <c r="M5731" s="3">
        <f t="shared" ref="M5731:M5732" si="26775">O5731/(B5731/100000)</f>
        <v>77.034183919114113</v>
      </c>
      <c r="N5731">
        <v>52889</v>
      </c>
      <c r="O5731">
        <v>1240</v>
      </c>
    </row>
    <row r="5732" spans="1:15" customFormat="1" x14ac:dyDescent="0.2">
      <c r="A5732" t="s">
        <v>26</v>
      </c>
      <c r="B5732" s="2">
        <v>1609675</v>
      </c>
      <c r="C5732" s="1">
        <f t="shared" si="26337"/>
        <v>44499</v>
      </c>
      <c r="D5732">
        <f t="shared" si="26768"/>
        <v>269</v>
      </c>
      <c r="E5732" s="2">
        <f t="shared" si="26769"/>
        <v>194.14285714285714</v>
      </c>
      <c r="F5732" s="2">
        <f t="shared" si="26770"/>
        <v>236.4</v>
      </c>
      <c r="G5732" s="2">
        <f t="shared" si="26771"/>
        <v>3302.4057651389257</v>
      </c>
      <c r="H5732">
        <f t="shared" si="26335"/>
        <v>590</v>
      </c>
      <c r="I5732">
        <f t="shared" si="26336"/>
        <v>575</v>
      </c>
      <c r="J5732" s="3">
        <f t="shared" si="26772"/>
        <v>0.37170755723311721</v>
      </c>
      <c r="K5732">
        <f t="shared" si="26773"/>
        <v>1</v>
      </c>
      <c r="L5732" s="3">
        <f t="shared" si="26774"/>
        <v>2.4285714285714284</v>
      </c>
      <c r="M5732" s="3">
        <f t="shared" si="26775"/>
        <v>77.096308260984358</v>
      </c>
      <c r="N5732">
        <v>53158</v>
      </c>
      <c r="O5732">
        <v>1241</v>
      </c>
    </row>
    <row r="5733" spans="1:15" customFormat="1" x14ac:dyDescent="0.2">
      <c r="A5733" t="s">
        <v>26</v>
      </c>
      <c r="B5733" s="2">
        <v>1609675</v>
      </c>
      <c r="C5733" s="1">
        <f t="shared" si="26337"/>
        <v>44500</v>
      </c>
      <c r="D5733">
        <f t="shared" ref="D5733" si="26776">N5733-N5732</f>
        <v>215</v>
      </c>
      <c r="E5733" s="2">
        <f t="shared" ref="E5733" si="26777">SUM(D5727:D5733)/7</f>
        <v>210.42857142857142</v>
      </c>
      <c r="F5733" s="2">
        <f t="shared" ref="F5733" si="26778">SUM(D5729:D5733)/5</f>
        <v>266.8</v>
      </c>
      <c r="G5733" s="2">
        <f t="shared" ref="G5733" si="26779">N5733/(B5733/100000)</f>
        <v>3315.7624986410301</v>
      </c>
      <c r="H5733">
        <f t="shared" si="26335"/>
        <v>591</v>
      </c>
      <c r="I5733">
        <f t="shared" si="26336"/>
        <v>576</v>
      </c>
      <c r="J5733" s="3">
        <f t="shared" ref="J5733" si="26780">E5733/(SUM(N5726:N5732)/7)*100</f>
        <v>0.40139630322997311</v>
      </c>
      <c r="K5733">
        <f t="shared" ref="K5733" si="26781">O5733-O5732</f>
        <v>0</v>
      </c>
      <c r="L5733" s="3">
        <f t="shared" ref="L5733" si="26782">SUM(K5727:K5733)/7</f>
        <v>2.4285714285714284</v>
      </c>
      <c r="M5733" s="3">
        <f t="shared" ref="M5733" si="26783">O5733/(B5733/100000)</f>
        <v>77.096308260984358</v>
      </c>
      <c r="N5733">
        <v>53373</v>
      </c>
      <c r="O5733">
        <v>1241</v>
      </c>
    </row>
    <row r="5734" spans="1:15" customFormat="1" x14ac:dyDescent="0.2">
      <c r="A5734" t="s">
        <v>26</v>
      </c>
      <c r="B5734" s="2">
        <v>1609675</v>
      </c>
      <c r="C5734" s="1">
        <f t="shared" si="26337"/>
        <v>44501</v>
      </c>
      <c r="D5734">
        <f t="shared" ref="D5734" si="26784">N5734-N5733</f>
        <v>129</v>
      </c>
      <c r="E5734" s="2">
        <f t="shared" ref="E5734" si="26785">SUM(D5728:D5734)/7</f>
        <v>218</v>
      </c>
      <c r="F5734" s="2">
        <f t="shared" ref="F5734" si="26786">SUM(D5730:D5734)/5</f>
        <v>227</v>
      </c>
      <c r="G5734" s="2">
        <f t="shared" ref="G5734" si="26787">N5734/(B5734/100000)</f>
        <v>3323.7765387422928</v>
      </c>
      <c r="H5734">
        <f t="shared" si="26335"/>
        <v>592</v>
      </c>
      <c r="I5734">
        <f t="shared" si="26336"/>
        <v>577</v>
      </c>
      <c r="J5734" s="3">
        <f t="shared" ref="J5734" si="26788">E5734/(SUM(N5727:N5733)/7)*100</f>
        <v>0.41417645111035117</v>
      </c>
      <c r="K5734">
        <f t="shared" ref="K5734" si="26789">O5734-O5733</f>
        <v>2</v>
      </c>
      <c r="L5734" s="3">
        <f t="shared" ref="L5734" si="26790">SUM(K5728:K5734)/7</f>
        <v>2.7142857142857144</v>
      </c>
      <c r="M5734" s="3">
        <f t="shared" ref="M5734" si="26791">O5734/(B5734/100000)</f>
        <v>77.220556944724862</v>
      </c>
      <c r="N5734">
        <v>53502</v>
      </c>
      <c r="O5734">
        <v>1243</v>
      </c>
    </row>
    <row r="5735" spans="1:15" customFormat="1" x14ac:dyDescent="0.2">
      <c r="A5735" t="s">
        <v>26</v>
      </c>
      <c r="B5735" s="2">
        <v>1609675</v>
      </c>
      <c r="C5735" s="1">
        <f t="shared" si="26337"/>
        <v>44502</v>
      </c>
      <c r="D5735">
        <f t="shared" ref="D5735" si="26792">N5735-N5734</f>
        <v>86</v>
      </c>
      <c r="E5735" s="2">
        <f t="shared" ref="E5735" si="26793">SUM(D5729:D5735)/7</f>
        <v>221.28571428571428</v>
      </c>
      <c r="F5735" s="2">
        <f t="shared" ref="F5735" si="26794">SUM(D5731:D5735)/5</f>
        <v>189.6</v>
      </c>
      <c r="G5735" s="2">
        <f t="shared" ref="G5735" si="26795">N5735/(B5735/100000)</f>
        <v>3329.1192321431345</v>
      </c>
      <c r="H5735">
        <f t="shared" si="26335"/>
        <v>593</v>
      </c>
      <c r="I5735">
        <f t="shared" si="26336"/>
        <v>578</v>
      </c>
      <c r="J5735" s="3">
        <f t="shared" ref="J5735" si="26796">E5735/(SUM(N5728:N5734)/7)*100</f>
        <v>0.41868485923106868</v>
      </c>
      <c r="K5735">
        <f t="shared" ref="K5735" si="26797">O5735-O5734</f>
        <v>9</v>
      </c>
      <c r="L5735" s="3">
        <f t="shared" ref="L5735" si="26798">SUM(K5729:K5735)/7</f>
        <v>3.1428571428571428</v>
      </c>
      <c r="M5735" s="3">
        <f t="shared" ref="M5735" si="26799">O5735/(B5735/100000)</f>
        <v>77.779676021557151</v>
      </c>
      <c r="N5735">
        <v>53588</v>
      </c>
      <c r="O5735">
        <v>1252</v>
      </c>
    </row>
    <row r="5736" spans="1:15" customFormat="1" x14ac:dyDescent="0.2">
      <c r="A5736" t="s">
        <v>26</v>
      </c>
      <c r="B5736" s="2">
        <v>1609675</v>
      </c>
      <c r="C5736" s="1">
        <f t="shared" si="26337"/>
        <v>44503</v>
      </c>
      <c r="D5736">
        <f t="shared" ref="D5736" si="26800">N5736-N5735</f>
        <v>360</v>
      </c>
      <c r="E5736" s="2">
        <f t="shared" ref="E5736" si="26801">SUM(D5730:D5736)/7</f>
        <v>225.85714285714286</v>
      </c>
      <c r="F5736" s="2">
        <f t="shared" ref="F5736" si="26802">SUM(D5732:D5736)/5</f>
        <v>211.8</v>
      </c>
      <c r="G5736" s="2">
        <f t="shared" ref="G5736" si="26803">N5736/(B5736/100000)</f>
        <v>3351.4839952164257</v>
      </c>
      <c r="H5736">
        <f t="shared" si="26335"/>
        <v>594</v>
      </c>
      <c r="I5736">
        <f t="shared" si="26336"/>
        <v>579</v>
      </c>
      <c r="J5736" s="3">
        <f t="shared" ref="J5736" si="26804">E5736/(SUM(N5729:N5735)/7)*100</f>
        <v>0.42555253191643982</v>
      </c>
      <c r="K5736">
        <f t="shared" ref="K5736" si="26805">O5736-O5735</f>
        <v>0</v>
      </c>
      <c r="L5736" s="3">
        <f t="shared" ref="L5736" si="26806">SUM(K5730:K5736)/7</f>
        <v>3</v>
      </c>
      <c r="M5736" s="3">
        <f t="shared" ref="M5736" si="26807">O5736/(B5736/100000)</f>
        <v>77.779676021557151</v>
      </c>
      <c r="N5736">
        <v>53948</v>
      </c>
      <c r="O5736">
        <v>1252</v>
      </c>
    </row>
    <row r="5737" spans="1:15" customFormat="1" x14ac:dyDescent="0.2">
      <c r="A5737" t="s">
        <v>26</v>
      </c>
      <c r="B5737" s="2">
        <v>1609675</v>
      </c>
      <c r="C5737" s="1">
        <f t="shared" si="26337"/>
        <v>44504</v>
      </c>
      <c r="D5737">
        <f t="shared" ref="D5737" si="26808">N5737-N5736</f>
        <v>481</v>
      </c>
      <c r="E5737" s="2">
        <f t="shared" ref="E5737" si="26809">SUM(D5731:D5737)/7</f>
        <v>255.57142857142858</v>
      </c>
      <c r="F5737" s="2">
        <f t="shared" ref="F5737" si="26810">SUM(D5733:D5737)/5</f>
        <v>254.2</v>
      </c>
      <c r="G5737" s="2">
        <f t="shared" ref="G5737" si="26811">N5737/(B5737/100000)</f>
        <v>3381.3658036560173</v>
      </c>
      <c r="H5737">
        <f t="shared" si="26335"/>
        <v>595</v>
      </c>
      <c r="I5737">
        <f t="shared" si="26336"/>
        <v>580</v>
      </c>
      <c r="J5737" s="3">
        <f t="shared" ref="J5737" si="26812">E5737/(SUM(N5730:N5736)/7)*100</f>
        <v>0.47949868399187345</v>
      </c>
      <c r="K5737">
        <f t="shared" ref="K5737" si="26813">O5737-O5736</f>
        <v>3</v>
      </c>
      <c r="L5737" s="3">
        <f t="shared" ref="L5737" si="26814">SUM(K5731:K5737)/7</f>
        <v>2.7142857142857144</v>
      </c>
      <c r="M5737" s="3">
        <f t="shared" ref="M5737" si="26815">O5737/(B5737/100000)</f>
        <v>77.9660490471679</v>
      </c>
      <c r="N5737">
        <v>54429</v>
      </c>
      <c r="O5737">
        <v>1255</v>
      </c>
    </row>
    <row r="5738" spans="1:15" customFormat="1" x14ac:dyDescent="0.2">
      <c r="A5738" t="s">
        <v>26</v>
      </c>
      <c r="B5738" s="2">
        <v>1609675</v>
      </c>
      <c r="C5738" s="1">
        <f t="shared" si="26337"/>
        <v>44505</v>
      </c>
      <c r="D5738">
        <f t="shared" ref="D5738" si="26816">N5738-N5737</f>
        <v>417</v>
      </c>
      <c r="E5738" s="2">
        <f t="shared" ref="E5738" si="26817">SUM(D5732:D5738)/7</f>
        <v>279.57142857142856</v>
      </c>
      <c r="F5738" s="2">
        <f t="shared" ref="F5738" si="26818">SUM(D5734:D5738)/5</f>
        <v>294.60000000000002</v>
      </c>
      <c r="G5738" s="2">
        <f t="shared" ref="G5738" si="26819">N5738/(B5738/100000)</f>
        <v>3407.2716542159133</v>
      </c>
      <c r="H5738">
        <f t="shared" si="26335"/>
        <v>596</v>
      </c>
      <c r="I5738">
        <f t="shared" si="26336"/>
        <v>581</v>
      </c>
      <c r="J5738" s="3">
        <f t="shared" ref="J5738" si="26820">E5738/(SUM(N5731:N5737)/7)*100</f>
        <v>0.52202396988959332</v>
      </c>
      <c r="K5738">
        <f t="shared" ref="K5738" si="26821">O5738-O5737</f>
        <v>4</v>
      </c>
      <c r="L5738" s="3">
        <f t="shared" ref="L5738" si="26822">SUM(K5732:K5738)/7</f>
        <v>2.7142857142857144</v>
      </c>
      <c r="M5738" s="3">
        <f t="shared" ref="M5738" si="26823">O5738/(B5738/100000)</f>
        <v>78.214546414648922</v>
      </c>
      <c r="N5738">
        <v>54846</v>
      </c>
      <c r="O5738">
        <v>1259</v>
      </c>
    </row>
    <row r="5739" spans="1:15" customFormat="1" x14ac:dyDescent="0.2">
      <c r="A5739" t="s">
        <v>26</v>
      </c>
      <c r="B5739" s="2">
        <v>1609675</v>
      </c>
      <c r="C5739" s="1">
        <f t="shared" si="26337"/>
        <v>44506</v>
      </c>
      <c r="D5739">
        <f t="shared" ref="D5739" si="26824">N5739-N5738</f>
        <v>425</v>
      </c>
      <c r="E5739" s="2">
        <f t="shared" ref="E5739" si="26825">SUM(D5733:D5739)/7</f>
        <v>301.85714285714283</v>
      </c>
      <c r="F5739" s="2">
        <f t="shared" ref="F5739" si="26826">SUM(D5735:D5739)/5</f>
        <v>353.8</v>
      </c>
      <c r="G5739" s="2">
        <f t="shared" ref="G5739" si="26827">N5739/(B5739/100000)</f>
        <v>3433.6744995107706</v>
      </c>
      <c r="H5739">
        <f t="shared" si="26335"/>
        <v>597</v>
      </c>
      <c r="I5739">
        <f t="shared" si="26336"/>
        <v>582</v>
      </c>
      <c r="J5739" s="3">
        <f t="shared" ref="J5739" si="26828">E5739/(SUM(N5732:N5738)/7)*100</f>
        <v>0.56070947129316107</v>
      </c>
      <c r="K5739">
        <f t="shared" ref="K5739" si="26829">O5739-O5738</f>
        <v>2</v>
      </c>
      <c r="L5739" s="3">
        <f t="shared" ref="L5739" si="26830">SUM(K5733:K5739)/7</f>
        <v>2.8571428571428572</v>
      </c>
      <c r="M5739" s="3">
        <f t="shared" ref="M5739" si="26831">O5739/(B5739/100000)</f>
        <v>78.338795098389426</v>
      </c>
      <c r="N5739">
        <v>55271</v>
      </c>
      <c r="O5739">
        <v>1261</v>
      </c>
    </row>
    <row r="5740" spans="1:15" customFormat="1" x14ac:dyDescent="0.2">
      <c r="A5740" t="s">
        <v>26</v>
      </c>
      <c r="B5740" s="2">
        <v>1609675</v>
      </c>
      <c r="C5740" s="1">
        <f t="shared" si="26337"/>
        <v>44507</v>
      </c>
      <c r="D5740">
        <f t="shared" ref="D5740" si="26832">N5740-N5739</f>
        <v>231</v>
      </c>
      <c r="E5740" s="2">
        <f t="shared" ref="E5740" si="26833">SUM(D5734:D5740)/7</f>
        <v>304.14285714285717</v>
      </c>
      <c r="F5740" s="2">
        <f t="shared" ref="F5740" si="26834">SUM(D5736:D5740)/5</f>
        <v>382.8</v>
      </c>
      <c r="G5740" s="2">
        <f t="shared" ref="G5740" si="26835">N5740/(B5740/100000)</f>
        <v>3448.0252224827991</v>
      </c>
      <c r="H5740">
        <f t="shared" si="26335"/>
        <v>598</v>
      </c>
      <c r="I5740">
        <f t="shared" si="26336"/>
        <v>583</v>
      </c>
      <c r="J5740" s="3">
        <f t="shared" ref="J5740" si="26836">E5740/(SUM(N5733:N5739)/7)*100</f>
        <v>0.56180516522982826</v>
      </c>
      <c r="K5740">
        <f t="shared" ref="K5740" si="26837">O5740-O5739</f>
        <v>0</v>
      </c>
      <c r="L5740" s="3">
        <f t="shared" ref="L5740" si="26838">SUM(K5734:K5740)/7</f>
        <v>2.8571428571428572</v>
      </c>
      <c r="M5740" s="3">
        <f t="shared" ref="M5740" si="26839">O5740/(B5740/100000)</f>
        <v>78.338795098389426</v>
      </c>
      <c r="N5740">
        <v>55502</v>
      </c>
      <c r="O5740">
        <v>1261</v>
      </c>
    </row>
    <row r="5741" spans="1:15" customFormat="1" x14ac:dyDescent="0.2">
      <c r="A5741" t="s">
        <v>26</v>
      </c>
      <c r="B5741" s="2">
        <v>1609675</v>
      </c>
      <c r="C5741" s="1">
        <f t="shared" si="26337"/>
        <v>44508</v>
      </c>
      <c r="D5741">
        <f t="shared" ref="D5741:D5742" si="26840">N5741-N5740</f>
        <v>213</v>
      </c>
      <c r="E5741" s="2">
        <f t="shared" ref="E5741:E5742" si="26841">SUM(D5735:D5741)/7</f>
        <v>316.14285714285717</v>
      </c>
      <c r="F5741" s="2">
        <f t="shared" ref="F5741:F5742" si="26842">SUM(D5737:D5741)/5</f>
        <v>353.4</v>
      </c>
      <c r="G5741" s="2">
        <f t="shared" ref="G5741:G5742" si="26843">N5741/(B5741/100000)</f>
        <v>3461.2577073011635</v>
      </c>
      <c r="H5741">
        <f t="shared" si="26335"/>
        <v>599</v>
      </c>
      <c r="I5741">
        <f t="shared" si="26336"/>
        <v>584</v>
      </c>
      <c r="J5741" s="3">
        <f t="shared" ref="J5741:J5742" si="26844">E5741/(SUM(N5734:N5740)/7)*100</f>
        <v>0.58070881638265381</v>
      </c>
      <c r="K5741">
        <f t="shared" ref="K5741:K5742" si="26845">O5741-O5740</f>
        <v>2</v>
      </c>
      <c r="L5741" s="3">
        <f t="shared" ref="L5741:L5742" si="26846">SUM(K5735:K5741)/7</f>
        <v>2.8571428571428572</v>
      </c>
      <c r="M5741" s="3">
        <f t="shared" ref="M5741:M5742" si="26847">O5741/(B5741/100000)</f>
        <v>78.46304378212993</v>
      </c>
      <c r="N5741">
        <v>55715</v>
      </c>
      <c r="O5741">
        <v>1263</v>
      </c>
    </row>
    <row r="5742" spans="1:15" customFormat="1" x14ac:dyDescent="0.2">
      <c r="A5742" t="s">
        <v>26</v>
      </c>
      <c r="B5742" s="2">
        <v>1609675</v>
      </c>
      <c r="C5742" s="1">
        <f t="shared" si="26337"/>
        <v>44509</v>
      </c>
      <c r="D5742">
        <f t="shared" si="26840"/>
        <v>200</v>
      </c>
      <c r="E5742" s="2">
        <f t="shared" si="26841"/>
        <v>332.42857142857144</v>
      </c>
      <c r="F5742" s="2">
        <f t="shared" si="26842"/>
        <v>297.2</v>
      </c>
      <c r="G5742" s="2">
        <f t="shared" si="26843"/>
        <v>3473.6825756752141</v>
      </c>
      <c r="H5742">
        <f t="shared" si="26335"/>
        <v>600</v>
      </c>
      <c r="I5742">
        <f t="shared" si="26336"/>
        <v>585</v>
      </c>
      <c r="J5742" s="3">
        <f t="shared" si="26844"/>
        <v>0.60709785311206144</v>
      </c>
      <c r="K5742">
        <f t="shared" si="26845"/>
        <v>3</v>
      </c>
      <c r="L5742" s="3">
        <f t="shared" si="26846"/>
        <v>2</v>
      </c>
      <c r="M5742" s="3">
        <f t="shared" si="26847"/>
        <v>78.649416807740693</v>
      </c>
      <c r="N5742">
        <v>55915</v>
      </c>
      <c r="O5742">
        <v>1266</v>
      </c>
    </row>
    <row r="5743" spans="1:15" customFormat="1" x14ac:dyDescent="0.2">
      <c r="A5743" t="s">
        <v>26</v>
      </c>
      <c r="B5743" s="2">
        <v>1609675</v>
      </c>
      <c r="C5743" s="1">
        <f t="shared" si="26337"/>
        <v>44510</v>
      </c>
      <c r="D5743">
        <f t="shared" ref="D5743" si="26848">N5743-N5742</f>
        <v>595</v>
      </c>
      <c r="E5743" s="2">
        <f t="shared" ref="E5743" si="26849">SUM(D5737:D5743)/7</f>
        <v>366</v>
      </c>
      <c r="F5743" s="2">
        <f t="shared" ref="F5743" si="26850">SUM(D5739:D5743)/5</f>
        <v>332.8</v>
      </c>
      <c r="G5743" s="2">
        <f t="shared" ref="G5743" si="26851">N5743/(B5743/100000)</f>
        <v>3510.6465590880148</v>
      </c>
      <c r="H5743">
        <f t="shared" si="26335"/>
        <v>601</v>
      </c>
      <c r="I5743">
        <f t="shared" si="26336"/>
        <v>586</v>
      </c>
      <c r="J5743" s="3">
        <f t="shared" ref="J5743" si="26852">E5743/(SUM(N5736:N5742)/7)*100</f>
        <v>0.66437429011529303</v>
      </c>
      <c r="K5743">
        <f t="shared" ref="K5743" si="26853">O5743-O5742</f>
        <v>1</v>
      </c>
      <c r="L5743" s="3">
        <f t="shared" ref="L5743" si="26854">SUM(K5737:K5743)/7</f>
        <v>2.1428571428571428</v>
      </c>
      <c r="M5743" s="3">
        <f t="shared" ref="M5743" si="26855">O5743/(B5743/100000)</f>
        <v>78.711541149610952</v>
      </c>
      <c r="N5743">
        <v>56510</v>
      </c>
      <c r="O5743">
        <v>1267</v>
      </c>
    </row>
    <row r="5744" spans="1:15" customFormat="1" x14ac:dyDescent="0.2">
      <c r="A5744" t="s">
        <v>26</v>
      </c>
      <c r="B5744" s="2">
        <v>1609675</v>
      </c>
      <c r="C5744" s="1">
        <f t="shared" si="26337"/>
        <v>44511</v>
      </c>
      <c r="D5744">
        <f t="shared" ref="D5744" si="26856">N5744-N5743</f>
        <v>592</v>
      </c>
      <c r="E5744" s="2">
        <f t="shared" ref="E5744" si="26857">SUM(D5738:D5744)/7</f>
        <v>381.85714285714283</v>
      </c>
      <c r="F5744" s="2">
        <f t="shared" ref="F5744" si="26858">SUM(D5740:D5744)/5</f>
        <v>366.2</v>
      </c>
      <c r="G5744" s="2">
        <f t="shared" ref="G5744" si="26859">N5744/(B5744/100000)</f>
        <v>3547.4241694752045</v>
      </c>
      <c r="H5744">
        <f t="shared" si="26335"/>
        <v>602</v>
      </c>
      <c r="I5744">
        <f t="shared" si="26336"/>
        <v>587</v>
      </c>
      <c r="J5744" s="3">
        <f t="shared" ref="J5744" si="26860">E5744/(SUM(N5737:N5743)/7)*100</f>
        <v>0.68858388203653897</v>
      </c>
      <c r="K5744">
        <f t="shared" ref="K5744" si="26861">O5744-O5743</f>
        <v>4</v>
      </c>
      <c r="L5744" s="3">
        <f t="shared" ref="L5744" si="26862">SUM(K5738:K5744)/7</f>
        <v>2.2857142857142856</v>
      </c>
      <c r="M5744" s="3">
        <f t="shared" ref="M5744" si="26863">O5744/(B5744/100000)</f>
        <v>78.960038517091959</v>
      </c>
      <c r="N5744">
        <v>57102</v>
      </c>
      <c r="O5744">
        <v>1271</v>
      </c>
    </row>
    <row r="5745" spans="1:15" customFormat="1" x14ac:dyDescent="0.2">
      <c r="A5745" t="s">
        <v>26</v>
      </c>
      <c r="B5745" s="2">
        <v>1609675</v>
      </c>
      <c r="C5745" s="1">
        <f t="shared" si="26337"/>
        <v>44512</v>
      </c>
      <c r="D5745">
        <f t="shared" ref="D5745" si="26864">N5745-N5744</f>
        <v>462</v>
      </c>
      <c r="E5745" s="2">
        <f t="shared" ref="E5745" si="26865">SUM(D5739:D5745)/7</f>
        <v>388.28571428571428</v>
      </c>
      <c r="F5745" s="2">
        <f t="shared" ref="F5745" si="26866">SUM(D5741:D5745)/5</f>
        <v>412.4</v>
      </c>
      <c r="G5745" s="2">
        <f t="shared" ref="G5745" si="26867">N5745/(B5745/100000)</f>
        <v>3576.1256154192615</v>
      </c>
      <c r="H5745">
        <f t="shared" si="26335"/>
        <v>603</v>
      </c>
      <c r="I5745">
        <f t="shared" si="26336"/>
        <v>588</v>
      </c>
      <c r="J5745" s="3">
        <f t="shared" ref="J5745" si="26868">E5745/(SUM(N5738:N5744)/7)*100</f>
        <v>0.6953878744617652</v>
      </c>
      <c r="K5745">
        <f t="shared" ref="K5745" si="26869">O5745-O5744</f>
        <v>2</v>
      </c>
      <c r="L5745" s="3">
        <f t="shared" ref="L5745" si="26870">SUM(K5739:K5745)/7</f>
        <v>2</v>
      </c>
      <c r="M5745" s="3">
        <f t="shared" ref="M5745" si="26871">O5745/(B5745/100000)</f>
        <v>79.084287200832463</v>
      </c>
      <c r="N5745">
        <v>57564</v>
      </c>
      <c r="O5745">
        <v>1273</v>
      </c>
    </row>
    <row r="5746" spans="1:15" customFormat="1" x14ac:dyDescent="0.2">
      <c r="A5746" t="s">
        <v>26</v>
      </c>
      <c r="B5746" s="2">
        <v>1609675</v>
      </c>
      <c r="C5746" s="1">
        <f t="shared" si="26337"/>
        <v>44513</v>
      </c>
      <c r="D5746">
        <f t="shared" ref="D5746" si="26872">N5746-N5745</f>
        <v>443</v>
      </c>
      <c r="E5746" s="2">
        <f t="shared" ref="E5746" si="26873">SUM(D5740:D5746)/7</f>
        <v>390.85714285714283</v>
      </c>
      <c r="F5746" s="2">
        <f t="shared" ref="F5746" si="26874">SUM(D5742:D5746)/5</f>
        <v>458.4</v>
      </c>
      <c r="G5746" s="2">
        <f t="shared" ref="G5746" si="26875">N5746/(B5746/100000)</f>
        <v>3603.6466988677839</v>
      </c>
      <c r="H5746">
        <f t="shared" si="26335"/>
        <v>604</v>
      </c>
      <c r="I5746">
        <f t="shared" si="26336"/>
        <v>589</v>
      </c>
      <c r="J5746" s="3">
        <f t="shared" ref="J5746" si="26876">E5746/(SUM(N5739:N5745)/7)*100</f>
        <v>0.69515904049758748</v>
      </c>
      <c r="K5746">
        <f t="shared" ref="K5746" si="26877">O5746-O5745</f>
        <v>4</v>
      </c>
      <c r="L5746" s="3">
        <f t="shared" ref="L5746" si="26878">SUM(K5740:K5746)/7</f>
        <v>2.2857142857142856</v>
      </c>
      <c r="M5746" s="3">
        <f t="shared" ref="M5746" si="26879">O5746/(B5746/100000)</f>
        <v>79.332784568313485</v>
      </c>
      <c r="N5746">
        <v>58007</v>
      </c>
      <c r="O5746">
        <v>1277</v>
      </c>
    </row>
    <row r="5747" spans="1:15" customFormat="1" x14ac:dyDescent="0.2">
      <c r="A5747" t="s">
        <v>26</v>
      </c>
      <c r="B5747" s="2">
        <v>1609675</v>
      </c>
      <c r="C5747" s="1">
        <f t="shared" si="26337"/>
        <v>44514</v>
      </c>
      <c r="D5747">
        <f t="shared" ref="D5747" si="26880">N5747-N5746</f>
        <v>367</v>
      </c>
      <c r="E5747" s="2">
        <f t="shared" ref="E5747" si="26881">SUM(D5741:D5747)/7</f>
        <v>410.28571428571428</v>
      </c>
      <c r="F5747" s="2">
        <f t="shared" ref="F5747" si="26882">SUM(D5743:D5747)/5</f>
        <v>491.8</v>
      </c>
      <c r="G5747" s="2">
        <f t="shared" ref="G5747" si="26883">N5747/(B5747/100000)</f>
        <v>3626.446332334167</v>
      </c>
      <c r="H5747">
        <f t="shared" si="26335"/>
        <v>605</v>
      </c>
      <c r="I5747">
        <f t="shared" si="26336"/>
        <v>590</v>
      </c>
      <c r="J5747" s="3">
        <f t="shared" ref="J5747" si="26884">E5747/(SUM(N5740:N5746)/7)*100</f>
        <v>0.7246760783720021</v>
      </c>
      <c r="K5747">
        <f t="shared" ref="K5747" si="26885">O5747-O5746</f>
        <v>0</v>
      </c>
      <c r="L5747" s="3">
        <f t="shared" ref="L5747" si="26886">SUM(K5741:K5747)/7</f>
        <v>2.2857142857142856</v>
      </c>
      <c r="M5747" s="3">
        <f t="shared" ref="M5747" si="26887">O5747/(B5747/100000)</f>
        <v>79.332784568313485</v>
      </c>
      <c r="N5747">
        <v>58374</v>
      </c>
      <c r="O5747">
        <v>1277</v>
      </c>
    </row>
    <row r="5748" spans="1:15" customFormat="1" x14ac:dyDescent="0.2">
      <c r="A5748" t="s">
        <v>26</v>
      </c>
      <c r="B5748" s="2">
        <v>1609675</v>
      </c>
      <c r="C5748" s="1">
        <f t="shared" si="26337"/>
        <v>44515</v>
      </c>
      <c r="D5748">
        <f t="shared" ref="D5748" si="26888">N5748-N5747</f>
        <v>262</v>
      </c>
      <c r="E5748" s="2">
        <f t="shared" ref="E5748" si="26889">SUM(D5742:D5748)/7</f>
        <v>417.28571428571428</v>
      </c>
      <c r="F5748" s="2">
        <f t="shared" ref="F5748" si="26890">SUM(D5744:D5748)/5</f>
        <v>425.2</v>
      </c>
      <c r="G5748" s="2">
        <f t="shared" ref="G5748" si="26891">N5748/(B5748/100000)</f>
        <v>3642.7229099041733</v>
      </c>
      <c r="H5748">
        <f t="shared" si="26335"/>
        <v>606</v>
      </c>
      <c r="I5748">
        <f t="shared" si="26336"/>
        <v>591</v>
      </c>
      <c r="J5748" s="3">
        <f t="shared" ref="J5748" si="26892">E5748/(SUM(N5741:N5747)/7)*100</f>
        <v>0.73173725597276473</v>
      </c>
      <c r="K5748">
        <f t="shared" ref="K5748" si="26893">O5748-O5747</f>
        <v>0</v>
      </c>
      <c r="L5748" s="3">
        <f t="shared" ref="L5748" si="26894">SUM(K5742:K5748)/7</f>
        <v>2</v>
      </c>
      <c r="M5748" s="3">
        <f t="shared" ref="M5748" si="26895">O5748/(B5748/100000)</f>
        <v>79.332784568313485</v>
      </c>
      <c r="N5748">
        <v>58636</v>
      </c>
      <c r="O5748">
        <v>1277</v>
      </c>
    </row>
    <row r="5749" spans="1:15" customFormat="1" x14ac:dyDescent="0.2">
      <c r="A5749" t="s">
        <v>26</v>
      </c>
      <c r="B5749" s="2">
        <v>1609675</v>
      </c>
      <c r="C5749" s="1">
        <f t="shared" si="26337"/>
        <v>44516</v>
      </c>
      <c r="D5749">
        <f t="shared" ref="D5749" si="26896">N5749-N5748</f>
        <v>226</v>
      </c>
      <c r="E5749" s="2">
        <f t="shared" ref="E5749:E5750" si="26897">SUM(D5743:D5749)/7</f>
        <v>421</v>
      </c>
      <c r="F5749" s="2">
        <f t="shared" ref="F5749:F5750" si="26898">SUM(D5745:D5749)/5</f>
        <v>352</v>
      </c>
      <c r="G5749" s="2">
        <f t="shared" ref="G5749:G5750" si="26899">N5749/(B5749/100000)</f>
        <v>3656.7630111668504</v>
      </c>
      <c r="H5749">
        <f t="shared" si="26335"/>
        <v>607</v>
      </c>
      <c r="I5749">
        <f t="shared" si="26336"/>
        <v>592</v>
      </c>
      <c r="J5749" s="3">
        <f t="shared" ref="J5749:J5750" si="26900">E5749/(SUM(N5742:N5748)/7)*100</f>
        <v>0.73288768191630105</v>
      </c>
      <c r="K5749">
        <f t="shared" ref="K5749:K5750" si="26901">O5749-O5748</f>
        <v>4</v>
      </c>
      <c r="L5749" s="3">
        <f t="shared" ref="L5749:L5750" si="26902">SUM(K5743:K5749)/7</f>
        <v>2.1428571428571428</v>
      </c>
      <c r="M5749" s="3">
        <f t="shared" ref="M5749:M5750" si="26903">O5749/(B5749/100000)</f>
        <v>79.581281935794493</v>
      </c>
      <c r="N5749">
        <f>N5750-651</f>
        <v>58862</v>
      </c>
      <c r="O5749">
        <v>1281</v>
      </c>
    </row>
    <row r="5750" spans="1:15" customFormat="1" x14ac:dyDescent="0.2">
      <c r="A5750" t="s">
        <v>26</v>
      </c>
      <c r="B5750" s="2">
        <v>1609675</v>
      </c>
      <c r="C5750" s="1">
        <f t="shared" si="26337"/>
        <v>44517</v>
      </c>
      <c r="D5750">
        <v>651</v>
      </c>
      <c r="E5750" s="2">
        <f t="shared" si="26897"/>
        <v>429</v>
      </c>
      <c r="F5750" s="2">
        <f t="shared" si="26898"/>
        <v>389.8</v>
      </c>
      <c r="G5750" s="2">
        <f t="shared" si="26899"/>
        <v>3697.2059577243854</v>
      </c>
      <c r="H5750">
        <f t="shared" si="26335"/>
        <v>608</v>
      </c>
      <c r="I5750">
        <f t="shared" si="26336"/>
        <v>593</v>
      </c>
      <c r="J5750" s="3">
        <f t="shared" si="26900"/>
        <v>0.74138080013825292</v>
      </c>
      <c r="K5750">
        <f t="shared" si="26901"/>
        <v>3</v>
      </c>
      <c r="L5750" s="3">
        <f t="shared" si="26902"/>
        <v>2.4285714285714284</v>
      </c>
      <c r="M5750" s="3">
        <f t="shared" si="26903"/>
        <v>79.767654961405256</v>
      </c>
      <c r="N5750">
        <v>59513</v>
      </c>
      <c r="O5750">
        <v>1284</v>
      </c>
    </row>
    <row r="5751" spans="1:15" customFormat="1" x14ac:dyDescent="0.2">
      <c r="A5751" t="s">
        <v>26</v>
      </c>
      <c r="B5751" s="2">
        <v>1609675</v>
      </c>
      <c r="C5751" s="1">
        <f t="shared" si="26337"/>
        <v>44518</v>
      </c>
      <c r="D5751">
        <f t="shared" ref="D5751" si="26904">N5751-N5750</f>
        <v>818</v>
      </c>
      <c r="E5751" s="2">
        <f t="shared" ref="E5751" si="26905">SUM(D5745:D5751)/7</f>
        <v>461.28571428571428</v>
      </c>
      <c r="F5751" s="2">
        <f t="shared" ref="F5751" si="26906">SUM(D5747:D5751)/5</f>
        <v>464.8</v>
      </c>
      <c r="G5751" s="2">
        <f t="shared" ref="G5751" si="26907">N5751/(B5751/100000)</f>
        <v>3748.0236693742527</v>
      </c>
      <c r="H5751">
        <f t="shared" si="26335"/>
        <v>609</v>
      </c>
      <c r="I5751">
        <f t="shared" si="26336"/>
        <v>594</v>
      </c>
      <c r="J5751" s="3">
        <f t="shared" ref="J5751" si="26908">E5751/(SUM(N5744:N5750)/7)*100</f>
        <v>0.7913090786113739</v>
      </c>
      <c r="K5751">
        <f t="shared" ref="K5751" si="26909">O5751-O5750</f>
        <v>2</v>
      </c>
      <c r="L5751" s="3">
        <f t="shared" ref="L5751" si="26910">SUM(K5745:K5751)/7</f>
        <v>2.1428571428571428</v>
      </c>
      <c r="M5751" s="3">
        <f t="shared" ref="M5751" si="26911">O5751/(B5751/100000)</f>
        <v>79.89190364514576</v>
      </c>
      <c r="N5751">
        <v>60331</v>
      </c>
      <c r="O5751">
        <v>1286</v>
      </c>
    </row>
    <row r="5752" spans="1:15" customFormat="1" x14ac:dyDescent="0.2">
      <c r="A5752" t="s">
        <v>26</v>
      </c>
      <c r="B5752" s="2">
        <v>1609675</v>
      </c>
      <c r="C5752" s="1">
        <f t="shared" si="26337"/>
        <v>44519</v>
      </c>
      <c r="D5752">
        <f t="shared" ref="D5752" si="26912">N5752-N5751</f>
        <v>702</v>
      </c>
      <c r="E5752" s="2">
        <f t="shared" ref="E5752" si="26913">SUM(D5746:D5752)/7</f>
        <v>495.57142857142856</v>
      </c>
      <c r="F5752" s="2">
        <f t="shared" ref="F5752" si="26914">SUM(D5748:D5752)/5</f>
        <v>531.79999999999995</v>
      </c>
      <c r="G5752" s="2">
        <f t="shared" ref="G5752" si="26915">N5752/(B5752/100000)</f>
        <v>3791.6349573671705</v>
      </c>
      <c r="H5752">
        <f t="shared" si="26335"/>
        <v>610</v>
      </c>
      <c r="I5752">
        <f t="shared" si="26336"/>
        <v>595</v>
      </c>
      <c r="J5752" s="3">
        <f t="shared" ref="J5752" si="26916">E5752/(SUM(N5745:N5751)/7)*100</f>
        <v>0.84344995100744724</v>
      </c>
      <c r="K5752">
        <f t="shared" ref="K5752" si="26917">O5752-O5751</f>
        <v>3</v>
      </c>
      <c r="L5752" s="3">
        <f t="shared" ref="L5752" si="26918">SUM(K5746:K5752)/7</f>
        <v>2.2857142857142856</v>
      </c>
      <c r="M5752" s="3">
        <f t="shared" ref="M5752" si="26919">O5752/(B5752/100000)</f>
        <v>80.078276670756523</v>
      </c>
      <c r="N5752">
        <v>61033</v>
      </c>
      <c r="O5752">
        <v>1289</v>
      </c>
    </row>
    <row r="5753" spans="1:15" customFormat="1" x14ac:dyDescent="0.2">
      <c r="A5753" t="s">
        <v>26</v>
      </c>
      <c r="B5753" s="2">
        <v>1609675</v>
      </c>
      <c r="C5753" s="1">
        <f t="shared" si="26337"/>
        <v>44520</v>
      </c>
      <c r="D5753">
        <f t="shared" ref="D5753" si="26920">N5753-N5752</f>
        <v>995</v>
      </c>
      <c r="E5753" s="2">
        <f t="shared" ref="E5753" si="26921">SUM(D5747:D5753)/7</f>
        <v>574.42857142857144</v>
      </c>
      <c r="F5753" s="2">
        <f t="shared" ref="F5753" si="26922">SUM(D5749:D5753)/5</f>
        <v>678.4</v>
      </c>
      <c r="G5753" s="2">
        <f t="shared" ref="G5753" si="26923">N5753/(B5753/100000)</f>
        <v>3853.4486775280725</v>
      </c>
      <c r="H5753">
        <f t="shared" si="26335"/>
        <v>611</v>
      </c>
      <c r="I5753">
        <f t="shared" si="26336"/>
        <v>596</v>
      </c>
      <c r="J5753" s="3">
        <f t="shared" ref="J5753" si="26924">E5753/(SUM(N5746:N5752)/7)*100</f>
        <v>0.96948567350442183</v>
      </c>
      <c r="K5753">
        <f t="shared" ref="K5753" si="26925">O5753-O5752</f>
        <v>1</v>
      </c>
      <c r="L5753" s="3">
        <f t="shared" ref="L5753" si="26926">SUM(K5747:K5753)/7</f>
        <v>1.8571428571428572</v>
      </c>
      <c r="M5753" s="3">
        <f t="shared" ref="M5753" si="26927">O5753/(B5753/100000)</f>
        <v>80.140401012626768</v>
      </c>
      <c r="N5753">
        <v>62028</v>
      </c>
      <c r="O5753">
        <v>1290</v>
      </c>
    </row>
    <row r="5754" spans="1:15" customFormat="1" x14ac:dyDescent="0.2">
      <c r="A5754" t="s">
        <v>26</v>
      </c>
      <c r="B5754" s="2">
        <v>1609675</v>
      </c>
      <c r="C5754" s="1">
        <f t="shared" si="26337"/>
        <v>44521</v>
      </c>
      <c r="D5754">
        <f t="shared" ref="D5754" si="26928">N5754-N5753</f>
        <v>734</v>
      </c>
      <c r="E5754" s="2">
        <f t="shared" ref="E5754" si="26929">SUM(D5748:D5754)/7</f>
        <v>626.85714285714289</v>
      </c>
      <c r="F5754" s="2">
        <f t="shared" ref="F5754" si="26930">SUM(D5750:D5754)/5</f>
        <v>780</v>
      </c>
      <c r="G5754" s="2">
        <f t="shared" ref="G5754" si="26931">N5754/(B5754/100000)</f>
        <v>3899.0479444608382</v>
      </c>
      <c r="H5754">
        <f t="shared" si="26335"/>
        <v>612</v>
      </c>
      <c r="I5754">
        <f t="shared" si="26336"/>
        <v>597</v>
      </c>
      <c r="J5754" s="3">
        <f t="shared" ref="J5754" si="26932">E5754/(SUM(N5747:N5753)/7)*100</f>
        <v>1.04781303653257</v>
      </c>
      <c r="K5754">
        <f t="shared" ref="K5754" si="26933">O5754-O5753</f>
        <v>1</v>
      </c>
      <c r="L5754" s="3">
        <f t="shared" ref="L5754" si="26934">SUM(K5748:K5754)/7</f>
        <v>2</v>
      </c>
      <c r="M5754" s="3">
        <f t="shared" ref="M5754" si="26935">O5754/(B5754/100000)</f>
        <v>80.202525354497027</v>
      </c>
      <c r="N5754">
        <v>62762</v>
      </c>
      <c r="O5754">
        <v>1291</v>
      </c>
    </row>
    <row r="5755" spans="1:15" customFormat="1" x14ac:dyDescent="0.2">
      <c r="A5755" t="s">
        <v>26</v>
      </c>
      <c r="B5755" s="2">
        <v>1609675</v>
      </c>
      <c r="C5755" s="1">
        <f t="shared" si="26337"/>
        <v>44522</v>
      </c>
      <c r="D5755">
        <f t="shared" ref="D5755" si="26936">N5755-N5754</f>
        <v>333</v>
      </c>
      <c r="E5755" s="2">
        <f t="shared" ref="E5755" si="26937">SUM(D5749:D5755)/7</f>
        <v>637</v>
      </c>
      <c r="F5755" s="2">
        <f t="shared" ref="F5755" si="26938">SUM(D5751:D5755)/5</f>
        <v>716.4</v>
      </c>
      <c r="G5755" s="2">
        <f t="shared" ref="G5755" si="26939">N5755/(B5755/100000)</f>
        <v>3919.7353503036329</v>
      </c>
      <c r="H5755">
        <f t="shared" si="26335"/>
        <v>613</v>
      </c>
      <c r="I5755">
        <f t="shared" si="26336"/>
        <v>598</v>
      </c>
      <c r="J5755" s="3">
        <f t="shared" ref="J5755" si="26940">E5755/(SUM(N5748:N5754)/7)*100</f>
        <v>1.0537260879326031</v>
      </c>
      <c r="K5755">
        <f t="shared" ref="K5755" si="26941">O5755-O5754</f>
        <v>4</v>
      </c>
      <c r="L5755" s="3">
        <f t="shared" ref="L5755" si="26942">SUM(K5749:K5755)/7</f>
        <v>2.5714285714285716</v>
      </c>
      <c r="M5755" s="3">
        <f t="shared" ref="M5755" si="26943">O5755/(B5755/100000)</f>
        <v>80.451022721978035</v>
      </c>
      <c r="N5755">
        <v>63095</v>
      </c>
      <c r="O5755">
        <v>1295</v>
      </c>
    </row>
    <row r="5756" spans="1:15" customFormat="1" x14ac:dyDescent="0.2">
      <c r="A5756" t="s">
        <v>26</v>
      </c>
      <c r="B5756" s="2">
        <v>1609675</v>
      </c>
      <c r="C5756" s="1">
        <f t="shared" si="26337"/>
        <v>44523</v>
      </c>
      <c r="D5756">
        <f t="shared" ref="D5756" si="26944">N5756-N5755</f>
        <v>640</v>
      </c>
      <c r="E5756" s="2">
        <f t="shared" ref="E5756" si="26945">SUM(D5750:D5756)/7</f>
        <v>696.14285714285711</v>
      </c>
      <c r="F5756" s="2">
        <f t="shared" ref="F5756" si="26946">SUM(D5752:D5756)/5</f>
        <v>680.8</v>
      </c>
      <c r="G5756" s="2">
        <f t="shared" ref="G5756" si="26947">N5756/(B5756/100000)</f>
        <v>3959.4949291005946</v>
      </c>
      <c r="H5756">
        <f t="shared" si="26335"/>
        <v>614</v>
      </c>
      <c r="I5756">
        <f t="shared" si="26336"/>
        <v>599</v>
      </c>
      <c r="J5756" s="3">
        <f t="shared" ref="J5756" si="26948">E5756/(SUM(N5749:N5755)/7)*100</f>
        <v>1.1395525040689951</v>
      </c>
      <c r="K5756">
        <f t="shared" ref="K5756" si="26949">O5756-O5755</f>
        <v>3</v>
      </c>
      <c r="L5756" s="3">
        <f t="shared" ref="L5756" si="26950">SUM(K5750:K5756)/7</f>
        <v>2.4285714285714284</v>
      </c>
      <c r="M5756" s="3">
        <f t="shared" ref="M5756" si="26951">O5756/(B5756/100000)</f>
        <v>80.637395747588798</v>
      </c>
      <c r="N5756">
        <v>63735</v>
      </c>
      <c r="O5756">
        <v>1298</v>
      </c>
    </row>
    <row r="5757" spans="1:15" customFormat="1" x14ac:dyDescent="0.2">
      <c r="A5757" t="s">
        <v>26</v>
      </c>
      <c r="B5757" s="2">
        <v>1609675</v>
      </c>
      <c r="C5757" s="1">
        <f t="shared" si="26337"/>
        <v>44524</v>
      </c>
      <c r="D5757">
        <f t="shared" ref="D5757" si="26952">N5757-N5756</f>
        <v>1418</v>
      </c>
      <c r="E5757" s="2">
        <f t="shared" ref="E5757" si="26953">SUM(D5751:D5757)/7</f>
        <v>805.71428571428567</v>
      </c>
      <c r="F5757" s="2">
        <f t="shared" ref="F5757" si="26954">SUM(D5753:D5757)/5</f>
        <v>824</v>
      </c>
      <c r="G5757" s="2">
        <f t="shared" ref="G5757" si="26955">N5757/(B5757/100000)</f>
        <v>4047.5872458726139</v>
      </c>
      <c r="H5757">
        <f t="shared" si="26335"/>
        <v>615</v>
      </c>
      <c r="I5757">
        <f t="shared" si="26336"/>
        <v>600</v>
      </c>
      <c r="J5757" s="3">
        <f t="shared" ref="J5757" si="26956">E5757/(SUM(N5750:N5756)/7)*100</f>
        <v>1.3040552882447738</v>
      </c>
      <c r="K5757">
        <f t="shared" ref="K5757" si="26957">O5757-O5756</f>
        <v>7</v>
      </c>
      <c r="L5757" s="3">
        <f t="shared" ref="L5757" si="26958">SUM(K5751:K5757)/7</f>
        <v>3</v>
      </c>
      <c r="M5757" s="3">
        <f t="shared" ref="M5757" si="26959">O5757/(B5757/100000)</f>
        <v>81.072266140680568</v>
      </c>
      <c r="N5757">
        <v>65153</v>
      </c>
      <c r="O5757">
        <v>1305</v>
      </c>
    </row>
    <row r="5758" spans="1:15" customFormat="1" x14ac:dyDescent="0.2">
      <c r="A5758" t="s">
        <v>26</v>
      </c>
      <c r="B5758" s="2">
        <v>1609675</v>
      </c>
      <c r="C5758" s="1">
        <f t="shared" si="26337"/>
        <v>44525</v>
      </c>
      <c r="D5758">
        <f t="shared" ref="D5758" si="26960">N5758-N5757</f>
        <v>1031</v>
      </c>
      <c r="E5758" s="2">
        <f t="shared" ref="E5758" si="26961">SUM(D5752:D5758)/7</f>
        <v>836.14285714285711</v>
      </c>
      <c r="F5758" s="2">
        <f t="shared" ref="F5758" si="26962">SUM(D5754:D5758)/5</f>
        <v>831.2</v>
      </c>
      <c r="G5758" s="2">
        <f t="shared" ref="G5758" si="26963">N5758/(B5758/100000)</f>
        <v>4111.6374423408452</v>
      </c>
      <c r="H5758">
        <f t="shared" si="26335"/>
        <v>616</v>
      </c>
      <c r="I5758">
        <f t="shared" si="26336"/>
        <v>601</v>
      </c>
      <c r="J5758" s="3">
        <f t="shared" ref="J5758" si="26964">E5758/(SUM(N5751:N5757)/7)*100</f>
        <v>1.3358835250161478</v>
      </c>
      <c r="K5758">
        <f t="shared" ref="K5758" si="26965">O5758-O5757</f>
        <v>5</v>
      </c>
      <c r="L5758" s="3">
        <f t="shared" ref="L5758" si="26966">SUM(K5752:K5758)/7</f>
        <v>3.4285714285714284</v>
      </c>
      <c r="M5758" s="3">
        <f t="shared" ref="M5758" si="26967">O5758/(B5758/100000)</f>
        <v>81.382887850031835</v>
      </c>
      <c r="N5758">
        <v>66184</v>
      </c>
      <c r="O5758">
        <v>1310</v>
      </c>
    </row>
    <row r="5759" spans="1:15" customFormat="1" x14ac:dyDescent="0.2">
      <c r="A5759" t="s">
        <v>26</v>
      </c>
      <c r="B5759" s="2">
        <v>1609675</v>
      </c>
      <c r="C5759" s="1">
        <f t="shared" si="26337"/>
        <v>44526</v>
      </c>
      <c r="D5759">
        <f t="shared" ref="D5759" si="26968">N5759-N5758</f>
        <v>1283</v>
      </c>
      <c r="E5759" s="2">
        <f t="shared" ref="E5759" si="26969">SUM(D5753:D5759)/7</f>
        <v>919.14285714285711</v>
      </c>
      <c r="F5759" s="2">
        <f t="shared" ref="F5759" si="26970">SUM(D5755:D5759)/5</f>
        <v>941</v>
      </c>
      <c r="G5759" s="2">
        <f t="shared" ref="G5759" si="26971">N5759/(B5759/100000)</f>
        <v>4191.3429729603804</v>
      </c>
      <c r="H5759">
        <f t="shared" si="26335"/>
        <v>617</v>
      </c>
      <c r="I5759">
        <f t="shared" si="26336"/>
        <v>602</v>
      </c>
      <c r="J5759" s="3">
        <f t="shared" ref="J5759" si="26972">E5759/(SUM(N5752:N5758)/7)*100</f>
        <v>1.4491317372012882</v>
      </c>
      <c r="K5759">
        <f t="shared" ref="K5759" si="26973">O5759-O5758</f>
        <v>5</v>
      </c>
      <c r="L5759" s="3">
        <f t="shared" ref="L5759" si="26974">SUM(K5753:K5759)/7</f>
        <v>3.7142857142857144</v>
      </c>
      <c r="M5759" s="3">
        <f t="shared" ref="M5759" si="26975">O5759/(B5759/100000)</f>
        <v>81.693509559383102</v>
      </c>
      <c r="N5759">
        <v>67467</v>
      </c>
      <c r="O5759">
        <v>1315</v>
      </c>
    </row>
    <row r="5760" spans="1:15" customFormat="1" x14ac:dyDescent="0.2">
      <c r="A5760" t="s">
        <v>26</v>
      </c>
      <c r="B5760" s="2">
        <v>1609675</v>
      </c>
      <c r="C5760" s="1">
        <f t="shared" si="26337"/>
        <v>44527</v>
      </c>
      <c r="D5760">
        <f t="shared" ref="D5760" si="26976">N5760-N5759</f>
        <v>1185</v>
      </c>
      <c r="E5760" s="2">
        <f t="shared" ref="E5760" si="26977">SUM(D5754:D5760)/7</f>
        <v>946.28571428571433</v>
      </c>
      <c r="F5760" s="2">
        <f t="shared" ref="F5760" si="26978">SUM(D5756:D5760)/5</f>
        <v>1111.4000000000001</v>
      </c>
      <c r="G5760" s="2">
        <f t="shared" ref="G5760" si="26979">N5760/(B5760/100000)</f>
        <v>4264.9603180766308</v>
      </c>
      <c r="H5760">
        <f t="shared" si="26335"/>
        <v>618</v>
      </c>
      <c r="I5760">
        <f t="shared" si="26336"/>
        <v>603</v>
      </c>
      <c r="J5760" s="3">
        <f t="shared" ref="J5760" si="26980">E5760/(SUM(N5753:N5759)/7)*100</f>
        <v>1.4706143544748946</v>
      </c>
      <c r="K5760">
        <f t="shared" ref="K5760" si="26981">O5760-O5759</f>
        <v>5</v>
      </c>
      <c r="L5760" s="3">
        <f t="shared" ref="L5760" si="26982">SUM(K5754:K5760)/7</f>
        <v>4.2857142857142856</v>
      </c>
      <c r="M5760" s="3">
        <f t="shared" ref="M5760" si="26983">O5760/(B5760/100000)</f>
        <v>82.004131268734369</v>
      </c>
      <c r="N5760">
        <v>68652</v>
      </c>
      <c r="O5760">
        <v>1320</v>
      </c>
    </row>
    <row r="5761" spans="1:15" customFormat="1" x14ac:dyDescent="0.2">
      <c r="A5761" t="s">
        <v>26</v>
      </c>
      <c r="B5761" s="2">
        <v>1609675</v>
      </c>
      <c r="C5761" s="1">
        <f t="shared" si="26337"/>
        <v>44528</v>
      </c>
      <c r="D5761">
        <f t="shared" ref="D5761" si="26984">N5761-N5760</f>
        <v>793</v>
      </c>
      <c r="E5761" s="2">
        <f t="shared" ref="E5761" si="26985">SUM(D5755:D5761)/7</f>
        <v>954.71428571428567</v>
      </c>
      <c r="F5761" s="2">
        <f t="shared" ref="F5761" si="26986">SUM(D5757:D5761)/5</f>
        <v>1142</v>
      </c>
      <c r="G5761" s="2">
        <f t="shared" ref="G5761" si="26987">N5761/(B5761/100000)</f>
        <v>4314.2249211797416</v>
      </c>
      <c r="H5761">
        <f t="shared" si="26335"/>
        <v>619</v>
      </c>
      <c r="I5761">
        <f t="shared" si="26336"/>
        <v>604</v>
      </c>
      <c r="J5761" s="3">
        <f t="shared" ref="J5761" si="26988">E5761/(SUM(N5754:N5760)/7)*100</f>
        <v>1.4622096585041395</v>
      </c>
      <c r="K5761">
        <f t="shared" ref="K5761" si="26989">O5761-O5760</f>
        <v>1</v>
      </c>
      <c r="L5761" s="3">
        <f t="shared" ref="L5761" si="26990">SUM(K5755:K5761)/7</f>
        <v>4.2857142857142856</v>
      </c>
      <c r="M5761" s="3">
        <f t="shared" ref="M5761" si="26991">O5761/(B5761/100000)</f>
        <v>82.066255610604628</v>
      </c>
      <c r="N5761">
        <v>69445</v>
      </c>
      <c r="O5761">
        <v>1321</v>
      </c>
    </row>
    <row r="5762" spans="1:15" customFormat="1" x14ac:dyDescent="0.2">
      <c r="A5762" t="s">
        <v>26</v>
      </c>
      <c r="B5762" s="2">
        <v>1609675</v>
      </c>
      <c r="C5762" s="1">
        <f t="shared" si="26337"/>
        <v>44529</v>
      </c>
      <c r="D5762">
        <f t="shared" ref="D5762" si="26992">N5762-N5761</f>
        <v>443</v>
      </c>
      <c r="E5762" s="2">
        <f t="shared" ref="E5762" si="26993">SUM(D5756:D5762)/7</f>
        <v>970.42857142857144</v>
      </c>
      <c r="F5762" s="2">
        <f t="shared" ref="F5762" si="26994">SUM(D5758:D5762)/5</f>
        <v>947</v>
      </c>
      <c r="G5762" s="2">
        <f t="shared" ref="G5762" si="26995">N5762/(B5762/100000)</f>
        <v>4341.7460046282631</v>
      </c>
      <c r="H5762">
        <f t="shared" si="26335"/>
        <v>620</v>
      </c>
      <c r="I5762">
        <f t="shared" si="26336"/>
        <v>605</v>
      </c>
      <c r="J5762" s="3">
        <f t="shared" ref="J5762" si="26996">E5762/(SUM(N5755:N5761)/7)*100</f>
        <v>1.4648578594055608</v>
      </c>
      <c r="K5762">
        <f t="shared" ref="K5762" si="26997">O5762-O5761</f>
        <v>2</v>
      </c>
      <c r="L5762" s="3">
        <f t="shared" ref="L5762" si="26998">SUM(K5756:K5762)/7</f>
        <v>4</v>
      </c>
      <c r="M5762" s="3">
        <f t="shared" ref="M5762" si="26999">O5762/(B5762/100000)</f>
        <v>82.190504294345132</v>
      </c>
      <c r="N5762">
        <v>69888</v>
      </c>
      <c r="O5762">
        <v>1323</v>
      </c>
    </row>
    <row r="5763" spans="1:15" customFormat="1" x14ac:dyDescent="0.2">
      <c r="A5763" t="s">
        <v>26</v>
      </c>
      <c r="B5763" s="2">
        <v>1609675</v>
      </c>
      <c r="C5763" s="1">
        <f t="shared" si="26337"/>
        <v>44530</v>
      </c>
      <c r="D5763">
        <f t="shared" ref="D5763" si="27000">N5763-N5762</f>
        <v>693</v>
      </c>
      <c r="E5763" s="2">
        <f t="shared" ref="E5763" si="27001">SUM(D5757:D5763)/7</f>
        <v>978</v>
      </c>
      <c r="F5763" s="2">
        <f t="shared" ref="F5763" si="27002">SUM(D5759:D5763)/5</f>
        <v>879.4</v>
      </c>
      <c r="G5763" s="2">
        <f t="shared" ref="G5763" si="27003">N5763/(B5763/100000)</f>
        <v>4384.7981735443491</v>
      </c>
      <c r="H5763">
        <f t="shared" si="26335"/>
        <v>621</v>
      </c>
      <c r="I5763">
        <f t="shared" si="26336"/>
        <v>606</v>
      </c>
      <c r="J5763" s="3">
        <f t="shared" ref="J5763" si="27004">E5763/(SUM(N5756:N5762)/7)*100</f>
        <v>1.4549736038969319</v>
      </c>
      <c r="K5763">
        <f t="shared" ref="K5763" si="27005">O5763-O5762</f>
        <v>7</v>
      </c>
      <c r="L5763" s="3">
        <f t="shared" ref="L5763" si="27006">SUM(K5757:K5763)/7</f>
        <v>4.5714285714285712</v>
      </c>
      <c r="M5763" s="3">
        <f t="shared" ref="M5763" si="27007">O5763/(B5763/100000)</f>
        <v>82.625374687436903</v>
      </c>
      <c r="N5763">
        <v>70581</v>
      </c>
      <c r="O5763">
        <v>1330</v>
      </c>
    </row>
    <row r="5764" spans="1:15" customFormat="1" x14ac:dyDescent="0.2">
      <c r="A5764" t="s">
        <v>26</v>
      </c>
      <c r="B5764" s="2">
        <v>1609675</v>
      </c>
      <c r="C5764" s="1">
        <f t="shared" si="26337"/>
        <v>44531</v>
      </c>
      <c r="D5764">
        <f t="shared" ref="D5764" si="27008">N5764-N5763</f>
        <v>1570</v>
      </c>
      <c r="E5764" s="2">
        <f t="shared" ref="E5764" si="27009">SUM(D5758:D5764)/7</f>
        <v>999.71428571428567</v>
      </c>
      <c r="F5764" s="2">
        <f t="shared" ref="F5764" si="27010">SUM(D5760:D5764)/5</f>
        <v>936.8</v>
      </c>
      <c r="G5764" s="2">
        <f t="shared" ref="G5764" si="27011">N5764/(B5764/100000)</f>
        <v>4482.3333902806471</v>
      </c>
      <c r="H5764">
        <f t="shared" si="26335"/>
        <v>622</v>
      </c>
      <c r="I5764">
        <f t="shared" si="26336"/>
        <v>607</v>
      </c>
      <c r="J5764" s="3">
        <f t="shared" ref="J5764" si="27012">E5764/(SUM(N5757:N5763)/7)*100</f>
        <v>1.4659488447116491</v>
      </c>
      <c r="K5764">
        <f t="shared" ref="K5764" si="27013">O5764-O5763</f>
        <v>5</v>
      </c>
      <c r="L5764" s="3">
        <f t="shared" ref="L5764" si="27014">SUM(K5758:K5764)/7</f>
        <v>4.2857142857142856</v>
      </c>
      <c r="M5764" s="3">
        <f t="shared" ref="M5764" si="27015">O5764/(B5764/100000)</f>
        <v>82.93599639678817</v>
      </c>
      <c r="N5764">
        <v>72151</v>
      </c>
      <c r="O5764">
        <v>1335</v>
      </c>
    </row>
    <row r="5765" spans="1:15" customFormat="1" x14ac:dyDescent="0.2">
      <c r="A5765" t="s">
        <v>26</v>
      </c>
      <c r="B5765" s="2">
        <v>1609675</v>
      </c>
      <c r="C5765" s="1">
        <f t="shared" si="26337"/>
        <v>44532</v>
      </c>
      <c r="D5765">
        <f t="shared" ref="D5765" si="27016">N5765-N5764</f>
        <v>1537</v>
      </c>
      <c r="E5765" s="2">
        <f t="shared" ref="E5765" si="27017">SUM(D5759:D5765)/7</f>
        <v>1072</v>
      </c>
      <c r="F5765" s="2">
        <f t="shared" ref="F5765" si="27018">SUM(D5761:D5765)/5</f>
        <v>1007.2</v>
      </c>
      <c r="G5765" s="2">
        <f t="shared" ref="G5765" si="27019">N5765/(B5765/100000)</f>
        <v>4577.8185037352259</v>
      </c>
      <c r="H5765">
        <f t="shared" si="26335"/>
        <v>623</v>
      </c>
      <c r="I5765">
        <f t="shared" si="26336"/>
        <v>608</v>
      </c>
      <c r="J5765" s="3">
        <f t="shared" ref="J5765" si="27020">E5765/(SUM(N5758:N5764)/7)*100</f>
        <v>1.5492352921745451</v>
      </c>
      <c r="K5765">
        <f t="shared" ref="K5765" si="27021">O5765-O5764</f>
        <v>2</v>
      </c>
      <c r="L5765" s="3">
        <f t="shared" ref="L5765" si="27022">SUM(K5759:K5765)/7</f>
        <v>3.8571428571428572</v>
      </c>
      <c r="M5765" s="3">
        <f t="shared" ref="M5765" si="27023">O5765/(B5765/100000)</f>
        <v>83.060245080528674</v>
      </c>
      <c r="N5765">
        <v>73688</v>
      </c>
      <c r="O5765">
        <v>1337</v>
      </c>
    </row>
    <row r="5766" spans="1:15" customFormat="1" x14ac:dyDescent="0.2">
      <c r="A5766" t="s">
        <v>26</v>
      </c>
      <c r="B5766" s="2">
        <v>1609675</v>
      </c>
      <c r="C5766" s="1">
        <f t="shared" si="26337"/>
        <v>44533</v>
      </c>
      <c r="D5766">
        <f t="shared" ref="D5766" si="27024">N5766-N5765</f>
        <v>1633</v>
      </c>
      <c r="E5766" s="2">
        <f t="shared" ref="E5766" si="27025">SUM(D5760:D5766)/7</f>
        <v>1122</v>
      </c>
      <c r="F5766" s="2">
        <f t="shared" ref="F5766" si="27026">SUM(D5762:D5766)/5</f>
        <v>1175.2</v>
      </c>
      <c r="G5766" s="2">
        <f t="shared" ref="G5766" si="27027">N5766/(B5766/100000)</f>
        <v>4679.2675540093496</v>
      </c>
      <c r="H5766">
        <f t="shared" si="26335"/>
        <v>624</v>
      </c>
      <c r="I5766">
        <f t="shared" si="26336"/>
        <v>609</v>
      </c>
      <c r="J5766" s="3">
        <f t="shared" ref="J5766" si="27028">E5766/(SUM(N5759:N5765)/7)*100</f>
        <v>1.5967568798386573</v>
      </c>
      <c r="K5766">
        <f t="shared" ref="K5766" si="27029">O5766-O5765</f>
        <v>4</v>
      </c>
      <c r="L5766" s="3">
        <f t="shared" ref="L5766" si="27030">SUM(K5760:K5766)/7</f>
        <v>3.7142857142857144</v>
      </c>
      <c r="M5766" s="3">
        <f t="shared" ref="M5766" si="27031">O5766/(B5766/100000)</f>
        <v>83.308742448009696</v>
      </c>
      <c r="N5766">
        <v>75321</v>
      </c>
      <c r="O5766">
        <v>1341</v>
      </c>
    </row>
    <row r="5767" spans="1:15" customFormat="1" x14ac:dyDescent="0.2">
      <c r="A5767" t="s">
        <v>26</v>
      </c>
      <c r="B5767" s="2">
        <v>1609675</v>
      </c>
      <c r="C5767" s="1">
        <f t="shared" si="26337"/>
        <v>44534</v>
      </c>
      <c r="D5767">
        <f t="shared" ref="D5767" si="27032">N5767-N5766</f>
        <v>1204</v>
      </c>
      <c r="E5767" s="2">
        <f t="shared" ref="E5767" si="27033">SUM(D5761:D5767)/7</f>
        <v>1124.7142857142858</v>
      </c>
      <c r="F5767" s="2">
        <f t="shared" ref="F5767" si="27034">SUM(D5763:D5767)/5</f>
        <v>1327.4</v>
      </c>
      <c r="G5767" s="2">
        <f t="shared" ref="G5767" si="27035">N5767/(B5767/100000)</f>
        <v>4754.0652616211346</v>
      </c>
      <c r="H5767">
        <f t="shared" si="26335"/>
        <v>625</v>
      </c>
      <c r="I5767">
        <f t="shared" si="26336"/>
        <v>610</v>
      </c>
      <c r="J5767" s="3">
        <f t="shared" ref="J5767" si="27036">E5767/(SUM(N5760:N5766)/7)*100</f>
        <v>1.5754633539179472</v>
      </c>
      <c r="K5767">
        <f t="shared" ref="K5767" si="27037">O5767-O5766</f>
        <v>6</v>
      </c>
      <c r="L5767" s="3">
        <f t="shared" ref="L5767" si="27038">SUM(K5761:K5767)/7</f>
        <v>3.8571428571428572</v>
      </c>
      <c r="M5767" s="3">
        <f t="shared" ref="M5767" si="27039">O5767/(B5767/100000)</f>
        <v>83.681488499231207</v>
      </c>
      <c r="N5767">
        <v>76525</v>
      </c>
      <c r="O5767">
        <v>1347</v>
      </c>
    </row>
    <row r="5768" spans="1:15" customFormat="1" x14ac:dyDescent="0.2">
      <c r="A5768" t="s">
        <v>26</v>
      </c>
      <c r="B5768" s="2">
        <v>1609675</v>
      </c>
      <c r="C5768" s="1">
        <f t="shared" si="26337"/>
        <v>44535</v>
      </c>
      <c r="D5768">
        <f t="shared" ref="D5768" si="27040">N5768-N5767</f>
        <v>848</v>
      </c>
      <c r="E5768" s="2">
        <f t="shared" ref="E5768" si="27041">SUM(D5762:D5768)/7</f>
        <v>1132.5714285714287</v>
      </c>
      <c r="F5768" s="2">
        <f t="shared" ref="F5768" si="27042">SUM(D5764:D5768)/5</f>
        <v>1358.4</v>
      </c>
      <c r="G5768" s="2">
        <f t="shared" ref="G5768" si="27043">N5768/(B5768/100000)</f>
        <v>4806.7467035271093</v>
      </c>
      <c r="H5768">
        <f t="shared" si="26335"/>
        <v>626</v>
      </c>
      <c r="I5768">
        <f t="shared" si="26336"/>
        <v>611</v>
      </c>
      <c r="J5768" s="3">
        <f t="shared" ref="J5768" si="27044">E5768/(SUM(N5761:N5767)/7)*100</f>
        <v>1.5618628090283868</v>
      </c>
      <c r="K5768">
        <f t="shared" ref="K5768" si="27045">O5768-O5767</f>
        <v>2</v>
      </c>
      <c r="L5768" s="3">
        <f t="shared" ref="L5768" si="27046">SUM(K5762:K5768)/7</f>
        <v>4</v>
      </c>
      <c r="M5768" s="3">
        <f t="shared" ref="M5768" si="27047">O5768/(B5768/100000)</f>
        <v>83.805737182971711</v>
      </c>
      <c r="N5768">
        <v>77373</v>
      </c>
      <c r="O5768">
        <v>1349</v>
      </c>
    </row>
    <row r="5769" spans="1:15" customFormat="1" x14ac:dyDescent="0.2">
      <c r="A5769" t="s">
        <v>26</v>
      </c>
      <c r="B5769" s="2">
        <v>1609675</v>
      </c>
      <c r="C5769" s="1">
        <f t="shared" si="26337"/>
        <v>44536</v>
      </c>
      <c r="D5769">
        <f t="shared" ref="D5769" si="27048">N5769-N5768</f>
        <v>302</v>
      </c>
      <c r="E5769" s="2">
        <f t="shared" ref="E5769" si="27049">SUM(D5763:D5769)/7</f>
        <v>1112.4285714285713</v>
      </c>
      <c r="F5769" s="2">
        <f t="shared" ref="F5769" si="27050">SUM(D5765:D5769)/5</f>
        <v>1104.8</v>
      </c>
      <c r="G5769" s="2">
        <f t="shared" ref="G5769" si="27051">N5769/(B5769/100000)</f>
        <v>4825.5082547719257</v>
      </c>
      <c r="H5769">
        <f t="shared" si="26335"/>
        <v>627</v>
      </c>
      <c r="I5769">
        <f t="shared" si="26336"/>
        <v>612</v>
      </c>
      <c r="J5769" s="3">
        <f t="shared" ref="J5769" si="27052">E5769/(SUM(N5762:N5768)/7)*100</f>
        <v>1.5104931458488109</v>
      </c>
      <c r="K5769">
        <f t="shared" ref="K5769" si="27053">O5769-O5768</f>
        <v>2</v>
      </c>
      <c r="L5769" s="3">
        <f t="shared" ref="L5769" si="27054">SUM(K5763:K5769)/7</f>
        <v>4</v>
      </c>
      <c r="M5769" s="3">
        <f t="shared" ref="M5769" si="27055">O5769/(B5769/100000)</f>
        <v>83.929985866712229</v>
      </c>
      <c r="N5769">
        <v>77675</v>
      </c>
      <c r="O5769">
        <v>1351</v>
      </c>
    </row>
    <row r="5770" spans="1:15" customFormat="1" x14ac:dyDescent="0.2">
      <c r="A5770" t="s">
        <v>26</v>
      </c>
      <c r="B5770" s="2">
        <v>1609675</v>
      </c>
      <c r="C5770" s="1">
        <f t="shared" si="26337"/>
        <v>44537</v>
      </c>
      <c r="D5770">
        <f t="shared" ref="D5770" si="27056">N5770-N5769</f>
        <v>620</v>
      </c>
      <c r="E5770" s="2">
        <f t="shared" ref="E5770" si="27057">SUM(D5764:D5770)/7</f>
        <v>1102</v>
      </c>
      <c r="F5770" s="2">
        <f t="shared" ref="F5770" si="27058">SUM(D5766:D5770)/5</f>
        <v>921.4</v>
      </c>
      <c r="G5770" s="2">
        <f t="shared" ref="G5770" si="27059">N5770/(B5770/100000)</f>
        <v>4864.0253467314833</v>
      </c>
      <c r="H5770">
        <f t="shared" si="26335"/>
        <v>628</v>
      </c>
      <c r="I5770">
        <f t="shared" si="26336"/>
        <v>613</v>
      </c>
      <c r="J5770" s="3">
        <f t="shared" ref="J5770" si="27060">E5770/(SUM(N5763:N5769)/7)*100</f>
        <v>1.4740671948390449</v>
      </c>
      <c r="K5770">
        <f t="shared" ref="K5770" si="27061">O5770-O5769</f>
        <v>7</v>
      </c>
      <c r="L5770" s="3">
        <f t="shared" ref="L5770" si="27062">SUM(K5764:K5770)/7</f>
        <v>4</v>
      </c>
      <c r="M5770" s="3">
        <f t="shared" ref="M5770" si="27063">O5770/(B5770/100000)</f>
        <v>84.364856259804</v>
      </c>
      <c r="N5770">
        <v>78295</v>
      </c>
      <c r="O5770">
        <v>1358</v>
      </c>
    </row>
    <row r="5771" spans="1:15" customFormat="1" x14ac:dyDescent="0.2">
      <c r="A5771" t="s">
        <v>26</v>
      </c>
      <c r="B5771" s="2">
        <v>1609675</v>
      </c>
      <c r="C5771" s="1">
        <f t="shared" si="26337"/>
        <v>44538</v>
      </c>
      <c r="D5771">
        <f t="shared" ref="D5771" si="27064">N5771-N5770</f>
        <v>1433</v>
      </c>
      <c r="E5771" s="2">
        <f t="shared" ref="E5771" si="27065">SUM(D5765:D5771)/7</f>
        <v>1082.4285714285713</v>
      </c>
      <c r="F5771" s="2">
        <f t="shared" ref="F5771" si="27066">SUM(D5767:D5771)/5</f>
        <v>881.4</v>
      </c>
      <c r="G5771" s="2">
        <f t="shared" ref="G5771" si="27067">N5771/(B5771/100000)</f>
        <v>4953.0495286315563</v>
      </c>
      <c r="H5771">
        <f t="shared" si="26335"/>
        <v>629</v>
      </c>
      <c r="I5771">
        <f t="shared" si="26336"/>
        <v>614</v>
      </c>
      <c r="J5771" s="3">
        <f t="shared" ref="J5771" si="27068">E5771/(SUM(N5764:N5770)/7)*100</f>
        <v>1.4268550810880027</v>
      </c>
      <c r="K5771">
        <f t="shared" ref="K5771" si="27069">O5771-O5770</f>
        <v>4</v>
      </c>
      <c r="L5771" s="3">
        <f t="shared" ref="L5771" si="27070">SUM(K5765:K5771)/7</f>
        <v>3.8571428571428572</v>
      </c>
      <c r="M5771" s="3">
        <f t="shared" ref="M5771" si="27071">O5771/(B5771/100000)</f>
        <v>84.613353627285008</v>
      </c>
      <c r="N5771">
        <v>79728</v>
      </c>
      <c r="O5771">
        <v>1362</v>
      </c>
    </row>
    <row r="5772" spans="1:15" customFormat="1" x14ac:dyDescent="0.2">
      <c r="A5772" t="s">
        <v>26</v>
      </c>
      <c r="B5772" s="2">
        <v>1609675</v>
      </c>
      <c r="C5772" s="1">
        <f t="shared" si="26337"/>
        <v>44539</v>
      </c>
      <c r="D5772">
        <f t="shared" ref="D5772" si="27072">N5772-N5771</f>
        <v>1407</v>
      </c>
      <c r="E5772" s="2">
        <f t="shared" ref="E5772" si="27073">SUM(D5766:D5772)/7</f>
        <v>1063.8571428571429</v>
      </c>
      <c r="F5772" s="2">
        <f t="shared" ref="F5772" si="27074">SUM(D5768:D5772)/5</f>
        <v>922</v>
      </c>
      <c r="G5772" s="2">
        <f t="shared" ref="G5772" si="27075">N5772/(B5772/100000)</f>
        <v>5040.4584776430029</v>
      </c>
      <c r="H5772">
        <f t="shared" si="26335"/>
        <v>630</v>
      </c>
      <c r="I5772">
        <f t="shared" si="26336"/>
        <v>615</v>
      </c>
      <c r="J5772" s="3">
        <f t="shared" ref="J5772" si="27076">E5772/(SUM(N5765:N5771)/7)*100</f>
        <v>1.3826459093398686</v>
      </c>
      <c r="K5772">
        <f t="shared" ref="K5772" si="27077">O5772-O5771</f>
        <v>5</v>
      </c>
      <c r="L5772" s="3">
        <f t="shared" ref="L5772" si="27078">SUM(K5766:K5772)/7</f>
        <v>4.2857142857142856</v>
      </c>
      <c r="M5772" s="3">
        <f t="shared" ref="M5772" si="27079">O5772/(B5772/100000)</f>
        <v>84.923975336636275</v>
      </c>
      <c r="N5772">
        <v>81135</v>
      </c>
      <c r="O5772">
        <v>1367</v>
      </c>
    </row>
    <row r="5773" spans="1:15" customFormat="1" x14ac:dyDescent="0.2">
      <c r="A5773" t="s">
        <v>26</v>
      </c>
      <c r="B5773" s="2">
        <v>1609675</v>
      </c>
      <c r="C5773" s="1">
        <f t="shared" si="26337"/>
        <v>44540</v>
      </c>
      <c r="D5773">
        <f t="shared" ref="D5773" si="27080">N5773-N5772</f>
        <v>1216</v>
      </c>
      <c r="E5773" s="2">
        <f t="shared" ref="E5773" si="27081">SUM(D5767:D5773)/7</f>
        <v>1004.2857142857143</v>
      </c>
      <c r="F5773" s="2">
        <f t="shared" ref="F5773" si="27082">SUM(D5769:D5773)/5</f>
        <v>995.6</v>
      </c>
      <c r="G5773" s="2">
        <f t="shared" ref="G5773" si="27083">N5773/(B5773/100000)</f>
        <v>5116.0016773572306</v>
      </c>
      <c r="H5773">
        <f t="shared" si="26335"/>
        <v>631</v>
      </c>
      <c r="I5773">
        <f t="shared" si="26336"/>
        <v>616</v>
      </c>
      <c r="J5773" s="3">
        <f t="shared" ref="J5773" si="27084">E5773/(SUM(N5766:N5772)/7)*100</f>
        <v>1.2874231758147578</v>
      </c>
      <c r="K5773">
        <f t="shared" ref="K5773" si="27085">O5773-O5772</f>
        <v>4</v>
      </c>
      <c r="L5773" s="3">
        <f t="shared" ref="L5773" si="27086">SUM(K5767:K5773)/7</f>
        <v>4.2857142857142856</v>
      </c>
      <c r="M5773" s="3">
        <f t="shared" ref="M5773" si="27087">O5773/(B5773/100000)</f>
        <v>85.172472704117297</v>
      </c>
      <c r="N5773">
        <v>82351</v>
      </c>
      <c r="O5773">
        <v>1371</v>
      </c>
    </row>
    <row r="5774" spans="1:15" customFormat="1" x14ac:dyDescent="0.2">
      <c r="A5774" t="s">
        <v>26</v>
      </c>
      <c r="B5774" s="2">
        <v>1609675</v>
      </c>
      <c r="C5774" s="1">
        <f t="shared" si="26337"/>
        <v>44541</v>
      </c>
      <c r="D5774">
        <f t="shared" ref="D5774" si="27088">N5774-N5773</f>
        <v>1396</v>
      </c>
      <c r="E5774" s="2">
        <f t="shared" ref="E5774" si="27089">SUM(D5768:D5774)/7</f>
        <v>1031.7142857142858</v>
      </c>
      <c r="F5774" s="2">
        <f t="shared" ref="F5774" si="27090">SUM(D5770:D5774)/5</f>
        <v>1214.4000000000001</v>
      </c>
      <c r="G5774" s="2">
        <f t="shared" ref="G5774" si="27091">N5774/(B5774/100000)</f>
        <v>5202.7272586081044</v>
      </c>
      <c r="H5774">
        <f t="shared" si="26335"/>
        <v>632</v>
      </c>
      <c r="I5774">
        <f t="shared" si="26336"/>
        <v>617</v>
      </c>
      <c r="J5774" s="3">
        <f t="shared" ref="J5774" si="27092">E5774/(SUM(N5767:N5773)/7)*100</f>
        <v>1.3057738273890671</v>
      </c>
      <c r="K5774">
        <f t="shared" ref="K5774" si="27093">O5774-O5773</f>
        <v>3</v>
      </c>
      <c r="L5774" s="3">
        <f t="shared" ref="L5774" si="27094">SUM(K5768:K5774)/7</f>
        <v>3.8571428571428572</v>
      </c>
      <c r="M5774" s="3">
        <f t="shared" ref="M5774" si="27095">O5774/(B5774/100000)</f>
        <v>85.358845729728046</v>
      </c>
      <c r="N5774">
        <v>83747</v>
      </c>
      <c r="O5774">
        <v>1374</v>
      </c>
    </row>
    <row r="5775" spans="1:15" customFormat="1" x14ac:dyDescent="0.2">
      <c r="A5775" t="s">
        <v>26</v>
      </c>
      <c r="B5775" s="2">
        <v>1609675</v>
      </c>
      <c r="C5775" s="1">
        <f t="shared" si="26337"/>
        <v>44542</v>
      </c>
      <c r="D5775">
        <f t="shared" ref="D5775" si="27096">N5775-N5774</f>
        <v>821</v>
      </c>
      <c r="E5775" s="2">
        <f t="shared" ref="E5775" si="27097">SUM(D5769:D5775)/7</f>
        <v>1027.8571428571429</v>
      </c>
      <c r="F5775" s="2">
        <f t="shared" ref="F5775" si="27098">SUM(D5771:D5775)/5</f>
        <v>1254.5999999999999</v>
      </c>
      <c r="G5775" s="2">
        <f t="shared" ref="G5775" si="27099">N5775/(B5775/100000)</f>
        <v>5253.7313432835817</v>
      </c>
      <c r="H5775">
        <f t="shared" si="26335"/>
        <v>633</v>
      </c>
      <c r="I5775">
        <f t="shared" si="26336"/>
        <v>618</v>
      </c>
      <c r="J5775" s="3">
        <f t="shared" ref="J5775" si="27100">E5775/(SUM(N5768:N5774)/7)*100</f>
        <v>1.2841243325052116</v>
      </c>
      <c r="K5775">
        <f t="shared" ref="K5775" si="27101">O5775-O5774</f>
        <v>0</v>
      </c>
      <c r="L5775" s="3">
        <f t="shared" ref="L5775" si="27102">SUM(K5769:K5775)/7</f>
        <v>3.5714285714285716</v>
      </c>
      <c r="M5775" s="3">
        <f t="shared" ref="M5775" si="27103">O5775/(B5775/100000)</f>
        <v>85.358845729728046</v>
      </c>
      <c r="N5775">
        <v>84568</v>
      </c>
      <c r="O5775">
        <v>1374</v>
      </c>
    </row>
    <row r="5776" spans="1:15" customFormat="1" x14ac:dyDescent="0.2">
      <c r="A5776" t="s">
        <v>26</v>
      </c>
      <c r="B5776" s="2">
        <v>1609675</v>
      </c>
      <c r="C5776" s="1">
        <f t="shared" si="26337"/>
        <v>44543</v>
      </c>
      <c r="D5776">
        <f t="shared" ref="D5776" si="27104">N5776-N5775</f>
        <v>497</v>
      </c>
      <c r="E5776" s="2">
        <f t="shared" ref="E5776" si="27105">SUM(D5770:D5776)/7</f>
        <v>1055.7142857142858</v>
      </c>
      <c r="F5776" s="2">
        <f t="shared" ref="F5776" si="27106">SUM(D5772:D5776)/5</f>
        <v>1067.4000000000001</v>
      </c>
      <c r="G5776" s="2">
        <f t="shared" ref="G5776" si="27107">N5776/(B5776/100000)</f>
        <v>5284.607141193098</v>
      </c>
      <c r="H5776">
        <f t="shared" si="26335"/>
        <v>634</v>
      </c>
      <c r="I5776">
        <f t="shared" si="26336"/>
        <v>619</v>
      </c>
      <c r="J5776" s="3">
        <f t="shared" ref="J5776" si="27108">E5776/(SUM(N5769:N5775)/7)*100</f>
        <v>1.3022049378060581</v>
      </c>
      <c r="K5776">
        <f t="shared" ref="K5776" si="27109">O5776-O5775</f>
        <v>1</v>
      </c>
      <c r="L5776" s="3">
        <f t="shared" ref="L5776" si="27110">SUM(K5770:K5776)/7</f>
        <v>3.4285714285714284</v>
      </c>
      <c r="M5776" s="3">
        <f t="shared" ref="M5776" si="27111">O5776/(B5776/100000)</f>
        <v>85.420970071598305</v>
      </c>
      <c r="N5776">
        <v>85065</v>
      </c>
      <c r="O5776">
        <v>1375</v>
      </c>
    </row>
    <row r="5777" spans="1:15" customFormat="1" x14ac:dyDescent="0.2">
      <c r="A5777" t="s">
        <v>26</v>
      </c>
      <c r="B5777" s="2">
        <v>1609675</v>
      </c>
      <c r="C5777" s="1">
        <f t="shared" si="26337"/>
        <v>44544</v>
      </c>
      <c r="D5777">
        <f t="shared" ref="D5777" si="27112">N5777-N5776</f>
        <v>547</v>
      </c>
      <c r="E5777" s="2">
        <f t="shared" ref="E5777" si="27113">SUM(D5771:D5777)/7</f>
        <v>1045.2857142857142</v>
      </c>
      <c r="F5777" s="2">
        <f t="shared" ref="F5777" si="27114">SUM(D5773:D5777)/5</f>
        <v>895.4</v>
      </c>
      <c r="G5777" s="2">
        <f t="shared" ref="G5777" si="27115">N5777/(B5777/100000)</f>
        <v>5318.5891561961262</v>
      </c>
      <c r="H5777">
        <f t="shared" si="26335"/>
        <v>635</v>
      </c>
      <c r="I5777">
        <f t="shared" si="26336"/>
        <v>620</v>
      </c>
      <c r="J5777" s="3">
        <f t="shared" ref="J5777" si="27116">E5777/(SUM(N5770:N5776)/7)*100</f>
        <v>1.2727674385837959</v>
      </c>
      <c r="K5777">
        <f t="shared" ref="K5777" si="27117">O5777-O5776</f>
        <v>14</v>
      </c>
      <c r="L5777" s="3">
        <f t="shared" ref="L5777" si="27118">SUM(K5771:K5777)/7</f>
        <v>4.4285714285714288</v>
      </c>
      <c r="M5777" s="3">
        <f t="shared" ref="M5777" si="27119">O5777/(B5777/100000)</f>
        <v>86.290710857781846</v>
      </c>
      <c r="N5777">
        <v>85612</v>
      </c>
      <c r="O5777">
        <v>1389</v>
      </c>
    </row>
    <row r="5778" spans="1:15" customFormat="1" x14ac:dyDescent="0.2">
      <c r="A5778" t="s">
        <v>26</v>
      </c>
      <c r="B5778" s="2">
        <v>1609675</v>
      </c>
      <c r="C5778" s="1">
        <f t="shared" si="26337"/>
        <v>44545</v>
      </c>
      <c r="D5778">
        <f t="shared" ref="D5778" si="27120">N5778-N5777</f>
        <v>1924</v>
      </c>
      <c r="E5778" s="2">
        <f t="shared" ref="E5778" si="27121">SUM(D5772:D5778)/7</f>
        <v>1115.4285714285713</v>
      </c>
      <c r="F5778" s="2">
        <f t="shared" ref="F5778" si="27122">SUM(D5774:D5778)/5</f>
        <v>1037</v>
      </c>
      <c r="G5778" s="2">
        <f t="shared" ref="G5778" si="27123">N5778/(B5778/100000)</f>
        <v>5438.1163899544936</v>
      </c>
      <c r="H5778">
        <f t="shared" si="26335"/>
        <v>636</v>
      </c>
      <c r="I5778">
        <f t="shared" si="26336"/>
        <v>621</v>
      </c>
      <c r="J5778" s="3">
        <f t="shared" ref="J5778" si="27124">E5778/(SUM(N5771:N5777)/7)*100</f>
        <v>1.3411060689858916</v>
      </c>
      <c r="K5778">
        <f t="shared" ref="K5778" si="27125">O5778-O5777</f>
        <v>11</v>
      </c>
      <c r="L5778" s="3">
        <f t="shared" ref="L5778" si="27126">SUM(K5772:K5778)/7</f>
        <v>5.4285714285714288</v>
      </c>
      <c r="M5778" s="3">
        <f t="shared" ref="M5778" si="27127">O5778/(B5778/100000)</f>
        <v>86.974078618354639</v>
      </c>
      <c r="N5778">
        <v>87536</v>
      </c>
      <c r="O5778">
        <v>1400</v>
      </c>
    </row>
    <row r="5779" spans="1:15" customFormat="1" x14ac:dyDescent="0.2">
      <c r="A5779" t="s">
        <v>26</v>
      </c>
      <c r="B5779" s="2">
        <v>1609675</v>
      </c>
      <c r="C5779" s="1">
        <f t="shared" si="26337"/>
        <v>44546</v>
      </c>
      <c r="D5779">
        <f t="shared" ref="D5779" si="27128">N5779-N5778</f>
        <v>1423</v>
      </c>
      <c r="E5779" s="2">
        <f t="shared" ref="E5779" si="27129">SUM(D5773:D5779)/7</f>
        <v>1117.7142857142858</v>
      </c>
      <c r="F5779" s="2">
        <f t="shared" ref="F5779" si="27130">SUM(D5775:D5779)/5</f>
        <v>1042.4000000000001</v>
      </c>
      <c r="G5779" s="2">
        <f t="shared" ref="G5779" si="27131">N5779/(B5779/100000)</f>
        <v>5526.5193284358647</v>
      </c>
      <c r="H5779">
        <f t="shared" si="26335"/>
        <v>637</v>
      </c>
      <c r="I5779">
        <f t="shared" si="26336"/>
        <v>622</v>
      </c>
      <c r="J5779" s="3">
        <f t="shared" ref="J5779" si="27132">E5779/(SUM(N5772:N5778)/7)*100</f>
        <v>1.3260702288420274</v>
      </c>
      <c r="K5779">
        <f t="shared" ref="K5779" si="27133">O5779-O5778</f>
        <v>4</v>
      </c>
      <c r="L5779" s="3">
        <f t="shared" ref="L5779" si="27134">SUM(K5773:K5779)/7</f>
        <v>5.2857142857142856</v>
      </c>
      <c r="M5779" s="3">
        <f t="shared" ref="M5779" si="27135">O5779/(B5779/100000)</f>
        <v>87.222575985835647</v>
      </c>
      <c r="N5779">
        <v>88959</v>
      </c>
      <c r="O5779">
        <v>1404</v>
      </c>
    </row>
    <row r="5780" spans="1:15" s="10" customFormat="1" x14ac:dyDescent="0.2">
      <c r="A5780" s="10" t="s">
        <v>15</v>
      </c>
      <c r="B5780" s="19">
        <v>17932651</v>
      </c>
      <c r="C5780" s="17">
        <v>43905</v>
      </c>
      <c r="D5780" s="10">
        <v>0</v>
      </c>
      <c r="E5780" s="10">
        <v>0</v>
      </c>
      <c r="F5780" s="10">
        <v>0</v>
      </c>
      <c r="G5780" s="19">
        <v>8</v>
      </c>
      <c r="H5780" s="10">
        <v>1</v>
      </c>
      <c r="I5780" s="10">
        <v>1</v>
      </c>
      <c r="J5780" s="20">
        <v>0</v>
      </c>
      <c r="K5780" s="10">
        <v>0</v>
      </c>
      <c r="L5780" s="10">
        <v>0</v>
      </c>
      <c r="M5780" s="20">
        <f t="shared" si="21181"/>
        <v>3.3458522111426803E-2</v>
      </c>
      <c r="N5780" s="10">
        <v>1407</v>
      </c>
      <c r="O5780" s="10">
        <v>6</v>
      </c>
    </row>
    <row r="5781" spans="1:15" x14ac:dyDescent="0.2">
      <c r="A5781" s="5" t="s">
        <v>15</v>
      </c>
      <c r="B5781" s="13">
        <v>17932651</v>
      </c>
      <c r="C5781" s="6">
        <v>43906</v>
      </c>
      <c r="D5781" s="5">
        <v>134</v>
      </c>
      <c r="E5781" s="5">
        <v>0</v>
      </c>
      <c r="F5781" s="5">
        <v>0</v>
      </c>
      <c r="G5781" s="13">
        <v>9</v>
      </c>
      <c r="H5781" s="5">
        <v>2</v>
      </c>
      <c r="I5781" s="5">
        <v>2</v>
      </c>
      <c r="J5781" s="8">
        <v>0</v>
      </c>
      <c r="K5781" s="5">
        <f t="shared" ref="K5781:K5807" si="27136">O5782-O5781</f>
        <v>0</v>
      </c>
      <c r="L5781" s="5">
        <v>0</v>
      </c>
      <c r="M5781" s="8">
        <f t="shared" si="21181"/>
        <v>3.3458522111426803E-2</v>
      </c>
      <c r="N5781" s="5">
        <v>1541</v>
      </c>
      <c r="O5781" s="5">
        <v>6</v>
      </c>
    </row>
    <row r="5782" spans="1:15" x14ac:dyDescent="0.2">
      <c r="A5782" s="5" t="s">
        <v>15</v>
      </c>
      <c r="B5782" s="13">
        <v>17932651</v>
      </c>
      <c r="C5782" s="6">
        <f t="shared" ref="C5782:C5845" si="27137">C5781+1</f>
        <v>43907</v>
      </c>
      <c r="D5782" s="5">
        <v>564</v>
      </c>
      <c r="E5782" s="5">
        <v>0</v>
      </c>
      <c r="F5782" s="5">
        <v>0</v>
      </c>
      <c r="G5782" s="13">
        <v>12</v>
      </c>
      <c r="H5782" s="5">
        <v>3</v>
      </c>
      <c r="I5782" s="5">
        <v>3</v>
      </c>
      <c r="J5782" s="8">
        <f>E5782/(SUM(N4549:N5781)/3)*100</f>
        <v>0</v>
      </c>
      <c r="K5782" s="5">
        <f t="shared" si="27136"/>
        <v>0</v>
      </c>
      <c r="L5782" s="5">
        <v>0</v>
      </c>
      <c r="M5782" s="8">
        <f t="shared" si="21181"/>
        <v>3.3458522111426803E-2</v>
      </c>
      <c r="N5782" s="5">
        <v>2105</v>
      </c>
      <c r="O5782" s="5">
        <v>6</v>
      </c>
    </row>
    <row r="5783" spans="1:15" x14ac:dyDescent="0.2">
      <c r="A5783" s="5" t="s">
        <v>15</v>
      </c>
      <c r="B5783" s="13">
        <v>17932651</v>
      </c>
      <c r="C5783" s="6">
        <f t="shared" si="27137"/>
        <v>43908</v>
      </c>
      <c r="D5783" s="5">
        <v>267</v>
      </c>
      <c r="E5783" s="5">
        <v>0</v>
      </c>
      <c r="F5783" s="5">
        <v>0</v>
      </c>
      <c r="G5783" s="13">
        <v>13</v>
      </c>
      <c r="H5783" s="5">
        <v>4</v>
      </c>
      <c r="I5783" s="5">
        <v>4</v>
      </c>
      <c r="J5783" s="8">
        <f>E5783/(SUM(N5780:N5782)/3)*100</f>
        <v>0</v>
      </c>
      <c r="K5783" s="5">
        <f>O5784-O5783</f>
        <v>0</v>
      </c>
      <c r="L5783" s="5">
        <v>0</v>
      </c>
      <c r="M5783" s="8">
        <f t="shared" si="21181"/>
        <v>3.3458522111426803E-2</v>
      </c>
      <c r="N5783" s="5">
        <v>2372</v>
      </c>
      <c r="O5783" s="5">
        <v>6</v>
      </c>
    </row>
    <row r="5784" spans="1:15" x14ac:dyDescent="0.2">
      <c r="A5784" s="5" t="s">
        <v>15</v>
      </c>
      <c r="B5784" s="13">
        <v>17932651</v>
      </c>
      <c r="C5784" s="6">
        <f>C5783+1</f>
        <v>43909</v>
      </c>
      <c r="D5784" s="5">
        <v>661</v>
      </c>
      <c r="E5784" s="5">
        <v>0</v>
      </c>
      <c r="F5784" s="5">
        <v>0</v>
      </c>
      <c r="G5784" s="13">
        <v>17</v>
      </c>
      <c r="H5784" s="5">
        <v>5</v>
      </c>
      <c r="I5784" s="5">
        <v>5</v>
      </c>
      <c r="J5784" s="8">
        <f>E5784/(SUM(N5781:N5783)/3)*100</f>
        <v>0</v>
      </c>
      <c r="K5784" s="5">
        <f t="shared" si="27136"/>
        <v>0</v>
      </c>
      <c r="L5784" s="5">
        <v>0</v>
      </c>
      <c r="M5784" s="8">
        <f t="shared" si="21181"/>
        <v>3.3458522111426803E-2</v>
      </c>
      <c r="N5784" s="5">
        <v>3033</v>
      </c>
      <c r="O5784" s="5">
        <v>6</v>
      </c>
    </row>
    <row r="5785" spans="1:15" x14ac:dyDescent="0.2">
      <c r="A5785" s="5" t="s">
        <v>15</v>
      </c>
      <c r="B5785" s="13">
        <v>17932651</v>
      </c>
      <c r="C5785" s="6">
        <f t="shared" si="27137"/>
        <v>43910</v>
      </c>
      <c r="D5785" s="5">
        <v>464</v>
      </c>
      <c r="E5785" s="5">
        <v>0</v>
      </c>
      <c r="F5785" s="5">
        <v>418</v>
      </c>
      <c r="G5785" s="13">
        <v>20</v>
      </c>
      <c r="H5785" s="5">
        <v>6</v>
      </c>
      <c r="I5785" s="5">
        <v>6</v>
      </c>
      <c r="J5785" s="8">
        <f>E5785/(SUM(N5782:N5784)/3)*100</f>
        <v>0</v>
      </c>
      <c r="K5785" s="5">
        <f t="shared" si="27136"/>
        <v>0</v>
      </c>
      <c r="L5785" s="5">
        <v>0</v>
      </c>
      <c r="M5785" s="8">
        <f t="shared" ref="M5785:M5848" si="27138">O5785/(B5785/100000)</f>
        <v>3.3458522111426803E-2</v>
      </c>
      <c r="N5785" s="5">
        <v>3497</v>
      </c>
      <c r="O5785" s="5">
        <v>6</v>
      </c>
    </row>
    <row r="5786" spans="1:15" x14ac:dyDescent="0.2">
      <c r="A5786" s="5" t="s">
        <v>15</v>
      </c>
      <c r="B5786" s="13">
        <v>17932651</v>
      </c>
      <c r="C5786" s="6">
        <f t="shared" si="27137"/>
        <v>43911</v>
      </c>
      <c r="D5786" s="5">
        <v>45</v>
      </c>
      <c r="E5786" s="13">
        <f>SUM(D5780:D5786)/7</f>
        <v>305</v>
      </c>
      <c r="F5786" s="5">
        <v>400</v>
      </c>
      <c r="G5786" s="13">
        <v>20</v>
      </c>
      <c r="H5786" s="5">
        <v>7</v>
      </c>
      <c r="I5786" s="5">
        <v>7</v>
      </c>
      <c r="J5786" s="8">
        <v>0</v>
      </c>
      <c r="K5786" s="5">
        <f t="shared" si="27136"/>
        <v>0</v>
      </c>
      <c r="L5786" s="8">
        <f>SUM(K5780:K5786)/7</f>
        <v>0</v>
      </c>
      <c r="M5786" s="8">
        <f t="shared" si="27138"/>
        <v>3.3458522111426803E-2</v>
      </c>
      <c r="N5786" s="5">
        <v>3542</v>
      </c>
      <c r="O5786" s="5">
        <v>6</v>
      </c>
    </row>
    <row r="5787" spans="1:15" x14ac:dyDescent="0.2">
      <c r="A5787" s="5" t="s">
        <v>15</v>
      </c>
      <c r="B5787" s="13">
        <v>17932651</v>
      </c>
      <c r="C5787" s="6">
        <f t="shared" si="27137"/>
        <v>43912</v>
      </c>
      <c r="D5787" s="5">
        <v>3</v>
      </c>
      <c r="E5787" s="13">
        <f>SUM(D5781:D5787)/7</f>
        <v>305.42857142857144</v>
      </c>
      <c r="F5787" s="5">
        <v>288</v>
      </c>
      <c r="G5787" s="13">
        <v>20</v>
      </c>
      <c r="H5787" s="5">
        <v>8</v>
      </c>
      <c r="I5787" s="5">
        <v>8</v>
      </c>
      <c r="J5787" s="8">
        <f>E5787/(SUM(N5780:N5786)/7)*100</f>
        <v>12.219237583585759</v>
      </c>
      <c r="K5787" s="5">
        <f t="shared" si="27136"/>
        <v>22</v>
      </c>
      <c r="L5787" s="8">
        <f>SUM(K5781:K5787)/7</f>
        <v>3.1428571428571428</v>
      </c>
      <c r="M5787" s="8">
        <f t="shared" si="27138"/>
        <v>3.3458522111426803E-2</v>
      </c>
      <c r="N5787" s="5">
        <v>3545</v>
      </c>
      <c r="O5787" s="5">
        <v>6</v>
      </c>
    </row>
    <row r="5788" spans="1:15" x14ac:dyDescent="0.2">
      <c r="A5788" s="5" t="s">
        <v>15</v>
      </c>
      <c r="B5788" s="13">
        <v>17932651</v>
      </c>
      <c r="C5788" s="6">
        <f t="shared" si="27137"/>
        <v>43913</v>
      </c>
      <c r="D5788" s="5">
        <v>2070</v>
      </c>
      <c r="E5788" s="13">
        <f>SUM(D5782:D5788)/7</f>
        <v>582</v>
      </c>
      <c r="F5788" s="5">
        <v>649</v>
      </c>
      <c r="G5788" s="13">
        <v>31</v>
      </c>
      <c r="H5788" s="5">
        <v>9</v>
      </c>
      <c r="I5788" s="5">
        <v>9</v>
      </c>
      <c r="J5788" s="8">
        <f>E5788/(SUM(N5781:N5787)/7)*100</f>
        <v>20.748663101604279</v>
      </c>
      <c r="K5788" s="5">
        <f t="shared" si="27136"/>
        <v>5</v>
      </c>
      <c r="L5788" s="8">
        <f>SUM(K5782:K5788)/7</f>
        <v>3.8571428571428572</v>
      </c>
      <c r="M5788" s="8">
        <f t="shared" si="27138"/>
        <v>0.15613976985332509</v>
      </c>
      <c r="N5788" s="5">
        <v>5615</v>
      </c>
      <c r="O5788" s="5">
        <v>28</v>
      </c>
    </row>
    <row r="5789" spans="1:15" x14ac:dyDescent="0.2">
      <c r="A5789" s="5" t="s">
        <v>15</v>
      </c>
      <c r="B5789" s="13">
        <v>17932651</v>
      </c>
      <c r="C5789" s="6">
        <f t="shared" si="27137"/>
        <v>43914</v>
      </c>
      <c r="D5789" s="5">
        <v>703</v>
      </c>
      <c r="E5789" s="13">
        <f>SUM(D5783:D5789)/7</f>
        <v>601.85714285714289</v>
      </c>
      <c r="F5789" s="5">
        <v>657</v>
      </c>
      <c r="G5789" s="13">
        <v>35</v>
      </c>
      <c r="H5789" s="5">
        <v>10</v>
      </c>
      <c r="I5789" s="5">
        <v>10</v>
      </c>
      <c r="J5789" s="8">
        <f>E5789/(SUM(N5782:N5788)/7)*100</f>
        <v>17.769623349782783</v>
      </c>
      <c r="K5789" s="5">
        <f t="shared" si="27136"/>
        <v>10</v>
      </c>
      <c r="L5789" s="8">
        <f>SUM(K5783:K5789)/7</f>
        <v>5.2857142857142856</v>
      </c>
      <c r="M5789" s="8">
        <f t="shared" si="27138"/>
        <v>0.18402187161284742</v>
      </c>
      <c r="N5789" s="5">
        <v>6318</v>
      </c>
      <c r="O5789" s="5">
        <v>33</v>
      </c>
    </row>
    <row r="5790" spans="1:15" x14ac:dyDescent="0.2">
      <c r="A5790" s="5" t="s">
        <v>15</v>
      </c>
      <c r="B5790" s="13">
        <v>17932651</v>
      </c>
      <c r="C5790" s="6">
        <f t="shared" si="27137"/>
        <v>43915</v>
      </c>
      <c r="D5790" s="5">
        <v>879</v>
      </c>
      <c r="E5790" s="13">
        <f t="shared" ref="E5790:E5836" si="27139">SUM(D5784:D5790)/7</f>
        <v>689.28571428571433</v>
      </c>
      <c r="F5790" s="5">
        <v>740</v>
      </c>
      <c r="G5790" s="13">
        <v>40</v>
      </c>
      <c r="H5790" s="5">
        <v>11</v>
      </c>
      <c r="I5790" s="5">
        <v>11</v>
      </c>
      <c r="J5790" s="8">
        <f>E5790/(SUM(N5783:N5789)/7)*100</f>
        <v>17.280280782178927</v>
      </c>
      <c r="K5790" s="5">
        <f t="shared" si="27136"/>
        <v>10</v>
      </c>
      <c r="L5790" s="8">
        <f t="shared" ref="L5790:L5836" si="27140">SUM(K5784:K5790)/7</f>
        <v>6.7142857142857144</v>
      </c>
      <c r="M5790" s="8">
        <f t="shared" si="27138"/>
        <v>0.2397860751318921</v>
      </c>
      <c r="N5790" s="5">
        <v>7197</v>
      </c>
      <c r="O5790" s="5">
        <v>43</v>
      </c>
    </row>
    <row r="5791" spans="1:15" x14ac:dyDescent="0.2">
      <c r="A5791" s="5" t="s">
        <v>15</v>
      </c>
      <c r="B5791" s="13">
        <v>17932651</v>
      </c>
      <c r="C5791" s="6">
        <f t="shared" si="27137"/>
        <v>43916</v>
      </c>
      <c r="D5791" s="5">
        <v>727</v>
      </c>
      <c r="E5791" s="13">
        <f t="shared" si="27139"/>
        <v>698.71428571428567</v>
      </c>
      <c r="F5791" s="5">
        <v>876</v>
      </c>
      <c r="G5791" s="13">
        <v>44</v>
      </c>
      <c r="H5791" s="5">
        <v>12</v>
      </c>
      <c r="I5791" s="5">
        <v>12</v>
      </c>
      <c r="J5791" s="8">
        <f t="shared" ref="J5791:J5850" si="27141">E5791/(SUM(N5784:N5790)/7)*100</f>
        <v>14.935719302531531</v>
      </c>
      <c r="K5791" s="5">
        <f t="shared" si="27136"/>
        <v>19</v>
      </c>
      <c r="L5791" s="8">
        <f t="shared" si="27140"/>
        <v>9.4285714285714288</v>
      </c>
      <c r="M5791" s="8">
        <f t="shared" si="27138"/>
        <v>0.29555027865093675</v>
      </c>
      <c r="N5791" s="5">
        <v>7924</v>
      </c>
      <c r="O5791" s="5">
        <v>53</v>
      </c>
    </row>
    <row r="5792" spans="1:15" x14ac:dyDescent="0.2">
      <c r="A5792" s="5" t="s">
        <v>15</v>
      </c>
      <c r="B5792" s="13">
        <v>17932651</v>
      </c>
      <c r="C5792" s="6">
        <f t="shared" si="27137"/>
        <v>43917</v>
      </c>
      <c r="D5792" s="5">
        <v>1311</v>
      </c>
      <c r="E5792" s="13">
        <f t="shared" si="27139"/>
        <v>819.71428571428567</v>
      </c>
      <c r="F5792" s="5">
        <v>1138</v>
      </c>
      <c r="G5792" s="13">
        <v>51</v>
      </c>
      <c r="H5792" s="5">
        <v>13</v>
      </c>
      <c r="I5792" s="5">
        <v>13</v>
      </c>
      <c r="J5792" s="8">
        <f t="shared" si="27141"/>
        <v>15.245230883681385</v>
      </c>
      <c r="K5792" s="5">
        <f t="shared" si="27136"/>
        <v>8</v>
      </c>
      <c r="L5792" s="8">
        <f t="shared" si="27140"/>
        <v>10.571428571428571</v>
      </c>
      <c r="M5792" s="8">
        <f t="shared" si="27138"/>
        <v>0.40150226533712163</v>
      </c>
      <c r="N5792" s="5">
        <v>9235</v>
      </c>
      <c r="O5792" s="5">
        <v>72</v>
      </c>
    </row>
    <row r="5793" spans="1:15" x14ac:dyDescent="0.2">
      <c r="A5793" s="5" t="s">
        <v>15</v>
      </c>
      <c r="B5793" s="13">
        <v>17932651</v>
      </c>
      <c r="C5793" s="6">
        <f t="shared" si="27137"/>
        <v>43918</v>
      </c>
      <c r="D5793" s="5">
        <v>1472</v>
      </c>
      <c r="E5793" s="13">
        <f t="shared" si="27139"/>
        <v>1023.5714285714286</v>
      </c>
      <c r="F5793" s="5">
        <v>1018</v>
      </c>
      <c r="G5793" s="13">
        <v>59</v>
      </c>
      <c r="H5793" s="5">
        <v>14</v>
      </c>
      <c r="I5793" s="5">
        <v>14</v>
      </c>
      <c r="J5793" s="8">
        <f t="shared" si="27141"/>
        <v>16.518351161932866</v>
      </c>
      <c r="K5793" s="5">
        <f t="shared" si="27136"/>
        <v>18</v>
      </c>
      <c r="L5793" s="8">
        <f t="shared" si="27140"/>
        <v>13.142857142857142</v>
      </c>
      <c r="M5793" s="8">
        <f t="shared" si="27138"/>
        <v>0.44611362815235739</v>
      </c>
      <c r="N5793" s="5">
        <v>10607</v>
      </c>
      <c r="O5793" s="5">
        <v>80</v>
      </c>
    </row>
    <row r="5794" spans="1:15" x14ac:dyDescent="0.2">
      <c r="A5794" s="5" t="s">
        <v>15</v>
      </c>
      <c r="B5794" s="13">
        <v>17932651</v>
      </c>
      <c r="C5794" s="6">
        <f t="shared" si="27137"/>
        <v>43919</v>
      </c>
      <c r="D5794" s="5">
        <v>793</v>
      </c>
      <c r="E5794" s="13">
        <f t="shared" si="27139"/>
        <v>1136.4285714285713</v>
      </c>
      <c r="F5794" s="5">
        <v>1036</v>
      </c>
      <c r="G5794" s="13">
        <v>64</v>
      </c>
      <c r="H5794" s="5">
        <v>15</v>
      </c>
      <c r="I5794" s="5">
        <v>15</v>
      </c>
      <c r="J5794" s="8">
        <f t="shared" si="27141"/>
        <v>15.770900656212206</v>
      </c>
      <c r="K5794" s="5">
        <f t="shared" si="27136"/>
        <v>3</v>
      </c>
      <c r="L5794" s="8">
        <f t="shared" si="27140"/>
        <v>10.428571428571429</v>
      </c>
      <c r="M5794" s="8">
        <f t="shared" si="27138"/>
        <v>0.5464891944866378</v>
      </c>
      <c r="N5794" s="5">
        <v>11400</v>
      </c>
      <c r="O5794" s="5">
        <v>98</v>
      </c>
    </row>
    <row r="5795" spans="1:15" x14ac:dyDescent="0.2">
      <c r="A5795" s="5" t="s">
        <v>15</v>
      </c>
      <c r="B5795" s="13">
        <v>17932651</v>
      </c>
      <c r="C5795" s="6">
        <f t="shared" si="27137"/>
        <v>43920</v>
      </c>
      <c r="D5795" s="5">
        <v>778</v>
      </c>
      <c r="E5795" s="13">
        <f t="shared" si="27139"/>
        <v>951.85714285714289</v>
      </c>
      <c r="F5795" s="5">
        <v>1016</v>
      </c>
      <c r="G5795" s="13">
        <v>68</v>
      </c>
      <c r="H5795" s="5">
        <v>16</v>
      </c>
      <c r="I5795" s="5">
        <v>16</v>
      </c>
      <c r="J5795" s="8">
        <f t="shared" si="27141"/>
        <v>11.429600658707287</v>
      </c>
      <c r="K5795" s="5">
        <f t="shared" si="27136"/>
        <v>16</v>
      </c>
      <c r="L5795" s="8">
        <f t="shared" si="27140"/>
        <v>12</v>
      </c>
      <c r="M5795" s="8">
        <f t="shared" si="27138"/>
        <v>0.56321845554235117</v>
      </c>
      <c r="N5795" s="5">
        <v>12178</v>
      </c>
      <c r="O5795" s="5">
        <v>101</v>
      </c>
    </row>
    <row r="5796" spans="1:15" x14ac:dyDescent="0.2">
      <c r="A5796" s="5" t="s">
        <v>15</v>
      </c>
      <c r="B5796" s="13">
        <v>17932651</v>
      </c>
      <c r="C5796" s="6">
        <f t="shared" si="27137"/>
        <v>43921</v>
      </c>
      <c r="D5796" s="5">
        <v>1047</v>
      </c>
      <c r="E5796" s="13">
        <f t="shared" si="27139"/>
        <v>1001</v>
      </c>
      <c r="F5796" s="5">
        <v>1080</v>
      </c>
      <c r="G5796" s="13">
        <v>74</v>
      </c>
      <c r="H5796" s="5">
        <v>17</v>
      </c>
      <c r="I5796" s="5">
        <v>17</v>
      </c>
      <c r="J5796" s="8">
        <f t="shared" si="27141"/>
        <v>10.803435143927596</v>
      </c>
      <c r="K5796" s="5">
        <f t="shared" si="27136"/>
        <v>17</v>
      </c>
      <c r="L5796" s="8">
        <f t="shared" si="27140"/>
        <v>13</v>
      </c>
      <c r="M5796" s="8">
        <f t="shared" si="27138"/>
        <v>0.65244118117282268</v>
      </c>
      <c r="N5796" s="5">
        <v>13225</v>
      </c>
      <c r="O5796" s="5">
        <v>117</v>
      </c>
    </row>
    <row r="5797" spans="1:15" x14ac:dyDescent="0.2">
      <c r="A5797" s="5" t="s">
        <v>15</v>
      </c>
      <c r="B5797" s="13">
        <v>17932651</v>
      </c>
      <c r="C5797" s="6">
        <f t="shared" si="27137"/>
        <v>43922</v>
      </c>
      <c r="D5797" s="5">
        <v>1126</v>
      </c>
      <c r="E5797" s="13">
        <f t="shared" si="27139"/>
        <v>1036.2857142857142</v>
      </c>
      <c r="F5797" s="5">
        <v>1043</v>
      </c>
      <c r="G5797" s="13">
        <v>80</v>
      </c>
      <c r="H5797" s="5">
        <v>18</v>
      </c>
      <c r="I5797" s="5">
        <v>18</v>
      </c>
      <c r="J5797" s="8">
        <f t="shared" si="27141"/>
        <v>10.107850514171055</v>
      </c>
      <c r="K5797" s="5">
        <f t="shared" si="27136"/>
        <v>27</v>
      </c>
      <c r="L5797" s="8">
        <f t="shared" si="27140"/>
        <v>15.428571428571429</v>
      </c>
      <c r="M5797" s="8">
        <f t="shared" si="27138"/>
        <v>0.74724032715519861</v>
      </c>
      <c r="N5797" s="5">
        <v>14351</v>
      </c>
      <c r="O5797" s="5">
        <v>134</v>
      </c>
    </row>
    <row r="5798" spans="1:15" x14ac:dyDescent="0.2">
      <c r="A5798" s="5" t="s">
        <v>15</v>
      </c>
      <c r="B5798" s="13">
        <v>17932651</v>
      </c>
      <c r="C5798" s="6">
        <f t="shared" si="27137"/>
        <v>43923</v>
      </c>
      <c r="D5798" s="5">
        <v>1076</v>
      </c>
      <c r="E5798" s="13">
        <f t="shared" si="27139"/>
        <v>1086.1428571428571</v>
      </c>
      <c r="F5798" s="13">
        <f t="shared" ref="F5798:F5836" si="27142">SUM(D5794:D5798)/5</f>
        <v>964</v>
      </c>
      <c r="G5798" s="13">
        <v>86</v>
      </c>
      <c r="H5798" s="5">
        <v>19</v>
      </c>
      <c r="I5798" s="5">
        <v>19</v>
      </c>
      <c r="J5798" s="8">
        <f t="shared" si="27141"/>
        <v>9.6338063862138874</v>
      </c>
      <c r="K5798" s="5">
        <f t="shared" si="27136"/>
        <v>17</v>
      </c>
      <c r="L5798" s="8">
        <f t="shared" si="27140"/>
        <v>15.142857142857142</v>
      </c>
      <c r="M5798" s="8">
        <f t="shared" si="27138"/>
        <v>0.8978036766566192</v>
      </c>
      <c r="N5798" s="5">
        <v>15427</v>
      </c>
      <c r="O5798" s="5">
        <v>161</v>
      </c>
    </row>
    <row r="5799" spans="1:15" x14ac:dyDescent="0.2">
      <c r="A5799" s="5" t="s">
        <v>15</v>
      </c>
      <c r="B5799" s="13">
        <v>17932651</v>
      </c>
      <c r="C5799" s="6">
        <f t="shared" si="27137"/>
        <v>43924</v>
      </c>
      <c r="D5799" s="5">
        <v>1179</v>
      </c>
      <c r="E5799" s="13">
        <f t="shared" si="27139"/>
        <v>1067.2857142857142</v>
      </c>
      <c r="F5799" s="13">
        <f t="shared" si="27142"/>
        <v>1041.2</v>
      </c>
      <c r="G5799" s="13">
        <v>93</v>
      </c>
      <c r="H5799" s="5">
        <v>20</v>
      </c>
      <c r="I5799" s="5">
        <v>20</v>
      </c>
      <c r="J5799" s="8">
        <f t="shared" si="27141"/>
        <v>8.6446894923805004</v>
      </c>
      <c r="K5799" s="5">
        <f t="shared" si="27136"/>
        <v>22</v>
      </c>
      <c r="L5799" s="8">
        <f t="shared" si="27140"/>
        <v>17.142857142857142</v>
      </c>
      <c r="M5799" s="8">
        <f t="shared" si="27138"/>
        <v>0.99260282263899513</v>
      </c>
      <c r="N5799" s="5">
        <v>16606</v>
      </c>
      <c r="O5799" s="5">
        <v>178</v>
      </c>
    </row>
    <row r="5800" spans="1:15" x14ac:dyDescent="0.2">
      <c r="A5800" s="5" t="s">
        <v>15</v>
      </c>
      <c r="B5800" s="13">
        <v>17932651</v>
      </c>
      <c r="C5800" s="6">
        <f t="shared" si="27137"/>
        <v>43925</v>
      </c>
      <c r="D5800" s="5">
        <v>1279</v>
      </c>
      <c r="E5800" s="13">
        <f t="shared" si="27139"/>
        <v>1039.7142857142858</v>
      </c>
      <c r="F5800" s="13">
        <f t="shared" si="27142"/>
        <v>1141.4000000000001</v>
      </c>
      <c r="G5800" s="13">
        <v>100</v>
      </c>
      <c r="H5800" s="5">
        <v>21</v>
      </c>
      <c r="I5800" s="5">
        <v>21</v>
      </c>
      <c r="J5800" s="8">
        <f t="shared" si="27141"/>
        <v>7.7595581806938609</v>
      </c>
      <c r="K5800" s="5">
        <f t="shared" si="27136"/>
        <v>45</v>
      </c>
      <c r="L5800" s="8">
        <f t="shared" si="27140"/>
        <v>21</v>
      </c>
      <c r="M5800" s="8">
        <f t="shared" si="27138"/>
        <v>1.1152840703808935</v>
      </c>
      <c r="N5800" s="5">
        <v>17885</v>
      </c>
      <c r="O5800" s="5">
        <v>200</v>
      </c>
    </row>
    <row r="5801" spans="1:15" x14ac:dyDescent="0.2">
      <c r="A5801" s="5" t="s">
        <v>15</v>
      </c>
      <c r="B5801" s="13">
        <v>17932651</v>
      </c>
      <c r="C5801" s="6">
        <f t="shared" si="27137"/>
        <v>43926</v>
      </c>
      <c r="D5801" s="5">
        <v>850</v>
      </c>
      <c r="E5801" s="13">
        <f t="shared" si="27139"/>
        <v>1047.8571428571429</v>
      </c>
      <c r="F5801" s="13">
        <f t="shared" si="27142"/>
        <v>1102</v>
      </c>
      <c r="G5801" s="13">
        <v>104</v>
      </c>
      <c r="H5801" s="5">
        <v>22</v>
      </c>
      <c r="I5801" s="5">
        <v>22</v>
      </c>
      <c r="J5801" s="8">
        <f t="shared" si="27141"/>
        <v>7.257202786132658</v>
      </c>
      <c r="K5801" s="5">
        <f t="shared" si="27136"/>
        <v>10</v>
      </c>
      <c r="L5801" s="8">
        <f t="shared" si="27140"/>
        <v>22</v>
      </c>
      <c r="M5801" s="8">
        <f t="shared" si="27138"/>
        <v>1.3662229862165944</v>
      </c>
      <c r="N5801" s="5">
        <v>18735</v>
      </c>
      <c r="O5801" s="5">
        <v>245</v>
      </c>
    </row>
    <row r="5802" spans="1:15" x14ac:dyDescent="0.2">
      <c r="A5802" s="5" t="s">
        <v>15</v>
      </c>
      <c r="B5802" s="13">
        <v>17932651</v>
      </c>
      <c r="C5802" s="6">
        <f t="shared" si="27137"/>
        <v>43927</v>
      </c>
      <c r="D5802" s="5">
        <v>649</v>
      </c>
      <c r="E5802" s="13">
        <f t="shared" si="27139"/>
        <v>1029.4285714285713</v>
      </c>
      <c r="F5802" s="13">
        <f t="shared" si="27142"/>
        <v>1006.6</v>
      </c>
      <c r="G5802" s="13">
        <v>108</v>
      </c>
      <c r="H5802" s="5">
        <v>23</v>
      </c>
      <c r="I5802" s="5">
        <v>23</v>
      </c>
      <c r="J5802" s="8">
        <f t="shared" si="27141"/>
        <v>6.6471722305755154</v>
      </c>
      <c r="K5802" s="5">
        <f t="shared" si="27136"/>
        <v>27</v>
      </c>
      <c r="L5802" s="8">
        <f t="shared" si="27140"/>
        <v>23.571428571428573</v>
      </c>
      <c r="M5802" s="8">
        <f t="shared" si="27138"/>
        <v>1.4219871897356391</v>
      </c>
      <c r="N5802" s="5">
        <v>19384</v>
      </c>
      <c r="O5802" s="5">
        <v>255</v>
      </c>
    </row>
    <row r="5803" spans="1:15" x14ac:dyDescent="0.2">
      <c r="A5803" s="5" t="s">
        <v>15</v>
      </c>
      <c r="B5803" s="13">
        <v>17932651</v>
      </c>
      <c r="C5803" s="6">
        <f t="shared" si="27137"/>
        <v>43928</v>
      </c>
      <c r="D5803" s="5">
        <v>836</v>
      </c>
      <c r="E5803" s="13">
        <f t="shared" si="27139"/>
        <v>999.28571428571433</v>
      </c>
      <c r="F5803" s="13">
        <f t="shared" si="27142"/>
        <v>958.6</v>
      </c>
      <c r="G5803" s="13">
        <v>113</v>
      </c>
      <c r="H5803" s="5">
        <v>24</v>
      </c>
      <c r="I5803" s="5">
        <v>24</v>
      </c>
      <c r="J5803" s="8">
        <f t="shared" si="27141"/>
        <v>6.0503576587407988</v>
      </c>
      <c r="K5803" s="5">
        <f t="shared" si="27136"/>
        <v>66</v>
      </c>
      <c r="L5803" s="8">
        <f t="shared" si="27140"/>
        <v>30.571428571428573</v>
      </c>
      <c r="M5803" s="8">
        <f t="shared" si="27138"/>
        <v>1.5725505392370598</v>
      </c>
      <c r="N5803" s="5">
        <v>20200</v>
      </c>
      <c r="O5803" s="5">
        <v>282</v>
      </c>
    </row>
    <row r="5804" spans="1:15" x14ac:dyDescent="0.2">
      <c r="A5804" s="5" t="s">
        <v>15</v>
      </c>
      <c r="B5804" s="13">
        <v>17932651</v>
      </c>
      <c r="C5804" s="6">
        <f t="shared" si="27137"/>
        <v>43929</v>
      </c>
      <c r="D5804" s="5">
        <v>709</v>
      </c>
      <c r="E5804" s="13">
        <f t="shared" si="27139"/>
        <v>939.71428571428567</v>
      </c>
      <c r="F5804" s="13">
        <f t="shared" si="27142"/>
        <v>864.6</v>
      </c>
      <c r="G5804" s="13">
        <v>117</v>
      </c>
      <c r="H5804" s="5">
        <v>25</v>
      </c>
      <c r="I5804" s="5">
        <v>25</v>
      </c>
      <c r="J5804" s="8">
        <f t="shared" si="27141"/>
        <v>5.3659412014226513</v>
      </c>
      <c r="K5804" s="5">
        <f t="shared" si="27136"/>
        <v>36</v>
      </c>
      <c r="L5804" s="8">
        <f t="shared" si="27140"/>
        <v>31.857142857142858</v>
      </c>
      <c r="M5804" s="8">
        <f t="shared" si="27138"/>
        <v>1.9405942824627544</v>
      </c>
      <c r="N5804" s="5">
        <v>20929</v>
      </c>
      <c r="O5804" s="5">
        <v>348</v>
      </c>
    </row>
    <row r="5805" spans="1:15" x14ac:dyDescent="0.2">
      <c r="A5805" s="5" t="s">
        <v>15</v>
      </c>
      <c r="B5805" s="13">
        <v>17932651</v>
      </c>
      <c r="C5805" s="6">
        <f t="shared" si="27137"/>
        <v>43930</v>
      </c>
      <c r="D5805" s="5">
        <v>1032</v>
      </c>
      <c r="E5805" s="13">
        <f t="shared" si="27139"/>
        <v>933.42857142857144</v>
      </c>
      <c r="F5805" s="13">
        <f t="shared" si="27142"/>
        <v>815.2</v>
      </c>
      <c r="G5805" s="13">
        <v>122</v>
      </c>
      <c r="H5805" s="5">
        <f t="shared" ref="H5805:I5820" si="27143">H5804+1</f>
        <v>26</v>
      </c>
      <c r="I5805" s="5">
        <f t="shared" si="27143"/>
        <v>26</v>
      </c>
      <c r="J5805" s="8">
        <f t="shared" si="27141"/>
        <v>5.058606754099376</v>
      </c>
      <c r="K5805" s="5">
        <f t="shared" si="27136"/>
        <v>62</v>
      </c>
      <c r="L5805" s="8">
        <f t="shared" si="27140"/>
        <v>38.285714285714285</v>
      </c>
      <c r="M5805" s="8">
        <f t="shared" si="27138"/>
        <v>2.1413454151313154</v>
      </c>
      <c r="N5805" s="5">
        <v>21961</v>
      </c>
      <c r="O5805" s="5">
        <v>384</v>
      </c>
    </row>
    <row r="5806" spans="1:15" x14ac:dyDescent="0.2">
      <c r="A5806" s="5" t="s">
        <v>15</v>
      </c>
      <c r="B5806" s="13">
        <v>17932651</v>
      </c>
      <c r="C5806" s="6">
        <f t="shared" si="27137"/>
        <v>43931</v>
      </c>
      <c r="D5806" s="5">
        <v>1067</v>
      </c>
      <c r="E5806" s="13">
        <f t="shared" si="27139"/>
        <v>917.42857142857144</v>
      </c>
      <c r="F5806" s="13">
        <f t="shared" si="27142"/>
        <v>858.6</v>
      </c>
      <c r="G5806" s="13">
        <v>128</v>
      </c>
      <c r="H5806" s="5">
        <f t="shared" si="27143"/>
        <v>27</v>
      </c>
      <c r="I5806" s="5">
        <f t="shared" si="27143"/>
        <v>27</v>
      </c>
      <c r="J5806" s="8">
        <f t="shared" si="27141"/>
        <v>4.7324981577008103</v>
      </c>
      <c r="K5806" s="5">
        <f t="shared" si="27136"/>
        <v>26</v>
      </c>
      <c r="L5806" s="8">
        <f t="shared" si="27140"/>
        <v>38.857142857142854</v>
      </c>
      <c r="M5806" s="8">
        <f t="shared" si="27138"/>
        <v>2.4870834769493921</v>
      </c>
      <c r="N5806" s="5">
        <v>23028</v>
      </c>
      <c r="O5806" s="5">
        <v>446</v>
      </c>
    </row>
    <row r="5807" spans="1:15" x14ac:dyDescent="0.2">
      <c r="A5807" s="5" t="s">
        <v>15</v>
      </c>
      <c r="B5807" s="13">
        <v>17932651</v>
      </c>
      <c r="C5807" s="6">
        <f t="shared" si="27137"/>
        <v>43932</v>
      </c>
      <c r="D5807" s="5">
        <v>616</v>
      </c>
      <c r="E5807" s="13">
        <f t="shared" si="27139"/>
        <v>822.71428571428567</v>
      </c>
      <c r="F5807" s="13">
        <f t="shared" si="27142"/>
        <v>852</v>
      </c>
      <c r="G5807" s="13">
        <v>132</v>
      </c>
      <c r="H5807" s="5">
        <f t="shared" si="27143"/>
        <v>28</v>
      </c>
      <c r="I5807" s="5">
        <f t="shared" si="27143"/>
        <v>28</v>
      </c>
      <c r="J5807" s="8">
        <f t="shared" si="27141"/>
        <v>4.0521523761275517</v>
      </c>
      <c r="K5807" s="5">
        <f t="shared" si="27136"/>
        <v>23</v>
      </c>
      <c r="L5807" s="8">
        <f t="shared" si="27140"/>
        <v>35.714285714285715</v>
      </c>
      <c r="M5807" s="8">
        <f t="shared" si="27138"/>
        <v>2.6320704060989084</v>
      </c>
      <c r="N5807" s="5">
        <v>23644</v>
      </c>
      <c r="O5807" s="5">
        <v>472</v>
      </c>
    </row>
    <row r="5808" spans="1:15" x14ac:dyDescent="0.2">
      <c r="A5808" s="5" t="s">
        <v>15</v>
      </c>
      <c r="B5808" s="13">
        <v>17932651</v>
      </c>
      <c r="C5808" s="6">
        <f t="shared" si="27137"/>
        <v>43933</v>
      </c>
      <c r="D5808" s="5">
        <v>623</v>
      </c>
      <c r="E5808" s="13">
        <f t="shared" si="27139"/>
        <v>790.28571428571433</v>
      </c>
      <c r="F5808" s="13">
        <f t="shared" si="27142"/>
        <v>809.4</v>
      </c>
      <c r="G5808" s="13">
        <v>135</v>
      </c>
      <c r="H5808" s="5">
        <f t="shared" si="27143"/>
        <v>29</v>
      </c>
      <c r="I5808" s="5">
        <f t="shared" si="27143"/>
        <v>29</v>
      </c>
      <c r="J5808" s="8">
        <f t="shared" si="27141"/>
        <v>3.7408456799724106</v>
      </c>
      <c r="K5808" s="5">
        <f t="shared" ref="K5808:K5871" si="27144">O5808-O5807</f>
        <v>23</v>
      </c>
      <c r="L5808" s="8">
        <f t="shared" si="27140"/>
        <v>37.571428571428569</v>
      </c>
      <c r="M5808" s="8">
        <f t="shared" si="27138"/>
        <v>2.760328074192711</v>
      </c>
      <c r="N5808" s="5">
        <v>24267</v>
      </c>
      <c r="O5808" s="5">
        <v>495</v>
      </c>
    </row>
    <row r="5809" spans="1:15" x14ac:dyDescent="0.2">
      <c r="A5809" s="5" t="s">
        <v>15</v>
      </c>
      <c r="B5809" s="13">
        <v>17932651</v>
      </c>
      <c r="C5809" s="6">
        <f t="shared" si="27137"/>
        <v>43934</v>
      </c>
      <c r="D5809" s="5">
        <v>616</v>
      </c>
      <c r="E5809" s="13">
        <f t="shared" si="27139"/>
        <v>785.57142857142856</v>
      </c>
      <c r="F5809" s="13">
        <f t="shared" si="27142"/>
        <v>790.8</v>
      </c>
      <c r="G5809" s="13">
        <v>139</v>
      </c>
      <c r="H5809" s="5">
        <f t="shared" si="27143"/>
        <v>30</v>
      </c>
      <c r="I5809" s="5">
        <f t="shared" si="27143"/>
        <v>30</v>
      </c>
      <c r="J5809" s="8">
        <f t="shared" si="27141"/>
        <v>3.5844419964409791</v>
      </c>
      <c r="K5809" s="5">
        <f t="shared" si="27144"/>
        <v>23</v>
      </c>
      <c r="L5809" s="8">
        <f t="shared" si="27140"/>
        <v>37</v>
      </c>
      <c r="M5809" s="8">
        <f t="shared" si="27138"/>
        <v>2.888585742286514</v>
      </c>
      <c r="N5809" s="5">
        <v>24883</v>
      </c>
      <c r="O5809" s="5">
        <v>518</v>
      </c>
    </row>
    <row r="5810" spans="1:15" x14ac:dyDescent="0.2">
      <c r="A5810" s="5" t="s">
        <v>15</v>
      </c>
      <c r="B5810" s="13">
        <v>17932651</v>
      </c>
      <c r="C5810" s="6">
        <f t="shared" si="27137"/>
        <v>43935</v>
      </c>
      <c r="D5810" s="5">
        <v>417</v>
      </c>
      <c r="E5810" s="13">
        <f t="shared" si="27139"/>
        <v>725.71428571428567</v>
      </c>
      <c r="F5810" s="13">
        <f t="shared" si="27142"/>
        <v>667.8</v>
      </c>
      <c r="G5810" s="13">
        <v>141</v>
      </c>
      <c r="H5810" s="5">
        <f t="shared" si="27143"/>
        <v>31</v>
      </c>
      <c r="I5810" s="5">
        <f t="shared" si="27143"/>
        <v>31</v>
      </c>
      <c r="J5810" s="8">
        <f t="shared" si="27141"/>
        <v>3.1967378171566647</v>
      </c>
      <c r="K5810" s="5">
        <f t="shared" si="27144"/>
        <v>27</v>
      </c>
      <c r="L5810" s="8">
        <f t="shared" si="27140"/>
        <v>31.428571428571427</v>
      </c>
      <c r="M5810" s="8">
        <f t="shared" si="27138"/>
        <v>3.0391490917879347</v>
      </c>
      <c r="N5810" s="5">
        <v>25300</v>
      </c>
      <c r="O5810" s="5">
        <v>545</v>
      </c>
    </row>
    <row r="5811" spans="1:15" x14ac:dyDescent="0.2">
      <c r="A5811" s="5" t="s">
        <v>15</v>
      </c>
      <c r="B5811" s="13">
        <v>17932651</v>
      </c>
      <c r="C5811" s="6">
        <f t="shared" si="27137"/>
        <v>43936</v>
      </c>
      <c r="D5811" s="5">
        <v>535</v>
      </c>
      <c r="E5811" s="13">
        <f t="shared" si="27139"/>
        <v>700.85714285714289</v>
      </c>
      <c r="F5811" s="13">
        <f t="shared" si="27142"/>
        <v>561.4</v>
      </c>
      <c r="G5811" s="13">
        <v>144</v>
      </c>
      <c r="H5811" s="5">
        <f t="shared" si="27143"/>
        <v>32</v>
      </c>
      <c r="I5811" s="5">
        <f t="shared" si="27143"/>
        <v>32</v>
      </c>
      <c r="J5811" s="8">
        <f t="shared" si="27141"/>
        <v>2.9912445430822139</v>
      </c>
      <c r="K5811" s="5">
        <f t="shared" si="27144"/>
        <v>62</v>
      </c>
      <c r="L5811" s="8">
        <f t="shared" si="27140"/>
        <v>35.142857142857146</v>
      </c>
      <c r="M5811" s="8">
        <f t="shared" si="27138"/>
        <v>3.3848871536060114</v>
      </c>
      <c r="N5811" s="5">
        <v>25835</v>
      </c>
      <c r="O5811" s="5">
        <v>607</v>
      </c>
    </row>
    <row r="5812" spans="1:15" x14ac:dyDescent="0.2">
      <c r="A5812" s="5" t="s">
        <v>15</v>
      </c>
      <c r="B5812" s="13">
        <v>17932651</v>
      </c>
      <c r="C5812" s="6">
        <f t="shared" si="27137"/>
        <v>43937</v>
      </c>
      <c r="D5812" s="5">
        <v>548</v>
      </c>
      <c r="E5812" s="13">
        <f t="shared" si="27139"/>
        <v>631.71428571428567</v>
      </c>
      <c r="F5812" s="13">
        <f t="shared" si="27142"/>
        <v>547.79999999999995</v>
      </c>
      <c r="G5812" s="13">
        <v>147</v>
      </c>
      <c r="H5812" s="5">
        <f t="shared" si="27143"/>
        <v>33</v>
      </c>
      <c r="I5812" s="5">
        <f t="shared" si="27143"/>
        <v>33</v>
      </c>
      <c r="J5812" s="8">
        <f t="shared" si="27141"/>
        <v>2.6178382410400309</v>
      </c>
      <c r="K5812" s="5">
        <f t="shared" si="27144"/>
        <v>56</v>
      </c>
      <c r="L5812" s="8">
        <f t="shared" si="27140"/>
        <v>34.285714285714285</v>
      </c>
      <c r="M5812" s="8">
        <f t="shared" si="27138"/>
        <v>3.6971666933126617</v>
      </c>
      <c r="N5812" s="5">
        <v>26383</v>
      </c>
      <c r="O5812" s="5">
        <v>663</v>
      </c>
    </row>
    <row r="5813" spans="1:15" x14ac:dyDescent="0.2">
      <c r="A5813" s="5" t="s">
        <v>15</v>
      </c>
      <c r="B5813" s="13">
        <v>17932651</v>
      </c>
      <c r="C5813" s="6">
        <f t="shared" si="27137"/>
        <v>43938</v>
      </c>
      <c r="D5813" s="5">
        <v>647</v>
      </c>
      <c r="E5813" s="13">
        <f t="shared" si="27139"/>
        <v>571.71428571428567</v>
      </c>
      <c r="F5813" s="13">
        <f t="shared" si="27142"/>
        <v>552.6</v>
      </c>
      <c r="G5813" s="13">
        <v>151</v>
      </c>
      <c r="H5813" s="5">
        <f t="shared" si="27143"/>
        <v>34</v>
      </c>
      <c r="I5813" s="5">
        <f t="shared" si="27143"/>
        <v>34</v>
      </c>
      <c r="J5813" s="8">
        <f t="shared" si="27141"/>
        <v>2.3087573554863274</v>
      </c>
      <c r="K5813" s="5">
        <f t="shared" si="27144"/>
        <v>63</v>
      </c>
      <c r="L5813" s="8">
        <f t="shared" si="27140"/>
        <v>39.571428571428569</v>
      </c>
      <c r="M5813" s="8">
        <f t="shared" si="27138"/>
        <v>4.0484811754826433</v>
      </c>
      <c r="N5813" s="5">
        <v>27030</v>
      </c>
      <c r="O5813" s="5">
        <v>726</v>
      </c>
    </row>
    <row r="5814" spans="1:15" x14ac:dyDescent="0.2">
      <c r="A5814" s="5" t="s">
        <v>15</v>
      </c>
      <c r="B5814" s="13">
        <v>17932651</v>
      </c>
      <c r="C5814" s="6">
        <f t="shared" si="27137"/>
        <v>43939</v>
      </c>
      <c r="D5814" s="5">
        <v>976</v>
      </c>
      <c r="E5814" s="13">
        <f t="shared" si="27139"/>
        <v>623.14285714285711</v>
      </c>
      <c r="F5814" s="13">
        <f t="shared" si="27142"/>
        <v>624.6</v>
      </c>
      <c r="G5814" s="13">
        <v>156</v>
      </c>
      <c r="H5814" s="5">
        <f t="shared" si="27143"/>
        <v>35</v>
      </c>
      <c r="I5814" s="5">
        <f t="shared" si="27143"/>
        <v>35</v>
      </c>
      <c r="J5814" s="8">
        <f t="shared" si="27141"/>
        <v>2.4596542274249753</v>
      </c>
      <c r="K5814" s="5">
        <f t="shared" si="27144"/>
        <v>65</v>
      </c>
      <c r="L5814" s="8">
        <f t="shared" si="27140"/>
        <v>45.571428571428569</v>
      </c>
      <c r="M5814" s="8">
        <f t="shared" si="27138"/>
        <v>4.4109484983564338</v>
      </c>
      <c r="N5814" s="5">
        <v>28006</v>
      </c>
      <c r="O5814" s="5">
        <v>791</v>
      </c>
    </row>
    <row r="5815" spans="1:15" x14ac:dyDescent="0.2">
      <c r="A5815" s="5" t="s">
        <v>15</v>
      </c>
      <c r="B5815" s="13">
        <v>17932651</v>
      </c>
      <c r="C5815" s="6">
        <f t="shared" si="27137"/>
        <v>43940</v>
      </c>
      <c r="D5815" s="5">
        <f>N5815-N5814</f>
        <v>465</v>
      </c>
      <c r="E5815" s="13">
        <f t="shared" si="27139"/>
        <v>600.57142857142856</v>
      </c>
      <c r="F5815" s="13">
        <f t="shared" si="27142"/>
        <v>634.20000000000005</v>
      </c>
      <c r="G5815" s="13">
        <v>159</v>
      </c>
      <c r="H5815" s="5">
        <f t="shared" si="27143"/>
        <v>36</v>
      </c>
      <c r="I5815" s="5">
        <f t="shared" si="27143"/>
        <v>36</v>
      </c>
      <c r="J5815" s="8">
        <f t="shared" si="27141"/>
        <v>2.3136529740677143</v>
      </c>
      <c r="K5815" s="5">
        <f t="shared" si="27144"/>
        <v>23</v>
      </c>
      <c r="L5815" s="8">
        <f t="shared" si="27140"/>
        <v>45.571428571428569</v>
      </c>
      <c r="M5815" s="8">
        <f t="shared" si="27138"/>
        <v>4.5392061664502359</v>
      </c>
      <c r="N5815" s="5">
        <v>28471</v>
      </c>
      <c r="O5815" s="5">
        <v>814</v>
      </c>
    </row>
    <row r="5816" spans="1:15" x14ac:dyDescent="0.2">
      <c r="A5816" s="5" t="s">
        <v>15</v>
      </c>
      <c r="B5816" s="13">
        <v>17932651</v>
      </c>
      <c r="C5816" s="6">
        <f t="shared" si="27137"/>
        <v>43941</v>
      </c>
      <c r="D5816" s="5">
        <v>500</v>
      </c>
      <c r="E5816" s="13">
        <f t="shared" si="27139"/>
        <v>584</v>
      </c>
      <c r="F5816" s="13">
        <f t="shared" si="27142"/>
        <v>627.20000000000005</v>
      </c>
      <c r="G5816" s="13">
        <v>162</v>
      </c>
      <c r="H5816" s="5">
        <f t="shared" si="27143"/>
        <v>37</v>
      </c>
      <c r="I5816" s="5">
        <f t="shared" si="27143"/>
        <v>37</v>
      </c>
      <c r="J5816" s="8">
        <f t="shared" si="27141"/>
        <v>2.1989371086774101</v>
      </c>
      <c r="K5816" s="5">
        <f t="shared" si="27144"/>
        <v>43</v>
      </c>
      <c r="L5816" s="8">
        <f t="shared" si="27140"/>
        <v>48.428571428571431</v>
      </c>
      <c r="M5816" s="8">
        <f t="shared" si="27138"/>
        <v>4.7789922415821282</v>
      </c>
      <c r="N5816" s="5">
        <v>28971</v>
      </c>
      <c r="O5816" s="5">
        <v>857</v>
      </c>
    </row>
    <row r="5817" spans="1:15" x14ac:dyDescent="0.2">
      <c r="A5817" s="5" t="s">
        <v>15</v>
      </c>
      <c r="B5817" s="13">
        <v>17932651</v>
      </c>
      <c r="C5817" s="6">
        <f t="shared" si="27137"/>
        <v>43942</v>
      </c>
      <c r="D5817" s="5">
        <f>N5817-N5816</f>
        <v>418</v>
      </c>
      <c r="E5817" s="13">
        <f t="shared" si="27139"/>
        <v>584.14285714285711</v>
      </c>
      <c r="F5817" s="13">
        <f t="shared" si="27142"/>
        <v>601.20000000000005</v>
      </c>
      <c r="G5817" s="13">
        <v>164</v>
      </c>
      <c r="H5817" s="5">
        <f t="shared" si="27143"/>
        <v>38</v>
      </c>
      <c r="I5817" s="5">
        <f t="shared" si="27143"/>
        <v>38</v>
      </c>
      <c r="J5817" s="8">
        <f t="shared" si="27141"/>
        <v>2.1521505715909806</v>
      </c>
      <c r="K5817" s="5">
        <f t="shared" si="27144"/>
        <v>39</v>
      </c>
      <c r="L5817" s="8">
        <f t="shared" si="27140"/>
        <v>50.142857142857146</v>
      </c>
      <c r="M5817" s="8">
        <f t="shared" si="27138"/>
        <v>4.9964726353064028</v>
      </c>
      <c r="N5817" s="5">
        <v>29389</v>
      </c>
      <c r="O5817" s="5">
        <v>896</v>
      </c>
    </row>
    <row r="5818" spans="1:15" x14ac:dyDescent="0.2">
      <c r="A5818" s="5" t="s">
        <v>15</v>
      </c>
      <c r="B5818" s="13">
        <v>17932651</v>
      </c>
      <c r="C5818" s="6">
        <f t="shared" si="27137"/>
        <v>43943</v>
      </c>
      <c r="D5818" s="5">
        <f>N5818-N5817</f>
        <v>796</v>
      </c>
      <c r="E5818" s="13">
        <f t="shared" si="27139"/>
        <v>621.42857142857144</v>
      </c>
      <c r="F5818" s="13">
        <f t="shared" si="27142"/>
        <v>631</v>
      </c>
      <c r="G5818" s="13">
        <v>168</v>
      </c>
      <c r="H5818" s="5">
        <f t="shared" si="27143"/>
        <v>39</v>
      </c>
      <c r="I5818" s="5">
        <f t="shared" si="27143"/>
        <v>39</v>
      </c>
      <c r="J5818" s="8">
        <f t="shared" si="27141"/>
        <v>2.2412860344694336</v>
      </c>
      <c r="K5818" s="5">
        <f t="shared" si="27144"/>
        <v>68</v>
      </c>
      <c r="L5818" s="8">
        <f t="shared" si="27140"/>
        <v>51</v>
      </c>
      <c r="M5818" s="8">
        <f t="shared" si="27138"/>
        <v>5.3756692192359061</v>
      </c>
      <c r="N5818" s="5">
        <v>30185</v>
      </c>
      <c r="O5818" s="5">
        <v>964</v>
      </c>
    </row>
    <row r="5819" spans="1:15" x14ac:dyDescent="0.2">
      <c r="A5819" s="5" t="s">
        <v>15</v>
      </c>
      <c r="B5819" s="13">
        <v>17932651</v>
      </c>
      <c r="C5819" s="6">
        <f t="shared" si="27137"/>
        <v>43944</v>
      </c>
      <c r="D5819" s="5">
        <f>N5819-N5818</f>
        <v>669</v>
      </c>
      <c r="E5819" s="13">
        <f t="shared" si="27139"/>
        <v>638.71428571428567</v>
      </c>
      <c r="F5819" s="13">
        <f t="shared" si="27142"/>
        <v>569.6</v>
      </c>
      <c r="G5819" s="13">
        <v>171</v>
      </c>
      <c r="H5819" s="5">
        <f t="shared" si="27143"/>
        <v>40</v>
      </c>
      <c r="I5819" s="5">
        <f t="shared" si="27143"/>
        <v>40</v>
      </c>
      <c r="J5819" s="8">
        <f t="shared" si="27141"/>
        <v>2.2531307481039131</v>
      </c>
      <c r="K5819" s="5">
        <f t="shared" si="27144"/>
        <v>35</v>
      </c>
      <c r="L5819" s="8">
        <f t="shared" si="27140"/>
        <v>48</v>
      </c>
      <c r="M5819" s="8">
        <f t="shared" si="27138"/>
        <v>5.5708439315525622</v>
      </c>
      <c r="N5819" s="5">
        <v>30854</v>
      </c>
      <c r="O5819" s="5">
        <v>999</v>
      </c>
    </row>
    <row r="5820" spans="1:15" x14ac:dyDescent="0.2">
      <c r="A5820" s="5" t="s">
        <v>15</v>
      </c>
      <c r="B5820" s="13">
        <v>17932651</v>
      </c>
      <c r="C5820" s="6">
        <f t="shared" si="27137"/>
        <v>43945</v>
      </c>
      <c r="D5820" s="5">
        <v>522</v>
      </c>
      <c r="E5820" s="13">
        <f t="shared" si="27139"/>
        <v>620.85714285714289</v>
      </c>
      <c r="F5820" s="13">
        <f t="shared" si="27142"/>
        <v>581</v>
      </c>
      <c r="G5820" s="13">
        <v>173</v>
      </c>
      <c r="H5820" s="5">
        <f t="shared" si="27143"/>
        <v>41</v>
      </c>
      <c r="I5820" s="5">
        <f t="shared" si="27143"/>
        <v>41</v>
      </c>
      <c r="J5820" s="8">
        <f t="shared" si="27141"/>
        <v>2.1418785053177336</v>
      </c>
      <c r="K5820" s="5">
        <f t="shared" si="27144"/>
        <v>53</v>
      </c>
      <c r="L5820" s="8">
        <f t="shared" si="27140"/>
        <v>46.571428571428569</v>
      </c>
      <c r="M5820" s="8">
        <f t="shared" si="27138"/>
        <v>5.8663942102034996</v>
      </c>
      <c r="N5820" s="5">
        <v>31106</v>
      </c>
      <c r="O5820" s="5">
        <v>1052</v>
      </c>
    </row>
    <row r="5821" spans="1:15" x14ac:dyDescent="0.2">
      <c r="A5821" s="5" t="s">
        <v>15</v>
      </c>
      <c r="B5821" s="13">
        <v>17932651</v>
      </c>
      <c r="C5821" s="6">
        <f t="shared" si="27137"/>
        <v>43946</v>
      </c>
      <c r="D5821" s="5">
        <f t="shared" ref="D5821:D5884" si="27145">N5821-N5820</f>
        <v>359</v>
      </c>
      <c r="E5821" s="13">
        <f t="shared" si="27139"/>
        <v>532.71428571428567</v>
      </c>
      <c r="F5821" s="13">
        <f t="shared" si="27142"/>
        <v>552.79999999999995</v>
      </c>
      <c r="G5821" s="13">
        <v>175</v>
      </c>
      <c r="H5821" s="5">
        <f t="shared" ref="H5821:I5836" si="27146">H5820+1</f>
        <v>42</v>
      </c>
      <c r="I5821" s="5">
        <f t="shared" si="27146"/>
        <v>42</v>
      </c>
      <c r="J5821" s="8">
        <f t="shared" si="27141"/>
        <v>1.801605936748123</v>
      </c>
      <c r="K5821" s="5">
        <f t="shared" si="27144"/>
        <v>32</v>
      </c>
      <c r="L5821" s="8">
        <f t="shared" si="27140"/>
        <v>41.857142857142854</v>
      </c>
      <c r="M5821" s="8">
        <f t="shared" si="27138"/>
        <v>6.044839661464442</v>
      </c>
      <c r="N5821" s="5">
        <v>31465</v>
      </c>
      <c r="O5821" s="5">
        <v>1084</v>
      </c>
    </row>
    <row r="5822" spans="1:15" x14ac:dyDescent="0.2">
      <c r="A5822" s="5" t="s">
        <v>15</v>
      </c>
      <c r="B5822" s="13">
        <v>17932651</v>
      </c>
      <c r="C5822" s="6">
        <f t="shared" si="27137"/>
        <v>43947</v>
      </c>
      <c r="D5822" s="5">
        <f t="shared" si="27145"/>
        <v>204</v>
      </c>
      <c r="E5822" s="13">
        <f t="shared" si="27139"/>
        <v>495.42857142857144</v>
      </c>
      <c r="F5822" s="13">
        <f t="shared" si="27142"/>
        <v>510</v>
      </c>
      <c r="G5822" s="13">
        <v>177</v>
      </c>
      <c r="H5822" s="5">
        <f t="shared" si="27146"/>
        <v>43</v>
      </c>
      <c r="I5822" s="5">
        <f t="shared" si="27146"/>
        <v>43</v>
      </c>
      <c r="J5822" s="8">
        <f t="shared" si="27141"/>
        <v>1.6479678389667414</v>
      </c>
      <c r="K5822" s="5">
        <f t="shared" si="27144"/>
        <v>12</v>
      </c>
      <c r="L5822" s="8">
        <f t="shared" si="27140"/>
        <v>40.285714285714285</v>
      </c>
      <c r="M5822" s="8">
        <f t="shared" si="27138"/>
        <v>6.1117567056872959</v>
      </c>
      <c r="N5822" s="5">
        <v>31669</v>
      </c>
      <c r="O5822" s="5">
        <v>1096</v>
      </c>
    </row>
    <row r="5823" spans="1:15" x14ac:dyDescent="0.2">
      <c r="A5823" s="5" t="s">
        <v>15</v>
      </c>
      <c r="B5823" s="13">
        <v>17932651</v>
      </c>
      <c r="C5823" s="6">
        <f t="shared" si="27137"/>
        <v>43948</v>
      </c>
      <c r="D5823" s="5">
        <f t="shared" si="27145"/>
        <v>210</v>
      </c>
      <c r="E5823" s="13">
        <f t="shared" si="27139"/>
        <v>454</v>
      </c>
      <c r="F5823" s="13">
        <f t="shared" si="27142"/>
        <v>392.8</v>
      </c>
      <c r="G5823" s="13">
        <v>178</v>
      </c>
      <c r="H5823" s="5">
        <f t="shared" si="27146"/>
        <v>44</v>
      </c>
      <c r="I5823" s="5">
        <f t="shared" si="27146"/>
        <v>44</v>
      </c>
      <c r="J5823" s="8">
        <f t="shared" si="27141"/>
        <v>1.487556111009694</v>
      </c>
      <c r="K5823" s="5">
        <f t="shared" si="27144"/>
        <v>35</v>
      </c>
      <c r="L5823" s="8">
        <f t="shared" si="27140"/>
        <v>39.142857142857146</v>
      </c>
      <c r="M5823" s="8">
        <f t="shared" si="27138"/>
        <v>6.306931418003952</v>
      </c>
      <c r="N5823" s="5">
        <v>31879</v>
      </c>
      <c r="O5823" s="5">
        <v>1131</v>
      </c>
    </row>
    <row r="5824" spans="1:15" x14ac:dyDescent="0.2">
      <c r="A5824" s="5" t="s">
        <v>15</v>
      </c>
      <c r="B5824" s="13">
        <v>17932651</v>
      </c>
      <c r="C5824" s="6">
        <f t="shared" si="27137"/>
        <v>43949</v>
      </c>
      <c r="D5824" s="5">
        <f t="shared" si="27145"/>
        <v>305</v>
      </c>
      <c r="E5824" s="13">
        <f t="shared" si="27139"/>
        <v>437.85714285714283</v>
      </c>
      <c r="F5824" s="13">
        <f t="shared" si="27142"/>
        <v>320</v>
      </c>
      <c r="G5824" s="13">
        <v>180</v>
      </c>
      <c r="H5824" s="5">
        <f t="shared" si="27146"/>
        <v>45</v>
      </c>
      <c r="I5824" s="5">
        <f t="shared" si="27146"/>
        <v>45</v>
      </c>
      <c r="J5824" s="8">
        <f t="shared" si="27141"/>
        <v>1.4153971193320618</v>
      </c>
      <c r="K5824" s="5">
        <f t="shared" si="27144"/>
        <v>40</v>
      </c>
      <c r="L5824" s="8">
        <f t="shared" si="27140"/>
        <v>39.285714285714285</v>
      </c>
      <c r="M5824" s="8">
        <f t="shared" si="27138"/>
        <v>6.5299882320801306</v>
      </c>
      <c r="N5824" s="5">
        <v>32184</v>
      </c>
      <c r="O5824" s="5">
        <v>1171</v>
      </c>
    </row>
    <row r="5825" spans="1:15" x14ac:dyDescent="0.2">
      <c r="A5825" s="5" t="s">
        <v>15</v>
      </c>
      <c r="B5825" s="13">
        <v>17932651</v>
      </c>
      <c r="C5825" s="6">
        <f t="shared" si="27137"/>
        <v>43950</v>
      </c>
      <c r="D5825" s="5">
        <f t="shared" si="27145"/>
        <v>245</v>
      </c>
      <c r="E5825" s="13">
        <f t="shared" si="27139"/>
        <v>359.14285714285717</v>
      </c>
      <c r="F5825" s="13">
        <f t="shared" si="27142"/>
        <v>264.60000000000002</v>
      </c>
      <c r="G5825" s="13">
        <v>181</v>
      </c>
      <c r="H5825" s="5">
        <f t="shared" si="27146"/>
        <v>46</v>
      </c>
      <c r="I5825" s="5">
        <f t="shared" si="27146"/>
        <v>46</v>
      </c>
      <c r="J5825" s="8">
        <f t="shared" si="27141"/>
        <v>1.1461553190907352</v>
      </c>
      <c r="K5825" s="5">
        <f t="shared" si="27144"/>
        <v>29</v>
      </c>
      <c r="L5825" s="8">
        <f t="shared" si="27140"/>
        <v>33.714285714285715</v>
      </c>
      <c r="M5825" s="8">
        <f t="shared" si="27138"/>
        <v>6.6917044222853601</v>
      </c>
      <c r="N5825" s="5">
        <v>32429</v>
      </c>
      <c r="O5825" s="5">
        <v>1200</v>
      </c>
    </row>
    <row r="5826" spans="1:15" x14ac:dyDescent="0.2">
      <c r="A5826" s="5" t="s">
        <v>15</v>
      </c>
      <c r="B5826" s="13">
        <v>17932651</v>
      </c>
      <c r="C5826" s="6">
        <f t="shared" si="27137"/>
        <v>43951</v>
      </c>
      <c r="D5826" s="5">
        <f t="shared" si="27145"/>
        <v>258</v>
      </c>
      <c r="E5826" s="13">
        <f t="shared" si="27139"/>
        <v>300.42857142857144</v>
      </c>
      <c r="F5826" s="13">
        <f t="shared" si="27142"/>
        <v>244.4</v>
      </c>
      <c r="G5826" s="13">
        <v>182</v>
      </c>
      <c r="H5826" s="5">
        <f t="shared" si="27146"/>
        <v>47</v>
      </c>
      <c r="I5826" s="5">
        <f t="shared" si="27146"/>
        <v>47</v>
      </c>
      <c r="J5826" s="8">
        <f t="shared" si="27141"/>
        <v>0.94906717933443441</v>
      </c>
      <c r="K5826" s="5">
        <f t="shared" si="27144"/>
        <v>19</v>
      </c>
      <c r="L5826" s="8">
        <f t="shared" si="27140"/>
        <v>31.428571428571427</v>
      </c>
      <c r="M5826" s="8">
        <f t="shared" si="27138"/>
        <v>6.7976564089715454</v>
      </c>
      <c r="N5826" s="5">
        <v>32687</v>
      </c>
      <c r="O5826" s="5">
        <v>1219</v>
      </c>
    </row>
    <row r="5827" spans="1:15" x14ac:dyDescent="0.2">
      <c r="A5827" s="5" t="s">
        <v>15</v>
      </c>
      <c r="B5827" s="13">
        <v>17932651</v>
      </c>
      <c r="C5827" s="6">
        <f t="shared" si="27137"/>
        <v>43952</v>
      </c>
      <c r="D5827" s="5">
        <f t="shared" si="27145"/>
        <v>371</v>
      </c>
      <c r="E5827" s="13">
        <f t="shared" si="27139"/>
        <v>278.85714285714283</v>
      </c>
      <c r="F5827" s="13">
        <f t="shared" si="27142"/>
        <v>277.8</v>
      </c>
      <c r="G5827" s="12">
        <v>184</v>
      </c>
      <c r="H5827" s="5">
        <f t="shared" si="27146"/>
        <v>48</v>
      </c>
      <c r="I5827" s="5">
        <f t="shared" si="27146"/>
        <v>48</v>
      </c>
      <c r="J5827" s="8">
        <f t="shared" si="27141"/>
        <v>0.87369471710105218</v>
      </c>
      <c r="K5827" s="5">
        <f t="shared" si="27144"/>
        <v>42</v>
      </c>
      <c r="L5827" s="8">
        <f t="shared" si="27140"/>
        <v>29.857142857142858</v>
      </c>
      <c r="M5827" s="8">
        <f t="shared" si="27138"/>
        <v>7.0318660637515329</v>
      </c>
      <c r="N5827" s="5">
        <v>33058</v>
      </c>
      <c r="O5827" s="4">
        <v>1261</v>
      </c>
    </row>
    <row r="5828" spans="1:15" x14ac:dyDescent="0.2">
      <c r="A5828" s="5" t="s">
        <v>15</v>
      </c>
      <c r="B5828" s="13">
        <v>17932651</v>
      </c>
      <c r="C5828" s="6">
        <f t="shared" si="27137"/>
        <v>43953</v>
      </c>
      <c r="D5828" s="5">
        <f t="shared" si="27145"/>
        <v>158</v>
      </c>
      <c r="E5828" s="13">
        <f t="shared" si="27139"/>
        <v>250.14285714285714</v>
      </c>
      <c r="F5828" s="13">
        <f t="shared" si="27142"/>
        <v>267.39999999999998</v>
      </c>
      <c r="G5828" s="13">
        <v>185</v>
      </c>
      <c r="H5828" s="5">
        <f t="shared" si="27146"/>
        <v>49</v>
      </c>
      <c r="I5828" s="5">
        <f t="shared" si="27146"/>
        <v>49</v>
      </c>
      <c r="J5828" s="8">
        <f t="shared" si="27141"/>
        <v>0.77694113262132214</v>
      </c>
      <c r="K5828" s="5">
        <f t="shared" si="27144"/>
        <v>7</v>
      </c>
      <c r="L5828" s="8">
        <f t="shared" si="27140"/>
        <v>26.285714285714285</v>
      </c>
      <c r="M5828" s="8">
        <f t="shared" si="27138"/>
        <v>7.0709010062148643</v>
      </c>
      <c r="N5828" s="5">
        <v>33216</v>
      </c>
      <c r="O5828" s="5">
        <v>1268</v>
      </c>
    </row>
    <row r="5829" spans="1:15" x14ac:dyDescent="0.2">
      <c r="A5829" s="5" t="s">
        <v>15</v>
      </c>
      <c r="B5829" s="13">
        <v>17932651</v>
      </c>
      <c r="C5829" s="6">
        <f t="shared" si="27137"/>
        <v>43954</v>
      </c>
      <c r="D5829" s="5">
        <f t="shared" si="27145"/>
        <v>212</v>
      </c>
      <c r="E5829" s="13">
        <f t="shared" si="27139"/>
        <v>251.28571428571428</v>
      </c>
      <c r="F5829" s="13">
        <f t="shared" si="27142"/>
        <v>248.8</v>
      </c>
      <c r="G5829" s="13">
        <v>186</v>
      </c>
      <c r="H5829" s="5">
        <f t="shared" si="27146"/>
        <v>50</v>
      </c>
      <c r="I5829" s="5">
        <f t="shared" si="27146"/>
        <v>50</v>
      </c>
      <c r="J5829" s="8">
        <f t="shared" si="27141"/>
        <v>0.77447363091202082</v>
      </c>
      <c r="K5829" s="5">
        <f t="shared" si="27144"/>
        <v>19</v>
      </c>
      <c r="L5829" s="8">
        <f t="shared" si="27140"/>
        <v>27.285714285714285</v>
      </c>
      <c r="M5829" s="8">
        <f t="shared" si="27138"/>
        <v>7.1768529929010487</v>
      </c>
      <c r="N5829" s="5">
        <v>33428</v>
      </c>
      <c r="O5829" s="5">
        <v>1287</v>
      </c>
    </row>
    <row r="5830" spans="1:15" x14ac:dyDescent="0.2">
      <c r="A5830" s="5" t="s">
        <v>15</v>
      </c>
      <c r="B5830" s="13">
        <v>17932651</v>
      </c>
      <c r="C5830" s="6">
        <f t="shared" si="27137"/>
        <v>43955</v>
      </c>
      <c r="D5830" s="5">
        <f t="shared" si="27145"/>
        <v>132</v>
      </c>
      <c r="E5830" s="13">
        <f t="shared" si="27139"/>
        <v>240.14285714285714</v>
      </c>
      <c r="F5830" s="13">
        <f t="shared" si="27142"/>
        <v>226.2</v>
      </c>
      <c r="G5830" s="13">
        <v>187</v>
      </c>
      <c r="H5830" s="5">
        <f t="shared" si="27146"/>
        <v>51</v>
      </c>
      <c r="I5830" s="5">
        <f t="shared" si="27146"/>
        <v>51</v>
      </c>
      <c r="J5830" s="8">
        <f t="shared" si="27141"/>
        <v>0.73444278904758364</v>
      </c>
      <c r="K5830" s="5">
        <f t="shared" si="27144"/>
        <v>3</v>
      </c>
      <c r="L5830" s="8">
        <f t="shared" si="27140"/>
        <v>22.714285714285715</v>
      </c>
      <c r="M5830" s="8">
        <f t="shared" si="27138"/>
        <v>7.1935822539567624</v>
      </c>
      <c r="N5830" s="5">
        <v>33560</v>
      </c>
      <c r="O5830" s="5">
        <v>1290</v>
      </c>
    </row>
    <row r="5831" spans="1:15" x14ac:dyDescent="0.2">
      <c r="A5831" s="5" t="s">
        <v>15</v>
      </c>
      <c r="B5831" s="13">
        <v>17932651</v>
      </c>
      <c r="C5831" s="6">
        <f t="shared" si="27137"/>
        <v>43956</v>
      </c>
      <c r="D5831" s="5">
        <f t="shared" si="27145"/>
        <v>168</v>
      </c>
      <c r="E5831" s="13">
        <f t="shared" si="27139"/>
        <v>220.57142857142858</v>
      </c>
      <c r="F5831" s="13">
        <f t="shared" si="27142"/>
        <v>208.2</v>
      </c>
      <c r="G5831" s="13">
        <v>188</v>
      </c>
      <c r="H5831" s="5">
        <f t="shared" si="27146"/>
        <v>52</v>
      </c>
      <c r="I5831" s="5">
        <f t="shared" si="27146"/>
        <v>52</v>
      </c>
      <c r="J5831" s="8">
        <f t="shared" si="27141"/>
        <v>0.66966802855631025</v>
      </c>
      <c r="K5831" s="5">
        <f t="shared" si="27144"/>
        <v>42</v>
      </c>
      <c r="L5831" s="8">
        <f t="shared" si="27140"/>
        <v>23</v>
      </c>
      <c r="M5831" s="8">
        <f t="shared" si="27138"/>
        <v>7.4277919087367499</v>
      </c>
      <c r="N5831" s="5">
        <v>33728</v>
      </c>
      <c r="O5831" s="5">
        <v>1332</v>
      </c>
    </row>
    <row r="5832" spans="1:15" x14ac:dyDescent="0.2">
      <c r="A5832" s="5" t="s">
        <v>15</v>
      </c>
      <c r="B5832" s="13">
        <v>17932651</v>
      </c>
      <c r="C5832" s="6">
        <f t="shared" si="27137"/>
        <v>43957</v>
      </c>
      <c r="D5832" s="5">
        <f t="shared" si="27145"/>
        <v>249</v>
      </c>
      <c r="E5832" s="13">
        <f t="shared" si="27139"/>
        <v>221.14285714285714</v>
      </c>
      <c r="F5832" s="13">
        <f t="shared" si="27142"/>
        <v>183.8</v>
      </c>
      <c r="G5832" s="13">
        <v>189</v>
      </c>
      <c r="H5832" s="5">
        <f t="shared" si="27146"/>
        <v>53</v>
      </c>
      <c r="I5832" s="5">
        <f t="shared" si="27146"/>
        <v>53</v>
      </c>
      <c r="J5832" s="8">
        <f t="shared" si="27141"/>
        <v>0.66693665825097148</v>
      </c>
      <c r="K5832" s="5">
        <f t="shared" si="27144"/>
        <v>26</v>
      </c>
      <c r="L5832" s="8">
        <f t="shared" si="27140"/>
        <v>22.571428571428573</v>
      </c>
      <c r="M5832" s="8">
        <f t="shared" si="27138"/>
        <v>7.5727788378862666</v>
      </c>
      <c r="N5832" s="5">
        <v>33977</v>
      </c>
      <c r="O5832" s="5">
        <v>1358</v>
      </c>
    </row>
    <row r="5833" spans="1:15" x14ac:dyDescent="0.2">
      <c r="A5833" s="5" t="s">
        <v>15</v>
      </c>
      <c r="B5833" s="13">
        <v>17932651</v>
      </c>
      <c r="C5833" s="6">
        <f t="shared" si="27137"/>
        <v>43958</v>
      </c>
      <c r="D5833" s="5">
        <f t="shared" si="27145"/>
        <v>272</v>
      </c>
      <c r="E5833" s="13">
        <f t="shared" si="27139"/>
        <v>223.14285714285714</v>
      </c>
      <c r="F5833" s="13">
        <f t="shared" si="27142"/>
        <v>206.6</v>
      </c>
      <c r="G5833" s="13">
        <v>191</v>
      </c>
      <c r="H5833" s="5">
        <f t="shared" si="27146"/>
        <v>54</v>
      </c>
      <c r="I5833" s="5">
        <f t="shared" si="27146"/>
        <v>54</v>
      </c>
      <c r="J5833" s="8">
        <f t="shared" si="27141"/>
        <v>0.66850984789475032</v>
      </c>
      <c r="K5833" s="5">
        <f t="shared" si="27144"/>
        <v>14</v>
      </c>
      <c r="L5833" s="8">
        <f t="shared" si="27140"/>
        <v>21.857142857142858</v>
      </c>
      <c r="M5833" s="8">
        <f t="shared" si="27138"/>
        <v>7.6508487228129285</v>
      </c>
      <c r="N5833" s="5">
        <v>34249</v>
      </c>
      <c r="O5833" s="5">
        <v>1372</v>
      </c>
    </row>
    <row r="5834" spans="1:15" x14ac:dyDescent="0.2">
      <c r="A5834" s="5" t="s">
        <v>15</v>
      </c>
      <c r="B5834" s="13">
        <v>17932651</v>
      </c>
      <c r="C5834" s="6">
        <f t="shared" si="27137"/>
        <v>43959</v>
      </c>
      <c r="D5834" s="5">
        <f t="shared" si="27145"/>
        <v>273</v>
      </c>
      <c r="E5834" s="13">
        <f t="shared" si="27139"/>
        <v>209.14285714285714</v>
      </c>
      <c r="F5834" s="13">
        <f t="shared" si="27142"/>
        <v>218.8</v>
      </c>
      <c r="G5834" s="13">
        <v>193</v>
      </c>
      <c r="H5834" s="5">
        <f t="shared" si="27146"/>
        <v>55</v>
      </c>
      <c r="I5834" s="5">
        <f t="shared" si="27146"/>
        <v>55</v>
      </c>
      <c r="J5834" s="8">
        <f t="shared" si="27141"/>
        <v>0.62240663900414939</v>
      </c>
      <c r="K5834" s="5">
        <f t="shared" si="27144"/>
        <v>25</v>
      </c>
      <c r="L5834" s="8">
        <f t="shared" si="27140"/>
        <v>19.428571428571427</v>
      </c>
      <c r="M5834" s="8">
        <f t="shared" si="27138"/>
        <v>7.7902592316105403</v>
      </c>
      <c r="N5834" s="5">
        <v>34522</v>
      </c>
      <c r="O5834" s="5">
        <v>1397</v>
      </c>
    </row>
    <row r="5835" spans="1:15" x14ac:dyDescent="0.2">
      <c r="A5835" s="5" t="s">
        <v>15</v>
      </c>
      <c r="B5835" s="13">
        <v>17932651</v>
      </c>
      <c r="C5835" s="6">
        <f t="shared" si="27137"/>
        <v>43960</v>
      </c>
      <c r="D5835" s="5">
        <f t="shared" si="27145"/>
        <v>295</v>
      </c>
      <c r="E5835" s="13">
        <f t="shared" si="27139"/>
        <v>228.71428571428572</v>
      </c>
      <c r="F5835" s="13">
        <f t="shared" si="27142"/>
        <v>251.4</v>
      </c>
      <c r="G5835" s="13">
        <v>194</v>
      </c>
      <c r="H5835" s="5">
        <f t="shared" si="27146"/>
        <v>56</v>
      </c>
      <c r="I5835" s="5">
        <f t="shared" si="27146"/>
        <v>56</v>
      </c>
      <c r="J5835" s="8">
        <f t="shared" si="27141"/>
        <v>0.67644076390062535</v>
      </c>
      <c r="K5835" s="5">
        <f t="shared" si="27144"/>
        <v>27</v>
      </c>
      <c r="L5835" s="8">
        <f t="shared" si="27140"/>
        <v>22.285714285714285</v>
      </c>
      <c r="M5835" s="8">
        <f t="shared" si="27138"/>
        <v>7.940822581111961</v>
      </c>
      <c r="N5835" s="5">
        <v>34817</v>
      </c>
      <c r="O5835" s="5">
        <v>1424</v>
      </c>
    </row>
    <row r="5836" spans="1:15" x14ac:dyDescent="0.2">
      <c r="A5836" s="5" t="s">
        <v>15</v>
      </c>
      <c r="B5836" s="13">
        <v>17932651</v>
      </c>
      <c r="C5836" s="6">
        <f t="shared" si="27137"/>
        <v>43961</v>
      </c>
      <c r="D5836" s="5">
        <f t="shared" si="27145"/>
        <v>147</v>
      </c>
      <c r="E5836" s="13">
        <f t="shared" si="27139"/>
        <v>219.42857142857142</v>
      </c>
      <c r="F5836" s="13">
        <f t="shared" si="27142"/>
        <v>247.2</v>
      </c>
      <c r="G5836" s="13">
        <v>195</v>
      </c>
      <c r="H5836" s="5">
        <f t="shared" si="27146"/>
        <v>57</v>
      </c>
      <c r="I5836" s="5">
        <f t="shared" si="27146"/>
        <v>57</v>
      </c>
      <c r="J5836" s="8">
        <f t="shared" si="27141"/>
        <v>0.64461706976217159</v>
      </c>
      <c r="K5836" s="5">
        <f t="shared" si="27144"/>
        <v>1</v>
      </c>
      <c r="L5836" s="8">
        <f t="shared" si="27140"/>
        <v>19.714285714285715</v>
      </c>
      <c r="M5836" s="8">
        <f t="shared" si="27138"/>
        <v>7.9463990014638659</v>
      </c>
      <c r="N5836" s="5">
        <v>34964</v>
      </c>
      <c r="O5836" s="5">
        <v>1425</v>
      </c>
    </row>
    <row r="5837" spans="1:15" x14ac:dyDescent="0.2">
      <c r="A5837" s="5" t="s">
        <v>15</v>
      </c>
      <c r="B5837" s="13">
        <v>17932651</v>
      </c>
      <c r="C5837" s="6">
        <f t="shared" si="27137"/>
        <v>43962</v>
      </c>
      <c r="D5837" s="5">
        <f t="shared" si="27145"/>
        <v>168</v>
      </c>
      <c r="E5837" s="13">
        <f t="shared" ref="E5837:E5846" si="27147">SUM(D5831:D5837)/7</f>
        <v>224.57142857142858</v>
      </c>
      <c r="F5837" s="13">
        <f t="shared" ref="F5837:F5846" si="27148">SUM(D5833:D5837)/5</f>
        <v>231</v>
      </c>
      <c r="G5837" s="13">
        <v>196</v>
      </c>
      <c r="H5837" s="5">
        <f t="shared" ref="H5837:I5852" si="27149">H5836+1</f>
        <v>58</v>
      </c>
      <c r="I5837" s="5">
        <f t="shared" si="27149"/>
        <v>58</v>
      </c>
      <c r="J5837" s="8">
        <f t="shared" si="27141"/>
        <v>0.65549981861169149</v>
      </c>
      <c r="K5837" s="5">
        <f t="shared" si="27144"/>
        <v>12</v>
      </c>
      <c r="L5837" s="8">
        <f t="shared" ref="L5837:L5864" si="27150">SUM(K5831:K5837)/7</f>
        <v>21</v>
      </c>
      <c r="M5837" s="8">
        <f t="shared" si="27138"/>
        <v>8.0133160456867198</v>
      </c>
      <c r="N5837" s="5">
        <v>35132</v>
      </c>
      <c r="O5837" s="5">
        <v>1437</v>
      </c>
    </row>
    <row r="5838" spans="1:15" x14ac:dyDescent="0.2">
      <c r="A5838" s="5" t="s">
        <v>15</v>
      </c>
      <c r="B5838" s="13">
        <v>17932651</v>
      </c>
      <c r="C5838" s="6">
        <f t="shared" si="27137"/>
        <v>43963</v>
      </c>
      <c r="D5838" s="5">
        <f t="shared" si="27145"/>
        <v>201</v>
      </c>
      <c r="E5838" s="13">
        <f t="shared" si="27147"/>
        <v>229.28571428571428</v>
      </c>
      <c r="F5838" s="13">
        <f t="shared" si="27148"/>
        <v>216.8</v>
      </c>
      <c r="G5838" s="13">
        <v>197</v>
      </c>
      <c r="H5838" s="5">
        <f t="shared" si="27149"/>
        <v>59</v>
      </c>
      <c r="I5838" s="5">
        <f t="shared" si="27149"/>
        <v>59</v>
      </c>
      <c r="J5838" s="8">
        <f t="shared" si="27141"/>
        <v>0.66490188036737385</v>
      </c>
      <c r="K5838" s="5">
        <f t="shared" si="27144"/>
        <v>19</v>
      </c>
      <c r="L5838" s="8">
        <f t="shared" si="27150"/>
        <v>17.714285714285715</v>
      </c>
      <c r="M5838" s="8">
        <f t="shared" si="27138"/>
        <v>8.1192680323729043</v>
      </c>
      <c r="N5838" s="5">
        <v>35333</v>
      </c>
      <c r="O5838" s="5">
        <v>1456</v>
      </c>
    </row>
    <row r="5839" spans="1:15" x14ac:dyDescent="0.2">
      <c r="A5839" s="5" t="s">
        <v>15</v>
      </c>
      <c r="B5839" s="13">
        <v>17932651</v>
      </c>
      <c r="C5839" s="6">
        <f t="shared" si="27137"/>
        <v>43964</v>
      </c>
      <c r="D5839" s="5">
        <f t="shared" si="27145"/>
        <v>222</v>
      </c>
      <c r="E5839" s="13">
        <f t="shared" si="27147"/>
        <v>225.42857142857142</v>
      </c>
      <c r="F5839" s="13">
        <f t="shared" si="27148"/>
        <v>206.6</v>
      </c>
      <c r="G5839" s="13">
        <v>198</v>
      </c>
      <c r="H5839" s="5">
        <f t="shared" si="27149"/>
        <v>60</v>
      </c>
      <c r="I5839" s="5">
        <f t="shared" si="27149"/>
        <v>60</v>
      </c>
      <c r="J5839" s="8">
        <f t="shared" si="27141"/>
        <v>0.64939875058643415</v>
      </c>
      <c r="K5839" s="5">
        <f t="shared" si="27144"/>
        <v>17</v>
      </c>
      <c r="L5839" s="8">
        <f t="shared" si="27150"/>
        <v>16.428571428571427</v>
      </c>
      <c r="M5839" s="8">
        <f t="shared" si="27138"/>
        <v>8.2140671783552808</v>
      </c>
      <c r="N5839" s="5">
        <v>35555</v>
      </c>
      <c r="O5839" s="5">
        <v>1473</v>
      </c>
    </row>
    <row r="5840" spans="1:15" x14ac:dyDescent="0.2">
      <c r="A5840" s="5" t="s">
        <v>15</v>
      </c>
      <c r="B5840" s="13">
        <v>17932651</v>
      </c>
      <c r="C5840" s="6">
        <f t="shared" si="27137"/>
        <v>43965</v>
      </c>
      <c r="D5840" s="5">
        <f t="shared" si="27145"/>
        <v>186</v>
      </c>
      <c r="E5840" s="13">
        <f t="shared" si="27147"/>
        <v>213.14285714285714</v>
      </c>
      <c r="F5840" s="13">
        <f t="shared" si="27148"/>
        <v>184.8</v>
      </c>
      <c r="G5840" s="13">
        <v>199</v>
      </c>
      <c r="H5840" s="5">
        <f t="shared" si="27149"/>
        <v>61</v>
      </c>
      <c r="I5840" s="5">
        <f t="shared" si="27149"/>
        <v>61</v>
      </c>
      <c r="J5840" s="8">
        <f t="shared" si="27141"/>
        <v>0.61004530363246812</v>
      </c>
      <c r="K5840" s="5">
        <f t="shared" si="27144"/>
        <v>10</v>
      </c>
      <c r="L5840" s="8">
        <f t="shared" si="27150"/>
        <v>15.857142857142858</v>
      </c>
      <c r="M5840" s="8">
        <f t="shared" si="27138"/>
        <v>8.2698313818743241</v>
      </c>
      <c r="N5840" s="5">
        <v>35741</v>
      </c>
      <c r="O5840" s="5">
        <v>1483</v>
      </c>
    </row>
    <row r="5841" spans="1:15" x14ac:dyDescent="0.2">
      <c r="A5841" s="5" t="s">
        <v>15</v>
      </c>
      <c r="B5841" s="13">
        <v>17932651</v>
      </c>
      <c r="C5841" s="6">
        <f t="shared" si="27137"/>
        <v>43966</v>
      </c>
      <c r="D5841" s="5">
        <f t="shared" si="27145"/>
        <v>226</v>
      </c>
      <c r="E5841" s="13">
        <f t="shared" si="27147"/>
        <v>206.42857142857142</v>
      </c>
      <c r="F5841" s="13">
        <f t="shared" si="27148"/>
        <v>200.6</v>
      </c>
      <c r="G5841" s="13">
        <v>201</v>
      </c>
      <c r="H5841" s="5">
        <f t="shared" si="27149"/>
        <v>62</v>
      </c>
      <c r="I5841" s="5">
        <f t="shared" si="27149"/>
        <v>62</v>
      </c>
      <c r="J5841" s="8">
        <f t="shared" si="27141"/>
        <v>0.58724559464204429</v>
      </c>
      <c r="K5841" s="5">
        <f t="shared" si="27144"/>
        <v>10</v>
      </c>
      <c r="L5841" s="8">
        <f t="shared" si="27150"/>
        <v>13.714285714285714</v>
      </c>
      <c r="M5841" s="8">
        <f t="shared" si="27138"/>
        <v>8.3255955853933692</v>
      </c>
      <c r="N5841" s="5">
        <v>35967</v>
      </c>
      <c r="O5841" s="5">
        <v>1493</v>
      </c>
    </row>
    <row r="5842" spans="1:15" x14ac:dyDescent="0.2">
      <c r="A5842" s="5" t="s">
        <v>15</v>
      </c>
      <c r="B5842" s="13">
        <v>17932651</v>
      </c>
      <c r="C5842" s="6">
        <f t="shared" si="27137"/>
        <v>43967</v>
      </c>
      <c r="D5842" s="5">
        <f t="shared" si="27145"/>
        <v>98</v>
      </c>
      <c r="E5842" s="13">
        <f t="shared" si="27147"/>
        <v>178.28571428571428</v>
      </c>
      <c r="F5842" s="13">
        <f t="shared" si="27148"/>
        <v>186.6</v>
      </c>
      <c r="G5842" s="13">
        <v>201</v>
      </c>
      <c r="H5842" s="5">
        <f t="shared" si="27149"/>
        <v>63</v>
      </c>
      <c r="I5842" s="5">
        <f t="shared" si="27149"/>
        <v>63</v>
      </c>
      <c r="J5842" s="8">
        <f t="shared" si="27141"/>
        <v>0.50422408882101255</v>
      </c>
      <c r="K5842" s="5">
        <f t="shared" si="27144"/>
        <v>7</v>
      </c>
      <c r="L5842" s="8">
        <f t="shared" si="27150"/>
        <v>10.857142857142858</v>
      </c>
      <c r="M5842" s="8">
        <f t="shared" si="27138"/>
        <v>8.3646305278567006</v>
      </c>
      <c r="N5842" s="5">
        <v>36065</v>
      </c>
      <c r="O5842" s="5">
        <v>1500</v>
      </c>
    </row>
    <row r="5843" spans="1:15" x14ac:dyDescent="0.2">
      <c r="A5843" s="5" t="s">
        <v>15</v>
      </c>
      <c r="B5843" s="13">
        <v>17932651</v>
      </c>
      <c r="C5843" s="6">
        <f t="shared" si="27137"/>
        <v>43968</v>
      </c>
      <c r="D5843" s="5">
        <f t="shared" si="27145"/>
        <v>221</v>
      </c>
      <c r="E5843" s="13">
        <f t="shared" si="27147"/>
        <v>188.85714285714286</v>
      </c>
      <c r="F5843" s="13">
        <f t="shared" si="27148"/>
        <v>190.6</v>
      </c>
      <c r="G5843" s="13">
        <v>202</v>
      </c>
      <c r="H5843" s="5">
        <f t="shared" si="27149"/>
        <v>64</v>
      </c>
      <c r="I5843" s="5">
        <f t="shared" si="27149"/>
        <v>64</v>
      </c>
      <c r="J5843" s="8">
        <f t="shared" si="27141"/>
        <v>0.53144233127107987</v>
      </c>
      <c r="K5843" s="5">
        <f t="shared" si="27144"/>
        <v>5</v>
      </c>
      <c r="L5843" s="8">
        <f t="shared" si="27150"/>
        <v>11.428571428571429</v>
      </c>
      <c r="M5843" s="8">
        <f t="shared" si="27138"/>
        <v>8.3925126296162222</v>
      </c>
      <c r="N5843" s="5">
        <v>36286</v>
      </c>
      <c r="O5843" s="5">
        <v>1505</v>
      </c>
    </row>
    <row r="5844" spans="1:15" x14ac:dyDescent="0.2">
      <c r="A5844" s="5" t="s">
        <v>15</v>
      </c>
      <c r="B5844" s="13">
        <v>17932651</v>
      </c>
      <c r="C5844" s="6">
        <f t="shared" si="27137"/>
        <v>43969</v>
      </c>
      <c r="D5844" s="5">
        <f t="shared" si="27145"/>
        <v>79</v>
      </c>
      <c r="E5844" s="13">
        <f t="shared" si="27147"/>
        <v>176.14285714285714</v>
      </c>
      <c r="F5844" s="13">
        <f t="shared" si="27148"/>
        <v>162</v>
      </c>
      <c r="G5844" s="13">
        <v>203</v>
      </c>
      <c r="H5844" s="5">
        <f t="shared" si="27149"/>
        <v>65</v>
      </c>
      <c r="I5844" s="5">
        <f t="shared" si="27149"/>
        <v>65</v>
      </c>
      <c r="J5844" s="8">
        <f t="shared" si="27141"/>
        <v>0.49304419803342148</v>
      </c>
      <c r="K5844" s="5">
        <f t="shared" si="27144"/>
        <v>7</v>
      </c>
      <c r="L5844" s="8">
        <f t="shared" si="27150"/>
        <v>10.714285714285714</v>
      </c>
      <c r="M5844" s="8">
        <f t="shared" si="27138"/>
        <v>8.4315475720795536</v>
      </c>
      <c r="N5844" s="5">
        <v>36365</v>
      </c>
      <c r="O5844" s="5">
        <v>1512</v>
      </c>
    </row>
    <row r="5845" spans="1:15" x14ac:dyDescent="0.2">
      <c r="A5845" s="5" t="s">
        <v>15</v>
      </c>
      <c r="B5845" s="13">
        <v>17932651</v>
      </c>
      <c r="C5845" s="6">
        <f t="shared" si="27137"/>
        <v>43970</v>
      </c>
      <c r="D5845" s="5">
        <f t="shared" si="27145"/>
        <v>120</v>
      </c>
      <c r="E5845" s="13">
        <f t="shared" si="27147"/>
        <v>164.57142857142858</v>
      </c>
      <c r="F5845" s="13">
        <f t="shared" si="27148"/>
        <v>148.80000000000001</v>
      </c>
      <c r="G5845" s="13">
        <v>203</v>
      </c>
      <c r="H5845" s="5">
        <f t="shared" si="27149"/>
        <v>66</v>
      </c>
      <c r="I5845" s="5">
        <f t="shared" si="27149"/>
        <v>66</v>
      </c>
      <c r="J5845" s="8">
        <f t="shared" si="27141"/>
        <v>0.45839434646972693</v>
      </c>
      <c r="K5845" s="5">
        <f t="shared" si="27144"/>
        <v>13</v>
      </c>
      <c r="L5845" s="8">
        <f t="shared" si="27150"/>
        <v>9.8571428571428577</v>
      </c>
      <c r="M5845" s="8">
        <f t="shared" si="27138"/>
        <v>8.5040410366543124</v>
      </c>
      <c r="N5845" s="5">
        <v>36485</v>
      </c>
      <c r="O5845" s="5">
        <v>1525</v>
      </c>
    </row>
    <row r="5846" spans="1:15" x14ac:dyDescent="0.2">
      <c r="A5846" s="5" t="s">
        <v>15</v>
      </c>
      <c r="B5846" s="13">
        <v>17932651</v>
      </c>
      <c r="C5846" s="6">
        <f t="shared" ref="C5846:C5909" si="27151">C5845+1</f>
        <v>43971</v>
      </c>
      <c r="D5846" s="5">
        <f t="shared" si="27145"/>
        <v>281</v>
      </c>
      <c r="E5846" s="13">
        <f t="shared" si="27147"/>
        <v>173</v>
      </c>
      <c r="F5846" s="13">
        <f t="shared" si="27148"/>
        <v>159.80000000000001</v>
      </c>
      <c r="G5846" s="13">
        <v>205</v>
      </c>
      <c r="H5846" s="5">
        <f t="shared" si="27149"/>
        <v>67</v>
      </c>
      <c r="I5846" s="5">
        <f t="shared" si="27149"/>
        <v>67</v>
      </c>
      <c r="J5846" s="8">
        <f t="shared" si="27141"/>
        <v>0.47967234932505221</v>
      </c>
      <c r="K5846" s="5">
        <f t="shared" si="27144"/>
        <v>12</v>
      </c>
      <c r="L5846" s="8">
        <f t="shared" si="27150"/>
        <v>9.1428571428571423</v>
      </c>
      <c r="M5846" s="8">
        <f t="shared" si="27138"/>
        <v>8.5709580808771655</v>
      </c>
      <c r="N5846" s="5">
        <v>36766</v>
      </c>
      <c r="O5846" s="5">
        <v>1537</v>
      </c>
    </row>
    <row r="5847" spans="1:15" x14ac:dyDescent="0.2">
      <c r="A5847" s="5" t="s">
        <v>15</v>
      </c>
      <c r="B5847" s="13">
        <v>17932651</v>
      </c>
      <c r="C5847" s="6">
        <f t="shared" si="27151"/>
        <v>43972</v>
      </c>
      <c r="D5847" s="5">
        <f t="shared" si="27145"/>
        <v>146</v>
      </c>
      <c r="E5847" s="13">
        <f t="shared" ref="E5847" si="27152">SUM(D5841:D5847)/7</f>
        <v>167.28571428571428</v>
      </c>
      <c r="F5847" s="13">
        <f t="shared" ref="F5847:F5848" si="27153">SUM(D5843:D5847)/5</f>
        <v>169.4</v>
      </c>
      <c r="G5847" s="13">
        <v>206</v>
      </c>
      <c r="H5847" s="5">
        <f t="shared" si="27149"/>
        <v>68</v>
      </c>
      <c r="I5847" s="5">
        <f t="shared" si="27149"/>
        <v>68</v>
      </c>
      <c r="J5847" s="8">
        <f t="shared" si="27141"/>
        <v>0.46161427022765339</v>
      </c>
      <c r="K5847" s="5">
        <f t="shared" si="27144"/>
        <v>9</v>
      </c>
      <c r="L5847" s="8">
        <f t="shared" si="27150"/>
        <v>9</v>
      </c>
      <c r="M5847" s="8">
        <f t="shared" si="27138"/>
        <v>8.6211458640443066</v>
      </c>
      <c r="N5847" s="5">
        <v>36912</v>
      </c>
      <c r="O5847" s="5">
        <v>1546</v>
      </c>
    </row>
    <row r="5848" spans="1:15" x14ac:dyDescent="0.2">
      <c r="A5848" s="5" t="s">
        <v>15</v>
      </c>
      <c r="B5848" s="13">
        <v>17932651</v>
      </c>
      <c r="C5848" s="6">
        <f t="shared" si="27151"/>
        <v>43973</v>
      </c>
      <c r="D5848" s="5">
        <f t="shared" si="27145"/>
        <v>98</v>
      </c>
      <c r="E5848" s="13">
        <f t="shared" ref="E5848:E5854" si="27154">SUM(D5842:D5848)/7</f>
        <v>149</v>
      </c>
      <c r="F5848" s="13">
        <f t="shared" si="27153"/>
        <v>144.80000000000001</v>
      </c>
      <c r="G5848" s="13">
        <v>206</v>
      </c>
      <c r="H5848" s="5">
        <f t="shared" si="27149"/>
        <v>69</v>
      </c>
      <c r="I5848" s="5">
        <f t="shared" si="27149"/>
        <v>69</v>
      </c>
      <c r="J5848" s="8">
        <f t="shared" si="27141"/>
        <v>0.40926677287459873</v>
      </c>
      <c r="K5848" s="5">
        <f t="shared" si="27144"/>
        <v>1</v>
      </c>
      <c r="L5848" s="8">
        <f t="shared" si="27150"/>
        <v>7.7142857142857144</v>
      </c>
      <c r="M5848" s="8">
        <f t="shared" si="27138"/>
        <v>8.6267222843962106</v>
      </c>
      <c r="N5848" s="5">
        <v>37010</v>
      </c>
      <c r="O5848" s="5">
        <v>1547</v>
      </c>
    </row>
    <row r="5849" spans="1:15" x14ac:dyDescent="0.2">
      <c r="A5849" s="5" t="s">
        <v>15</v>
      </c>
      <c r="B5849" s="13">
        <v>17932651</v>
      </c>
      <c r="C5849" s="6">
        <f t="shared" si="27151"/>
        <v>43974</v>
      </c>
      <c r="D5849" s="5">
        <f t="shared" si="27145"/>
        <v>129</v>
      </c>
      <c r="E5849" s="13">
        <f t="shared" si="27154"/>
        <v>153.42857142857142</v>
      </c>
      <c r="F5849" s="13">
        <f t="shared" ref="F5849:F5851" si="27155">SUM(D5845:D5849)/5</f>
        <v>154.80000000000001</v>
      </c>
      <c r="G5849" s="13">
        <v>207</v>
      </c>
      <c r="H5849" s="5">
        <f t="shared" si="27149"/>
        <v>70</v>
      </c>
      <c r="I5849" s="5">
        <f t="shared" si="27149"/>
        <v>70</v>
      </c>
      <c r="J5849" s="8">
        <f t="shared" si="27141"/>
        <v>0.41971323503550367</v>
      </c>
      <c r="K5849" s="5">
        <f t="shared" si="27144"/>
        <v>8</v>
      </c>
      <c r="L5849" s="8">
        <f t="shared" si="27150"/>
        <v>7.8571428571428568</v>
      </c>
      <c r="M5849" s="8">
        <f t="shared" ref="M5849:M6469" si="27156">O5849/(B5849/100000)</f>
        <v>8.6713336472114459</v>
      </c>
      <c r="N5849" s="5">
        <v>37139</v>
      </c>
      <c r="O5849" s="5">
        <v>1555</v>
      </c>
    </row>
    <row r="5850" spans="1:15" x14ac:dyDescent="0.2">
      <c r="A5850" s="5" t="s">
        <v>15</v>
      </c>
      <c r="B5850" s="13">
        <v>17932651</v>
      </c>
      <c r="C5850" s="6">
        <f t="shared" si="27151"/>
        <v>43975</v>
      </c>
      <c r="D5850" s="5">
        <f t="shared" si="27145"/>
        <v>84</v>
      </c>
      <c r="E5850" s="13">
        <f t="shared" si="27154"/>
        <v>133.85714285714286</v>
      </c>
      <c r="F5850" s="13">
        <f t="shared" si="27155"/>
        <v>147.6</v>
      </c>
      <c r="G5850" s="13">
        <v>208</v>
      </c>
      <c r="H5850" s="5">
        <f t="shared" si="27149"/>
        <v>71</v>
      </c>
      <c r="I5850" s="5">
        <f t="shared" si="27149"/>
        <v>71</v>
      </c>
      <c r="J5850" s="8">
        <f t="shared" si="27141"/>
        <v>0.36464393706486925</v>
      </c>
      <c r="K5850" s="5">
        <f t="shared" si="27144"/>
        <v>8</v>
      </c>
      <c r="L5850" s="8">
        <f t="shared" si="27150"/>
        <v>8.2857142857142865</v>
      </c>
      <c r="M5850" s="8">
        <f t="shared" si="27156"/>
        <v>8.7159450100266813</v>
      </c>
      <c r="N5850" s="5">
        <v>37223</v>
      </c>
      <c r="O5850" s="5">
        <v>1563</v>
      </c>
    </row>
    <row r="5851" spans="1:15" x14ac:dyDescent="0.2">
      <c r="A5851" s="5" t="s">
        <v>15</v>
      </c>
      <c r="B5851" s="13">
        <v>17932651</v>
      </c>
      <c r="C5851" s="6">
        <f t="shared" si="27151"/>
        <v>43976</v>
      </c>
      <c r="D5851" s="5">
        <f t="shared" si="27145"/>
        <v>75</v>
      </c>
      <c r="E5851" s="13">
        <f t="shared" si="27154"/>
        <v>133.28571428571428</v>
      </c>
      <c r="F5851" s="13">
        <f t="shared" si="27155"/>
        <v>106.4</v>
      </c>
      <c r="G5851" s="13">
        <v>208</v>
      </c>
      <c r="H5851" s="5">
        <f t="shared" si="27149"/>
        <v>72</v>
      </c>
      <c r="I5851" s="5">
        <f t="shared" si="27149"/>
        <v>72</v>
      </c>
      <c r="J5851" s="8">
        <f t="shared" ref="J5851:J5914" si="27157">E5851/(SUM(N5844:N5850)/7)*100</f>
        <v>0.36176812718107787</v>
      </c>
      <c r="K5851" s="5">
        <f t="shared" si="27144"/>
        <v>2</v>
      </c>
      <c r="L5851" s="8">
        <f t="shared" si="27150"/>
        <v>7.5714285714285712</v>
      </c>
      <c r="M5851" s="8">
        <f t="shared" si="27156"/>
        <v>8.727097850730491</v>
      </c>
      <c r="N5851" s="5">
        <v>37298</v>
      </c>
      <c r="O5851" s="5">
        <v>1565</v>
      </c>
    </row>
    <row r="5852" spans="1:15" x14ac:dyDescent="0.2">
      <c r="A5852" s="5" t="s">
        <v>15</v>
      </c>
      <c r="B5852" s="13">
        <v>17932651</v>
      </c>
      <c r="C5852" s="6">
        <f t="shared" si="27151"/>
        <v>43977</v>
      </c>
      <c r="D5852" s="5">
        <f t="shared" si="27145"/>
        <v>97</v>
      </c>
      <c r="E5852" s="13">
        <f t="shared" si="27154"/>
        <v>130</v>
      </c>
      <c r="F5852" s="13">
        <f t="shared" ref="F5852" si="27158">SUM(D5848:D5852)/5</f>
        <v>96.6</v>
      </c>
      <c r="G5852" s="13">
        <v>209</v>
      </c>
      <c r="H5852" s="5">
        <f t="shared" si="27149"/>
        <v>73</v>
      </c>
      <c r="I5852" s="5">
        <f t="shared" si="27149"/>
        <v>73</v>
      </c>
      <c r="J5852" s="8">
        <f t="shared" si="27157"/>
        <v>0.35157804453064334</v>
      </c>
      <c r="K5852" s="5">
        <f t="shared" si="27144"/>
        <v>6</v>
      </c>
      <c r="L5852" s="8">
        <f t="shared" si="27150"/>
        <v>6.5714285714285712</v>
      </c>
      <c r="M5852" s="8">
        <f t="shared" si="27156"/>
        <v>8.7605563728419185</v>
      </c>
      <c r="N5852" s="5">
        <v>37395</v>
      </c>
      <c r="O5852" s="5">
        <v>1571</v>
      </c>
    </row>
    <row r="5853" spans="1:15" x14ac:dyDescent="0.2">
      <c r="A5853" s="5" t="s">
        <v>15</v>
      </c>
      <c r="B5853" s="13">
        <v>17932651</v>
      </c>
      <c r="C5853" s="6">
        <f t="shared" si="27151"/>
        <v>43978</v>
      </c>
      <c r="D5853" s="5">
        <f t="shared" si="27145"/>
        <v>146</v>
      </c>
      <c r="E5853" s="13">
        <f t="shared" si="27154"/>
        <v>110.71428571428571</v>
      </c>
      <c r="F5853" s="13">
        <f t="shared" ref="F5853:F5854" si="27159">SUM(D5849:D5853)/5</f>
        <v>106.2</v>
      </c>
      <c r="G5853" s="13">
        <f t="shared" ref="G5853:G5916" si="27160">N5853/(B5853/100000)</f>
        <v>209.34439643084559</v>
      </c>
      <c r="H5853" s="5">
        <f t="shared" ref="H5853:I5868" si="27161">H5852+1</f>
        <v>74</v>
      </c>
      <c r="I5853" s="5">
        <f t="shared" si="27161"/>
        <v>74</v>
      </c>
      <c r="J5853" s="8">
        <f t="shared" si="27157"/>
        <v>0.2983718521769595</v>
      </c>
      <c r="K5853" s="5">
        <f t="shared" si="27144"/>
        <v>6</v>
      </c>
      <c r="L5853" s="8">
        <f t="shared" si="27150"/>
        <v>5.7142857142857144</v>
      </c>
      <c r="M5853" s="8">
        <f t="shared" si="27156"/>
        <v>8.7940148949533441</v>
      </c>
      <c r="N5853" s="5">
        <v>37541</v>
      </c>
      <c r="O5853" s="5">
        <v>1577</v>
      </c>
    </row>
    <row r="5854" spans="1:15" x14ac:dyDescent="0.2">
      <c r="A5854" s="5" t="s">
        <v>15</v>
      </c>
      <c r="B5854" s="13">
        <v>17932651</v>
      </c>
      <c r="C5854" s="6">
        <f t="shared" si="27151"/>
        <v>43979</v>
      </c>
      <c r="D5854" s="5">
        <f t="shared" si="27145"/>
        <v>157</v>
      </c>
      <c r="E5854" s="13">
        <f t="shared" si="27154"/>
        <v>112.28571428571429</v>
      </c>
      <c r="F5854" s="13">
        <f t="shared" si="27159"/>
        <v>111.8</v>
      </c>
      <c r="G5854" s="13">
        <f t="shared" si="27160"/>
        <v>210.21989442609461</v>
      </c>
      <c r="H5854" s="5">
        <f t="shared" si="27161"/>
        <v>75</v>
      </c>
      <c r="I5854" s="5">
        <f t="shared" si="27161"/>
        <v>75</v>
      </c>
      <c r="J5854" s="8">
        <f t="shared" si="27157"/>
        <v>0.30170659992783611</v>
      </c>
      <c r="K5854" s="5">
        <f t="shared" si="27144"/>
        <v>5</v>
      </c>
      <c r="L5854" s="8">
        <f t="shared" si="27150"/>
        <v>5.1428571428571432</v>
      </c>
      <c r="M5854" s="8">
        <f t="shared" si="27156"/>
        <v>8.8218969967128675</v>
      </c>
      <c r="N5854" s="5">
        <v>37698</v>
      </c>
      <c r="O5854" s="5">
        <v>1582</v>
      </c>
    </row>
    <row r="5855" spans="1:15" x14ac:dyDescent="0.2">
      <c r="A5855" s="5" t="s">
        <v>15</v>
      </c>
      <c r="B5855" s="13">
        <v>17932651</v>
      </c>
      <c r="C5855" s="6">
        <f t="shared" si="27151"/>
        <v>43980</v>
      </c>
      <c r="D5855" s="5">
        <f t="shared" si="27145"/>
        <v>105</v>
      </c>
      <c r="E5855" s="13">
        <f t="shared" ref="E5855" si="27162">SUM(D5849:D5855)/7</f>
        <v>113.28571428571429</v>
      </c>
      <c r="F5855" s="13">
        <f t="shared" ref="F5855" si="27163">SUM(D5851:D5855)/5</f>
        <v>116</v>
      </c>
      <c r="G5855" s="13">
        <f t="shared" si="27160"/>
        <v>210.80541856304455</v>
      </c>
      <c r="H5855" s="5">
        <f t="shared" si="27161"/>
        <v>76</v>
      </c>
      <c r="I5855" s="5">
        <f t="shared" si="27161"/>
        <v>76</v>
      </c>
      <c r="J5855" s="8">
        <f t="shared" si="27157"/>
        <v>0.30347794140158596</v>
      </c>
      <c r="K5855" s="5">
        <f t="shared" si="27144"/>
        <v>6</v>
      </c>
      <c r="L5855" s="8">
        <f t="shared" si="27150"/>
        <v>5.8571428571428568</v>
      </c>
      <c r="M5855" s="8">
        <f t="shared" si="27156"/>
        <v>8.8553555188242932</v>
      </c>
      <c r="N5855" s="5">
        <v>37803</v>
      </c>
      <c r="O5855" s="5">
        <v>1588</v>
      </c>
    </row>
    <row r="5856" spans="1:15" x14ac:dyDescent="0.2">
      <c r="A5856" s="5" t="s">
        <v>15</v>
      </c>
      <c r="B5856" s="13">
        <v>17932651</v>
      </c>
      <c r="C5856" s="6">
        <f t="shared" si="27151"/>
        <v>43981</v>
      </c>
      <c r="D5856" s="5">
        <f t="shared" si="27145"/>
        <v>107</v>
      </c>
      <c r="E5856" s="13">
        <f t="shared" ref="E5856:E5865" si="27164">SUM(D5850:D5856)/7</f>
        <v>110.14285714285714</v>
      </c>
      <c r="F5856" s="13">
        <f t="shared" ref="F5856:F5865" si="27165">SUM(D5852:D5856)/5</f>
        <v>122.4</v>
      </c>
      <c r="G5856" s="13">
        <f t="shared" si="27160"/>
        <v>211.40209554069835</v>
      </c>
      <c r="H5856" s="5">
        <f t="shared" si="27161"/>
        <v>77</v>
      </c>
      <c r="I5856" s="5">
        <f t="shared" si="27161"/>
        <v>77</v>
      </c>
      <c r="J5856" s="8">
        <f t="shared" si="27157"/>
        <v>0.29416590041091656</v>
      </c>
      <c r="K5856" s="5">
        <f t="shared" si="27144"/>
        <v>7</v>
      </c>
      <c r="L5856" s="8">
        <f t="shared" si="27150"/>
        <v>5.7142857142857144</v>
      </c>
      <c r="M5856" s="8">
        <f t="shared" si="27156"/>
        <v>8.8943904612876246</v>
      </c>
      <c r="N5856" s="5">
        <v>37910</v>
      </c>
      <c r="O5856" s="5">
        <v>1595</v>
      </c>
    </row>
    <row r="5857" spans="1:15" x14ac:dyDescent="0.2">
      <c r="A5857" s="5" t="s">
        <v>15</v>
      </c>
      <c r="B5857" s="13">
        <v>17932651</v>
      </c>
      <c r="C5857" s="6">
        <f t="shared" si="27151"/>
        <v>43982</v>
      </c>
      <c r="D5857" s="5">
        <f t="shared" si="27145"/>
        <v>90</v>
      </c>
      <c r="E5857" s="13">
        <f t="shared" si="27164"/>
        <v>111</v>
      </c>
      <c r="F5857" s="13">
        <f t="shared" si="27165"/>
        <v>121</v>
      </c>
      <c r="G5857" s="13">
        <f t="shared" si="27160"/>
        <v>211.90397337236973</v>
      </c>
      <c r="H5857" s="5">
        <f t="shared" si="27161"/>
        <v>78</v>
      </c>
      <c r="I5857" s="5">
        <f t="shared" si="27161"/>
        <v>78</v>
      </c>
      <c r="J5857" s="8">
        <f t="shared" si="27157"/>
        <v>0.29558561711581477</v>
      </c>
      <c r="K5857" s="5">
        <f t="shared" si="27144"/>
        <v>2</v>
      </c>
      <c r="L5857" s="8">
        <f t="shared" si="27150"/>
        <v>4.8571428571428568</v>
      </c>
      <c r="M5857" s="8">
        <f t="shared" si="27156"/>
        <v>8.9055433019914343</v>
      </c>
      <c r="N5857" s="5">
        <v>38000</v>
      </c>
      <c r="O5857" s="5">
        <v>1597</v>
      </c>
    </row>
    <row r="5858" spans="1:15" x14ac:dyDescent="0.2">
      <c r="A5858" s="5" t="s">
        <v>15</v>
      </c>
      <c r="B5858" s="13">
        <v>17932651</v>
      </c>
      <c r="C5858" s="6">
        <f t="shared" si="27151"/>
        <v>43983</v>
      </c>
      <c r="D5858" s="5">
        <f t="shared" si="27145"/>
        <v>46</v>
      </c>
      <c r="E5858" s="13">
        <f t="shared" si="27164"/>
        <v>106.85714285714286</v>
      </c>
      <c r="F5858" s="13">
        <f t="shared" si="27165"/>
        <v>101</v>
      </c>
      <c r="G5858" s="13">
        <f t="shared" si="27160"/>
        <v>212.16048870855735</v>
      </c>
      <c r="H5858" s="5">
        <f t="shared" si="27161"/>
        <v>79</v>
      </c>
      <c r="I5858" s="5">
        <f t="shared" si="27161"/>
        <v>79</v>
      </c>
      <c r="J5858" s="8">
        <f t="shared" si="27157"/>
        <v>0.28371484382408163</v>
      </c>
      <c r="K5858" s="5">
        <f t="shared" si="27144"/>
        <v>1</v>
      </c>
      <c r="L5858" s="8">
        <f t="shared" si="27150"/>
        <v>4.7142857142857144</v>
      </c>
      <c r="M5858" s="8">
        <f t="shared" si="27156"/>
        <v>8.9111197223433383</v>
      </c>
      <c r="N5858" s="5">
        <v>38046</v>
      </c>
      <c r="O5858" s="5">
        <v>1598</v>
      </c>
    </row>
    <row r="5859" spans="1:15" x14ac:dyDescent="0.2">
      <c r="A5859" s="5" t="s">
        <v>15</v>
      </c>
      <c r="B5859" s="13">
        <v>17932651</v>
      </c>
      <c r="C5859" s="6">
        <f t="shared" si="27151"/>
        <v>43984</v>
      </c>
      <c r="D5859" s="5">
        <f t="shared" si="27145"/>
        <v>54</v>
      </c>
      <c r="E5859" s="13">
        <f t="shared" si="27164"/>
        <v>100.71428571428571</v>
      </c>
      <c r="F5859" s="13">
        <f t="shared" si="27165"/>
        <v>80.400000000000006</v>
      </c>
      <c r="G5859" s="13">
        <f t="shared" si="27160"/>
        <v>212.4616154075602</v>
      </c>
      <c r="H5859" s="5">
        <f t="shared" si="27161"/>
        <v>80</v>
      </c>
      <c r="I5859" s="5">
        <f t="shared" si="27161"/>
        <v>80</v>
      </c>
      <c r="J5859" s="8">
        <f t="shared" si="27157"/>
        <v>0.26664851187436883</v>
      </c>
      <c r="K5859" s="5">
        <f t="shared" si="27144"/>
        <v>1</v>
      </c>
      <c r="L5859" s="8">
        <f t="shared" si="27150"/>
        <v>4</v>
      </c>
      <c r="M5859" s="8">
        <f t="shared" si="27156"/>
        <v>8.9166961426952422</v>
      </c>
      <c r="N5859" s="5">
        <v>38100</v>
      </c>
      <c r="O5859" s="5">
        <v>1599</v>
      </c>
    </row>
    <row r="5860" spans="1:15" x14ac:dyDescent="0.2">
      <c r="A5860" s="5" t="s">
        <v>15</v>
      </c>
      <c r="B5860" s="13">
        <v>17932651</v>
      </c>
      <c r="C5860" s="6">
        <f t="shared" si="27151"/>
        <v>43985</v>
      </c>
      <c r="D5860" s="5">
        <f t="shared" si="27145"/>
        <v>85</v>
      </c>
      <c r="E5860" s="13">
        <f t="shared" si="27164"/>
        <v>92</v>
      </c>
      <c r="F5860" s="13">
        <f t="shared" si="27165"/>
        <v>76.400000000000006</v>
      </c>
      <c r="G5860" s="13">
        <f t="shared" si="27160"/>
        <v>212.93561113747208</v>
      </c>
      <c r="H5860" s="5">
        <f t="shared" si="27161"/>
        <v>81</v>
      </c>
      <c r="I5860" s="5">
        <f t="shared" si="27161"/>
        <v>81</v>
      </c>
      <c r="J5860" s="8">
        <f t="shared" si="27157"/>
        <v>0.24292903001908728</v>
      </c>
      <c r="K5860" s="5">
        <f t="shared" si="27144"/>
        <v>8</v>
      </c>
      <c r="L5860" s="8">
        <f t="shared" si="27150"/>
        <v>4.2857142857142856</v>
      </c>
      <c r="M5860" s="8">
        <f t="shared" si="27156"/>
        <v>8.9613075055104794</v>
      </c>
      <c r="N5860" s="5">
        <v>38185</v>
      </c>
      <c r="O5860" s="5">
        <v>1607</v>
      </c>
    </row>
    <row r="5861" spans="1:15" x14ac:dyDescent="0.2">
      <c r="A5861" s="5" t="s">
        <v>15</v>
      </c>
      <c r="B5861" s="13">
        <v>17932651</v>
      </c>
      <c r="C5861" s="6">
        <f t="shared" si="27151"/>
        <v>43986</v>
      </c>
      <c r="D5861" s="5">
        <f t="shared" si="27145"/>
        <v>112</v>
      </c>
      <c r="E5861" s="13">
        <f t="shared" si="27164"/>
        <v>85.571428571428569</v>
      </c>
      <c r="F5861" s="13">
        <f t="shared" si="27165"/>
        <v>77.400000000000006</v>
      </c>
      <c r="G5861" s="13">
        <f t="shared" si="27160"/>
        <v>213.56017021688538</v>
      </c>
      <c r="H5861" s="5">
        <f t="shared" si="27161"/>
        <v>82</v>
      </c>
      <c r="I5861" s="5">
        <f t="shared" si="27161"/>
        <v>82</v>
      </c>
      <c r="J5861" s="8">
        <f t="shared" si="27157"/>
        <v>0.22540659737640267</v>
      </c>
      <c r="K5861" s="5">
        <f t="shared" si="27144"/>
        <v>4</v>
      </c>
      <c r="L5861" s="8">
        <f t="shared" si="27150"/>
        <v>4.1428571428571432</v>
      </c>
      <c r="M5861" s="8">
        <f t="shared" si="27156"/>
        <v>8.9836131869180971</v>
      </c>
      <c r="N5861" s="5">
        <v>38297</v>
      </c>
      <c r="O5861" s="5">
        <v>1611</v>
      </c>
    </row>
    <row r="5862" spans="1:15" x14ac:dyDescent="0.2">
      <c r="A5862" s="5" t="s">
        <v>15</v>
      </c>
      <c r="B5862" s="13">
        <v>17932651</v>
      </c>
      <c r="C5862" s="6">
        <f t="shared" si="27151"/>
        <v>43987</v>
      </c>
      <c r="D5862" s="5">
        <f t="shared" si="27145"/>
        <v>142</v>
      </c>
      <c r="E5862" s="13">
        <f t="shared" si="27164"/>
        <v>90.857142857142861</v>
      </c>
      <c r="F5862" s="13">
        <f t="shared" si="27165"/>
        <v>87.8</v>
      </c>
      <c r="G5862" s="13">
        <f t="shared" si="27160"/>
        <v>214.35202190685581</v>
      </c>
      <c r="H5862" s="5">
        <f t="shared" si="27161"/>
        <v>83</v>
      </c>
      <c r="I5862" s="5">
        <f t="shared" si="27161"/>
        <v>83</v>
      </c>
      <c r="J5862" s="8">
        <f t="shared" si="27157"/>
        <v>0.23879162427114117</v>
      </c>
      <c r="K5862" s="5">
        <f t="shared" si="27144"/>
        <v>6</v>
      </c>
      <c r="L5862" s="8">
        <f t="shared" si="27150"/>
        <v>4.1428571428571432</v>
      </c>
      <c r="M5862" s="8">
        <f t="shared" si="27156"/>
        <v>9.0170717090295227</v>
      </c>
      <c r="N5862" s="5">
        <v>38439</v>
      </c>
      <c r="O5862" s="18">
        <v>1617</v>
      </c>
    </row>
    <row r="5863" spans="1:15" x14ac:dyDescent="0.2">
      <c r="A5863" s="5" t="s">
        <v>15</v>
      </c>
      <c r="B5863" s="13">
        <v>17932651</v>
      </c>
      <c r="C5863" s="6">
        <f t="shared" si="27151"/>
        <v>43988</v>
      </c>
      <c r="D5863" s="5">
        <f t="shared" si="27145"/>
        <v>85</v>
      </c>
      <c r="E5863" s="13">
        <f t="shared" si="27164"/>
        <v>87.714285714285708</v>
      </c>
      <c r="F5863" s="13">
        <f t="shared" si="27165"/>
        <v>95.6</v>
      </c>
      <c r="G5863" s="13">
        <f t="shared" si="27160"/>
        <v>214.82601763676769</v>
      </c>
      <c r="H5863" s="5">
        <f t="shared" si="27161"/>
        <v>84</v>
      </c>
      <c r="I5863" s="5">
        <f t="shared" si="27161"/>
        <v>84</v>
      </c>
      <c r="J5863" s="8">
        <f t="shared" si="27157"/>
        <v>0.22998235803084158</v>
      </c>
      <c r="K5863" s="5">
        <f t="shared" si="27144"/>
        <v>5</v>
      </c>
      <c r="L5863" s="8">
        <f t="shared" si="27150"/>
        <v>3.8571428571428572</v>
      </c>
      <c r="M5863" s="8">
        <f t="shared" si="27156"/>
        <v>9.0449538107890461</v>
      </c>
      <c r="N5863" s="5">
        <v>38524</v>
      </c>
      <c r="O5863" s="18">
        <v>1622</v>
      </c>
    </row>
    <row r="5864" spans="1:15" x14ac:dyDescent="0.2">
      <c r="A5864" s="5" t="s">
        <v>15</v>
      </c>
      <c r="B5864" s="13">
        <v>17932651</v>
      </c>
      <c r="C5864" s="6">
        <f t="shared" si="27151"/>
        <v>43989</v>
      </c>
      <c r="D5864" s="5">
        <f t="shared" si="27145"/>
        <v>92</v>
      </c>
      <c r="E5864" s="13">
        <f t="shared" si="27164"/>
        <v>88</v>
      </c>
      <c r="F5864" s="13">
        <f t="shared" si="27165"/>
        <v>103.2</v>
      </c>
      <c r="G5864" s="13">
        <f t="shared" si="27160"/>
        <v>215.3390483091429</v>
      </c>
      <c r="H5864" s="5">
        <f t="shared" si="27161"/>
        <v>85</v>
      </c>
      <c r="I5864" s="5">
        <f t="shared" si="27161"/>
        <v>85</v>
      </c>
      <c r="J5864" s="8">
        <f t="shared" si="27157"/>
        <v>0.23020206210223812</v>
      </c>
      <c r="K5864" s="5">
        <f t="shared" si="27144"/>
        <v>1</v>
      </c>
      <c r="L5864" s="8">
        <f t="shared" si="27150"/>
        <v>3.7142857142857144</v>
      </c>
      <c r="M5864" s="8">
        <f t="shared" si="27156"/>
        <v>9.0505302311409501</v>
      </c>
      <c r="N5864" s="5">
        <v>38616</v>
      </c>
      <c r="O5864" s="18">
        <v>1623</v>
      </c>
    </row>
    <row r="5865" spans="1:15" x14ac:dyDescent="0.2">
      <c r="A5865" s="5" t="s">
        <v>15</v>
      </c>
      <c r="B5865" s="13">
        <v>17932651</v>
      </c>
      <c r="C5865" s="6">
        <f t="shared" si="27151"/>
        <v>43990</v>
      </c>
      <c r="D5865" s="5">
        <f t="shared" si="27145"/>
        <v>44</v>
      </c>
      <c r="E5865" s="13">
        <f t="shared" si="27164"/>
        <v>87.714285714285708</v>
      </c>
      <c r="F5865" s="13">
        <f t="shared" si="27165"/>
        <v>95</v>
      </c>
      <c r="G5865" s="13">
        <f t="shared" si="27160"/>
        <v>215.58441080462669</v>
      </c>
      <c r="H5865" s="5">
        <f t="shared" si="27161"/>
        <v>86</v>
      </c>
      <c r="I5865" s="5">
        <f t="shared" si="27161"/>
        <v>86</v>
      </c>
      <c r="J5865" s="8">
        <f t="shared" si="27157"/>
        <v>0.2289276566234289</v>
      </c>
      <c r="K5865" s="5">
        <f t="shared" si="27144"/>
        <v>0</v>
      </c>
      <c r="L5865" s="8">
        <f t="shared" ref="L5865:L5928" si="27166">SUM(K5859:K5865)/7</f>
        <v>3.5714285714285716</v>
      </c>
      <c r="M5865" s="8">
        <f t="shared" si="27156"/>
        <v>9.0505302311409501</v>
      </c>
      <c r="N5865" s="5">
        <v>38660</v>
      </c>
      <c r="O5865" s="18">
        <v>1623</v>
      </c>
    </row>
    <row r="5866" spans="1:15" x14ac:dyDescent="0.2">
      <c r="A5866" s="5" t="s">
        <v>15</v>
      </c>
      <c r="B5866" s="13">
        <v>17932651</v>
      </c>
      <c r="C5866" s="6">
        <f t="shared" si="27151"/>
        <v>43991</v>
      </c>
      <c r="D5866" s="5">
        <f t="shared" si="27145"/>
        <v>83</v>
      </c>
      <c r="E5866" s="13">
        <f t="shared" ref="E5866:E5929" si="27167">SUM(D5860:D5866)/7</f>
        <v>91.857142857142861</v>
      </c>
      <c r="F5866" s="13">
        <f t="shared" ref="F5866:F5872" si="27168">SUM(D5862:D5866)/5</f>
        <v>89.2</v>
      </c>
      <c r="G5866" s="13">
        <f t="shared" si="27160"/>
        <v>216.04725369383476</v>
      </c>
      <c r="H5866" s="5">
        <f t="shared" si="27161"/>
        <v>87</v>
      </c>
      <c r="I5866" s="5">
        <f t="shared" si="27161"/>
        <v>87</v>
      </c>
      <c r="J5866" s="8">
        <f t="shared" si="27157"/>
        <v>0.23919262260016891</v>
      </c>
      <c r="K5866" s="5">
        <f t="shared" si="27144"/>
        <v>12</v>
      </c>
      <c r="L5866" s="8">
        <f t="shared" si="27166"/>
        <v>5.1428571428571432</v>
      </c>
      <c r="M5866" s="8">
        <f t="shared" si="27156"/>
        <v>9.1174472753638032</v>
      </c>
      <c r="N5866" s="5">
        <v>38743</v>
      </c>
      <c r="O5866" s="18">
        <v>1635</v>
      </c>
    </row>
    <row r="5867" spans="1:15" x14ac:dyDescent="0.2">
      <c r="A5867" s="5" t="s">
        <v>15</v>
      </c>
      <c r="B5867" s="13">
        <v>17932651</v>
      </c>
      <c r="C5867" s="6">
        <f t="shared" si="27151"/>
        <v>43992</v>
      </c>
      <c r="D5867" s="5">
        <f t="shared" si="27145"/>
        <v>102</v>
      </c>
      <c r="E5867" s="13">
        <f t="shared" si="27167"/>
        <v>94.285714285714292</v>
      </c>
      <c r="F5867" s="13">
        <f t="shared" si="27168"/>
        <v>81.2</v>
      </c>
      <c r="G5867" s="13">
        <f t="shared" si="27160"/>
        <v>216.61604856972903</v>
      </c>
      <c r="H5867" s="5">
        <f t="shared" si="27161"/>
        <v>88</v>
      </c>
      <c r="I5867" s="5">
        <f t="shared" si="27161"/>
        <v>88</v>
      </c>
      <c r="J5867" s="8">
        <f t="shared" si="27157"/>
        <v>0.24493067719621175</v>
      </c>
      <c r="K5867" s="5">
        <f t="shared" si="27144"/>
        <v>1</v>
      </c>
      <c r="L5867" s="8">
        <f t="shared" si="27166"/>
        <v>4.1428571428571432</v>
      </c>
      <c r="M5867" s="8">
        <f t="shared" si="27156"/>
        <v>9.1230236957157089</v>
      </c>
      <c r="N5867" s="5">
        <v>38845</v>
      </c>
      <c r="O5867" s="18">
        <v>1636</v>
      </c>
    </row>
    <row r="5868" spans="1:15" x14ac:dyDescent="0.2">
      <c r="A5868" s="5" t="s">
        <v>15</v>
      </c>
      <c r="B5868" s="13">
        <v>17932651</v>
      </c>
      <c r="C5868" s="6">
        <f t="shared" si="27151"/>
        <v>43993</v>
      </c>
      <c r="D5868" s="5">
        <f t="shared" si="27145"/>
        <v>138</v>
      </c>
      <c r="E5868" s="13">
        <f t="shared" si="27167"/>
        <v>98</v>
      </c>
      <c r="F5868" s="13">
        <f t="shared" si="27168"/>
        <v>91.8</v>
      </c>
      <c r="G5868" s="13">
        <f t="shared" si="27160"/>
        <v>217.38559457829183</v>
      </c>
      <c r="H5868" s="5">
        <f t="shared" si="27161"/>
        <v>89</v>
      </c>
      <c r="I5868" s="5">
        <f t="shared" si="27161"/>
        <v>89</v>
      </c>
      <c r="J5868" s="8">
        <f t="shared" si="27157"/>
        <v>0.25395744176748458</v>
      </c>
      <c r="K5868" s="5">
        <f t="shared" si="27144"/>
        <v>5</v>
      </c>
      <c r="L5868" s="8">
        <f t="shared" si="27166"/>
        <v>4.2857142857142856</v>
      </c>
      <c r="M5868" s="8">
        <f t="shared" si="27156"/>
        <v>9.1509057974752306</v>
      </c>
      <c r="N5868" s="5">
        <v>38983</v>
      </c>
      <c r="O5868" s="18">
        <v>1641</v>
      </c>
    </row>
    <row r="5869" spans="1:15" x14ac:dyDescent="0.2">
      <c r="A5869" s="5" t="s">
        <v>15</v>
      </c>
      <c r="B5869" s="13">
        <v>17932651</v>
      </c>
      <c r="C5869" s="6">
        <f t="shared" si="27151"/>
        <v>43994</v>
      </c>
      <c r="D5869" s="5">
        <f t="shared" si="27145"/>
        <v>77</v>
      </c>
      <c r="E5869" s="13">
        <f t="shared" si="27167"/>
        <v>88.714285714285708</v>
      </c>
      <c r="F5869" s="13">
        <f t="shared" si="27168"/>
        <v>88.8</v>
      </c>
      <c r="G5869" s="13">
        <f t="shared" si="27160"/>
        <v>217.81497894538848</v>
      </c>
      <c r="H5869" s="5">
        <f t="shared" ref="H5869:I5884" si="27169">H5868+1</f>
        <v>90</v>
      </c>
      <c r="I5869" s="5">
        <f t="shared" si="27169"/>
        <v>90</v>
      </c>
      <c r="J5869" s="8">
        <f t="shared" si="27157"/>
        <v>0.22931206380857427</v>
      </c>
      <c r="K5869" s="5">
        <f t="shared" si="27144"/>
        <v>2</v>
      </c>
      <c r="L5869" s="8">
        <f t="shared" si="27166"/>
        <v>3.7142857142857144</v>
      </c>
      <c r="M5869" s="8">
        <f t="shared" si="27156"/>
        <v>9.1620586381790385</v>
      </c>
      <c r="N5869" s="5">
        <v>39060</v>
      </c>
      <c r="O5869" s="18">
        <v>1643</v>
      </c>
    </row>
    <row r="5870" spans="1:15" x14ac:dyDescent="0.2">
      <c r="A5870" s="5" t="s">
        <v>15</v>
      </c>
      <c r="B5870" s="13">
        <v>17932651</v>
      </c>
      <c r="C5870" s="6">
        <f t="shared" si="27151"/>
        <v>43995</v>
      </c>
      <c r="D5870" s="5">
        <f t="shared" si="27145"/>
        <v>77</v>
      </c>
      <c r="E5870" s="13">
        <f t="shared" si="27167"/>
        <v>87.571428571428569</v>
      </c>
      <c r="F5870" s="13">
        <f t="shared" si="27168"/>
        <v>95.4</v>
      </c>
      <c r="G5870" s="13">
        <f t="shared" si="27160"/>
        <v>218.24436331248512</v>
      </c>
      <c r="H5870" s="5">
        <f t="shared" si="27169"/>
        <v>91</v>
      </c>
      <c r="I5870" s="5">
        <f t="shared" si="27169"/>
        <v>91</v>
      </c>
      <c r="J5870" s="8">
        <f t="shared" si="27157"/>
        <v>0.22584008458871682</v>
      </c>
      <c r="K5870" s="5">
        <f t="shared" si="27144"/>
        <v>0</v>
      </c>
      <c r="L5870" s="8">
        <f t="shared" si="27166"/>
        <v>3</v>
      </c>
      <c r="M5870" s="8">
        <f t="shared" si="27156"/>
        <v>9.1620586381790385</v>
      </c>
      <c r="N5870" s="5">
        <v>39137</v>
      </c>
      <c r="O5870" s="18">
        <v>1643</v>
      </c>
    </row>
    <row r="5871" spans="1:15" x14ac:dyDescent="0.2">
      <c r="A5871" s="5" t="s">
        <v>15</v>
      </c>
      <c r="B5871" s="13">
        <v>17932651</v>
      </c>
      <c r="C5871" s="6">
        <f t="shared" si="27151"/>
        <v>43996</v>
      </c>
      <c r="D5871" s="5">
        <f t="shared" si="27145"/>
        <v>96</v>
      </c>
      <c r="E5871" s="13">
        <f t="shared" si="27167"/>
        <v>88.142857142857139</v>
      </c>
      <c r="F5871" s="13">
        <f t="shared" si="27168"/>
        <v>98</v>
      </c>
      <c r="G5871" s="13">
        <f t="shared" si="27160"/>
        <v>218.77969966626796</v>
      </c>
      <c r="H5871" s="5">
        <f t="shared" si="27169"/>
        <v>92</v>
      </c>
      <c r="I5871" s="5">
        <f t="shared" si="27169"/>
        <v>92</v>
      </c>
      <c r="J5871" s="8">
        <f t="shared" si="27157"/>
        <v>0.22680154680860448</v>
      </c>
      <c r="K5871" s="5">
        <f t="shared" si="27144"/>
        <v>2</v>
      </c>
      <c r="L5871" s="8">
        <f t="shared" si="27166"/>
        <v>3.1428571428571428</v>
      </c>
      <c r="M5871" s="8">
        <f t="shared" si="27156"/>
        <v>9.1732114788828483</v>
      </c>
      <c r="N5871" s="5">
        <v>39233</v>
      </c>
      <c r="O5871" s="18">
        <v>1645</v>
      </c>
    </row>
    <row r="5872" spans="1:15" x14ac:dyDescent="0.2">
      <c r="A5872" s="5" t="s">
        <v>15</v>
      </c>
      <c r="B5872" s="13">
        <v>17932651</v>
      </c>
      <c r="C5872" s="6">
        <f t="shared" si="27151"/>
        <v>43997</v>
      </c>
      <c r="D5872" s="5">
        <f t="shared" si="27145"/>
        <v>74</v>
      </c>
      <c r="E5872" s="13">
        <f t="shared" si="27167"/>
        <v>92.428571428571431</v>
      </c>
      <c r="F5872" s="13">
        <f t="shared" si="27168"/>
        <v>92.4</v>
      </c>
      <c r="G5872" s="13">
        <f t="shared" si="27160"/>
        <v>219.19235477230887</v>
      </c>
      <c r="H5872" s="5">
        <f t="shared" si="27169"/>
        <v>93</v>
      </c>
      <c r="I5872" s="5">
        <f t="shared" si="27169"/>
        <v>93</v>
      </c>
      <c r="J5872" s="8">
        <f t="shared" si="27157"/>
        <v>0.23729099504512929</v>
      </c>
      <c r="K5872" s="5">
        <f t="shared" ref="K5872:K5935" si="27170">O5872-O5871</f>
        <v>1</v>
      </c>
      <c r="L5872" s="8">
        <f t="shared" si="27166"/>
        <v>3.2857142857142856</v>
      </c>
      <c r="M5872" s="8">
        <f t="shared" si="27156"/>
        <v>9.1787878992347522</v>
      </c>
      <c r="N5872" s="5">
        <v>39307</v>
      </c>
      <c r="O5872" s="18">
        <v>1646</v>
      </c>
    </row>
    <row r="5873" spans="1:15" x14ac:dyDescent="0.2">
      <c r="A5873" s="5" t="s">
        <v>15</v>
      </c>
      <c r="B5873" s="13">
        <v>17932651</v>
      </c>
      <c r="C5873" s="6">
        <f t="shared" si="27151"/>
        <v>43998</v>
      </c>
      <c r="D5873" s="5">
        <f t="shared" si="27145"/>
        <v>108</v>
      </c>
      <c r="E5873" s="13">
        <f t="shared" si="27167"/>
        <v>96</v>
      </c>
      <c r="F5873" s="13">
        <f t="shared" ref="F5873" si="27171">SUM(D5869:D5873)/5</f>
        <v>86.4</v>
      </c>
      <c r="G5873" s="13">
        <f t="shared" si="27160"/>
        <v>219.79460817031458</v>
      </c>
      <c r="H5873" s="5">
        <f t="shared" si="27169"/>
        <v>94</v>
      </c>
      <c r="I5873" s="5">
        <f t="shared" si="27169"/>
        <v>94</v>
      </c>
      <c r="J5873" s="8">
        <f t="shared" si="27157"/>
        <v>0.24587644708533962</v>
      </c>
      <c r="K5873" s="5">
        <f t="shared" si="27170"/>
        <v>2</v>
      </c>
      <c r="L5873" s="8">
        <f t="shared" si="27166"/>
        <v>1.8571428571428572</v>
      </c>
      <c r="M5873" s="8">
        <f t="shared" si="27156"/>
        <v>9.189940739938562</v>
      </c>
      <c r="N5873" s="5">
        <v>39415</v>
      </c>
      <c r="O5873" s="18">
        <v>1648</v>
      </c>
    </row>
    <row r="5874" spans="1:15" x14ac:dyDescent="0.2">
      <c r="A5874" s="5" t="s">
        <v>15</v>
      </c>
      <c r="B5874" s="13">
        <v>17932651</v>
      </c>
      <c r="C5874" s="6">
        <f t="shared" si="27151"/>
        <v>43999</v>
      </c>
      <c r="D5874" s="5">
        <f t="shared" si="27145"/>
        <v>158</v>
      </c>
      <c r="E5874" s="13">
        <f t="shared" si="27167"/>
        <v>104</v>
      </c>
      <c r="F5874" s="13">
        <f t="shared" ref="F5874:F5937" si="27172">SUM(D5870:D5874)/5</f>
        <v>102.6</v>
      </c>
      <c r="G5874" s="13">
        <f t="shared" si="27160"/>
        <v>220.67568258591547</v>
      </c>
      <c r="H5874" s="5">
        <f t="shared" si="27169"/>
        <v>95</v>
      </c>
      <c r="I5874" s="5">
        <f t="shared" si="27169"/>
        <v>95</v>
      </c>
      <c r="J5874" s="8">
        <f t="shared" si="27157"/>
        <v>0.26571282575370464</v>
      </c>
      <c r="K5874" s="5">
        <f t="shared" si="27170"/>
        <v>7</v>
      </c>
      <c r="L5874" s="8">
        <f t="shared" si="27166"/>
        <v>2.7142857142857144</v>
      </c>
      <c r="M5874" s="8">
        <f t="shared" si="27156"/>
        <v>9.2289756824018934</v>
      </c>
      <c r="N5874" s="5">
        <v>39573</v>
      </c>
      <c r="O5874" s="18">
        <v>1655</v>
      </c>
    </row>
    <row r="5875" spans="1:15" x14ac:dyDescent="0.2">
      <c r="A5875" s="5" t="s">
        <v>15</v>
      </c>
      <c r="B5875" s="13">
        <v>17932651</v>
      </c>
      <c r="C5875" s="6">
        <f t="shared" si="27151"/>
        <v>44000</v>
      </c>
      <c r="D5875" s="5">
        <f t="shared" si="27145"/>
        <v>204</v>
      </c>
      <c r="E5875" s="13">
        <f t="shared" si="27167"/>
        <v>113.42857142857143</v>
      </c>
      <c r="F5875" s="13">
        <f t="shared" si="27172"/>
        <v>128</v>
      </c>
      <c r="G5875" s="13">
        <f t="shared" si="27160"/>
        <v>221.81327233770398</v>
      </c>
      <c r="H5875" s="5">
        <f t="shared" si="27169"/>
        <v>96</v>
      </c>
      <c r="I5875" s="5">
        <f t="shared" si="27169"/>
        <v>96</v>
      </c>
      <c r="J5875" s="8">
        <f t="shared" si="27157"/>
        <v>0.28903417446889063</v>
      </c>
      <c r="K5875" s="5">
        <f t="shared" si="27170"/>
        <v>3</v>
      </c>
      <c r="L5875" s="8">
        <f t="shared" si="27166"/>
        <v>2.4285714285714284</v>
      </c>
      <c r="M5875" s="8">
        <f t="shared" si="27156"/>
        <v>9.2457049434576071</v>
      </c>
      <c r="N5875" s="5">
        <v>39777</v>
      </c>
      <c r="O5875" s="18">
        <v>1658</v>
      </c>
    </row>
    <row r="5876" spans="1:15" x14ac:dyDescent="0.2">
      <c r="A5876" s="5" t="s">
        <v>15</v>
      </c>
      <c r="B5876" s="13">
        <v>17932651</v>
      </c>
      <c r="C5876" s="6">
        <f t="shared" si="27151"/>
        <v>44001</v>
      </c>
      <c r="D5876" s="5">
        <f t="shared" si="27145"/>
        <v>379</v>
      </c>
      <c r="E5876" s="13">
        <f t="shared" si="27167"/>
        <v>156.57142857142858</v>
      </c>
      <c r="F5876" s="13">
        <f t="shared" si="27172"/>
        <v>184.6</v>
      </c>
      <c r="G5876" s="13">
        <f t="shared" si="27160"/>
        <v>223.92673565107577</v>
      </c>
      <c r="H5876" s="5">
        <f t="shared" si="27169"/>
        <v>97</v>
      </c>
      <c r="I5876" s="5">
        <f t="shared" si="27169"/>
        <v>97</v>
      </c>
      <c r="J5876" s="8">
        <f t="shared" si="27157"/>
        <v>0.39781925358073633</v>
      </c>
      <c r="K5876" s="5">
        <f t="shared" si="27170"/>
        <v>2</v>
      </c>
      <c r="L5876" s="8">
        <f t="shared" si="27166"/>
        <v>2.4285714285714284</v>
      </c>
      <c r="M5876" s="8">
        <f t="shared" si="27156"/>
        <v>9.256857784161415</v>
      </c>
      <c r="N5876" s="5">
        <v>40156</v>
      </c>
      <c r="O5876" s="18">
        <v>1660</v>
      </c>
    </row>
    <row r="5877" spans="1:15" x14ac:dyDescent="0.2">
      <c r="A5877" s="5" t="s">
        <v>15</v>
      </c>
      <c r="B5877" s="13">
        <v>17932651</v>
      </c>
      <c r="C5877" s="6">
        <f t="shared" si="27151"/>
        <v>44002</v>
      </c>
      <c r="D5877" s="5">
        <f t="shared" si="27145"/>
        <v>216</v>
      </c>
      <c r="E5877" s="13">
        <f t="shared" si="27167"/>
        <v>176.42857142857142</v>
      </c>
      <c r="F5877" s="13">
        <f t="shared" si="27172"/>
        <v>213</v>
      </c>
      <c r="G5877" s="13">
        <f t="shared" si="27160"/>
        <v>225.13124244708715</v>
      </c>
      <c r="H5877" s="5">
        <f t="shared" si="27169"/>
        <v>98</v>
      </c>
      <c r="I5877" s="5">
        <f t="shared" si="27169"/>
        <v>98</v>
      </c>
      <c r="J5877" s="8">
        <f t="shared" si="27157"/>
        <v>0.44649635933737769</v>
      </c>
      <c r="K5877" s="5">
        <f t="shared" si="27170"/>
        <v>3</v>
      </c>
      <c r="L5877" s="8">
        <f t="shared" si="27166"/>
        <v>2.8571428571428572</v>
      </c>
      <c r="M5877" s="8">
        <f t="shared" si="27156"/>
        <v>9.2735870452171287</v>
      </c>
      <c r="N5877" s="5">
        <v>40372</v>
      </c>
      <c r="O5877" s="18">
        <v>1663</v>
      </c>
    </row>
    <row r="5878" spans="1:15" x14ac:dyDescent="0.2">
      <c r="A5878" s="5" t="s">
        <v>15</v>
      </c>
      <c r="B5878" s="13">
        <v>17932651</v>
      </c>
      <c r="C5878" s="6">
        <f t="shared" si="27151"/>
        <v>44003</v>
      </c>
      <c r="D5878" s="5">
        <f t="shared" si="27145"/>
        <v>549</v>
      </c>
      <c r="E5878" s="13">
        <f t="shared" si="27167"/>
        <v>241.14285714285714</v>
      </c>
      <c r="F5878" s="13">
        <f t="shared" si="27172"/>
        <v>301.2</v>
      </c>
      <c r="G5878" s="13">
        <f t="shared" si="27160"/>
        <v>228.1926972202827</v>
      </c>
      <c r="H5878" s="5">
        <f t="shared" si="27169"/>
        <v>99</v>
      </c>
      <c r="I5878" s="5">
        <f t="shared" si="27169"/>
        <v>99</v>
      </c>
      <c r="J5878" s="8">
        <f t="shared" si="27157"/>
        <v>0.60755921722761508</v>
      </c>
      <c r="K5878" s="5">
        <f t="shared" si="27170"/>
        <v>0</v>
      </c>
      <c r="L5878" s="8">
        <f t="shared" si="27166"/>
        <v>2.5714285714285716</v>
      </c>
      <c r="M5878" s="8">
        <f t="shared" si="27156"/>
        <v>9.2735870452171287</v>
      </c>
      <c r="N5878" s="5">
        <v>40921</v>
      </c>
      <c r="O5878" s="18">
        <v>1663</v>
      </c>
    </row>
    <row r="5879" spans="1:15" x14ac:dyDescent="0.2">
      <c r="A5879" s="5" t="s">
        <v>15</v>
      </c>
      <c r="B5879" s="13">
        <v>17932651</v>
      </c>
      <c r="C5879" s="6">
        <f t="shared" si="27151"/>
        <v>44004</v>
      </c>
      <c r="D5879" s="5">
        <f t="shared" si="27145"/>
        <v>297</v>
      </c>
      <c r="E5879" s="13">
        <f t="shared" si="27167"/>
        <v>273</v>
      </c>
      <c r="F5879" s="13">
        <f t="shared" si="27172"/>
        <v>329</v>
      </c>
      <c r="G5879" s="13">
        <f t="shared" si="27160"/>
        <v>229.84889406479832</v>
      </c>
      <c r="H5879" s="5">
        <f t="shared" si="27169"/>
        <v>100</v>
      </c>
      <c r="I5879" s="5">
        <f t="shared" si="27169"/>
        <v>100</v>
      </c>
      <c r="J5879" s="8">
        <f t="shared" si="27157"/>
        <v>0.68366956328862594</v>
      </c>
      <c r="K5879" s="5">
        <f t="shared" si="27170"/>
        <v>0</v>
      </c>
      <c r="L5879" s="8">
        <f t="shared" si="27166"/>
        <v>2.4285714285714284</v>
      </c>
      <c r="M5879" s="8">
        <f t="shared" si="27156"/>
        <v>9.2735870452171287</v>
      </c>
      <c r="N5879" s="5">
        <v>41218</v>
      </c>
      <c r="O5879" s="18">
        <v>1663</v>
      </c>
    </row>
    <row r="5880" spans="1:15" x14ac:dyDescent="0.2">
      <c r="A5880" s="5" t="s">
        <v>15</v>
      </c>
      <c r="B5880" s="13">
        <v>17932651</v>
      </c>
      <c r="C5880" s="6">
        <f t="shared" si="27151"/>
        <v>44005</v>
      </c>
      <c r="D5880" s="5">
        <f t="shared" si="27145"/>
        <v>200</v>
      </c>
      <c r="E5880" s="13">
        <f t="shared" si="27167"/>
        <v>286.14285714285717</v>
      </c>
      <c r="F5880" s="13">
        <f t="shared" si="27172"/>
        <v>328.2</v>
      </c>
      <c r="G5880" s="13">
        <f t="shared" si="27160"/>
        <v>230.96417813517922</v>
      </c>
      <c r="H5880" s="5">
        <f t="shared" si="27169"/>
        <v>101</v>
      </c>
      <c r="I5880" s="5">
        <f t="shared" si="27169"/>
        <v>101</v>
      </c>
      <c r="J5880" s="8">
        <f t="shared" si="27157"/>
        <v>0.71171721765826212</v>
      </c>
      <c r="K5880" s="5">
        <f t="shared" si="27170"/>
        <v>2</v>
      </c>
      <c r="L5880" s="8">
        <f t="shared" si="27166"/>
        <v>2.4285714285714284</v>
      </c>
      <c r="M5880" s="8">
        <f t="shared" si="27156"/>
        <v>9.2847398859209385</v>
      </c>
      <c r="N5880" s="5">
        <v>41418</v>
      </c>
      <c r="O5880" s="18">
        <v>1665</v>
      </c>
    </row>
    <row r="5881" spans="1:15" x14ac:dyDescent="0.2">
      <c r="A5881" s="5" t="s">
        <v>15</v>
      </c>
      <c r="B5881" s="13">
        <v>17932651</v>
      </c>
      <c r="C5881" s="6">
        <f t="shared" si="27151"/>
        <v>44006</v>
      </c>
      <c r="D5881" s="5">
        <f t="shared" si="27145"/>
        <v>260</v>
      </c>
      <c r="E5881" s="13">
        <f t="shared" si="27167"/>
        <v>300.71428571428572</v>
      </c>
      <c r="F5881" s="13">
        <f t="shared" si="27172"/>
        <v>304.39999999999998</v>
      </c>
      <c r="G5881" s="13">
        <f t="shared" si="27160"/>
        <v>232.41404742667439</v>
      </c>
      <c r="H5881" s="5">
        <f t="shared" si="27169"/>
        <v>102</v>
      </c>
      <c r="I5881" s="5">
        <f t="shared" si="27169"/>
        <v>102</v>
      </c>
      <c r="J5881" s="8">
        <f t="shared" si="27157"/>
        <v>0.74267468731808006</v>
      </c>
      <c r="K5881" s="5">
        <f t="shared" si="27170"/>
        <v>3</v>
      </c>
      <c r="L5881" s="8">
        <f t="shared" si="27166"/>
        <v>1.8571428571428572</v>
      </c>
      <c r="M5881" s="8">
        <f t="shared" si="27156"/>
        <v>9.3014691469766504</v>
      </c>
      <c r="N5881" s="5">
        <v>41678</v>
      </c>
      <c r="O5881" s="18">
        <v>1668</v>
      </c>
    </row>
    <row r="5882" spans="1:15" x14ac:dyDescent="0.2">
      <c r="A5882" s="5" t="s">
        <v>15</v>
      </c>
      <c r="B5882" s="13">
        <v>17932651</v>
      </c>
      <c r="C5882" s="6">
        <f t="shared" si="27151"/>
        <v>44007</v>
      </c>
      <c r="D5882" s="5">
        <f t="shared" si="27145"/>
        <v>314</v>
      </c>
      <c r="E5882" s="13">
        <f t="shared" si="27167"/>
        <v>316.42857142857144</v>
      </c>
      <c r="F5882" s="13">
        <f t="shared" si="27172"/>
        <v>324</v>
      </c>
      <c r="G5882" s="13">
        <f t="shared" si="27160"/>
        <v>234.16504341717237</v>
      </c>
      <c r="H5882" s="5">
        <f t="shared" si="27169"/>
        <v>103</v>
      </c>
      <c r="I5882" s="5">
        <f t="shared" si="27169"/>
        <v>103</v>
      </c>
      <c r="J5882" s="8">
        <f t="shared" si="27157"/>
        <v>0.77572319114659949</v>
      </c>
      <c r="K5882" s="5">
        <f t="shared" si="27170"/>
        <v>1</v>
      </c>
      <c r="L5882" s="8">
        <f t="shared" si="27166"/>
        <v>1.5714285714285714</v>
      </c>
      <c r="M5882" s="8">
        <f t="shared" si="27156"/>
        <v>9.3070455673285561</v>
      </c>
      <c r="N5882" s="5">
        <v>41992</v>
      </c>
      <c r="O5882" s="18">
        <v>1669</v>
      </c>
    </row>
    <row r="5883" spans="1:15" x14ac:dyDescent="0.2">
      <c r="A5883" s="5" t="s">
        <v>15</v>
      </c>
      <c r="B5883" s="13">
        <v>17932651</v>
      </c>
      <c r="C5883" s="6">
        <f t="shared" si="27151"/>
        <v>44008</v>
      </c>
      <c r="D5883" s="5">
        <f t="shared" si="27145"/>
        <v>158</v>
      </c>
      <c r="E5883" s="13">
        <f t="shared" si="27167"/>
        <v>284.85714285714283</v>
      </c>
      <c r="F5883" s="13">
        <f t="shared" si="27172"/>
        <v>245.8</v>
      </c>
      <c r="G5883" s="13">
        <f t="shared" si="27160"/>
        <v>235.04611783277329</v>
      </c>
      <c r="H5883" s="5">
        <f t="shared" si="27169"/>
        <v>104</v>
      </c>
      <c r="I5883" s="5">
        <f t="shared" si="27169"/>
        <v>104</v>
      </c>
      <c r="J5883" s="8">
        <f t="shared" si="27157"/>
        <v>0.69295060033709222</v>
      </c>
      <c r="K5883" s="5">
        <f t="shared" si="27170"/>
        <v>4</v>
      </c>
      <c r="L5883" s="8">
        <f t="shared" si="27166"/>
        <v>1.8571428571428572</v>
      </c>
      <c r="M5883" s="8">
        <f t="shared" si="27156"/>
        <v>9.3293512487361738</v>
      </c>
      <c r="N5883" s="5">
        <v>42150</v>
      </c>
      <c r="O5883" s="18">
        <v>1673</v>
      </c>
    </row>
    <row r="5884" spans="1:15" x14ac:dyDescent="0.2">
      <c r="A5884" s="5" t="s">
        <v>15</v>
      </c>
      <c r="B5884" s="13">
        <v>17932651</v>
      </c>
      <c r="C5884" s="6">
        <f t="shared" si="27151"/>
        <v>44009</v>
      </c>
      <c r="D5884" s="5">
        <f t="shared" si="27145"/>
        <v>421</v>
      </c>
      <c r="E5884" s="13">
        <f t="shared" si="27167"/>
        <v>314.14285714285717</v>
      </c>
      <c r="F5884" s="13">
        <f t="shared" si="27172"/>
        <v>270.60000000000002</v>
      </c>
      <c r="G5884" s="13">
        <f t="shared" si="27160"/>
        <v>237.39379080092507</v>
      </c>
      <c r="H5884" s="5">
        <f t="shared" si="27169"/>
        <v>105</v>
      </c>
      <c r="I5884" s="5">
        <f t="shared" si="27169"/>
        <v>105</v>
      </c>
      <c r="J5884" s="8">
        <f t="shared" si="27157"/>
        <v>0.75893273143306805</v>
      </c>
      <c r="K5884" s="5">
        <f t="shared" si="27170"/>
        <v>1</v>
      </c>
      <c r="L5884" s="8">
        <f t="shared" si="27166"/>
        <v>1.5714285714285714</v>
      </c>
      <c r="M5884" s="8">
        <f t="shared" si="27156"/>
        <v>9.3349276690880778</v>
      </c>
      <c r="N5884" s="5">
        <v>42571</v>
      </c>
      <c r="O5884" s="18">
        <v>1674</v>
      </c>
    </row>
    <row r="5885" spans="1:15" x14ac:dyDescent="0.2">
      <c r="A5885" s="5" t="s">
        <v>15</v>
      </c>
      <c r="B5885" s="13">
        <v>17932651</v>
      </c>
      <c r="C5885" s="6">
        <f t="shared" si="27151"/>
        <v>44010</v>
      </c>
      <c r="D5885" s="5">
        <f t="shared" ref="D5885:D5948" si="27173">N5885-N5884</f>
        <v>152</v>
      </c>
      <c r="E5885" s="13">
        <f t="shared" si="27167"/>
        <v>257.42857142857144</v>
      </c>
      <c r="F5885" s="13">
        <f t="shared" si="27172"/>
        <v>261</v>
      </c>
      <c r="G5885" s="13">
        <f t="shared" si="27160"/>
        <v>238.24140669441454</v>
      </c>
      <c r="H5885" s="5">
        <f t="shared" ref="H5885:I5900" si="27174">H5884+1</f>
        <v>106</v>
      </c>
      <c r="I5885" s="5">
        <f t="shared" si="27174"/>
        <v>106</v>
      </c>
      <c r="J5885" s="8">
        <f t="shared" si="27157"/>
        <v>0.61723320591338182</v>
      </c>
      <c r="K5885" s="5">
        <f t="shared" si="27170"/>
        <v>0</v>
      </c>
      <c r="L5885" s="8">
        <f t="shared" si="27166"/>
        <v>1.5714285714285714</v>
      </c>
      <c r="M5885" s="8">
        <f t="shared" si="27156"/>
        <v>9.3349276690880778</v>
      </c>
      <c r="N5885" s="5">
        <v>42723</v>
      </c>
      <c r="O5885" s="18">
        <v>1674</v>
      </c>
    </row>
    <row r="5886" spans="1:15" x14ac:dyDescent="0.2">
      <c r="A5886" s="5" t="s">
        <v>15</v>
      </c>
      <c r="B5886" s="13">
        <v>17932651</v>
      </c>
      <c r="C5886" s="6">
        <f t="shared" si="27151"/>
        <v>44011</v>
      </c>
      <c r="D5886" s="5">
        <f t="shared" si="27173"/>
        <v>146</v>
      </c>
      <c r="E5886" s="13">
        <f t="shared" si="27167"/>
        <v>235.85714285714286</v>
      </c>
      <c r="F5886" s="13">
        <f t="shared" si="27172"/>
        <v>238.2</v>
      </c>
      <c r="G5886" s="13">
        <f t="shared" si="27160"/>
        <v>239.05556406579259</v>
      </c>
      <c r="H5886" s="5">
        <f t="shared" si="27174"/>
        <v>107</v>
      </c>
      <c r="I5886" s="5">
        <f t="shared" si="27174"/>
        <v>107</v>
      </c>
      <c r="J5886" s="8">
        <f t="shared" si="27157"/>
        <v>0.56204255319148932</v>
      </c>
      <c r="K5886" s="5">
        <f t="shared" si="27170"/>
        <v>4</v>
      </c>
      <c r="L5886" s="8">
        <f t="shared" si="27166"/>
        <v>2.1428571428571428</v>
      </c>
      <c r="M5886" s="8">
        <f t="shared" si="27156"/>
        <v>9.3572333504956955</v>
      </c>
      <c r="N5886" s="5">
        <v>42869</v>
      </c>
      <c r="O5886" s="18">
        <v>1678</v>
      </c>
    </row>
    <row r="5887" spans="1:15" x14ac:dyDescent="0.2">
      <c r="A5887" s="5" t="s">
        <v>15</v>
      </c>
      <c r="B5887" s="13">
        <v>17932651</v>
      </c>
      <c r="C5887" s="6">
        <f t="shared" si="27151"/>
        <v>44012</v>
      </c>
      <c r="D5887" s="5">
        <f t="shared" si="27173"/>
        <v>197</v>
      </c>
      <c r="E5887" s="13">
        <f t="shared" si="27167"/>
        <v>235.42857142857142</v>
      </c>
      <c r="F5887" s="13">
        <f t="shared" si="27172"/>
        <v>214.8</v>
      </c>
      <c r="G5887" s="13">
        <f t="shared" si="27160"/>
        <v>240.15411887511777</v>
      </c>
      <c r="H5887" s="5">
        <f t="shared" si="27174"/>
        <v>108</v>
      </c>
      <c r="I5887" s="5">
        <f t="shared" si="27174"/>
        <v>108</v>
      </c>
      <c r="J5887" s="8">
        <f t="shared" si="27157"/>
        <v>0.55788572144305537</v>
      </c>
      <c r="K5887" s="5">
        <f t="shared" si="27170"/>
        <v>2</v>
      </c>
      <c r="L5887" s="8">
        <f t="shared" si="27166"/>
        <v>2.1428571428571428</v>
      </c>
      <c r="M5887" s="8">
        <f t="shared" si="27156"/>
        <v>9.3683861911995052</v>
      </c>
      <c r="N5887" s="5">
        <v>43066</v>
      </c>
      <c r="O5887" s="18">
        <v>1680</v>
      </c>
    </row>
    <row r="5888" spans="1:15" x14ac:dyDescent="0.2">
      <c r="A5888" s="5" t="s">
        <v>15</v>
      </c>
      <c r="B5888" s="13">
        <v>17932651</v>
      </c>
      <c r="C5888" s="6">
        <f t="shared" si="27151"/>
        <v>44013</v>
      </c>
      <c r="D5888" s="5">
        <f t="shared" si="27173"/>
        <v>176</v>
      </c>
      <c r="E5888" s="13">
        <f t="shared" si="27167"/>
        <v>223.42857142857142</v>
      </c>
      <c r="F5888" s="13">
        <f t="shared" si="27172"/>
        <v>218.4</v>
      </c>
      <c r="G5888" s="13">
        <f t="shared" si="27160"/>
        <v>241.13556885705296</v>
      </c>
      <c r="H5888" s="5">
        <f t="shared" si="27174"/>
        <v>109</v>
      </c>
      <c r="I5888" s="5">
        <f t="shared" si="27174"/>
        <v>109</v>
      </c>
      <c r="J5888" s="8">
        <f t="shared" si="27157"/>
        <v>0.526512460907123</v>
      </c>
      <c r="K5888" s="5">
        <f t="shared" si="27170"/>
        <v>3</v>
      </c>
      <c r="L5888" s="8">
        <f t="shared" si="27166"/>
        <v>2.1428571428571428</v>
      </c>
      <c r="M5888" s="8">
        <f t="shared" si="27156"/>
        <v>9.3851154522552171</v>
      </c>
      <c r="N5888" s="5">
        <v>43242</v>
      </c>
      <c r="O5888" s="18">
        <v>1683</v>
      </c>
    </row>
    <row r="5889" spans="1:15" x14ac:dyDescent="0.2">
      <c r="A5889" s="5" t="s">
        <v>15</v>
      </c>
      <c r="B5889" s="13">
        <v>17932651</v>
      </c>
      <c r="C5889" s="6">
        <f t="shared" si="27151"/>
        <v>44014</v>
      </c>
      <c r="D5889" s="5">
        <f t="shared" si="27173"/>
        <v>194</v>
      </c>
      <c r="E5889" s="13">
        <f t="shared" si="27167"/>
        <v>206.28571428571428</v>
      </c>
      <c r="F5889" s="13">
        <f t="shared" si="27172"/>
        <v>173</v>
      </c>
      <c r="G5889" s="13">
        <f t="shared" si="27160"/>
        <v>242.21739440532244</v>
      </c>
      <c r="H5889" s="5">
        <f t="shared" si="27174"/>
        <v>110</v>
      </c>
      <c r="I5889" s="5">
        <f t="shared" si="27174"/>
        <v>110</v>
      </c>
      <c r="J5889" s="8">
        <f t="shared" si="27157"/>
        <v>0.48356903416796987</v>
      </c>
      <c r="K5889" s="5">
        <f t="shared" si="27170"/>
        <v>1</v>
      </c>
      <c r="L5889" s="8">
        <f t="shared" si="27166"/>
        <v>2.1428571428571428</v>
      </c>
      <c r="M5889" s="8">
        <f t="shared" si="27156"/>
        <v>9.3906918726071229</v>
      </c>
      <c r="N5889" s="5">
        <v>43436</v>
      </c>
      <c r="O5889" s="18">
        <v>1684</v>
      </c>
    </row>
    <row r="5890" spans="1:15" x14ac:dyDescent="0.2">
      <c r="A5890" s="5" t="s">
        <v>15</v>
      </c>
      <c r="B5890" s="13">
        <v>17932651</v>
      </c>
      <c r="C5890" s="6">
        <f t="shared" si="27151"/>
        <v>44015</v>
      </c>
      <c r="D5890" s="5">
        <f t="shared" si="27173"/>
        <v>224</v>
      </c>
      <c r="E5890" s="13">
        <f t="shared" si="27167"/>
        <v>215.71428571428572</v>
      </c>
      <c r="F5890" s="13">
        <f t="shared" si="27172"/>
        <v>187.4</v>
      </c>
      <c r="G5890" s="13">
        <f t="shared" si="27160"/>
        <v>243.46651256414904</v>
      </c>
      <c r="H5890" s="5">
        <f t="shared" si="27174"/>
        <v>111</v>
      </c>
      <c r="I5890" s="5">
        <f t="shared" si="27174"/>
        <v>111</v>
      </c>
      <c r="J5890" s="8">
        <f t="shared" si="27157"/>
        <v>0.50323771816688168</v>
      </c>
      <c r="K5890" s="5">
        <f t="shared" si="27170"/>
        <v>2</v>
      </c>
      <c r="L5890" s="8">
        <f t="shared" si="27166"/>
        <v>1.8571428571428572</v>
      </c>
      <c r="M5890" s="8">
        <f t="shared" si="27156"/>
        <v>9.4018447133109309</v>
      </c>
      <c r="N5890" s="5">
        <v>43660</v>
      </c>
      <c r="O5890" s="18">
        <v>1686</v>
      </c>
    </row>
    <row r="5891" spans="1:15" x14ac:dyDescent="0.2">
      <c r="A5891" s="5" t="s">
        <v>15</v>
      </c>
      <c r="B5891" s="13">
        <v>17932651</v>
      </c>
      <c r="C5891" s="6">
        <f t="shared" si="27151"/>
        <v>44016</v>
      </c>
      <c r="D5891" s="5">
        <f t="shared" si="27173"/>
        <v>193</v>
      </c>
      <c r="E5891" s="13">
        <f t="shared" si="27167"/>
        <v>183.14285714285714</v>
      </c>
      <c r="F5891" s="13">
        <f t="shared" si="27172"/>
        <v>196.8</v>
      </c>
      <c r="G5891" s="13">
        <f t="shared" si="27160"/>
        <v>244.54276169206659</v>
      </c>
      <c r="H5891" s="5">
        <f t="shared" si="27174"/>
        <v>112</v>
      </c>
      <c r="I5891" s="5">
        <f t="shared" si="27174"/>
        <v>112</v>
      </c>
      <c r="J5891" s="8">
        <f t="shared" si="27157"/>
        <v>0.42511282733190303</v>
      </c>
      <c r="K5891" s="5">
        <f t="shared" si="27170"/>
        <v>2</v>
      </c>
      <c r="L5891" s="8">
        <f t="shared" si="27166"/>
        <v>2</v>
      </c>
      <c r="M5891" s="8">
        <f t="shared" si="27156"/>
        <v>9.4129975540147406</v>
      </c>
      <c r="N5891" s="5">
        <v>43853</v>
      </c>
      <c r="O5891" s="18">
        <v>1688</v>
      </c>
    </row>
    <row r="5892" spans="1:15" x14ac:dyDescent="0.2">
      <c r="A5892" s="5" t="s">
        <v>15</v>
      </c>
      <c r="B5892" s="13">
        <v>17932651</v>
      </c>
      <c r="C5892" s="6">
        <f t="shared" si="27151"/>
        <v>44017</v>
      </c>
      <c r="D5892" s="5">
        <f t="shared" si="27173"/>
        <v>137</v>
      </c>
      <c r="E5892" s="13">
        <f t="shared" si="27167"/>
        <v>181</v>
      </c>
      <c r="F5892" s="13">
        <f t="shared" si="27172"/>
        <v>184.8</v>
      </c>
      <c r="G5892" s="13">
        <f t="shared" si="27160"/>
        <v>245.30673128027752</v>
      </c>
      <c r="H5892" s="5">
        <f t="shared" si="27174"/>
        <v>113</v>
      </c>
      <c r="I5892" s="5">
        <f t="shared" si="27174"/>
        <v>113</v>
      </c>
      <c r="J5892" s="8">
        <f t="shared" si="27157"/>
        <v>0.41836030497046384</v>
      </c>
      <c r="K5892" s="5">
        <f t="shared" si="27170"/>
        <v>-1</v>
      </c>
      <c r="L5892" s="8">
        <f t="shared" si="27166"/>
        <v>1.8571428571428572</v>
      </c>
      <c r="M5892" s="8">
        <f t="shared" si="27156"/>
        <v>9.4074211336628366</v>
      </c>
      <c r="N5892" s="5">
        <v>43990</v>
      </c>
      <c r="O5892" s="18">
        <v>1687</v>
      </c>
    </row>
    <row r="5893" spans="1:15" x14ac:dyDescent="0.2">
      <c r="A5893" s="5" t="s">
        <v>15</v>
      </c>
      <c r="B5893" s="13">
        <v>17932651</v>
      </c>
      <c r="C5893" s="6">
        <f t="shared" si="27151"/>
        <v>44018</v>
      </c>
      <c r="D5893" s="5">
        <f t="shared" si="27173"/>
        <v>74</v>
      </c>
      <c r="E5893" s="13">
        <f t="shared" si="27167"/>
        <v>170.71428571428572</v>
      </c>
      <c r="F5893" s="13">
        <f t="shared" si="27172"/>
        <v>164.4</v>
      </c>
      <c r="G5893" s="13">
        <f t="shared" si="27160"/>
        <v>245.71938638631843</v>
      </c>
      <c r="H5893" s="5">
        <f t="shared" si="27174"/>
        <v>114</v>
      </c>
      <c r="I5893" s="5">
        <f t="shared" si="27174"/>
        <v>114</v>
      </c>
      <c r="J5893" s="8">
        <f t="shared" si="27157"/>
        <v>0.39294216680477195</v>
      </c>
      <c r="K5893" s="5">
        <f t="shared" si="27170"/>
        <v>2</v>
      </c>
      <c r="L5893" s="8">
        <f t="shared" si="27166"/>
        <v>1.5714285714285714</v>
      </c>
      <c r="M5893" s="8">
        <f t="shared" si="27156"/>
        <v>9.4185739743666446</v>
      </c>
      <c r="N5893" s="5">
        <v>44064</v>
      </c>
      <c r="O5893" s="18">
        <v>1689</v>
      </c>
    </row>
    <row r="5894" spans="1:15" x14ac:dyDescent="0.2">
      <c r="A5894" s="5" t="s">
        <v>15</v>
      </c>
      <c r="B5894" s="13">
        <v>17932651</v>
      </c>
      <c r="C5894" s="6">
        <f t="shared" si="27151"/>
        <v>44019</v>
      </c>
      <c r="D5894" s="5">
        <f t="shared" si="27173"/>
        <v>94</v>
      </c>
      <c r="E5894" s="13">
        <f t="shared" si="27167"/>
        <v>156</v>
      </c>
      <c r="F5894" s="13">
        <f t="shared" si="27172"/>
        <v>144.4</v>
      </c>
      <c r="G5894" s="13">
        <f t="shared" si="27160"/>
        <v>246.24356989939744</v>
      </c>
      <c r="H5894" s="5">
        <f t="shared" si="27174"/>
        <v>115</v>
      </c>
      <c r="I5894" s="5">
        <f t="shared" si="27174"/>
        <v>115</v>
      </c>
      <c r="J5894" s="8">
        <f t="shared" si="27157"/>
        <v>0.35766808270910644</v>
      </c>
      <c r="K5894" s="5">
        <f t="shared" si="27170"/>
        <v>0</v>
      </c>
      <c r="L5894" s="8">
        <f t="shared" si="27166"/>
        <v>1.2857142857142858</v>
      </c>
      <c r="M5894" s="8">
        <f t="shared" si="27156"/>
        <v>9.4185739743666446</v>
      </c>
      <c r="N5894" s="5">
        <v>44158</v>
      </c>
      <c r="O5894" s="18">
        <v>1689</v>
      </c>
    </row>
    <row r="5895" spans="1:15" x14ac:dyDescent="0.2">
      <c r="A5895" s="5" t="s">
        <v>15</v>
      </c>
      <c r="B5895" s="13">
        <v>17932651</v>
      </c>
      <c r="C5895" s="6">
        <f t="shared" si="27151"/>
        <v>44020</v>
      </c>
      <c r="D5895" s="5">
        <f t="shared" si="27173"/>
        <v>148</v>
      </c>
      <c r="E5895" s="13">
        <f t="shared" si="27167"/>
        <v>152</v>
      </c>
      <c r="F5895" s="13">
        <f t="shared" si="27172"/>
        <v>129.19999999999999</v>
      </c>
      <c r="G5895" s="13">
        <f t="shared" si="27160"/>
        <v>247.0688801114793</v>
      </c>
      <c r="H5895" s="5">
        <f t="shared" si="27174"/>
        <v>116</v>
      </c>
      <c r="I5895" s="5">
        <f t="shared" si="27174"/>
        <v>116</v>
      </c>
      <c r="J5895" s="8">
        <f t="shared" si="27157"/>
        <v>0.34725508562252977</v>
      </c>
      <c r="K5895" s="5">
        <f t="shared" si="27170"/>
        <v>7</v>
      </c>
      <c r="L5895" s="8">
        <f t="shared" si="27166"/>
        <v>1.8571428571428572</v>
      </c>
      <c r="M5895" s="8">
        <f t="shared" si="27156"/>
        <v>9.457608916829976</v>
      </c>
      <c r="N5895" s="5">
        <v>44306</v>
      </c>
      <c r="O5895" s="18">
        <v>1696</v>
      </c>
    </row>
    <row r="5896" spans="1:15" x14ac:dyDescent="0.2">
      <c r="A5896" s="5" t="s">
        <v>15</v>
      </c>
      <c r="B5896" s="13">
        <v>17932651</v>
      </c>
      <c r="C5896" s="6">
        <f t="shared" si="27151"/>
        <v>44021</v>
      </c>
      <c r="D5896" s="5">
        <f t="shared" si="27173"/>
        <v>186</v>
      </c>
      <c r="E5896" s="13">
        <f t="shared" si="27167"/>
        <v>150.85714285714286</v>
      </c>
      <c r="F5896" s="13">
        <f t="shared" si="27172"/>
        <v>127.8</v>
      </c>
      <c r="G5896" s="13">
        <f t="shared" si="27160"/>
        <v>248.10609429693355</v>
      </c>
      <c r="H5896" s="5">
        <f t="shared" si="27174"/>
        <v>117</v>
      </c>
      <c r="I5896" s="5">
        <f t="shared" si="27174"/>
        <v>117</v>
      </c>
      <c r="J5896" s="8">
        <f t="shared" si="27157"/>
        <v>0.34345149235527717</v>
      </c>
      <c r="K5896" s="5">
        <f t="shared" si="27170"/>
        <v>2</v>
      </c>
      <c r="L5896" s="8">
        <f t="shared" si="27166"/>
        <v>2</v>
      </c>
      <c r="M5896" s="8">
        <f t="shared" si="27156"/>
        <v>9.4687617575337857</v>
      </c>
      <c r="N5896" s="5">
        <v>44492</v>
      </c>
      <c r="O5896" s="18">
        <v>1698</v>
      </c>
    </row>
    <row r="5897" spans="1:15" x14ac:dyDescent="0.2">
      <c r="A5897" s="5" t="s">
        <v>15</v>
      </c>
      <c r="B5897" s="13">
        <v>17932651</v>
      </c>
      <c r="C5897" s="6">
        <f t="shared" si="27151"/>
        <v>44022</v>
      </c>
      <c r="D5897" s="5">
        <f t="shared" si="27173"/>
        <v>153</v>
      </c>
      <c r="E5897" s="13">
        <f t="shared" si="27167"/>
        <v>140.71428571428572</v>
      </c>
      <c r="F5897" s="13">
        <f t="shared" si="27172"/>
        <v>131</v>
      </c>
      <c r="G5897" s="13">
        <f t="shared" si="27160"/>
        <v>248.95928661077494</v>
      </c>
      <c r="H5897" s="5">
        <f t="shared" si="27174"/>
        <v>118</v>
      </c>
      <c r="I5897" s="5">
        <f t="shared" si="27174"/>
        <v>118</v>
      </c>
      <c r="J5897" s="8">
        <f t="shared" si="27157"/>
        <v>0.31926306952804173</v>
      </c>
      <c r="K5897" s="5">
        <f t="shared" si="27170"/>
        <v>3</v>
      </c>
      <c r="L5897" s="8">
        <f t="shared" si="27166"/>
        <v>2.1428571428571428</v>
      </c>
      <c r="M5897" s="8">
        <f t="shared" si="27156"/>
        <v>9.4854910185894976</v>
      </c>
      <c r="N5897" s="5">
        <v>44645</v>
      </c>
      <c r="O5897" s="18">
        <v>1701</v>
      </c>
    </row>
    <row r="5898" spans="1:15" x14ac:dyDescent="0.2">
      <c r="A5898" s="5" t="s">
        <v>15</v>
      </c>
      <c r="B5898" s="13">
        <v>17932651</v>
      </c>
      <c r="C5898" s="6">
        <f t="shared" si="27151"/>
        <v>44023</v>
      </c>
      <c r="D5898" s="5">
        <f t="shared" si="27173"/>
        <v>143</v>
      </c>
      <c r="E5898" s="13">
        <f t="shared" si="27167"/>
        <v>133.57142857142858</v>
      </c>
      <c r="F5898" s="13">
        <f t="shared" si="27172"/>
        <v>144.80000000000001</v>
      </c>
      <c r="G5898" s="13">
        <f t="shared" si="27160"/>
        <v>249.75671472109727</v>
      </c>
      <c r="H5898" s="5">
        <f t="shared" si="27174"/>
        <v>119</v>
      </c>
      <c r="I5898" s="5">
        <f t="shared" si="27174"/>
        <v>119</v>
      </c>
      <c r="J5898" s="8">
        <f t="shared" si="27157"/>
        <v>0.30209235302480064</v>
      </c>
      <c r="K5898" s="5">
        <f t="shared" si="27170"/>
        <v>3</v>
      </c>
      <c r="L5898" s="8">
        <f t="shared" si="27166"/>
        <v>2.2857142857142856</v>
      </c>
      <c r="M5898" s="8">
        <f t="shared" si="27156"/>
        <v>9.5022202796452113</v>
      </c>
      <c r="N5898" s="5">
        <v>44788</v>
      </c>
      <c r="O5898" s="18">
        <v>1704</v>
      </c>
    </row>
    <row r="5899" spans="1:15" x14ac:dyDescent="0.2">
      <c r="A5899" s="5" t="s">
        <v>15</v>
      </c>
      <c r="B5899" s="13">
        <v>17932651</v>
      </c>
      <c r="C5899" s="6">
        <f t="shared" si="27151"/>
        <v>44024</v>
      </c>
      <c r="D5899" s="5">
        <f t="shared" si="27173"/>
        <v>127</v>
      </c>
      <c r="E5899" s="13">
        <f t="shared" si="27167"/>
        <v>132.14285714285714</v>
      </c>
      <c r="F5899" s="13">
        <f t="shared" si="27172"/>
        <v>151.4</v>
      </c>
      <c r="G5899" s="13">
        <f t="shared" si="27160"/>
        <v>250.46492010578913</v>
      </c>
      <c r="H5899" s="5">
        <f t="shared" si="27174"/>
        <v>120</v>
      </c>
      <c r="I5899" s="5">
        <f t="shared" si="27174"/>
        <v>120</v>
      </c>
      <c r="J5899" s="8">
        <f t="shared" si="27157"/>
        <v>0.2979613004641754</v>
      </c>
      <c r="K5899" s="5">
        <f t="shared" si="27170"/>
        <v>0</v>
      </c>
      <c r="L5899" s="8">
        <f t="shared" si="27166"/>
        <v>2.4285714285714284</v>
      </c>
      <c r="M5899" s="8">
        <f t="shared" si="27156"/>
        <v>9.5022202796452113</v>
      </c>
      <c r="N5899" s="5">
        <v>44915</v>
      </c>
      <c r="O5899" s="18">
        <v>1704</v>
      </c>
    </row>
    <row r="5900" spans="1:15" x14ac:dyDescent="0.2">
      <c r="A5900" s="5" t="s">
        <v>15</v>
      </c>
      <c r="B5900" s="13">
        <v>17932651</v>
      </c>
      <c r="C5900" s="6">
        <f t="shared" si="27151"/>
        <v>44025</v>
      </c>
      <c r="D5900" s="5">
        <f t="shared" si="27173"/>
        <v>59</v>
      </c>
      <c r="E5900" s="13">
        <f t="shared" si="27167"/>
        <v>130</v>
      </c>
      <c r="F5900" s="13">
        <f t="shared" si="27172"/>
        <v>133.6</v>
      </c>
      <c r="G5900" s="13">
        <f t="shared" si="27160"/>
        <v>250.79392890655151</v>
      </c>
      <c r="H5900" s="5">
        <f t="shared" si="27174"/>
        <v>121</v>
      </c>
      <c r="I5900" s="5">
        <f t="shared" si="27174"/>
        <v>121</v>
      </c>
      <c r="J5900" s="8">
        <f t="shared" si="27157"/>
        <v>0.29225867783458803</v>
      </c>
      <c r="K5900" s="5">
        <f t="shared" si="27170"/>
        <v>1</v>
      </c>
      <c r="L5900" s="8">
        <f t="shared" si="27166"/>
        <v>2.2857142857142856</v>
      </c>
      <c r="M5900" s="8">
        <f t="shared" si="27156"/>
        <v>9.5077966999971171</v>
      </c>
      <c r="N5900" s="5">
        <v>44974</v>
      </c>
      <c r="O5900" s="18">
        <v>1705</v>
      </c>
    </row>
    <row r="5901" spans="1:15" x14ac:dyDescent="0.2">
      <c r="A5901" s="5" t="s">
        <v>15</v>
      </c>
      <c r="B5901" s="13">
        <v>17932651</v>
      </c>
      <c r="C5901" s="6">
        <f t="shared" si="27151"/>
        <v>44026</v>
      </c>
      <c r="D5901" s="5">
        <f t="shared" si="27173"/>
        <v>141</v>
      </c>
      <c r="E5901" s="13">
        <f t="shared" si="27167"/>
        <v>136.71428571428572</v>
      </c>
      <c r="F5901" s="13">
        <f t="shared" si="27172"/>
        <v>124.6</v>
      </c>
      <c r="G5901" s="13">
        <f t="shared" si="27160"/>
        <v>251.58020417617004</v>
      </c>
      <c r="H5901" s="5">
        <f t="shared" ref="H5901:I5916" si="27175">H5900+1</f>
        <v>122</v>
      </c>
      <c r="I5901" s="5">
        <f t="shared" si="27175"/>
        <v>122</v>
      </c>
      <c r="J5901" s="8">
        <f t="shared" si="27157"/>
        <v>0.30645770755544743</v>
      </c>
      <c r="K5901" s="5">
        <f t="shared" si="27170"/>
        <v>2</v>
      </c>
      <c r="L5901" s="8">
        <f t="shared" si="27166"/>
        <v>2.5714285714285716</v>
      </c>
      <c r="M5901" s="8">
        <f t="shared" si="27156"/>
        <v>9.518949540700925</v>
      </c>
      <c r="N5901" s="5">
        <v>45115</v>
      </c>
      <c r="O5901" s="18">
        <v>1707</v>
      </c>
    </row>
    <row r="5902" spans="1:15" x14ac:dyDescent="0.2">
      <c r="A5902" s="5" t="s">
        <v>15</v>
      </c>
      <c r="B5902" s="13">
        <v>17932651</v>
      </c>
      <c r="C5902" s="6">
        <f t="shared" si="27151"/>
        <v>44027</v>
      </c>
      <c r="D5902" s="5">
        <f t="shared" si="27173"/>
        <v>118</v>
      </c>
      <c r="E5902" s="13">
        <f t="shared" si="27167"/>
        <v>132.42857142857142</v>
      </c>
      <c r="F5902" s="13">
        <f t="shared" si="27172"/>
        <v>117.6</v>
      </c>
      <c r="G5902" s="13">
        <f t="shared" si="27160"/>
        <v>252.23822177769475</v>
      </c>
      <c r="H5902" s="5">
        <f t="shared" si="27175"/>
        <v>123</v>
      </c>
      <c r="I5902" s="5">
        <f t="shared" si="27175"/>
        <v>123</v>
      </c>
      <c r="J5902" s="8">
        <f t="shared" si="27157"/>
        <v>0.29594393985346462</v>
      </c>
      <c r="K5902" s="5">
        <f t="shared" si="27170"/>
        <v>1</v>
      </c>
      <c r="L5902" s="8">
        <f t="shared" si="27166"/>
        <v>1.7142857142857142</v>
      </c>
      <c r="M5902" s="8">
        <f t="shared" si="27156"/>
        <v>9.524525961052829</v>
      </c>
      <c r="N5902" s="5">
        <v>45233</v>
      </c>
      <c r="O5902" s="18">
        <v>1708</v>
      </c>
    </row>
    <row r="5903" spans="1:15" x14ac:dyDescent="0.2">
      <c r="A5903" s="5" t="s">
        <v>15</v>
      </c>
      <c r="B5903" s="13">
        <v>17932651</v>
      </c>
      <c r="C5903" s="6">
        <f t="shared" si="27151"/>
        <v>44028</v>
      </c>
      <c r="D5903" s="5">
        <f t="shared" si="27173"/>
        <v>155</v>
      </c>
      <c r="E5903" s="13">
        <f t="shared" si="27167"/>
        <v>128</v>
      </c>
      <c r="F5903" s="13">
        <f t="shared" si="27172"/>
        <v>120</v>
      </c>
      <c r="G5903" s="13">
        <f t="shared" si="27160"/>
        <v>253.10256693223994</v>
      </c>
      <c r="H5903" s="5">
        <f t="shared" si="27175"/>
        <v>124</v>
      </c>
      <c r="I5903" s="5">
        <f t="shared" si="27175"/>
        <v>124</v>
      </c>
      <c r="J5903" s="8">
        <f t="shared" si="27157"/>
        <v>0.28520317543178358</v>
      </c>
      <c r="K5903" s="5">
        <f t="shared" si="27170"/>
        <v>3</v>
      </c>
      <c r="L5903" s="8">
        <f t="shared" si="27166"/>
        <v>1.8571428571428572</v>
      </c>
      <c r="M5903" s="8">
        <f t="shared" si="27156"/>
        <v>9.5412552221085427</v>
      </c>
      <c r="N5903" s="5">
        <v>45388</v>
      </c>
      <c r="O5903" s="18">
        <v>1711</v>
      </c>
    </row>
    <row r="5904" spans="1:15" x14ac:dyDescent="0.2">
      <c r="A5904" s="5" t="s">
        <v>15</v>
      </c>
      <c r="B5904" s="13">
        <v>17932651</v>
      </c>
      <c r="C5904" s="6">
        <f t="shared" si="27151"/>
        <v>44029</v>
      </c>
      <c r="D5904" s="5">
        <f t="shared" si="27173"/>
        <v>322</v>
      </c>
      <c r="E5904" s="13">
        <f t="shared" si="27167"/>
        <v>152.14285714285714</v>
      </c>
      <c r="F5904" s="13">
        <f t="shared" si="27172"/>
        <v>159</v>
      </c>
      <c r="G5904" s="13">
        <f t="shared" si="27160"/>
        <v>254.89817428555318</v>
      </c>
      <c r="H5904" s="5">
        <f t="shared" si="27175"/>
        <v>125</v>
      </c>
      <c r="I5904" s="5">
        <f t="shared" si="27175"/>
        <v>125</v>
      </c>
      <c r="J5904" s="8">
        <f t="shared" si="27157"/>
        <v>0.3380329970989468</v>
      </c>
      <c r="K5904" s="5">
        <f t="shared" si="27170"/>
        <v>0</v>
      </c>
      <c r="L5904" s="8">
        <f t="shared" si="27166"/>
        <v>1.4285714285714286</v>
      </c>
      <c r="M5904" s="8">
        <f t="shared" si="27156"/>
        <v>9.5412552221085427</v>
      </c>
      <c r="N5904" s="5">
        <v>45710</v>
      </c>
      <c r="O5904" s="18">
        <v>1711</v>
      </c>
    </row>
    <row r="5905" spans="1:15" x14ac:dyDescent="0.2">
      <c r="A5905" s="5" t="s">
        <v>15</v>
      </c>
      <c r="B5905" s="13">
        <v>17932651</v>
      </c>
      <c r="C5905" s="6">
        <f t="shared" si="27151"/>
        <v>44030</v>
      </c>
      <c r="D5905" s="5">
        <f t="shared" si="27173"/>
        <v>200</v>
      </c>
      <c r="E5905" s="13">
        <f t="shared" si="27167"/>
        <v>160.28571428571428</v>
      </c>
      <c r="F5905" s="13">
        <f t="shared" si="27172"/>
        <v>187.2</v>
      </c>
      <c r="G5905" s="13">
        <f t="shared" si="27160"/>
        <v>256.01345835593406</v>
      </c>
      <c r="H5905" s="5">
        <f t="shared" si="27175"/>
        <v>126</v>
      </c>
      <c r="I5905" s="5">
        <f t="shared" si="27175"/>
        <v>126</v>
      </c>
      <c r="J5905" s="8">
        <f t="shared" si="27157"/>
        <v>0.35492513989807761</v>
      </c>
      <c r="K5905" s="5">
        <f t="shared" si="27170"/>
        <v>1</v>
      </c>
      <c r="L5905" s="8">
        <f t="shared" si="27166"/>
        <v>1.1428571428571428</v>
      </c>
      <c r="M5905" s="8">
        <f t="shared" si="27156"/>
        <v>9.5468316424604467</v>
      </c>
      <c r="N5905" s="5">
        <v>45910</v>
      </c>
      <c r="O5905" s="18">
        <v>1712</v>
      </c>
    </row>
    <row r="5906" spans="1:15" x14ac:dyDescent="0.2">
      <c r="A5906" s="5" t="s">
        <v>15</v>
      </c>
      <c r="B5906" s="13">
        <v>17932651</v>
      </c>
      <c r="C5906" s="6">
        <f t="shared" si="27151"/>
        <v>44031</v>
      </c>
      <c r="D5906" s="5">
        <f t="shared" si="27173"/>
        <v>114</v>
      </c>
      <c r="E5906" s="13">
        <f t="shared" si="27167"/>
        <v>158.42857142857142</v>
      </c>
      <c r="F5906" s="13">
        <f t="shared" si="27172"/>
        <v>181.8</v>
      </c>
      <c r="G5906" s="13">
        <f t="shared" si="27160"/>
        <v>256.64917027605117</v>
      </c>
      <c r="H5906" s="5">
        <f t="shared" si="27175"/>
        <v>127</v>
      </c>
      <c r="I5906" s="5">
        <f t="shared" si="27175"/>
        <v>127</v>
      </c>
      <c r="J5906" s="8">
        <f t="shared" si="27157"/>
        <v>0.34957209727497673</v>
      </c>
      <c r="K5906" s="5">
        <f t="shared" si="27170"/>
        <v>0</v>
      </c>
      <c r="L5906" s="8">
        <f t="shared" si="27166"/>
        <v>1.1428571428571428</v>
      </c>
      <c r="M5906" s="8">
        <f t="shared" si="27156"/>
        <v>9.5468316424604467</v>
      </c>
      <c r="N5906" s="5">
        <v>46024</v>
      </c>
      <c r="O5906" s="18">
        <v>1712</v>
      </c>
    </row>
    <row r="5907" spans="1:15" x14ac:dyDescent="0.2">
      <c r="A5907" s="5" t="s">
        <v>15</v>
      </c>
      <c r="B5907" s="13">
        <v>17932651</v>
      </c>
      <c r="C5907" s="6">
        <f t="shared" si="27151"/>
        <v>44032</v>
      </c>
      <c r="D5907" s="5">
        <f t="shared" si="27173"/>
        <v>51</v>
      </c>
      <c r="E5907" s="13">
        <f t="shared" si="27167"/>
        <v>157.28571428571428</v>
      </c>
      <c r="F5907" s="13">
        <f t="shared" si="27172"/>
        <v>168.4</v>
      </c>
      <c r="G5907" s="13">
        <f t="shared" si="27160"/>
        <v>256.93356771399834</v>
      </c>
      <c r="H5907" s="5">
        <f t="shared" si="27175"/>
        <v>128</v>
      </c>
      <c r="I5907" s="5">
        <f t="shared" si="27175"/>
        <v>128</v>
      </c>
      <c r="J5907" s="8">
        <f t="shared" si="27157"/>
        <v>0.34584142181345295</v>
      </c>
      <c r="K5907" s="5">
        <f t="shared" si="27170"/>
        <v>1</v>
      </c>
      <c r="L5907" s="8">
        <f t="shared" si="27166"/>
        <v>1.1428571428571428</v>
      </c>
      <c r="M5907" s="8">
        <f t="shared" si="27156"/>
        <v>9.5524080628123524</v>
      </c>
      <c r="N5907" s="5">
        <v>46075</v>
      </c>
      <c r="O5907" s="18">
        <v>1713</v>
      </c>
    </row>
    <row r="5908" spans="1:15" x14ac:dyDescent="0.2">
      <c r="A5908" s="5" t="s">
        <v>15</v>
      </c>
      <c r="B5908" s="13">
        <v>17932651</v>
      </c>
      <c r="C5908" s="6">
        <f t="shared" si="27151"/>
        <v>44033</v>
      </c>
      <c r="D5908" s="5">
        <f t="shared" si="27173"/>
        <v>138</v>
      </c>
      <c r="E5908" s="13">
        <f t="shared" si="27167"/>
        <v>156.85714285714286</v>
      </c>
      <c r="F5908" s="13">
        <f t="shared" si="27172"/>
        <v>165</v>
      </c>
      <c r="G5908" s="13">
        <f t="shared" si="27160"/>
        <v>257.70311372256111</v>
      </c>
      <c r="H5908" s="5">
        <f t="shared" si="27175"/>
        <v>129</v>
      </c>
      <c r="I5908" s="5">
        <f t="shared" si="27175"/>
        <v>129</v>
      </c>
      <c r="J5908" s="8">
        <f t="shared" si="27157"/>
        <v>0.34371038174390761</v>
      </c>
      <c r="K5908" s="5">
        <f t="shared" si="27170"/>
        <v>1</v>
      </c>
      <c r="L5908" s="8">
        <f t="shared" si="27166"/>
        <v>1</v>
      </c>
      <c r="M5908" s="8">
        <f t="shared" si="27156"/>
        <v>9.5579844831642564</v>
      </c>
      <c r="N5908" s="5">
        <v>46213</v>
      </c>
      <c r="O5908" s="18">
        <v>1714</v>
      </c>
    </row>
    <row r="5909" spans="1:15" x14ac:dyDescent="0.2">
      <c r="A5909" s="5" t="s">
        <v>15</v>
      </c>
      <c r="B5909" s="13">
        <v>17932651</v>
      </c>
      <c r="C5909" s="6">
        <f t="shared" si="27151"/>
        <v>44034</v>
      </c>
      <c r="D5909" s="5">
        <f t="shared" si="27173"/>
        <v>154</v>
      </c>
      <c r="E5909" s="13">
        <f t="shared" si="27167"/>
        <v>162</v>
      </c>
      <c r="F5909" s="13">
        <f t="shared" si="27172"/>
        <v>131.4</v>
      </c>
      <c r="G5909" s="13">
        <f t="shared" si="27160"/>
        <v>258.5618824567544</v>
      </c>
      <c r="H5909" s="5">
        <f t="shared" si="27175"/>
        <v>130</v>
      </c>
      <c r="I5909" s="5">
        <f t="shared" si="27175"/>
        <v>130</v>
      </c>
      <c r="J5909" s="8">
        <f t="shared" si="27157"/>
        <v>0.35376365218856159</v>
      </c>
      <c r="K5909" s="5">
        <f t="shared" si="27170"/>
        <v>3</v>
      </c>
      <c r="L5909" s="8">
        <f t="shared" si="27166"/>
        <v>1.2857142857142858</v>
      </c>
      <c r="M5909" s="8">
        <f t="shared" si="27156"/>
        <v>9.5747137442199701</v>
      </c>
      <c r="N5909" s="5">
        <v>46367</v>
      </c>
      <c r="O5909" s="18">
        <v>1717</v>
      </c>
    </row>
    <row r="5910" spans="1:15" x14ac:dyDescent="0.2">
      <c r="A5910" s="5" t="s">
        <v>15</v>
      </c>
      <c r="B5910" s="13">
        <v>17932651</v>
      </c>
      <c r="C5910" s="6">
        <f t="shared" ref="C5910:C5973" si="27176">C5909+1</f>
        <v>44035</v>
      </c>
      <c r="D5910" s="5">
        <f t="shared" si="27173"/>
        <v>248</v>
      </c>
      <c r="E5910" s="13">
        <f t="shared" si="27167"/>
        <v>175.28571428571428</v>
      </c>
      <c r="F5910" s="13">
        <f t="shared" si="27172"/>
        <v>141</v>
      </c>
      <c r="G5910" s="13">
        <f t="shared" si="27160"/>
        <v>259.94483470402673</v>
      </c>
      <c r="H5910" s="5">
        <f t="shared" si="27175"/>
        <v>131</v>
      </c>
      <c r="I5910" s="5">
        <f t="shared" si="27175"/>
        <v>131</v>
      </c>
      <c r="J5910" s="8">
        <f t="shared" si="27157"/>
        <v>0.3814266662936332</v>
      </c>
      <c r="K5910" s="5">
        <f t="shared" si="27170"/>
        <v>4</v>
      </c>
      <c r="L5910" s="8">
        <f t="shared" si="27166"/>
        <v>1.4285714285714286</v>
      </c>
      <c r="M5910" s="8">
        <f t="shared" si="27156"/>
        <v>9.5970194256275878</v>
      </c>
      <c r="N5910" s="5">
        <v>46615</v>
      </c>
      <c r="O5910" s="18">
        <v>1721</v>
      </c>
    </row>
    <row r="5911" spans="1:15" x14ac:dyDescent="0.2">
      <c r="A5911" s="5" t="s">
        <v>15</v>
      </c>
      <c r="B5911" s="13">
        <v>17932651</v>
      </c>
      <c r="C5911" s="6">
        <f t="shared" si="27176"/>
        <v>44036</v>
      </c>
      <c r="D5911" s="5">
        <f t="shared" si="27173"/>
        <v>341</v>
      </c>
      <c r="E5911" s="13">
        <f t="shared" si="27167"/>
        <v>178</v>
      </c>
      <c r="F5911" s="13">
        <f t="shared" si="27172"/>
        <v>186.4</v>
      </c>
      <c r="G5911" s="13">
        <f t="shared" si="27160"/>
        <v>261.84639404402617</v>
      </c>
      <c r="H5911" s="5">
        <f t="shared" si="27175"/>
        <v>132</v>
      </c>
      <c r="I5911" s="5">
        <f t="shared" si="27175"/>
        <v>132</v>
      </c>
      <c r="J5911" s="8">
        <f t="shared" si="27157"/>
        <v>0.38586125098323393</v>
      </c>
      <c r="K5911" s="5">
        <f t="shared" si="27170"/>
        <v>5</v>
      </c>
      <c r="L5911" s="8">
        <f t="shared" si="27166"/>
        <v>2.1428571428571428</v>
      </c>
      <c r="M5911" s="8">
        <f t="shared" si="27156"/>
        <v>9.6249015273871095</v>
      </c>
      <c r="N5911" s="5">
        <v>46956</v>
      </c>
      <c r="O5911" s="18">
        <v>1726</v>
      </c>
    </row>
    <row r="5912" spans="1:15" x14ac:dyDescent="0.2">
      <c r="A5912" s="5" t="s">
        <v>15</v>
      </c>
      <c r="B5912" s="13">
        <v>17932651</v>
      </c>
      <c r="C5912" s="6">
        <f t="shared" si="27176"/>
        <v>44037</v>
      </c>
      <c r="D5912" s="5">
        <f t="shared" si="27173"/>
        <v>301</v>
      </c>
      <c r="E5912" s="13">
        <f t="shared" si="27167"/>
        <v>192.42857142857142</v>
      </c>
      <c r="F5912" s="13">
        <f t="shared" si="27172"/>
        <v>236.4</v>
      </c>
      <c r="G5912" s="13">
        <f t="shared" si="27160"/>
        <v>263.52489656994942</v>
      </c>
      <c r="H5912" s="5">
        <f t="shared" si="27175"/>
        <v>133</v>
      </c>
      <c r="I5912" s="5">
        <f t="shared" si="27175"/>
        <v>133</v>
      </c>
      <c r="J5912" s="8">
        <f t="shared" si="27157"/>
        <v>0.41553553800592302</v>
      </c>
      <c r="K5912" s="5">
        <f t="shared" si="27170"/>
        <v>2</v>
      </c>
      <c r="L5912" s="8">
        <f t="shared" si="27166"/>
        <v>2.2857142857142856</v>
      </c>
      <c r="M5912" s="8">
        <f t="shared" si="27156"/>
        <v>9.6360543680909192</v>
      </c>
      <c r="N5912" s="5">
        <v>47257</v>
      </c>
      <c r="O5912" s="18">
        <v>1728</v>
      </c>
    </row>
    <row r="5913" spans="1:15" x14ac:dyDescent="0.2">
      <c r="A5913" s="5" t="s">
        <v>15</v>
      </c>
      <c r="B5913" s="13">
        <v>17932651</v>
      </c>
      <c r="C5913" s="6">
        <f t="shared" si="27176"/>
        <v>44038</v>
      </c>
      <c r="D5913" s="5">
        <f t="shared" si="27173"/>
        <v>173</v>
      </c>
      <c r="E5913" s="13">
        <f t="shared" si="27167"/>
        <v>200.85714285714286</v>
      </c>
      <c r="F5913" s="13">
        <f t="shared" si="27172"/>
        <v>243.4</v>
      </c>
      <c r="G5913" s="13">
        <f t="shared" si="27160"/>
        <v>264.48961729082885</v>
      </c>
      <c r="H5913" s="5">
        <f t="shared" si="27175"/>
        <v>134</v>
      </c>
      <c r="I5913" s="5">
        <f t="shared" si="27175"/>
        <v>134</v>
      </c>
      <c r="J5913" s="8">
        <f t="shared" si="27157"/>
        <v>0.43194155578835475</v>
      </c>
      <c r="K5913" s="5">
        <f t="shared" si="27170"/>
        <v>0</v>
      </c>
      <c r="L5913" s="8">
        <f t="shared" si="27166"/>
        <v>2.2857142857142856</v>
      </c>
      <c r="M5913" s="8">
        <f t="shared" si="27156"/>
        <v>9.6360543680909192</v>
      </c>
      <c r="N5913" s="5">
        <v>47430</v>
      </c>
      <c r="O5913" s="18">
        <v>1728</v>
      </c>
    </row>
    <row r="5914" spans="1:15" x14ac:dyDescent="0.2">
      <c r="A5914" s="5" t="s">
        <v>15</v>
      </c>
      <c r="B5914" s="13">
        <v>17932651</v>
      </c>
      <c r="C5914" s="6">
        <f t="shared" si="27176"/>
        <v>44039</v>
      </c>
      <c r="D5914" s="5">
        <f t="shared" si="27173"/>
        <v>41</v>
      </c>
      <c r="E5914" s="13">
        <f t="shared" si="27167"/>
        <v>199.42857142857142</v>
      </c>
      <c r="F5914" s="13">
        <f t="shared" si="27172"/>
        <v>220.8</v>
      </c>
      <c r="G5914" s="13">
        <f t="shared" si="27160"/>
        <v>264.71825052525696</v>
      </c>
      <c r="H5914" s="5">
        <f t="shared" si="27175"/>
        <v>135</v>
      </c>
      <c r="I5914" s="5">
        <f t="shared" si="27175"/>
        <v>135</v>
      </c>
      <c r="J5914" s="8">
        <f t="shared" si="27157"/>
        <v>0.42702492712128304</v>
      </c>
      <c r="K5914" s="5">
        <f t="shared" si="27170"/>
        <v>0</v>
      </c>
      <c r="L5914" s="8">
        <f t="shared" si="27166"/>
        <v>2.1428571428571428</v>
      </c>
      <c r="M5914" s="8">
        <f t="shared" si="27156"/>
        <v>9.6360543680909192</v>
      </c>
      <c r="N5914" s="5">
        <v>47471</v>
      </c>
      <c r="O5914" s="18">
        <v>1728</v>
      </c>
    </row>
    <row r="5915" spans="1:15" x14ac:dyDescent="0.2">
      <c r="A5915" s="5" t="s">
        <v>15</v>
      </c>
      <c r="B5915" s="13">
        <v>17932651</v>
      </c>
      <c r="C5915" s="6">
        <f t="shared" si="27176"/>
        <v>44040</v>
      </c>
      <c r="D5915" s="5">
        <f t="shared" si="27173"/>
        <v>269</v>
      </c>
      <c r="E5915" s="13">
        <f t="shared" si="27167"/>
        <v>218.14285714285714</v>
      </c>
      <c r="F5915" s="13">
        <f t="shared" si="27172"/>
        <v>225</v>
      </c>
      <c r="G5915" s="13">
        <f t="shared" si="27160"/>
        <v>266.21830759991923</v>
      </c>
      <c r="H5915" s="5">
        <f t="shared" si="27175"/>
        <v>136</v>
      </c>
      <c r="I5915" s="5">
        <f t="shared" si="27175"/>
        <v>136</v>
      </c>
      <c r="J5915" s="8">
        <f t="shared" ref="J5915:J5978" si="27177">E5915/(SUM(N5908:N5914)/7)*100</f>
        <v>0.46511061225857342</v>
      </c>
      <c r="K5915" s="5">
        <f t="shared" si="27170"/>
        <v>2</v>
      </c>
      <c r="L5915" s="8">
        <f t="shared" si="27166"/>
        <v>2.2857142857142856</v>
      </c>
      <c r="M5915" s="8">
        <f t="shared" si="27156"/>
        <v>9.6472072087947272</v>
      </c>
      <c r="N5915" s="5">
        <v>47740</v>
      </c>
      <c r="O5915" s="18">
        <v>1730</v>
      </c>
    </row>
    <row r="5916" spans="1:15" x14ac:dyDescent="0.2">
      <c r="A5916" s="5" t="s">
        <v>15</v>
      </c>
      <c r="B5916" s="13">
        <v>17932651</v>
      </c>
      <c r="C5916" s="6">
        <f t="shared" si="27176"/>
        <v>44041</v>
      </c>
      <c r="D5916" s="5">
        <f t="shared" si="27173"/>
        <v>225</v>
      </c>
      <c r="E5916" s="13">
        <f t="shared" si="27167"/>
        <v>228.28571428571428</v>
      </c>
      <c r="F5916" s="13">
        <f t="shared" si="27172"/>
        <v>201.8</v>
      </c>
      <c r="G5916" s="13">
        <f t="shared" si="27160"/>
        <v>267.47300217909776</v>
      </c>
      <c r="H5916" s="5">
        <f t="shared" si="27175"/>
        <v>137</v>
      </c>
      <c r="I5916" s="5">
        <f t="shared" si="27175"/>
        <v>137</v>
      </c>
      <c r="J5916" s="8">
        <f t="shared" si="27177"/>
        <v>0.48448319771037729</v>
      </c>
      <c r="K5916" s="5">
        <f t="shared" si="27170"/>
        <v>0</v>
      </c>
      <c r="L5916" s="8">
        <f t="shared" si="27166"/>
        <v>1.8571428571428572</v>
      </c>
      <c r="M5916" s="8">
        <f t="shared" si="27156"/>
        <v>9.6472072087947272</v>
      </c>
      <c r="N5916" s="5">
        <v>47965</v>
      </c>
      <c r="O5916" s="18">
        <v>1730</v>
      </c>
    </row>
    <row r="5917" spans="1:15" x14ac:dyDescent="0.2">
      <c r="A5917" s="5" t="s">
        <v>15</v>
      </c>
      <c r="B5917" s="13">
        <v>17932651</v>
      </c>
      <c r="C5917" s="6">
        <f t="shared" si="27176"/>
        <v>44042</v>
      </c>
      <c r="D5917" s="5">
        <f t="shared" si="27173"/>
        <v>336</v>
      </c>
      <c r="E5917" s="13">
        <f t="shared" si="27167"/>
        <v>240.85714285714286</v>
      </c>
      <c r="F5917" s="13">
        <f t="shared" si="27172"/>
        <v>208.8</v>
      </c>
      <c r="G5917" s="13">
        <f t="shared" ref="G5917:G5980" si="27178">N5917/(B5917/100000)</f>
        <v>269.34667941733767</v>
      </c>
      <c r="H5917" s="5">
        <f t="shared" ref="H5917:I5932" si="27179">H5916+1</f>
        <v>138</v>
      </c>
      <c r="I5917" s="5">
        <f t="shared" si="27179"/>
        <v>138</v>
      </c>
      <c r="J5917" s="8">
        <f t="shared" si="27177"/>
        <v>0.50869856442006556</v>
      </c>
      <c r="K5917" s="5">
        <f t="shared" si="27170"/>
        <v>2</v>
      </c>
      <c r="L5917" s="8">
        <f t="shared" si="27166"/>
        <v>1.5714285714285714</v>
      </c>
      <c r="M5917" s="8">
        <f t="shared" si="27156"/>
        <v>9.6583600494985369</v>
      </c>
      <c r="N5917" s="5">
        <v>48301</v>
      </c>
      <c r="O5917" s="18">
        <v>1732</v>
      </c>
    </row>
    <row r="5918" spans="1:15" x14ac:dyDescent="0.2">
      <c r="A5918" s="5" t="s">
        <v>15</v>
      </c>
      <c r="B5918" s="13">
        <v>17932651</v>
      </c>
      <c r="C5918" s="6">
        <f t="shared" si="27176"/>
        <v>44043</v>
      </c>
      <c r="D5918" s="5">
        <f t="shared" si="27173"/>
        <v>388</v>
      </c>
      <c r="E5918" s="13">
        <f t="shared" si="27167"/>
        <v>247.57142857142858</v>
      </c>
      <c r="F5918" s="13">
        <f t="shared" si="27172"/>
        <v>251.8</v>
      </c>
      <c r="G5918" s="13">
        <f t="shared" si="27178"/>
        <v>271.51033051387657</v>
      </c>
      <c r="H5918" s="5">
        <f t="shared" si="27179"/>
        <v>139</v>
      </c>
      <c r="I5918" s="5">
        <f t="shared" si="27179"/>
        <v>139</v>
      </c>
      <c r="J5918" s="8">
        <f t="shared" si="27177"/>
        <v>0.52023294908741602</v>
      </c>
      <c r="K5918" s="5">
        <f t="shared" si="27170"/>
        <v>1</v>
      </c>
      <c r="L5918" s="8">
        <f t="shared" si="27166"/>
        <v>1</v>
      </c>
      <c r="M5918" s="8">
        <f t="shared" si="27156"/>
        <v>9.6639364698504409</v>
      </c>
      <c r="N5918" s="5">
        <v>48689</v>
      </c>
      <c r="O5918" s="18">
        <v>1733</v>
      </c>
    </row>
    <row r="5919" spans="1:15" x14ac:dyDescent="0.2">
      <c r="A5919" s="5" t="s">
        <v>15</v>
      </c>
      <c r="B5919" s="13">
        <v>17932651</v>
      </c>
      <c r="C5919" s="6">
        <f t="shared" si="27176"/>
        <v>44044</v>
      </c>
      <c r="D5919" s="5">
        <f t="shared" si="27173"/>
        <v>413</v>
      </c>
      <c r="E5919" s="13">
        <f t="shared" si="27167"/>
        <v>263.57142857142856</v>
      </c>
      <c r="F5919" s="13">
        <f t="shared" si="27172"/>
        <v>326.2</v>
      </c>
      <c r="G5919" s="13">
        <f t="shared" si="27178"/>
        <v>273.81339211921312</v>
      </c>
      <c r="H5919" s="5">
        <f t="shared" si="27179"/>
        <v>140</v>
      </c>
      <c r="I5919" s="5">
        <f t="shared" si="27179"/>
        <v>140</v>
      </c>
      <c r="J5919" s="8">
        <f t="shared" si="27177"/>
        <v>0.55098804550056291</v>
      </c>
      <c r="K5919" s="5">
        <f t="shared" si="27170"/>
        <v>6</v>
      </c>
      <c r="L5919" s="8">
        <f t="shared" si="27166"/>
        <v>1.5714285714285714</v>
      </c>
      <c r="M5919" s="8">
        <f t="shared" si="27156"/>
        <v>9.6973949919618683</v>
      </c>
      <c r="N5919" s="5">
        <v>49102</v>
      </c>
      <c r="O5919" s="18">
        <v>1739</v>
      </c>
    </row>
    <row r="5920" spans="1:15" x14ac:dyDescent="0.2">
      <c r="A5920" s="5" t="s">
        <v>15</v>
      </c>
      <c r="B5920" s="13">
        <v>17932651</v>
      </c>
      <c r="C5920" s="6">
        <f t="shared" si="27176"/>
        <v>44045</v>
      </c>
      <c r="D5920" s="5">
        <f t="shared" si="27173"/>
        <v>43</v>
      </c>
      <c r="E5920" s="13">
        <f t="shared" si="27167"/>
        <v>245</v>
      </c>
      <c r="F5920" s="13">
        <f t="shared" si="27172"/>
        <v>281</v>
      </c>
      <c r="G5920" s="13">
        <f t="shared" si="27178"/>
        <v>274.05317819434504</v>
      </c>
      <c r="H5920" s="5">
        <f t="shared" si="27179"/>
        <v>141</v>
      </c>
      <c r="I5920" s="5">
        <f t="shared" si="27179"/>
        <v>141</v>
      </c>
      <c r="J5920" s="8">
        <f t="shared" si="27177"/>
        <v>0.50935853494823258</v>
      </c>
      <c r="K5920" s="5">
        <f t="shared" si="27170"/>
        <v>-8</v>
      </c>
      <c r="L5920" s="8">
        <f t="shared" si="27166"/>
        <v>0.42857142857142855</v>
      </c>
      <c r="M5920" s="8">
        <f t="shared" si="27156"/>
        <v>9.6527836291466329</v>
      </c>
      <c r="N5920" s="5">
        <v>49145</v>
      </c>
      <c r="O5920" s="18">
        <v>1731</v>
      </c>
    </row>
    <row r="5921" spans="1:15" x14ac:dyDescent="0.2">
      <c r="A5921" s="5" t="s">
        <v>15</v>
      </c>
      <c r="B5921" s="13">
        <v>17932651</v>
      </c>
      <c r="C5921" s="6">
        <f t="shared" si="27176"/>
        <v>44046</v>
      </c>
      <c r="D5921" s="5">
        <f t="shared" si="27173"/>
        <v>290</v>
      </c>
      <c r="E5921" s="13">
        <f t="shared" si="27167"/>
        <v>280.57142857142856</v>
      </c>
      <c r="F5921" s="13">
        <f t="shared" si="27172"/>
        <v>294</v>
      </c>
      <c r="G5921" s="13">
        <f t="shared" si="27178"/>
        <v>275.67034009639735</v>
      </c>
      <c r="H5921" s="5">
        <f t="shared" si="27179"/>
        <v>142</v>
      </c>
      <c r="I5921" s="5">
        <f t="shared" si="27179"/>
        <v>142</v>
      </c>
      <c r="J5921" s="8">
        <f t="shared" si="27177"/>
        <v>0.58035595559272246</v>
      </c>
      <c r="K5921" s="5">
        <f t="shared" si="27170"/>
        <v>7</v>
      </c>
      <c r="L5921" s="8">
        <f t="shared" si="27166"/>
        <v>1.4285714285714286</v>
      </c>
      <c r="M5921" s="8">
        <f t="shared" si="27156"/>
        <v>9.6918185716099643</v>
      </c>
      <c r="N5921" s="5">
        <v>49435</v>
      </c>
      <c r="O5921" s="18">
        <v>1738</v>
      </c>
    </row>
    <row r="5922" spans="1:15" x14ac:dyDescent="0.2">
      <c r="A5922" s="5" t="s">
        <v>15</v>
      </c>
      <c r="B5922" s="13">
        <v>17932651</v>
      </c>
      <c r="C5922" s="6">
        <f t="shared" si="27176"/>
        <v>44047</v>
      </c>
      <c r="D5922" s="5">
        <f t="shared" si="27173"/>
        <v>292</v>
      </c>
      <c r="E5922" s="13">
        <f t="shared" si="27167"/>
        <v>283.85714285714283</v>
      </c>
      <c r="F5922" s="13">
        <f t="shared" si="27172"/>
        <v>285.2</v>
      </c>
      <c r="G5922" s="13">
        <f t="shared" si="27178"/>
        <v>277.29865483915341</v>
      </c>
      <c r="H5922" s="5">
        <f t="shared" si="27179"/>
        <v>143</v>
      </c>
      <c r="I5922" s="5">
        <f t="shared" si="27179"/>
        <v>143</v>
      </c>
      <c r="J5922" s="8">
        <f t="shared" si="27177"/>
        <v>0.58376447292267097</v>
      </c>
      <c r="K5922" s="5">
        <f t="shared" si="27170"/>
        <v>6</v>
      </c>
      <c r="L5922" s="8">
        <f t="shared" si="27166"/>
        <v>2</v>
      </c>
      <c r="M5922" s="8">
        <f t="shared" si="27156"/>
        <v>9.7252770937213899</v>
      </c>
      <c r="N5922" s="5">
        <v>49727</v>
      </c>
      <c r="O5922" s="18">
        <v>1744</v>
      </c>
    </row>
    <row r="5923" spans="1:15" x14ac:dyDescent="0.2">
      <c r="A5923" s="5" t="s">
        <v>15</v>
      </c>
      <c r="B5923" s="13">
        <v>17932651</v>
      </c>
      <c r="C5923" s="6">
        <f t="shared" si="27176"/>
        <v>44048</v>
      </c>
      <c r="D5923" s="5">
        <f t="shared" si="27173"/>
        <v>341</v>
      </c>
      <c r="E5923" s="13">
        <f t="shared" si="27167"/>
        <v>300.42857142857144</v>
      </c>
      <c r="F5923" s="13">
        <f t="shared" si="27172"/>
        <v>275.8</v>
      </c>
      <c r="G5923" s="13">
        <f t="shared" si="27178"/>
        <v>279.20021417915285</v>
      </c>
      <c r="H5923" s="5">
        <f t="shared" si="27179"/>
        <v>144</v>
      </c>
      <c r="I5923" s="5">
        <f t="shared" si="27179"/>
        <v>144</v>
      </c>
      <c r="J5923" s="8">
        <f t="shared" si="27177"/>
        <v>0.61425850848804198</v>
      </c>
      <c r="K5923" s="5">
        <f t="shared" si="27170"/>
        <v>7</v>
      </c>
      <c r="L5923" s="8">
        <f t="shared" si="27166"/>
        <v>3</v>
      </c>
      <c r="M5923" s="8">
        <f t="shared" si="27156"/>
        <v>9.7643120361847213</v>
      </c>
      <c r="N5923" s="5">
        <v>50068</v>
      </c>
      <c r="O5923" s="18">
        <v>1751</v>
      </c>
    </row>
    <row r="5924" spans="1:15" x14ac:dyDescent="0.2">
      <c r="A5924" s="5" t="s">
        <v>15</v>
      </c>
      <c r="B5924" s="13">
        <v>17932651</v>
      </c>
      <c r="C5924" s="6">
        <f t="shared" si="27176"/>
        <v>44049</v>
      </c>
      <c r="D5924" s="5">
        <f t="shared" si="27173"/>
        <v>425</v>
      </c>
      <c r="E5924" s="13">
        <f t="shared" si="27167"/>
        <v>313.14285714285717</v>
      </c>
      <c r="F5924" s="13">
        <f t="shared" si="27172"/>
        <v>278.2</v>
      </c>
      <c r="G5924" s="13">
        <f t="shared" si="27178"/>
        <v>281.57019282871227</v>
      </c>
      <c r="H5924" s="5">
        <f t="shared" si="27179"/>
        <v>145</v>
      </c>
      <c r="I5924" s="5">
        <f t="shared" si="27179"/>
        <v>145</v>
      </c>
      <c r="J5924" s="8">
        <f t="shared" si="27177"/>
        <v>0.63634542641239955</v>
      </c>
      <c r="K5924" s="5">
        <f t="shared" si="27170"/>
        <v>1</v>
      </c>
      <c r="L5924" s="8">
        <f t="shared" si="27166"/>
        <v>2.8571428571428572</v>
      </c>
      <c r="M5924" s="8">
        <f t="shared" si="27156"/>
        <v>9.7698884565366271</v>
      </c>
      <c r="N5924" s="5">
        <v>50493</v>
      </c>
      <c r="O5924" s="18">
        <v>1752</v>
      </c>
    </row>
    <row r="5925" spans="1:15" x14ac:dyDescent="0.2">
      <c r="A5925" s="5" t="s">
        <v>15</v>
      </c>
      <c r="B5925" s="13">
        <v>17932651</v>
      </c>
      <c r="C5925" s="6">
        <f t="shared" si="27176"/>
        <v>44050</v>
      </c>
      <c r="D5925" s="5">
        <f t="shared" si="27173"/>
        <v>444</v>
      </c>
      <c r="E5925" s="13">
        <f t="shared" si="27167"/>
        <v>321.14285714285717</v>
      </c>
      <c r="F5925" s="13">
        <f t="shared" si="27172"/>
        <v>358.4</v>
      </c>
      <c r="G5925" s="13">
        <f t="shared" si="27178"/>
        <v>284.04612346495782</v>
      </c>
      <c r="H5925" s="5">
        <f t="shared" si="27179"/>
        <v>146</v>
      </c>
      <c r="I5925" s="5">
        <f t="shared" si="27179"/>
        <v>146</v>
      </c>
      <c r="J5925" s="8">
        <f t="shared" si="27177"/>
        <v>0.64847587975503318</v>
      </c>
      <c r="K5925" s="5">
        <f t="shared" si="27170"/>
        <v>3</v>
      </c>
      <c r="L5925" s="8">
        <f t="shared" si="27166"/>
        <v>3.1428571428571428</v>
      </c>
      <c r="M5925" s="8">
        <f t="shared" si="27156"/>
        <v>9.786617717592339</v>
      </c>
      <c r="N5925" s="5">
        <v>50937</v>
      </c>
      <c r="O5925" s="18">
        <v>1755</v>
      </c>
    </row>
    <row r="5926" spans="1:15" x14ac:dyDescent="0.2">
      <c r="A5926" s="5" t="s">
        <v>15</v>
      </c>
      <c r="B5926" s="13">
        <v>17932651</v>
      </c>
      <c r="C5926" s="6">
        <f t="shared" si="27176"/>
        <v>44051</v>
      </c>
      <c r="D5926" s="5">
        <f t="shared" si="27173"/>
        <v>393</v>
      </c>
      <c r="E5926" s="13">
        <f t="shared" si="27167"/>
        <v>318.28571428571428</v>
      </c>
      <c r="F5926" s="13">
        <f t="shared" si="27172"/>
        <v>379</v>
      </c>
      <c r="G5926" s="13">
        <f t="shared" si="27178"/>
        <v>286.2376566632563</v>
      </c>
      <c r="H5926" s="5">
        <f t="shared" si="27179"/>
        <v>147</v>
      </c>
      <c r="I5926" s="5">
        <f t="shared" si="27179"/>
        <v>147</v>
      </c>
      <c r="J5926" s="8">
        <f t="shared" si="27177"/>
        <v>0.63856557764676547</v>
      </c>
      <c r="K5926" s="5">
        <f t="shared" si="27170"/>
        <v>4</v>
      </c>
      <c r="L5926" s="8">
        <f t="shared" si="27166"/>
        <v>2.8571428571428572</v>
      </c>
      <c r="M5926" s="8">
        <f t="shared" si="27156"/>
        <v>9.8089233989999567</v>
      </c>
      <c r="N5926" s="5">
        <v>51330</v>
      </c>
      <c r="O5926" s="18">
        <v>1759</v>
      </c>
    </row>
    <row r="5927" spans="1:15" x14ac:dyDescent="0.2">
      <c r="A5927" s="5" t="s">
        <v>15</v>
      </c>
      <c r="B5927" s="13">
        <v>17932651</v>
      </c>
      <c r="C5927" s="6">
        <f t="shared" si="27176"/>
        <v>44052</v>
      </c>
      <c r="D5927" s="5">
        <f t="shared" si="27173"/>
        <v>231</v>
      </c>
      <c r="E5927" s="13">
        <f t="shared" si="27167"/>
        <v>345.14285714285717</v>
      </c>
      <c r="F5927" s="13">
        <f t="shared" si="27172"/>
        <v>366.8</v>
      </c>
      <c r="G5927" s="13">
        <f t="shared" si="27178"/>
        <v>287.52580976454624</v>
      </c>
      <c r="H5927" s="5">
        <f t="shared" si="27179"/>
        <v>148</v>
      </c>
      <c r="I5927" s="5">
        <f t="shared" si="27179"/>
        <v>148</v>
      </c>
      <c r="J5927" s="8">
        <f t="shared" si="27177"/>
        <v>0.68805445199139947</v>
      </c>
      <c r="K5927" s="5">
        <f t="shared" si="27170"/>
        <v>0</v>
      </c>
      <c r="L5927" s="8">
        <f t="shared" si="27166"/>
        <v>4</v>
      </c>
      <c r="M5927" s="8">
        <f t="shared" si="27156"/>
        <v>9.8089233989999567</v>
      </c>
      <c r="N5927" s="5">
        <v>51561</v>
      </c>
      <c r="O5927" s="18">
        <v>1759</v>
      </c>
    </row>
    <row r="5928" spans="1:15" x14ac:dyDescent="0.2">
      <c r="A5928" s="5" t="s">
        <v>15</v>
      </c>
      <c r="B5928" s="13">
        <v>17932651</v>
      </c>
      <c r="C5928" s="6">
        <f t="shared" si="27176"/>
        <v>44053</v>
      </c>
      <c r="D5928" s="5">
        <f t="shared" si="27173"/>
        <v>201</v>
      </c>
      <c r="E5928" s="13">
        <f t="shared" si="27167"/>
        <v>332.42857142857144</v>
      </c>
      <c r="F5928" s="13">
        <f t="shared" si="27172"/>
        <v>338.8</v>
      </c>
      <c r="G5928" s="13">
        <f t="shared" si="27178"/>
        <v>288.64667025527905</v>
      </c>
      <c r="H5928" s="5">
        <f t="shared" si="27179"/>
        <v>149</v>
      </c>
      <c r="I5928" s="5">
        <f t="shared" si="27179"/>
        <v>149</v>
      </c>
      <c r="J5928" s="8">
        <f t="shared" si="27177"/>
        <v>0.65817944228696845</v>
      </c>
      <c r="K5928" s="5">
        <f t="shared" si="27170"/>
        <v>0</v>
      </c>
      <c r="L5928" s="8">
        <f t="shared" si="27166"/>
        <v>3</v>
      </c>
      <c r="M5928" s="8">
        <f t="shared" si="27156"/>
        <v>9.8089233989999567</v>
      </c>
      <c r="N5928" s="5">
        <v>51762</v>
      </c>
      <c r="O5928" s="18">
        <v>1759</v>
      </c>
    </row>
    <row r="5929" spans="1:15" x14ac:dyDescent="0.2">
      <c r="A5929" s="5" t="s">
        <v>15</v>
      </c>
      <c r="B5929" s="13">
        <v>17932651</v>
      </c>
      <c r="C5929" s="6">
        <f t="shared" si="27176"/>
        <v>44054</v>
      </c>
      <c r="D5929" s="5">
        <f t="shared" si="27173"/>
        <v>413</v>
      </c>
      <c r="E5929" s="13">
        <f t="shared" si="27167"/>
        <v>349.71428571428572</v>
      </c>
      <c r="F5929" s="13">
        <f t="shared" si="27172"/>
        <v>336.4</v>
      </c>
      <c r="G5929" s="13">
        <f t="shared" si="27178"/>
        <v>290.94973186061554</v>
      </c>
      <c r="H5929" s="5">
        <f t="shared" si="27179"/>
        <v>150</v>
      </c>
      <c r="I5929" s="5">
        <f t="shared" si="27179"/>
        <v>150</v>
      </c>
      <c r="J5929" s="8">
        <f t="shared" si="27177"/>
        <v>0.68787618228718828</v>
      </c>
      <c r="K5929" s="5">
        <f t="shared" si="27170"/>
        <v>4</v>
      </c>
      <c r="L5929" s="8">
        <f t="shared" ref="L5929:L5992" si="27180">SUM(K5923:K5929)/7</f>
        <v>2.7142857142857144</v>
      </c>
      <c r="M5929" s="8">
        <f t="shared" si="27156"/>
        <v>9.8312290804075761</v>
      </c>
      <c r="N5929" s="5">
        <v>52175</v>
      </c>
      <c r="O5929" s="18">
        <v>1763</v>
      </c>
    </row>
    <row r="5930" spans="1:15" x14ac:dyDescent="0.2">
      <c r="A5930" s="5" t="s">
        <v>15</v>
      </c>
      <c r="B5930" s="13">
        <v>17932651</v>
      </c>
      <c r="C5930" s="6">
        <f t="shared" si="27176"/>
        <v>44055</v>
      </c>
      <c r="D5930" s="5">
        <f t="shared" si="27173"/>
        <v>413</v>
      </c>
      <c r="E5930" s="13">
        <f t="shared" ref="E5930:E5993" si="27181">SUM(D5924:D5930)/7</f>
        <v>360</v>
      </c>
      <c r="F5930" s="13">
        <f t="shared" si="27172"/>
        <v>330.2</v>
      </c>
      <c r="G5930" s="13">
        <f t="shared" si="27178"/>
        <v>293.2527934659521</v>
      </c>
      <c r="H5930" s="5">
        <f t="shared" si="27179"/>
        <v>151</v>
      </c>
      <c r="I5930" s="5">
        <f t="shared" si="27179"/>
        <v>151</v>
      </c>
      <c r="J5930" s="8">
        <f t="shared" si="27177"/>
        <v>0.70327020646003924</v>
      </c>
      <c r="K5930" s="5">
        <f t="shared" si="27170"/>
        <v>2</v>
      </c>
      <c r="L5930" s="8">
        <f t="shared" si="27180"/>
        <v>2</v>
      </c>
      <c r="M5930" s="8">
        <f t="shared" si="27156"/>
        <v>9.8423819211113841</v>
      </c>
      <c r="N5930" s="5">
        <v>52588</v>
      </c>
      <c r="O5930" s="18">
        <v>1765</v>
      </c>
    </row>
    <row r="5931" spans="1:15" x14ac:dyDescent="0.2">
      <c r="A5931" s="5" t="s">
        <v>15</v>
      </c>
      <c r="B5931" s="13">
        <v>17932651</v>
      </c>
      <c r="C5931" s="6">
        <f t="shared" si="27176"/>
        <v>44056</v>
      </c>
      <c r="D5931" s="5">
        <f t="shared" si="27173"/>
        <v>535</v>
      </c>
      <c r="E5931" s="13">
        <f t="shared" si="27181"/>
        <v>375.71428571428572</v>
      </c>
      <c r="F5931" s="13">
        <f t="shared" si="27172"/>
        <v>358.6</v>
      </c>
      <c r="G5931" s="13">
        <f t="shared" si="27178"/>
        <v>296.23617835422101</v>
      </c>
      <c r="H5931" s="5">
        <f t="shared" si="27179"/>
        <v>152</v>
      </c>
      <c r="I5931" s="5">
        <f t="shared" si="27179"/>
        <v>152</v>
      </c>
      <c r="J5931" s="8">
        <f t="shared" si="27177"/>
        <v>0.72884277503422512</v>
      </c>
      <c r="K5931" s="5">
        <f t="shared" si="27170"/>
        <v>2</v>
      </c>
      <c r="L5931" s="8">
        <f t="shared" si="27180"/>
        <v>2.1428571428571428</v>
      </c>
      <c r="M5931" s="8">
        <f t="shared" si="27156"/>
        <v>9.8535347618151938</v>
      </c>
      <c r="N5931" s="5">
        <v>53123</v>
      </c>
      <c r="O5931" s="18">
        <v>1767</v>
      </c>
    </row>
    <row r="5932" spans="1:15" x14ac:dyDescent="0.2">
      <c r="A5932" s="5" t="s">
        <v>15</v>
      </c>
      <c r="B5932" s="13">
        <v>17932651</v>
      </c>
      <c r="C5932" s="6">
        <f t="shared" si="27176"/>
        <v>44057</v>
      </c>
      <c r="D5932" s="5">
        <f t="shared" si="27173"/>
        <v>538</v>
      </c>
      <c r="E5932" s="13">
        <f t="shared" si="27181"/>
        <v>389.14285714285717</v>
      </c>
      <c r="F5932" s="13">
        <f t="shared" si="27172"/>
        <v>420</v>
      </c>
      <c r="G5932" s="13">
        <f t="shared" si="27178"/>
        <v>299.2362925035456</v>
      </c>
      <c r="H5932" s="5">
        <f t="shared" si="27179"/>
        <v>153</v>
      </c>
      <c r="I5932" s="5">
        <f t="shared" si="27179"/>
        <v>153</v>
      </c>
      <c r="J5932" s="8">
        <f t="shared" si="27177"/>
        <v>0.74943049884999291</v>
      </c>
      <c r="K5932" s="5">
        <f t="shared" si="27170"/>
        <v>5</v>
      </c>
      <c r="L5932" s="8">
        <f t="shared" si="27180"/>
        <v>2.4285714285714284</v>
      </c>
      <c r="M5932" s="8">
        <f t="shared" si="27156"/>
        <v>9.8814168635747155</v>
      </c>
      <c r="N5932" s="5">
        <v>53661</v>
      </c>
      <c r="O5932" s="18">
        <v>1772</v>
      </c>
    </row>
    <row r="5933" spans="1:15" x14ac:dyDescent="0.2">
      <c r="A5933" s="5" t="s">
        <v>15</v>
      </c>
      <c r="B5933" s="13">
        <v>17932651</v>
      </c>
      <c r="C5933" s="6">
        <f t="shared" si="27176"/>
        <v>44058</v>
      </c>
      <c r="D5933" s="5">
        <f t="shared" si="27173"/>
        <v>445</v>
      </c>
      <c r="E5933" s="13">
        <f t="shared" si="27181"/>
        <v>396.57142857142856</v>
      </c>
      <c r="F5933" s="13">
        <f t="shared" si="27172"/>
        <v>468.8</v>
      </c>
      <c r="G5933" s="13">
        <f t="shared" si="27178"/>
        <v>301.71779956014308</v>
      </c>
      <c r="H5933" s="5">
        <f t="shared" ref="H5933:I5948" si="27182">H5932+1</f>
        <v>154</v>
      </c>
      <c r="I5933" s="5">
        <f t="shared" si="27182"/>
        <v>154</v>
      </c>
      <c r="J5933" s="8">
        <f t="shared" si="27177"/>
        <v>0.75805570726379012</v>
      </c>
      <c r="K5933" s="5">
        <f t="shared" si="27170"/>
        <v>5</v>
      </c>
      <c r="L5933" s="8">
        <f t="shared" si="27180"/>
        <v>2.5714285714285716</v>
      </c>
      <c r="M5933" s="8">
        <f t="shared" si="27156"/>
        <v>9.9092989653342372</v>
      </c>
      <c r="N5933" s="5">
        <v>54106</v>
      </c>
      <c r="O5933" s="18">
        <v>1777</v>
      </c>
    </row>
    <row r="5934" spans="1:15" x14ac:dyDescent="0.2">
      <c r="A5934" s="5" t="s">
        <v>15</v>
      </c>
      <c r="B5934" s="13">
        <v>17932651</v>
      </c>
      <c r="C5934" s="6">
        <f t="shared" si="27176"/>
        <v>44059</v>
      </c>
      <c r="D5934" s="5">
        <f t="shared" si="27173"/>
        <v>284</v>
      </c>
      <c r="E5934" s="13">
        <f t="shared" si="27181"/>
        <v>404.14285714285717</v>
      </c>
      <c r="F5934" s="13">
        <f t="shared" si="27172"/>
        <v>443</v>
      </c>
      <c r="G5934" s="13">
        <f t="shared" si="27178"/>
        <v>303.30150294008394</v>
      </c>
      <c r="H5934" s="5">
        <f t="shared" si="27182"/>
        <v>155</v>
      </c>
      <c r="I5934" s="5">
        <f t="shared" si="27182"/>
        <v>155</v>
      </c>
      <c r="J5934" s="8">
        <f t="shared" si="27177"/>
        <v>0.76671653440874199</v>
      </c>
      <c r="K5934" s="5">
        <f t="shared" si="27170"/>
        <v>0</v>
      </c>
      <c r="L5934" s="8">
        <f t="shared" si="27180"/>
        <v>2.5714285714285716</v>
      </c>
      <c r="M5934" s="8">
        <f t="shared" si="27156"/>
        <v>9.9092989653342372</v>
      </c>
      <c r="N5934" s="5">
        <v>54390</v>
      </c>
      <c r="O5934" s="18">
        <v>1777</v>
      </c>
    </row>
    <row r="5935" spans="1:15" x14ac:dyDescent="0.2">
      <c r="A5935" s="5" t="s">
        <v>15</v>
      </c>
      <c r="B5935" s="13">
        <v>17932651</v>
      </c>
      <c r="C5935" s="6">
        <f t="shared" si="27176"/>
        <v>44060</v>
      </c>
      <c r="D5935" s="5">
        <f t="shared" si="27173"/>
        <v>263</v>
      </c>
      <c r="E5935" s="13">
        <f t="shared" si="27181"/>
        <v>413</v>
      </c>
      <c r="F5935" s="13">
        <f t="shared" si="27172"/>
        <v>413</v>
      </c>
      <c r="G5935" s="13">
        <f t="shared" si="27178"/>
        <v>304.76810149263486</v>
      </c>
      <c r="H5935" s="5">
        <f t="shared" si="27182"/>
        <v>156</v>
      </c>
      <c r="I5935" s="5">
        <f t="shared" si="27182"/>
        <v>156</v>
      </c>
      <c r="J5935" s="8">
        <f t="shared" si="27177"/>
        <v>0.77755812858891082</v>
      </c>
      <c r="K5935" s="5">
        <f t="shared" si="27170"/>
        <v>1</v>
      </c>
      <c r="L5935" s="8">
        <f t="shared" si="27180"/>
        <v>2.7142857142857144</v>
      </c>
      <c r="M5935" s="8">
        <f t="shared" si="27156"/>
        <v>9.9148753856861429</v>
      </c>
      <c r="N5935" s="5">
        <v>54653</v>
      </c>
      <c r="O5935" s="18">
        <v>1778</v>
      </c>
    </row>
    <row r="5936" spans="1:15" x14ac:dyDescent="0.2">
      <c r="A5936" s="5" t="s">
        <v>15</v>
      </c>
      <c r="B5936" s="13">
        <v>17932651</v>
      </c>
      <c r="C5936" s="6">
        <f t="shared" si="27176"/>
        <v>44061</v>
      </c>
      <c r="D5936" s="5">
        <f t="shared" si="27173"/>
        <v>396</v>
      </c>
      <c r="E5936" s="13">
        <f t="shared" si="27181"/>
        <v>410.57142857142856</v>
      </c>
      <c r="F5936" s="13">
        <f t="shared" si="27172"/>
        <v>385.2</v>
      </c>
      <c r="G5936" s="13">
        <f t="shared" si="27178"/>
        <v>306.97636395198901</v>
      </c>
      <c r="H5936" s="5">
        <f t="shared" si="27182"/>
        <v>157</v>
      </c>
      <c r="I5936" s="5">
        <f t="shared" si="27182"/>
        <v>157</v>
      </c>
      <c r="J5936" s="8">
        <f t="shared" si="27177"/>
        <v>0.76702179900506007</v>
      </c>
      <c r="K5936" s="5">
        <f t="shared" ref="K5936:K5993" si="27183">O5936-O5935</f>
        <v>2</v>
      </c>
      <c r="L5936" s="8">
        <f t="shared" si="27180"/>
        <v>2.4285714285714284</v>
      </c>
      <c r="M5936" s="8">
        <f t="shared" si="27156"/>
        <v>9.9260282263899509</v>
      </c>
      <c r="N5936" s="5">
        <v>55049</v>
      </c>
      <c r="O5936" s="18">
        <v>1780</v>
      </c>
    </row>
    <row r="5937" spans="1:15" x14ac:dyDescent="0.2">
      <c r="A5937" s="5" t="s">
        <v>15</v>
      </c>
      <c r="B5937" s="13">
        <v>17932651</v>
      </c>
      <c r="C5937" s="6">
        <f t="shared" si="27176"/>
        <v>44062</v>
      </c>
      <c r="D5937" s="5">
        <f t="shared" si="27173"/>
        <v>326</v>
      </c>
      <c r="E5937" s="13">
        <f t="shared" si="27181"/>
        <v>398.14285714285717</v>
      </c>
      <c r="F5937" s="13">
        <f t="shared" si="27172"/>
        <v>342.8</v>
      </c>
      <c r="G5937" s="13">
        <f t="shared" si="27178"/>
        <v>308.79427698670986</v>
      </c>
      <c r="H5937" s="5">
        <f t="shared" si="27182"/>
        <v>158</v>
      </c>
      <c r="I5937" s="5">
        <f t="shared" si="27182"/>
        <v>158</v>
      </c>
      <c r="J5937" s="8">
        <f t="shared" si="27177"/>
        <v>0.7381412718171465</v>
      </c>
      <c r="K5937" s="5">
        <f t="shared" si="27183"/>
        <v>3</v>
      </c>
      <c r="L5937" s="8">
        <f t="shared" si="27180"/>
        <v>2.5714285714285716</v>
      </c>
      <c r="M5937" s="8">
        <f t="shared" si="27156"/>
        <v>9.9427574874456646</v>
      </c>
      <c r="N5937" s="5">
        <v>55375</v>
      </c>
      <c r="O5937" s="18">
        <v>1783</v>
      </c>
    </row>
    <row r="5938" spans="1:15" x14ac:dyDescent="0.2">
      <c r="A5938" s="5" t="s">
        <v>15</v>
      </c>
      <c r="B5938" s="13">
        <v>17932651</v>
      </c>
      <c r="C5938" s="6">
        <f t="shared" si="27176"/>
        <v>44063</v>
      </c>
      <c r="D5938" s="5">
        <f t="shared" si="27173"/>
        <v>395</v>
      </c>
      <c r="E5938" s="13">
        <f t="shared" si="27181"/>
        <v>378.14285714285717</v>
      </c>
      <c r="F5938" s="13">
        <f t="shared" ref="F5938:F5993" si="27184">SUM(D5934:D5938)/5</f>
        <v>332.8</v>
      </c>
      <c r="G5938" s="13">
        <f t="shared" si="27178"/>
        <v>310.99696302571215</v>
      </c>
      <c r="H5938" s="5">
        <f t="shared" si="27182"/>
        <v>159</v>
      </c>
      <c r="I5938" s="5">
        <f t="shared" si="27182"/>
        <v>159</v>
      </c>
      <c r="J5938" s="8">
        <f t="shared" si="27177"/>
        <v>0.69592514400944383</v>
      </c>
      <c r="K5938" s="5">
        <f t="shared" si="27183"/>
        <v>7</v>
      </c>
      <c r="L5938" s="8">
        <f t="shared" si="27180"/>
        <v>3.2857142857142856</v>
      </c>
      <c r="M5938" s="8">
        <f t="shared" si="27156"/>
        <v>9.981792429908996</v>
      </c>
      <c r="N5938" s="5">
        <v>55770</v>
      </c>
      <c r="O5938" s="18">
        <v>1790</v>
      </c>
    </row>
    <row r="5939" spans="1:15" x14ac:dyDescent="0.2">
      <c r="A5939" s="5" t="s">
        <v>15</v>
      </c>
      <c r="B5939" s="13">
        <v>17932651</v>
      </c>
      <c r="C5939" s="6">
        <f t="shared" si="27176"/>
        <v>44064</v>
      </c>
      <c r="D5939" s="5">
        <f t="shared" si="27173"/>
        <v>166</v>
      </c>
      <c r="E5939" s="13">
        <f t="shared" si="27181"/>
        <v>325</v>
      </c>
      <c r="F5939" s="13">
        <f t="shared" si="27184"/>
        <v>309.2</v>
      </c>
      <c r="G5939" s="13">
        <f t="shared" si="27178"/>
        <v>311.92264880412824</v>
      </c>
      <c r="H5939" s="5">
        <f t="shared" si="27182"/>
        <v>160</v>
      </c>
      <c r="I5939" s="5">
        <f t="shared" si="27182"/>
        <v>160</v>
      </c>
      <c r="J5939" s="8">
        <f t="shared" si="27177"/>
        <v>0.5939885745318586</v>
      </c>
      <c r="K5939" s="5">
        <f t="shared" si="27183"/>
        <v>0</v>
      </c>
      <c r="L5939" s="8">
        <f t="shared" si="27180"/>
        <v>2.5714285714285716</v>
      </c>
      <c r="M5939" s="8">
        <f t="shared" si="27156"/>
        <v>9.981792429908996</v>
      </c>
      <c r="N5939" s="5">
        <v>55936</v>
      </c>
      <c r="O5939" s="18">
        <v>1790</v>
      </c>
    </row>
    <row r="5940" spans="1:15" x14ac:dyDescent="0.2">
      <c r="A5940" s="5" t="s">
        <v>15</v>
      </c>
      <c r="B5940" s="13">
        <v>17932651</v>
      </c>
      <c r="C5940" s="6">
        <f t="shared" si="27176"/>
        <v>44065</v>
      </c>
      <c r="D5940" s="5">
        <f t="shared" si="27173"/>
        <v>663</v>
      </c>
      <c r="E5940" s="13">
        <f t="shared" si="27181"/>
        <v>356.14285714285717</v>
      </c>
      <c r="F5940" s="13">
        <f t="shared" si="27184"/>
        <v>389.2</v>
      </c>
      <c r="G5940" s="13">
        <f t="shared" si="27178"/>
        <v>315.61981549744092</v>
      </c>
      <c r="H5940" s="5">
        <f t="shared" si="27182"/>
        <v>161</v>
      </c>
      <c r="I5940" s="5">
        <f t="shared" si="27182"/>
        <v>161</v>
      </c>
      <c r="J5940" s="8">
        <f t="shared" si="27177"/>
        <v>0.64706355653954672</v>
      </c>
      <c r="K5940" s="5">
        <f t="shared" si="27183"/>
        <v>7</v>
      </c>
      <c r="L5940" s="8">
        <f t="shared" si="27180"/>
        <v>2.8571428571428572</v>
      </c>
      <c r="M5940" s="8">
        <f t="shared" si="27156"/>
        <v>10.020827372372327</v>
      </c>
      <c r="N5940" s="5">
        <v>56599</v>
      </c>
      <c r="O5940" s="18">
        <v>1797</v>
      </c>
    </row>
    <row r="5941" spans="1:15" x14ac:dyDescent="0.2">
      <c r="A5941" s="5" t="s">
        <v>15</v>
      </c>
      <c r="B5941" s="13">
        <v>17932651</v>
      </c>
      <c r="C5941" s="6">
        <f t="shared" si="27176"/>
        <v>44066</v>
      </c>
      <c r="D5941" s="5">
        <f t="shared" si="27173"/>
        <v>185</v>
      </c>
      <c r="E5941" s="13">
        <f t="shared" si="27181"/>
        <v>342</v>
      </c>
      <c r="F5941" s="13">
        <f t="shared" si="27184"/>
        <v>347</v>
      </c>
      <c r="G5941" s="13">
        <f t="shared" si="27178"/>
        <v>316.65145326254327</v>
      </c>
      <c r="H5941" s="5">
        <f t="shared" si="27182"/>
        <v>162</v>
      </c>
      <c r="I5941" s="5">
        <f t="shared" si="27182"/>
        <v>162</v>
      </c>
      <c r="J5941" s="8">
        <f t="shared" si="27177"/>
        <v>0.61737309553036324</v>
      </c>
      <c r="K5941" s="5">
        <f t="shared" si="27183"/>
        <v>1</v>
      </c>
      <c r="L5941" s="8">
        <f t="shared" si="27180"/>
        <v>3</v>
      </c>
      <c r="M5941" s="8">
        <f t="shared" si="27156"/>
        <v>10.026403792724231</v>
      </c>
      <c r="N5941" s="5">
        <v>56784</v>
      </c>
      <c r="O5941" s="18">
        <v>1798</v>
      </c>
    </row>
    <row r="5942" spans="1:15" x14ac:dyDescent="0.2">
      <c r="A5942" s="5" t="s">
        <v>15</v>
      </c>
      <c r="B5942" s="13">
        <v>17932651</v>
      </c>
      <c r="C5942" s="6">
        <f t="shared" si="27176"/>
        <v>44067</v>
      </c>
      <c r="D5942" s="5">
        <f t="shared" si="27173"/>
        <v>132</v>
      </c>
      <c r="E5942" s="13">
        <f t="shared" si="27181"/>
        <v>323.28571428571428</v>
      </c>
      <c r="F5942" s="13">
        <f t="shared" si="27184"/>
        <v>308.2</v>
      </c>
      <c r="G5942" s="13">
        <f t="shared" si="27178"/>
        <v>317.38754074899464</v>
      </c>
      <c r="H5942" s="5">
        <f t="shared" si="27182"/>
        <v>163</v>
      </c>
      <c r="I5942" s="5">
        <f t="shared" si="27182"/>
        <v>163</v>
      </c>
      <c r="J5942" s="8">
        <f t="shared" si="27177"/>
        <v>0.58000953440330527</v>
      </c>
      <c r="K5942" s="5">
        <f t="shared" si="27183"/>
        <v>0</v>
      </c>
      <c r="L5942" s="8">
        <f t="shared" si="27180"/>
        <v>2.8571428571428572</v>
      </c>
      <c r="M5942" s="8">
        <f t="shared" si="27156"/>
        <v>10.026403792724231</v>
      </c>
      <c r="N5942" s="5">
        <v>56916</v>
      </c>
      <c r="O5942" s="18">
        <v>1798</v>
      </c>
    </row>
    <row r="5943" spans="1:15" x14ac:dyDescent="0.2">
      <c r="A5943" s="5" t="s">
        <v>15</v>
      </c>
      <c r="B5943" s="13">
        <v>17932651</v>
      </c>
      <c r="C5943" s="6">
        <f t="shared" si="27176"/>
        <v>44068</v>
      </c>
      <c r="D5943" s="5">
        <f t="shared" si="27173"/>
        <v>297</v>
      </c>
      <c r="E5943" s="13">
        <f t="shared" si="27181"/>
        <v>309.14285714285717</v>
      </c>
      <c r="F5943" s="13">
        <f t="shared" si="27184"/>
        <v>288.60000000000002</v>
      </c>
      <c r="G5943" s="13">
        <f t="shared" si="27178"/>
        <v>319.04373759351029</v>
      </c>
      <c r="H5943" s="5">
        <f t="shared" si="27182"/>
        <v>164</v>
      </c>
      <c r="I5943" s="5">
        <f t="shared" si="27182"/>
        <v>164</v>
      </c>
      <c r="J5943" s="8">
        <f t="shared" si="27177"/>
        <v>0.55143733006480156</v>
      </c>
      <c r="K5943" s="5">
        <f t="shared" si="27183"/>
        <v>4</v>
      </c>
      <c r="L5943" s="8">
        <f t="shared" si="27180"/>
        <v>3.1428571428571428</v>
      </c>
      <c r="M5943" s="8">
        <f t="shared" si="27156"/>
        <v>10.048709474131849</v>
      </c>
      <c r="N5943" s="5">
        <v>57213</v>
      </c>
      <c r="O5943" s="18">
        <v>1802</v>
      </c>
    </row>
    <row r="5944" spans="1:15" x14ac:dyDescent="0.2">
      <c r="A5944" s="5" t="s">
        <v>15</v>
      </c>
      <c r="B5944" s="13">
        <v>17932651</v>
      </c>
      <c r="C5944" s="6">
        <f t="shared" si="27176"/>
        <v>44069</v>
      </c>
      <c r="D5944" s="5">
        <f t="shared" si="27173"/>
        <v>347</v>
      </c>
      <c r="E5944" s="13">
        <f t="shared" si="27181"/>
        <v>312.14285714285717</v>
      </c>
      <c r="F5944" s="13">
        <f t="shared" si="27184"/>
        <v>324.8</v>
      </c>
      <c r="G5944" s="13">
        <f t="shared" si="27178"/>
        <v>320.97875545562113</v>
      </c>
      <c r="H5944" s="5">
        <f t="shared" si="27182"/>
        <v>165</v>
      </c>
      <c r="I5944" s="5">
        <f t="shared" si="27182"/>
        <v>165</v>
      </c>
      <c r="J5944" s="8">
        <f t="shared" si="27177"/>
        <v>0.55373511440902401</v>
      </c>
      <c r="K5944" s="5">
        <f t="shared" si="27183"/>
        <v>2</v>
      </c>
      <c r="L5944" s="8">
        <f t="shared" si="27180"/>
        <v>3</v>
      </c>
      <c r="M5944" s="8">
        <f t="shared" si="27156"/>
        <v>10.059862314835659</v>
      </c>
      <c r="N5944" s="5">
        <v>57560</v>
      </c>
      <c r="O5944" s="18">
        <v>1804</v>
      </c>
    </row>
    <row r="5945" spans="1:15" x14ac:dyDescent="0.2">
      <c r="A5945" s="5" t="s">
        <v>15</v>
      </c>
      <c r="B5945" s="13">
        <v>17932651</v>
      </c>
      <c r="C5945" s="6">
        <f t="shared" si="27176"/>
        <v>44070</v>
      </c>
      <c r="D5945" s="5">
        <f t="shared" si="27173"/>
        <v>266</v>
      </c>
      <c r="E5945" s="13">
        <f t="shared" si="27181"/>
        <v>293.71428571428572</v>
      </c>
      <c r="F5945" s="13">
        <f t="shared" si="27184"/>
        <v>245.4</v>
      </c>
      <c r="G5945" s="13">
        <f t="shared" si="27178"/>
        <v>322.46208326922772</v>
      </c>
      <c r="H5945" s="5">
        <f t="shared" si="27182"/>
        <v>166</v>
      </c>
      <c r="I5945" s="5">
        <f t="shared" si="27182"/>
        <v>166</v>
      </c>
      <c r="J5945" s="8">
        <f t="shared" si="27177"/>
        <v>0.51817389068950404</v>
      </c>
      <c r="K5945" s="5">
        <f t="shared" si="27183"/>
        <v>3</v>
      </c>
      <c r="L5945" s="8">
        <f t="shared" si="27180"/>
        <v>2.4285714285714284</v>
      </c>
      <c r="M5945" s="8">
        <f t="shared" si="27156"/>
        <v>10.076591575891372</v>
      </c>
      <c r="N5945" s="5">
        <v>57826</v>
      </c>
      <c r="O5945" s="18">
        <v>1807</v>
      </c>
    </row>
    <row r="5946" spans="1:15" x14ac:dyDescent="0.2">
      <c r="A5946" s="5" t="s">
        <v>15</v>
      </c>
      <c r="B5946" s="13">
        <v>17932651</v>
      </c>
      <c r="C5946" s="6">
        <f t="shared" si="27176"/>
        <v>44071</v>
      </c>
      <c r="D5946" s="5">
        <f t="shared" si="27173"/>
        <v>361</v>
      </c>
      <c r="E5946" s="13">
        <f t="shared" si="27181"/>
        <v>321.57142857142856</v>
      </c>
      <c r="F5946" s="13">
        <f t="shared" si="27184"/>
        <v>280.60000000000002</v>
      </c>
      <c r="G5946" s="13">
        <f t="shared" si="27178"/>
        <v>324.47517101626522</v>
      </c>
      <c r="H5946" s="5">
        <f t="shared" si="27182"/>
        <v>167</v>
      </c>
      <c r="I5946" s="5">
        <f t="shared" si="27182"/>
        <v>167</v>
      </c>
      <c r="J5946" s="8">
        <f t="shared" si="27177"/>
        <v>0.56439521204310561</v>
      </c>
      <c r="K5946" s="5">
        <f t="shared" si="27183"/>
        <v>1</v>
      </c>
      <c r="L5946" s="8">
        <f t="shared" si="27180"/>
        <v>2.5714285714285716</v>
      </c>
      <c r="M5946" s="8">
        <f t="shared" si="27156"/>
        <v>10.082167996243276</v>
      </c>
      <c r="N5946" s="5">
        <v>58187</v>
      </c>
      <c r="O5946" s="18">
        <v>1808</v>
      </c>
    </row>
    <row r="5947" spans="1:15" x14ac:dyDescent="0.2">
      <c r="A5947" s="5" t="s">
        <v>15</v>
      </c>
      <c r="B5947" s="13">
        <v>17932651</v>
      </c>
      <c r="C5947" s="6">
        <f t="shared" si="27176"/>
        <v>44072</v>
      </c>
      <c r="D5947" s="5">
        <f t="shared" si="27173"/>
        <v>265</v>
      </c>
      <c r="E5947" s="13">
        <f t="shared" si="27181"/>
        <v>264.71428571428572</v>
      </c>
      <c r="F5947" s="13">
        <f t="shared" si="27184"/>
        <v>307.2</v>
      </c>
      <c r="G5947" s="13">
        <f t="shared" si="27178"/>
        <v>325.95292240951989</v>
      </c>
      <c r="H5947" s="5">
        <f t="shared" si="27182"/>
        <v>168</v>
      </c>
      <c r="I5947" s="5">
        <f t="shared" si="27182"/>
        <v>168</v>
      </c>
      <c r="J5947" s="8">
        <f t="shared" si="27177"/>
        <v>0.4619968335888901</v>
      </c>
      <c r="K5947" s="5">
        <f t="shared" si="27183"/>
        <v>1</v>
      </c>
      <c r="L5947" s="8">
        <f t="shared" si="27180"/>
        <v>1.7142857142857142</v>
      </c>
      <c r="M5947" s="8">
        <f t="shared" si="27156"/>
        <v>10.08774441659518</v>
      </c>
      <c r="N5947" s="5">
        <v>58452</v>
      </c>
      <c r="O5947" s="18">
        <v>1809</v>
      </c>
    </row>
    <row r="5948" spans="1:15" x14ac:dyDescent="0.2">
      <c r="A5948" s="5" t="s">
        <v>15</v>
      </c>
      <c r="B5948" s="13">
        <v>17932651</v>
      </c>
      <c r="C5948" s="6">
        <f t="shared" si="27176"/>
        <v>44073</v>
      </c>
      <c r="D5948" s="5">
        <f t="shared" si="27173"/>
        <v>132</v>
      </c>
      <c r="E5948" s="13">
        <f t="shared" si="27181"/>
        <v>257.14285714285717</v>
      </c>
      <c r="F5948" s="13">
        <f t="shared" si="27184"/>
        <v>274.2</v>
      </c>
      <c r="G5948" s="13">
        <f t="shared" si="27178"/>
        <v>326.68900989597131</v>
      </c>
      <c r="H5948" s="5">
        <f t="shared" si="27182"/>
        <v>169</v>
      </c>
      <c r="I5948" s="5">
        <f t="shared" si="27182"/>
        <v>169</v>
      </c>
      <c r="J5948" s="8">
        <f t="shared" si="27177"/>
        <v>0.44671885004640915</v>
      </c>
      <c r="K5948" s="5">
        <f t="shared" si="27183"/>
        <v>0</v>
      </c>
      <c r="L5948" s="8">
        <f t="shared" si="27180"/>
        <v>1.5714285714285714</v>
      </c>
      <c r="M5948" s="8">
        <f t="shared" si="27156"/>
        <v>10.08774441659518</v>
      </c>
      <c r="N5948" s="5">
        <v>58584</v>
      </c>
      <c r="O5948" s="18">
        <v>1809</v>
      </c>
    </row>
    <row r="5949" spans="1:15" x14ac:dyDescent="0.2">
      <c r="A5949" s="5" t="s">
        <v>15</v>
      </c>
      <c r="B5949" s="13">
        <v>17932651</v>
      </c>
      <c r="C5949" s="6">
        <f t="shared" si="27176"/>
        <v>44074</v>
      </c>
      <c r="D5949" s="5">
        <f t="shared" ref="D5949:D5993" si="27185">N5949-N5948</f>
        <v>103</v>
      </c>
      <c r="E5949" s="13">
        <f t="shared" si="27181"/>
        <v>253</v>
      </c>
      <c r="F5949" s="13">
        <f t="shared" si="27184"/>
        <v>225.4</v>
      </c>
      <c r="G5949" s="13">
        <f t="shared" si="27178"/>
        <v>327.26338119221748</v>
      </c>
      <c r="H5949" s="5">
        <f t="shared" ref="H5949:I5964" si="27186">H5948+1</f>
        <v>170</v>
      </c>
      <c r="I5949" s="5">
        <f t="shared" si="27186"/>
        <v>170</v>
      </c>
      <c r="J5949" s="8">
        <f t="shared" si="27177"/>
        <v>0.43756701866392589</v>
      </c>
      <c r="K5949" s="5">
        <f t="shared" si="27183"/>
        <v>2</v>
      </c>
      <c r="L5949" s="8">
        <f t="shared" si="27180"/>
        <v>1.8571428571428572</v>
      </c>
      <c r="M5949" s="8">
        <f t="shared" si="27156"/>
        <v>10.09889725729899</v>
      </c>
      <c r="N5949" s="5">
        <v>58687</v>
      </c>
      <c r="O5949" s="18">
        <v>1811</v>
      </c>
    </row>
    <row r="5950" spans="1:15" x14ac:dyDescent="0.2">
      <c r="A5950" s="5" t="s">
        <v>15</v>
      </c>
      <c r="B5950" s="13">
        <v>17932651</v>
      </c>
      <c r="C5950" s="6">
        <f t="shared" si="27176"/>
        <v>44075</v>
      </c>
      <c r="D5950" s="5">
        <f t="shared" si="27185"/>
        <v>336</v>
      </c>
      <c r="E5950" s="13">
        <f t="shared" si="27181"/>
        <v>258.57142857142856</v>
      </c>
      <c r="F5950" s="13">
        <f t="shared" si="27184"/>
        <v>239.4</v>
      </c>
      <c r="G5950" s="13">
        <f t="shared" si="27178"/>
        <v>329.13705843045733</v>
      </c>
      <c r="H5950" s="5">
        <f t="shared" si="27186"/>
        <v>171</v>
      </c>
      <c r="I5950" s="5">
        <f t="shared" si="27186"/>
        <v>171</v>
      </c>
      <c r="J5950" s="8">
        <f t="shared" si="27177"/>
        <v>0.44525459460922145</v>
      </c>
      <c r="K5950" s="5">
        <f t="shared" si="27183"/>
        <v>1</v>
      </c>
      <c r="L5950" s="8">
        <f t="shared" si="27180"/>
        <v>1.4285714285714286</v>
      </c>
      <c r="M5950" s="8">
        <f t="shared" si="27156"/>
        <v>10.104473677650894</v>
      </c>
      <c r="N5950" s="5">
        <v>59023</v>
      </c>
      <c r="O5950" s="18">
        <v>1812</v>
      </c>
    </row>
    <row r="5951" spans="1:15" x14ac:dyDescent="0.2">
      <c r="A5951" s="5" t="s">
        <v>15</v>
      </c>
      <c r="B5951" s="13">
        <v>17932651</v>
      </c>
      <c r="C5951" s="6">
        <f t="shared" si="27176"/>
        <v>44076</v>
      </c>
      <c r="D5951" s="5">
        <f t="shared" si="27185"/>
        <v>240</v>
      </c>
      <c r="E5951" s="13">
        <f t="shared" si="27181"/>
        <v>243.28571428571428</v>
      </c>
      <c r="F5951" s="13">
        <f t="shared" si="27184"/>
        <v>215.2</v>
      </c>
      <c r="G5951" s="13">
        <f t="shared" si="27178"/>
        <v>330.47539931491445</v>
      </c>
      <c r="H5951" s="5">
        <f t="shared" si="27186"/>
        <v>172</v>
      </c>
      <c r="I5951" s="5">
        <f t="shared" si="27186"/>
        <v>172</v>
      </c>
      <c r="J5951" s="8">
        <f t="shared" si="27177"/>
        <v>0.41707586470382224</v>
      </c>
      <c r="K5951" s="5">
        <f t="shared" si="27183"/>
        <v>5</v>
      </c>
      <c r="L5951" s="8">
        <f t="shared" si="27180"/>
        <v>1.8571428571428572</v>
      </c>
      <c r="M5951" s="8">
        <f t="shared" si="27156"/>
        <v>10.132355779410416</v>
      </c>
      <c r="N5951" s="5">
        <v>59263</v>
      </c>
      <c r="O5951" s="18">
        <v>1817</v>
      </c>
    </row>
    <row r="5952" spans="1:15" x14ac:dyDescent="0.2">
      <c r="A5952" s="5" t="s">
        <v>15</v>
      </c>
      <c r="B5952" s="13">
        <v>17932651</v>
      </c>
      <c r="C5952" s="6">
        <f t="shared" si="27176"/>
        <v>44077</v>
      </c>
      <c r="D5952" s="5">
        <f t="shared" si="27185"/>
        <v>264</v>
      </c>
      <c r="E5952" s="13">
        <f t="shared" si="27181"/>
        <v>243</v>
      </c>
      <c r="F5952" s="13">
        <f t="shared" si="27184"/>
        <v>215</v>
      </c>
      <c r="G5952" s="13">
        <f t="shared" si="27178"/>
        <v>331.94757428781719</v>
      </c>
      <c r="H5952" s="5">
        <f t="shared" si="27186"/>
        <v>173</v>
      </c>
      <c r="I5952" s="5">
        <f t="shared" si="27186"/>
        <v>173</v>
      </c>
      <c r="J5952" s="8">
        <f t="shared" si="27177"/>
        <v>0.41485578822599767</v>
      </c>
      <c r="K5952" s="5">
        <f t="shared" si="27183"/>
        <v>2</v>
      </c>
      <c r="L5952" s="8">
        <f t="shared" si="27180"/>
        <v>1.7142857142857142</v>
      </c>
      <c r="M5952" s="8">
        <f t="shared" si="27156"/>
        <v>10.143508620114225</v>
      </c>
      <c r="N5952" s="5">
        <v>59527</v>
      </c>
      <c r="O5952" s="18">
        <v>1819</v>
      </c>
    </row>
    <row r="5953" spans="1:15" x14ac:dyDescent="0.2">
      <c r="A5953" s="5" t="s">
        <v>15</v>
      </c>
      <c r="B5953" s="13">
        <v>17932651</v>
      </c>
      <c r="C5953" s="6">
        <f t="shared" si="27176"/>
        <v>44078</v>
      </c>
      <c r="D5953" s="5">
        <f t="shared" si="27185"/>
        <v>284</v>
      </c>
      <c r="E5953" s="13">
        <f t="shared" si="27181"/>
        <v>232</v>
      </c>
      <c r="F5953" s="13">
        <f t="shared" si="27184"/>
        <v>245.4</v>
      </c>
      <c r="G5953" s="13">
        <f t="shared" si="27178"/>
        <v>333.5312776677581</v>
      </c>
      <c r="H5953" s="5">
        <f t="shared" si="27186"/>
        <v>174</v>
      </c>
      <c r="I5953" s="5">
        <f t="shared" si="27186"/>
        <v>174</v>
      </c>
      <c r="J5953" s="8">
        <f t="shared" si="27177"/>
        <v>0.39443995113219321</v>
      </c>
      <c r="K5953" s="5">
        <f t="shared" si="27183"/>
        <v>2</v>
      </c>
      <c r="L5953" s="8">
        <f t="shared" si="27180"/>
        <v>1.8571428571428572</v>
      </c>
      <c r="M5953" s="8">
        <f t="shared" si="27156"/>
        <v>10.154661460818035</v>
      </c>
      <c r="N5953" s="5">
        <v>59811</v>
      </c>
      <c r="O5953" s="18">
        <v>1821</v>
      </c>
    </row>
    <row r="5954" spans="1:15" x14ac:dyDescent="0.2">
      <c r="A5954" s="5" t="s">
        <v>15</v>
      </c>
      <c r="B5954" s="13">
        <v>17932651</v>
      </c>
      <c r="C5954" s="6">
        <f t="shared" si="27176"/>
        <v>44079</v>
      </c>
      <c r="D5954" s="5">
        <f t="shared" si="27185"/>
        <v>274</v>
      </c>
      <c r="E5954" s="13">
        <f t="shared" si="27181"/>
        <v>233.28571428571428</v>
      </c>
      <c r="F5954" s="13">
        <f t="shared" si="27184"/>
        <v>279.60000000000002</v>
      </c>
      <c r="G5954" s="13">
        <f t="shared" si="27178"/>
        <v>335.0592168441799</v>
      </c>
      <c r="H5954" s="5">
        <f t="shared" si="27186"/>
        <v>175</v>
      </c>
      <c r="I5954" s="5">
        <f t="shared" si="27186"/>
        <v>175</v>
      </c>
      <c r="J5954" s="8">
        <f t="shared" si="27177"/>
        <v>0.39506758244283857</v>
      </c>
      <c r="K5954" s="5">
        <f t="shared" si="27183"/>
        <v>2</v>
      </c>
      <c r="L5954" s="8">
        <f t="shared" si="27180"/>
        <v>2</v>
      </c>
      <c r="M5954" s="8">
        <f t="shared" si="27156"/>
        <v>10.165814301521843</v>
      </c>
      <c r="N5954" s="5">
        <v>60085</v>
      </c>
      <c r="O5954" s="18">
        <v>1823</v>
      </c>
    </row>
    <row r="5955" spans="1:15" x14ac:dyDescent="0.2">
      <c r="A5955" s="5" t="s">
        <v>15</v>
      </c>
      <c r="B5955" s="13">
        <v>17932651</v>
      </c>
      <c r="C5955" s="6">
        <f t="shared" si="27176"/>
        <v>44080</v>
      </c>
      <c r="D5955" s="5">
        <f t="shared" si="27185"/>
        <v>172</v>
      </c>
      <c r="E5955" s="13">
        <f t="shared" si="27181"/>
        <v>239</v>
      </c>
      <c r="F5955" s="13">
        <f t="shared" si="27184"/>
        <v>246.8</v>
      </c>
      <c r="G5955" s="13">
        <f t="shared" si="27178"/>
        <v>336.01836114470746</v>
      </c>
      <c r="H5955" s="5">
        <f t="shared" si="27186"/>
        <v>176</v>
      </c>
      <c r="I5955" s="5">
        <f t="shared" si="27186"/>
        <v>176</v>
      </c>
      <c r="J5955" s="8">
        <f t="shared" si="27177"/>
        <v>0.40315195913056051</v>
      </c>
      <c r="K5955" s="5">
        <f t="shared" si="27183"/>
        <v>0</v>
      </c>
      <c r="L5955" s="8">
        <f t="shared" si="27180"/>
        <v>2</v>
      </c>
      <c r="M5955" s="8">
        <f t="shared" si="27156"/>
        <v>10.165814301521843</v>
      </c>
      <c r="N5955" s="5">
        <v>60257</v>
      </c>
      <c r="O5955" s="18">
        <v>1823</v>
      </c>
    </row>
    <row r="5956" spans="1:15" x14ac:dyDescent="0.2">
      <c r="A5956" s="5" t="s">
        <v>15</v>
      </c>
      <c r="B5956" s="13">
        <v>17932651</v>
      </c>
      <c r="C5956" s="6">
        <f t="shared" si="27176"/>
        <v>44081</v>
      </c>
      <c r="D5956" s="5">
        <f t="shared" si="27185"/>
        <v>176</v>
      </c>
      <c r="E5956" s="13">
        <f t="shared" si="27181"/>
        <v>249.42857142857142</v>
      </c>
      <c r="F5956" s="13">
        <f t="shared" si="27184"/>
        <v>234</v>
      </c>
      <c r="G5956" s="13">
        <f t="shared" si="27178"/>
        <v>336.99981112664267</v>
      </c>
      <c r="H5956" s="5">
        <f t="shared" si="27186"/>
        <v>177</v>
      </c>
      <c r="I5956" s="5">
        <f t="shared" si="27186"/>
        <v>177</v>
      </c>
      <c r="J5956" s="8">
        <f t="shared" si="27177"/>
        <v>0.41905374496283476</v>
      </c>
      <c r="K5956" s="5">
        <f t="shared" si="27183"/>
        <v>0</v>
      </c>
      <c r="L5956" s="8">
        <f t="shared" si="27180"/>
        <v>1.7142857142857142</v>
      </c>
      <c r="M5956" s="8">
        <f t="shared" si="27156"/>
        <v>10.165814301521843</v>
      </c>
      <c r="N5956" s="5">
        <v>60433</v>
      </c>
      <c r="O5956" s="18">
        <v>1823</v>
      </c>
    </row>
    <row r="5957" spans="1:15" x14ac:dyDescent="0.2">
      <c r="A5957" s="5" t="s">
        <v>15</v>
      </c>
      <c r="B5957" s="13">
        <v>17932651</v>
      </c>
      <c r="C5957" s="6">
        <f t="shared" si="27176"/>
        <v>44082</v>
      </c>
      <c r="D5957" s="5">
        <f t="shared" si="27185"/>
        <v>262</v>
      </c>
      <c r="E5957" s="13">
        <f t="shared" si="27181"/>
        <v>238.85714285714286</v>
      </c>
      <c r="F5957" s="13">
        <f t="shared" si="27184"/>
        <v>233.6</v>
      </c>
      <c r="G5957" s="13">
        <f t="shared" si="27178"/>
        <v>338.4608332588416</v>
      </c>
      <c r="H5957" s="5">
        <f t="shared" si="27186"/>
        <v>178</v>
      </c>
      <c r="I5957" s="5">
        <f t="shared" si="27186"/>
        <v>178</v>
      </c>
      <c r="J5957" s="8">
        <f t="shared" si="27177"/>
        <v>0.39961854593342716</v>
      </c>
      <c r="K5957" s="5">
        <f t="shared" si="27183"/>
        <v>0</v>
      </c>
      <c r="L5957" s="8">
        <f t="shared" si="27180"/>
        <v>1.5714285714285714</v>
      </c>
      <c r="M5957" s="8">
        <f t="shared" si="27156"/>
        <v>10.165814301521843</v>
      </c>
      <c r="N5957" s="5">
        <v>60695</v>
      </c>
      <c r="O5957" s="18">
        <v>1823</v>
      </c>
    </row>
    <row r="5958" spans="1:15" x14ac:dyDescent="0.2">
      <c r="A5958" s="5" t="s">
        <v>15</v>
      </c>
      <c r="B5958" s="13">
        <v>17932651</v>
      </c>
      <c r="C5958" s="6">
        <f t="shared" si="27176"/>
        <v>44083</v>
      </c>
      <c r="D5958" s="5">
        <f t="shared" si="27185"/>
        <v>183</v>
      </c>
      <c r="E5958" s="13">
        <f t="shared" si="27181"/>
        <v>230.71428571428572</v>
      </c>
      <c r="F5958" s="13">
        <f t="shared" si="27184"/>
        <v>213.4</v>
      </c>
      <c r="G5958" s="13">
        <f t="shared" si="27178"/>
        <v>339.48131818324015</v>
      </c>
      <c r="H5958" s="5">
        <f t="shared" si="27186"/>
        <v>179</v>
      </c>
      <c r="I5958" s="5">
        <f t="shared" si="27186"/>
        <v>179</v>
      </c>
      <c r="J5958" s="8">
        <f t="shared" si="27177"/>
        <v>0.38445881767605955</v>
      </c>
      <c r="K5958" s="5">
        <f t="shared" si="27183"/>
        <v>3</v>
      </c>
      <c r="L5958" s="8">
        <f t="shared" si="27180"/>
        <v>1.2857142857142858</v>
      </c>
      <c r="M5958" s="8">
        <f t="shared" si="27156"/>
        <v>10.182543562577557</v>
      </c>
      <c r="N5958" s="5">
        <v>60878</v>
      </c>
      <c r="O5958" s="18">
        <v>1826</v>
      </c>
    </row>
    <row r="5959" spans="1:15" x14ac:dyDescent="0.2">
      <c r="A5959" s="5" t="s">
        <v>15</v>
      </c>
      <c r="B5959" s="13">
        <v>17932651</v>
      </c>
      <c r="C5959" s="6">
        <f t="shared" si="27176"/>
        <v>44084</v>
      </c>
      <c r="D5959" s="5">
        <f t="shared" si="27185"/>
        <v>323</v>
      </c>
      <c r="E5959" s="13">
        <f t="shared" si="27181"/>
        <v>239.14285714285714</v>
      </c>
      <c r="F5959" s="13">
        <f t="shared" si="27184"/>
        <v>223.2</v>
      </c>
      <c r="G5959" s="13">
        <f t="shared" si="27178"/>
        <v>341.28250195690526</v>
      </c>
      <c r="H5959" s="5">
        <f t="shared" si="27186"/>
        <v>180</v>
      </c>
      <c r="I5959" s="5">
        <f t="shared" si="27186"/>
        <v>180</v>
      </c>
      <c r="J5959" s="8">
        <f t="shared" si="27177"/>
        <v>0.39697784607504161</v>
      </c>
      <c r="K5959" s="5">
        <f t="shared" si="27183"/>
        <v>1</v>
      </c>
      <c r="L5959" s="8">
        <f t="shared" si="27180"/>
        <v>1.1428571428571428</v>
      </c>
      <c r="M5959" s="8">
        <f t="shared" si="27156"/>
        <v>10.188119982929461</v>
      </c>
      <c r="N5959" s="5">
        <v>61201</v>
      </c>
      <c r="O5959" s="18">
        <v>1827</v>
      </c>
    </row>
    <row r="5960" spans="1:15" x14ac:dyDescent="0.2">
      <c r="A5960" s="5" t="s">
        <v>15</v>
      </c>
      <c r="B5960" s="13">
        <v>17932651</v>
      </c>
      <c r="C5960" s="6">
        <f t="shared" si="27176"/>
        <v>44085</v>
      </c>
      <c r="D5960" s="5">
        <f t="shared" si="27185"/>
        <v>304</v>
      </c>
      <c r="E5960" s="13">
        <f t="shared" si="27181"/>
        <v>242</v>
      </c>
      <c r="F5960" s="13">
        <f t="shared" si="27184"/>
        <v>249.6</v>
      </c>
      <c r="G5960" s="13">
        <f t="shared" si="27178"/>
        <v>342.97773374388424</v>
      </c>
      <c r="H5960" s="5">
        <f t="shared" si="27186"/>
        <v>181</v>
      </c>
      <c r="I5960" s="5">
        <f t="shared" si="27186"/>
        <v>181</v>
      </c>
      <c r="J5960" s="8">
        <f t="shared" si="27177"/>
        <v>0.40013227513227512</v>
      </c>
      <c r="K5960" s="5">
        <f t="shared" si="27183"/>
        <v>1</v>
      </c>
      <c r="L5960" s="8">
        <f t="shared" si="27180"/>
        <v>1</v>
      </c>
      <c r="M5960" s="8">
        <f t="shared" si="27156"/>
        <v>10.193696403281367</v>
      </c>
      <c r="N5960" s="5">
        <v>61505</v>
      </c>
      <c r="O5960" s="18">
        <v>1828</v>
      </c>
    </row>
    <row r="5961" spans="1:15" x14ac:dyDescent="0.2">
      <c r="A5961" s="5" t="s">
        <v>15</v>
      </c>
      <c r="B5961" s="13">
        <v>17932651</v>
      </c>
      <c r="C5961" s="6">
        <f t="shared" si="27176"/>
        <v>44086</v>
      </c>
      <c r="D5961" s="5">
        <f t="shared" si="27185"/>
        <v>315</v>
      </c>
      <c r="E5961" s="13">
        <f t="shared" si="27181"/>
        <v>247.85714285714286</v>
      </c>
      <c r="F5961" s="13">
        <f t="shared" si="27184"/>
        <v>277.39999999999998</v>
      </c>
      <c r="G5961" s="13">
        <f t="shared" si="27178"/>
        <v>344.73430615473416</v>
      </c>
      <c r="H5961" s="5">
        <f t="shared" si="27186"/>
        <v>182</v>
      </c>
      <c r="I5961" s="5">
        <f t="shared" si="27186"/>
        <v>182</v>
      </c>
      <c r="J5961" s="8">
        <f t="shared" si="27177"/>
        <v>0.40818343081114405</v>
      </c>
      <c r="K5961" s="5">
        <f t="shared" si="27183"/>
        <v>0</v>
      </c>
      <c r="L5961" s="8">
        <f t="shared" si="27180"/>
        <v>0.7142857142857143</v>
      </c>
      <c r="M5961" s="8">
        <f t="shared" si="27156"/>
        <v>10.193696403281367</v>
      </c>
      <c r="N5961" s="5">
        <v>61820</v>
      </c>
      <c r="O5961" s="18">
        <v>1828</v>
      </c>
    </row>
    <row r="5962" spans="1:15" x14ac:dyDescent="0.2">
      <c r="A5962" s="5" t="s">
        <v>15</v>
      </c>
      <c r="B5962" s="13">
        <v>17932651</v>
      </c>
      <c r="C5962" s="6">
        <f t="shared" si="27176"/>
        <v>44087</v>
      </c>
      <c r="D5962" s="5">
        <f t="shared" si="27185"/>
        <v>259</v>
      </c>
      <c r="E5962" s="13">
        <f t="shared" si="27181"/>
        <v>260.28571428571428</v>
      </c>
      <c r="F5962" s="13">
        <f t="shared" si="27184"/>
        <v>276.8</v>
      </c>
      <c r="G5962" s="13">
        <f t="shared" si="27178"/>
        <v>346.17859902587742</v>
      </c>
      <c r="H5962" s="5">
        <f t="shared" si="27186"/>
        <v>183</v>
      </c>
      <c r="I5962" s="5">
        <f t="shared" si="27186"/>
        <v>183</v>
      </c>
      <c r="J5962" s="8">
        <f t="shared" si="27177"/>
        <v>0.42690884722895855</v>
      </c>
      <c r="K5962" s="5">
        <f t="shared" si="27183"/>
        <v>0</v>
      </c>
      <c r="L5962" s="8">
        <f t="shared" si="27180"/>
        <v>0.7142857142857143</v>
      </c>
      <c r="M5962" s="8">
        <f t="shared" si="27156"/>
        <v>10.193696403281367</v>
      </c>
      <c r="N5962" s="5">
        <v>62079</v>
      </c>
      <c r="O5962" s="18">
        <v>1828</v>
      </c>
    </row>
    <row r="5963" spans="1:15" x14ac:dyDescent="0.2">
      <c r="A5963" s="5" t="s">
        <v>15</v>
      </c>
      <c r="B5963" s="13">
        <v>17932651</v>
      </c>
      <c r="C5963" s="6">
        <f t="shared" si="27176"/>
        <v>44088</v>
      </c>
      <c r="D5963" s="5">
        <f t="shared" si="27185"/>
        <v>182</v>
      </c>
      <c r="E5963" s="13">
        <f t="shared" si="27181"/>
        <v>261.14285714285717</v>
      </c>
      <c r="F5963" s="13">
        <f t="shared" si="27184"/>
        <v>276.60000000000002</v>
      </c>
      <c r="G5963" s="13">
        <f t="shared" si="27178"/>
        <v>347.19350752992403</v>
      </c>
      <c r="H5963" s="5">
        <f t="shared" si="27186"/>
        <v>184</v>
      </c>
      <c r="I5963" s="5">
        <f t="shared" si="27186"/>
        <v>184</v>
      </c>
      <c r="J5963" s="8">
        <f t="shared" si="27177"/>
        <v>0.42649395372493948</v>
      </c>
      <c r="K5963" s="5">
        <f t="shared" si="27183"/>
        <v>1</v>
      </c>
      <c r="L5963" s="8">
        <f t="shared" si="27180"/>
        <v>0.8571428571428571</v>
      </c>
      <c r="M5963" s="8">
        <f t="shared" si="27156"/>
        <v>10.199272823633271</v>
      </c>
      <c r="N5963" s="5">
        <v>62261</v>
      </c>
      <c r="O5963" s="18">
        <v>1829</v>
      </c>
    </row>
    <row r="5964" spans="1:15" x14ac:dyDescent="0.2">
      <c r="A5964" s="5" t="s">
        <v>15</v>
      </c>
      <c r="B5964" s="13">
        <v>17932651</v>
      </c>
      <c r="C5964" s="6">
        <f t="shared" si="27176"/>
        <v>44089</v>
      </c>
      <c r="D5964" s="5">
        <f t="shared" si="27185"/>
        <v>464</v>
      </c>
      <c r="E5964" s="13">
        <f t="shared" si="27181"/>
        <v>290</v>
      </c>
      <c r="F5964" s="13">
        <f t="shared" si="27184"/>
        <v>304.8</v>
      </c>
      <c r="G5964" s="13">
        <f t="shared" si="27178"/>
        <v>349.78096657320771</v>
      </c>
      <c r="H5964" s="5">
        <f t="shared" si="27186"/>
        <v>185</v>
      </c>
      <c r="I5964" s="5">
        <f t="shared" si="27186"/>
        <v>185</v>
      </c>
      <c r="J5964" s="8">
        <f t="shared" si="27177"/>
        <v>0.47161154077581258</v>
      </c>
      <c r="K5964" s="5">
        <f t="shared" si="27183"/>
        <v>5</v>
      </c>
      <c r="L5964" s="8">
        <f t="shared" si="27180"/>
        <v>1.5714285714285714</v>
      </c>
      <c r="M5964" s="8">
        <f t="shared" si="27156"/>
        <v>10.227154925392792</v>
      </c>
      <c r="N5964" s="5">
        <v>62725</v>
      </c>
      <c r="O5964" s="18">
        <v>1834</v>
      </c>
    </row>
    <row r="5965" spans="1:15" x14ac:dyDescent="0.2">
      <c r="A5965" s="5" t="s">
        <v>15</v>
      </c>
      <c r="B5965" s="13">
        <v>17932651</v>
      </c>
      <c r="C5965" s="6">
        <f t="shared" si="27176"/>
        <v>44090</v>
      </c>
      <c r="D5965" s="5">
        <f t="shared" si="27185"/>
        <v>430</v>
      </c>
      <c r="E5965" s="13">
        <f t="shared" si="27181"/>
        <v>325.28571428571428</v>
      </c>
      <c r="F5965" s="13">
        <f t="shared" si="27184"/>
        <v>330</v>
      </c>
      <c r="G5965" s="13">
        <f t="shared" si="27178"/>
        <v>352.17882732452659</v>
      </c>
      <c r="H5965" s="5">
        <f t="shared" ref="H5965:I5980" si="27187">H5964+1</f>
        <v>186</v>
      </c>
      <c r="I5965" s="5">
        <f t="shared" si="27187"/>
        <v>186</v>
      </c>
      <c r="J5965" s="8">
        <f t="shared" si="27177"/>
        <v>0.52651172685209802</v>
      </c>
      <c r="K5965" s="5">
        <f t="shared" si="27183"/>
        <v>3</v>
      </c>
      <c r="L5965" s="8">
        <f t="shared" si="27180"/>
        <v>1.5714285714285714</v>
      </c>
      <c r="M5965" s="8">
        <f t="shared" si="27156"/>
        <v>10.243884186448506</v>
      </c>
      <c r="N5965" s="5">
        <v>63155</v>
      </c>
      <c r="O5965" s="18">
        <v>1837</v>
      </c>
    </row>
    <row r="5966" spans="1:15" x14ac:dyDescent="0.2">
      <c r="A5966" s="5" t="s">
        <v>15</v>
      </c>
      <c r="B5966" s="13">
        <v>17932651</v>
      </c>
      <c r="C5966" s="6">
        <f t="shared" si="27176"/>
        <v>44091</v>
      </c>
      <c r="D5966" s="5">
        <f t="shared" si="27185"/>
        <v>410</v>
      </c>
      <c r="E5966" s="13">
        <f t="shared" si="27181"/>
        <v>337.71428571428572</v>
      </c>
      <c r="F5966" s="13">
        <f t="shared" si="27184"/>
        <v>349</v>
      </c>
      <c r="G5966" s="13">
        <f t="shared" si="27178"/>
        <v>354.46515966880747</v>
      </c>
      <c r="H5966" s="5">
        <f t="shared" si="27187"/>
        <v>187</v>
      </c>
      <c r="I5966" s="5">
        <f t="shared" si="27187"/>
        <v>187</v>
      </c>
      <c r="J5966" s="8">
        <f t="shared" si="27177"/>
        <v>0.54376578507910367</v>
      </c>
      <c r="K5966" s="5">
        <f t="shared" si="27183"/>
        <v>2</v>
      </c>
      <c r="L5966" s="8">
        <f t="shared" si="27180"/>
        <v>1.7142857142857142</v>
      </c>
      <c r="M5966" s="8">
        <f t="shared" si="27156"/>
        <v>10.255037027152316</v>
      </c>
      <c r="N5966" s="5">
        <v>63565</v>
      </c>
      <c r="O5966" s="18">
        <v>1839</v>
      </c>
    </row>
    <row r="5967" spans="1:15" x14ac:dyDescent="0.2">
      <c r="A5967" s="5" t="s">
        <v>15</v>
      </c>
      <c r="B5967" s="13">
        <v>17932651</v>
      </c>
      <c r="C5967" s="6">
        <f t="shared" si="27176"/>
        <v>44092</v>
      </c>
      <c r="D5967" s="5">
        <f t="shared" si="27185"/>
        <v>519</v>
      </c>
      <c r="E5967" s="13">
        <f t="shared" si="27181"/>
        <v>368.42857142857144</v>
      </c>
      <c r="F5967" s="13">
        <f t="shared" si="27184"/>
        <v>401</v>
      </c>
      <c r="G5967" s="13">
        <f t="shared" si="27178"/>
        <v>357.35932183144587</v>
      </c>
      <c r="H5967" s="5">
        <f t="shared" si="27187"/>
        <v>188</v>
      </c>
      <c r="I5967" s="5">
        <f t="shared" si="27187"/>
        <v>188</v>
      </c>
      <c r="J5967" s="8">
        <f t="shared" si="27177"/>
        <v>0.59001166754363887</v>
      </c>
      <c r="K5967" s="5">
        <f t="shared" si="27183"/>
        <v>3</v>
      </c>
      <c r="L5967" s="8">
        <f t="shared" si="27180"/>
        <v>2</v>
      </c>
      <c r="M5967" s="8">
        <f t="shared" si="27156"/>
        <v>10.271766288208028</v>
      </c>
      <c r="N5967" s="5">
        <v>64084</v>
      </c>
      <c r="O5967" s="18">
        <v>1842</v>
      </c>
    </row>
    <row r="5968" spans="1:15" x14ac:dyDescent="0.2">
      <c r="A5968" s="5" t="s">
        <v>15</v>
      </c>
      <c r="B5968" s="13">
        <v>17932651</v>
      </c>
      <c r="C5968" s="6">
        <f t="shared" si="27176"/>
        <v>44093</v>
      </c>
      <c r="D5968" s="5">
        <f t="shared" si="27185"/>
        <v>608</v>
      </c>
      <c r="E5968" s="13">
        <f t="shared" si="27181"/>
        <v>410.28571428571428</v>
      </c>
      <c r="F5968" s="13">
        <f t="shared" si="27184"/>
        <v>486.2</v>
      </c>
      <c r="G5968" s="13">
        <f t="shared" si="27178"/>
        <v>360.74978540540377</v>
      </c>
      <c r="H5968" s="5">
        <f t="shared" si="27187"/>
        <v>189</v>
      </c>
      <c r="I5968" s="5">
        <f t="shared" si="27187"/>
        <v>189</v>
      </c>
      <c r="J5968" s="8">
        <f t="shared" si="27177"/>
        <v>0.65318895855934533</v>
      </c>
      <c r="K5968" s="5">
        <f t="shared" si="27183"/>
        <v>2</v>
      </c>
      <c r="L5968" s="8">
        <f t="shared" si="27180"/>
        <v>2.2857142857142856</v>
      </c>
      <c r="M5968" s="8">
        <f t="shared" si="27156"/>
        <v>10.282919128911837</v>
      </c>
      <c r="N5968" s="5">
        <v>64692</v>
      </c>
      <c r="O5968" s="18">
        <v>1844</v>
      </c>
    </row>
    <row r="5969" spans="1:15" x14ac:dyDescent="0.2">
      <c r="A5969" s="5" t="s">
        <v>15</v>
      </c>
      <c r="B5969" s="13">
        <v>17932651</v>
      </c>
      <c r="C5969" s="6">
        <f t="shared" si="27176"/>
        <v>44094</v>
      </c>
      <c r="D5969" s="5">
        <f t="shared" si="27185"/>
        <v>386</v>
      </c>
      <c r="E5969" s="13">
        <f t="shared" si="27181"/>
        <v>428.42857142857144</v>
      </c>
      <c r="F5969" s="13">
        <f t="shared" si="27184"/>
        <v>470.6</v>
      </c>
      <c r="G5969" s="13">
        <f t="shared" si="27178"/>
        <v>362.90228366123893</v>
      </c>
      <c r="H5969" s="5">
        <f t="shared" si="27187"/>
        <v>190</v>
      </c>
      <c r="I5969" s="5">
        <f t="shared" si="27187"/>
        <v>190</v>
      </c>
      <c r="J5969" s="8">
        <f t="shared" si="27177"/>
        <v>0.67764669729144689</v>
      </c>
      <c r="K5969" s="5">
        <f t="shared" si="27183"/>
        <v>1</v>
      </c>
      <c r="L5969" s="8">
        <f t="shared" si="27180"/>
        <v>2.4285714285714284</v>
      </c>
      <c r="M5969" s="8">
        <f t="shared" si="27156"/>
        <v>10.288495549263741</v>
      </c>
      <c r="N5969" s="5">
        <v>65078</v>
      </c>
      <c r="O5969" s="18">
        <v>1845</v>
      </c>
    </row>
    <row r="5970" spans="1:15" x14ac:dyDescent="0.2">
      <c r="A5970" s="5" t="s">
        <v>15</v>
      </c>
      <c r="B5970" s="13">
        <v>17932651</v>
      </c>
      <c r="C5970" s="6">
        <f t="shared" si="27176"/>
        <v>44095</v>
      </c>
      <c r="D5970" s="5">
        <f t="shared" si="27185"/>
        <v>154</v>
      </c>
      <c r="E5970" s="13">
        <f t="shared" si="27181"/>
        <v>424.42857142857144</v>
      </c>
      <c r="F5970" s="13">
        <f t="shared" si="27184"/>
        <v>415.4</v>
      </c>
      <c r="G5970" s="13">
        <f t="shared" si="27178"/>
        <v>363.76105239543222</v>
      </c>
      <c r="H5970" s="5">
        <f t="shared" si="27187"/>
        <v>191</v>
      </c>
      <c r="I5970" s="5">
        <f t="shared" si="27187"/>
        <v>191</v>
      </c>
      <c r="J5970" s="8">
        <f t="shared" si="27177"/>
        <v>0.66680132866505071</v>
      </c>
      <c r="K5970" s="5">
        <f t="shared" si="27183"/>
        <v>0</v>
      </c>
      <c r="L5970" s="8">
        <f t="shared" si="27180"/>
        <v>2.2857142857142856</v>
      </c>
      <c r="M5970" s="8">
        <f t="shared" si="27156"/>
        <v>10.288495549263741</v>
      </c>
      <c r="N5970" s="5">
        <v>65232</v>
      </c>
      <c r="O5970" s="18">
        <v>1845</v>
      </c>
    </row>
    <row r="5971" spans="1:15" x14ac:dyDescent="0.2">
      <c r="A5971" s="5" t="s">
        <v>15</v>
      </c>
      <c r="B5971" s="13">
        <v>17932651</v>
      </c>
      <c r="C5971" s="6">
        <f t="shared" si="27176"/>
        <v>44096</v>
      </c>
      <c r="D5971" s="5">
        <f t="shared" si="27185"/>
        <v>521</v>
      </c>
      <c r="E5971" s="13">
        <f t="shared" si="27181"/>
        <v>432.57142857142856</v>
      </c>
      <c r="F5971" s="13">
        <f t="shared" si="27184"/>
        <v>437.6</v>
      </c>
      <c r="G5971" s="13">
        <f t="shared" si="27178"/>
        <v>366.66636739877441</v>
      </c>
      <c r="H5971" s="5">
        <f t="shared" si="27187"/>
        <v>192</v>
      </c>
      <c r="I5971" s="5">
        <f t="shared" si="27187"/>
        <v>192</v>
      </c>
      <c r="J5971" s="8">
        <f t="shared" si="27177"/>
        <v>0.67509269147505968</v>
      </c>
      <c r="K5971" s="5">
        <f t="shared" si="27183"/>
        <v>3</v>
      </c>
      <c r="L5971" s="8">
        <f t="shared" si="27180"/>
        <v>2</v>
      </c>
      <c r="M5971" s="8">
        <f t="shared" si="27156"/>
        <v>10.305224810319455</v>
      </c>
      <c r="N5971" s="5">
        <v>65753</v>
      </c>
      <c r="O5971" s="18">
        <v>1848</v>
      </c>
    </row>
    <row r="5972" spans="1:15" x14ac:dyDescent="0.2">
      <c r="A5972" s="5" t="s">
        <v>15</v>
      </c>
      <c r="B5972" s="13">
        <v>17932651</v>
      </c>
      <c r="C5972" s="6">
        <f t="shared" si="27176"/>
        <v>44097</v>
      </c>
      <c r="D5972" s="5">
        <f t="shared" si="27185"/>
        <v>438</v>
      </c>
      <c r="E5972" s="13">
        <f t="shared" si="27181"/>
        <v>433.71428571428572</v>
      </c>
      <c r="F5972" s="13">
        <f t="shared" si="27184"/>
        <v>421.4</v>
      </c>
      <c r="G5972" s="13">
        <f t="shared" si="27178"/>
        <v>369.10883951290856</v>
      </c>
      <c r="H5972" s="5">
        <f t="shared" si="27187"/>
        <v>193</v>
      </c>
      <c r="I5972" s="5">
        <f t="shared" si="27187"/>
        <v>193</v>
      </c>
      <c r="J5972" s="8">
        <f t="shared" si="27177"/>
        <v>0.67233739112718383</v>
      </c>
      <c r="K5972" s="5">
        <f t="shared" si="27183"/>
        <v>6</v>
      </c>
      <c r="L5972" s="8">
        <f t="shared" si="27180"/>
        <v>2.4285714285714284</v>
      </c>
      <c r="M5972" s="8">
        <f t="shared" si="27156"/>
        <v>10.338683332430882</v>
      </c>
      <c r="N5972" s="5">
        <v>66191</v>
      </c>
      <c r="O5972" s="18">
        <v>1854</v>
      </c>
    </row>
    <row r="5973" spans="1:15" x14ac:dyDescent="0.2">
      <c r="A5973" s="5" t="s">
        <v>15</v>
      </c>
      <c r="B5973" s="13">
        <v>17932651</v>
      </c>
      <c r="C5973" s="6">
        <f t="shared" si="27176"/>
        <v>44098</v>
      </c>
      <c r="D5973" s="5">
        <f t="shared" si="27185"/>
        <v>489</v>
      </c>
      <c r="E5973" s="13">
        <f t="shared" si="27181"/>
        <v>445</v>
      </c>
      <c r="F5973" s="13">
        <f t="shared" si="27184"/>
        <v>397.6</v>
      </c>
      <c r="G5973" s="13">
        <f t="shared" si="27178"/>
        <v>371.83570906498989</v>
      </c>
      <c r="H5973" s="5">
        <f t="shared" si="27187"/>
        <v>194</v>
      </c>
      <c r="I5973" s="5">
        <f t="shared" si="27187"/>
        <v>194</v>
      </c>
      <c r="J5973" s="8">
        <f t="shared" si="27177"/>
        <v>0.68522531044116186</v>
      </c>
      <c r="K5973" s="5">
        <f t="shared" si="27183"/>
        <v>5</v>
      </c>
      <c r="L5973" s="8">
        <f t="shared" si="27180"/>
        <v>2.8571428571428572</v>
      </c>
      <c r="M5973" s="8">
        <f t="shared" si="27156"/>
        <v>10.366565434190404</v>
      </c>
      <c r="N5973" s="5">
        <v>66680</v>
      </c>
      <c r="O5973" s="18">
        <v>1859</v>
      </c>
    </row>
    <row r="5974" spans="1:15" x14ac:dyDescent="0.2">
      <c r="A5974" s="5" t="s">
        <v>15</v>
      </c>
      <c r="B5974" s="13">
        <v>17932651</v>
      </c>
      <c r="C5974" s="6">
        <f t="shared" ref="C5974:C5993" si="27188">C5973+1</f>
        <v>44099</v>
      </c>
      <c r="D5974" s="5">
        <f t="shared" si="27185"/>
        <v>598</v>
      </c>
      <c r="E5974" s="13">
        <f t="shared" si="27181"/>
        <v>456.28571428571428</v>
      </c>
      <c r="F5974" s="13">
        <f t="shared" si="27184"/>
        <v>440</v>
      </c>
      <c r="G5974" s="13">
        <f t="shared" si="27178"/>
        <v>375.17040843542873</v>
      </c>
      <c r="H5974" s="5">
        <f t="shared" si="27187"/>
        <v>195</v>
      </c>
      <c r="I5974" s="5">
        <f t="shared" si="27187"/>
        <v>195</v>
      </c>
      <c r="J5974" s="8">
        <f t="shared" si="27177"/>
        <v>0.69782176487295455</v>
      </c>
      <c r="K5974" s="5">
        <f t="shared" si="27183"/>
        <v>2</v>
      </c>
      <c r="L5974" s="8">
        <f t="shared" si="27180"/>
        <v>2.7142857142857144</v>
      </c>
      <c r="M5974" s="8">
        <f t="shared" si="27156"/>
        <v>10.377718274894214</v>
      </c>
      <c r="N5974" s="5">
        <v>67278</v>
      </c>
      <c r="O5974" s="18">
        <v>1861</v>
      </c>
    </row>
    <row r="5975" spans="1:15" x14ac:dyDescent="0.2">
      <c r="A5975" s="5" t="s">
        <v>15</v>
      </c>
      <c r="B5975" s="13">
        <v>17932651</v>
      </c>
      <c r="C5975" s="6">
        <f t="shared" si="27188"/>
        <v>44100</v>
      </c>
      <c r="D5975" s="5">
        <f t="shared" si="27185"/>
        <v>625</v>
      </c>
      <c r="E5975" s="13">
        <f t="shared" si="27181"/>
        <v>458.71428571428572</v>
      </c>
      <c r="F5975" s="13">
        <f t="shared" si="27184"/>
        <v>534.20000000000005</v>
      </c>
      <c r="G5975" s="13">
        <f t="shared" si="27178"/>
        <v>378.65567115536902</v>
      </c>
      <c r="H5975" s="5">
        <f t="shared" si="27187"/>
        <v>196</v>
      </c>
      <c r="I5975" s="5">
        <f t="shared" si="27187"/>
        <v>196</v>
      </c>
      <c r="J5975" s="8">
        <f t="shared" si="27177"/>
        <v>0.69667436168920216</v>
      </c>
      <c r="K5975" s="5">
        <f t="shared" si="27183"/>
        <v>2</v>
      </c>
      <c r="L5975" s="8">
        <f t="shared" si="27180"/>
        <v>2.7142857142857144</v>
      </c>
      <c r="M5975" s="8">
        <f t="shared" si="27156"/>
        <v>10.388871115598022</v>
      </c>
      <c r="N5975" s="5">
        <v>67903</v>
      </c>
      <c r="O5975" s="18">
        <v>1863</v>
      </c>
    </row>
    <row r="5976" spans="1:15" x14ac:dyDescent="0.2">
      <c r="A5976" s="5" t="s">
        <v>15</v>
      </c>
      <c r="B5976" s="13">
        <v>17932651</v>
      </c>
      <c r="C5976" s="6">
        <f t="shared" si="27188"/>
        <v>44101</v>
      </c>
      <c r="D5976" s="5">
        <f t="shared" si="27185"/>
        <v>492</v>
      </c>
      <c r="E5976" s="13">
        <f t="shared" si="27181"/>
        <v>473.85714285714283</v>
      </c>
      <c r="F5976" s="13">
        <f t="shared" si="27184"/>
        <v>528.4</v>
      </c>
      <c r="G5976" s="13">
        <f t="shared" si="27178"/>
        <v>381.39926996850602</v>
      </c>
      <c r="H5976" s="5">
        <f t="shared" si="27187"/>
        <v>197</v>
      </c>
      <c r="I5976" s="5">
        <f t="shared" si="27187"/>
        <v>197</v>
      </c>
      <c r="J5976" s="8">
        <f t="shared" si="27177"/>
        <v>0.71469355655387135</v>
      </c>
      <c r="K5976" s="5">
        <f t="shared" si="27183"/>
        <v>1</v>
      </c>
      <c r="L5976" s="8">
        <f t="shared" si="27180"/>
        <v>2.7142857142857144</v>
      </c>
      <c r="M5976" s="8">
        <f t="shared" si="27156"/>
        <v>10.394447535949926</v>
      </c>
      <c r="N5976" s="5">
        <v>68395</v>
      </c>
      <c r="O5976" s="18">
        <v>1864</v>
      </c>
    </row>
    <row r="5977" spans="1:15" x14ac:dyDescent="0.2">
      <c r="A5977" s="5" t="s">
        <v>15</v>
      </c>
      <c r="B5977" s="13">
        <v>17932651</v>
      </c>
      <c r="C5977" s="6">
        <f t="shared" si="27188"/>
        <v>44102</v>
      </c>
      <c r="D5977" s="5">
        <f t="shared" si="27185"/>
        <v>325</v>
      </c>
      <c r="E5977" s="13">
        <f t="shared" si="27181"/>
        <v>498.28571428571428</v>
      </c>
      <c r="F5977" s="13">
        <f t="shared" si="27184"/>
        <v>505.8</v>
      </c>
      <c r="G5977" s="13">
        <f t="shared" si="27178"/>
        <v>383.21160658287499</v>
      </c>
      <c r="H5977" s="5">
        <f t="shared" si="27187"/>
        <v>198</v>
      </c>
      <c r="I5977" s="5">
        <f t="shared" si="27187"/>
        <v>198</v>
      </c>
      <c r="J5977" s="8">
        <f t="shared" si="27177"/>
        <v>0.74620479556384667</v>
      </c>
      <c r="K5977" s="5">
        <f t="shared" si="27183"/>
        <v>1</v>
      </c>
      <c r="L5977" s="8">
        <f t="shared" si="27180"/>
        <v>2.8571428571428572</v>
      </c>
      <c r="M5977" s="8">
        <f t="shared" si="27156"/>
        <v>10.400023956301832</v>
      </c>
      <c r="N5977" s="5">
        <v>68720</v>
      </c>
      <c r="O5977" s="18">
        <v>1865</v>
      </c>
    </row>
    <row r="5978" spans="1:15" x14ac:dyDescent="0.2">
      <c r="A5978" s="5" t="s">
        <v>15</v>
      </c>
      <c r="B5978" s="13">
        <v>17932651</v>
      </c>
      <c r="C5978" s="6">
        <f t="shared" si="27188"/>
        <v>44103</v>
      </c>
      <c r="D5978" s="5">
        <f t="shared" si="27185"/>
        <v>564</v>
      </c>
      <c r="E5978" s="13">
        <f t="shared" si="27181"/>
        <v>504.42857142857144</v>
      </c>
      <c r="F5978" s="13">
        <f t="shared" si="27184"/>
        <v>520.79999999999995</v>
      </c>
      <c r="G5978" s="13">
        <f t="shared" si="27178"/>
        <v>386.35670766134911</v>
      </c>
      <c r="H5978" s="5">
        <f t="shared" si="27187"/>
        <v>199</v>
      </c>
      <c r="I5978" s="5">
        <f t="shared" si="27187"/>
        <v>199</v>
      </c>
      <c r="J5978" s="8">
        <f t="shared" si="27177"/>
        <v>0.74980888473626095</v>
      </c>
      <c r="K5978" s="5">
        <f t="shared" si="27183"/>
        <v>2</v>
      </c>
      <c r="L5978" s="8">
        <f t="shared" si="27180"/>
        <v>2.7142857142857144</v>
      </c>
      <c r="M5978" s="8">
        <f t="shared" si="27156"/>
        <v>10.411176797005639</v>
      </c>
      <c r="N5978" s="5">
        <v>69284</v>
      </c>
      <c r="O5978" s="18">
        <v>1867</v>
      </c>
    </row>
    <row r="5979" spans="1:15" x14ac:dyDescent="0.2">
      <c r="A5979" s="5" t="s">
        <v>15</v>
      </c>
      <c r="B5979" s="13">
        <v>17932651</v>
      </c>
      <c r="C5979" s="6">
        <f t="shared" si="27188"/>
        <v>44104</v>
      </c>
      <c r="D5979" s="5">
        <f t="shared" si="27185"/>
        <v>538</v>
      </c>
      <c r="E5979" s="13">
        <f t="shared" si="27181"/>
        <v>518.71428571428567</v>
      </c>
      <c r="F5979" s="13">
        <f t="shared" si="27184"/>
        <v>508.8</v>
      </c>
      <c r="G5979" s="13">
        <f t="shared" si="27178"/>
        <v>389.35682181067369</v>
      </c>
      <c r="H5979" s="5">
        <f t="shared" si="27187"/>
        <v>200</v>
      </c>
      <c r="I5979" s="5">
        <f t="shared" si="27187"/>
        <v>200</v>
      </c>
      <c r="J5979" s="8">
        <f t="shared" ref="J5979:J5993" si="27189">E5979/(SUM(N5972:N5978)/7)*100</f>
        <v>0.7653055847706085</v>
      </c>
      <c r="K5979" s="5">
        <f t="shared" si="27183"/>
        <v>5</v>
      </c>
      <c r="L5979" s="8">
        <f t="shared" si="27180"/>
        <v>2.5714285714285716</v>
      </c>
      <c r="M5979" s="8">
        <f t="shared" si="27156"/>
        <v>10.439058898765163</v>
      </c>
      <c r="N5979" s="5">
        <v>69822</v>
      </c>
      <c r="O5979" s="18">
        <v>1872</v>
      </c>
    </row>
    <row r="5980" spans="1:15" x14ac:dyDescent="0.2">
      <c r="A5980" s="5" t="s">
        <v>15</v>
      </c>
      <c r="B5980" s="13">
        <v>17932651</v>
      </c>
      <c r="C5980" s="6">
        <f t="shared" si="27188"/>
        <v>44105</v>
      </c>
      <c r="D5980" s="5">
        <f t="shared" si="27185"/>
        <v>758</v>
      </c>
      <c r="E5980" s="13">
        <f t="shared" si="27181"/>
        <v>557.14285714285711</v>
      </c>
      <c r="F5980" s="13">
        <f t="shared" si="27184"/>
        <v>535.4</v>
      </c>
      <c r="G5980" s="13">
        <f t="shared" si="27178"/>
        <v>393.58374843741728</v>
      </c>
      <c r="H5980" s="5">
        <f t="shared" si="27187"/>
        <v>201</v>
      </c>
      <c r="I5980" s="5">
        <f t="shared" si="27187"/>
        <v>201</v>
      </c>
      <c r="J5980" s="8">
        <f t="shared" si="27189"/>
        <v>0.81575963955974085</v>
      </c>
      <c r="K5980" s="5">
        <f t="shared" si="27183"/>
        <v>8</v>
      </c>
      <c r="L5980" s="8">
        <f t="shared" si="27180"/>
        <v>3</v>
      </c>
      <c r="M5980" s="8">
        <f t="shared" si="27156"/>
        <v>10.483670261580398</v>
      </c>
      <c r="N5980" s="5">
        <v>70580</v>
      </c>
      <c r="O5980" s="18">
        <v>1880</v>
      </c>
    </row>
    <row r="5981" spans="1:15" x14ac:dyDescent="0.2">
      <c r="A5981" s="5" t="s">
        <v>15</v>
      </c>
      <c r="B5981" s="13">
        <v>17932651</v>
      </c>
      <c r="C5981" s="6">
        <f t="shared" si="27188"/>
        <v>44106</v>
      </c>
      <c r="D5981" s="5">
        <f t="shared" si="27185"/>
        <v>777</v>
      </c>
      <c r="E5981" s="13">
        <f t="shared" si="27181"/>
        <v>582.71428571428567</v>
      </c>
      <c r="F5981" s="13">
        <f t="shared" si="27184"/>
        <v>592.4</v>
      </c>
      <c r="G5981" s="13">
        <f t="shared" ref="G5981:G5996" si="27190">N5981/(B5981/100000)</f>
        <v>397.91662705084707</v>
      </c>
      <c r="H5981" s="5">
        <f t="shared" ref="H5981:I5993" si="27191">H5980+1</f>
        <v>202</v>
      </c>
      <c r="I5981" s="5">
        <f t="shared" si="27191"/>
        <v>202</v>
      </c>
      <c r="J5981" s="8">
        <f t="shared" si="27189"/>
        <v>0.84629716462440496</v>
      </c>
      <c r="K5981" s="5">
        <f t="shared" si="27183"/>
        <v>-1</v>
      </c>
      <c r="L5981" s="8">
        <f t="shared" si="27180"/>
        <v>2.5714285714285716</v>
      </c>
      <c r="M5981" s="8">
        <f t="shared" si="27156"/>
        <v>10.478093841228494</v>
      </c>
      <c r="N5981" s="5">
        <v>71357</v>
      </c>
      <c r="O5981" s="18">
        <v>1879</v>
      </c>
    </row>
    <row r="5982" spans="1:15" x14ac:dyDescent="0.2">
      <c r="A5982" s="5" t="s">
        <v>15</v>
      </c>
      <c r="B5982" s="13">
        <v>17932651</v>
      </c>
      <c r="C5982" s="6">
        <f t="shared" si="27188"/>
        <v>44107</v>
      </c>
      <c r="D5982" s="5">
        <f t="shared" si="27185"/>
        <v>706</v>
      </c>
      <c r="E5982" s="13">
        <f t="shared" si="27181"/>
        <v>594.28571428571433</v>
      </c>
      <c r="F5982" s="13">
        <f t="shared" si="27184"/>
        <v>668.6</v>
      </c>
      <c r="G5982" s="13">
        <f t="shared" si="27190"/>
        <v>401.85357981929161</v>
      </c>
      <c r="H5982" s="5">
        <f t="shared" si="27191"/>
        <v>203</v>
      </c>
      <c r="I5982" s="5">
        <f t="shared" si="27191"/>
        <v>203</v>
      </c>
      <c r="J5982" s="8">
        <f t="shared" si="27189"/>
        <v>0.85585965547534171</v>
      </c>
      <c r="K5982" s="5">
        <f t="shared" si="27183"/>
        <v>3</v>
      </c>
      <c r="L5982" s="8">
        <f t="shared" si="27180"/>
        <v>2.7142857142857144</v>
      </c>
      <c r="M5982" s="8">
        <f t="shared" si="27156"/>
        <v>10.494823102284206</v>
      </c>
      <c r="N5982" s="5">
        <v>72063</v>
      </c>
      <c r="O5982" s="18">
        <v>1882</v>
      </c>
    </row>
    <row r="5983" spans="1:15" x14ac:dyDescent="0.2">
      <c r="A5983" s="5" t="s">
        <v>15</v>
      </c>
      <c r="B5983" s="13">
        <v>17932651</v>
      </c>
      <c r="C5983" s="6">
        <f t="shared" si="27188"/>
        <v>44108</v>
      </c>
      <c r="D5983" s="5">
        <f t="shared" si="27185"/>
        <v>518</v>
      </c>
      <c r="E5983" s="13">
        <f t="shared" si="27181"/>
        <v>598</v>
      </c>
      <c r="F5983" s="13">
        <f t="shared" si="27184"/>
        <v>659.4</v>
      </c>
      <c r="G5983" s="13">
        <f t="shared" si="27190"/>
        <v>404.74216556157813</v>
      </c>
      <c r="H5983" s="5">
        <f t="shared" si="27191"/>
        <v>204</v>
      </c>
      <c r="I5983" s="5">
        <f t="shared" si="27191"/>
        <v>204</v>
      </c>
      <c r="J5983" s="8">
        <f t="shared" si="27189"/>
        <v>0.85390058769412169</v>
      </c>
      <c r="K5983" s="5">
        <f t="shared" si="27183"/>
        <v>2</v>
      </c>
      <c r="L5983" s="8">
        <f t="shared" si="27180"/>
        <v>2.8571428571428572</v>
      </c>
      <c r="M5983" s="8">
        <f t="shared" si="27156"/>
        <v>10.505975942988016</v>
      </c>
      <c r="N5983" s="5">
        <v>72581</v>
      </c>
      <c r="O5983" s="18">
        <v>1884</v>
      </c>
    </row>
    <row r="5984" spans="1:15" x14ac:dyDescent="0.2">
      <c r="A5984" s="5" t="s">
        <v>15</v>
      </c>
      <c r="B5984" s="13">
        <v>17932651</v>
      </c>
      <c r="C5984" s="6">
        <f t="shared" si="27188"/>
        <v>44109</v>
      </c>
      <c r="D5984" s="5">
        <f t="shared" si="27185"/>
        <v>414</v>
      </c>
      <c r="E5984" s="13">
        <f t="shared" si="27181"/>
        <v>610.71428571428567</v>
      </c>
      <c r="F5984" s="13">
        <f t="shared" si="27184"/>
        <v>634.6</v>
      </c>
      <c r="G5984" s="13">
        <f t="shared" si="27190"/>
        <v>407.05080358726656</v>
      </c>
      <c r="H5984" s="5">
        <f t="shared" si="27191"/>
        <v>205</v>
      </c>
      <c r="I5984" s="5">
        <f t="shared" si="27191"/>
        <v>205</v>
      </c>
      <c r="J5984" s="8">
        <f t="shared" si="27189"/>
        <v>0.86467222349198114</v>
      </c>
      <c r="K5984" s="5">
        <f t="shared" si="27183"/>
        <v>0</v>
      </c>
      <c r="L5984" s="8">
        <f t="shared" si="27180"/>
        <v>2.7142857142857144</v>
      </c>
      <c r="M5984" s="8">
        <f t="shared" si="27156"/>
        <v>10.505975942988016</v>
      </c>
      <c r="N5984" s="5">
        <v>72995</v>
      </c>
      <c r="O5984" s="18">
        <v>1884</v>
      </c>
    </row>
    <row r="5985" spans="1:15" x14ac:dyDescent="0.2">
      <c r="A5985" s="5" t="s">
        <v>15</v>
      </c>
      <c r="B5985" s="13">
        <v>17932651</v>
      </c>
      <c r="C5985" s="6">
        <f t="shared" si="27188"/>
        <v>44110</v>
      </c>
      <c r="D5985" s="5">
        <f t="shared" si="27185"/>
        <v>847</v>
      </c>
      <c r="E5985" s="13">
        <f t="shared" si="27181"/>
        <v>651.14285714285711</v>
      </c>
      <c r="F5985" s="13">
        <f t="shared" si="27184"/>
        <v>652.4</v>
      </c>
      <c r="G5985" s="13">
        <f t="shared" si="27190"/>
        <v>411.77403162532966</v>
      </c>
      <c r="H5985" s="5">
        <f t="shared" si="27191"/>
        <v>206</v>
      </c>
      <c r="I5985" s="5">
        <f t="shared" si="27191"/>
        <v>206</v>
      </c>
      <c r="J5985" s="8">
        <f t="shared" si="27189"/>
        <v>0.91400932859016382</v>
      </c>
      <c r="K5985" s="5">
        <f t="shared" si="27183"/>
        <v>2</v>
      </c>
      <c r="L5985" s="8">
        <f t="shared" si="27180"/>
        <v>2.7142857142857144</v>
      </c>
      <c r="M5985" s="8">
        <f t="shared" si="27156"/>
        <v>10.517128783691826</v>
      </c>
      <c r="N5985" s="5">
        <v>73842</v>
      </c>
      <c r="O5985" s="18">
        <v>1886</v>
      </c>
    </row>
    <row r="5986" spans="1:15" x14ac:dyDescent="0.2">
      <c r="A5986" s="5" t="s">
        <v>15</v>
      </c>
      <c r="B5986" s="13">
        <v>17932651</v>
      </c>
      <c r="C5986" s="6">
        <f t="shared" si="27188"/>
        <v>44111</v>
      </c>
      <c r="D5986" s="5">
        <f t="shared" si="27185"/>
        <v>773</v>
      </c>
      <c r="E5986" s="13">
        <f t="shared" si="27181"/>
        <v>684.71428571428567</v>
      </c>
      <c r="F5986" s="13">
        <f t="shared" si="27184"/>
        <v>651.6</v>
      </c>
      <c r="G5986" s="13">
        <f t="shared" si="27190"/>
        <v>416.08460455735178</v>
      </c>
      <c r="H5986" s="5">
        <f t="shared" si="27191"/>
        <v>207</v>
      </c>
      <c r="I5986" s="5">
        <f t="shared" si="27191"/>
        <v>207</v>
      </c>
      <c r="J5986" s="8">
        <f t="shared" si="27189"/>
        <v>0.95242826484381216</v>
      </c>
      <c r="K5986" s="5">
        <f t="shared" si="27183"/>
        <v>5</v>
      </c>
      <c r="L5986" s="8">
        <f t="shared" si="27180"/>
        <v>2.7142857142857144</v>
      </c>
      <c r="M5986" s="8">
        <f t="shared" si="27156"/>
        <v>10.545010885451347</v>
      </c>
      <c r="N5986" s="5">
        <v>74615</v>
      </c>
      <c r="O5986" s="18">
        <v>1891</v>
      </c>
    </row>
    <row r="5987" spans="1:15" x14ac:dyDescent="0.2">
      <c r="A5987" s="5" t="s">
        <v>15</v>
      </c>
      <c r="B5987" s="13">
        <v>17932651</v>
      </c>
      <c r="C5987" s="6">
        <f t="shared" si="27188"/>
        <v>44112</v>
      </c>
      <c r="D5987" s="5">
        <f t="shared" si="27185"/>
        <v>1056</v>
      </c>
      <c r="E5987" s="13">
        <f t="shared" si="27181"/>
        <v>727.28571428571433</v>
      </c>
      <c r="F5987" s="13">
        <f t="shared" si="27184"/>
        <v>721.6</v>
      </c>
      <c r="G5987" s="13">
        <f t="shared" si="27190"/>
        <v>421.97330444896295</v>
      </c>
      <c r="H5987" s="5">
        <f t="shared" si="27191"/>
        <v>208</v>
      </c>
      <c r="I5987" s="5">
        <f t="shared" si="27191"/>
        <v>208</v>
      </c>
      <c r="J5987" s="8">
        <f t="shared" si="27189"/>
        <v>1.0021002572667523</v>
      </c>
      <c r="K5987" s="5">
        <f t="shared" si="27183"/>
        <v>3</v>
      </c>
      <c r="L5987" s="8">
        <f t="shared" si="27180"/>
        <v>2</v>
      </c>
      <c r="M5987" s="8">
        <f t="shared" si="27156"/>
        <v>10.561740146507061</v>
      </c>
      <c r="N5987" s="5">
        <v>75671</v>
      </c>
      <c r="O5987" s="18">
        <v>1894</v>
      </c>
    </row>
    <row r="5988" spans="1:15" x14ac:dyDescent="0.2">
      <c r="A5988" s="5" t="s">
        <v>15</v>
      </c>
      <c r="B5988" s="13">
        <v>17932651</v>
      </c>
      <c r="C5988" s="6">
        <f t="shared" si="27188"/>
        <v>44113</v>
      </c>
      <c r="D5988" s="5">
        <f t="shared" si="27185"/>
        <v>1125</v>
      </c>
      <c r="E5988" s="13">
        <f t="shared" si="27181"/>
        <v>777</v>
      </c>
      <c r="F5988" s="13">
        <f t="shared" si="27184"/>
        <v>843</v>
      </c>
      <c r="G5988" s="13">
        <f t="shared" si="27190"/>
        <v>428.24677734485545</v>
      </c>
      <c r="H5988" s="5">
        <f t="shared" si="27191"/>
        <v>209</v>
      </c>
      <c r="I5988" s="5">
        <f t="shared" si="27191"/>
        <v>209</v>
      </c>
      <c r="J5988" s="8">
        <f t="shared" si="27189"/>
        <v>1.0599777051940662</v>
      </c>
      <c r="K5988" s="5">
        <f t="shared" si="27183"/>
        <v>6</v>
      </c>
      <c r="L5988" s="8">
        <f t="shared" si="27180"/>
        <v>3</v>
      </c>
      <c r="M5988" s="8">
        <f t="shared" si="27156"/>
        <v>10.595198668618487</v>
      </c>
      <c r="N5988" s="5">
        <v>76796</v>
      </c>
      <c r="O5988" s="18">
        <v>1900</v>
      </c>
    </row>
    <row r="5989" spans="1:15" x14ac:dyDescent="0.2">
      <c r="A5989" s="5" t="s">
        <v>15</v>
      </c>
      <c r="B5989" s="13">
        <v>17932651</v>
      </c>
      <c r="C5989" s="6">
        <f t="shared" si="27188"/>
        <v>44114</v>
      </c>
      <c r="D5989" s="5">
        <f t="shared" si="27185"/>
        <v>1422</v>
      </c>
      <c r="E5989" s="13">
        <f t="shared" si="27181"/>
        <v>879.28571428571433</v>
      </c>
      <c r="F5989" s="13">
        <f t="shared" si="27184"/>
        <v>1044.5999999999999</v>
      </c>
      <c r="G5989" s="13">
        <f t="shared" si="27190"/>
        <v>436.17644708526359</v>
      </c>
      <c r="H5989" s="5">
        <f t="shared" si="27191"/>
        <v>210</v>
      </c>
      <c r="I5989" s="5">
        <f t="shared" si="27191"/>
        <v>210</v>
      </c>
      <c r="J5989" s="8">
        <f t="shared" si="27189"/>
        <v>1.1869338923139523</v>
      </c>
      <c r="K5989" s="5">
        <f t="shared" si="27183"/>
        <v>5</v>
      </c>
      <c r="L5989" s="8">
        <f t="shared" si="27180"/>
        <v>3.2857142857142856</v>
      </c>
      <c r="M5989" s="8">
        <f t="shared" si="27156"/>
        <v>10.62308077037801</v>
      </c>
      <c r="N5989" s="5">
        <v>78218</v>
      </c>
      <c r="O5989" s="18">
        <v>1905</v>
      </c>
    </row>
    <row r="5990" spans="1:15" x14ac:dyDescent="0.2">
      <c r="A5990" s="5" t="s">
        <v>15</v>
      </c>
      <c r="B5990" s="13">
        <v>17932651</v>
      </c>
      <c r="C5990" s="6">
        <f t="shared" si="27188"/>
        <v>44115</v>
      </c>
      <c r="D5990" s="5">
        <f t="shared" si="27185"/>
        <v>961</v>
      </c>
      <c r="E5990" s="13">
        <f t="shared" si="27181"/>
        <v>942.57142857142856</v>
      </c>
      <c r="F5990" s="13">
        <f t="shared" si="27184"/>
        <v>1067.4000000000001</v>
      </c>
      <c r="G5990" s="13">
        <f t="shared" si="27190"/>
        <v>441.53538704344379</v>
      </c>
      <c r="H5990" s="5">
        <f t="shared" si="27191"/>
        <v>211</v>
      </c>
      <c r="I5990" s="5">
        <f t="shared" si="27191"/>
        <v>211</v>
      </c>
      <c r="J5990" s="8">
        <f t="shared" si="27189"/>
        <v>1.2574373282410742</v>
      </c>
      <c r="K5990" s="5">
        <f t="shared" si="27183"/>
        <v>6</v>
      </c>
      <c r="L5990" s="8">
        <f t="shared" si="27180"/>
        <v>3.8571428571428572</v>
      </c>
      <c r="M5990" s="8">
        <f t="shared" si="27156"/>
        <v>10.656539292489436</v>
      </c>
      <c r="N5990" s="5">
        <v>79179</v>
      </c>
      <c r="O5990" s="18">
        <v>1911</v>
      </c>
    </row>
    <row r="5991" spans="1:15" x14ac:dyDescent="0.2">
      <c r="A5991" s="5" t="s">
        <v>15</v>
      </c>
      <c r="B5991" s="13">
        <v>17932651</v>
      </c>
      <c r="C5991" s="6">
        <f t="shared" si="27188"/>
        <v>44116</v>
      </c>
      <c r="D5991" s="5">
        <f t="shared" si="27185"/>
        <v>802</v>
      </c>
      <c r="E5991" s="13">
        <f t="shared" si="27181"/>
        <v>998</v>
      </c>
      <c r="F5991" s="13">
        <f t="shared" si="27184"/>
        <v>1073.2</v>
      </c>
      <c r="G5991" s="13">
        <f t="shared" si="27190"/>
        <v>446.00767616567117</v>
      </c>
      <c r="H5991" s="5">
        <f t="shared" si="27191"/>
        <v>212</v>
      </c>
      <c r="I5991" s="5">
        <f t="shared" si="27191"/>
        <v>212</v>
      </c>
      <c r="J5991" s="8">
        <f t="shared" si="27189"/>
        <v>1.3148484141264334</v>
      </c>
      <c r="K5991" s="5">
        <f t="shared" si="27183"/>
        <v>2</v>
      </c>
      <c r="L5991" s="8">
        <f t="shared" si="27180"/>
        <v>4.1428571428571432</v>
      </c>
      <c r="M5991" s="8">
        <f t="shared" si="27156"/>
        <v>10.667692133193245</v>
      </c>
      <c r="N5991" s="5">
        <v>79981</v>
      </c>
      <c r="O5991" s="18">
        <v>1913</v>
      </c>
    </row>
    <row r="5992" spans="1:15" x14ac:dyDescent="0.2">
      <c r="A5992" s="5" t="s">
        <v>15</v>
      </c>
      <c r="B5992" s="13">
        <v>17932651</v>
      </c>
      <c r="C5992" s="6">
        <f t="shared" si="27188"/>
        <v>44117</v>
      </c>
      <c r="D5992" s="5">
        <f t="shared" si="27185"/>
        <v>1211</v>
      </c>
      <c r="E5992" s="13">
        <f t="shared" si="27181"/>
        <v>1050</v>
      </c>
      <c r="F5992" s="13">
        <f t="shared" si="27184"/>
        <v>1104.2</v>
      </c>
      <c r="G5992" s="13">
        <f t="shared" si="27190"/>
        <v>452.7607212118275</v>
      </c>
      <c r="H5992" s="5">
        <f t="shared" si="27191"/>
        <v>213</v>
      </c>
      <c r="I5992" s="5">
        <f t="shared" si="27191"/>
        <v>213</v>
      </c>
      <c r="J5992" s="8">
        <f t="shared" si="27189"/>
        <v>1.3654045498623451</v>
      </c>
      <c r="K5992" s="5">
        <f t="shared" si="27183"/>
        <v>4</v>
      </c>
      <c r="L5992" s="8">
        <f t="shared" si="27180"/>
        <v>4.4285714285714288</v>
      </c>
      <c r="M5992" s="8">
        <f t="shared" si="27156"/>
        <v>10.689997814600863</v>
      </c>
      <c r="N5992" s="5">
        <v>81192</v>
      </c>
      <c r="O5992" s="18">
        <v>1917</v>
      </c>
    </row>
    <row r="5993" spans="1:15" x14ac:dyDescent="0.2">
      <c r="A5993" s="5" t="s">
        <v>15</v>
      </c>
      <c r="B5993" s="13">
        <v>17932651</v>
      </c>
      <c r="C5993" s="6">
        <f t="shared" si="27188"/>
        <v>44118</v>
      </c>
      <c r="D5993" s="5">
        <f t="shared" si="27185"/>
        <v>1164</v>
      </c>
      <c r="E5993" s="13">
        <f t="shared" si="27181"/>
        <v>1105.8571428571429</v>
      </c>
      <c r="F5993" s="13">
        <f t="shared" si="27184"/>
        <v>1112</v>
      </c>
      <c r="G5993" s="13">
        <f t="shared" si="27190"/>
        <v>459.25167450144431</v>
      </c>
      <c r="H5993" s="5">
        <f t="shared" si="27191"/>
        <v>214</v>
      </c>
      <c r="I5993" s="5">
        <f t="shared" si="27191"/>
        <v>214</v>
      </c>
      <c r="J5993" s="8">
        <f t="shared" si="27189"/>
        <v>1.4186697748748287</v>
      </c>
      <c r="K5993" s="5">
        <f t="shared" si="27183"/>
        <v>6</v>
      </c>
      <c r="L5993" s="8">
        <f t="shared" ref="L5993" si="27192">SUM(K5987:K5993)/7</f>
        <v>4.5714285714285712</v>
      </c>
      <c r="M5993" s="8">
        <f t="shared" si="27156"/>
        <v>10.723456336712291</v>
      </c>
      <c r="N5993" s="5">
        <v>82356</v>
      </c>
      <c r="O5993" s="18">
        <v>1923</v>
      </c>
    </row>
    <row r="5994" spans="1:15" x14ac:dyDescent="0.2">
      <c r="A5994" s="5" t="s">
        <v>15</v>
      </c>
      <c r="B5994" s="13">
        <v>17932651</v>
      </c>
      <c r="C5994" s="6">
        <f t="shared" ref="C5994:C5999" si="27193">C5993+1</f>
        <v>44119</v>
      </c>
      <c r="D5994" s="5">
        <f t="shared" ref="D5994:D5999" si="27194">N5994-N5993</f>
        <v>1805</v>
      </c>
      <c r="E5994" s="13">
        <f t="shared" ref="E5994:E6000" si="27195">SUM(D5988:D5994)/7</f>
        <v>1212.8571428571429</v>
      </c>
      <c r="F5994" s="13">
        <f t="shared" ref="F5994:F5999" si="27196">SUM(D5990:D5994)/5</f>
        <v>1188.5999999999999</v>
      </c>
      <c r="G5994" s="13">
        <f t="shared" si="27190"/>
        <v>469.31711323663183</v>
      </c>
      <c r="H5994" s="5">
        <f t="shared" ref="H5994:I5996" si="27197">H5993+1</f>
        <v>215</v>
      </c>
      <c r="I5994" s="5">
        <f t="shared" si="27197"/>
        <v>215</v>
      </c>
      <c r="J5994" s="8">
        <f t="shared" ref="J5994:J5999" si="27198">E5994/(SUM(N5987:N5993)/7)*100</f>
        <v>1.534171917606475</v>
      </c>
      <c r="K5994" s="5">
        <f t="shared" ref="K5994:K5999" si="27199">O5994-O5993</f>
        <v>8</v>
      </c>
      <c r="L5994" s="8">
        <f t="shared" ref="L5994:L6000" si="27200">SUM(K5988:K5994)/7</f>
        <v>5.2857142857142856</v>
      </c>
      <c r="M5994" s="8">
        <f t="shared" si="27156"/>
        <v>10.768067699527526</v>
      </c>
      <c r="N5994" s="5">
        <v>84161</v>
      </c>
      <c r="O5994" s="18">
        <v>1931</v>
      </c>
    </row>
    <row r="5995" spans="1:15" x14ac:dyDescent="0.2">
      <c r="A5995" s="5" t="s">
        <v>15</v>
      </c>
      <c r="B5995" s="13">
        <v>17932651</v>
      </c>
      <c r="C5995" s="6">
        <f t="shared" si="27193"/>
        <v>44120</v>
      </c>
      <c r="D5995" s="5">
        <f t="shared" si="27194"/>
        <v>2154</v>
      </c>
      <c r="E5995" s="13">
        <f t="shared" si="27195"/>
        <v>1359.8571428571429</v>
      </c>
      <c r="F5995" s="13">
        <f t="shared" si="27196"/>
        <v>1427.2</v>
      </c>
      <c r="G5995" s="13">
        <f t="shared" si="27190"/>
        <v>481.32872267463409</v>
      </c>
      <c r="H5995" s="5">
        <f t="shared" si="27197"/>
        <v>216</v>
      </c>
      <c r="I5995" s="5">
        <f t="shared" si="27197"/>
        <v>216</v>
      </c>
      <c r="J5995" s="8">
        <f t="shared" si="27198"/>
        <v>1.6941249334825932</v>
      </c>
      <c r="K5995" s="5">
        <f t="shared" si="27199"/>
        <v>5</v>
      </c>
      <c r="L5995" s="8">
        <f t="shared" si="27200"/>
        <v>5.1428571428571432</v>
      </c>
      <c r="M5995" s="8">
        <f t="shared" si="27156"/>
        <v>10.795949801287048</v>
      </c>
      <c r="N5995" s="5">
        <v>86315</v>
      </c>
      <c r="O5995" s="18">
        <v>1936</v>
      </c>
    </row>
    <row r="5996" spans="1:15" x14ac:dyDescent="0.2">
      <c r="A5996" s="5" t="s">
        <v>15</v>
      </c>
      <c r="B5996" s="13">
        <v>17932651</v>
      </c>
      <c r="C5996" s="6">
        <f t="shared" si="27193"/>
        <v>44121</v>
      </c>
      <c r="D5996" s="5">
        <f t="shared" si="27194"/>
        <v>1889</v>
      </c>
      <c r="E5996" s="13">
        <f t="shared" si="27195"/>
        <v>1426.5714285714287</v>
      </c>
      <c r="F5996" s="13">
        <f t="shared" si="27196"/>
        <v>1644.6</v>
      </c>
      <c r="G5996" s="13">
        <f t="shared" si="27190"/>
        <v>491.86258071938158</v>
      </c>
      <c r="H5996" s="5">
        <f t="shared" si="27197"/>
        <v>217</v>
      </c>
      <c r="I5996" s="5">
        <f t="shared" si="27197"/>
        <v>217</v>
      </c>
      <c r="J5996" s="8">
        <f t="shared" si="27198"/>
        <v>1.7476312648538157</v>
      </c>
      <c r="K5996" s="5">
        <f t="shared" si="27199"/>
        <v>7</v>
      </c>
      <c r="L5996" s="8">
        <f t="shared" si="27200"/>
        <v>5.4285714285714288</v>
      </c>
      <c r="M5996" s="8">
        <f t="shared" si="27156"/>
        <v>10.834984743750379</v>
      </c>
      <c r="N5996" s="5">
        <v>88204</v>
      </c>
      <c r="O5996" s="18">
        <v>1943</v>
      </c>
    </row>
    <row r="5997" spans="1:15" x14ac:dyDescent="0.2">
      <c r="A5997" s="5" t="s">
        <v>15</v>
      </c>
      <c r="B5997" s="13">
        <v>17932651</v>
      </c>
      <c r="C5997" s="6">
        <f t="shared" si="27193"/>
        <v>44122</v>
      </c>
      <c r="D5997" s="5">
        <f t="shared" si="27194"/>
        <v>1477</v>
      </c>
      <c r="E5997" s="13">
        <f t="shared" si="27195"/>
        <v>1500.2857142857142</v>
      </c>
      <c r="F5997" s="13">
        <f t="shared" si="27196"/>
        <v>1697.8</v>
      </c>
      <c r="G5997" s="13">
        <f t="shared" ref="G5997" si="27201">N5997/(B5997/100000)</f>
        <v>500.09895357914451</v>
      </c>
      <c r="H5997" s="5">
        <f t="shared" ref="H5997:H6252" si="27202">H5996+1</f>
        <v>218</v>
      </c>
      <c r="I5997" s="5">
        <f t="shared" ref="I5997:I6252" si="27203">I5996+1</f>
        <v>218</v>
      </c>
      <c r="J5997" s="8">
        <f t="shared" si="27198"/>
        <v>1.8063668324767623</v>
      </c>
      <c r="K5997" s="5">
        <f t="shared" si="27199"/>
        <v>0</v>
      </c>
      <c r="L5997" s="8">
        <f t="shared" si="27200"/>
        <v>4.5714285714285712</v>
      </c>
      <c r="M5997" s="8">
        <f t="shared" ref="M5997" si="27204">O5997/(B5997/100000)</f>
        <v>10.834984743750379</v>
      </c>
      <c r="N5997" s="5">
        <v>89681</v>
      </c>
      <c r="O5997" s="18">
        <v>1943</v>
      </c>
    </row>
    <row r="5998" spans="1:15" x14ac:dyDescent="0.2">
      <c r="A5998" s="5" t="s">
        <v>15</v>
      </c>
      <c r="B5998" s="13">
        <v>17932651</v>
      </c>
      <c r="C5998" s="6">
        <f t="shared" si="27193"/>
        <v>44123</v>
      </c>
      <c r="D5998" s="5">
        <f t="shared" si="27194"/>
        <v>863</v>
      </c>
      <c r="E5998" s="13">
        <f t="shared" si="27195"/>
        <v>1509</v>
      </c>
      <c r="F5998" s="13">
        <f t="shared" si="27196"/>
        <v>1637.6</v>
      </c>
      <c r="G5998" s="13">
        <f t="shared" ref="G5998" si="27205">N5998/(B5998/100000)</f>
        <v>504.91140434283807</v>
      </c>
      <c r="H5998" s="5">
        <f t="shared" si="27202"/>
        <v>219</v>
      </c>
      <c r="I5998" s="5">
        <f t="shared" si="27203"/>
        <v>219</v>
      </c>
      <c r="J5998" s="8">
        <f t="shared" si="27198"/>
        <v>1.7846221426278532</v>
      </c>
      <c r="K5998" s="5">
        <f t="shared" si="27199"/>
        <v>3</v>
      </c>
      <c r="L5998" s="8">
        <f t="shared" si="27200"/>
        <v>4.7142857142857144</v>
      </c>
      <c r="M5998" s="8">
        <f t="shared" ref="M5998" si="27206">O5998/(B5998/100000)</f>
        <v>10.851714004806093</v>
      </c>
      <c r="N5998" s="5">
        <v>90544</v>
      </c>
      <c r="O5998" s="18">
        <v>1946</v>
      </c>
    </row>
    <row r="5999" spans="1:15" x14ac:dyDescent="0.2">
      <c r="A5999" s="5" t="s">
        <v>15</v>
      </c>
      <c r="B5999" s="13">
        <v>17932651</v>
      </c>
      <c r="C5999" s="6">
        <f t="shared" si="27193"/>
        <v>44124</v>
      </c>
      <c r="D5999" s="5">
        <f t="shared" si="27194"/>
        <v>2150</v>
      </c>
      <c r="E5999" s="13">
        <f t="shared" si="27195"/>
        <v>1643.1428571428571</v>
      </c>
      <c r="F5999" s="13">
        <f t="shared" si="27196"/>
        <v>1706.6</v>
      </c>
      <c r="G5999" s="13">
        <f t="shared" ref="G5999" si="27207">N5999/(B5999/100000)</f>
        <v>516.90070809943268</v>
      </c>
      <c r="H5999" s="5">
        <f t="shared" si="27202"/>
        <v>220</v>
      </c>
      <c r="I5999" s="5">
        <f t="shared" si="27203"/>
        <v>220</v>
      </c>
      <c r="J5999" s="8">
        <f t="shared" si="27198"/>
        <v>1.9091945761744069</v>
      </c>
      <c r="K5999" s="5">
        <f t="shared" si="27199"/>
        <v>17</v>
      </c>
      <c r="L5999" s="8">
        <f t="shared" si="27200"/>
        <v>6.5714285714285712</v>
      </c>
      <c r="M5999" s="8">
        <f t="shared" ref="M5999" si="27208">O5999/(B5999/100000)</f>
        <v>10.946513150788469</v>
      </c>
      <c r="N5999" s="5">
        <v>92694</v>
      </c>
      <c r="O5999" s="18">
        <v>1963</v>
      </c>
    </row>
    <row r="6000" spans="1:15" x14ac:dyDescent="0.2">
      <c r="A6000" s="5" t="s">
        <v>15</v>
      </c>
      <c r="B6000" s="13">
        <v>17932651</v>
      </c>
      <c r="C6000" s="6">
        <f t="shared" ref="C6000:C6255" si="27209">C5999+1</f>
        <v>44125</v>
      </c>
      <c r="D6000" s="5">
        <f t="shared" ref="D6000" si="27210">N6000-N5999</f>
        <v>2189</v>
      </c>
      <c r="E6000" s="13">
        <f t="shared" si="27195"/>
        <v>1789.5714285714287</v>
      </c>
      <c r="F6000" s="13">
        <f t="shared" ref="F6000" si="27211">SUM(D5996:D6000)/5</f>
        <v>1713.6</v>
      </c>
      <c r="G6000" s="13">
        <f t="shared" ref="G6000" si="27212">N6000/(B6000/100000)</f>
        <v>529.10749224975154</v>
      </c>
      <c r="H6000" s="5">
        <f t="shared" si="27202"/>
        <v>221</v>
      </c>
      <c r="I6000" s="5">
        <f t="shared" si="27203"/>
        <v>221</v>
      </c>
      <c r="J6000" s="8">
        <f t="shared" ref="J6000" si="27213">E6000/(SUM(N5993:N5999)/7)*100</f>
        <v>2.0403775521007241</v>
      </c>
      <c r="K6000" s="5">
        <f t="shared" ref="K6000" si="27214">O6000-O5999</f>
        <v>7</v>
      </c>
      <c r="L6000" s="8">
        <f t="shared" si="27200"/>
        <v>6.7142857142857144</v>
      </c>
      <c r="M6000" s="8">
        <f t="shared" ref="M6000" si="27215">O6000/(B6000/100000)</f>
        <v>10.985548093251801</v>
      </c>
      <c r="N6000" s="5">
        <v>94883</v>
      </c>
      <c r="O6000" s="18">
        <v>1970</v>
      </c>
    </row>
    <row r="6001" spans="1:15" x14ac:dyDescent="0.2">
      <c r="A6001" s="5" t="s">
        <v>15</v>
      </c>
      <c r="B6001" s="13">
        <v>17932651</v>
      </c>
      <c r="C6001" s="6">
        <f t="shared" si="27209"/>
        <v>44126</v>
      </c>
      <c r="D6001" s="5">
        <f t="shared" ref="D6001" si="27216">N6001-N6000</f>
        <v>2624</v>
      </c>
      <c r="E6001" s="13">
        <f t="shared" ref="E6001" si="27217">SUM(D5995:D6001)/7</f>
        <v>1906.5714285714287</v>
      </c>
      <c r="F6001" s="13">
        <f t="shared" ref="F6001" si="27218">SUM(D5997:D6001)/5</f>
        <v>1860.6</v>
      </c>
      <c r="G6001" s="13">
        <f t="shared" ref="G6001" si="27219">N6001/(B6001/100000)</f>
        <v>543.74001925314883</v>
      </c>
      <c r="H6001" s="5">
        <f t="shared" si="27202"/>
        <v>222</v>
      </c>
      <c r="I6001" s="5">
        <f t="shared" si="27203"/>
        <v>222</v>
      </c>
      <c r="J6001" s="8">
        <f t="shared" ref="J6001" si="27220">E6001/(SUM(N5994:N6000)/7)*100</f>
        <v>2.1303086122187072</v>
      </c>
      <c r="K6001" s="5">
        <f t="shared" ref="K6001" si="27221">O6001-O6000</f>
        <v>10</v>
      </c>
      <c r="L6001" s="8">
        <f t="shared" ref="L6001" si="27222">SUM(K5995:K6001)/7</f>
        <v>7</v>
      </c>
      <c r="M6001" s="8">
        <f t="shared" ref="M6001" si="27223">O6001/(B6001/100000)</f>
        <v>11.041312296770844</v>
      </c>
      <c r="N6001" s="5">
        <v>97507</v>
      </c>
      <c r="O6001" s="18">
        <v>1980</v>
      </c>
    </row>
    <row r="6002" spans="1:15" x14ac:dyDescent="0.2">
      <c r="A6002" s="5" t="s">
        <v>15</v>
      </c>
      <c r="B6002" s="13">
        <v>17932651</v>
      </c>
      <c r="C6002" s="6">
        <f t="shared" si="27209"/>
        <v>44127</v>
      </c>
      <c r="D6002" s="5">
        <f t="shared" ref="D6002" si="27224">N6002-N6001</f>
        <v>2740</v>
      </c>
      <c r="E6002" s="13">
        <f t="shared" ref="E6002" si="27225">SUM(D5996:D6002)/7</f>
        <v>1990.2857142857142</v>
      </c>
      <c r="F6002" s="13">
        <f t="shared" ref="F6002" si="27226">SUM(D5998:D6002)/5</f>
        <v>2113.1999999999998</v>
      </c>
      <c r="G6002" s="13">
        <f t="shared" ref="G6002" si="27227">N6002/(B6002/100000)</f>
        <v>559.01941101736713</v>
      </c>
      <c r="H6002" s="5">
        <f t="shared" si="27202"/>
        <v>223</v>
      </c>
      <c r="I6002" s="5">
        <f t="shared" si="27203"/>
        <v>223</v>
      </c>
      <c r="J6002" s="8">
        <f t="shared" ref="J6002" si="27228">E6002/(SUM(N5995:N6001)/7)*100</f>
        <v>2.1774601924267145</v>
      </c>
      <c r="K6002" s="5">
        <f t="shared" ref="K6002" si="27229">O6002-O6001</f>
        <v>14</v>
      </c>
      <c r="L6002" s="8">
        <f t="shared" ref="L6002" si="27230">SUM(K5996:K6002)/7</f>
        <v>8.2857142857142865</v>
      </c>
      <c r="M6002" s="8">
        <f t="shared" ref="M6002" si="27231">O6002/(B6002/100000)</f>
        <v>11.119382181697507</v>
      </c>
      <c r="N6002" s="5">
        <v>100247</v>
      </c>
      <c r="O6002" s="18">
        <v>1994</v>
      </c>
    </row>
    <row r="6003" spans="1:15" x14ac:dyDescent="0.2">
      <c r="A6003" s="5" t="s">
        <v>15</v>
      </c>
      <c r="B6003" s="13">
        <v>17932651</v>
      </c>
      <c r="C6003" s="6">
        <f t="shared" si="27209"/>
        <v>44128</v>
      </c>
      <c r="D6003" s="5">
        <f t="shared" ref="D6003" si="27232">N6003-N6002</f>
        <v>4370</v>
      </c>
      <c r="E6003" s="13">
        <f t="shared" ref="E6003" si="27233">SUM(D5997:D6003)/7</f>
        <v>2344.7142857142858</v>
      </c>
      <c r="F6003" s="13">
        <f t="shared" ref="F6003" si="27234">SUM(D5999:D6003)/5</f>
        <v>2814.6</v>
      </c>
      <c r="G6003" s="13">
        <f t="shared" ref="G6003" si="27235">N6003/(B6003/100000)</f>
        <v>583.38836795518966</v>
      </c>
      <c r="H6003" s="5">
        <f t="shared" si="27202"/>
        <v>224</v>
      </c>
      <c r="I6003" s="5">
        <f t="shared" si="27203"/>
        <v>224</v>
      </c>
      <c r="J6003" s="8">
        <f t="shared" ref="J6003" si="27236">E6003/(SUM(N5996:N6002)/7)*100</f>
        <v>2.5105543318649044</v>
      </c>
      <c r="K6003" s="5">
        <f t="shared" ref="K6003" si="27237">O6003-O6002</f>
        <v>14</v>
      </c>
      <c r="L6003" s="8">
        <f t="shared" ref="L6003" si="27238">SUM(K5997:K6003)/7</f>
        <v>9.2857142857142865</v>
      </c>
      <c r="M6003" s="8">
        <f t="shared" ref="M6003" si="27239">O6003/(B6003/100000)</f>
        <v>11.197452066624169</v>
      </c>
      <c r="N6003" s="5">
        <v>104617</v>
      </c>
      <c r="O6003" s="18">
        <v>2008</v>
      </c>
    </row>
    <row r="6004" spans="1:15" x14ac:dyDescent="0.2">
      <c r="A6004" s="5" t="s">
        <v>15</v>
      </c>
      <c r="B6004" s="13">
        <v>17932651</v>
      </c>
      <c r="C6004" s="6">
        <f t="shared" si="27209"/>
        <v>44129</v>
      </c>
      <c r="D6004" s="5">
        <f t="shared" ref="D6004" si="27240">N6004-N6003</f>
        <v>3142</v>
      </c>
      <c r="E6004" s="13">
        <f t="shared" ref="E6004" si="27241">SUM(D5998:D6004)/7</f>
        <v>2582.5714285714284</v>
      </c>
      <c r="F6004" s="13">
        <f t="shared" ref="F6004" si="27242">SUM(D6000:D6004)/5</f>
        <v>3013</v>
      </c>
      <c r="G6004" s="13">
        <f t="shared" ref="G6004" si="27243">N6004/(B6004/100000)</f>
        <v>600.90948070087347</v>
      </c>
      <c r="H6004" s="5">
        <f t="shared" si="27202"/>
        <v>225</v>
      </c>
      <c r="I6004" s="5">
        <f t="shared" si="27203"/>
        <v>225</v>
      </c>
      <c r="J6004" s="8">
        <f t="shared" ref="J6004" si="27244">E6004/(SUM(N5997:N6003)/7)*100</f>
        <v>2.6975124333567599</v>
      </c>
      <c r="K6004" s="5">
        <f t="shared" ref="K6004" si="27245">O6004-O6003</f>
        <v>9</v>
      </c>
      <c r="L6004" s="8">
        <f t="shared" ref="L6004" si="27246">SUM(K5998:K6004)/7</f>
        <v>10.571428571428571</v>
      </c>
      <c r="M6004" s="8">
        <f t="shared" ref="M6004" si="27247">O6004/(B6004/100000)</f>
        <v>11.247639849791311</v>
      </c>
      <c r="N6004" s="5">
        <v>107759</v>
      </c>
      <c r="O6004" s="18">
        <v>2017</v>
      </c>
    </row>
    <row r="6005" spans="1:15" x14ac:dyDescent="0.2">
      <c r="A6005" s="5" t="s">
        <v>15</v>
      </c>
      <c r="B6005" s="13">
        <v>17932651</v>
      </c>
      <c r="C6005" s="6">
        <f t="shared" si="27209"/>
        <v>44130</v>
      </c>
      <c r="D6005" s="5">
        <f t="shared" ref="D6005" si="27248">N6005-N6004</f>
        <v>2757</v>
      </c>
      <c r="E6005" s="13">
        <f t="shared" ref="E6005" si="27249">SUM(D5999:D6005)/7</f>
        <v>2853.1428571428573</v>
      </c>
      <c r="F6005" s="13">
        <f t="shared" ref="F6005" si="27250">SUM(D6001:D6005)/5</f>
        <v>3126.6</v>
      </c>
      <c r="G6005" s="13">
        <f t="shared" ref="G6005" si="27251">N6005/(B6005/100000)</f>
        <v>616.28367161107406</v>
      </c>
      <c r="H6005" s="5">
        <f t="shared" si="27202"/>
        <v>226</v>
      </c>
      <c r="I6005" s="5">
        <f t="shared" si="27203"/>
        <v>226</v>
      </c>
      <c r="J6005" s="8">
        <f t="shared" ref="J6005" si="27252">E6005/(SUM(N5998:N6004)/7)*100</f>
        <v>2.9018483082480082</v>
      </c>
      <c r="K6005" s="5">
        <f t="shared" ref="K6005" si="27253">O6005-O6004</f>
        <v>7</v>
      </c>
      <c r="L6005" s="8">
        <f t="shared" ref="L6005" si="27254">SUM(K5999:K6005)/7</f>
        <v>11.142857142857142</v>
      </c>
      <c r="M6005" s="8">
        <f t="shared" ref="M6005" si="27255">O6005/(B6005/100000)</f>
        <v>11.286674792254642</v>
      </c>
      <c r="N6005" s="5">
        <v>110516</v>
      </c>
      <c r="O6005" s="18">
        <v>2024</v>
      </c>
    </row>
    <row r="6006" spans="1:15" x14ac:dyDescent="0.2">
      <c r="A6006" s="5" t="s">
        <v>15</v>
      </c>
      <c r="B6006" s="13">
        <v>17932651</v>
      </c>
      <c r="C6006" s="6">
        <f t="shared" si="27209"/>
        <v>44131</v>
      </c>
      <c r="D6006" s="5">
        <f t="shared" ref="D6006" si="27256">N6006-N6005</f>
        <v>3678</v>
      </c>
      <c r="E6006" s="13">
        <f t="shared" ref="E6006" si="27257">SUM(D6000:D6006)/7</f>
        <v>3071.4285714285716</v>
      </c>
      <c r="F6006" s="13">
        <f t="shared" ref="F6006" si="27258">SUM(D6002:D6006)/5</f>
        <v>3337.4</v>
      </c>
      <c r="G6006" s="13">
        <f t="shared" ref="G6006" si="27259">N6006/(B6006/100000)</f>
        <v>636.79374566537876</v>
      </c>
      <c r="H6006" s="5">
        <f t="shared" si="27202"/>
        <v>227</v>
      </c>
      <c r="I6006" s="5">
        <f t="shared" si="27203"/>
        <v>227</v>
      </c>
      <c r="J6006" s="8">
        <f t="shared" ref="J6006" si="27260">E6006/(SUM(N5999:N6005)/7)*100</f>
        <v>3.0357669829982932</v>
      </c>
      <c r="K6006" s="5">
        <f t="shared" ref="K6006" si="27261">O6006-O6005</f>
        <v>7</v>
      </c>
      <c r="L6006" s="8">
        <f t="shared" ref="L6006" si="27262">SUM(K6000:K6006)/7</f>
        <v>9.7142857142857135</v>
      </c>
      <c r="M6006" s="8">
        <f t="shared" ref="M6006" si="27263">O6006/(B6006/100000)</f>
        <v>11.325709734717973</v>
      </c>
      <c r="N6006" s="5">
        <v>114194</v>
      </c>
      <c r="O6006" s="18">
        <v>2031</v>
      </c>
    </row>
    <row r="6007" spans="1:15" x14ac:dyDescent="0.2">
      <c r="A6007" s="5" t="s">
        <v>15</v>
      </c>
      <c r="B6007" s="13">
        <v>17932651</v>
      </c>
      <c r="C6007" s="6">
        <f t="shared" si="27209"/>
        <v>44132</v>
      </c>
      <c r="D6007" s="5">
        <f t="shared" ref="D6007" si="27264">N6007-N6006</f>
        <v>3084</v>
      </c>
      <c r="E6007" s="13">
        <f t="shared" ref="E6007" si="27265">SUM(D6001:D6007)/7</f>
        <v>3199.2857142857142</v>
      </c>
      <c r="F6007" s="13">
        <f t="shared" ref="F6007" si="27266">SUM(D6003:D6007)/5</f>
        <v>3406.2</v>
      </c>
      <c r="G6007" s="13">
        <f t="shared" ref="G6007" si="27267">N6007/(B6007/100000)</f>
        <v>653.99142603065206</v>
      </c>
      <c r="H6007" s="5">
        <f t="shared" si="27202"/>
        <v>228</v>
      </c>
      <c r="I6007" s="5">
        <f t="shared" si="27203"/>
        <v>228</v>
      </c>
      <c r="J6007" s="8">
        <f t="shared" ref="J6007" si="27268">E6007/(SUM(N6000:N6006)/7)*100</f>
        <v>3.0689727471931127</v>
      </c>
      <c r="K6007" s="5">
        <f t="shared" ref="K6007" si="27269">O6007-O6006</f>
        <v>28</v>
      </c>
      <c r="L6007" s="8">
        <f t="shared" ref="L6007" si="27270">SUM(K6001:K6007)/7</f>
        <v>12.714285714285714</v>
      </c>
      <c r="M6007" s="8">
        <f t="shared" ref="M6007" si="27271">O6007/(B6007/100000)</f>
        <v>11.481849504571297</v>
      </c>
      <c r="N6007" s="5">
        <v>117278</v>
      </c>
      <c r="O6007" s="18">
        <v>2059</v>
      </c>
    </row>
    <row r="6008" spans="1:15" x14ac:dyDescent="0.2">
      <c r="A6008" s="5" t="s">
        <v>15</v>
      </c>
      <c r="B6008" s="13">
        <v>17932651</v>
      </c>
      <c r="C6008" s="6">
        <f t="shared" si="27209"/>
        <v>44133</v>
      </c>
      <c r="D6008" s="5">
        <f t="shared" ref="D6008" si="27272">N6008-N6007</f>
        <v>4773</v>
      </c>
      <c r="E6008" s="13">
        <f t="shared" ref="E6008" si="27273">SUM(D6002:D6008)/7</f>
        <v>3506.2857142857142</v>
      </c>
      <c r="F6008" s="13">
        <f t="shared" ref="F6008" si="27274">SUM(D6004:D6008)/5</f>
        <v>3486.8</v>
      </c>
      <c r="G6008" s="13">
        <f t="shared" ref="G6008" si="27275">N6008/(B6008/100000)</f>
        <v>680.60768037029209</v>
      </c>
      <c r="H6008" s="5">
        <f t="shared" si="27202"/>
        <v>229</v>
      </c>
      <c r="I6008" s="5">
        <f t="shared" si="27203"/>
        <v>229</v>
      </c>
      <c r="J6008" s="8">
        <f t="shared" ref="J6008" si="27276">E6008/(SUM(N6001:N6007)/7)*100</f>
        <v>3.26331772408053</v>
      </c>
      <c r="K6008" s="5">
        <f t="shared" ref="K6008" si="27277">O6008-O6007</f>
        <v>24</v>
      </c>
      <c r="L6008" s="8">
        <f t="shared" ref="L6008" si="27278">SUM(K6002:K6008)/7</f>
        <v>14.714285714285714</v>
      </c>
      <c r="M6008" s="8">
        <f t="shared" ref="M6008" si="27279">O6008/(B6008/100000)</f>
        <v>11.615683593017005</v>
      </c>
      <c r="N6008" s="5">
        <v>122051</v>
      </c>
      <c r="O6008" s="18">
        <v>2083</v>
      </c>
    </row>
    <row r="6009" spans="1:15" x14ac:dyDescent="0.2">
      <c r="A6009" s="5" t="s">
        <v>15</v>
      </c>
      <c r="B6009" s="13">
        <v>17932651</v>
      </c>
      <c r="C6009" s="6">
        <f t="shared" si="27209"/>
        <v>44134</v>
      </c>
      <c r="D6009" s="5">
        <f t="shared" ref="D6009" si="27280">N6009-N6008</f>
        <v>5396</v>
      </c>
      <c r="E6009" s="13">
        <f t="shared" ref="E6009" si="27281">SUM(D6003:D6009)/7</f>
        <v>3885.7142857142858</v>
      </c>
      <c r="F6009" s="13">
        <f t="shared" ref="F6009" si="27282">SUM(D6005:D6009)/5</f>
        <v>3937.6</v>
      </c>
      <c r="G6009" s="13">
        <f t="shared" ref="G6009" si="27283">N6009/(B6009/100000)</f>
        <v>710.6980445891686</v>
      </c>
      <c r="H6009" s="5">
        <f t="shared" si="27202"/>
        <v>230</v>
      </c>
      <c r="I6009" s="5">
        <f t="shared" si="27203"/>
        <v>230</v>
      </c>
      <c r="J6009" s="8">
        <f t="shared" ref="J6009" si="27284">E6009/(SUM(N6002:N6008)/7)*100</f>
        <v>3.5021669658100949</v>
      </c>
      <c r="K6009" s="5">
        <f t="shared" ref="K6009" si="27285">O6009-O6008</f>
        <v>19</v>
      </c>
      <c r="L6009" s="8">
        <f t="shared" ref="L6009" si="27286">SUM(K6003:K6009)/7</f>
        <v>15.428571428571429</v>
      </c>
      <c r="M6009" s="8">
        <f t="shared" ref="M6009" si="27287">O6009/(B6009/100000)</f>
        <v>11.721635579703189</v>
      </c>
      <c r="N6009" s="5">
        <v>127447</v>
      </c>
      <c r="O6009" s="18">
        <v>2102</v>
      </c>
    </row>
    <row r="6010" spans="1:15" x14ac:dyDescent="0.2">
      <c r="A6010" s="5" t="s">
        <v>15</v>
      </c>
      <c r="B6010" s="13">
        <v>17932651</v>
      </c>
      <c r="C6010" s="6">
        <f t="shared" si="27209"/>
        <v>44135</v>
      </c>
      <c r="D6010" s="5">
        <f t="shared" ref="D6010" si="27288">N6010-N6009</f>
        <v>5032</v>
      </c>
      <c r="E6010" s="13">
        <f t="shared" ref="E6010" si="27289">SUM(D6004:D6010)/7</f>
        <v>3980.2857142857142</v>
      </c>
      <c r="F6010" s="13">
        <f t="shared" ref="F6010" si="27290">SUM(D6006:D6010)/5</f>
        <v>4392.6000000000004</v>
      </c>
      <c r="G6010" s="13">
        <f t="shared" ref="G6010" si="27291">N6010/(B6010/100000)</f>
        <v>738.75859179995189</v>
      </c>
      <c r="H6010" s="5">
        <f t="shared" si="27202"/>
        <v>231</v>
      </c>
      <c r="I6010" s="5">
        <f t="shared" si="27203"/>
        <v>231</v>
      </c>
      <c r="J6010" s="8">
        <f t="shared" ref="J6010" si="27292">E6010/(SUM(N6003:N6009)/7)*100</f>
        <v>3.4660177990749657</v>
      </c>
      <c r="K6010" s="5">
        <f t="shared" ref="K6010" si="27293">O6010-O6009</f>
        <v>53</v>
      </c>
      <c r="L6010" s="8">
        <f t="shared" ref="L6010" si="27294">SUM(K6004:K6010)/7</f>
        <v>21</v>
      </c>
      <c r="M6010" s="8">
        <f t="shared" ref="M6010" si="27295">O6010/(B6010/100000)</f>
        <v>12.017185858354127</v>
      </c>
      <c r="N6010" s="5">
        <v>132479</v>
      </c>
      <c r="O6010" s="18">
        <v>2155</v>
      </c>
    </row>
    <row r="6011" spans="1:15" x14ac:dyDescent="0.2">
      <c r="A6011" s="5" t="s">
        <v>15</v>
      </c>
      <c r="B6011" s="13">
        <v>17932651</v>
      </c>
      <c r="C6011" s="6">
        <f t="shared" si="27209"/>
        <v>44136</v>
      </c>
      <c r="D6011" s="5">
        <f t="shared" ref="D6011:D6012" si="27296">N6011-N6010</f>
        <v>3637</v>
      </c>
      <c r="E6011" s="13">
        <f t="shared" ref="E6011:E6012" si="27297">SUM(D6005:D6011)/7</f>
        <v>4051</v>
      </c>
      <c r="F6011" s="13">
        <f t="shared" ref="F6011:F6012" si="27298">SUM(D6007:D6011)/5</f>
        <v>4384.3999999999996</v>
      </c>
      <c r="G6011" s="13">
        <f t="shared" ref="G6011:G6012" si="27299">N6011/(B6011/100000)</f>
        <v>759.04003261982848</v>
      </c>
      <c r="H6011" s="5">
        <f t="shared" si="27202"/>
        <v>232</v>
      </c>
      <c r="I6011" s="5">
        <f t="shared" si="27203"/>
        <v>232</v>
      </c>
      <c r="J6011" s="8">
        <f t="shared" ref="J6011:J6012" si="27300">E6011/(SUM(N6004:N6010)/7)*100</f>
        <v>3.4094242801698642</v>
      </c>
      <c r="K6011" s="5">
        <f t="shared" ref="K6011:K6012" si="27301">O6011-O6010</f>
        <v>-10</v>
      </c>
      <c r="L6011" s="8">
        <f t="shared" ref="L6011:L6012" si="27302">SUM(K6005:K6011)/7</f>
        <v>18.285714285714285</v>
      </c>
      <c r="M6011" s="8">
        <f t="shared" ref="M6011:M6012" si="27303">O6011/(B6011/100000)</f>
        <v>11.961421654835082</v>
      </c>
      <c r="N6011" s="5">
        <v>136116</v>
      </c>
      <c r="O6011" s="18">
        <v>2145</v>
      </c>
    </row>
    <row r="6012" spans="1:15" x14ac:dyDescent="0.2">
      <c r="A6012" s="5" t="s">
        <v>15</v>
      </c>
      <c r="B6012" s="13">
        <v>17932651</v>
      </c>
      <c r="C6012" s="6">
        <f t="shared" si="27209"/>
        <v>44137</v>
      </c>
      <c r="D6012" s="5">
        <f t="shared" si="27296"/>
        <v>3369</v>
      </c>
      <c r="E6012" s="13">
        <f t="shared" si="27297"/>
        <v>4138.4285714285716</v>
      </c>
      <c r="F6012" s="13">
        <f t="shared" si="27298"/>
        <v>4441.3999999999996</v>
      </c>
      <c r="G6012" s="13">
        <f t="shared" si="27299"/>
        <v>777.82699278539462</v>
      </c>
      <c r="H6012" s="5">
        <f t="shared" si="27202"/>
        <v>233</v>
      </c>
      <c r="I6012" s="5">
        <f t="shared" si="27203"/>
        <v>233</v>
      </c>
      <c r="J6012" s="8">
        <f t="shared" si="27300"/>
        <v>3.3681711373696195</v>
      </c>
      <c r="K6012" s="5">
        <f t="shared" si="27301"/>
        <v>9</v>
      </c>
      <c r="L6012" s="8">
        <f t="shared" si="27302"/>
        <v>18.571428571428573</v>
      </c>
      <c r="M6012" s="8">
        <f t="shared" si="27303"/>
        <v>12.011609438002221</v>
      </c>
      <c r="N6012" s="5">
        <v>139485</v>
      </c>
      <c r="O6012" s="18">
        <v>2154</v>
      </c>
    </row>
    <row r="6013" spans="1:15" x14ac:dyDescent="0.2">
      <c r="A6013" s="5" t="s">
        <v>15</v>
      </c>
      <c r="B6013" s="13">
        <v>17932651</v>
      </c>
      <c r="C6013" s="6">
        <f t="shared" si="27209"/>
        <v>44138</v>
      </c>
      <c r="D6013" s="5">
        <f t="shared" ref="D6013" si="27304">N6013-N6012</f>
        <v>4652</v>
      </c>
      <c r="E6013" s="13">
        <f t="shared" ref="E6013" si="27305">SUM(D6007:D6013)/7</f>
        <v>4277.5714285714284</v>
      </c>
      <c r="F6013" s="13">
        <f t="shared" ref="F6013" si="27306">SUM(D6009:D6013)/5</f>
        <v>4417.2</v>
      </c>
      <c r="G6013" s="13">
        <f t="shared" ref="G6013" si="27307">N6013/(B6013/100000)</f>
        <v>803.76850026245415</v>
      </c>
      <c r="H6013" s="5">
        <f t="shared" si="27202"/>
        <v>234</v>
      </c>
      <c r="I6013" s="5">
        <f t="shared" si="27203"/>
        <v>234</v>
      </c>
      <c r="J6013" s="8">
        <f t="shared" ref="J6013" si="27308">E6013/(SUM(N6006:N6012)/7)*100</f>
        <v>3.3679770541589336</v>
      </c>
      <c r="K6013" s="5">
        <f t="shared" ref="K6013" si="27309">O6013-O6012</f>
        <v>39</v>
      </c>
      <c r="L6013" s="8">
        <f t="shared" ref="L6013" si="27310">SUM(K6007:K6013)/7</f>
        <v>23.142857142857142</v>
      </c>
      <c r="M6013" s="8">
        <f t="shared" ref="M6013" si="27311">O6013/(B6013/100000)</f>
        <v>12.229089831726496</v>
      </c>
      <c r="N6013" s="5">
        <v>144137</v>
      </c>
      <c r="O6013" s="18">
        <v>2193</v>
      </c>
    </row>
    <row r="6014" spans="1:15" x14ac:dyDescent="0.2">
      <c r="A6014" s="5" t="s">
        <v>15</v>
      </c>
      <c r="B6014" s="13">
        <v>17932651</v>
      </c>
      <c r="C6014" s="6">
        <f t="shared" si="27209"/>
        <v>44139</v>
      </c>
      <c r="D6014" s="5">
        <f t="shared" ref="D6014" si="27312">N6014-N6013</f>
        <v>4562</v>
      </c>
      <c r="E6014" s="13">
        <f t="shared" ref="E6014" si="27313">SUM(D6008:D6014)/7</f>
        <v>4488.7142857142853</v>
      </c>
      <c r="F6014" s="13">
        <f t="shared" ref="F6014" si="27314">SUM(D6010:D6014)/5</f>
        <v>4250.3999999999996</v>
      </c>
      <c r="G6014" s="13">
        <f t="shared" ref="G6014" si="27315">N6014/(B6014/100000)</f>
        <v>829.20812990784236</v>
      </c>
      <c r="H6014" s="5">
        <f t="shared" si="27202"/>
        <v>235</v>
      </c>
      <c r="I6014" s="5">
        <f t="shared" si="27203"/>
        <v>235</v>
      </c>
      <c r="J6014" s="8">
        <f t="shared" ref="J6014" si="27316">E6014/(SUM(N6007:N6013)/7)*100</f>
        <v>3.4190684803910361</v>
      </c>
      <c r="K6014" s="5">
        <f t="shared" ref="K6014" si="27317">O6014-O6013</f>
        <v>43</v>
      </c>
      <c r="L6014" s="8">
        <f t="shared" ref="L6014" si="27318">SUM(K6008:K6014)/7</f>
        <v>25.285714285714285</v>
      </c>
      <c r="M6014" s="8">
        <f t="shared" ref="M6014" si="27319">O6014/(B6014/100000)</f>
        <v>12.468875906858388</v>
      </c>
      <c r="N6014" s="5">
        <v>148699</v>
      </c>
      <c r="O6014" s="18">
        <v>2236</v>
      </c>
    </row>
    <row r="6015" spans="1:15" x14ac:dyDescent="0.2">
      <c r="A6015" s="5" t="s">
        <v>15</v>
      </c>
      <c r="B6015" s="13">
        <v>17932651</v>
      </c>
      <c r="C6015" s="6">
        <f t="shared" si="27209"/>
        <v>44140</v>
      </c>
      <c r="D6015" s="5">
        <f t="shared" ref="D6015" si="27320">N6015-N6014</f>
        <v>5067</v>
      </c>
      <c r="E6015" s="13">
        <f t="shared" ref="E6015" si="27321">SUM(D6009:D6015)/7</f>
        <v>4530.7142857142853</v>
      </c>
      <c r="F6015" s="13">
        <f t="shared" ref="F6015" si="27322">SUM(D6011:D6015)/5</f>
        <v>4257.3999999999996</v>
      </c>
      <c r="G6015" s="13">
        <f t="shared" ref="G6015" si="27323">N6015/(B6015/100000)</f>
        <v>857.4638518309423</v>
      </c>
      <c r="H6015" s="5">
        <f t="shared" si="27202"/>
        <v>236</v>
      </c>
      <c r="I6015" s="5">
        <f t="shared" si="27203"/>
        <v>236</v>
      </c>
      <c r="J6015" s="8">
        <f t="shared" ref="J6015" si="27324">E6015/(SUM(N6008:N6014)/7)*100</f>
        <v>3.3369668376097152</v>
      </c>
      <c r="K6015" s="5">
        <f t="shared" ref="K6015" si="27325">O6015-O6014</f>
        <v>31</v>
      </c>
      <c r="L6015" s="8">
        <f t="shared" ref="L6015" si="27326">SUM(K6009:K6015)/7</f>
        <v>26.285714285714285</v>
      </c>
      <c r="M6015" s="8">
        <f t="shared" ref="M6015" si="27327">O6015/(B6015/100000)</f>
        <v>12.641744937767427</v>
      </c>
      <c r="N6015" s="5">
        <v>153766</v>
      </c>
      <c r="O6015" s="18">
        <v>2267</v>
      </c>
    </row>
    <row r="6016" spans="1:15" x14ac:dyDescent="0.2">
      <c r="A6016" s="5" t="s">
        <v>15</v>
      </c>
      <c r="B6016" s="13">
        <v>17932651</v>
      </c>
      <c r="C6016" s="6">
        <f t="shared" si="27209"/>
        <v>44141</v>
      </c>
      <c r="D6016" s="5">
        <f t="shared" ref="D6016" si="27328">N6016-N6015</f>
        <v>5261</v>
      </c>
      <c r="E6016" s="13">
        <f t="shared" ref="E6016" si="27329">SUM(D6010:D6016)/7</f>
        <v>4511.4285714285716</v>
      </c>
      <c r="F6016" s="13">
        <f t="shared" ref="F6016" si="27330">SUM(D6012:D6016)/5</f>
        <v>4582.2</v>
      </c>
      <c r="G6016" s="13">
        <f t="shared" ref="G6016" si="27331">N6016/(B6016/100000)</f>
        <v>886.80139930231167</v>
      </c>
      <c r="H6016" s="5">
        <f t="shared" si="27202"/>
        <v>237</v>
      </c>
      <c r="I6016" s="5">
        <f t="shared" si="27203"/>
        <v>237</v>
      </c>
      <c r="J6016" s="8">
        <f t="shared" ref="J6016" si="27332">E6016/(SUM(N6009:N6015)/7)*100</f>
        <v>3.2154635490857104</v>
      </c>
      <c r="K6016" s="5">
        <f t="shared" ref="K6016" si="27333">O6016-O6015</f>
        <v>30</v>
      </c>
      <c r="L6016" s="8">
        <f t="shared" ref="L6016" si="27334">SUM(K6010:K6016)/7</f>
        <v>27.857142857142858</v>
      </c>
      <c r="M6016" s="8">
        <f t="shared" ref="M6016" si="27335">O6016/(B6016/100000)</f>
        <v>12.809037548324561</v>
      </c>
      <c r="N6016" s="5">
        <v>159027</v>
      </c>
      <c r="O6016" s="18">
        <v>2297</v>
      </c>
    </row>
    <row r="6017" spans="1:15" x14ac:dyDescent="0.2">
      <c r="A6017" s="5" t="s">
        <v>15</v>
      </c>
      <c r="B6017" s="13">
        <v>17932651</v>
      </c>
      <c r="C6017" s="6">
        <f t="shared" si="27209"/>
        <v>44142</v>
      </c>
      <c r="D6017" s="5">
        <f t="shared" ref="D6017" si="27336">N6017-N6016</f>
        <v>5892</v>
      </c>
      <c r="E6017" s="13">
        <f t="shared" ref="E6017" si="27337">SUM(D6011:D6017)/7</f>
        <v>4634.2857142857147</v>
      </c>
      <c r="F6017" s="13">
        <f t="shared" ref="F6017" si="27338">SUM(D6013:D6017)/5</f>
        <v>5086.8</v>
      </c>
      <c r="G6017" s="13">
        <f t="shared" ref="G6017" si="27339">N6017/(B6017/100000)</f>
        <v>919.65766801573284</v>
      </c>
      <c r="H6017" s="5">
        <f t="shared" si="27202"/>
        <v>238</v>
      </c>
      <c r="I6017" s="5">
        <f t="shared" si="27203"/>
        <v>238</v>
      </c>
      <c r="J6017" s="8">
        <f t="shared" ref="J6017" si="27340">E6017/(SUM(N6010:N6016)/7)*100</f>
        <v>3.2001294257030377</v>
      </c>
      <c r="K6017" s="5">
        <f t="shared" ref="K6017" si="27341">O6017-O6016</f>
        <v>37</v>
      </c>
      <c r="L6017" s="8">
        <f t="shared" ref="L6017" si="27342">SUM(K6011:K6017)/7</f>
        <v>25.571428571428573</v>
      </c>
      <c r="M6017" s="8">
        <f t="shared" ref="M6017" si="27343">O6017/(B6017/100000)</f>
        <v>13.015365101345026</v>
      </c>
      <c r="N6017" s="5">
        <v>164919</v>
      </c>
      <c r="O6017" s="18">
        <v>2334</v>
      </c>
    </row>
    <row r="6018" spans="1:15" x14ac:dyDescent="0.2">
      <c r="A6018" s="5" t="s">
        <v>15</v>
      </c>
      <c r="B6018" s="13">
        <v>17932651</v>
      </c>
      <c r="C6018" s="6">
        <f t="shared" si="27209"/>
        <v>44143</v>
      </c>
      <c r="D6018" s="5">
        <f t="shared" ref="D6018" si="27344">N6018-N6017</f>
        <v>3286</v>
      </c>
      <c r="E6018" s="13">
        <f t="shared" ref="E6018" si="27345">SUM(D6012:D6018)/7</f>
        <v>4584.1428571428569</v>
      </c>
      <c r="F6018" s="13">
        <f t="shared" ref="F6018" si="27346">SUM(D6014:D6018)/5</f>
        <v>4813.6000000000004</v>
      </c>
      <c r="G6018" s="13">
        <f t="shared" ref="G6018" si="27347">N6018/(B6018/100000)</f>
        <v>937.98178529209088</v>
      </c>
      <c r="H6018" s="5">
        <f t="shared" si="27202"/>
        <v>239</v>
      </c>
      <c r="I6018" s="5">
        <f t="shared" si="27203"/>
        <v>239</v>
      </c>
      <c r="J6018" s="8">
        <f t="shared" ref="J6018" si="27348">E6018/(SUM(N6011:N6017)/7)*100</f>
        <v>3.0673450913779972</v>
      </c>
      <c r="K6018" s="5">
        <f t="shared" ref="K6018" si="27349">O6018-O6017</f>
        <v>7</v>
      </c>
      <c r="L6018" s="8">
        <f t="shared" ref="L6018" si="27350">SUM(K6012:K6018)/7</f>
        <v>28</v>
      </c>
      <c r="M6018" s="8">
        <f t="shared" ref="M6018" si="27351">O6018/(B6018/100000)</f>
        <v>13.054400043808357</v>
      </c>
      <c r="N6018" s="5">
        <v>168205</v>
      </c>
      <c r="O6018" s="18">
        <v>2341</v>
      </c>
    </row>
    <row r="6019" spans="1:15" x14ac:dyDescent="0.2">
      <c r="A6019" s="5" t="s">
        <v>15</v>
      </c>
      <c r="B6019" s="13">
        <v>17932651</v>
      </c>
      <c r="C6019" s="6">
        <f t="shared" si="27209"/>
        <v>44144</v>
      </c>
      <c r="D6019" s="5">
        <f t="shared" ref="D6019" si="27352">N6019-N6018</f>
        <v>3426</v>
      </c>
      <c r="E6019" s="13">
        <f t="shared" ref="E6019" si="27353">SUM(D6013:D6019)/7</f>
        <v>4592.2857142857147</v>
      </c>
      <c r="F6019" s="13">
        <f t="shared" ref="F6019" si="27354">SUM(D6015:D6019)/5</f>
        <v>4586.3999999999996</v>
      </c>
      <c r="G6019" s="13">
        <f t="shared" ref="G6019" si="27355">N6019/(B6019/100000)</f>
        <v>957.08660141771554</v>
      </c>
      <c r="H6019" s="5">
        <f t="shared" si="27202"/>
        <v>240</v>
      </c>
      <c r="I6019" s="5">
        <f t="shared" si="27203"/>
        <v>240</v>
      </c>
      <c r="J6019" s="8">
        <f t="shared" ref="J6019" si="27356">E6019/(SUM(N6012:N6018)/7)*100</f>
        <v>2.9813454914406656</v>
      </c>
      <c r="K6019" s="5">
        <f t="shared" ref="K6019" si="27357">O6019-O6018</f>
        <v>14</v>
      </c>
      <c r="L6019" s="8">
        <f t="shared" ref="L6019" si="27358">SUM(K6013:K6019)/7</f>
        <v>28.714285714285715</v>
      </c>
      <c r="M6019" s="8">
        <f t="shared" ref="M6019" si="27359">O6019/(B6019/100000)</f>
        <v>13.13246992873502</v>
      </c>
      <c r="N6019" s="5">
        <v>171631</v>
      </c>
      <c r="O6019" s="18">
        <v>2355</v>
      </c>
    </row>
    <row r="6020" spans="1:15" x14ac:dyDescent="0.2">
      <c r="A6020" s="5" t="s">
        <v>15</v>
      </c>
      <c r="B6020" s="13">
        <v>17932651</v>
      </c>
      <c r="C6020" s="6">
        <f t="shared" si="27209"/>
        <v>44145</v>
      </c>
      <c r="D6020" s="5">
        <f t="shared" ref="D6020" si="27360">N6020-N6019</f>
        <v>4320</v>
      </c>
      <c r="E6020" s="13">
        <f t="shared" ref="E6020" si="27361">SUM(D6014:D6020)/7</f>
        <v>4544.8571428571431</v>
      </c>
      <c r="F6020" s="13">
        <f t="shared" ref="F6020" si="27362">SUM(D6016:D6020)/5</f>
        <v>4437</v>
      </c>
      <c r="G6020" s="13">
        <f t="shared" ref="G6020" si="27363">N6020/(B6020/100000)</f>
        <v>981.17673733794288</v>
      </c>
      <c r="H6020" s="5">
        <f t="shared" si="27202"/>
        <v>241</v>
      </c>
      <c r="I6020" s="5">
        <f t="shared" si="27203"/>
        <v>241</v>
      </c>
      <c r="J6020" s="8">
        <f t="shared" ref="J6020" si="27364">E6020/(SUM(N6013:N6019)/7)*100</f>
        <v>2.8651349443075551</v>
      </c>
      <c r="K6020" s="5">
        <f t="shared" ref="K6020" si="27365">O6020-O6019</f>
        <v>40</v>
      </c>
      <c r="L6020" s="8">
        <f t="shared" ref="L6020" si="27366">SUM(K6014:K6020)/7</f>
        <v>28.857142857142858</v>
      </c>
      <c r="M6020" s="8">
        <f t="shared" ref="M6020" si="27367">O6020/(B6020/100000)</f>
        <v>13.355526742811199</v>
      </c>
      <c r="N6020" s="5">
        <v>175951</v>
      </c>
      <c r="O6020" s="18">
        <v>2395</v>
      </c>
    </row>
    <row r="6021" spans="1:15" x14ac:dyDescent="0.2">
      <c r="A6021" s="5" t="s">
        <v>15</v>
      </c>
      <c r="B6021" s="13">
        <v>17932651</v>
      </c>
      <c r="C6021" s="6">
        <f t="shared" si="27209"/>
        <v>44146</v>
      </c>
      <c r="D6021" s="5">
        <f t="shared" ref="D6021" si="27368">N6021-N6020</f>
        <v>4572</v>
      </c>
      <c r="E6021" s="13">
        <f t="shared" ref="E6021" si="27369">SUM(D6015:D6021)/7</f>
        <v>4546.2857142857147</v>
      </c>
      <c r="F6021" s="13">
        <f t="shared" ref="F6021" si="27370">SUM(D6017:D6021)/5</f>
        <v>4299.2</v>
      </c>
      <c r="G6021" s="13">
        <f t="shared" ref="G6021" si="27371">N6021/(B6021/100000)</f>
        <v>1006.6721311868502</v>
      </c>
      <c r="H6021" s="5">
        <f t="shared" si="27202"/>
        <v>242</v>
      </c>
      <c r="I6021" s="5">
        <f t="shared" si="27203"/>
        <v>242</v>
      </c>
      <c r="J6021" s="8">
        <f t="shared" ref="J6021" si="27372">E6021/(SUM(N6014:N6020)/7)*100</f>
        <v>2.7862069448554454</v>
      </c>
      <c r="K6021" s="5">
        <f t="shared" ref="K6021" si="27373">O6021-O6020</f>
        <v>70</v>
      </c>
      <c r="L6021" s="8">
        <f t="shared" ref="L6021" si="27374">SUM(K6015:K6021)/7</f>
        <v>32.714285714285715</v>
      </c>
      <c r="M6021" s="8">
        <f t="shared" ref="M6021" si="27375">O6021/(B6021/100000)</f>
        <v>13.745876167444511</v>
      </c>
      <c r="N6021" s="5">
        <v>180523</v>
      </c>
      <c r="O6021" s="18">
        <v>2465</v>
      </c>
    </row>
    <row r="6022" spans="1:15" x14ac:dyDescent="0.2">
      <c r="A6022" s="5" t="s">
        <v>15</v>
      </c>
      <c r="B6022" s="13">
        <v>17932651</v>
      </c>
      <c r="C6022" s="6">
        <f t="shared" si="27209"/>
        <v>44147</v>
      </c>
      <c r="D6022" s="5">
        <f t="shared" ref="D6022" si="27376">N6022-N6021</f>
        <v>4615</v>
      </c>
      <c r="E6022" s="13">
        <f t="shared" ref="E6022" si="27377">SUM(D6016:D6022)/7</f>
        <v>4481.7142857142853</v>
      </c>
      <c r="F6022" s="13">
        <f t="shared" ref="F6022" si="27378">SUM(D6018:D6022)/5</f>
        <v>4043.8</v>
      </c>
      <c r="G6022" s="13">
        <f t="shared" ref="G6022" si="27379">N6022/(B6022/100000)</f>
        <v>1032.4073111108892</v>
      </c>
      <c r="H6022" s="5">
        <f t="shared" si="27202"/>
        <v>243</v>
      </c>
      <c r="I6022" s="5">
        <f t="shared" si="27203"/>
        <v>243</v>
      </c>
      <c r="J6022" s="8">
        <f t="shared" ref="J6022" si="27380">E6022/(SUM(N6015:N6021)/7)*100</f>
        <v>2.672181611588198</v>
      </c>
      <c r="K6022" s="5">
        <f t="shared" ref="K6022" si="27381">O6022-O6021</f>
        <v>52</v>
      </c>
      <c r="L6022" s="8">
        <f t="shared" ref="L6022" si="27382">SUM(K6016:K6022)/7</f>
        <v>35.714285714285715</v>
      </c>
      <c r="M6022" s="8">
        <f t="shared" ref="M6022" si="27383">O6022/(B6022/100000)</f>
        <v>14.035850025743544</v>
      </c>
      <c r="N6022" s="5">
        <v>185138</v>
      </c>
      <c r="O6022" s="18">
        <v>2517</v>
      </c>
    </row>
    <row r="6023" spans="1:15" x14ac:dyDescent="0.2">
      <c r="A6023" s="5" t="s">
        <v>15</v>
      </c>
      <c r="B6023" s="13">
        <v>17932651</v>
      </c>
      <c r="C6023" s="6">
        <f t="shared" si="27209"/>
        <v>44148</v>
      </c>
      <c r="D6023" s="5">
        <f t="shared" ref="D6023" si="27384">N6023-N6022</f>
        <v>5873</v>
      </c>
      <c r="E6023" s="13">
        <f t="shared" ref="E6023" si="27385">SUM(D6017:D6023)/7</f>
        <v>4569.1428571428569</v>
      </c>
      <c r="F6023" s="13">
        <f t="shared" ref="F6023" si="27386">SUM(D6019:D6023)/5</f>
        <v>4561.2</v>
      </c>
      <c r="G6023" s="13">
        <f t="shared" ref="G6023" si="27387">N6023/(B6023/100000)</f>
        <v>1065.1576278376242</v>
      </c>
      <c r="H6023" s="5">
        <f t="shared" si="27202"/>
        <v>244</v>
      </c>
      <c r="I6023" s="5">
        <f t="shared" si="27203"/>
        <v>244</v>
      </c>
      <c r="J6023" s="8">
        <f t="shared" ref="J6023" si="27388">E6023/(SUM(N6016:N6022)/7)*100</f>
        <v>2.6534062721400633</v>
      </c>
      <c r="K6023" s="5">
        <f t="shared" ref="K6023" si="27389">O6023-O6022</f>
        <v>64</v>
      </c>
      <c r="L6023" s="8">
        <f t="shared" ref="L6023" si="27390">SUM(K6017:K6023)/7</f>
        <v>40.571428571428569</v>
      </c>
      <c r="M6023" s="8">
        <f t="shared" ref="M6023" si="27391">O6023/(B6023/100000)</f>
        <v>14.392740928265429</v>
      </c>
      <c r="N6023" s="5">
        <v>191011</v>
      </c>
      <c r="O6023" s="18">
        <v>2581</v>
      </c>
    </row>
    <row r="6024" spans="1:15" x14ac:dyDescent="0.2">
      <c r="A6024" s="5" t="s">
        <v>15</v>
      </c>
      <c r="B6024" s="13">
        <v>17932651</v>
      </c>
      <c r="C6024" s="6">
        <f t="shared" si="27209"/>
        <v>44149</v>
      </c>
      <c r="D6024" s="5">
        <f t="shared" ref="D6024" si="27392">N6024-N6023</f>
        <v>5352</v>
      </c>
      <c r="E6024" s="13">
        <f t="shared" ref="E6024" si="27393">SUM(D6018:D6024)/7</f>
        <v>4492</v>
      </c>
      <c r="F6024" s="13">
        <f t="shared" ref="F6024" si="27394">SUM(D6020:D6024)/5</f>
        <v>4946.3999999999996</v>
      </c>
      <c r="G6024" s="13">
        <f t="shared" ref="G6024" si="27395">N6024/(B6024/100000)</f>
        <v>1095.0026295610169</v>
      </c>
      <c r="H6024" s="5">
        <f t="shared" si="27202"/>
        <v>245</v>
      </c>
      <c r="I6024" s="5">
        <f t="shared" si="27203"/>
        <v>245</v>
      </c>
      <c r="J6024" s="8">
        <f t="shared" ref="J6024" si="27396">E6024/(SUM(N6017:N6023)/7)*100</f>
        <v>2.5411798173234046</v>
      </c>
      <c r="K6024" s="5">
        <f t="shared" ref="K6024" si="27397">O6024-O6023</f>
        <v>35</v>
      </c>
      <c r="L6024" s="8">
        <f t="shared" ref="L6024" si="27398">SUM(K6018:K6024)/7</f>
        <v>40.285714285714285</v>
      </c>
      <c r="M6024" s="8">
        <f t="shared" ref="M6024" si="27399">O6024/(B6024/100000)</f>
        <v>14.587915640582086</v>
      </c>
      <c r="N6024" s="5">
        <v>196363</v>
      </c>
      <c r="O6024" s="18">
        <v>2616</v>
      </c>
    </row>
    <row r="6025" spans="1:15" x14ac:dyDescent="0.2">
      <c r="A6025" s="5" t="s">
        <v>15</v>
      </c>
      <c r="B6025" s="13">
        <v>17932651</v>
      </c>
      <c r="C6025" s="6">
        <f t="shared" si="27209"/>
        <v>44150</v>
      </c>
      <c r="D6025" s="5">
        <f t="shared" ref="D6025" si="27400">N6025-N6024</f>
        <v>3700</v>
      </c>
      <c r="E6025" s="13">
        <f t="shared" ref="E6025" si="27401">SUM(D6019:D6025)/7</f>
        <v>4551.1428571428569</v>
      </c>
      <c r="F6025" s="13">
        <f t="shared" ref="F6025" si="27402">SUM(D6021:D6025)/5</f>
        <v>4822.3999999999996</v>
      </c>
      <c r="G6025" s="13">
        <f t="shared" ref="G6025" si="27403">N6025/(B6025/100000)</f>
        <v>1115.6353848630633</v>
      </c>
      <c r="H6025" s="5">
        <f t="shared" si="27202"/>
        <v>246</v>
      </c>
      <c r="I6025" s="5">
        <f t="shared" si="27203"/>
        <v>246</v>
      </c>
      <c r="J6025" s="8">
        <f t="shared" ref="J6025" si="27404">E6025/(SUM(N6018:N6024)/7)*100</f>
        <v>2.5108328827841886</v>
      </c>
      <c r="K6025" s="5">
        <f t="shared" ref="K6025" si="27405">O6025-O6024</f>
        <v>7</v>
      </c>
      <c r="L6025" s="8">
        <f t="shared" ref="L6025" si="27406">SUM(K6019:K6025)/7</f>
        <v>40.285714285714285</v>
      </c>
      <c r="M6025" s="8">
        <f t="shared" ref="M6025" si="27407">O6025/(B6025/100000)</f>
        <v>14.626950583045417</v>
      </c>
      <c r="N6025" s="5">
        <v>200063</v>
      </c>
      <c r="O6025" s="18">
        <v>2623</v>
      </c>
    </row>
    <row r="6026" spans="1:15" x14ac:dyDescent="0.2">
      <c r="A6026" s="5" t="s">
        <v>15</v>
      </c>
      <c r="B6026" s="13">
        <v>17932651</v>
      </c>
      <c r="C6026" s="6">
        <f t="shared" si="27209"/>
        <v>44151</v>
      </c>
      <c r="D6026" s="5">
        <f t="shared" ref="D6026" si="27408">N6026-N6025</f>
        <v>2754</v>
      </c>
      <c r="E6026" s="13">
        <f t="shared" ref="E6026" si="27409">SUM(D6020:D6026)/7</f>
        <v>4455.1428571428569</v>
      </c>
      <c r="F6026" s="13">
        <f t="shared" ref="F6026" si="27410">SUM(D6022:D6026)/5</f>
        <v>4458.8</v>
      </c>
      <c r="G6026" s="13">
        <f t="shared" ref="G6026" si="27411">N6026/(B6026/100000)</f>
        <v>1130.9928465122082</v>
      </c>
      <c r="H6026" s="5">
        <f t="shared" si="27202"/>
        <v>247</v>
      </c>
      <c r="I6026" s="5">
        <f t="shared" si="27203"/>
        <v>247</v>
      </c>
      <c r="J6026" s="8">
        <f t="shared" ref="J6026" si="27412">E6026/(SUM(N6019:N6025)/7)*100</f>
        <v>2.3976689116462153</v>
      </c>
      <c r="K6026" s="5">
        <f t="shared" ref="K6026" si="27413">O6026-O6025</f>
        <v>14</v>
      </c>
      <c r="L6026" s="8">
        <f t="shared" ref="L6026" si="27414">SUM(K6020:K6026)/7</f>
        <v>40.285714285714285</v>
      </c>
      <c r="M6026" s="8">
        <f t="shared" ref="M6026" si="27415">O6026/(B6026/100000)</f>
        <v>14.70502046797208</v>
      </c>
      <c r="N6026" s="5">
        <v>202817</v>
      </c>
      <c r="O6026" s="18">
        <v>2637</v>
      </c>
    </row>
    <row r="6027" spans="1:15" x14ac:dyDescent="0.2">
      <c r="A6027" s="5" t="s">
        <v>15</v>
      </c>
      <c r="B6027" s="13">
        <v>17932651</v>
      </c>
      <c r="C6027" s="6">
        <f t="shared" si="27209"/>
        <v>44152</v>
      </c>
      <c r="D6027" s="5">
        <f t="shared" ref="D6027" si="27416">N6027-N6026</f>
        <v>4407</v>
      </c>
      <c r="E6027" s="13">
        <f t="shared" ref="E6027" si="27417">SUM(D6021:D6027)/7</f>
        <v>4467.5714285714284</v>
      </c>
      <c r="F6027" s="13">
        <f t="shared" ref="F6027" si="27418">SUM(D6023:D6027)/5</f>
        <v>4417.2</v>
      </c>
      <c r="G6027" s="13">
        <f t="shared" ref="G6027" si="27419">N6027/(B6027/100000)</f>
        <v>1155.5681310030513</v>
      </c>
      <c r="H6027" s="5">
        <f t="shared" si="27202"/>
        <v>248</v>
      </c>
      <c r="I6027" s="5">
        <f t="shared" si="27203"/>
        <v>248</v>
      </c>
      <c r="J6027" s="8">
        <f t="shared" ref="J6027" si="27420">E6027/(SUM(N6020:N6026)/7)*100</f>
        <v>2.348059038972389</v>
      </c>
      <c r="K6027" s="5">
        <f t="shared" ref="K6027" si="27421">O6027-O6026</f>
        <v>63</v>
      </c>
      <c r="L6027" s="8">
        <f t="shared" ref="L6027" si="27422">SUM(K6021:K6027)/7</f>
        <v>43.571428571428569</v>
      </c>
      <c r="M6027" s="8">
        <f t="shared" ref="M6027" si="27423">O6027/(B6027/100000)</f>
        <v>15.056334950142061</v>
      </c>
      <c r="N6027" s="5">
        <v>207224</v>
      </c>
      <c r="O6027" s="18">
        <v>2700</v>
      </c>
    </row>
    <row r="6028" spans="1:15" x14ac:dyDescent="0.2">
      <c r="A6028" s="5" t="s">
        <v>15</v>
      </c>
      <c r="B6028" s="13">
        <v>17932651</v>
      </c>
      <c r="C6028" s="6">
        <f t="shared" si="27209"/>
        <v>44153</v>
      </c>
      <c r="D6028" s="5">
        <f t="shared" ref="D6028" si="27424">N6028-N6027</f>
        <v>4156</v>
      </c>
      <c r="E6028" s="13">
        <f t="shared" ref="E6028" si="27425">SUM(D6022:D6028)/7</f>
        <v>4408.1428571428569</v>
      </c>
      <c r="F6028" s="13">
        <f t="shared" ref="F6028" si="27426">SUM(D6024:D6028)/5</f>
        <v>4073.8</v>
      </c>
      <c r="G6028" s="13">
        <f t="shared" ref="G6028" si="27427">N6028/(B6028/100000)</f>
        <v>1178.7437339855662</v>
      </c>
      <c r="H6028" s="5">
        <f t="shared" si="27202"/>
        <v>249</v>
      </c>
      <c r="I6028" s="5">
        <f t="shared" si="27203"/>
        <v>249</v>
      </c>
      <c r="J6028" s="8">
        <f t="shared" ref="J6028" si="27428">E6028/(SUM(N6021:N6027)/7)*100</f>
        <v>2.2636723034114641</v>
      </c>
      <c r="K6028" s="5">
        <f t="shared" ref="K6028" si="27429">O6028-O6027</f>
        <v>66</v>
      </c>
      <c r="L6028" s="8">
        <f t="shared" ref="L6028" si="27430">SUM(K6022:K6028)/7</f>
        <v>43</v>
      </c>
      <c r="M6028" s="8">
        <f t="shared" ref="M6028" si="27431">O6028/(B6028/100000)</f>
        <v>15.424378693367755</v>
      </c>
      <c r="N6028" s="5">
        <v>211380</v>
      </c>
      <c r="O6028" s="18">
        <v>2766</v>
      </c>
    </row>
    <row r="6029" spans="1:15" x14ac:dyDescent="0.2">
      <c r="A6029" s="5" t="s">
        <v>15</v>
      </c>
      <c r="B6029" s="13">
        <v>17932651</v>
      </c>
      <c r="C6029" s="6">
        <f t="shared" si="27209"/>
        <v>44154</v>
      </c>
      <c r="D6029" s="5">
        <f t="shared" ref="D6029" si="27432">N6029-N6028</f>
        <v>5429</v>
      </c>
      <c r="E6029" s="13">
        <f t="shared" ref="E6029" si="27433">SUM(D6023:D6029)/7</f>
        <v>4524.4285714285716</v>
      </c>
      <c r="F6029" s="13">
        <f t="shared" ref="F6029" si="27434">SUM(D6025:D6029)/5</f>
        <v>4089.2</v>
      </c>
      <c r="G6029" s="13">
        <f t="shared" ref="G6029" si="27435">N6029/(B6029/100000)</f>
        <v>1209.0181200760555</v>
      </c>
      <c r="H6029" s="5">
        <f t="shared" si="27202"/>
        <v>250</v>
      </c>
      <c r="I6029" s="5">
        <f t="shared" si="27203"/>
        <v>250</v>
      </c>
      <c r="J6029" s="8">
        <f t="shared" ref="J6029" si="27436">E6029/(SUM(N6022:N6028)/7)*100</f>
        <v>2.2719577387596521</v>
      </c>
      <c r="K6029" s="5">
        <f t="shared" ref="K6029" si="27437">O6029-O6028</f>
        <v>53</v>
      </c>
      <c r="L6029" s="8">
        <f t="shared" ref="L6029" si="27438">SUM(K6023:K6029)/7</f>
        <v>43.142857142857146</v>
      </c>
      <c r="M6029" s="8">
        <f t="shared" ref="M6029" si="27439">O6029/(B6029/100000)</f>
        <v>15.719928972018693</v>
      </c>
      <c r="N6029" s="5">
        <v>216809</v>
      </c>
      <c r="O6029" s="18">
        <v>2819</v>
      </c>
    </row>
    <row r="6030" spans="1:15" x14ac:dyDescent="0.2">
      <c r="A6030" s="5" t="s">
        <v>15</v>
      </c>
      <c r="B6030" s="13">
        <v>17932651</v>
      </c>
      <c r="C6030" s="6">
        <f t="shared" si="27209"/>
        <v>44155</v>
      </c>
      <c r="D6030" s="5">
        <f t="shared" ref="D6030" si="27440">N6030-N6029</f>
        <v>5726</v>
      </c>
      <c r="E6030" s="13">
        <f t="shared" ref="E6030" si="27441">SUM(D6024:D6030)/7</f>
        <v>4503.4285714285716</v>
      </c>
      <c r="F6030" s="13">
        <f t="shared" ref="F6030" si="27442">SUM(D6026:D6030)/5</f>
        <v>4494.3999999999996</v>
      </c>
      <c r="G6030" s="13">
        <f t="shared" ref="G6030" si="27443">N6030/(B6030/100000)</f>
        <v>1240.9487030110606</v>
      </c>
      <c r="H6030" s="5">
        <f t="shared" si="27202"/>
        <v>251</v>
      </c>
      <c r="I6030" s="5">
        <f t="shared" si="27203"/>
        <v>251</v>
      </c>
      <c r="J6030" s="8">
        <f t="shared" ref="J6030" si="27444">E6030/(SUM(N6023:N6029)/7)*100</f>
        <v>2.2111755409923917</v>
      </c>
      <c r="K6030" s="5">
        <f t="shared" ref="K6030" si="27445">O6030-O6029</f>
        <v>68</v>
      </c>
      <c r="L6030" s="8">
        <f t="shared" ref="L6030" si="27446">SUM(K6024:K6030)/7</f>
        <v>43.714285714285715</v>
      </c>
      <c r="M6030" s="8">
        <f t="shared" ref="M6030" si="27447">O6030/(B6030/100000)</f>
        <v>16.099125555948195</v>
      </c>
      <c r="N6030" s="5">
        <v>222535</v>
      </c>
      <c r="O6030" s="18">
        <v>2887</v>
      </c>
    </row>
    <row r="6031" spans="1:15" x14ac:dyDescent="0.2">
      <c r="A6031" s="5" t="s">
        <v>15</v>
      </c>
      <c r="B6031" s="13">
        <v>17932651</v>
      </c>
      <c r="C6031" s="6">
        <f t="shared" si="27209"/>
        <v>44156</v>
      </c>
      <c r="D6031" s="5">
        <f t="shared" ref="D6031" si="27448">N6031-N6030</f>
        <v>5248</v>
      </c>
      <c r="E6031" s="13">
        <f t="shared" ref="E6031" si="27449">SUM(D6025:D6031)/7</f>
        <v>4488.5714285714284</v>
      </c>
      <c r="F6031" s="13">
        <f t="shared" ref="F6031" si="27450">SUM(D6027:D6031)/5</f>
        <v>4993.2</v>
      </c>
      <c r="G6031" s="13">
        <f t="shared" ref="G6031" si="27451">N6031/(B6031/100000)</f>
        <v>1270.2137570178552</v>
      </c>
      <c r="H6031" s="5">
        <f t="shared" si="27202"/>
        <v>252</v>
      </c>
      <c r="I6031" s="5">
        <f t="shared" si="27203"/>
        <v>252</v>
      </c>
      <c r="J6031" s="8">
        <f t="shared" ref="J6031" si="27452">E6031/(SUM(N6024:N6030)/7)*100</f>
        <v>2.1562032705390024</v>
      </c>
      <c r="K6031" s="5">
        <f t="shared" ref="K6031" si="27453">O6031-O6030</f>
        <v>56</v>
      </c>
      <c r="L6031" s="8">
        <f t="shared" ref="L6031" si="27454">SUM(K6025:K6031)/7</f>
        <v>46.714285714285715</v>
      </c>
      <c r="M6031" s="8">
        <f t="shared" ref="M6031" si="27455">O6031/(B6031/100000)</f>
        <v>16.411405095654846</v>
      </c>
      <c r="N6031" s="5">
        <v>227783</v>
      </c>
      <c r="O6031" s="18">
        <v>2943</v>
      </c>
    </row>
    <row r="6032" spans="1:15" x14ac:dyDescent="0.2">
      <c r="A6032" s="5" t="s">
        <v>15</v>
      </c>
      <c r="B6032" s="13">
        <v>17932651</v>
      </c>
      <c r="C6032" s="6">
        <f t="shared" si="27209"/>
        <v>44157</v>
      </c>
      <c r="D6032" s="5">
        <f t="shared" ref="D6032" si="27456">N6032-N6031</f>
        <v>3193</v>
      </c>
      <c r="E6032" s="13">
        <f t="shared" ref="E6032" si="27457">SUM(D6026:D6032)/7</f>
        <v>4416.1428571428569</v>
      </c>
      <c r="F6032" s="13">
        <f t="shared" ref="F6032" si="27458">SUM(D6028:D6032)/5</f>
        <v>4750.3999999999996</v>
      </c>
      <c r="G6032" s="13">
        <f t="shared" ref="G6032" si="27459">N6032/(B6032/100000)</f>
        <v>1288.0192672014862</v>
      </c>
      <c r="H6032" s="5">
        <f t="shared" si="27202"/>
        <v>253</v>
      </c>
      <c r="I6032" s="5">
        <f t="shared" si="27203"/>
        <v>253</v>
      </c>
      <c r="J6032" s="8">
        <f t="shared" ref="J6032" si="27460">E6032/(SUM(N6025:N6031)/7)*100</f>
        <v>2.0766338553188173</v>
      </c>
      <c r="K6032" s="5">
        <f t="shared" ref="K6032" si="27461">O6032-O6031</f>
        <v>13</v>
      </c>
      <c r="L6032" s="8">
        <f t="shared" ref="L6032" si="27462">SUM(K6026:K6032)/7</f>
        <v>47.571428571428569</v>
      </c>
      <c r="M6032" s="8">
        <f t="shared" ref="M6032" si="27463">O6032/(B6032/100000)</f>
        <v>16.483898560229605</v>
      </c>
      <c r="N6032" s="5">
        <v>230976</v>
      </c>
      <c r="O6032" s="18">
        <v>2956</v>
      </c>
    </row>
    <row r="6033" spans="1:15" x14ac:dyDescent="0.2">
      <c r="A6033" s="5" t="s">
        <v>15</v>
      </c>
      <c r="B6033" s="13">
        <v>17932651</v>
      </c>
      <c r="C6033" s="6">
        <f t="shared" si="27209"/>
        <v>44158</v>
      </c>
      <c r="D6033" s="5">
        <f t="shared" ref="D6033" si="27464">N6033-N6032</f>
        <v>2044</v>
      </c>
      <c r="E6033" s="13">
        <f t="shared" ref="E6033" si="27465">SUM(D6027:D6033)/7</f>
        <v>4314.7142857142853</v>
      </c>
      <c r="F6033" s="13">
        <f t="shared" ref="F6033" si="27466">SUM(D6029:D6033)/5</f>
        <v>4328</v>
      </c>
      <c r="G6033" s="13">
        <f t="shared" ref="G6033" si="27467">N6033/(B6033/100000)</f>
        <v>1299.4174704007789</v>
      </c>
      <c r="H6033" s="5">
        <f t="shared" si="27202"/>
        <v>254</v>
      </c>
      <c r="I6033" s="5">
        <f t="shared" si="27203"/>
        <v>254</v>
      </c>
      <c r="J6033" s="8">
        <f t="shared" ref="J6033" si="27468">E6033/(SUM(N6026:N6032)/7)*100</f>
        <v>1.9876619257083137</v>
      </c>
      <c r="K6033" s="5">
        <f t="shared" ref="K6033" si="27469">O6033-O6032</f>
        <v>21</v>
      </c>
      <c r="L6033" s="8">
        <f t="shared" ref="L6033" si="27470">SUM(K6027:K6033)/7</f>
        <v>48.571428571428569</v>
      </c>
      <c r="M6033" s="8">
        <f t="shared" ref="M6033" si="27471">O6033/(B6033/100000)</f>
        <v>16.601003387619599</v>
      </c>
      <c r="N6033" s="5">
        <v>233020</v>
      </c>
      <c r="O6033" s="18">
        <v>2977</v>
      </c>
    </row>
    <row r="6034" spans="1:15" x14ac:dyDescent="0.2">
      <c r="A6034" s="5" t="s">
        <v>15</v>
      </c>
      <c r="B6034" s="13">
        <v>17932651</v>
      </c>
      <c r="C6034" s="6">
        <f t="shared" si="27209"/>
        <v>44159</v>
      </c>
      <c r="D6034" s="5">
        <f t="shared" ref="D6034" si="27472">N6034-N6033</f>
        <v>3786</v>
      </c>
      <c r="E6034" s="13">
        <f t="shared" ref="E6034" si="27473">SUM(D6028:D6034)/7</f>
        <v>4226</v>
      </c>
      <c r="F6034" s="13">
        <f t="shared" ref="F6034" si="27474">SUM(D6030:D6034)/5</f>
        <v>3999.4</v>
      </c>
      <c r="G6034" s="13">
        <f t="shared" ref="G6034" si="27475">N6034/(B6034/100000)</f>
        <v>1320.5297978530891</v>
      </c>
      <c r="H6034" s="5">
        <f t="shared" si="27202"/>
        <v>255</v>
      </c>
      <c r="I6034" s="5">
        <f t="shared" si="27203"/>
        <v>255</v>
      </c>
      <c r="J6034" s="8">
        <f t="shared" ref="J6034" si="27476">E6034/(SUM(N6027:N6033)/7)*100</f>
        <v>1.908852333346454</v>
      </c>
      <c r="K6034" s="5">
        <f t="shared" ref="K6034" si="27477">O6034-O6033</f>
        <v>70</v>
      </c>
      <c r="L6034" s="8">
        <f t="shared" ref="L6034" si="27478">SUM(K6028:K6034)/7</f>
        <v>49.571428571428569</v>
      </c>
      <c r="M6034" s="8">
        <f t="shared" ref="M6034" si="27479">O6034/(B6034/100000)</f>
        <v>16.991352812252909</v>
      </c>
      <c r="N6034" s="5">
        <v>236806</v>
      </c>
      <c r="O6034" s="18">
        <v>3047</v>
      </c>
    </row>
    <row r="6035" spans="1:15" x14ac:dyDescent="0.2">
      <c r="A6035" s="5" t="s">
        <v>15</v>
      </c>
      <c r="B6035" s="13">
        <v>17932651</v>
      </c>
      <c r="C6035" s="6">
        <f t="shared" si="27209"/>
        <v>44160</v>
      </c>
      <c r="D6035" s="5">
        <f t="shared" ref="D6035" si="27480">N6035-N6034</f>
        <v>4156</v>
      </c>
      <c r="E6035" s="13">
        <f t="shared" ref="E6035" si="27481">SUM(D6029:D6035)/7</f>
        <v>4226</v>
      </c>
      <c r="F6035" s="13">
        <f t="shared" ref="F6035" si="27482">SUM(D6031:D6035)/5</f>
        <v>3685.4</v>
      </c>
      <c r="G6035" s="13">
        <f t="shared" ref="G6035" si="27483">N6035/(B6035/100000)</f>
        <v>1343.7054008356042</v>
      </c>
      <c r="H6035" s="5">
        <f t="shared" si="27202"/>
        <v>256</v>
      </c>
      <c r="I6035" s="5">
        <f t="shared" si="27203"/>
        <v>256</v>
      </c>
      <c r="J6035" s="8">
        <f t="shared" ref="J6035" si="27484">E6035/(SUM(N6028:N6034)/7)*100</f>
        <v>1.8730976648648239</v>
      </c>
      <c r="K6035" s="5">
        <f t="shared" ref="K6035" si="27485">O6035-O6034</f>
        <v>79</v>
      </c>
      <c r="L6035" s="8">
        <f t="shared" ref="L6035" si="27486">SUM(K6029:K6035)/7</f>
        <v>51.428571428571431</v>
      </c>
      <c r="M6035" s="8">
        <f t="shared" ref="M6035" si="27487">O6035/(B6035/100000)</f>
        <v>17.431890020053363</v>
      </c>
      <c r="N6035" s="5">
        <v>240962</v>
      </c>
      <c r="O6035" s="18">
        <v>3126</v>
      </c>
    </row>
    <row r="6036" spans="1:15" x14ac:dyDescent="0.2">
      <c r="A6036" s="5" t="s">
        <v>15</v>
      </c>
      <c r="B6036" s="13">
        <v>17932651</v>
      </c>
      <c r="C6036" s="6">
        <f t="shared" si="27209"/>
        <v>44161</v>
      </c>
      <c r="D6036" s="5">
        <f t="shared" ref="D6036" si="27488">N6036-N6035</f>
        <v>4909</v>
      </c>
      <c r="E6036" s="13">
        <f t="shared" ref="E6036" si="27489">SUM(D6030:D6036)/7</f>
        <v>4151.7142857142853</v>
      </c>
      <c r="F6036" s="13">
        <f t="shared" ref="F6036" si="27490">SUM(D6032:D6036)/5</f>
        <v>3617.6</v>
      </c>
      <c r="G6036" s="13">
        <f t="shared" ref="G6036" si="27491">N6036/(B6036/100000)</f>
        <v>1371.0800483431033</v>
      </c>
      <c r="H6036" s="5">
        <f t="shared" si="27202"/>
        <v>257</v>
      </c>
      <c r="I6036" s="5">
        <f t="shared" si="27203"/>
        <v>257</v>
      </c>
      <c r="J6036" s="8">
        <f t="shared" ref="J6036" si="27492">E6036/(SUM(N6029:N6035)/7)*100</f>
        <v>1.806337408811411</v>
      </c>
      <c r="K6036" s="5">
        <f t="shared" ref="K6036" si="27493">O6036-O6035</f>
        <v>84</v>
      </c>
      <c r="L6036" s="8">
        <f t="shared" ref="L6036" si="27494">SUM(K6030:K6036)/7</f>
        <v>55.857142857142854</v>
      </c>
      <c r="M6036" s="8">
        <f t="shared" ref="M6036" si="27495">O6036/(B6036/100000)</f>
        <v>17.900309329613339</v>
      </c>
      <c r="N6036" s="5">
        <v>245871</v>
      </c>
      <c r="O6036" s="18">
        <v>3210</v>
      </c>
    </row>
    <row r="6037" spans="1:15" x14ac:dyDescent="0.2">
      <c r="A6037" s="5" t="s">
        <v>15</v>
      </c>
      <c r="B6037" s="13">
        <v>17932651</v>
      </c>
      <c r="C6037" s="6">
        <f t="shared" si="27209"/>
        <v>44162</v>
      </c>
      <c r="D6037" s="5">
        <f t="shared" ref="D6037" si="27496">N6037-N6036</f>
        <v>5013</v>
      </c>
      <c r="E6037" s="13">
        <f t="shared" ref="E6037" si="27497">SUM(D6031:D6037)/7</f>
        <v>4049.8571428571427</v>
      </c>
      <c r="F6037" s="13">
        <f t="shared" ref="F6037" si="27498">SUM(D6033:D6037)/5</f>
        <v>3981.6</v>
      </c>
      <c r="G6037" s="13">
        <f t="shared" ref="G6037" si="27499">N6037/(B6037/100000)</f>
        <v>1399.0346435672004</v>
      </c>
      <c r="H6037" s="5">
        <f t="shared" si="27202"/>
        <v>258</v>
      </c>
      <c r="I6037" s="5">
        <f t="shared" si="27203"/>
        <v>258</v>
      </c>
      <c r="J6037" s="8">
        <f t="shared" ref="J6037" si="27500">E6037/(SUM(N6030:N6036)/7)*100</f>
        <v>1.7307578422579892</v>
      </c>
      <c r="K6037" s="5">
        <f t="shared" ref="K6037" si="27501">O6037-O6036</f>
        <v>96</v>
      </c>
      <c r="L6037" s="8">
        <f t="shared" ref="L6037" si="27502">SUM(K6031:K6037)/7</f>
        <v>59.857142857142854</v>
      </c>
      <c r="M6037" s="8">
        <f t="shared" ref="M6037" si="27503">O6037/(B6037/100000)</f>
        <v>18.435645683396167</v>
      </c>
      <c r="N6037" s="5">
        <v>250884</v>
      </c>
      <c r="O6037" s="18">
        <v>3306</v>
      </c>
    </row>
    <row r="6038" spans="1:15" x14ac:dyDescent="0.2">
      <c r="A6038" s="5" t="s">
        <v>15</v>
      </c>
      <c r="B6038" s="13">
        <v>17932651</v>
      </c>
      <c r="C6038" s="6">
        <f t="shared" si="27209"/>
        <v>44163</v>
      </c>
      <c r="D6038" s="5">
        <f t="shared" ref="D6038" si="27504">N6038-N6037</f>
        <v>4231</v>
      </c>
      <c r="E6038" s="13">
        <f t="shared" ref="E6038" si="27505">SUM(D6032:D6038)/7</f>
        <v>3904.5714285714284</v>
      </c>
      <c r="F6038" s="13">
        <f t="shared" ref="F6038" si="27506">SUM(D6034:D6038)/5</f>
        <v>4419</v>
      </c>
      <c r="G6038" s="13">
        <f t="shared" ref="G6038" si="27507">N6038/(B6038/100000)</f>
        <v>1422.6284780761082</v>
      </c>
      <c r="H6038" s="5">
        <f t="shared" si="27202"/>
        <v>259</v>
      </c>
      <c r="I6038" s="5">
        <f t="shared" si="27203"/>
        <v>259</v>
      </c>
      <c r="J6038" s="8">
        <f t="shared" ref="J6038" si="27508">E6038/(SUM(N6031:N6037)/7)*100</f>
        <v>1.6402788930217933</v>
      </c>
      <c r="K6038" s="5">
        <f t="shared" ref="K6038" si="27509">O6038-O6037</f>
        <v>74</v>
      </c>
      <c r="L6038" s="8">
        <f t="shared" ref="L6038" si="27510">SUM(K6032:K6038)/7</f>
        <v>62.428571428571431</v>
      </c>
      <c r="M6038" s="8">
        <f t="shared" ref="M6038" si="27511">O6038/(B6038/100000)</f>
        <v>18.848300789437097</v>
      </c>
      <c r="N6038" s="5">
        <v>255115</v>
      </c>
      <c r="O6038" s="18">
        <v>3380</v>
      </c>
    </row>
    <row r="6039" spans="1:15" x14ac:dyDescent="0.2">
      <c r="A6039" s="5" t="s">
        <v>15</v>
      </c>
      <c r="B6039" s="13">
        <v>17932651</v>
      </c>
      <c r="C6039" s="6">
        <f t="shared" si="27209"/>
        <v>44164</v>
      </c>
      <c r="D6039" s="5">
        <f t="shared" ref="D6039" si="27512">N6039-N6038</f>
        <v>3275</v>
      </c>
      <c r="E6039" s="13">
        <f t="shared" ref="E6039" si="27513">SUM(D6033:D6039)/7</f>
        <v>3916.2857142857142</v>
      </c>
      <c r="F6039" s="13">
        <f t="shared" ref="F6039" si="27514">SUM(D6035:D6039)/5</f>
        <v>4316.8</v>
      </c>
      <c r="G6039" s="13">
        <f t="shared" ref="G6039" si="27515">N6039/(B6039/100000)</f>
        <v>1440.8912547285952</v>
      </c>
      <c r="H6039" s="5">
        <f t="shared" si="27202"/>
        <v>260</v>
      </c>
      <c r="I6039" s="5">
        <f t="shared" si="27203"/>
        <v>260</v>
      </c>
      <c r="J6039" s="8">
        <f t="shared" ref="J6039" si="27516">E6039/(SUM(N6032:N6038)/7)*100</f>
        <v>1.6186496019801206</v>
      </c>
      <c r="K6039" s="5">
        <f t="shared" ref="K6039" si="27517">O6039-O6038</f>
        <v>38</v>
      </c>
      <c r="L6039" s="8">
        <f t="shared" ref="L6039" si="27518">SUM(K6033:K6039)/7</f>
        <v>66</v>
      </c>
      <c r="M6039" s="8">
        <f t="shared" ref="M6039" si="27519">O6039/(B6039/100000)</f>
        <v>19.06020476280947</v>
      </c>
      <c r="N6039" s="5">
        <v>258390</v>
      </c>
      <c r="O6039" s="18">
        <v>3418</v>
      </c>
    </row>
    <row r="6040" spans="1:15" x14ac:dyDescent="0.2">
      <c r="A6040" s="5" t="s">
        <v>15</v>
      </c>
      <c r="B6040" s="13">
        <v>17932651</v>
      </c>
      <c r="C6040" s="6">
        <f t="shared" si="27209"/>
        <v>44165</v>
      </c>
      <c r="D6040" s="5">
        <f t="shared" ref="D6040" si="27520">N6040-N6039</f>
        <v>2256</v>
      </c>
      <c r="E6040" s="13">
        <f t="shared" ref="E6040" si="27521">SUM(D6034:D6040)/7</f>
        <v>3946.5714285714284</v>
      </c>
      <c r="F6040" s="13">
        <f t="shared" ref="F6040" si="27522">SUM(D6036:D6040)/5</f>
        <v>3936.8</v>
      </c>
      <c r="G6040" s="13">
        <f t="shared" ref="G6040" si="27523">N6040/(B6040/100000)</f>
        <v>1453.4716590424916</v>
      </c>
      <c r="H6040" s="5">
        <f t="shared" si="27202"/>
        <v>261</v>
      </c>
      <c r="I6040" s="5">
        <f t="shared" si="27203"/>
        <v>261</v>
      </c>
      <c r="J6040" s="8">
        <f t="shared" ref="J6040" si="27524">E6040/(SUM(N6033:N6039)/7)*100</f>
        <v>1.6051847478977925</v>
      </c>
      <c r="K6040" s="5">
        <f t="shared" ref="K6040" si="27525">O6040-O6039</f>
        <v>17</v>
      </c>
      <c r="L6040" s="8">
        <f t="shared" ref="L6040" si="27526">SUM(K6034:K6040)/7</f>
        <v>65.428571428571431</v>
      </c>
      <c r="M6040" s="8">
        <f t="shared" ref="M6040" si="27527">O6040/(B6040/100000)</f>
        <v>19.155003908791844</v>
      </c>
      <c r="N6040" s="5">
        <v>260646</v>
      </c>
      <c r="O6040" s="18">
        <v>3435</v>
      </c>
    </row>
    <row r="6041" spans="1:15" x14ac:dyDescent="0.2">
      <c r="A6041" s="5" t="s">
        <v>15</v>
      </c>
      <c r="B6041" s="13">
        <v>17932651</v>
      </c>
      <c r="C6041" s="6">
        <f t="shared" si="27209"/>
        <v>44166</v>
      </c>
      <c r="D6041" s="5">
        <f t="shared" ref="D6041" si="27528">N6041-N6040</f>
        <v>3069</v>
      </c>
      <c r="E6041" s="13">
        <f t="shared" ref="E6041" si="27529">SUM(D6035:D6041)/7</f>
        <v>3844.1428571428573</v>
      </c>
      <c r="F6041" s="13">
        <f t="shared" ref="F6041" si="27530">SUM(D6037:D6041)/5</f>
        <v>3568.8</v>
      </c>
      <c r="G6041" s="13">
        <f t="shared" ref="G6041" si="27531">N6041/(B6041/100000)</f>
        <v>1470.5856931024866</v>
      </c>
      <c r="H6041" s="5">
        <f t="shared" si="27202"/>
        <v>262</v>
      </c>
      <c r="I6041" s="5">
        <f t="shared" si="27203"/>
        <v>262</v>
      </c>
      <c r="J6041" s="8">
        <f t="shared" ref="J6041" si="27532">E6041/(SUM(N6034:N6040)/7)*100</f>
        <v>1.5388231311267855</v>
      </c>
      <c r="K6041" s="5">
        <f t="shared" ref="K6041" si="27533">O6041-O6040</f>
        <v>80</v>
      </c>
      <c r="L6041" s="8">
        <f t="shared" ref="L6041" si="27534">SUM(K6035:K6041)/7</f>
        <v>66.857142857142861</v>
      </c>
      <c r="M6041" s="8">
        <f t="shared" ref="M6041" si="27535">O6041/(B6041/100000)</f>
        <v>19.601117536944201</v>
      </c>
      <c r="N6041" s="5">
        <v>263715</v>
      </c>
      <c r="O6041" s="18">
        <v>3515</v>
      </c>
    </row>
    <row r="6042" spans="1:15" x14ac:dyDescent="0.2">
      <c r="A6042" s="5" t="s">
        <v>15</v>
      </c>
      <c r="B6042" s="13">
        <v>17932651</v>
      </c>
      <c r="C6042" s="6">
        <f t="shared" si="27209"/>
        <v>44167</v>
      </c>
      <c r="D6042" s="5">
        <f t="shared" ref="D6042" si="27536">N6042-N6041</f>
        <v>3354</v>
      </c>
      <c r="E6042" s="13">
        <f t="shared" ref="E6042" si="27537">SUM(D6036:D6042)/7</f>
        <v>3729.5714285714284</v>
      </c>
      <c r="F6042" s="13">
        <f t="shared" ref="F6042" si="27538">SUM(D6038:D6042)/5</f>
        <v>3237</v>
      </c>
      <c r="G6042" s="13">
        <f t="shared" ref="G6042" si="27539">N6042/(B6042/100000)</f>
        <v>1489.289006962774</v>
      </c>
      <c r="H6042" s="5">
        <f t="shared" si="27202"/>
        <v>263</v>
      </c>
      <c r="I6042" s="5">
        <f t="shared" si="27203"/>
        <v>263</v>
      </c>
      <c r="J6042" s="8">
        <f t="shared" ref="J6042" si="27540">E6042/(SUM(N6035:N6041)/7)*100</f>
        <v>1.4703339691808268</v>
      </c>
      <c r="K6042" s="5">
        <f t="shared" ref="K6042" si="27541">O6042-O6041</f>
        <v>106</v>
      </c>
      <c r="L6042" s="8">
        <f t="shared" ref="L6042" si="27542">SUM(K6036:K6042)/7</f>
        <v>70.714285714285708</v>
      </c>
      <c r="M6042" s="8">
        <f t="shared" ref="M6042" si="27543">O6042/(B6042/100000)</f>
        <v>20.192218094246076</v>
      </c>
      <c r="N6042" s="5">
        <v>267069</v>
      </c>
      <c r="O6042" s="18">
        <v>3621</v>
      </c>
    </row>
    <row r="6043" spans="1:15" x14ac:dyDescent="0.2">
      <c r="A6043" s="5" t="s">
        <v>15</v>
      </c>
      <c r="B6043" s="13">
        <v>17932651</v>
      </c>
      <c r="C6043" s="6">
        <f t="shared" si="27209"/>
        <v>44168</v>
      </c>
      <c r="D6043" s="5">
        <f t="shared" ref="D6043" si="27544">N6043-N6042</f>
        <v>4957</v>
      </c>
      <c r="E6043" s="13">
        <f t="shared" ref="E6043" si="27545">SUM(D6037:D6043)/7</f>
        <v>3736.4285714285716</v>
      </c>
      <c r="F6043" s="13">
        <f t="shared" ref="F6043" si="27546">SUM(D6039:D6043)/5</f>
        <v>3382.2</v>
      </c>
      <c r="G6043" s="13">
        <f t="shared" ref="G6043" si="27547">N6043/(B6043/100000)</f>
        <v>1516.9313226471645</v>
      </c>
      <c r="H6043" s="5">
        <f t="shared" si="27202"/>
        <v>264</v>
      </c>
      <c r="I6043" s="5">
        <f t="shared" si="27203"/>
        <v>264</v>
      </c>
      <c r="J6043" s="8">
        <f t="shared" ref="J6043" si="27548">E6043/(SUM(N6036:N6042)/7)*100</f>
        <v>1.4516925775244354</v>
      </c>
      <c r="K6043" s="5">
        <f t="shared" ref="K6043" si="27549">O6043-O6042</f>
        <v>100</v>
      </c>
      <c r="L6043" s="8">
        <f t="shared" ref="L6043" si="27550">SUM(K6037:K6043)/7</f>
        <v>73</v>
      </c>
      <c r="M6043" s="8">
        <f t="shared" ref="M6043" si="27551">O6043/(B6043/100000)</f>
        <v>20.74986012943652</v>
      </c>
      <c r="N6043" s="5">
        <v>272026</v>
      </c>
      <c r="O6043" s="18">
        <v>3721</v>
      </c>
    </row>
    <row r="6044" spans="1:15" x14ac:dyDescent="0.2">
      <c r="A6044" s="5" t="s">
        <v>15</v>
      </c>
      <c r="B6044" s="13">
        <v>17932651</v>
      </c>
      <c r="C6044" s="6">
        <f t="shared" si="27209"/>
        <v>44169</v>
      </c>
      <c r="D6044" s="5">
        <f t="shared" ref="D6044" si="27552">N6044-N6043</f>
        <v>4671</v>
      </c>
      <c r="E6044" s="13">
        <f t="shared" ref="E6044" si="27553">SUM(D6038:D6044)/7</f>
        <v>3687.5714285714284</v>
      </c>
      <c r="F6044" s="13">
        <f t="shared" ref="F6044" si="27554">SUM(D6040:D6044)/5</f>
        <v>3661.4</v>
      </c>
      <c r="G6044" s="13">
        <f t="shared" ref="G6044" si="27555">N6044/(B6044/100000)</f>
        <v>1542.9787821109103</v>
      </c>
      <c r="H6044" s="5">
        <f t="shared" si="27202"/>
        <v>265</v>
      </c>
      <c r="I6044" s="5">
        <f t="shared" si="27203"/>
        <v>265</v>
      </c>
      <c r="J6044" s="8">
        <f t="shared" ref="J6044" si="27556">E6044/(SUM(N6037:N6043)/7)*100</f>
        <v>1.4122094597736679</v>
      </c>
      <c r="K6044" s="5">
        <f t="shared" ref="K6044" si="27557">O6044-O6043</f>
        <v>72</v>
      </c>
      <c r="L6044" s="8">
        <f t="shared" ref="L6044" si="27558">SUM(K6038:K6044)/7</f>
        <v>69.571428571428569</v>
      </c>
      <c r="M6044" s="8">
        <f t="shared" ref="M6044" si="27559">O6044/(B6044/100000)</f>
        <v>21.151362394773642</v>
      </c>
      <c r="N6044" s="5">
        <v>276697</v>
      </c>
      <c r="O6044" s="18">
        <v>3793</v>
      </c>
    </row>
    <row r="6045" spans="1:15" x14ac:dyDescent="0.2">
      <c r="A6045" s="5" t="s">
        <v>15</v>
      </c>
      <c r="B6045" s="13">
        <v>17932651</v>
      </c>
      <c r="C6045" s="6">
        <f t="shared" si="27209"/>
        <v>44170</v>
      </c>
      <c r="D6045" s="5">
        <f t="shared" ref="D6045" si="27560">N6045-N6044</f>
        <v>4795</v>
      </c>
      <c r="E6045" s="13">
        <f t="shared" ref="E6045" si="27561">SUM(D6039:D6045)/7</f>
        <v>3768.1428571428573</v>
      </c>
      <c r="F6045" s="13">
        <f t="shared" ref="F6045" si="27562">SUM(D6041:D6045)/5</f>
        <v>4169.2</v>
      </c>
      <c r="G6045" s="13">
        <f t="shared" ref="G6045" si="27563">N6045/(B6045/100000)</f>
        <v>1569.7177176982923</v>
      </c>
      <c r="H6045" s="5">
        <f t="shared" si="27202"/>
        <v>266</v>
      </c>
      <c r="I6045" s="5">
        <f t="shared" si="27203"/>
        <v>266</v>
      </c>
      <c r="J6045" s="8">
        <f t="shared" ref="J6045" si="27564">E6045/(SUM(N6038:N6044)/7)*100</f>
        <v>1.4229701487545166</v>
      </c>
      <c r="K6045" s="5">
        <f t="shared" ref="K6045" si="27565">O6045-O6044</f>
        <v>99</v>
      </c>
      <c r="L6045" s="8">
        <f t="shared" ref="L6045" si="27566">SUM(K6039:K6045)/7</f>
        <v>73.142857142857139</v>
      </c>
      <c r="M6045" s="8">
        <f t="shared" ref="M6045" si="27567">O6045/(B6045/100000)</f>
        <v>21.703428009612185</v>
      </c>
      <c r="N6045" s="5">
        <v>281492</v>
      </c>
      <c r="O6045" s="18">
        <v>3892</v>
      </c>
    </row>
    <row r="6046" spans="1:15" x14ac:dyDescent="0.2">
      <c r="A6046" s="5" t="s">
        <v>15</v>
      </c>
      <c r="B6046" s="13">
        <v>17932651</v>
      </c>
      <c r="C6046" s="6">
        <f t="shared" si="27209"/>
        <v>44171</v>
      </c>
      <c r="D6046" s="5">
        <f t="shared" ref="D6046" si="27568">N6046-N6045</f>
        <v>3324</v>
      </c>
      <c r="E6046" s="13">
        <f t="shared" ref="E6046" si="27569">SUM(D6040:D6046)/7</f>
        <v>3775.1428571428573</v>
      </c>
      <c r="F6046" s="13">
        <f t="shared" ref="F6046" si="27570">SUM(D6042:D6046)/5</f>
        <v>4220.2</v>
      </c>
      <c r="G6046" s="13">
        <f t="shared" ref="G6046" si="27571">N6046/(B6046/100000)</f>
        <v>1588.2537389480226</v>
      </c>
      <c r="H6046" s="5">
        <f t="shared" si="27202"/>
        <v>267</v>
      </c>
      <c r="I6046" s="5">
        <f t="shared" si="27203"/>
        <v>267</v>
      </c>
      <c r="J6046" s="8">
        <f t="shared" ref="J6046" si="27572">E6046/(SUM(N6039:N6045)/7)*100</f>
        <v>1.4056121295614179</v>
      </c>
      <c r="K6046" s="5">
        <f t="shared" ref="K6046" si="27573">O6046-O6045</f>
        <v>32</v>
      </c>
      <c r="L6046" s="8">
        <f t="shared" ref="L6046" si="27574">SUM(K6040:K6046)/7</f>
        <v>72.285714285714292</v>
      </c>
      <c r="M6046" s="8">
        <f t="shared" ref="M6046" si="27575">O6046/(B6046/100000)</f>
        <v>21.881873460873127</v>
      </c>
      <c r="N6046" s="5">
        <v>284816</v>
      </c>
      <c r="O6046" s="18">
        <v>3924</v>
      </c>
    </row>
    <row r="6047" spans="1:15" x14ac:dyDescent="0.2">
      <c r="A6047" s="5" t="s">
        <v>15</v>
      </c>
      <c r="B6047" s="13">
        <v>17932651</v>
      </c>
      <c r="C6047" s="6">
        <f t="shared" si="27209"/>
        <v>44172</v>
      </c>
      <c r="D6047" s="5">
        <f t="shared" ref="D6047" si="27576">N6047-N6046</f>
        <v>2363</v>
      </c>
      <c r="E6047" s="13">
        <f t="shared" ref="E6047" si="27577">SUM(D6041:D6047)/7</f>
        <v>3790.4285714285716</v>
      </c>
      <c r="F6047" s="13">
        <f t="shared" ref="F6047" si="27578">SUM(D6043:D6047)/5</f>
        <v>4022</v>
      </c>
      <c r="G6047" s="13">
        <f t="shared" ref="G6047" si="27579">N6047/(B6047/100000)</f>
        <v>1601.430820239573</v>
      </c>
      <c r="H6047" s="5">
        <f t="shared" si="27202"/>
        <v>268</v>
      </c>
      <c r="I6047" s="5">
        <f t="shared" si="27203"/>
        <v>268</v>
      </c>
      <c r="J6047" s="8">
        <f t="shared" ref="J6047" si="27580">E6047/(SUM(N6040:N6046)/7)*100</f>
        <v>1.3917410322057466</v>
      </c>
      <c r="K6047" s="5">
        <f t="shared" ref="K6047" si="27581">O6047-O6046</f>
        <v>30</v>
      </c>
      <c r="L6047" s="8">
        <f t="shared" ref="L6047" si="27582">SUM(K6041:K6047)/7</f>
        <v>74.142857142857139</v>
      </c>
      <c r="M6047" s="8">
        <f t="shared" ref="M6047" si="27583">O6047/(B6047/100000)</f>
        <v>22.049166071430264</v>
      </c>
      <c r="N6047" s="5">
        <v>287179</v>
      </c>
      <c r="O6047" s="18">
        <v>3954</v>
      </c>
    </row>
    <row r="6048" spans="1:15" x14ac:dyDescent="0.2">
      <c r="A6048" s="5" t="s">
        <v>15</v>
      </c>
      <c r="B6048" s="13">
        <v>17932651</v>
      </c>
      <c r="C6048" s="6">
        <f t="shared" si="27209"/>
        <v>44173</v>
      </c>
      <c r="D6048" s="5">
        <f t="shared" ref="D6048" si="27584">N6048-N6047</f>
        <v>3489</v>
      </c>
      <c r="E6048" s="13">
        <f t="shared" ref="E6048" si="27585">SUM(D6042:D6048)/7</f>
        <v>3850.4285714285716</v>
      </c>
      <c r="F6048" s="13">
        <f t="shared" ref="F6048" si="27586">SUM(D6044:D6048)/5</f>
        <v>3728.4</v>
      </c>
      <c r="G6048" s="13">
        <f t="shared" ref="G6048" si="27587">N6048/(B6048/100000)</f>
        <v>1620.8869508473676</v>
      </c>
      <c r="H6048" s="5">
        <f t="shared" si="27202"/>
        <v>269</v>
      </c>
      <c r="I6048" s="5">
        <f t="shared" si="27203"/>
        <v>269</v>
      </c>
      <c r="J6048" s="8">
        <f t="shared" ref="J6048" si="27588">E6048/(SUM(N6041:N6047)/7)*100</f>
        <v>1.3943654248280128</v>
      </c>
      <c r="K6048" s="5">
        <f t="shared" ref="K6048" si="27589">O6048-O6047</f>
        <v>110</v>
      </c>
      <c r="L6048" s="8">
        <f t="shared" ref="L6048" si="27590">SUM(K6042:K6048)/7</f>
        <v>78.428571428571431</v>
      </c>
      <c r="M6048" s="8">
        <f t="shared" ref="M6048" si="27591">O6048/(B6048/100000)</f>
        <v>22.662572310139755</v>
      </c>
      <c r="N6048" s="5">
        <v>290668</v>
      </c>
      <c r="O6048" s="18">
        <v>4064</v>
      </c>
    </row>
    <row r="6049" spans="1:15" x14ac:dyDescent="0.2">
      <c r="A6049" s="5" t="s">
        <v>15</v>
      </c>
      <c r="B6049" s="13">
        <v>17932651</v>
      </c>
      <c r="C6049" s="6">
        <f t="shared" si="27209"/>
        <v>44174</v>
      </c>
      <c r="D6049" s="5">
        <f t="shared" ref="D6049" si="27592">N6049-N6048</f>
        <v>4072</v>
      </c>
      <c r="E6049" s="13">
        <f t="shared" ref="E6049" si="27593">SUM(D6043:D6049)/7</f>
        <v>3953</v>
      </c>
      <c r="F6049" s="13">
        <f t="shared" ref="F6049" si="27594">SUM(D6045:D6049)/5</f>
        <v>3608.6</v>
      </c>
      <c r="G6049" s="13">
        <f t="shared" ref="G6049" si="27595">N6049/(B6049/100000)</f>
        <v>1643.5941345203225</v>
      </c>
      <c r="H6049" s="5">
        <f t="shared" si="27202"/>
        <v>270</v>
      </c>
      <c r="I6049" s="5">
        <f t="shared" si="27203"/>
        <v>270</v>
      </c>
      <c r="J6049" s="8">
        <f t="shared" ref="J6049" si="27596">E6049/(SUM(N6042:N6048)/7)*100</f>
        <v>1.4118238911562404</v>
      </c>
      <c r="K6049" s="5">
        <f t="shared" ref="K6049" si="27597">O6049-O6048</f>
        <v>103</v>
      </c>
      <c r="L6049" s="8">
        <f t="shared" ref="L6049" si="27598">SUM(K6043:K6049)/7</f>
        <v>78</v>
      </c>
      <c r="M6049" s="8">
        <f t="shared" ref="M6049" si="27599">O6049/(B6049/100000)</f>
        <v>23.236943606385914</v>
      </c>
      <c r="N6049" s="5">
        <v>294740</v>
      </c>
      <c r="O6049" s="18">
        <v>4167</v>
      </c>
    </row>
    <row r="6050" spans="1:15" x14ac:dyDescent="0.2">
      <c r="A6050" s="5" t="s">
        <v>15</v>
      </c>
      <c r="B6050" s="13">
        <v>17932651</v>
      </c>
      <c r="C6050" s="6">
        <f t="shared" si="27209"/>
        <v>44175</v>
      </c>
      <c r="D6050" s="5">
        <f t="shared" ref="D6050" si="27600">N6050-N6049</f>
        <v>3691</v>
      </c>
      <c r="E6050" s="13">
        <f t="shared" ref="E6050" si="27601">SUM(D6044:D6050)/7</f>
        <v>3772.1428571428573</v>
      </c>
      <c r="F6050" s="13">
        <f t="shared" ref="F6050" si="27602">SUM(D6046:D6050)/5</f>
        <v>3387.8</v>
      </c>
      <c r="G6050" s="13">
        <f t="shared" ref="G6050" si="27603">N6050/(B6050/100000)</f>
        <v>1664.1767020392019</v>
      </c>
      <c r="H6050" s="5">
        <f t="shared" si="27202"/>
        <v>271</v>
      </c>
      <c r="I6050" s="5">
        <f t="shared" si="27203"/>
        <v>271</v>
      </c>
      <c r="J6050" s="8">
        <f t="shared" ref="J6050" si="27604">E6050/(SUM(N6043:N6049)/7)*100</f>
        <v>1.3284745861629348</v>
      </c>
      <c r="K6050" s="5">
        <f t="shared" ref="K6050" si="27605">O6050-O6049</f>
        <v>59</v>
      </c>
      <c r="L6050" s="8">
        <f t="shared" ref="L6050" si="27606">SUM(K6044:K6050)/7</f>
        <v>72.142857142857139</v>
      </c>
      <c r="M6050" s="8">
        <f t="shared" ref="M6050" si="27607">O6050/(B6050/100000)</f>
        <v>23.565952407148277</v>
      </c>
      <c r="N6050" s="5">
        <v>298431</v>
      </c>
      <c r="O6050" s="18">
        <v>4226</v>
      </c>
    </row>
    <row r="6051" spans="1:15" x14ac:dyDescent="0.2">
      <c r="A6051" s="5" t="s">
        <v>15</v>
      </c>
      <c r="B6051" s="13">
        <v>17932651</v>
      </c>
      <c r="C6051" s="6">
        <f t="shared" si="27209"/>
        <v>44176</v>
      </c>
      <c r="D6051" s="5">
        <f t="shared" ref="D6051" si="27608">N6051-N6050</f>
        <v>7033</v>
      </c>
      <c r="E6051" s="13">
        <f t="shared" ref="E6051" si="27609">SUM(D6045:D6051)/7</f>
        <v>4109.5714285714284</v>
      </c>
      <c r="F6051" s="13">
        <f t="shared" ref="F6051" si="27610">SUM(D6047:D6051)/5</f>
        <v>4129.6000000000004</v>
      </c>
      <c r="G6051" s="13">
        <f t="shared" ref="G6051" si="27611">N6051/(B6051/100000)</f>
        <v>1703.3956663741462</v>
      </c>
      <c r="H6051" s="5">
        <f t="shared" si="27202"/>
        <v>272</v>
      </c>
      <c r="I6051" s="5">
        <f t="shared" si="27203"/>
        <v>272</v>
      </c>
      <c r="J6051" s="8">
        <f t="shared" ref="J6051" si="27612">E6051/(SUM(N6044:N6050)/7)*100</f>
        <v>1.4283352275520191</v>
      </c>
      <c r="K6051" s="5">
        <f t="shared" ref="K6051" si="27613">O6051-O6050</f>
        <v>120</v>
      </c>
      <c r="L6051" s="8">
        <f t="shared" ref="L6051" si="27614">SUM(K6045:K6051)/7</f>
        <v>79</v>
      </c>
      <c r="M6051" s="8">
        <f t="shared" ref="M6051" si="27615">O6051/(B6051/100000)</f>
        <v>24.235122849376815</v>
      </c>
      <c r="N6051" s="5">
        <v>305464</v>
      </c>
      <c r="O6051" s="18">
        <v>4346</v>
      </c>
    </row>
    <row r="6052" spans="1:15" x14ac:dyDescent="0.2">
      <c r="A6052" s="5" t="s">
        <v>15</v>
      </c>
      <c r="B6052" s="13">
        <v>17932651</v>
      </c>
      <c r="C6052" s="6">
        <f t="shared" si="27209"/>
        <v>44177</v>
      </c>
      <c r="D6052" s="5">
        <f t="shared" ref="D6052" si="27616">N6052-N6051</f>
        <v>5468</v>
      </c>
      <c r="E6052" s="13">
        <f t="shared" ref="E6052" si="27617">SUM(D6046:D6052)/7</f>
        <v>4205.7142857142853</v>
      </c>
      <c r="F6052" s="13">
        <f t="shared" ref="F6052" si="27618">SUM(D6048:D6052)/5</f>
        <v>4750.6000000000004</v>
      </c>
      <c r="G6052" s="13">
        <f t="shared" ref="G6052" si="27619">N6052/(B6052/100000)</f>
        <v>1733.8875328583597</v>
      </c>
      <c r="H6052" s="5">
        <f t="shared" si="27202"/>
        <v>273</v>
      </c>
      <c r="I6052" s="5">
        <f t="shared" si="27203"/>
        <v>273</v>
      </c>
      <c r="J6052" s="8">
        <f t="shared" ref="J6052" si="27620">E6052/(SUM(N6045:N6051)/7)*100</f>
        <v>1.4411662481214418</v>
      </c>
      <c r="K6052" s="5">
        <f t="shared" ref="K6052" si="27621">O6052-O6051</f>
        <v>76</v>
      </c>
      <c r="L6052" s="8">
        <f t="shared" ref="L6052" si="27622">SUM(K6046:K6052)/7</f>
        <v>75.714285714285708</v>
      </c>
      <c r="M6052" s="8">
        <f t="shared" ref="M6052" si="27623">O6052/(B6052/100000)</f>
        <v>24.658930796121552</v>
      </c>
      <c r="N6052" s="5">
        <v>310932</v>
      </c>
      <c r="O6052" s="18">
        <v>4422</v>
      </c>
    </row>
    <row r="6053" spans="1:15" x14ac:dyDescent="0.2">
      <c r="A6053" s="5" t="s">
        <v>15</v>
      </c>
      <c r="B6053" s="13">
        <v>17932651</v>
      </c>
      <c r="C6053" s="6">
        <f t="shared" si="27209"/>
        <v>44178</v>
      </c>
      <c r="D6053" s="5">
        <f t="shared" ref="D6053" si="27624">N6053-N6052</f>
        <v>4005</v>
      </c>
      <c r="E6053" s="13">
        <f t="shared" ref="E6053" si="27625">SUM(D6047:D6053)/7</f>
        <v>4303</v>
      </c>
      <c r="F6053" s="13">
        <f t="shared" ref="F6053" si="27626">SUM(D6049:D6053)/5</f>
        <v>4853.8</v>
      </c>
      <c r="G6053" s="13">
        <f t="shared" ref="G6053" si="27627">N6053/(B6053/100000)</f>
        <v>1756.2210963677371</v>
      </c>
      <c r="H6053" s="5">
        <f t="shared" si="27202"/>
        <v>274</v>
      </c>
      <c r="I6053" s="5">
        <f t="shared" si="27203"/>
        <v>274</v>
      </c>
      <c r="J6053" s="8">
        <f t="shared" ref="J6053" si="27628">E6053/(SUM(N6046:N6052)/7)*100</f>
        <v>1.4535548660139075</v>
      </c>
      <c r="K6053" s="5">
        <f t="shared" ref="K6053" si="27629">O6053-O6052</f>
        <v>33</v>
      </c>
      <c r="L6053" s="8">
        <f t="shared" ref="L6053" si="27630">SUM(K6047:K6053)/7</f>
        <v>75.857142857142861</v>
      </c>
      <c r="M6053" s="8">
        <f t="shared" ref="M6053" si="27631">O6053/(B6053/100000)</f>
        <v>24.842952667734401</v>
      </c>
      <c r="N6053" s="5">
        <v>314937</v>
      </c>
      <c r="O6053" s="18">
        <v>4455</v>
      </c>
    </row>
    <row r="6054" spans="1:15" x14ac:dyDescent="0.2">
      <c r="A6054" s="5" t="s">
        <v>15</v>
      </c>
      <c r="B6054" s="13">
        <v>17932651</v>
      </c>
      <c r="C6054" s="6">
        <f t="shared" si="27209"/>
        <v>44179</v>
      </c>
      <c r="D6054" s="5">
        <f t="shared" ref="D6054" si="27632">N6054-N6053</f>
        <v>3029</v>
      </c>
      <c r="E6054" s="13">
        <f t="shared" ref="E6054" si="27633">SUM(D6048:D6054)/7</f>
        <v>4398.1428571428569</v>
      </c>
      <c r="F6054" s="13">
        <f t="shared" ref="F6054" si="27634">SUM(D6050:D6054)/5</f>
        <v>4645.2</v>
      </c>
      <c r="G6054" s="13">
        <f t="shared" ref="G6054" si="27635">N6054/(B6054/100000)</f>
        <v>1773.1120736136559</v>
      </c>
      <c r="H6054" s="5">
        <f t="shared" si="27202"/>
        <v>275</v>
      </c>
      <c r="I6054" s="5">
        <f t="shared" si="27203"/>
        <v>275</v>
      </c>
      <c r="J6054" s="8">
        <f t="shared" ref="J6054" si="27636">E6054/(SUM(N6047:N6053)/7)*100</f>
        <v>1.4644081792241161</v>
      </c>
      <c r="K6054" s="5">
        <f t="shared" ref="K6054" si="27637">O6054-O6053</f>
        <v>34</v>
      </c>
      <c r="L6054" s="8">
        <f t="shared" ref="L6054" si="27638">SUM(K6048:K6054)/7</f>
        <v>76.428571428571431</v>
      </c>
      <c r="M6054" s="8">
        <f t="shared" ref="M6054" si="27639">O6054/(B6054/100000)</f>
        <v>25.032550959699151</v>
      </c>
      <c r="N6054" s="5">
        <v>317966</v>
      </c>
      <c r="O6054" s="18">
        <v>4489</v>
      </c>
    </row>
    <row r="6055" spans="1:15" x14ac:dyDescent="0.2">
      <c r="A6055" s="5" t="s">
        <v>15</v>
      </c>
      <c r="B6055" s="13">
        <v>17932651</v>
      </c>
      <c r="C6055" s="6">
        <f t="shared" si="27209"/>
        <v>44180</v>
      </c>
      <c r="D6055" s="5">
        <f t="shared" ref="D6055" si="27640">N6055-N6054</f>
        <v>4085</v>
      </c>
      <c r="E6055" s="13">
        <f t="shared" ref="E6055" si="27641">SUM(D6049:D6055)/7</f>
        <v>4483.2857142857147</v>
      </c>
      <c r="F6055" s="13">
        <f t="shared" ref="F6055" si="27642">SUM(D6051:D6055)/5</f>
        <v>4724</v>
      </c>
      <c r="G6055" s="13">
        <f t="shared" ref="G6055" si="27643">N6055/(B6055/100000)</f>
        <v>1795.8917507511856</v>
      </c>
      <c r="H6055" s="5">
        <f t="shared" si="27202"/>
        <v>276</v>
      </c>
      <c r="I6055" s="5">
        <f t="shared" si="27203"/>
        <v>276</v>
      </c>
      <c r="J6055" s="8">
        <f t="shared" ref="J6055" si="27644">E6055/(SUM(N6048:N6054)/7)*100</f>
        <v>1.4712128329250147</v>
      </c>
      <c r="K6055" s="5">
        <f t="shared" ref="K6055" si="27645">O6055-O6054</f>
        <v>126</v>
      </c>
      <c r="L6055" s="8">
        <f t="shared" ref="L6055" si="27646">SUM(K6049:K6055)/7</f>
        <v>78.714285714285708</v>
      </c>
      <c r="M6055" s="8">
        <f t="shared" ref="M6055" si="27647">O6055/(B6055/100000)</f>
        <v>25.735179924039116</v>
      </c>
      <c r="N6055" s="5">
        <v>322051</v>
      </c>
      <c r="O6055" s="18">
        <v>4615</v>
      </c>
    </row>
    <row r="6056" spans="1:15" x14ac:dyDescent="0.2">
      <c r="A6056" s="5" t="s">
        <v>15</v>
      </c>
      <c r="B6056" s="13">
        <v>17932651</v>
      </c>
      <c r="C6056" s="6">
        <f t="shared" si="27209"/>
        <v>44181</v>
      </c>
      <c r="D6056" s="5">
        <f t="shared" ref="D6056" si="27648">N6056-N6055</f>
        <v>4630</v>
      </c>
      <c r="E6056" s="13">
        <f t="shared" ref="E6056" si="27649">SUM(D6050:D6056)/7</f>
        <v>4563</v>
      </c>
      <c r="F6056" s="13">
        <f t="shared" ref="F6056" si="27650">SUM(D6052:D6056)/5</f>
        <v>4243.3999999999996</v>
      </c>
      <c r="G6056" s="13">
        <f t="shared" ref="G6056" si="27651">N6056/(B6056/100000)</f>
        <v>1821.7105769805032</v>
      </c>
      <c r="H6056" s="5">
        <f t="shared" si="27202"/>
        <v>277</v>
      </c>
      <c r="I6056" s="5">
        <f t="shared" si="27203"/>
        <v>277</v>
      </c>
      <c r="J6056" s="8">
        <f t="shared" ref="J6056" si="27652">E6056/(SUM(N6049:N6055)/7)*100</f>
        <v>1.4756613587948557</v>
      </c>
      <c r="K6056" s="5">
        <f t="shared" ref="K6056" si="27653">O6056-O6055</f>
        <v>171</v>
      </c>
      <c r="L6056" s="8">
        <f t="shared" ref="L6056" si="27654">SUM(K6050:K6056)/7</f>
        <v>88.428571428571431</v>
      </c>
      <c r="M6056" s="8">
        <f t="shared" ref="M6056" si="27655">O6056/(B6056/100000)</f>
        <v>26.688747804214778</v>
      </c>
      <c r="N6056" s="5">
        <v>326681</v>
      </c>
      <c r="O6056" s="18">
        <v>4786</v>
      </c>
    </row>
    <row r="6057" spans="1:15" x14ac:dyDescent="0.2">
      <c r="A6057" s="5" t="s">
        <v>15</v>
      </c>
      <c r="B6057" s="13">
        <v>17932651</v>
      </c>
      <c r="C6057" s="6">
        <f t="shared" si="27209"/>
        <v>44182</v>
      </c>
      <c r="D6057" s="5">
        <f t="shared" ref="D6057" si="27656">N6057-N6056</f>
        <v>6003</v>
      </c>
      <c r="E6057" s="13">
        <f t="shared" ref="E6057" si="27657">SUM(D6051:D6057)/7</f>
        <v>4893.2857142857147</v>
      </c>
      <c r="F6057" s="13">
        <f t="shared" ref="F6057" si="27658">SUM(D6053:D6057)/5</f>
        <v>4350.3999999999996</v>
      </c>
      <c r="G6057" s="13">
        <f t="shared" ref="G6057" si="27659">N6057/(B6057/100000)</f>
        <v>1855.1858283529857</v>
      </c>
      <c r="H6057" s="5">
        <f t="shared" si="27202"/>
        <v>278</v>
      </c>
      <c r="I6057" s="5">
        <f t="shared" si="27203"/>
        <v>278</v>
      </c>
      <c r="J6057" s="8">
        <f t="shared" ref="J6057" si="27660">E6057/(SUM(N6050:N6056)/7)*100</f>
        <v>1.5594624446040952</v>
      </c>
      <c r="K6057" s="5">
        <f t="shared" ref="K6057" si="27661">O6057-O6056</f>
        <v>141</v>
      </c>
      <c r="L6057" s="8">
        <f t="shared" ref="L6057" si="27662">SUM(K6051:K6057)/7</f>
        <v>100.14285714285714</v>
      </c>
      <c r="M6057" s="8">
        <f t="shared" ref="M6057" si="27663">O6057/(B6057/100000)</f>
        <v>27.475023073833309</v>
      </c>
      <c r="N6057" s="5">
        <v>332684</v>
      </c>
      <c r="O6057" s="18">
        <v>4927</v>
      </c>
    </row>
    <row r="6058" spans="1:15" x14ac:dyDescent="0.2">
      <c r="A6058" s="5" t="s">
        <v>15</v>
      </c>
      <c r="B6058" s="13">
        <v>17932651</v>
      </c>
      <c r="C6058" s="6">
        <f t="shared" si="27209"/>
        <v>44183</v>
      </c>
      <c r="D6058" s="5">
        <f t="shared" ref="D6058" si="27664">N6058-N6057</f>
        <v>6492</v>
      </c>
      <c r="E6058" s="13">
        <f t="shared" ref="E6058" si="27665">SUM(D6052:D6058)/7</f>
        <v>4816</v>
      </c>
      <c r="F6058" s="13">
        <f t="shared" ref="F6058" si="27666">SUM(D6054:D6058)/5</f>
        <v>4847.8</v>
      </c>
      <c r="G6058" s="13">
        <f t="shared" ref="G6058" si="27667">N6058/(B6058/100000)</f>
        <v>1891.3879492775495</v>
      </c>
      <c r="H6058" s="5">
        <f t="shared" si="27202"/>
        <v>279</v>
      </c>
      <c r="I6058" s="5">
        <f t="shared" si="27203"/>
        <v>279</v>
      </c>
      <c r="J6058" s="8">
        <f t="shared" ref="J6058" si="27668">E6058/(SUM(N6051:N6057)/7)*100</f>
        <v>1.5112643255637765</v>
      </c>
      <c r="K6058" s="5">
        <f t="shared" ref="K6058" si="27669">O6058-O6057</f>
        <v>148</v>
      </c>
      <c r="L6058" s="8">
        <f t="shared" ref="L6058" si="27670">SUM(K6052:K6058)/7</f>
        <v>104.14285714285714</v>
      </c>
      <c r="M6058" s="8">
        <f t="shared" ref="M6058" si="27671">O6058/(B6058/100000)</f>
        <v>28.300333285915169</v>
      </c>
      <c r="N6058" s="5">
        <v>339176</v>
      </c>
      <c r="O6058" s="18">
        <v>5075</v>
      </c>
    </row>
    <row r="6059" spans="1:15" x14ac:dyDescent="0.2">
      <c r="A6059" s="5" t="s">
        <v>15</v>
      </c>
      <c r="B6059" s="13">
        <v>17932651</v>
      </c>
      <c r="C6059" s="6">
        <f t="shared" si="27209"/>
        <v>44184</v>
      </c>
      <c r="D6059" s="5">
        <f t="shared" ref="D6059:D6060" si="27672">N6059-N6058</f>
        <v>6010</v>
      </c>
      <c r="E6059" s="13">
        <f t="shared" ref="E6059:E6060" si="27673">SUM(D6053:D6059)/7</f>
        <v>4893.4285714285716</v>
      </c>
      <c r="F6059" s="13">
        <f t="shared" ref="F6059:F6060" si="27674">SUM(D6055:D6059)/5</f>
        <v>5444</v>
      </c>
      <c r="G6059" s="13">
        <f t="shared" ref="G6059:G6060" si="27675">N6059/(B6059/100000)</f>
        <v>1924.9022355924953</v>
      </c>
      <c r="H6059" s="5">
        <f t="shared" si="27202"/>
        <v>280</v>
      </c>
      <c r="I6059" s="5">
        <f t="shared" si="27203"/>
        <v>280</v>
      </c>
      <c r="J6059" s="8">
        <f t="shared" ref="J6059:J6060" si="27676">E6059/(SUM(N6052:N6058)/7)*100</f>
        <v>1.5127005639837365</v>
      </c>
      <c r="K6059" s="5">
        <f t="shared" ref="K6059:K6060" si="27677">O6059-O6058</f>
        <v>102</v>
      </c>
      <c r="L6059" s="8">
        <f t="shared" ref="L6059:L6060" si="27678">SUM(K6053:K6059)/7</f>
        <v>107.85714285714286</v>
      </c>
      <c r="M6059" s="8">
        <f t="shared" ref="M6059:M6060" si="27679">O6059/(B6059/100000)</f>
        <v>28.869128161809424</v>
      </c>
      <c r="N6059" s="5">
        <v>345186</v>
      </c>
      <c r="O6059" s="18">
        <v>5177</v>
      </c>
    </row>
    <row r="6060" spans="1:15" x14ac:dyDescent="0.2">
      <c r="A6060" s="5" t="s">
        <v>15</v>
      </c>
      <c r="B6060" s="13">
        <v>17932651</v>
      </c>
      <c r="C6060" s="6">
        <f t="shared" si="27209"/>
        <v>44185</v>
      </c>
      <c r="D6060" s="5">
        <f t="shared" si="27672"/>
        <v>4277</v>
      </c>
      <c r="E6060" s="13">
        <f t="shared" si="27673"/>
        <v>4932.2857142857147</v>
      </c>
      <c r="F6060" s="13">
        <f t="shared" si="27674"/>
        <v>5482.4</v>
      </c>
      <c r="G6060" s="13">
        <f t="shared" si="27675"/>
        <v>1948.7525854375908</v>
      </c>
      <c r="H6060" s="5">
        <f t="shared" si="27202"/>
        <v>281</v>
      </c>
      <c r="I6060" s="5">
        <f t="shared" si="27203"/>
        <v>281</v>
      </c>
      <c r="J6060" s="8">
        <f t="shared" si="27676"/>
        <v>1.5019917944247159</v>
      </c>
      <c r="K6060" s="5">
        <f t="shared" si="27677"/>
        <v>32</v>
      </c>
      <c r="L6060" s="8">
        <f t="shared" si="27678"/>
        <v>107.71428571428571</v>
      </c>
      <c r="M6060" s="8">
        <f t="shared" si="27679"/>
        <v>29.047573613070369</v>
      </c>
      <c r="N6060" s="5">
        <v>349463</v>
      </c>
      <c r="O6060" s="18">
        <v>5209</v>
      </c>
    </row>
    <row r="6061" spans="1:15" x14ac:dyDescent="0.2">
      <c r="A6061" s="5" t="s">
        <v>15</v>
      </c>
      <c r="B6061" s="13">
        <v>17932651</v>
      </c>
      <c r="C6061" s="6">
        <f t="shared" si="27209"/>
        <v>44186</v>
      </c>
      <c r="D6061" s="5">
        <f t="shared" ref="D6061" si="27680">N6061-N6060</f>
        <v>3256</v>
      </c>
      <c r="E6061" s="13">
        <f t="shared" ref="E6061" si="27681">SUM(D6055:D6061)/7</f>
        <v>4964.7142857142853</v>
      </c>
      <c r="F6061" s="13">
        <f t="shared" ref="F6061" si="27682">SUM(D6057:D6061)/5</f>
        <v>5207.6000000000004</v>
      </c>
      <c r="G6061" s="13">
        <f t="shared" ref="G6061" si="27683">N6061/(B6061/100000)</f>
        <v>1966.9094101033918</v>
      </c>
      <c r="H6061" s="5">
        <f t="shared" si="27202"/>
        <v>282</v>
      </c>
      <c r="I6061" s="5">
        <f t="shared" si="27203"/>
        <v>282</v>
      </c>
      <c r="J6061" s="8">
        <f t="shared" ref="J6061" si="27684">E6061/(SUM(N6054:N6060)/7)*100</f>
        <v>1.4894949312255619</v>
      </c>
      <c r="K6061" s="5">
        <f t="shared" ref="K6061" si="27685">O6061-O6060</f>
        <v>36</v>
      </c>
      <c r="L6061" s="8">
        <f t="shared" ref="L6061" si="27686">SUM(K6055:K6061)/7</f>
        <v>108</v>
      </c>
      <c r="M6061" s="8">
        <f t="shared" ref="M6061" si="27687">O6061/(B6061/100000)</f>
        <v>29.24832474573893</v>
      </c>
      <c r="N6061" s="5">
        <v>352719</v>
      </c>
      <c r="O6061" s="18">
        <v>5245</v>
      </c>
    </row>
    <row r="6062" spans="1:15" x14ac:dyDescent="0.2">
      <c r="A6062" s="5" t="s">
        <v>15</v>
      </c>
      <c r="B6062" s="13">
        <v>17932651</v>
      </c>
      <c r="C6062" s="6">
        <f t="shared" si="27209"/>
        <v>44187</v>
      </c>
      <c r="D6062" s="5">
        <f t="shared" ref="D6062" si="27688">N6062-N6061</f>
        <v>4579</v>
      </c>
      <c r="E6062" s="13">
        <f t="shared" ref="E6062" si="27689">SUM(D6056:D6062)/7</f>
        <v>5035.2857142857147</v>
      </c>
      <c r="F6062" s="13">
        <f t="shared" ref="F6062" si="27690">SUM(D6058:D6062)/5</f>
        <v>4922.8</v>
      </c>
      <c r="G6062" s="13">
        <f t="shared" ref="G6062" si="27691">N6062/(B6062/100000)</f>
        <v>1992.4438388947622</v>
      </c>
      <c r="H6062" s="5">
        <f t="shared" si="27202"/>
        <v>283</v>
      </c>
      <c r="I6062" s="5">
        <f t="shared" si="27203"/>
        <v>283</v>
      </c>
      <c r="J6062" s="8">
        <f t="shared" ref="J6062" si="27692">E6062/(SUM(N6055:N6061)/7)*100</f>
        <v>1.4884964273045154</v>
      </c>
      <c r="K6062" s="5">
        <f t="shared" ref="K6062" si="27693">O6062-O6061</f>
        <v>180</v>
      </c>
      <c r="L6062" s="8">
        <f t="shared" ref="L6062" si="27694">SUM(K6056:K6062)/7</f>
        <v>115.71428571428571</v>
      </c>
      <c r="M6062" s="8">
        <f t="shared" ref="M6062" si="27695">O6062/(B6062/100000)</f>
        <v>30.252080409081735</v>
      </c>
      <c r="N6062" s="5">
        <v>357298</v>
      </c>
      <c r="O6062" s="18">
        <v>5425</v>
      </c>
    </row>
    <row r="6063" spans="1:15" x14ac:dyDescent="0.2">
      <c r="A6063" s="5" t="s">
        <v>15</v>
      </c>
      <c r="B6063" s="13">
        <v>17932651</v>
      </c>
      <c r="C6063" s="6">
        <f t="shared" si="27209"/>
        <v>44188</v>
      </c>
      <c r="D6063" s="5">
        <f t="shared" ref="D6063" si="27696">N6063-N6062</f>
        <v>5132</v>
      </c>
      <c r="E6063" s="13">
        <f t="shared" ref="E6063" si="27697">SUM(D6057:D6063)/7</f>
        <v>5107</v>
      </c>
      <c r="F6063" s="13">
        <f t="shared" ref="F6063" si="27698">SUM(D6059:D6063)/5</f>
        <v>4650.8</v>
      </c>
      <c r="G6063" s="13">
        <f t="shared" ref="G6063" si="27699">N6063/(B6063/100000)</f>
        <v>2021.0620281407359</v>
      </c>
      <c r="H6063" s="5">
        <f t="shared" si="27202"/>
        <v>284</v>
      </c>
      <c r="I6063" s="5">
        <f t="shared" si="27203"/>
        <v>284</v>
      </c>
      <c r="J6063" s="8">
        <f t="shared" ref="J6063" si="27700">E6063/(SUM(N6056:N6062)/7)*100</f>
        <v>1.4875539227374086</v>
      </c>
      <c r="K6063" s="5">
        <f t="shared" ref="K6063" si="27701">O6063-O6062</f>
        <v>183</v>
      </c>
      <c r="L6063" s="8">
        <f t="shared" ref="L6063" si="27702">SUM(K6057:K6063)/7</f>
        <v>117.42857142857143</v>
      </c>
      <c r="M6063" s="8">
        <f t="shared" ref="M6063" si="27703">O6063/(B6063/100000)</f>
        <v>31.272565333480252</v>
      </c>
      <c r="N6063" s="5">
        <v>362430</v>
      </c>
      <c r="O6063" s="18">
        <v>5608</v>
      </c>
    </row>
    <row r="6064" spans="1:15" x14ac:dyDescent="0.2">
      <c r="A6064" s="5" t="s">
        <v>15</v>
      </c>
      <c r="B6064" s="13">
        <v>17932651</v>
      </c>
      <c r="C6064" s="6">
        <f t="shared" si="27209"/>
        <v>44189</v>
      </c>
      <c r="D6064" s="5">
        <f t="shared" ref="D6064" si="27704">N6064-N6063</f>
        <v>6628</v>
      </c>
      <c r="E6064" s="13">
        <f t="shared" ref="E6064" si="27705">SUM(D6058:D6064)/7</f>
        <v>5196.2857142857147</v>
      </c>
      <c r="F6064" s="13">
        <f t="shared" ref="F6064" si="27706">SUM(D6060:D6064)/5</f>
        <v>4774.3999999999996</v>
      </c>
      <c r="G6064" s="13">
        <f t="shared" ref="G6064" si="27707">N6064/(B6064/100000)</f>
        <v>2058.0225422331587</v>
      </c>
      <c r="H6064" s="5">
        <f t="shared" si="27202"/>
        <v>285</v>
      </c>
      <c r="I6064" s="5">
        <f t="shared" si="27203"/>
        <v>285</v>
      </c>
      <c r="J6064" s="8">
        <f t="shared" ref="J6064" si="27708">E6064/(SUM(N6057:N6063)/7)*100</f>
        <v>1.4913758181779417</v>
      </c>
      <c r="K6064" s="5">
        <f t="shared" ref="K6064" si="27709">O6064-O6063</f>
        <v>170</v>
      </c>
      <c r="L6064" s="8">
        <f t="shared" ref="L6064" si="27710">SUM(K6058:K6064)/7</f>
        <v>121.57142857142857</v>
      </c>
      <c r="M6064" s="8">
        <f t="shared" ref="M6064" si="27711">O6064/(B6064/100000)</f>
        <v>32.220556793304013</v>
      </c>
      <c r="N6064" s="5">
        <v>369058</v>
      </c>
      <c r="O6064" s="18">
        <v>5778</v>
      </c>
    </row>
    <row r="6065" spans="1:15" x14ac:dyDescent="0.2">
      <c r="A6065" s="5" t="s">
        <v>15</v>
      </c>
      <c r="B6065" s="13">
        <v>17932651</v>
      </c>
      <c r="C6065" s="6">
        <f t="shared" si="27209"/>
        <v>44190</v>
      </c>
      <c r="D6065" s="5">
        <f>N6066-N6064-D6066</f>
        <v>4240</v>
      </c>
      <c r="E6065" s="13">
        <f t="shared" ref="E6065" si="27712">SUM(D6059:D6065)/7</f>
        <v>4874.5714285714284</v>
      </c>
      <c r="F6065" s="13">
        <f t="shared" ref="F6065" si="27713">SUM(D6061:D6065)/5</f>
        <v>4767</v>
      </c>
      <c r="G6065" s="13">
        <f t="shared" ref="G6065" si="27714">N6065/(B6065/100000)</f>
        <v>2081.6665645252338</v>
      </c>
      <c r="H6065" s="5">
        <f t="shared" si="27202"/>
        <v>286</v>
      </c>
      <c r="I6065" s="5">
        <f t="shared" si="27203"/>
        <v>286</v>
      </c>
      <c r="J6065" s="8">
        <f t="shared" ref="J6065" si="27715">E6065/(SUM(N6058:N6064)/7)*100</f>
        <v>1.3784828689508066</v>
      </c>
      <c r="K6065" s="5">
        <f t="shared" ref="K6065" si="27716">O6065-O6064</f>
        <v>0</v>
      </c>
      <c r="L6065" s="8">
        <f t="shared" ref="L6065" si="27717">SUM(K6059:K6065)/7</f>
        <v>100.42857142857143</v>
      </c>
      <c r="M6065" s="8">
        <f t="shared" ref="M6065" si="27718">O6065/(B6065/100000)</f>
        <v>32.220556793304013</v>
      </c>
      <c r="N6065" s="5">
        <f>N6064+D6065</f>
        <v>373298</v>
      </c>
      <c r="O6065" s="18">
        <v>5778</v>
      </c>
    </row>
    <row r="6066" spans="1:15" x14ac:dyDescent="0.2">
      <c r="A6066" s="5" t="s">
        <v>15</v>
      </c>
      <c r="B6066" s="13">
        <v>17932651</v>
      </c>
      <c r="C6066" s="6">
        <f t="shared" si="27209"/>
        <v>44191</v>
      </c>
      <c r="D6066" s="5">
        <v>2416</v>
      </c>
      <c r="E6066" s="13">
        <f t="shared" ref="E6066" si="27719">SUM(D6060:D6066)/7</f>
        <v>4361.1428571428569</v>
      </c>
      <c r="F6066" s="13">
        <f t="shared" ref="F6066" si="27720">SUM(D6062:D6066)/5</f>
        <v>4599</v>
      </c>
      <c r="G6066" s="13">
        <f t="shared" ref="G6066" si="27721">N6066/(B6066/100000)</f>
        <v>2095.1391960954347</v>
      </c>
      <c r="H6066" s="5">
        <f t="shared" si="27202"/>
        <v>287</v>
      </c>
      <c r="I6066" s="5">
        <f t="shared" si="27203"/>
        <v>287</v>
      </c>
      <c r="J6066" s="8">
        <f t="shared" ref="J6066" si="27722">E6066/(SUM(N6059:N6065)/7)*100</f>
        <v>1.216520578994936</v>
      </c>
      <c r="K6066" s="5">
        <f t="shared" ref="K6066" si="27723">O6066-O6065</f>
        <v>110</v>
      </c>
      <c r="L6066" s="8">
        <f t="shared" ref="L6066" si="27724">SUM(K6060:K6066)/7</f>
        <v>101.57142857142857</v>
      </c>
      <c r="M6066" s="8">
        <f t="shared" ref="M6066" si="27725">O6066/(B6066/100000)</f>
        <v>32.8339630320135</v>
      </c>
      <c r="N6066" s="5">
        <v>375714</v>
      </c>
      <c r="O6066" s="18">
        <v>5888</v>
      </c>
    </row>
    <row r="6067" spans="1:15" x14ac:dyDescent="0.2">
      <c r="A6067" s="5" t="s">
        <v>15</v>
      </c>
      <c r="B6067" s="13">
        <v>17932651</v>
      </c>
      <c r="C6067" s="6">
        <f t="shared" si="27209"/>
        <v>44192</v>
      </c>
      <c r="D6067" s="5">
        <f t="shared" ref="D6067" si="27726">N6067-N6066</f>
        <v>2391</v>
      </c>
      <c r="E6067" s="13">
        <f t="shared" ref="E6067" si="27727">SUM(D6061:D6067)/7</f>
        <v>4091.7142857142858</v>
      </c>
      <c r="F6067" s="13">
        <f t="shared" ref="F6067" si="27728">SUM(D6063:D6067)/5</f>
        <v>4161.3999999999996</v>
      </c>
      <c r="G6067" s="13">
        <f t="shared" ref="G6067" si="27729">N6067/(B6067/100000)</f>
        <v>2108.4724171568387</v>
      </c>
      <c r="H6067" s="5">
        <f t="shared" si="27202"/>
        <v>288</v>
      </c>
      <c r="I6067" s="5">
        <f t="shared" si="27203"/>
        <v>288</v>
      </c>
      <c r="J6067" s="8">
        <f t="shared" ref="J6067" si="27730">E6067/(SUM(N6060:N6066)/7)*100</f>
        <v>1.1276466743832627</v>
      </c>
      <c r="K6067" s="5">
        <f t="shared" ref="K6067" si="27731">O6067-O6066</f>
        <v>76</v>
      </c>
      <c r="L6067" s="8">
        <f t="shared" ref="L6067" si="27732">SUM(K6061:K6067)/7</f>
        <v>107.85714285714286</v>
      </c>
      <c r="M6067" s="8">
        <f t="shared" ref="M6067" si="27733">O6067/(B6067/100000)</f>
        <v>33.257770978758238</v>
      </c>
      <c r="N6067" s="5">
        <v>378105</v>
      </c>
      <c r="O6067" s="18">
        <v>5964</v>
      </c>
    </row>
    <row r="6068" spans="1:15" x14ac:dyDescent="0.2">
      <c r="A6068" s="5" t="s">
        <v>15</v>
      </c>
      <c r="B6068" s="13">
        <v>17932651</v>
      </c>
      <c r="C6068" s="6">
        <f t="shared" si="27209"/>
        <v>44193</v>
      </c>
      <c r="D6068" s="5">
        <f t="shared" ref="D6068" si="27734">N6068-N6067</f>
        <v>2382</v>
      </c>
      <c r="E6068" s="13">
        <f t="shared" ref="E6068" si="27735">SUM(D6062:D6068)/7</f>
        <v>3966.8571428571427</v>
      </c>
      <c r="F6068" s="13">
        <f t="shared" ref="F6068" si="27736">SUM(D6064:D6068)/5</f>
        <v>3611.4</v>
      </c>
      <c r="G6068" s="13">
        <f t="shared" ref="G6068" si="27737">N6068/(B6068/100000)</f>
        <v>2121.7554504350751</v>
      </c>
      <c r="H6068" s="5">
        <f t="shared" si="27202"/>
        <v>289</v>
      </c>
      <c r="I6068" s="5">
        <f t="shared" si="27203"/>
        <v>289</v>
      </c>
      <c r="J6068" s="8">
        <f t="shared" ref="J6068" si="27738">E6068/(SUM(N6061:N6067)/7)*100</f>
        <v>1.0810465689385202</v>
      </c>
      <c r="K6068" s="5">
        <f t="shared" ref="K6068" si="27739">O6068-O6067</f>
        <v>102</v>
      </c>
      <c r="L6068" s="8">
        <f t="shared" ref="L6068" si="27740">SUM(K6062:K6068)/7</f>
        <v>117.28571428571429</v>
      </c>
      <c r="M6068" s="8">
        <f t="shared" ref="M6068" si="27741">O6068/(B6068/100000)</f>
        <v>33.8265658546525</v>
      </c>
      <c r="N6068" s="5">
        <v>380487</v>
      </c>
      <c r="O6068" s="18">
        <v>6066</v>
      </c>
    </row>
    <row r="6069" spans="1:15" x14ac:dyDescent="0.2">
      <c r="A6069" s="5" t="s">
        <v>15</v>
      </c>
      <c r="B6069" s="13">
        <v>17932651</v>
      </c>
      <c r="C6069" s="6">
        <f t="shared" si="27209"/>
        <v>44194</v>
      </c>
      <c r="D6069" s="5">
        <f t="shared" ref="D6069" si="27742">N6069-N6068</f>
        <v>2521</v>
      </c>
      <c r="E6069" s="13">
        <f t="shared" ref="E6069" si="27743">SUM(D6063:D6069)/7</f>
        <v>3672.8571428571427</v>
      </c>
      <c r="F6069" s="13">
        <f t="shared" ref="F6069" si="27744">SUM(D6065:D6069)/5</f>
        <v>2790</v>
      </c>
      <c r="G6069" s="13">
        <f t="shared" ref="G6069" si="27745">N6069/(B6069/100000)</f>
        <v>2135.813606142226</v>
      </c>
      <c r="H6069" s="5">
        <f t="shared" si="27202"/>
        <v>290</v>
      </c>
      <c r="I6069" s="5">
        <f t="shared" si="27203"/>
        <v>290</v>
      </c>
      <c r="J6069" s="8">
        <f t="shared" ref="J6069" si="27746">E6069/(SUM(N6062:N6068)/7)*100</f>
        <v>0.99022103767153613</v>
      </c>
      <c r="K6069" s="5">
        <f t="shared" ref="K6069" si="27747">O6069-O6068</f>
        <v>161</v>
      </c>
      <c r="L6069" s="8">
        <f t="shared" ref="L6069" si="27748">SUM(K6063:K6069)/7</f>
        <v>114.57142857142857</v>
      </c>
      <c r="M6069" s="8">
        <f t="shared" ref="M6069" si="27749">O6069/(B6069/100000)</f>
        <v>34.724369531309115</v>
      </c>
      <c r="N6069" s="5">
        <v>383008</v>
      </c>
      <c r="O6069" s="18">
        <v>6227</v>
      </c>
    </row>
    <row r="6070" spans="1:15" x14ac:dyDescent="0.2">
      <c r="A6070" s="5" t="s">
        <v>15</v>
      </c>
      <c r="B6070" s="13">
        <v>17932651</v>
      </c>
      <c r="C6070" s="6">
        <f t="shared" si="27209"/>
        <v>44195</v>
      </c>
      <c r="D6070" s="5">
        <f t="shared" ref="D6070" si="27750">N6070-N6069</f>
        <v>4429</v>
      </c>
      <c r="E6070" s="13">
        <f t="shared" ref="E6070" si="27751">SUM(D6064:D6070)/7</f>
        <v>3572.4285714285716</v>
      </c>
      <c r="F6070" s="13">
        <f t="shared" ref="F6070" si="27752">SUM(D6066:D6070)/5</f>
        <v>2827.8</v>
      </c>
      <c r="G6070" s="13">
        <f t="shared" ref="G6070" si="27753">N6070/(B6070/100000)</f>
        <v>2160.5115718808111</v>
      </c>
      <c r="H6070" s="5">
        <f t="shared" si="27202"/>
        <v>291</v>
      </c>
      <c r="I6070" s="5">
        <f t="shared" si="27203"/>
        <v>291</v>
      </c>
      <c r="J6070" s="8">
        <f t="shared" ref="J6070" si="27754">E6070/(SUM(N6063:N6069)/7)*100</f>
        <v>0.95370123183707722</v>
      </c>
      <c r="K6070" s="5">
        <f t="shared" ref="K6070" si="27755">O6070-O6069</f>
        <v>224</v>
      </c>
      <c r="L6070" s="8">
        <f t="shared" ref="L6070" si="27756">SUM(K6064:K6070)/7</f>
        <v>120.42857142857143</v>
      </c>
      <c r="M6070" s="8">
        <f t="shared" ref="M6070" si="27757">O6070/(B6070/100000)</f>
        <v>35.97348769013572</v>
      </c>
      <c r="N6070" s="5">
        <v>387437</v>
      </c>
      <c r="O6070" s="18">
        <v>6451</v>
      </c>
    </row>
    <row r="6071" spans="1:15" x14ac:dyDescent="0.2">
      <c r="A6071" s="5" t="s">
        <v>15</v>
      </c>
      <c r="B6071" s="13">
        <v>17932651</v>
      </c>
      <c r="C6071" s="6">
        <f t="shared" si="27209"/>
        <v>44196</v>
      </c>
      <c r="D6071" s="5">
        <f t="shared" ref="D6071" si="27758">N6071-N6070</f>
        <v>5748</v>
      </c>
      <c r="E6071" s="13">
        <f t="shared" ref="E6071" si="27759">SUM(D6065:D6071)/7</f>
        <v>3446.7142857142858</v>
      </c>
      <c r="F6071" s="13">
        <f t="shared" ref="F6071" si="27760">SUM(D6067:D6071)/5</f>
        <v>3494.2</v>
      </c>
      <c r="G6071" s="13">
        <f t="shared" ref="G6071" si="27761">N6071/(B6071/100000)</f>
        <v>2192.5648360635578</v>
      </c>
      <c r="H6071" s="5">
        <f t="shared" si="27202"/>
        <v>292</v>
      </c>
      <c r="I6071" s="5">
        <f t="shared" si="27203"/>
        <v>292</v>
      </c>
      <c r="J6071" s="8">
        <f t="shared" ref="J6071" si="27762">E6071/(SUM(N6064:N6070)/7)*100</f>
        <v>0.91144785609346357</v>
      </c>
      <c r="K6071" s="5">
        <f t="shared" ref="K6071" si="27763">O6071-O6070</f>
        <v>101</v>
      </c>
      <c r="L6071" s="8">
        <f t="shared" ref="L6071" si="27764">SUM(K6065:K6071)/7</f>
        <v>110.57142857142857</v>
      </c>
      <c r="M6071" s="8">
        <f t="shared" ref="M6071" si="27765">O6071/(B6071/100000)</f>
        <v>36.536706145678068</v>
      </c>
      <c r="N6071" s="5">
        <v>393185</v>
      </c>
      <c r="O6071" s="18">
        <v>6552</v>
      </c>
    </row>
    <row r="6072" spans="1:15" x14ac:dyDescent="0.2">
      <c r="A6072" s="5" t="s">
        <v>15</v>
      </c>
      <c r="B6072" s="13">
        <v>17932651</v>
      </c>
      <c r="C6072" s="6">
        <f t="shared" si="27209"/>
        <v>44197</v>
      </c>
      <c r="D6072" s="5">
        <f t="shared" ref="D6072" si="27766">N6072-N6071</f>
        <v>3695</v>
      </c>
      <c r="E6072" s="13">
        <f t="shared" ref="E6072" si="27767">SUM(D6066:D6072)/7</f>
        <v>3368.8571428571427</v>
      </c>
      <c r="F6072" s="13">
        <f t="shared" ref="F6072" si="27768">SUM(D6068:D6072)/5</f>
        <v>3755</v>
      </c>
      <c r="G6072" s="13">
        <f t="shared" ref="G6072" si="27769">N6072/(B6072/100000)</f>
        <v>2213.1697092638447</v>
      </c>
      <c r="H6072" s="5">
        <f t="shared" si="27202"/>
        <v>293</v>
      </c>
      <c r="I6072" s="5">
        <f t="shared" si="27203"/>
        <v>293</v>
      </c>
      <c r="J6072" s="8">
        <f t="shared" ref="J6072" si="27770">E6072/(SUM(N6065:N6071)/7)*100</f>
        <v>0.8828129620991646</v>
      </c>
      <c r="K6072" s="5">
        <f t="shared" ref="K6072" si="27771">O6072-O6071</f>
        <v>0</v>
      </c>
      <c r="L6072" s="8">
        <f t="shared" ref="L6072" si="27772">SUM(K6066:K6072)/7</f>
        <v>110.57142857142857</v>
      </c>
      <c r="M6072" s="8">
        <f t="shared" ref="M6072" si="27773">O6072/(B6072/100000)</f>
        <v>36.536706145678068</v>
      </c>
      <c r="N6072" s="5">
        <f>N6073-D6073</f>
        <v>396880</v>
      </c>
      <c r="O6072" s="18">
        <v>6552</v>
      </c>
    </row>
    <row r="6073" spans="1:15" x14ac:dyDescent="0.2">
      <c r="A6073" s="5" t="s">
        <v>15</v>
      </c>
      <c r="B6073" s="13">
        <v>17932651</v>
      </c>
      <c r="C6073" s="6">
        <f t="shared" si="27209"/>
        <v>44198</v>
      </c>
      <c r="D6073" s="5">
        <v>1798</v>
      </c>
      <c r="E6073" s="13">
        <f t="shared" ref="E6073" si="27774">SUM(D6067:D6073)/7</f>
        <v>3280.5714285714284</v>
      </c>
      <c r="F6073" s="13">
        <f t="shared" ref="F6073" si="27775">SUM(D6069:D6073)/5</f>
        <v>3638.2</v>
      </c>
      <c r="G6073" s="13">
        <f t="shared" ref="G6073" si="27776">N6073/(B6073/100000)</f>
        <v>2223.1961130565692</v>
      </c>
      <c r="H6073" s="5">
        <f t="shared" si="27202"/>
        <v>294</v>
      </c>
      <c r="I6073" s="5">
        <f t="shared" si="27203"/>
        <v>294</v>
      </c>
      <c r="J6073" s="8">
        <f t="shared" ref="J6073" si="27777">E6073/(SUM(N6066:N6072)/7)*100</f>
        <v>0.85215465545699587</v>
      </c>
      <c r="K6073" s="5">
        <f t="shared" ref="K6073" si="27778">O6073-O6072</f>
        <v>149</v>
      </c>
      <c r="L6073" s="8">
        <f t="shared" ref="L6073" si="27779">SUM(K6067:K6073)/7</f>
        <v>116.14285714285714</v>
      </c>
      <c r="M6073" s="8">
        <f t="shared" ref="M6073" si="27780">O6073/(B6073/100000)</f>
        <v>37.367592778111835</v>
      </c>
      <c r="N6073" s="5">
        <v>398678</v>
      </c>
      <c r="O6073" s="18">
        <v>6701</v>
      </c>
    </row>
    <row r="6074" spans="1:15" x14ac:dyDescent="0.2">
      <c r="A6074" s="5" t="s">
        <v>15</v>
      </c>
      <c r="B6074" s="13">
        <v>17932651</v>
      </c>
      <c r="C6074" s="6">
        <f t="shared" si="27209"/>
        <v>44199</v>
      </c>
      <c r="D6074" s="5">
        <f t="shared" ref="D6074" si="27781">N6074-N6073</f>
        <v>1916</v>
      </c>
      <c r="E6074" s="13">
        <f t="shared" ref="E6074" si="27782">SUM(D6068:D6074)/7</f>
        <v>3212.7142857142858</v>
      </c>
      <c r="F6074" s="13">
        <f t="shared" ref="F6074" si="27783">SUM(D6070:D6074)/5</f>
        <v>3517.2</v>
      </c>
      <c r="G6074" s="13">
        <f t="shared" ref="G6074" si="27784">N6074/(B6074/100000)</f>
        <v>2233.8805344508182</v>
      </c>
      <c r="H6074" s="5">
        <f t="shared" si="27202"/>
        <v>295</v>
      </c>
      <c r="I6074" s="5">
        <f t="shared" si="27203"/>
        <v>295</v>
      </c>
      <c r="J6074" s="8">
        <f t="shared" ref="J6074" si="27785">E6074/(SUM(N6067:N6073)/7)*100</f>
        <v>0.82747683771313352</v>
      </c>
      <c r="K6074" s="5">
        <f t="shared" ref="K6074" si="27786">O6074-O6073</f>
        <v>50</v>
      </c>
      <c r="L6074" s="8">
        <f t="shared" ref="L6074" si="27787">SUM(K6068:K6074)/7</f>
        <v>112.42857142857143</v>
      </c>
      <c r="M6074" s="8">
        <f t="shared" ref="M6074" si="27788">O6074/(B6074/100000)</f>
        <v>37.646413795707055</v>
      </c>
      <c r="N6074" s="5">
        <v>400594</v>
      </c>
      <c r="O6074" s="18">
        <v>6751</v>
      </c>
    </row>
    <row r="6075" spans="1:15" x14ac:dyDescent="0.2">
      <c r="A6075" s="5" t="s">
        <v>15</v>
      </c>
      <c r="B6075" s="13">
        <v>17932651</v>
      </c>
      <c r="C6075" s="6">
        <f t="shared" si="27209"/>
        <v>44200</v>
      </c>
      <c r="D6075" s="5">
        <f t="shared" ref="D6075" si="27789">N6075-N6074</f>
        <v>1925</v>
      </c>
      <c r="E6075" s="13">
        <f t="shared" ref="E6075" si="27790">SUM(D6069:D6075)/7</f>
        <v>3147.4285714285716</v>
      </c>
      <c r="F6075" s="13">
        <f t="shared" ref="F6075" si="27791">SUM(D6071:D6075)/5</f>
        <v>3016.4</v>
      </c>
      <c r="G6075" s="13">
        <f t="shared" ref="G6075" si="27792">N6075/(B6075/100000)</f>
        <v>2244.6151436282344</v>
      </c>
      <c r="H6075" s="5">
        <f t="shared" si="27202"/>
        <v>296</v>
      </c>
      <c r="I6075" s="5">
        <f t="shared" si="27203"/>
        <v>296</v>
      </c>
      <c r="J6075" s="8">
        <f t="shared" ref="J6075" si="27793">E6075/(SUM(N6068:N6074)/7)*100</f>
        <v>0.8040086575442047</v>
      </c>
      <c r="K6075" s="5">
        <f t="shared" ref="K6075" si="27794">O6075-O6074</f>
        <v>69</v>
      </c>
      <c r="L6075" s="8">
        <f t="shared" ref="L6075" si="27795">SUM(K6069:K6075)/7</f>
        <v>107.71428571428571</v>
      </c>
      <c r="M6075" s="8">
        <f t="shared" ref="M6075" si="27796">O6075/(B6075/100000)</f>
        <v>38.031186799988468</v>
      </c>
      <c r="N6075" s="5">
        <v>402519</v>
      </c>
      <c r="O6075" s="18">
        <v>6820</v>
      </c>
    </row>
    <row r="6076" spans="1:15" x14ac:dyDescent="0.2">
      <c r="A6076" s="5" t="s">
        <v>15</v>
      </c>
      <c r="B6076" s="13">
        <v>17932651</v>
      </c>
      <c r="C6076" s="6">
        <f t="shared" si="27209"/>
        <v>44201</v>
      </c>
      <c r="D6076" s="5">
        <f t="shared" ref="D6076" si="27797">N6076-N6075</f>
        <v>1969</v>
      </c>
      <c r="E6076" s="13">
        <f t="shared" ref="E6076" si="27798">SUM(D6070:D6076)/7</f>
        <v>3068.5714285714284</v>
      </c>
      <c r="F6076" s="13">
        <f t="shared" ref="F6076" si="27799">SUM(D6072:D6076)/5</f>
        <v>2260.6</v>
      </c>
      <c r="G6076" s="13">
        <f t="shared" ref="G6076" si="27800">N6076/(B6076/100000)</f>
        <v>2255.5951153011342</v>
      </c>
      <c r="H6076" s="5">
        <f t="shared" si="27202"/>
        <v>297</v>
      </c>
      <c r="I6076" s="5">
        <f t="shared" si="27203"/>
        <v>297</v>
      </c>
      <c r="J6076" s="8">
        <f t="shared" ref="J6076" si="27801">E6076/(SUM(N6069:N6075)/7)*100</f>
        <v>0.77761257734041289</v>
      </c>
      <c r="K6076" s="5">
        <f t="shared" ref="K6076" si="27802">O6076-O6075</f>
        <v>190</v>
      </c>
      <c r="L6076" s="8">
        <f t="shared" ref="L6076" si="27803">SUM(K6070:K6076)/7</f>
        <v>111.85714285714286</v>
      </c>
      <c r="M6076" s="8">
        <f t="shared" ref="M6076" si="27804">O6076/(B6076/100000)</f>
        <v>39.090706666850316</v>
      </c>
      <c r="N6076" s="5">
        <v>404488</v>
      </c>
      <c r="O6076" s="18">
        <v>7010</v>
      </c>
    </row>
    <row r="6077" spans="1:15" x14ac:dyDescent="0.2">
      <c r="A6077" s="5" t="s">
        <v>15</v>
      </c>
      <c r="B6077" s="13">
        <v>17932651</v>
      </c>
      <c r="C6077" s="6">
        <f t="shared" si="27209"/>
        <v>44202</v>
      </c>
      <c r="D6077" s="5">
        <f t="shared" ref="D6077" si="27805">N6077-N6076</f>
        <v>4510</v>
      </c>
      <c r="E6077" s="13">
        <f t="shared" ref="E6077" si="27806">SUM(D6071:D6077)/7</f>
        <v>3080.1428571428573</v>
      </c>
      <c r="F6077" s="13">
        <f t="shared" ref="F6077" si="27807">SUM(D6073:D6077)/5</f>
        <v>2423.6</v>
      </c>
      <c r="G6077" s="13">
        <f t="shared" ref="G6077" si="27808">N6077/(B6077/100000)</f>
        <v>2280.7447710882234</v>
      </c>
      <c r="H6077" s="5">
        <f t="shared" si="27202"/>
        <v>298</v>
      </c>
      <c r="I6077" s="5">
        <f t="shared" si="27203"/>
        <v>298</v>
      </c>
      <c r="J6077" s="8">
        <f t="shared" ref="J6077" si="27809">E6077/(SUM(N6070:N6076)/7)*100</f>
        <v>0.77452213374543477</v>
      </c>
      <c r="K6077" s="5">
        <f t="shared" ref="K6077" si="27810">O6077-O6076</f>
        <v>236</v>
      </c>
      <c r="L6077" s="8">
        <f t="shared" ref="L6077" si="27811">SUM(K6071:K6077)/7</f>
        <v>113.57142857142857</v>
      </c>
      <c r="M6077" s="8">
        <f t="shared" ref="M6077" si="27812">O6077/(B6077/100000)</f>
        <v>40.406741869899768</v>
      </c>
      <c r="N6077" s="5">
        <v>408998</v>
      </c>
      <c r="O6077" s="18">
        <v>7246</v>
      </c>
    </row>
    <row r="6078" spans="1:15" x14ac:dyDescent="0.2">
      <c r="A6078" s="5" t="s">
        <v>15</v>
      </c>
      <c r="B6078" s="13">
        <v>17932651</v>
      </c>
      <c r="C6078" s="6">
        <f t="shared" si="27209"/>
        <v>44203</v>
      </c>
      <c r="D6078" s="5">
        <f t="shared" ref="D6078" si="27813">N6078-N6077</f>
        <v>6043</v>
      </c>
      <c r="E6078" s="13">
        <f t="shared" ref="E6078" si="27814">SUM(D6072:D6078)/7</f>
        <v>3122.2857142857142</v>
      </c>
      <c r="F6078" s="13">
        <f t="shared" ref="F6078" si="27815">SUM(D6074:D6078)/5</f>
        <v>3272.6</v>
      </c>
      <c r="G6078" s="13">
        <f t="shared" ref="G6078" si="27816">N6078/(B6078/100000)</f>
        <v>2314.4430792747821</v>
      </c>
      <c r="H6078" s="5">
        <f t="shared" si="27202"/>
        <v>299</v>
      </c>
      <c r="I6078" s="5">
        <f t="shared" si="27203"/>
        <v>299</v>
      </c>
      <c r="J6078" s="8">
        <f t="shared" ref="J6078" si="27817">E6078/(SUM(N6071:N6077)/7)*100</f>
        <v>0.77908504560228309</v>
      </c>
      <c r="K6078" s="5">
        <f t="shared" ref="K6078" si="27818">O6078-O6077</f>
        <v>261</v>
      </c>
      <c r="L6078" s="8">
        <f t="shared" ref="L6078" si="27819">SUM(K6072:K6078)/7</f>
        <v>136.42857142857142</v>
      </c>
      <c r="M6078" s="8">
        <f t="shared" ref="M6078" si="27820">O6078/(B6078/100000)</f>
        <v>41.862187581746831</v>
      </c>
      <c r="N6078" s="5">
        <v>415041</v>
      </c>
      <c r="O6078" s="18">
        <v>7507</v>
      </c>
    </row>
    <row r="6079" spans="1:15" x14ac:dyDescent="0.2">
      <c r="A6079" s="5" t="s">
        <v>15</v>
      </c>
      <c r="B6079" s="13">
        <v>17932651</v>
      </c>
      <c r="C6079" s="6">
        <f t="shared" si="27209"/>
        <v>44204</v>
      </c>
      <c r="D6079" s="5">
        <f t="shared" ref="D6079" si="27821">N6079-N6078</f>
        <v>5149</v>
      </c>
      <c r="E6079" s="13">
        <f t="shared" ref="E6079" si="27822">SUM(D6073:D6079)/7</f>
        <v>3330</v>
      </c>
      <c r="F6079" s="13">
        <f t="shared" ref="F6079" si="27823">SUM(D6075:D6079)/5</f>
        <v>3919.2</v>
      </c>
      <c r="G6079" s="13">
        <f t="shared" ref="G6079" si="27824">N6079/(B6079/100000)</f>
        <v>2343.1560676667382</v>
      </c>
      <c r="H6079" s="5">
        <f t="shared" si="27202"/>
        <v>300</v>
      </c>
      <c r="I6079" s="5">
        <f t="shared" si="27203"/>
        <v>300</v>
      </c>
      <c r="J6079" s="8">
        <f t="shared" ref="J6079" si="27825">E6079/(SUM(N6072:N6078)/7)*100</f>
        <v>0.8244912453956178</v>
      </c>
      <c r="K6079" s="5">
        <f t="shared" ref="K6079" si="27826">O6079-O6078</f>
        <v>199</v>
      </c>
      <c r="L6079" s="8">
        <f t="shared" ref="L6079" si="27827">SUM(K6073:K6079)/7</f>
        <v>164.85714285714286</v>
      </c>
      <c r="M6079" s="8">
        <f t="shared" ref="M6079" si="27828">O6079/(B6079/100000)</f>
        <v>42.971895231775825</v>
      </c>
      <c r="N6079" s="5">
        <v>420190</v>
      </c>
      <c r="O6079" s="18">
        <v>7706</v>
      </c>
    </row>
    <row r="6080" spans="1:15" x14ac:dyDescent="0.2">
      <c r="A6080" s="5" t="s">
        <v>15</v>
      </c>
      <c r="B6080" s="13">
        <v>17932651</v>
      </c>
      <c r="C6080" s="6">
        <f t="shared" si="27209"/>
        <v>44205</v>
      </c>
      <c r="D6080" s="5">
        <f t="shared" ref="D6080" si="27829">N6080-N6079</f>
        <v>4302</v>
      </c>
      <c r="E6080" s="13">
        <f t="shared" ref="E6080" si="27830">SUM(D6074:D6080)/7</f>
        <v>3687.7142857142858</v>
      </c>
      <c r="F6080" s="13">
        <f t="shared" ref="F6080" si="27831">SUM(D6076:D6080)/5</f>
        <v>4394.6000000000004</v>
      </c>
      <c r="G6080" s="13">
        <f t="shared" ref="G6080" si="27832">N6080/(B6080/100000)</f>
        <v>2367.1458280206311</v>
      </c>
      <c r="H6080" s="5">
        <f t="shared" si="27202"/>
        <v>301</v>
      </c>
      <c r="I6080" s="5">
        <f t="shared" si="27203"/>
        <v>301</v>
      </c>
      <c r="J6080" s="8">
        <f t="shared" ref="J6080" si="27833">E6080/(SUM(N6073:N6079)/7)*100</f>
        <v>0.90559296799026701</v>
      </c>
      <c r="K6080" s="5">
        <f t="shared" ref="K6080" si="27834">O6080-O6079</f>
        <v>160</v>
      </c>
      <c r="L6080" s="8">
        <f t="shared" ref="L6080" si="27835">SUM(K6074:K6080)/7</f>
        <v>166.42857142857142</v>
      </c>
      <c r="M6080" s="8">
        <f t="shared" ref="M6080" si="27836">O6080/(B6080/100000)</f>
        <v>43.86412248808054</v>
      </c>
      <c r="N6080" s="5">
        <v>424492</v>
      </c>
      <c r="O6080" s="18">
        <v>7866</v>
      </c>
    </row>
    <row r="6081" spans="1:15" x14ac:dyDescent="0.2">
      <c r="A6081" s="5" t="s">
        <v>15</v>
      </c>
      <c r="B6081" s="13">
        <v>17932651</v>
      </c>
      <c r="C6081" s="6">
        <f t="shared" si="27209"/>
        <v>44206</v>
      </c>
      <c r="D6081" s="5">
        <f t="shared" ref="D6081" si="27837">N6081-N6080</f>
        <v>3218</v>
      </c>
      <c r="E6081" s="13">
        <f t="shared" ref="E6081" si="27838">SUM(D6075:D6081)/7</f>
        <v>3873.7142857142858</v>
      </c>
      <c r="F6081" s="13">
        <f t="shared" ref="F6081" si="27839">SUM(D6077:D6081)/5</f>
        <v>4644.3999999999996</v>
      </c>
      <c r="G6081" s="13">
        <f t="shared" ref="G6081" si="27840">N6081/(B6081/100000)</f>
        <v>2385.0907487130594</v>
      </c>
      <c r="H6081" s="5">
        <f t="shared" si="27202"/>
        <v>302</v>
      </c>
      <c r="I6081" s="5">
        <f t="shared" si="27203"/>
        <v>302</v>
      </c>
      <c r="J6081" s="8">
        <f t="shared" ref="J6081" si="27841">E6081/(SUM(N6074:N6080)/7)*100</f>
        <v>0.94273172475126221</v>
      </c>
      <c r="K6081" s="5">
        <f t="shared" ref="K6081" si="27842">O6081-O6080</f>
        <v>76</v>
      </c>
      <c r="L6081" s="8">
        <f t="shared" ref="L6081" si="27843">SUM(K6075:K6081)/7</f>
        <v>170.14285714285714</v>
      </c>
      <c r="M6081" s="8">
        <f t="shared" ref="M6081" si="27844">O6081/(B6081/100000)</f>
        <v>44.287930434825277</v>
      </c>
      <c r="N6081" s="5">
        <v>427710</v>
      </c>
      <c r="O6081" s="18">
        <v>7942</v>
      </c>
    </row>
    <row r="6082" spans="1:15" x14ac:dyDescent="0.2">
      <c r="A6082" s="5" t="s">
        <v>15</v>
      </c>
      <c r="B6082" s="13">
        <v>17932651</v>
      </c>
      <c r="C6082" s="6">
        <f t="shared" si="27209"/>
        <v>44207</v>
      </c>
      <c r="D6082" s="5">
        <f t="shared" ref="D6082" si="27845">N6082-N6081</f>
        <v>1796</v>
      </c>
      <c r="E6082" s="13">
        <f t="shared" ref="E6082" si="27846">SUM(D6076:D6082)/7</f>
        <v>3855.2857142857142</v>
      </c>
      <c r="F6082" s="13">
        <f t="shared" ref="F6082" si="27847">SUM(D6078:D6082)/5</f>
        <v>4101.6000000000004</v>
      </c>
      <c r="G6082" s="13">
        <f t="shared" ref="G6082" si="27848">N6082/(B6082/100000)</f>
        <v>2395.1059996650802</v>
      </c>
      <c r="H6082" s="5">
        <f t="shared" si="27202"/>
        <v>303</v>
      </c>
      <c r="I6082" s="5">
        <f t="shared" si="27203"/>
        <v>303</v>
      </c>
      <c r="J6082" s="8">
        <f t="shared" ref="J6082" si="27849">E6082/(SUM(N6075:N6081)/7)*100</f>
        <v>0.92948428724842747</v>
      </c>
      <c r="K6082" s="5">
        <f t="shared" ref="K6082" si="27850">O6082-O6081</f>
        <v>36</v>
      </c>
      <c r="L6082" s="8">
        <f t="shared" ref="L6082" si="27851">SUM(K6076:K6082)/7</f>
        <v>165.42857142857142</v>
      </c>
      <c r="M6082" s="8">
        <f t="shared" ref="M6082" si="27852">O6082/(B6082/100000)</f>
        <v>44.488681567493835</v>
      </c>
      <c r="N6082" s="5">
        <v>429506</v>
      </c>
      <c r="O6082" s="18">
        <v>7978</v>
      </c>
    </row>
    <row r="6083" spans="1:15" x14ac:dyDescent="0.2">
      <c r="A6083" s="5" t="s">
        <v>15</v>
      </c>
      <c r="B6083" s="13">
        <v>17932651</v>
      </c>
      <c r="C6083" s="6">
        <f t="shared" si="27209"/>
        <v>44208</v>
      </c>
      <c r="D6083" s="5">
        <f t="shared" ref="D6083" si="27853">N6083-N6082</f>
        <v>2301</v>
      </c>
      <c r="E6083" s="13">
        <f t="shared" ref="E6083" si="27854">SUM(D6077:D6083)/7</f>
        <v>3902.7142857142858</v>
      </c>
      <c r="F6083" s="13">
        <f t="shared" ref="F6083" si="27855">SUM(D6079:D6083)/5</f>
        <v>3353.2</v>
      </c>
      <c r="G6083" s="13">
        <f t="shared" ref="G6083" si="27856">N6083/(B6083/100000)</f>
        <v>2407.937342894812</v>
      </c>
      <c r="H6083" s="5">
        <f t="shared" si="27202"/>
        <v>304</v>
      </c>
      <c r="I6083" s="5">
        <f t="shared" si="27203"/>
        <v>304</v>
      </c>
      <c r="J6083" s="8">
        <f t="shared" ref="J6083" si="27857">E6083/(SUM(N6076:N6082)/7)*100</f>
        <v>0.9322538539631624</v>
      </c>
      <c r="K6083" s="5">
        <f t="shared" ref="K6083" si="27858">O6083-O6082</f>
        <v>203</v>
      </c>
      <c r="L6083" s="8">
        <f t="shared" ref="L6083" si="27859">SUM(K6077:K6083)/7</f>
        <v>167.28571428571428</v>
      </c>
      <c r="M6083" s="8">
        <f t="shared" ref="M6083" si="27860">O6083/(B6083/100000)</f>
        <v>45.620694898930445</v>
      </c>
      <c r="N6083" s="5">
        <v>431807</v>
      </c>
      <c r="O6083" s="18">
        <v>8181</v>
      </c>
    </row>
    <row r="6084" spans="1:15" x14ac:dyDescent="0.2">
      <c r="A6084" s="5" t="s">
        <v>15</v>
      </c>
      <c r="B6084" s="13">
        <v>17932651</v>
      </c>
      <c r="C6084" s="6">
        <f t="shared" si="27209"/>
        <v>44209</v>
      </c>
      <c r="D6084" s="5">
        <f t="shared" ref="D6084" si="27861">N6084-N6083</f>
        <v>3657</v>
      </c>
      <c r="E6084" s="13">
        <f t="shared" ref="E6084" si="27862">SUM(D6078:D6084)/7</f>
        <v>3780.8571428571427</v>
      </c>
      <c r="F6084" s="13">
        <f t="shared" ref="F6084" si="27863">SUM(D6080:D6084)/5</f>
        <v>3054.8</v>
      </c>
      <c r="G6084" s="13">
        <f t="shared" ref="G6084" si="27864">N6084/(B6084/100000)</f>
        <v>2428.3303121217268</v>
      </c>
      <c r="H6084" s="5">
        <f t="shared" si="27202"/>
        <v>305</v>
      </c>
      <c r="I6084" s="5">
        <f t="shared" si="27203"/>
        <v>305</v>
      </c>
      <c r="J6084" s="8">
        <f t="shared" ref="J6084" si="27865">E6084/(SUM(N6077:N6083)/7)*100</f>
        <v>0.89480360707349915</v>
      </c>
      <c r="K6084" s="5">
        <f t="shared" ref="K6084" si="27866">O6084-O6083</f>
        <v>221</v>
      </c>
      <c r="L6084" s="8">
        <f t="shared" ref="L6084" si="27867">SUM(K6078:K6084)/7</f>
        <v>165.14285714285714</v>
      </c>
      <c r="M6084" s="8">
        <f t="shared" ref="M6084" si="27868">O6084/(B6084/100000)</f>
        <v>46.853083796701334</v>
      </c>
      <c r="N6084" s="5">
        <v>435464</v>
      </c>
      <c r="O6084" s="18">
        <v>8402</v>
      </c>
    </row>
    <row r="6085" spans="1:15" x14ac:dyDescent="0.2">
      <c r="A6085" s="5" t="s">
        <v>15</v>
      </c>
      <c r="B6085" s="13">
        <v>17932651</v>
      </c>
      <c r="C6085" s="6">
        <f t="shared" si="27209"/>
        <v>44210</v>
      </c>
      <c r="D6085" s="5">
        <f t="shared" ref="D6085" si="27869">N6085-N6084</f>
        <v>4145</v>
      </c>
      <c r="E6085" s="13">
        <f t="shared" ref="E6085" si="27870">SUM(D6079:D6085)/7</f>
        <v>3509.7142857142858</v>
      </c>
      <c r="F6085" s="13">
        <f t="shared" ref="F6085" si="27871">SUM(D6081:D6085)/5</f>
        <v>3023.4</v>
      </c>
      <c r="G6085" s="13">
        <f t="shared" ref="G6085" si="27872">N6085/(B6085/100000)</f>
        <v>2451.4445744803706</v>
      </c>
      <c r="H6085" s="5">
        <f t="shared" si="27202"/>
        <v>306</v>
      </c>
      <c r="I6085" s="5">
        <f t="shared" si="27203"/>
        <v>306</v>
      </c>
      <c r="J6085" s="8">
        <f t="shared" ref="J6085" si="27873">E6085/(SUM(N6078:N6084)/7)*100</f>
        <v>0.82326645912988694</v>
      </c>
      <c r="K6085" s="5">
        <f t="shared" ref="K6085" si="27874">O6085-O6084</f>
        <v>183</v>
      </c>
      <c r="L6085" s="8">
        <f t="shared" ref="L6085" si="27875">SUM(K6079:K6085)/7</f>
        <v>154</v>
      </c>
      <c r="M6085" s="8">
        <f t="shared" ref="M6085" si="27876">O6085/(B6085/100000)</f>
        <v>47.873568721099851</v>
      </c>
      <c r="N6085" s="5">
        <v>439609</v>
      </c>
      <c r="O6085" s="18">
        <v>8585</v>
      </c>
    </row>
    <row r="6086" spans="1:15" x14ac:dyDescent="0.2">
      <c r="A6086" s="5" t="s">
        <v>15</v>
      </c>
      <c r="B6086" s="13">
        <v>17932651</v>
      </c>
      <c r="C6086" s="6">
        <f t="shared" si="27209"/>
        <v>44211</v>
      </c>
      <c r="D6086" s="5">
        <f t="shared" ref="D6086" si="27877">N6086-N6085</f>
        <v>4550</v>
      </c>
      <c r="E6086" s="13">
        <f t="shared" ref="E6086" si="27878">SUM(D6080:D6086)/7</f>
        <v>3424.1428571428573</v>
      </c>
      <c r="F6086" s="13">
        <f t="shared" ref="F6086" si="27879">SUM(D6082:D6086)/5</f>
        <v>3289.8</v>
      </c>
      <c r="G6086" s="13">
        <f t="shared" ref="G6086" si="27880">N6086/(B6086/100000)</f>
        <v>2476.8172870815361</v>
      </c>
      <c r="H6086" s="5">
        <f t="shared" si="27202"/>
        <v>307</v>
      </c>
      <c r="I6086" s="5">
        <f t="shared" si="27203"/>
        <v>307</v>
      </c>
      <c r="J6086" s="8">
        <f t="shared" ref="J6086" si="27881">E6086/(SUM(N6079:N6085)/7)*100</f>
        <v>0.79663571057751681</v>
      </c>
      <c r="K6086" s="5">
        <f t="shared" ref="K6086" si="27882">O6086-O6085</f>
        <v>253</v>
      </c>
      <c r="L6086" s="8">
        <f t="shared" ref="L6086" si="27883">SUM(K6080:K6086)/7</f>
        <v>161.71428571428572</v>
      </c>
      <c r="M6086" s="8">
        <f t="shared" ref="M6086" si="27884">O6086/(B6086/100000)</f>
        <v>49.284403070131681</v>
      </c>
      <c r="N6086" s="5">
        <v>444159</v>
      </c>
      <c r="O6086" s="18">
        <v>8838</v>
      </c>
    </row>
    <row r="6087" spans="1:15" x14ac:dyDescent="0.2">
      <c r="A6087" s="5" t="s">
        <v>15</v>
      </c>
      <c r="B6087" s="13">
        <v>17932651</v>
      </c>
      <c r="C6087" s="6">
        <f t="shared" si="27209"/>
        <v>44212</v>
      </c>
      <c r="D6087" s="5">
        <f t="shared" ref="D6087" si="27885">N6087-N6086</f>
        <v>3334</v>
      </c>
      <c r="E6087" s="13">
        <f t="shared" ref="E6087" si="27886">SUM(D6081:D6087)/7</f>
        <v>3285.8571428571427</v>
      </c>
      <c r="F6087" s="13">
        <f t="shared" ref="F6087" si="27887">SUM(D6083:D6087)/5</f>
        <v>3597.4</v>
      </c>
      <c r="G6087" s="13">
        <f t="shared" ref="G6087" si="27888">N6087/(B6087/100000)</f>
        <v>2495.4090725347855</v>
      </c>
      <c r="H6087" s="5">
        <f t="shared" si="27202"/>
        <v>308</v>
      </c>
      <c r="I6087" s="5">
        <f t="shared" si="27203"/>
        <v>308</v>
      </c>
      <c r="J6087" s="8">
        <f t="shared" ref="J6087" si="27889">E6087/(SUM(N6080:N6086)/7)*100</f>
        <v>0.75842132561667686</v>
      </c>
      <c r="K6087" s="5">
        <f t="shared" ref="K6087" si="27890">O6087-O6086</f>
        <v>195</v>
      </c>
      <c r="L6087" s="8">
        <f t="shared" ref="L6087" si="27891">SUM(K6081:K6087)/7</f>
        <v>166.71428571428572</v>
      </c>
      <c r="M6087" s="8">
        <f t="shared" ref="M6087" si="27892">O6087/(B6087/100000)</f>
        <v>50.371805038753052</v>
      </c>
      <c r="N6087" s="5">
        <v>447493</v>
      </c>
      <c r="O6087" s="18">
        <v>9033</v>
      </c>
    </row>
    <row r="6088" spans="1:15" x14ac:dyDescent="0.2">
      <c r="A6088" s="5" t="s">
        <v>15</v>
      </c>
      <c r="B6088" s="13">
        <v>17932651</v>
      </c>
      <c r="C6088" s="6">
        <f t="shared" si="27209"/>
        <v>44213</v>
      </c>
      <c r="D6088" s="5">
        <f t="shared" ref="D6088" si="27893">N6088-N6087</f>
        <v>3228</v>
      </c>
      <c r="E6088" s="13">
        <f t="shared" ref="E6088" si="27894">SUM(D6082:D6088)/7</f>
        <v>3287.2857142857142</v>
      </c>
      <c r="F6088" s="13">
        <f t="shared" ref="F6088" si="27895">SUM(D6084:D6088)/5</f>
        <v>3782.8</v>
      </c>
      <c r="G6088" s="13">
        <f t="shared" ref="G6088" si="27896">N6088/(B6088/100000)</f>
        <v>2513.4097574307334</v>
      </c>
      <c r="H6088" s="5">
        <f t="shared" si="27202"/>
        <v>309</v>
      </c>
      <c r="I6088" s="5">
        <f t="shared" si="27203"/>
        <v>309</v>
      </c>
      <c r="J6088" s="8">
        <f t="shared" ref="J6088" si="27897">E6088/(SUM(N6081:N6087)/7)*100</f>
        <v>0.75303984490867704</v>
      </c>
      <c r="K6088" s="5">
        <f t="shared" ref="K6088" si="27898">O6088-O6087</f>
        <v>58</v>
      </c>
      <c r="L6088" s="8">
        <f t="shared" ref="L6088" si="27899">SUM(K6082:K6088)/7</f>
        <v>164.14285714285714</v>
      </c>
      <c r="M6088" s="8">
        <f t="shared" ref="M6088" si="27900">O6088/(B6088/100000)</f>
        <v>50.695237419163512</v>
      </c>
      <c r="N6088" s="5">
        <v>450721</v>
      </c>
      <c r="O6088" s="18">
        <v>9091</v>
      </c>
    </row>
    <row r="6089" spans="1:15" x14ac:dyDescent="0.2">
      <c r="A6089" s="5" t="s">
        <v>15</v>
      </c>
      <c r="B6089" s="13">
        <v>17932651</v>
      </c>
      <c r="C6089" s="6">
        <f t="shared" si="27209"/>
        <v>44214</v>
      </c>
      <c r="D6089" s="5">
        <f t="shared" ref="D6089" si="27901">N6089-N6088</f>
        <v>1177</v>
      </c>
      <c r="E6089" s="13">
        <f t="shared" ref="E6089" si="27902">SUM(D6083:D6089)/7</f>
        <v>3198.8571428571427</v>
      </c>
      <c r="F6089" s="13">
        <f t="shared" ref="F6089" si="27903">SUM(D6085:D6089)/5</f>
        <v>3286.8</v>
      </c>
      <c r="G6089" s="13">
        <f t="shared" ref="G6089" si="27904">N6089/(B6089/100000)</f>
        <v>2519.9732041849247</v>
      </c>
      <c r="H6089" s="5">
        <f t="shared" si="27202"/>
        <v>310</v>
      </c>
      <c r="I6089" s="5">
        <f t="shared" si="27203"/>
        <v>310</v>
      </c>
      <c r="J6089" s="8">
        <f t="shared" ref="J6089" si="27905">E6089/(SUM(N6082:N6088)/7)*100</f>
        <v>0.72730603467176225</v>
      </c>
      <c r="K6089" s="5">
        <f t="shared" ref="K6089" si="27906">O6089-O6088</f>
        <v>32</v>
      </c>
      <c r="L6089" s="8">
        <f t="shared" ref="L6089" si="27907">SUM(K6083:K6089)/7</f>
        <v>163.57142857142858</v>
      </c>
      <c r="M6089" s="8">
        <f t="shared" ref="M6089" si="27908">O6089/(B6089/100000)</f>
        <v>50.873682870424453</v>
      </c>
      <c r="N6089" s="5">
        <v>451898</v>
      </c>
      <c r="O6089" s="18">
        <v>9123</v>
      </c>
    </row>
    <row r="6090" spans="1:15" x14ac:dyDescent="0.2">
      <c r="A6090" s="5" t="s">
        <v>15</v>
      </c>
      <c r="B6090" s="13">
        <v>17932651</v>
      </c>
      <c r="C6090" s="6">
        <f t="shared" si="27209"/>
        <v>44215</v>
      </c>
      <c r="D6090" s="5">
        <f t="shared" ref="D6090" si="27909">N6090-N6089</f>
        <v>1678</v>
      </c>
      <c r="E6090" s="13">
        <f t="shared" ref="E6090" si="27910">SUM(D6084:D6090)/7</f>
        <v>3109.8571428571427</v>
      </c>
      <c r="F6090" s="13">
        <f t="shared" ref="F6090" si="27911">SUM(D6086:D6090)/5</f>
        <v>2793.4</v>
      </c>
      <c r="G6090" s="13">
        <f t="shared" ref="G6090" si="27912">N6090/(B6090/100000)</f>
        <v>2529.3304375354205</v>
      </c>
      <c r="H6090" s="5">
        <f t="shared" si="27202"/>
        <v>311</v>
      </c>
      <c r="I6090" s="5">
        <f t="shared" si="27203"/>
        <v>311</v>
      </c>
      <c r="J6090" s="8">
        <f t="shared" ref="J6090" si="27913">E6090/(SUM(N6083:N6089)/7)*100</f>
        <v>0.70196517357587551</v>
      </c>
      <c r="K6090" s="5">
        <f t="shared" ref="K6090" si="27914">O6090-O6089</f>
        <v>183</v>
      </c>
      <c r="L6090" s="8">
        <f t="shared" ref="L6090" si="27915">SUM(K6084:K6090)/7</f>
        <v>160.71428571428572</v>
      </c>
      <c r="M6090" s="8">
        <f t="shared" ref="M6090" si="27916">O6090/(B6090/100000)</f>
        <v>51.89416779482297</v>
      </c>
      <c r="N6090" s="5">
        <v>453576</v>
      </c>
      <c r="O6090" s="18">
        <v>9306</v>
      </c>
    </row>
    <row r="6091" spans="1:15" x14ac:dyDescent="0.2">
      <c r="A6091" s="5" t="s">
        <v>15</v>
      </c>
      <c r="B6091" s="13">
        <v>17932651</v>
      </c>
      <c r="C6091" s="6">
        <f t="shared" si="27209"/>
        <v>44216</v>
      </c>
      <c r="D6091" s="5">
        <f t="shared" ref="D6091" si="27917">N6091-N6090</f>
        <v>3279</v>
      </c>
      <c r="E6091" s="13">
        <f t="shared" ref="E6091" si="27918">SUM(D6085:D6091)/7</f>
        <v>3055.8571428571427</v>
      </c>
      <c r="F6091" s="13">
        <f t="shared" ref="F6091" si="27919">SUM(D6087:D6091)/5</f>
        <v>2539.1999999999998</v>
      </c>
      <c r="G6091" s="13">
        <f t="shared" ref="G6091" si="27920">N6091/(B6091/100000)</f>
        <v>2547.6155198693154</v>
      </c>
      <c r="H6091" s="5">
        <f t="shared" si="27202"/>
        <v>312</v>
      </c>
      <c r="I6091" s="5">
        <f t="shared" si="27203"/>
        <v>312</v>
      </c>
      <c r="J6091" s="8">
        <f t="shared" ref="J6091" si="27921">E6091/(SUM(N6084:N6090)/7)*100</f>
        <v>0.68496791464398699</v>
      </c>
      <c r="K6091" s="5">
        <f t="shared" ref="K6091" si="27922">O6091-O6090</f>
        <v>167</v>
      </c>
      <c r="L6091" s="8">
        <f t="shared" ref="L6091" si="27923">SUM(K6085:K6091)/7</f>
        <v>153</v>
      </c>
      <c r="M6091" s="8">
        <f t="shared" ref="M6091" si="27924">O6091/(B6091/100000)</f>
        <v>52.825429993591015</v>
      </c>
      <c r="N6091" s="5">
        <v>456855</v>
      </c>
      <c r="O6091" s="18">
        <v>9473</v>
      </c>
    </row>
    <row r="6092" spans="1:15" x14ac:dyDescent="0.2">
      <c r="A6092" s="5" t="s">
        <v>15</v>
      </c>
      <c r="B6092" s="13">
        <v>17932651</v>
      </c>
      <c r="C6092" s="6">
        <f t="shared" si="27209"/>
        <v>44217</v>
      </c>
      <c r="D6092" s="5">
        <f t="shared" ref="D6092" si="27925">N6092-N6091</f>
        <v>3854</v>
      </c>
      <c r="E6092" s="13">
        <f t="shared" ref="E6092" si="27926">SUM(D6086:D6092)/7</f>
        <v>3014.2857142857142</v>
      </c>
      <c r="F6092" s="13">
        <f t="shared" ref="F6092" si="27927">SUM(D6088:D6092)/5</f>
        <v>2643.2</v>
      </c>
      <c r="G6092" s="13">
        <f t="shared" ref="G6092" si="27928">N6092/(B6092/100000)</f>
        <v>2569.1070439055552</v>
      </c>
      <c r="H6092" s="5">
        <f t="shared" si="27202"/>
        <v>313</v>
      </c>
      <c r="I6092" s="5">
        <f t="shared" si="27203"/>
        <v>313</v>
      </c>
      <c r="J6092" s="8">
        <f t="shared" ref="J6092" si="27929">E6092/(SUM(N6085:N6091)/7)*100</f>
        <v>0.67105321324767175</v>
      </c>
      <c r="K6092" s="5">
        <f t="shared" ref="K6092" si="27930">O6092-O6091</f>
        <v>162</v>
      </c>
      <c r="L6092" s="8">
        <f t="shared" ref="L6092" si="27931">SUM(K6086:K6092)/7</f>
        <v>150</v>
      </c>
      <c r="M6092" s="8">
        <f t="shared" ref="M6092" si="27932">O6092/(B6092/100000)</f>
        <v>53.728810090599538</v>
      </c>
      <c r="N6092" s="5">
        <v>460709</v>
      </c>
      <c r="O6092" s="18">
        <v>9635</v>
      </c>
    </row>
    <row r="6093" spans="1:15" x14ac:dyDescent="0.2">
      <c r="A6093" s="5" t="s">
        <v>15</v>
      </c>
      <c r="B6093" s="13">
        <v>17932651</v>
      </c>
      <c r="C6093" s="6">
        <f t="shared" si="27209"/>
        <v>44218</v>
      </c>
      <c r="D6093" s="5">
        <f t="shared" ref="D6093" si="27933">N6093-N6092</f>
        <v>3430</v>
      </c>
      <c r="E6093" s="13">
        <f t="shared" ref="E6093" si="27934">SUM(D6087:D6093)/7</f>
        <v>2854.2857142857142</v>
      </c>
      <c r="F6093" s="13">
        <f t="shared" ref="F6093" si="27935">SUM(D6089:D6093)/5</f>
        <v>2683.6</v>
      </c>
      <c r="G6093" s="13">
        <f t="shared" ref="G6093" si="27936">N6093/(B6093/100000)</f>
        <v>2588.2341657125876</v>
      </c>
      <c r="H6093" s="5">
        <f t="shared" si="27202"/>
        <v>314</v>
      </c>
      <c r="I6093" s="5">
        <f t="shared" si="27203"/>
        <v>314</v>
      </c>
      <c r="J6093" s="8">
        <f t="shared" ref="J6093" si="27937">E6093/(SUM(N6086:N6092)/7)*100</f>
        <v>0.63119765490168578</v>
      </c>
      <c r="K6093" s="5">
        <f t="shared" ref="K6093" si="27938">O6093-O6092</f>
        <v>138</v>
      </c>
      <c r="L6093" s="8">
        <f t="shared" ref="L6093" si="27939">SUM(K6087:K6093)/7</f>
        <v>133.57142857142858</v>
      </c>
      <c r="M6093" s="8">
        <f t="shared" ref="M6093" si="27940">O6093/(B6093/100000)</f>
        <v>54.498356099162358</v>
      </c>
      <c r="N6093" s="5">
        <v>464139</v>
      </c>
      <c r="O6093" s="18">
        <v>9773</v>
      </c>
    </row>
    <row r="6094" spans="1:15" x14ac:dyDescent="0.2">
      <c r="A6094" s="5" t="s">
        <v>15</v>
      </c>
      <c r="B6094" s="13">
        <v>17932651</v>
      </c>
      <c r="C6094" s="6">
        <f t="shared" si="27209"/>
        <v>44219</v>
      </c>
      <c r="D6094" s="5">
        <f t="shared" ref="D6094" si="27941">N6094-N6093</f>
        <v>3332</v>
      </c>
      <c r="E6094" s="13">
        <f t="shared" ref="E6094" si="27942">SUM(D6088:D6094)/7</f>
        <v>2854</v>
      </c>
      <c r="F6094" s="13">
        <f t="shared" ref="F6094" si="27943">SUM(D6090:D6094)/5</f>
        <v>3114.6</v>
      </c>
      <c r="G6094" s="13">
        <f t="shared" ref="G6094" si="27944">N6094/(B6094/100000)</f>
        <v>2606.8147983251333</v>
      </c>
      <c r="H6094" s="5">
        <f t="shared" si="27202"/>
        <v>315</v>
      </c>
      <c r="I6094" s="5">
        <f t="shared" si="27203"/>
        <v>315</v>
      </c>
      <c r="J6094" s="8">
        <f t="shared" ref="J6094" si="27945">E6094/(SUM(N6087:N6093)/7)*100</f>
        <v>0.62717575330626607</v>
      </c>
      <c r="K6094" s="5">
        <f t="shared" ref="K6094" si="27946">O6094-O6093</f>
        <v>122</v>
      </c>
      <c r="L6094" s="8">
        <f t="shared" ref="L6094" si="27947">SUM(K6088:K6094)/7</f>
        <v>123.14285714285714</v>
      </c>
      <c r="M6094" s="8">
        <f t="shared" ref="M6094" si="27948">O6094/(B6094/100000)</f>
        <v>55.1786793820947</v>
      </c>
      <c r="N6094" s="5">
        <v>467471</v>
      </c>
      <c r="O6094" s="18">
        <v>9895</v>
      </c>
    </row>
    <row r="6095" spans="1:15" x14ac:dyDescent="0.2">
      <c r="A6095" s="5" t="s">
        <v>15</v>
      </c>
      <c r="B6095" s="13">
        <v>17932651</v>
      </c>
      <c r="C6095" s="6">
        <f t="shared" si="27209"/>
        <v>44220</v>
      </c>
      <c r="D6095" s="5">
        <f t="shared" ref="D6095" si="27949">N6095-N6094</f>
        <v>2611</v>
      </c>
      <c r="E6095" s="13">
        <f t="shared" ref="E6095" si="27950">SUM(D6089:D6095)/7</f>
        <v>2765.8571428571427</v>
      </c>
      <c r="F6095" s="13">
        <f t="shared" ref="F6095" si="27951">SUM(D6091:D6095)/5</f>
        <v>3301.2</v>
      </c>
      <c r="G6095" s="13">
        <f t="shared" ref="G6095" si="27952">N6095/(B6095/100000)</f>
        <v>2621.3748318639555</v>
      </c>
      <c r="H6095" s="5">
        <f t="shared" si="27202"/>
        <v>316</v>
      </c>
      <c r="I6095" s="5">
        <f t="shared" si="27203"/>
        <v>316</v>
      </c>
      <c r="J6095" s="8">
        <f t="shared" ref="J6095" si="27953">E6095/(SUM(N6088:N6094)/7)*100</f>
        <v>0.60401782134911763</v>
      </c>
      <c r="K6095" s="5">
        <f t="shared" ref="K6095" si="27954">O6095-O6094</f>
        <v>46</v>
      </c>
      <c r="L6095" s="8">
        <f t="shared" ref="L6095" si="27955">SUM(K6089:K6095)/7</f>
        <v>121.42857142857143</v>
      </c>
      <c r="M6095" s="8">
        <f t="shared" ref="M6095" si="27956">O6095/(B6095/100000)</f>
        <v>55.435194718282304</v>
      </c>
      <c r="N6095" s="5">
        <v>470082</v>
      </c>
      <c r="O6095" s="18">
        <v>9941</v>
      </c>
    </row>
    <row r="6096" spans="1:15" x14ac:dyDescent="0.2">
      <c r="A6096" s="5" t="s">
        <v>15</v>
      </c>
      <c r="B6096" s="13">
        <v>17932651</v>
      </c>
      <c r="C6096" s="6">
        <f t="shared" si="27209"/>
        <v>44221</v>
      </c>
      <c r="D6096" s="5">
        <f t="shared" ref="D6096" si="27957">N6096-N6095</f>
        <v>997</v>
      </c>
      <c r="E6096" s="13">
        <f t="shared" ref="E6096" si="27958">SUM(D6090:D6096)/7</f>
        <v>2740.1428571428573</v>
      </c>
      <c r="F6096" s="13">
        <f t="shared" ref="F6096" si="27959">SUM(D6092:D6096)/5</f>
        <v>2844.8</v>
      </c>
      <c r="G6096" s="13">
        <f t="shared" ref="G6096" si="27960">N6096/(B6096/100000)</f>
        <v>2626.9345229548044</v>
      </c>
      <c r="H6096" s="5">
        <f t="shared" si="27202"/>
        <v>317</v>
      </c>
      <c r="I6096" s="5">
        <f t="shared" si="27203"/>
        <v>317</v>
      </c>
      <c r="J6096" s="8">
        <f t="shared" ref="J6096" si="27961">E6096/(SUM(N6089:N6095)/7)*100</f>
        <v>0.59480948792612098</v>
      </c>
      <c r="K6096" s="5">
        <f t="shared" ref="K6096" si="27962">O6096-O6095</f>
        <v>31</v>
      </c>
      <c r="L6096" s="8">
        <f t="shared" ref="L6096" si="27963">SUM(K6090:K6096)/7</f>
        <v>121.28571428571429</v>
      </c>
      <c r="M6096" s="8">
        <f t="shared" ref="M6096" si="27964">O6096/(B6096/100000)</f>
        <v>55.608063749191345</v>
      </c>
      <c r="N6096" s="5">
        <v>471079</v>
      </c>
      <c r="O6096" s="18">
        <v>9972</v>
      </c>
    </row>
    <row r="6097" spans="1:15" x14ac:dyDescent="0.2">
      <c r="A6097" s="5" t="s">
        <v>15</v>
      </c>
      <c r="B6097" s="13">
        <v>17932651</v>
      </c>
      <c r="C6097" s="6">
        <f t="shared" si="27209"/>
        <v>44222</v>
      </c>
      <c r="D6097" s="5">
        <f t="shared" ref="D6097" si="27965">N6097-N6096</f>
        <v>1403</v>
      </c>
      <c r="E6097" s="13">
        <f t="shared" ref="E6097" si="27966">SUM(D6091:D6097)/7</f>
        <v>2700.8571428571427</v>
      </c>
      <c r="F6097" s="13">
        <f t="shared" ref="F6097" si="27967">SUM(D6093:D6097)/5</f>
        <v>2354.6</v>
      </c>
      <c r="G6097" s="13">
        <f t="shared" ref="G6097" si="27968">N6097/(B6097/100000)</f>
        <v>2634.7582407085265</v>
      </c>
      <c r="H6097" s="5">
        <f t="shared" si="27202"/>
        <v>318</v>
      </c>
      <c r="I6097" s="5">
        <f t="shared" si="27203"/>
        <v>318</v>
      </c>
      <c r="J6097" s="8">
        <f t="shared" ref="J6097" si="27969">E6097/(SUM(N6090:N6096)/7)*100</f>
        <v>0.58281500324762303</v>
      </c>
      <c r="K6097" s="5">
        <f t="shared" ref="K6097" si="27970">O6097-O6096</f>
        <v>189</v>
      </c>
      <c r="L6097" s="8">
        <f t="shared" ref="L6097" si="27971">SUM(K6091:K6097)/7</f>
        <v>122.14285714285714</v>
      </c>
      <c r="M6097" s="8">
        <f t="shared" ref="M6097" si="27972">O6097/(B6097/100000)</f>
        <v>56.662007195701293</v>
      </c>
      <c r="N6097" s="5">
        <v>472482</v>
      </c>
      <c r="O6097" s="18">
        <v>10161</v>
      </c>
    </row>
    <row r="6098" spans="1:15" x14ac:dyDescent="0.2">
      <c r="A6098" s="5" t="s">
        <v>15</v>
      </c>
      <c r="B6098" s="13">
        <v>17932651</v>
      </c>
      <c r="C6098" s="6">
        <f t="shared" si="27209"/>
        <v>44223</v>
      </c>
      <c r="D6098" s="5">
        <f t="shared" ref="D6098" si="27973">N6098-N6097</f>
        <v>2531</v>
      </c>
      <c r="E6098" s="13">
        <f t="shared" ref="E6098" si="27974">SUM(D6092:D6098)/7</f>
        <v>2594</v>
      </c>
      <c r="F6098" s="13">
        <f t="shared" ref="F6098" si="27975">SUM(D6094:D6098)/5</f>
        <v>2174.8000000000002</v>
      </c>
      <c r="G6098" s="13">
        <f t="shared" ref="G6098" si="27976">N6098/(B6098/100000)</f>
        <v>2648.8721606191966</v>
      </c>
      <c r="H6098" s="5">
        <f t="shared" si="27202"/>
        <v>319</v>
      </c>
      <c r="I6098" s="5">
        <f t="shared" si="27203"/>
        <v>319</v>
      </c>
      <c r="J6098" s="8">
        <f t="shared" ref="J6098" si="27977">E6098/(SUM(N6091:N6097)/7)*100</f>
        <v>0.55651297636367603</v>
      </c>
      <c r="K6098" s="5">
        <f t="shared" ref="K6098" si="27978">O6098-O6097</f>
        <v>140</v>
      </c>
      <c r="L6098" s="8">
        <f t="shared" ref="L6098" si="27979">SUM(K6092:K6098)/7</f>
        <v>118.28571428571429</v>
      </c>
      <c r="M6098" s="8">
        <f t="shared" ref="M6098" si="27980">O6098/(B6098/100000)</f>
        <v>57.442706044967913</v>
      </c>
      <c r="N6098" s="5">
        <v>475013</v>
      </c>
      <c r="O6098" s="18">
        <v>10301</v>
      </c>
    </row>
    <row r="6099" spans="1:15" x14ac:dyDescent="0.2">
      <c r="A6099" s="5" t="s">
        <v>15</v>
      </c>
      <c r="B6099" s="13">
        <v>17932651</v>
      </c>
      <c r="C6099" s="6">
        <f t="shared" si="27209"/>
        <v>44224</v>
      </c>
      <c r="D6099" s="5">
        <f t="shared" ref="D6099" si="27981">N6099-N6098</f>
        <v>3250</v>
      </c>
      <c r="E6099" s="13">
        <f t="shared" ref="E6099" si="27982">SUM(D6093:D6099)/7</f>
        <v>2507.7142857142858</v>
      </c>
      <c r="F6099" s="13">
        <f t="shared" ref="F6099" si="27983">SUM(D6095:D6099)/5</f>
        <v>2158.4</v>
      </c>
      <c r="G6099" s="13">
        <f t="shared" ref="G6099" si="27984">N6099/(B6099/100000)</f>
        <v>2666.9955267628861</v>
      </c>
      <c r="H6099" s="5">
        <f t="shared" si="27202"/>
        <v>320</v>
      </c>
      <c r="I6099" s="5">
        <f t="shared" si="27203"/>
        <v>320</v>
      </c>
      <c r="J6099" s="8">
        <f t="shared" ref="J6099" si="27985">E6099/(SUM(N6092:N6098)/7)*100</f>
        <v>0.53502388771630383</v>
      </c>
      <c r="K6099" s="5">
        <f t="shared" ref="K6099" si="27986">O6099-O6098</f>
        <v>156</v>
      </c>
      <c r="L6099" s="8">
        <f t="shared" ref="L6099" si="27987">SUM(K6093:K6099)/7</f>
        <v>117.42857142857143</v>
      </c>
      <c r="M6099" s="8">
        <f t="shared" ref="M6099" si="27988">O6099/(B6099/100000)</f>
        <v>58.312627619865012</v>
      </c>
      <c r="N6099" s="5">
        <v>478263</v>
      </c>
      <c r="O6099" s="18">
        <v>10457</v>
      </c>
    </row>
    <row r="6100" spans="1:15" x14ac:dyDescent="0.2">
      <c r="A6100" s="5" t="s">
        <v>15</v>
      </c>
      <c r="B6100" s="13">
        <v>17932651</v>
      </c>
      <c r="C6100" s="6">
        <f t="shared" si="27209"/>
        <v>44225</v>
      </c>
      <c r="D6100" s="5">
        <f t="shared" ref="D6100" si="27989">N6100-N6099</f>
        <v>2779</v>
      </c>
      <c r="E6100" s="13">
        <f t="shared" ref="E6100" si="27990">SUM(D6094:D6100)/7</f>
        <v>2414.7142857142858</v>
      </c>
      <c r="F6100" s="13">
        <f t="shared" ref="F6100" si="27991">SUM(D6096:D6100)/5</f>
        <v>2192</v>
      </c>
      <c r="G6100" s="13">
        <f t="shared" ref="G6100" si="27992">N6100/(B6100/100000)</f>
        <v>2682.4923989208287</v>
      </c>
      <c r="H6100" s="5">
        <f t="shared" si="27202"/>
        <v>321</v>
      </c>
      <c r="I6100" s="5">
        <f t="shared" si="27203"/>
        <v>321</v>
      </c>
      <c r="J6100" s="8">
        <f t="shared" ref="J6100" si="27993">E6100/(SUM(N6093:N6099)/7)*100</f>
        <v>0.5124405454673886</v>
      </c>
      <c r="K6100" s="5">
        <f t="shared" ref="K6100" si="27994">O6100-O6099</f>
        <v>140</v>
      </c>
      <c r="L6100" s="8">
        <f t="shared" ref="L6100" si="27995">SUM(K6094:K6100)/7</f>
        <v>117.71428571428571</v>
      </c>
      <c r="M6100" s="8">
        <f t="shared" ref="M6100" si="27996">O6100/(B6100/100000)</f>
        <v>59.09332646913164</v>
      </c>
      <c r="N6100" s="5">
        <v>481042</v>
      </c>
      <c r="O6100" s="18">
        <v>10597</v>
      </c>
    </row>
    <row r="6101" spans="1:15" x14ac:dyDescent="0.2">
      <c r="A6101" s="5" t="s">
        <v>15</v>
      </c>
      <c r="B6101" s="13">
        <v>17932651</v>
      </c>
      <c r="C6101" s="6">
        <f t="shared" si="27209"/>
        <v>44226</v>
      </c>
      <c r="D6101" s="5">
        <f t="shared" ref="D6101" si="27997">N6101-N6100</f>
        <v>2414</v>
      </c>
      <c r="E6101" s="13">
        <f t="shared" ref="E6101" si="27998">SUM(D6095:D6101)/7</f>
        <v>2283.5714285714284</v>
      </c>
      <c r="F6101" s="13">
        <f t="shared" ref="F6101" si="27999">SUM(D6097:D6101)/5</f>
        <v>2475.4</v>
      </c>
      <c r="G6101" s="13">
        <f t="shared" ref="G6101" si="28000">N6101/(B6101/100000)</f>
        <v>2695.9538776503259</v>
      </c>
      <c r="H6101" s="5">
        <f t="shared" si="27202"/>
        <v>322</v>
      </c>
      <c r="I6101" s="5">
        <f t="shared" si="27203"/>
        <v>322</v>
      </c>
      <c r="J6101" s="8">
        <f t="shared" ref="J6101" si="28001">E6101/(SUM(N6094:N6100)/7)*100</f>
        <v>0.48213928079357382</v>
      </c>
      <c r="K6101" s="5">
        <f t="shared" ref="K6101" si="28002">O6101-O6100</f>
        <v>120</v>
      </c>
      <c r="L6101" s="8">
        <f t="shared" ref="L6101" si="28003">SUM(K6095:K6101)/7</f>
        <v>117.42857142857143</v>
      </c>
      <c r="M6101" s="8">
        <f t="shared" ref="M6101" si="28004">O6101/(B6101/100000)</f>
        <v>59.762496911360174</v>
      </c>
      <c r="N6101" s="5">
        <v>483456</v>
      </c>
      <c r="O6101" s="18">
        <v>10717</v>
      </c>
    </row>
    <row r="6102" spans="1:15" x14ac:dyDescent="0.2">
      <c r="A6102" s="5" t="s">
        <v>15</v>
      </c>
      <c r="B6102" s="13">
        <v>17932651</v>
      </c>
      <c r="C6102" s="6">
        <f t="shared" si="27209"/>
        <v>44227</v>
      </c>
      <c r="D6102" s="5">
        <f t="shared" ref="D6102" si="28005">N6102-N6101</f>
        <v>2437</v>
      </c>
      <c r="E6102" s="13">
        <f t="shared" ref="E6102" si="28006">SUM(D6096:D6102)/7</f>
        <v>2258.7142857142858</v>
      </c>
      <c r="F6102" s="13">
        <f t="shared" ref="F6102" si="28007">SUM(D6098:D6102)/5</f>
        <v>2682.2</v>
      </c>
      <c r="G6102" s="13">
        <f t="shared" ref="G6102" si="28008">N6102/(B6102/100000)</f>
        <v>2709.5436140479173</v>
      </c>
      <c r="H6102" s="5">
        <f t="shared" si="27202"/>
        <v>323</v>
      </c>
      <c r="I6102" s="5">
        <f t="shared" si="27203"/>
        <v>323</v>
      </c>
      <c r="J6102" s="8">
        <f t="shared" ref="J6102" si="28009">E6102/(SUM(N6095:N6101)/7)*100</f>
        <v>0.47460284917799245</v>
      </c>
      <c r="K6102" s="5">
        <f t="shared" ref="K6102" si="28010">O6102-O6101</f>
        <v>67</v>
      </c>
      <c r="L6102" s="8">
        <f t="shared" ref="L6102" si="28011">SUM(K6096:K6102)/7</f>
        <v>120.42857142857143</v>
      </c>
      <c r="M6102" s="8">
        <f t="shared" ref="M6102" si="28012">O6102/(B6102/100000)</f>
        <v>60.136117074937772</v>
      </c>
      <c r="N6102" s="5">
        <v>485893</v>
      </c>
      <c r="O6102" s="18">
        <v>10784</v>
      </c>
    </row>
    <row r="6103" spans="1:15" x14ac:dyDescent="0.2">
      <c r="A6103" s="5" t="s">
        <v>15</v>
      </c>
      <c r="B6103" s="13">
        <v>17932651</v>
      </c>
      <c r="C6103" s="6">
        <f t="shared" si="27209"/>
        <v>44228</v>
      </c>
      <c r="D6103" s="5">
        <f t="shared" ref="D6103" si="28013">N6103-N6102</f>
        <v>1099</v>
      </c>
      <c r="E6103" s="13">
        <f t="shared" ref="E6103" si="28014">SUM(D6097:D6103)/7</f>
        <v>2273.2857142857142</v>
      </c>
      <c r="F6103" s="13">
        <f t="shared" ref="F6103" si="28015">SUM(D6099:D6103)/5</f>
        <v>2395.8000000000002</v>
      </c>
      <c r="G6103" s="13">
        <f t="shared" ref="G6103" si="28016">N6103/(B6103/100000)</f>
        <v>2715.6721000146604</v>
      </c>
      <c r="H6103" s="5">
        <f t="shared" si="27202"/>
        <v>324</v>
      </c>
      <c r="I6103" s="5">
        <f t="shared" si="27203"/>
        <v>324</v>
      </c>
      <c r="J6103" s="8">
        <f t="shared" ref="J6103" si="28017">E6103/(SUM(N6096:N6102)/7)*100</f>
        <v>0.47540830800889572</v>
      </c>
      <c r="K6103" s="5">
        <f t="shared" ref="K6103" si="28018">O6103-O6102</f>
        <v>40</v>
      </c>
      <c r="L6103" s="8">
        <f t="shared" ref="L6103" si="28019">SUM(K6097:K6103)/7</f>
        <v>121.71428571428571</v>
      </c>
      <c r="M6103" s="8">
        <f t="shared" ref="M6103" si="28020">O6103/(B6103/100000)</f>
        <v>60.359173889013952</v>
      </c>
      <c r="N6103" s="5">
        <v>486992</v>
      </c>
      <c r="O6103" s="18">
        <v>10824</v>
      </c>
    </row>
    <row r="6104" spans="1:15" x14ac:dyDescent="0.2">
      <c r="A6104" s="5" t="s">
        <v>15</v>
      </c>
      <c r="B6104" s="13">
        <v>17932651</v>
      </c>
      <c r="C6104" s="6">
        <f t="shared" si="27209"/>
        <v>44229</v>
      </c>
      <c r="D6104" s="5">
        <f t="shared" ref="D6104" si="28021">N6104-N6103</f>
        <v>946</v>
      </c>
      <c r="E6104" s="13">
        <f t="shared" ref="E6104" si="28022">SUM(D6098:D6104)/7</f>
        <v>2208</v>
      </c>
      <c r="F6104" s="13">
        <f t="shared" ref="F6104" si="28023">SUM(D6100:D6104)/5</f>
        <v>1935</v>
      </c>
      <c r="G6104" s="13">
        <f t="shared" ref="G6104" si="28024">N6104/(B6104/100000)</f>
        <v>2720.9473936675618</v>
      </c>
      <c r="H6104" s="5">
        <f t="shared" si="27202"/>
        <v>325</v>
      </c>
      <c r="I6104" s="5">
        <f t="shared" si="27203"/>
        <v>325</v>
      </c>
      <c r="J6104" s="8">
        <f t="shared" ref="J6104" si="28025">E6104/(SUM(N6097:N6103)/7)*100</f>
        <v>0.45957038375732689</v>
      </c>
      <c r="K6104" s="5">
        <f t="shared" ref="K6104" si="28026">O6104-O6103</f>
        <v>149</v>
      </c>
      <c r="L6104" s="8">
        <f t="shared" ref="L6104" si="28027">SUM(K6098:K6104)/7</f>
        <v>116</v>
      </c>
      <c r="M6104" s="8">
        <f t="shared" ref="M6104" si="28028">O6104/(B6104/100000)</f>
        <v>61.19006052144772</v>
      </c>
      <c r="N6104" s="5">
        <v>487938</v>
      </c>
      <c r="O6104" s="18">
        <v>10973</v>
      </c>
    </row>
    <row r="6105" spans="1:15" x14ac:dyDescent="0.2">
      <c r="A6105" s="5" t="s">
        <v>15</v>
      </c>
      <c r="B6105" s="13">
        <v>17932651</v>
      </c>
      <c r="C6105" s="6">
        <f t="shared" si="27209"/>
        <v>44230</v>
      </c>
      <c r="D6105" s="5">
        <f t="shared" ref="D6105" si="28029">N6105-N6104</f>
        <v>2298</v>
      </c>
      <c r="E6105" s="13">
        <f t="shared" ref="E6105" si="28030">SUM(D6099:D6105)/7</f>
        <v>2174.7142857142858</v>
      </c>
      <c r="F6105" s="13">
        <f t="shared" ref="F6105" si="28031">SUM(D6101:D6105)/5</f>
        <v>1838.8</v>
      </c>
      <c r="G6105" s="13">
        <f t="shared" ref="G6105" si="28032">N6105/(B6105/100000)</f>
        <v>2733.7620076362382</v>
      </c>
      <c r="H6105" s="5">
        <f t="shared" si="27202"/>
        <v>326</v>
      </c>
      <c r="I6105" s="5">
        <f t="shared" si="27203"/>
        <v>326</v>
      </c>
      <c r="J6105" s="8">
        <f t="shared" ref="J6105" si="28033">E6105/(SUM(N6098:N6104)/7)*100</f>
        <v>0.45057164260786359</v>
      </c>
      <c r="K6105" s="5">
        <f t="shared" ref="K6105" si="28034">O6105-O6104</f>
        <v>176</v>
      </c>
      <c r="L6105" s="8">
        <f t="shared" ref="L6105" si="28035">SUM(K6099:K6105)/7</f>
        <v>121.14285714285714</v>
      </c>
      <c r="M6105" s="8">
        <f t="shared" ref="M6105" si="28036">O6105/(B6105/100000)</f>
        <v>62.171510503382905</v>
      </c>
      <c r="N6105" s="5">
        <v>490236</v>
      </c>
      <c r="O6105" s="18">
        <v>11149</v>
      </c>
    </row>
    <row r="6106" spans="1:15" x14ac:dyDescent="0.2">
      <c r="A6106" s="5" t="s">
        <v>15</v>
      </c>
      <c r="B6106" s="13">
        <v>17932651</v>
      </c>
      <c r="C6106" s="6">
        <f t="shared" si="27209"/>
        <v>44231</v>
      </c>
      <c r="D6106" s="5">
        <f t="shared" ref="D6106" si="28037">N6106-N6105</f>
        <v>2433</v>
      </c>
      <c r="E6106" s="13">
        <f t="shared" ref="E6106" si="28038">SUM(D6100:D6106)/7</f>
        <v>2058</v>
      </c>
      <c r="F6106" s="13">
        <f t="shared" ref="F6106" si="28039">SUM(D6102:D6106)/5</f>
        <v>1842.6</v>
      </c>
      <c r="G6106" s="13">
        <f t="shared" ref="G6106" si="28040">N6106/(B6106/100000)</f>
        <v>2747.3294383524217</v>
      </c>
      <c r="H6106" s="5">
        <f t="shared" si="27202"/>
        <v>327</v>
      </c>
      <c r="I6106" s="5">
        <f t="shared" si="27203"/>
        <v>327</v>
      </c>
      <c r="J6106" s="8">
        <f t="shared" ref="J6106" si="28041">E6106/(SUM(N6099:N6105)/7)*100</f>
        <v>0.4244774325096794</v>
      </c>
      <c r="K6106" s="5">
        <f t="shared" ref="K6106" si="28042">O6106-O6105</f>
        <v>110</v>
      </c>
      <c r="L6106" s="8">
        <f t="shared" ref="L6106" si="28043">SUM(K6100:K6106)/7</f>
        <v>114.57142857142857</v>
      </c>
      <c r="M6106" s="8">
        <f t="shared" ref="M6106" si="28044">O6106/(B6106/100000)</f>
        <v>62.784916742092392</v>
      </c>
      <c r="N6106" s="5">
        <v>492669</v>
      </c>
      <c r="O6106" s="18">
        <v>11259</v>
      </c>
    </row>
    <row r="6107" spans="1:15" x14ac:dyDescent="0.2">
      <c r="A6107" s="5" t="s">
        <v>15</v>
      </c>
      <c r="B6107" s="13">
        <v>17932651</v>
      </c>
      <c r="C6107" s="6">
        <f t="shared" si="27209"/>
        <v>44232</v>
      </c>
      <c r="D6107" s="5">
        <f t="shared" ref="D6107" si="28045">N6107-N6106</f>
        <v>2814</v>
      </c>
      <c r="E6107" s="13">
        <f t="shared" ref="E6107" si="28046">SUM(D6101:D6107)/7</f>
        <v>2063</v>
      </c>
      <c r="F6107" s="13">
        <f t="shared" ref="F6107" si="28047">SUM(D6103:D6107)/5</f>
        <v>1918</v>
      </c>
      <c r="G6107" s="13">
        <f t="shared" ref="G6107" si="28048">N6107/(B6107/100000)</f>
        <v>2763.0214852226809</v>
      </c>
      <c r="H6107" s="5">
        <f t="shared" si="27202"/>
        <v>328</v>
      </c>
      <c r="I6107" s="5">
        <f t="shared" si="27203"/>
        <v>328</v>
      </c>
      <c r="J6107" s="8">
        <f t="shared" ref="J6107" si="28049">E6107/(SUM(N6100:N6106)/7)*100</f>
        <v>0.42371016476020079</v>
      </c>
      <c r="K6107" s="5">
        <f t="shared" ref="K6107" si="28050">O6107-O6106</f>
        <v>127</v>
      </c>
      <c r="L6107" s="8">
        <f t="shared" ref="L6107" si="28051">SUM(K6101:K6107)/7</f>
        <v>112.71428571428571</v>
      </c>
      <c r="M6107" s="8">
        <f t="shared" ref="M6107" si="28052">O6107/(B6107/100000)</f>
        <v>63.493122126784264</v>
      </c>
      <c r="N6107" s="5">
        <v>495483</v>
      </c>
      <c r="O6107" s="18">
        <v>11386</v>
      </c>
    </row>
    <row r="6108" spans="1:15" x14ac:dyDescent="0.2">
      <c r="A6108" s="5" t="s">
        <v>15</v>
      </c>
      <c r="B6108" s="13">
        <v>17932651</v>
      </c>
      <c r="C6108" s="6">
        <f t="shared" si="27209"/>
        <v>44233</v>
      </c>
      <c r="D6108" s="5">
        <f t="shared" ref="D6108" si="28053">N6108-N6107</f>
        <v>2184</v>
      </c>
      <c r="E6108" s="13">
        <f t="shared" ref="E6108" si="28054">SUM(D6102:D6108)/7</f>
        <v>2030.1428571428571</v>
      </c>
      <c r="F6108" s="13">
        <f t="shared" ref="F6108" si="28055">SUM(D6104:D6108)/5</f>
        <v>2135</v>
      </c>
      <c r="G6108" s="13">
        <f t="shared" ref="G6108" si="28056">N6108/(B6108/100000)</f>
        <v>2775.2003872712403</v>
      </c>
      <c r="H6108" s="5">
        <f t="shared" si="27202"/>
        <v>329</v>
      </c>
      <c r="I6108" s="5">
        <f t="shared" si="27203"/>
        <v>329</v>
      </c>
      <c r="J6108" s="8">
        <f t="shared" ref="J6108" si="28057">E6108/(SUM(N6101:N6107)/7)*100</f>
        <v>0.41520253065810958</v>
      </c>
      <c r="K6108" s="5">
        <f t="shared" ref="K6108" si="28058">O6108-O6107</f>
        <v>111</v>
      </c>
      <c r="L6108" s="8">
        <f t="shared" ref="L6108" si="28059">SUM(K6102:K6108)/7</f>
        <v>111.42857142857143</v>
      </c>
      <c r="M6108" s="8">
        <f t="shared" ref="M6108" si="28060">O6108/(B6108/100000)</f>
        <v>64.112104785845659</v>
      </c>
      <c r="N6108" s="5">
        <v>497667</v>
      </c>
      <c r="O6108" s="18">
        <v>11497</v>
      </c>
    </row>
    <row r="6109" spans="1:15" x14ac:dyDescent="0.2">
      <c r="A6109" s="5" t="s">
        <v>15</v>
      </c>
      <c r="B6109" s="13">
        <v>17932651</v>
      </c>
      <c r="C6109" s="6">
        <f t="shared" si="27209"/>
        <v>44234</v>
      </c>
      <c r="D6109" s="5">
        <f t="shared" ref="D6109" si="28061">N6109-N6108</f>
        <v>1788</v>
      </c>
      <c r="E6109" s="13">
        <f t="shared" ref="E6109" si="28062">SUM(D6103:D6109)/7</f>
        <v>1937.4285714285713</v>
      </c>
      <c r="F6109" s="13">
        <f t="shared" ref="F6109" si="28063">SUM(D6105:D6109)/5</f>
        <v>2303.4</v>
      </c>
      <c r="G6109" s="13">
        <f t="shared" ref="G6109" si="28064">N6109/(B6109/100000)</f>
        <v>2785.1710268604456</v>
      </c>
      <c r="H6109" s="5">
        <f t="shared" si="27202"/>
        <v>330</v>
      </c>
      <c r="I6109" s="5">
        <f t="shared" si="27203"/>
        <v>330</v>
      </c>
      <c r="J6109" s="8">
        <f t="shared" ref="J6109" si="28065">E6109/(SUM(N6102:N6108)/7)*100</f>
        <v>0.3946023105853626</v>
      </c>
      <c r="K6109" s="5">
        <f t="shared" ref="K6109" si="28066">O6109-O6108</f>
        <v>43</v>
      </c>
      <c r="L6109" s="8">
        <f t="shared" ref="L6109" si="28067">SUM(K6103:K6109)/7</f>
        <v>108</v>
      </c>
      <c r="M6109" s="8">
        <f t="shared" ref="M6109" si="28068">O6109/(B6109/100000)</f>
        <v>64.351890860977548</v>
      </c>
      <c r="N6109" s="5">
        <v>499455</v>
      </c>
      <c r="O6109" s="18">
        <v>11540</v>
      </c>
    </row>
    <row r="6110" spans="1:15" x14ac:dyDescent="0.2">
      <c r="A6110" s="5" t="s">
        <v>15</v>
      </c>
      <c r="B6110" s="13">
        <v>17932651</v>
      </c>
      <c r="C6110" s="6">
        <f t="shared" si="27209"/>
        <v>44235</v>
      </c>
      <c r="D6110" s="5">
        <f t="shared" ref="D6110" si="28069">N6110-N6109</f>
        <v>813</v>
      </c>
      <c r="E6110" s="13">
        <f t="shared" ref="E6110" si="28070">SUM(D6104:D6110)/7</f>
        <v>1896.5714285714287</v>
      </c>
      <c r="F6110" s="13">
        <f t="shared" ref="F6110" si="28071">SUM(D6106:D6110)/5</f>
        <v>2006.4</v>
      </c>
      <c r="G6110" s="13">
        <f t="shared" ref="G6110" si="28072">N6110/(B6110/100000)</f>
        <v>2789.7046566065437</v>
      </c>
      <c r="H6110" s="5">
        <f t="shared" si="27202"/>
        <v>331</v>
      </c>
      <c r="I6110" s="5">
        <f t="shared" si="27203"/>
        <v>331</v>
      </c>
      <c r="J6110" s="8">
        <f t="shared" ref="J6110" si="28073">E6110/(SUM(N6103:N6109)/7)*100</f>
        <v>0.38476252304053976</v>
      </c>
      <c r="K6110" s="5">
        <f t="shared" ref="K6110" si="28074">O6110-O6109</f>
        <v>25</v>
      </c>
      <c r="L6110" s="8">
        <f t="shared" ref="L6110" si="28075">SUM(K6104:K6110)/7</f>
        <v>105.85714285714286</v>
      </c>
      <c r="M6110" s="8">
        <f t="shared" ref="M6110" si="28076">O6110/(B6110/100000)</f>
        <v>64.491301369775158</v>
      </c>
      <c r="N6110" s="5">
        <v>500268</v>
      </c>
      <c r="O6110" s="18">
        <v>11565</v>
      </c>
    </row>
    <row r="6111" spans="1:15" x14ac:dyDescent="0.2">
      <c r="A6111" s="5" t="s">
        <v>15</v>
      </c>
      <c r="B6111" s="13">
        <v>17932651</v>
      </c>
      <c r="C6111" s="6">
        <f t="shared" si="27209"/>
        <v>44236</v>
      </c>
      <c r="D6111" s="5">
        <f t="shared" ref="D6111" si="28077">N6111-N6110</f>
        <v>232</v>
      </c>
      <c r="E6111" s="13">
        <f t="shared" ref="E6111" si="28078">SUM(D6105:D6111)/7</f>
        <v>1794.5714285714287</v>
      </c>
      <c r="F6111" s="13">
        <f t="shared" ref="F6111" si="28079">SUM(D6107:D6111)/5</f>
        <v>1566.2</v>
      </c>
      <c r="G6111" s="13">
        <f t="shared" ref="G6111" si="28080">N6111/(B6111/100000)</f>
        <v>2790.9983861281858</v>
      </c>
      <c r="H6111" s="5">
        <f t="shared" si="27202"/>
        <v>332</v>
      </c>
      <c r="I6111" s="5">
        <f t="shared" si="27203"/>
        <v>332</v>
      </c>
      <c r="J6111" s="8">
        <f t="shared" ref="J6111" si="28081">E6111/(SUM(N6104:N6110)/7)*100</f>
        <v>0.36267407605011498</v>
      </c>
      <c r="K6111" s="5">
        <f t="shared" ref="K6111" si="28082">O6111-O6110</f>
        <v>30</v>
      </c>
      <c r="L6111" s="8">
        <f t="shared" ref="L6111" si="28083">SUM(K6105:K6111)/7</f>
        <v>88.857142857142861</v>
      </c>
      <c r="M6111" s="8">
        <f t="shared" ref="M6111" si="28084">O6111/(B6111/100000)</f>
        <v>64.658593980332299</v>
      </c>
      <c r="N6111" s="5">
        <v>500500</v>
      </c>
      <c r="O6111" s="18">
        <v>11595</v>
      </c>
    </row>
    <row r="6112" spans="1:15" x14ac:dyDescent="0.2">
      <c r="A6112" s="5" t="s">
        <v>15</v>
      </c>
      <c r="B6112" s="13">
        <v>17932651</v>
      </c>
      <c r="C6112" s="6">
        <f t="shared" si="27209"/>
        <v>44237</v>
      </c>
      <c r="D6112" s="5">
        <f t="shared" ref="D6112" si="28085">N6112-N6111</f>
        <v>2266</v>
      </c>
      <c r="E6112" s="13">
        <f t="shared" ref="E6112" si="28086">SUM(D6106:D6112)/7</f>
        <v>1790</v>
      </c>
      <c r="F6112" s="13">
        <f t="shared" ref="F6112" si="28087">SUM(D6108:D6112)/5</f>
        <v>1456.6</v>
      </c>
      <c r="G6112" s="13">
        <f t="shared" ref="G6112" si="28088">N6112/(B6112/100000)</f>
        <v>2803.6345546456014</v>
      </c>
      <c r="H6112" s="5">
        <f t="shared" si="27202"/>
        <v>333</v>
      </c>
      <c r="I6112" s="5">
        <f t="shared" si="27203"/>
        <v>333</v>
      </c>
      <c r="J6112" s="8">
        <f t="shared" ref="J6112" si="28089">E6112/(SUM(N6105:N6111)/7)*100</f>
        <v>0.36044297953155646</v>
      </c>
      <c r="K6112" s="5">
        <f t="shared" ref="K6112" si="28090">O6112-O6111</f>
        <v>201</v>
      </c>
      <c r="L6112" s="8">
        <f t="shared" ref="L6112" si="28091">SUM(K6106:K6112)/7</f>
        <v>92.428571428571431</v>
      </c>
      <c r="M6112" s="8">
        <f t="shared" ref="M6112" si="28092">O6112/(B6112/100000)</f>
        <v>65.779454471065094</v>
      </c>
      <c r="N6112" s="5">
        <v>502766</v>
      </c>
      <c r="O6112" s="18">
        <v>11796</v>
      </c>
    </row>
    <row r="6113" spans="1:15" x14ac:dyDescent="0.2">
      <c r="A6113" s="5" t="s">
        <v>15</v>
      </c>
      <c r="B6113" s="13">
        <v>17932651</v>
      </c>
      <c r="C6113" s="6">
        <f t="shared" si="27209"/>
        <v>44238</v>
      </c>
      <c r="D6113" s="5">
        <f t="shared" ref="D6113" si="28093">N6113-N6112</f>
        <v>1884</v>
      </c>
      <c r="E6113" s="13">
        <f t="shared" ref="E6113" si="28094">SUM(D6107:D6113)/7</f>
        <v>1711.5714285714287</v>
      </c>
      <c r="F6113" s="13">
        <f t="shared" ref="F6113" si="28095">SUM(D6109:D6113)/5</f>
        <v>1396.6</v>
      </c>
      <c r="G6113" s="13">
        <f t="shared" ref="G6113" si="28096">N6113/(B6113/100000)</f>
        <v>2814.1405305885892</v>
      </c>
      <c r="H6113" s="5">
        <f t="shared" si="27202"/>
        <v>334</v>
      </c>
      <c r="I6113" s="5">
        <f t="shared" si="27203"/>
        <v>334</v>
      </c>
      <c r="J6113" s="8">
        <f t="shared" ref="J6113" si="28097">E6113/(SUM(N6106:N6112)/7)*100</f>
        <v>0.3434124205172655</v>
      </c>
      <c r="K6113" s="5">
        <f t="shared" ref="K6113" si="28098">O6113-O6112</f>
        <v>99</v>
      </c>
      <c r="L6113" s="8">
        <f t="shared" ref="L6113" si="28099">SUM(K6107:K6113)/7</f>
        <v>90.857142857142861</v>
      </c>
      <c r="M6113" s="8">
        <f t="shared" ref="M6113" si="28100">O6113/(B6113/100000)</f>
        <v>66.331520085903634</v>
      </c>
      <c r="N6113" s="5">
        <v>504650</v>
      </c>
      <c r="O6113" s="18">
        <v>11895</v>
      </c>
    </row>
    <row r="6114" spans="1:15" x14ac:dyDescent="0.2">
      <c r="A6114" s="5" t="s">
        <v>15</v>
      </c>
      <c r="B6114" s="13">
        <v>17932651</v>
      </c>
      <c r="C6114" s="6">
        <f t="shared" si="27209"/>
        <v>44239</v>
      </c>
      <c r="D6114" s="5">
        <f t="shared" ref="D6114" si="28101">N6114-N6113</f>
        <v>1881</v>
      </c>
      <c r="E6114" s="13">
        <f t="shared" ref="E6114" si="28102">SUM(D6108:D6114)/7</f>
        <v>1578.2857142857142</v>
      </c>
      <c r="F6114" s="13">
        <f t="shared" ref="F6114" si="28103">SUM(D6110:D6114)/5</f>
        <v>1415.2</v>
      </c>
      <c r="G6114" s="13">
        <f t="shared" ref="G6114" si="28104">N6114/(B6114/100000)</f>
        <v>2824.6297772705216</v>
      </c>
      <c r="H6114" s="5">
        <f t="shared" si="27202"/>
        <v>335</v>
      </c>
      <c r="I6114" s="5">
        <f t="shared" si="27203"/>
        <v>335</v>
      </c>
      <c r="J6114" s="8">
        <f t="shared" ref="J6114" si="28105">E6114/(SUM(N6107:N6113)/7)*100</f>
        <v>0.31558600075582965</v>
      </c>
      <c r="K6114" s="5">
        <f t="shared" ref="K6114" si="28106">O6114-O6113</f>
        <v>68</v>
      </c>
      <c r="L6114" s="8">
        <f t="shared" ref="L6114" si="28107">SUM(K6108:K6114)/7</f>
        <v>82.428571428571431</v>
      </c>
      <c r="M6114" s="8">
        <f t="shared" ref="M6114" si="28108">O6114/(B6114/100000)</f>
        <v>66.710716669833133</v>
      </c>
      <c r="N6114" s="5">
        <v>506531</v>
      </c>
      <c r="O6114" s="18">
        <v>11963</v>
      </c>
    </row>
    <row r="6115" spans="1:15" x14ac:dyDescent="0.2">
      <c r="A6115" s="5" t="s">
        <v>15</v>
      </c>
      <c r="B6115" s="13">
        <v>17932651</v>
      </c>
      <c r="C6115" s="6">
        <f t="shared" si="27209"/>
        <v>44240</v>
      </c>
      <c r="D6115" s="5">
        <f t="shared" ref="D6115" si="28109">N6115-N6114</f>
        <v>1672</v>
      </c>
      <c r="E6115" s="13">
        <f t="shared" ref="E6115" si="28110">SUM(D6109:D6115)/7</f>
        <v>1505.1428571428571</v>
      </c>
      <c r="F6115" s="13">
        <f t="shared" ref="F6115" si="28111">SUM(D6111:D6115)/5</f>
        <v>1587</v>
      </c>
      <c r="G6115" s="13">
        <f t="shared" ref="G6115" si="28112">N6115/(B6115/100000)</f>
        <v>2833.9535520989057</v>
      </c>
      <c r="H6115" s="5">
        <f t="shared" si="27202"/>
        <v>336</v>
      </c>
      <c r="I6115" s="5">
        <f t="shared" si="27203"/>
        <v>336</v>
      </c>
      <c r="J6115" s="8">
        <f t="shared" ref="J6115" si="28113">E6115/(SUM(N6108:N6114)/7)*100</f>
        <v>0.30001392433646551</v>
      </c>
      <c r="K6115" s="5">
        <f t="shared" ref="K6115" si="28114">O6115-O6114</f>
        <v>101</v>
      </c>
      <c r="L6115" s="8">
        <f t="shared" ref="L6115" si="28115">SUM(K6109:K6115)/7</f>
        <v>81</v>
      </c>
      <c r="M6115" s="8">
        <f t="shared" ref="M6115" si="28116">O6115/(B6115/100000)</f>
        <v>67.273935125375488</v>
      </c>
      <c r="N6115" s="5">
        <v>508203</v>
      </c>
      <c r="O6115" s="18">
        <v>12064</v>
      </c>
    </row>
    <row r="6116" spans="1:15" x14ac:dyDescent="0.2">
      <c r="A6116" s="5" t="s">
        <v>15</v>
      </c>
      <c r="B6116" s="13">
        <v>17932651</v>
      </c>
      <c r="C6116" s="6">
        <f t="shared" si="27209"/>
        <v>44241</v>
      </c>
      <c r="D6116" s="5">
        <f t="shared" ref="D6116" si="28117">N6116-N6115</f>
        <v>1291</v>
      </c>
      <c r="E6116" s="13">
        <f t="shared" ref="E6116" si="28118">SUM(D6110:D6116)/7</f>
        <v>1434.1428571428571</v>
      </c>
      <c r="F6116" s="13">
        <f t="shared" ref="F6116" si="28119">SUM(D6112:D6116)/5</f>
        <v>1798.8</v>
      </c>
      <c r="G6116" s="13">
        <f t="shared" ref="G6116" si="28120">N6116/(B6116/100000)</f>
        <v>2841.1527107732145</v>
      </c>
      <c r="H6116" s="5">
        <f t="shared" si="27202"/>
        <v>337</v>
      </c>
      <c r="I6116" s="5">
        <f t="shared" si="27203"/>
        <v>337</v>
      </c>
      <c r="J6116" s="8">
        <f t="shared" ref="J6116" si="28121">E6116/(SUM(N6109:N6115)/7)*100</f>
        <v>0.28500672699909974</v>
      </c>
      <c r="K6116" s="5">
        <f t="shared" ref="K6116" si="28122">O6116-O6115</f>
        <v>32</v>
      </c>
      <c r="L6116" s="8">
        <f t="shared" ref="L6116" si="28123">SUM(K6110:K6116)/7</f>
        <v>79.428571428571431</v>
      </c>
      <c r="M6116" s="8">
        <f t="shared" ref="M6116" si="28124">O6116/(B6116/100000)</f>
        <v>67.452380576636429</v>
      </c>
      <c r="N6116" s="5">
        <v>509494</v>
      </c>
      <c r="O6116" s="18">
        <v>12096</v>
      </c>
    </row>
    <row r="6117" spans="1:15" x14ac:dyDescent="0.2">
      <c r="A6117" s="5" t="s">
        <v>15</v>
      </c>
      <c r="B6117" s="13">
        <v>17932651</v>
      </c>
      <c r="C6117" s="6">
        <f t="shared" si="27209"/>
        <v>44242</v>
      </c>
      <c r="D6117" s="5">
        <f t="shared" ref="D6117" si="28125">N6117-N6116</f>
        <v>1028</v>
      </c>
      <c r="E6117" s="13">
        <f t="shared" ref="E6117" si="28126">SUM(D6111:D6117)/7</f>
        <v>1464.8571428571429</v>
      </c>
      <c r="F6117" s="13">
        <f t="shared" ref="F6117" si="28127">SUM(D6113:D6117)/5</f>
        <v>1551.2</v>
      </c>
      <c r="G6117" s="13">
        <f t="shared" ref="G6117" si="28128">N6117/(B6117/100000)</f>
        <v>2846.8852708949721</v>
      </c>
      <c r="H6117" s="5">
        <f t="shared" si="27202"/>
        <v>338</v>
      </c>
      <c r="I6117" s="5">
        <f t="shared" si="27203"/>
        <v>338</v>
      </c>
      <c r="J6117" s="8">
        <f t="shared" ref="J6117" si="28129">E6117/(SUM(N6110:N6116)/7)*100</f>
        <v>0.29028323989387422</v>
      </c>
      <c r="K6117" s="5">
        <f t="shared" ref="K6117" si="28130">O6117-O6116</f>
        <v>22</v>
      </c>
      <c r="L6117" s="8">
        <f t="shared" ref="L6117" si="28131">SUM(K6111:K6117)/7</f>
        <v>79</v>
      </c>
      <c r="M6117" s="8">
        <f t="shared" ref="M6117" si="28132">O6117/(B6117/100000)</f>
        <v>67.575061824378338</v>
      </c>
      <c r="N6117" s="5">
        <v>510522</v>
      </c>
      <c r="O6117" s="18">
        <v>12118</v>
      </c>
    </row>
    <row r="6118" spans="1:15" x14ac:dyDescent="0.2">
      <c r="A6118" s="5" t="s">
        <v>15</v>
      </c>
      <c r="B6118" s="13">
        <v>17932651</v>
      </c>
      <c r="C6118" s="6">
        <f t="shared" si="27209"/>
        <v>44243</v>
      </c>
      <c r="D6118" s="5">
        <f t="shared" ref="D6118" si="28133">N6118-N6117</f>
        <v>709</v>
      </c>
      <c r="E6118" s="13">
        <f t="shared" ref="E6118" si="28134">SUM(D6112:D6118)/7</f>
        <v>1533</v>
      </c>
      <c r="F6118" s="13">
        <f t="shared" ref="F6118" si="28135">SUM(D6114:D6118)/5</f>
        <v>1316.2</v>
      </c>
      <c r="G6118" s="13">
        <f t="shared" ref="G6118" si="28136">N6118/(B6118/100000)</f>
        <v>2850.8389529244728</v>
      </c>
      <c r="H6118" s="5">
        <f t="shared" si="27202"/>
        <v>339</v>
      </c>
      <c r="I6118" s="5">
        <f t="shared" si="27203"/>
        <v>339</v>
      </c>
      <c r="J6118" s="8">
        <f t="shared" ref="J6118" si="28137">E6118/(SUM(N6111:N6117)/7)*100</f>
        <v>0.3029074713788994</v>
      </c>
      <c r="K6118" s="5">
        <f t="shared" ref="K6118" si="28138">O6118-O6117</f>
        <v>94</v>
      </c>
      <c r="L6118" s="8">
        <f t="shared" ref="L6118" si="28139">SUM(K6112:K6118)/7</f>
        <v>88.142857142857139</v>
      </c>
      <c r="M6118" s="8">
        <f t="shared" ref="M6118" si="28140">O6118/(B6118/100000)</f>
        <v>68.099245337457347</v>
      </c>
      <c r="N6118" s="5">
        <v>511231</v>
      </c>
      <c r="O6118" s="18">
        <v>12212</v>
      </c>
    </row>
    <row r="6119" spans="1:15" x14ac:dyDescent="0.2">
      <c r="A6119" s="5" t="s">
        <v>15</v>
      </c>
      <c r="B6119" s="13">
        <v>17932651</v>
      </c>
      <c r="C6119" s="6">
        <f t="shared" si="27209"/>
        <v>44244</v>
      </c>
      <c r="D6119" s="5">
        <f t="shared" ref="D6119" si="28141">N6119-N6118</f>
        <v>1648</v>
      </c>
      <c r="E6119" s="13">
        <f t="shared" ref="E6119" si="28142">SUM(D6113:D6119)/7</f>
        <v>1444.7142857142858</v>
      </c>
      <c r="F6119" s="13">
        <f t="shared" ref="F6119" si="28143">SUM(D6115:D6119)/5</f>
        <v>1269.5999999999999</v>
      </c>
      <c r="G6119" s="13">
        <f t="shared" ref="G6119" si="28144">N6119/(B6119/100000)</f>
        <v>2860.028893664411</v>
      </c>
      <c r="H6119" s="5">
        <f t="shared" si="27202"/>
        <v>340</v>
      </c>
      <c r="I6119" s="5">
        <f t="shared" si="27203"/>
        <v>340</v>
      </c>
      <c r="J6119" s="8">
        <f t="shared" ref="J6119" si="28145">E6119/(SUM(N6112:N6118)/7)*100</f>
        <v>0.28460090443032404</v>
      </c>
      <c r="K6119" s="5">
        <f t="shared" ref="K6119" si="28146">O6119-O6118</f>
        <v>130</v>
      </c>
      <c r="L6119" s="8">
        <f t="shared" ref="L6119" si="28147">SUM(K6113:K6119)/7</f>
        <v>78</v>
      </c>
      <c r="M6119" s="8">
        <f t="shared" ref="M6119" si="28148">O6119/(B6119/100000)</f>
        <v>68.824179983204928</v>
      </c>
      <c r="N6119" s="5">
        <v>512879</v>
      </c>
      <c r="O6119" s="18">
        <v>12342</v>
      </c>
    </row>
    <row r="6120" spans="1:15" x14ac:dyDescent="0.2">
      <c r="A6120" s="5" t="s">
        <v>15</v>
      </c>
      <c r="B6120" s="13">
        <v>17932651</v>
      </c>
      <c r="C6120" s="6">
        <f t="shared" si="27209"/>
        <v>44245</v>
      </c>
      <c r="D6120" s="5">
        <f t="shared" ref="D6120" si="28149">N6120-N6119</f>
        <v>2068</v>
      </c>
      <c r="E6120" s="13">
        <f t="shared" ref="E6120" si="28150">SUM(D6114:D6120)/7</f>
        <v>1471</v>
      </c>
      <c r="F6120" s="13">
        <f t="shared" ref="F6120" si="28151">SUM(D6116:D6120)/5</f>
        <v>1348.8</v>
      </c>
      <c r="G6120" s="13">
        <f t="shared" ref="G6120" si="28152">N6120/(B6120/100000)</f>
        <v>2871.5609309521496</v>
      </c>
      <c r="H6120" s="5">
        <f t="shared" si="27202"/>
        <v>341</v>
      </c>
      <c r="I6120" s="5">
        <f t="shared" si="27203"/>
        <v>341</v>
      </c>
      <c r="J6120" s="8">
        <f t="shared" ref="J6120" si="28153">E6120/(SUM(N6113:N6119)/7)*100</f>
        <v>0.28895667473923181</v>
      </c>
      <c r="K6120" s="5">
        <f t="shared" ref="K6120" si="28154">O6120-O6119</f>
        <v>82</v>
      </c>
      <c r="L6120" s="8">
        <f t="shared" ref="L6120" si="28155">SUM(K6114:K6120)/7</f>
        <v>75.571428571428569</v>
      </c>
      <c r="M6120" s="8">
        <f t="shared" ref="M6120" si="28156">O6120/(B6120/100000)</f>
        <v>69.281446452061104</v>
      </c>
      <c r="N6120" s="5">
        <v>514947</v>
      </c>
      <c r="O6120" s="18">
        <v>12424</v>
      </c>
    </row>
    <row r="6121" spans="1:15" x14ac:dyDescent="0.2">
      <c r="A6121" s="5" t="s">
        <v>15</v>
      </c>
      <c r="B6121" s="13">
        <v>17932651</v>
      </c>
      <c r="C6121" s="6">
        <f t="shared" si="27209"/>
        <v>44246</v>
      </c>
      <c r="D6121" s="5">
        <f t="shared" ref="D6121" si="28157">N6121-N6120</f>
        <v>2090</v>
      </c>
      <c r="E6121" s="13">
        <f t="shared" ref="E6121" si="28158">SUM(D6115:D6121)/7</f>
        <v>1500.8571428571429</v>
      </c>
      <c r="F6121" s="13">
        <f t="shared" ref="F6121" si="28159">SUM(D6117:D6121)/5</f>
        <v>1508.6</v>
      </c>
      <c r="G6121" s="13">
        <f t="shared" ref="G6121" si="28160">N6121/(B6121/100000)</f>
        <v>2883.2156494876299</v>
      </c>
      <c r="H6121" s="5">
        <f t="shared" si="27202"/>
        <v>342</v>
      </c>
      <c r="I6121" s="5">
        <f t="shared" si="27203"/>
        <v>342</v>
      </c>
      <c r="J6121" s="8">
        <f t="shared" ref="J6121" si="28161">E6121/(SUM(N6114:N6120)/7)*100</f>
        <v>0.29397222625620245</v>
      </c>
      <c r="K6121" s="5">
        <f t="shared" ref="K6121" si="28162">O6121-O6120</f>
        <v>96</v>
      </c>
      <c r="L6121" s="8">
        <f t="shared" ref="L6121" si="28163">SUM(K6115:K6121)/7</f>
        <v>79.571428571428569</v>
      </c>
      <c r="M6121" s="8">
        <f t="shared" ref="M6121" si="28164">O6121/(B6121/100000)</f>
        <v>69.816782805843928</v>
      </c>
      <c r="N6121" s="5">
        <v>517037</v>
      </c>
      <c r="O6121" s="18">
        <v>12520</v>
      </c>
    </row>
    <row r="6122" spans="1:15" x14ac:dyDescent="0.2">
      <c r="A6122" s="5" t="s">
        <v>15</v>
      </c>
      <c r="B6122" s="13">
        <v>17932651</v>
      </c>
      <c r="C6122" s="6">
        <f t="shared" si="27209"/>
        <v>44247</v>
      </c>
      <c r="D6122" s="5">
        <f t="shared" ref="D6122" si="28165">N6122-N6121</f>
        <v>1722</v>
      </c>
      <c r="E6122" s="13">
        <f t="shared" ref="E6122" si="28166">SUM(D6116:D6122)/7</f>
        <v>1508</v>
      </c>
      <c r="F6122" s="13">
        <f t="shared" ref="F6122" si="28167">SUM(D6118:D6122)/5</f>
        <v>1647.4</v>
      </c>
      <c r="G6122" s="13">
        <f t="shared" ref="G6122" si="28168">N6122/(B6122/100000)</f>
        <v>2892.8182453336094</v>
      </c>
      <c r="H6122" s="5">
        <f t="shared" si="27202"/>
        <v>343</v>
      </c>
      <c r="I6122" s="5">
        <f t="shared" si="27203"/>
        <v>343</v>
      </c>
      <c r="J6122" s="8">
        <f t="shared" ref="J6122" si="28169">E6122/(SUM(N6115:N6121)/7)*100</f>
        <v>0.29450553006950009</v>
      </c>
      <c r="K6122" s="5">
        <f t="shared" ref="K6122" si="28170">O6122-O6121</f>
        <v>75</v>
      </c>
      <c r="L6122" s="8">
        <f t="shared" ref="L6122" si="28171">SUM(K6116:K6122)/7</f>
        <v>75.857142857142861</v>
      </c>
      <c r="M6122" s="8">
        <f t="shared" ref="M6122" si="28172">O6122/(B6122/100000)</f>
        <v>70.235014332236759</v>
      </c>
      <c r="N6122" s="5">
        <v>518759</v>
      </c>
      <c r="O6122" s="18">
        <v>12595</v>
      </c>
    </row>
    <row r="6123" spans="1:15" x14ac:dyDescent="0.2">
      <c r="A6123" s="5" t="s">
        <v>15</v>
      </c>
      <c r="B6123" s="13">
        <v>17932651</v>
      </c>
      <c r="C6123" s="6">
        <f t="shared" si="27209"/>
        <v>44248</v>
      </c>
      <c r="D6123" s="5">
        <f t="shared" ref="D6123:D6124" si="28173">N6123-N6122</f>
        <v>1880</v>
      </c>
      <c r="E6123" s="13">
        <f t="shared" ref="E6123:E6124" si="28174">SUM(D6117:D6123)/7</f>
        <v>1592.1428571428571</v>
      </c>
      <c r="F6123" s="13">
        <f t="shared" ref="F6123:F6124" si="28175">SUM(D6119:D6123)/5</f>
        <v>1881.6</v>
      </c>
      <c r="G6123" s="13">
        <f t="shared" ref="G6123:G6124" si="28176">N6123/(B6123/100000)</f>
        <v>2903.3019155951897</v>
      </c>
      <c r="H6123" s="5">
        <f t="shared" si="27202"/>
        <v>344</v>
      </c>
      <c r="I6123" s="5">
        <f t="shared" si="27203"/>
        <v>344</v>
      </c>
      <c r="J6123" s="8">
        <f t="shared" ref="J6123:J6124" si="28177">E6123/(SUM(N6116:N6122)/7)*100</f>
        <v>0.31002520536909689</v>
      </c>
      <c r="K6123" s="5">
        <f t="shared" ref="K6123:K6124" si="28178">O6123-O6122</f>
        <v>26</v>
      </c>
      <c r="L6123" s="8">
        <f t="shared" ref="L6123:L6124" si="28179">SUM(K6117:K6123)/7</f>
        <v>75</v>
      </c>
      <c r="M6123" s="8">
        <f t="shared" ref="M6123:M6124" si="28180">O6123/(B6123/100000)</f>
        <v>70.380001261386283</v>
      </c>
      <c r="N6123" s="5">
        <v>520639</v>
      </c>
      <c r="O6123" s="18">
        <v>12621</v>
      </c>
    </row>
    <row r="6124" spans="1:15" x14ac:dyDescent="0.2">
      <c r="A6124" s="5" t="s">
        <v>15</v>
      </c>
      <c r="B6124" s="13">
        <v>17932651</v>
      </c>
      <c r="C6124" s="6">
        <f t="shared" si="27209"/>
        <v>44249</v>
      </c>
      <c r="D6124" s="5">
        <f t="shared" si="28173"/>
        <v>918</v>
      </c>
      <c r="E6124" s="13">
        <f t="shared" si="28174"/>
        <v>1576.4285714285713</v>
      </c>
      <c r="F6124" s="13">
        <f t="shared" si="28175"/>
        <v>1735.6</v>
      </c>
      <c r="G6124" s="13">
        <f t="shared" si="28176"/>
        <v>2908.4210694782382</v>
      </c>
      <c r="H6124" s="5">
        <f t="shared" si="27202"/>
        <v>345</v>
      </c>
      <c r="I6124" s="5">
        <f t="shared" si="27203"/>
        <v>345</v>
      </c>
      <c r="J6124" s="8">
        <f t="shared" si="28177"/>
        <v>0.30601656011318867</v>
      </c>
      <c r="K6124" s="5">
        <f t="shared" si="28178"/>
        <v>12</v>
      </c>
      <c r="L6124" s="8">
        <f t="shared" si="28179"/>
        <v>73.571428571428569</v>
      </c>
      <c r="M6124" s="8">
        <f t="shared" si="28180"/>
        <v>70.446918305609131</v>
      </c>
      <c r="N6124" s="5">
        <v>521557</v>
      </c>
      <c r="O6124" s="18">
        <v>12633</v>
      </c>
    </row>
    <row r="6125" spans="1:15" x14ac:dyDescent="0.2">
      <c r="A6125" s="5" t="s">
        <v>15</v>
      </c>
      <c r="B6125" s="13">
        <v>17932651</v>
      </c>
      <c r="C6125" s="6">
        <f t="shared" si="27209"/>
        <v>44250</v>
      </c>
      <c r="D6125" s="5">
        <f t="shared" ref="D6125" si="28181">N6125-N6124</f>
        <v>627</v>
      </c>
      <c r="E6125" s="13">
        <f t="shared" ref="E6125" si="28182">SUM(D6119:D6125)/7</f>
        <v>1564.7142857142858</v>
      </c>
      <c r="F6125" s="13">
        <f t="shared" ref="F6125" si="28183">SUM(D6121:D6125)/5</f>
        <v>1447.4</v>
      </c>
      <c r="G6125" s="13">
        <f t="shared" ref="G6125" si="28184">N6125/(B6125/100000)</f>
        <v>2911.9174850388822</v>
      </c>
      <c r="H6125" s="5">
        <f t="shared" si="27202"/>
        <v>346</v>
      </c>
      <c r="I6125" s="5">
        <f t="shared" si="27203"/>
        <v>346</v>
      </c>
      <c r="J6125" s="8">
        <f t="shared" ref="J6125" si="28185">E6125/(SUM(N6118:N6124)/7)*100</f>
        <v>0.30281591429919807</v>
      </c>
      <c r="K6125" s="5">
        <f t="shared" ref="K6125" si="28186">O6125-O6124</f>
        <v>87</v>
      </c>
      <c r="L6125" s="8">
        <f t="shared" ref="L6125" si="28187">SUM(K6119:K6125)/7</f>
        <v>72.571428571428569</v>
      </c>
      <c r="M6125" s="8">
        <f t="shared" ref="M6125" si="28188">O6125/(B6125/100000)</f>
        <v>70.932066876224823</v>
      </c>
      <c r="N6125" s="5">
        <v>522184</v>
      </c>
      <c r="O6125" s="18">
        <v>12720</v>
      </c>
    </row>
    <row r="6126" spans="1:15" x14ac:dyDescent="0.2">
      <c r="A6126" s="5" t="s">
        <v>15</v>
      </c>
      <c r="B6126" s="13">
        <v>17932651</v>
      </c>
      <c r="C6126" s="6">
        <f t="shared" si="27209"/>
        <v>44251</v>
      </c>
      <c r="D6126" s="5">
        <f t="shared" ref="D6126" si="28189">N6126-N6125</f>
        <v>1838</v>
      </c>
      <c r="E6126" s="13">
        <f t="shared" ref="E6126" si="28190">SUM(D6120:D6126)/7</f>
        <v>1591.8571428571429</v>
      </c>
      <c r="F6126" s="13">
        <f t="shared" ref="F6126" si="28191">SUM(D6122:D6126)/5</f>
        <v>1397</v>
      </c>
      <c r="G6126" s="13">
        <f t="shared" ref="G6126" si="28192">N6126/(B6126/100000)</f>
        <v>2922.1669456456825</v>
      </c>
      <c r="H6126" s="5">
        <f t="shared" si="27202"/>
        <v>347</v>
      </c>
      <c r="I6126" s="5">
        <f t="shared" si="27203"/>
        <v>347</v>
      </c>
      <c r="J6126" s="8">
        <f t="shared" ref="J6126" si="28193">E6126/(SUM(N6119:N6125)/7)*100</f>
        <v>0.30713875019914544</v>
      </c>
      <c r="K6126" s="5">
        <f t="shared" ref="K6126" si="28194">O6126-O6125</f>
        <v>80</v>
      </c>
      <c r="L6126" s="8">
        <f t="shared" ref="L6126" si="28195">SUM(K6120:K6126)/7</f>
        <v>65.428571428571431</v>
      </c>
      <c r="M6126" s="8">
        <f t="shared" ref="M6126" si="28196">O6126/(B6126/100000)</f>
        <v>71.378180504377184</v>
      </c>
      <c r="N6126" s="5">
        <v>524022</v>
      </c>
      <c r="O6126" s="18">
        <v>12800</v>
      </c>
    </row>
    <row r="6127" spans="1:15" x14ac:dyDescent="0.2">
      <c r="A6127" s="5" t="s">
        <v>15</v>
      </c>
      <c r="B6127" s="13">
        <v>17932651</v>
      </c>
      <c r="C6127" s="6">
        <f t="shared" si="27209"/>
        <v>44252</v>
      </c>
      <c r="D6127" s="5">
        <f t="shared" ref="D6127" si="28197">N6127-N6126</f>
        <v>2673</v>
      </c>
      <c r="E6127" s="13">
        <f t="shared" ref="E6127" si="28198">SUM(D6121:D6127)/7</f>
        <v>1678.2857142857142</v>
      </c>
      <c r="F6127" s="13">
        <f t="shared" ref="F6127" si="28199">SUM(D6123:D6127)/5</f>
        <v>1587.2</v>
      </c>
      <c r="G6127" s="13">
        <f t="shared" ref="G6127" si="28200">N6127/(B6127/100000)</f>
        <v>2937.0727172463235</v>
      </c>
      <c r="H6127" s="5">
        <f t="shared" si="27202"/>
        <v>348</v>
      </c>
      <c r="I6127" s="5">
        <f t="shared" si="27203"/>
        <v>348</v>
      </c>
      <c r="J6127" s="8">
        <f t="shared" ref="J6127" si="28201">E6127/(SUM(N6120:N6126)/7)*100</f>
        <v>0.32282308069615251</v>
      </c>
      <c r="K6127" s="5">
        <f t="shared" ref="K6127" si="28202">O6127-O6126</f>
        <v>75</v>
      </c>
      <c r="L6127" s="8">
        <f t="shared" ref="L6127" si="28203">SUM(K6121:K6127)/7</f>
        <v>64.428571428571431</v>
      </c>
      <c r="M6127" s="8">
        <f t="shared" ref="M6127" si="28204">O6127/(B6127/100000)</f>
        <v>71.796412030770014</v>
      </c>
      <c r="N6127" s="5">
        <v>526695</v>
      </c>
      <c r="O6127" s="18">
        <v>12875</v>
      </c>
    </row>
    <row r="6128" spans="1:15" x14ac:dyDescent="0.2">
      <c r="A6128" s="5" t="s">
        <v>15</v>
      </c>
      <c r="B6128" s="13">
        <v>17932651</v>
      </c>
      <c r="C6128" s="6">
        <f t="shared" si="27209"/>
        <v>44253</v>
      </c>
      <c r="D6128" s="5">
        <f t="shared" ref="D6128" si="28205">N6128-N6127</f>
        <v>1995</v>
      </c>
      <c r="E6128" s="13">
        <f t="shared" ref="E6128" si="28206">SUM(D6122:D6128)/7</f>
        <v>1664.7142857142858</v>
      </c>
      <c r="F6128" s="13">
        <f t="shared" ref="F6128" si="28207">SUM(D6124:D6128)/5</f>
        <v>1610.2</v>
      </c>
      <c r="G6128" s="13">
        <f t="shared" ref="G6128" si="28208">N6128/(B6128/100000)</f>
        <v>2948.1976758483725</v>
      </c>
      <c r="H6128" s="5">
        <f t="shared" si="27202"/>
        <v>349</v>
      </c>
      <c r="I6128" s="5">
        <f t="shared" si="27203"/>
        <v>349</v>
      </c>
      <c r="J6128" s="8">
        <f t="shared" ref="J6128" si="28209">E6128/(SUM(N6121:N6127)/7)*100</f>
        <v>0.31918218364657636</v>
      </c>
      <c r="K6128" s="5">
        <f t="shared" ref="K6128" si="28210">O6128-O6127</f>
        <v>83</v>
      </c>
      <c r="L6128" s="8">
        <f t="shared" ref="L6128" si="28211">SUM(K6122:K6128)/7</f>
        <v>62.571428571428569</v>
      </c>
      <c r="M6128" s="8">
        <f t="shared" ref="M6128" si="28212">O6128/(B6128/100000)</f>
        <v>72.25925491997809</v>
      </c>
      <c r="N6128" s="5">
        <v>528690</v>
      </c>
      <c r="O6128" s="18">
        <v>12958</v>
      </c>
    </row>
    <row r="6129" spans="1:15" x14ac:dyDescent="0.2">
      <c r="A6129" s="5" t="s">
        <v>15</v>
      </c>
      <c r="B6129" s="13">
        <v>17932651</v>
      </c>
      <c r="C6129" s="6">
        <f t="shared" si="27209"/>
        <v>44254</v>
      </c>
      <c r="D6129" s="5">
        <f t="shared" ref="D6129" si="28213">N6129-N6128</f>
        <v>2013</v>
      </c>
      <c r="E6129" s="13">
        <f t="shared" ref="E6129" si="28214">SUM(D6123:D6129)/7</f>
        <v>1706.2857142857142</v>
      </c>
      <c r="F6129" s="13">
        <f t="shared" ref="F6129" si="28215">SUM(D6125:D6129)/5</f>
        <v>1829.2</v>
      </c>
      <c r="G6129" s="13">
        <f t="shared" ref="G6129" si="28216">N6129/(B6129/100000)</f>
        <v>2959.4230100167565</v>
      </c>
      <c r="H6129" s="5">
        <f t="shared" si="27202"/>
        <v>350</v>
      </c>
      <c r="I6129" s="5">
        <f t="shared" si="27203"/>
        <v>350</v>
      </c>
      <c r="J6129" s="8">
        <f t="shared" ref="J6129" si="28217">E6129/(SUM(N6122:N6128)/7)*100</f>
        <v>0.326111945078642</v>
      </c>
      <c r="K6129" s="5">
        <f t="shared" ref="K6129" si="28218">O6129-O6128</f>
        <v>70</v>
      </c>
      <c r="L6129" s="8">
        <f t="shared" ref="L6129" si="28219">SUM(K6123:K6129)/7</f>
        <v>61.857142857142854</v>
      </c>
      <c r="M6129" s="8">
        <f t="shared" ref="M6129" si="28220">O6129/(B6129/100000)</f>
        <v>72.64960434461139</v>
      </c>
      <c r="N6129" s="5">
        <v>530703</v>
      </c>
      <c r="O6129" s="18">
        <v>13028</v>
      </c>
    </row>
    <row r="6130" spans="1:15" x14ac:dyDescent="0.2">
      <c r="A6130" s="5" t="s">
        <v>15</v>
      </c>
      <c r="B6130" s="13">
        <v>17932651</v>
      </c>
      <c r="C6130" s="6">
        <f t="shared" si="27209"/>
        <v>44255</v>
      </c>
      <c r="D6130" s="5">
        <f t="shared" ref="D6130" si="28221">N6130-N6129</f>
        <v>1641</v>
      </c>
      <c r="E6130" s="13">
        <f t="shared" ref="E6130" si="28222">SUM(D6124:D6130)/7</f>
        <v>1672.1428571428571</v>
      </c>
      <c r="F6130" s="13">
        <f t="shared" ref="F6130" si="28223">SUM(D6126:D6130)/5</f>
        <v>2032</v>
      </c>
      <c r="G6130" s="13">
        <f t="shared" ref="G6130" si="28224">N6130/(B6130/100000)</f>
        <v>2968.5739158142314</v>
      </c>
      <c r="H6130" s="5">
        <f t="shared" si="27202"/>
        <v>351</v>
      </c>
      <c r="I6130" s="5">
        <f t="shared" si="27203"/>
        <v>351</v>
      </c>
      <c r="J6130" s="8">
        <f t="shared" ref="J6130" si="28225">E6130/(SUM(N6123:N6129)/7)*100</f>
        <v>0.3185476079673642</v>
      </c>
      <c r="K6130" s="5">
        <f t="shared" ref="K6130" si="28226">O6130-O6129</f>
        <v>16</v>
      </c>
      <c r="L6130" s="8">
        <f t="shared" ref="L6130" si="28227">SUM(K6124:K6130)/7</f>
        <v>60.428571428571431</v>
      </c>
      <c r="M6130" s="8">
        <f t="shared" ref="M6130" si="28228">O6130/(B6130/100000)</f>
        <v>72.738827070241868</v>
      </c>
      <c r="N6130" s="5">
        <v>532344</v>
      </c>
      <c r="O6130" s="18">
        <v>13044</v>
      </c>
    </row>
    <row r="6131" spans="1:15" x14ac:dyDescent="0.2">
      <c r="A6131" s="5" t="s">
        <v>15</v>
      </c>
      <c r="B6131" s="13">
        <v>17932651</v>
      </c>
      <c r="C6131" s="6">
        <f t="shared" si="27209"/>
        <v>44256</v>
      </c>
      <c r="D6131" s="5">
        <f t="shared" ref="D6131" si="28229">N6131-N6130</f>
        <v>804</v>
      </c>
      <c r="E6131" s="13">
        <f t="shared" ref="E6131" si="28230">SUM(D6125:D6131)/7</f>
        <v>1655.8571428571429</v>
      </c>
      <c r="F6131" s="13">
        <f t="shared" ref="F6131" si="28231">SUM(D6127:D6131)/5</f>
        <v>1825.2</v>
      </c>
      <c r="G6131" s="13">
        <f t="shared" ref="G6131" si="28232">N6131/(B6131/100000)</f>
        <v>2973.0573577771629</v>
      </c>
      <c r="H6131" s="5">
        <f t="shared" si="27202"/>
        <v>352</v>
      </c>
      <c r="I6131" s="5">
        <f t="shared" si="27203"/>
        <v>352</v>
      </c>
      <c r="J6131" s="8">
        <f t="shared" ref="J6131" si="28233">E6131/(SUM(N6124:N6130)/7)*100</f>
        <v>0.31444348440600678</v>
      </c>
      <c r="K6131" s="5">
        <f t="shared" ref="K6131" si="28234">O6131-O6130</f>
        <v>15</v>
      </c>
      <c r="L6131" s="8">
        <f t="shared" ref="L6131" si="28235">SUM(K6125:K6131)/7</f>
        <v>60.857142857142854</v>
      </c>
      <c r="M6131" s="8">
        <f t="shared" ref="M6131" si="28236">O6131/(B6131/100000)</f>
        <v>72.822473375520431</v>
      </c>
      <c r="N6131" s="5">
        <v>533148</v>
      </c>
      <c r="O6131" s="18">
        <v>13059</v>
      </c>
    </row>
    <row r="6132" spans="1:15" x14ac:dyDescent="0.2">
      <c r="A6132" s="5" t="s">
        <v>15</v>
      </c>
      <c r="B6132" s="13">
        <v>17932651</v>
      </c>
      <c r="C6132" s="6">
        <f t="shared" si="27209"/>
        <v>44257</v>
      </c>
      <c r="D6132" s="5">
        <f t="shared" ref="D6132" si="28237">N6132-N6131</f>
        <v>723</v>
      </c>
      <c r="E6132" s="13">
        <f t="shared" ref="E6132" si="28238">SUM(D6126:D6132)/7</f>
        <v>1669.5714285714287</v>
      </c>
      <c r="F6132" s="13">
        <f t="shared" ref="F6132" si="28239">SUM(D6128:D6132)/5</f>
        <v>1435.2</v>
      </c>
      <c r="G6132" s="13">
        <f t="shared" ref="G6132" si="28240">N6132/(B6132/100000)</f>
        <v>2977.0891096915898</v>
      </c>
      <c r="H6132" s="5">
        <f t="shared" si="27202"/>
        <v>353</v>
      </c>
      <c r="I6132" s="5">
        <f t="shared" si="27203"/>
        <v>353</v>
      </c>
      <c r="J6132" s="8">
        <f t="shared" ref="J6132" si="28241">E6132/(SUM(N6125:N6131)/7)*100</f>
        <v>0.3160539847357311</v>
      </c>
      <c r="K6132" s="5">
        <f t="shared" ref="K6132" si="28242">O6132-O6131</f>
        <v>82</v>
      </c>
      <c r="L6132" s="8">
        <f t="shared" ref="L6132" si="28243">SUM(K6126:K6132)/7</f>
        <v>60.142857142857146</v>
      </c>
      <c r="M6132" s="8">
        <f t="shared" ref="M6132" si="28244">O6132/(B6132/100000)</f>
        <v>73.279739844376607</v>
      </c>
      <c r="N6132" s="5">
        <v>533871</v>
      </c>
      <c r="O6132" s="18">
        <v>13141</v>
      </c>
    </row>
    <row r="6133" spans="1:15" x14ac:dyDescent="0.2">
      <c r="A6133" s="5" t="s">
        <v>15</v>
      </c>
      <c r="B6133" s="13">
        <v>17932651</v>
      </c>
      <c r="C6133" s="6">
        <f t="shared" si="27209"/>
        <v>44258</v>
      </c>
      <c r="D6133" s="5">
        <f t="shared" ref="D6133" si="28245">N6133-N6132</f>
        <v>1867</v>
      </c>
      <c r="E6133" s="13">
        <f t="shared" ref="E6133" si="28246">SUM(D6127:D6133)/7</f>
        <v>1673.7142857142858</v>
      </c>
      <c r="F6133" s="13">
        <f t="shared" ref="F6133" si="28247">SUM(D6129:D6133)/5</f>
        <v>1409.6</v>
      </c>
      <c r="G6133" s="13">
        <f t="shared" ref="G6133" si="28248">N6133/(B6133/100000)</f>
        <v>2987.5002864885955</v>
      </c>
      <c r="H6133" s="5">
        <f t="shared" si="27202"/>
        <v>354</v>
      </c>
      <c r="I6133" s="5">
        <f t="shared" si="27203"/>
        <v>354</v>
      </c>
      <c r="J6133" s="8">
        <f t="shared" ref="J6133" si="28249">E6133/(SUM(N6126:N6132)/7)*100</f>
        <v>0.31584001285357782</v>
      </c>
      <c r="K6133" s="5">
        <f t="shared" ref="K6133" si="28250">O6133-O6132</f>
        <v>54</v>
      </c>
      <c r="L6133" s="8">
        <f t="shared" ref="L6133" si="28251">SUM(K6127:K6133)/7</f>
        <v>56.428571428571431</v>
      </c>
      <c r="M6133" s="8">
        <f t="shared" ref="M6133" si="28252">O6133/(B6133/100000)</f>
        <v>73.580866543379443</v>
      </c>
      <c r="N6133" s="5">
        <v>535738</v>
      </c>
      <c r="O6133" s="18">
        <v>13195</v>
      </c>
    </row>
    <row r="6134" spans="1:15" x14ac:dyDescent="0.2">
      <c r="A6134" s="5" t="s">
        <v>15</v>
      </c>
      <c r="B6134" s="13">
        <v>17932651</v>
      </c>
      <c r="C6134" s="6">
        <f t="shared" si="27209"/>
        <v>44259</v>
      </c>
      <c r="D6134" s="5">
        <f t="shared" ref="D6134" si="28253">N6134-N6133</f>
        <v>2473</v>
      </c>
      <c r="E6134" s="13">
        <f t="shared" ref="E6134" si="28254">SUM(D6128:D6134)/7</f>
        <v>1645.1428571428571</v>
      </c>
      <c r="F6134" s="13">
        <f t="shared" ref="F6134" si="28255">SUM(D6130:D6134)/5</f>
        <v>1501.6</v>
      </c>
      <c r="G6134" s="13">
        <f t="shared" ref="G6134" si="28256">N6134/(B6134/100000)</f>
        <v>3001.2907740188552</v>
      </c>
      <c r="H6134" s="5">
        <f t="shared" si="27202"/>
        <v>355</v>
      </c>
      <c r="I6134" s="5">
        <f t="shared" si="27203"/>
        <v>355</v>
      </c>
      <c r="J6134" s="8">
        <f t="shared" ref="J6134" si="28257">E6134/(SUM(N6127:N6133)/7)*100</f>
        <v>0.3094709782276579</v>
      </c>
      <c r="K6134" s="5">
        <f t="shared" ref="K6134" si="28258">O6134-O6133</f>
        <v>69</v>
      </c>
      <c r="L6134" s="8">
        <f t="shared" ref="L6134" si="28259">SUM(K6128:K6134)/7</f>
        <v>55.571428571428569</v>
      </c>
      <c r="M6134" s="8">
        <f t="shared" ref="M6134" si="28260">O6134/(B6134/100000)</f>
        <v>73.965639547660857</v>
      </c>
      <c r="N6134" s="5">
        <v>538211</v>
      </c>
      <c r="O6134" s="18">
        <v>13264</v>
      </c>
    </row>
    <row r="6135" spans="1:15" x14ac:dyDescent="0.2">
      <c r="A6135" s="5" t="s">
        <v>15</v>
      </c>
      <c r="B6135" s="13">
        <v>17932651</v>
      </c>
      <c r="C6135" s="6">
        <f t="shared" si="27209"/>
        <v>44260</v>
      </c>
      <c r="D6135" s="5">
        <f t="shared" ref="D6135" si="28261">N6135-N6134</f>
        <v>2210</v>
      </c>
      <c r="E6135" s="13">
        <f t="shared" ref="E6135" si="28262">SUM(D6129:D6135)/7</f>
        <v>1675.8571428571429</v>
      </c>
      <c r="F6135" s="13">
        <f t="shared" ref="F6135" si="28263">SUM(D6131:D6135)/5</f>
        <v>1615.4</v>
      </c>
      <c r="G6135" s="13">
        <f t="shared" ref="G6135" si="28264">N6135/(B6135/100000)</f>
        <v>3013.6146629965638</v>
      </c>
      <c r="H6135" s="5">
        <f t="shared" si="27202"/>
        <v>356</v>
      </c>
      <c r="I6135" s="5">
        <f t="shared" si="27203"/>
        <v>356</v>
      </c>
      <c r="J6135" s="8">
        <f t="shared" ref="J6135" si="28265">E6135/(SUM(N6128:N6134)/7)*100</f>
        <v>0.31427610807711831</v>
      </c>
      <c r="K6135" s="5">
        <f t="shared" ref="K6135" si="28266">O6135-O6134</f>
        <v>46</v>
      </c>
      <c r="L6135" s="8">
        <f t="shared" ref="L6135" si="28267">SUM(K6129:K6135)/7</f>
        <v>50.285714285714285</v>
      </c>
      <c r="M6135" s="8">
        <f t="shared" ref="M6135" si="28268">O6135/(B6135/100000)</f>
        <v>74.222154883848461</v>
      </c>
      <c r="N6135" s="5">
        <v>540421</v>
      </c>
      <c r="O6135" s="18">
        <v>13310</v>
      </c>
    </row>
    <row r="6136" spans="1:15" x14ac:dyDescent="0.2">
      <c r="A6136" s="5" t="s">
        <v>15</v>
      </c>
      <c r="B6136" s="13">
        <v>17932651</v>
      </c>
      <c r="C6136" s="6">
        <f t="shared" si="27209"/>
        <v>44261</v>
      </c>
      <c r="D6136" s="5">
        <f t="shared" ref="D6136" si="28269">N6136-N6135</f>
        <v>1982</v>
      </c>
      <c r="E6136" s="13">
        <f t="shared" ref="E6136" si="28270">SUM(D6130:D6136)/7</f>
        <v>1671.4285714285713</v>
      </c>
      <c r="F6136" s="13">
        <f t="shared" ref="F6136" si="28271">SUM(D6132:D6136)/5</f>
        <v>1851</v>
      </c>
      <c r="G6136" s="13">
        <f t="shared" ref="G6136" si="28272">N6136/(B6136/100000)</f>
        <v>3024.6671281340386</v>
      </c>
      <c r="H6136" s="5">
        <f t="shared" si="27202"/>
        <v>357</v>
      </c>
      <c r="I6136" s="5">
        <f t="shared" si="27203"/>
        <v>357</v>
      </c>
      <c r="J6136" s="8">
        <f t="shared" ref="J6136" si="28273">E6136/(SUM(N6129:N6135)/7)*100</f>
        <v>0.31246361267758349</v>
      </c>
      <c r="K6136" s="5">
        <f t="shared" ref="K6136" si="28274">O6136-O6135</f>
        <v>53</v>
      </c>
      <c r="L6136" s="8">
        <f t="shared" ref="L6136" si="28275">SUM(K6130:K6136)/7</f>
        <v>47.857142857142854</v>
      </c>
      <c r="M6136" s="8">
        <f t="shared" ref="M6136" si="28276">O6136/(B6136/100000)</f>
        <v>74.517705162499396</v>
      </c>
      <c r="N6136" s="5">
        <v>542403</v>
      </c>
      <c r="O6136" s="18">
        <v>13363</v>
      </c>
    </row>
    <row r="6137" spans="1:15" x14ac:dyDescent="0.2">
      <c r="A6137" s="5" t="s">
        <v>15</v>
      </c>
      <c r="B6137" s="13">
        <v>17932651</v>
      </c>
      <c r="C6137" s="6">
        <f t="shared" si="27209"/>
        <v>44262</v>
      </c>
      <c r="D6137" s="5">
        <f t="shared" ref="D6137" si="28277">N6137-N6136</f>
        <v>1685</v>
      </c>
      <c r="E6137" s="13">
        <f t="shared" ref="E6137" si="28278">SUM(D6131:D6137)/7</f>
        <v>1677.7142857142858</v>
      </c>
      <c r="F6137" s="13">
        <f t="shared" ref="F6137" si="28279">SUM(D6133:D6137)/5</f>
        <v>2043.4</v>
      </c>
      <c r="G6137" s="13">
        <f t="shared" ref="G6137" si="28280">N6137/(B6137/100000)</f>
        <v>3034.0633964269978</v>
      </c>
      <c r="H6137" s="5">
        <f t="shared" si="27202"/>
        <v>358</v>
      </c>
      <c r="I6137" s="5">
        <f t="shared" si="27203"/>
        <v>358</v>
      </c>
      <c r="J6137" s="8">
        <f t="shared" ref="J6137" si="28281">E6137/(SUM(N6130:N6136)/7)*100</f>
        <v>0.31266173535782515</v>
      </c>
      <c r="K6137" s="5">
        <f t="shared" ref="K6137" si="28282">O6137-O6136</f>
        <v>14</v>
      </c>
      <c r="L6137" s="8">
        <f t="shared" ref="L6137" si="28283">SUM(K6131:K6137)/7</f>
        <v>47.571428571428569</v>
      </c>
      <c r="M6137" s="8">
        <f t="shared" ref="M6137" si="28284">O6137/(B6137/100000)</f>
        <v>74.595775047426059</v>
      </c>
      <c r="N6137" s="5">
        <v>544088</v>
      </c>
      <c r="O6137" s="18">
        <v>13377</v>
      </c>
    </row>
    <row r="6138" spans="1:15" x14ac:dyDescent="0.2">
      <c r="A6138" s="5" t="s">
        <v>15</v>
      </c>
      <c r="B6138" s="13">
        <v>17932651</v>
      </c>
      <c r="C6138" s="6">
        <f t="shared" si="27209"/>
        <v>44263</v>
      </c>
      <c r="D6138" s="5">
        <f t="shared" ref="D6138" si="28285">N6138-N6137</f>
        <v>849</v>
      </c>
      <c r="E6138" s="13">
        <f t="shared" ref="E6138" si="28286">SUM(D6132:D6138)/7</f>
        <v>1684.1428571428571</v>
      </c>
      <c r="F6138" s="13">
        <f t="shared" ref="F6138" si="28287">SUM(D6134:D6138)/5</f>
        <v>1839.8</v>
      </c>
      <c r="G6138" s="13">
        <f t="shared" ref="G6138" si="28288">N6138/(B6138/100000)</f>
        <v>3038.7977773057646</v>
      </c>
      <c r="H6138" s="5">
        <f t="shared" si="27202"/>
        <v>359</v>
      </c>
      <c r="I6138" s="5">
        <f t="shared" si="27203"/>
        <v>359</v>
      </c>
      <c r="J6138" s="8">
        <f t="shared" ref="J6138" si="28289">E6138/(SUM(N6131:N6137)/7)*100</f>
        <v>0.31288151427327832</v>
      </c>
      <c r="K6138" s="5">
        <f t="shared" ref="K6138" si="28290">O6138-O6137</f>
        <v>3</v>
      </c>
      <c r="L6138" s="8">
        <f t="shared" ref="L6138" si="28291">SUM(K6132:K6138)/7</f>
        <v>45.857142857142854</v>
      </c>
      <c r="M6138" s="8">
        <f t="shared" ref="M6138" si="28292">O6138/(B6138/100000)</f>
        <v>74.612504308481775</v>
      </c>
      <c r="N6138" s="5">
        <v>544937</v>
      </c>
      <c r="O6138" s="18">
        <v>13380</v>
      </c>
    </row>
    <row r="6139" spans="1:15" x14ac:dyDescent="0.2">
      <c r="A6139" s="5" t="s">
        <v>15</v>
      </c>
      <c r="B6139" s="13">
        <v>17932651</v>
      </c>
      <c r="C6139" s="6">
        <f t="shared" si="27209"/>
        <v>44264</v>
      </c>
      <c r="D6139" s="5">
        <f t="shared" ref="D6139" si="28293">N6139-N6138</f>
        <v>937</v>
      </c>
      <c r="E6139" s="13">
        <f t="shared" ref="E6139" si="28294">SUM(D6133:D6139)/7</f>
        <v>1714.7142857142858</v>
      </c>
      <c r="F6139" s="13">
        <f t="shared" ref="F6139" si="28295">SUM(D6135:D6139)/5</f>
        <v>1532.6</v>
      </c>
      <c r="G6139" s="13">
        <f t="shared" ref="G6139" si="28296">N6139/(B6139/100000)</f>
        <v>3044.0228831754989</v>
      </c>
      <c r="H6139" s="5">
        <f t="shared" si="27202"/>
        <v>360</v>
      </c>
      <c r="I6139" s="5">
        <f t="shared" si="27203"/>
        <v>360</v>
      </c>
      <c r="J6139" s="8">
        <f t="shared" ref="J6139" si="28297">E6139/(SUM(N6132:N6138)/7)*100</f>
        <v>0.31756749069825957</v>
      </c>
      <c r="K6139" s="5">
        <f t="shared" ref="K6139" si="28298">O6139-O6138</f>
        <v>66</v>
      </c>
      <c r="L6139" s="8">
        <f t="shared" ref="L6139" si="28299">SUM(K6133:K6139)/7</f>
        <v>43.571428571428569</v>
      </c>
      <c r="M6139" s="8">
        <f t="shared" ref="M6139" si="28300">O6139/(B6139/100000)</f>
        <v>74.980548051707459</v>
      </c>
      <c r="N6139" s="5">
        <v>545874</v>
      </c>
      <c r="O6139" s="18">
        <v>13446</v>
      </c>
    </row>
    <row r="6140" spans="1:15" x14ac:dyDescent="0.2">
      <c r="A6140" s="5" t="s">
        <v>15</v>
      </c>
      <c r="B6140" s="13">
        <v>17932651</v>
      </c>
      <c r="C6140" s="6">
        <f t="shared" si="27209"/>
        <v>44265</v>
      </c>
      <c r="D6140" s="5">
        <f t="shared" ref="D6140" si="28301">N6140-N6139</f>
        <v>2107</v>
      </c>
      <c r="E6140" s="13">
        <f t="shared" ref="E6140" si="28302">SUM(D6134:D6140)/7</f>
        <v>1749</v>
      </c>
      <c r="F6140" s="13">
        <f t="shared" ref="F6140" si="28303">SUM(D6136:D6140)/5</f>
        <v>1512</v>
      </c>
      <c r="G6140" s="13">
        <f t="shared" ref="G6140" si="28304">N6140/(B6140/100000)</f>
        <v>3055.7724008569617</v>
      </c>
      <c r="H6140" s="5">
        <f t="shared" si="27202"/>
        <v>361</v>
      </c>
      <c r="I6140" s="5">
        <f t="shared" si="27203"/>
        <v>361</v>
      </c>
      <c r="J6140" s="8">
        <f t="shared" ref="J6140" si="28305">E6140/(SUM(N6133:N6139)/7)*100</f>
        <v>0.32289185351475552</v>
      </c>
      <c r="K6140" s="5">
        <f t="shared" ref="K6140" si="28306">O6140-O6139</f>
        <v>40</v>
      </c>
      <c r="L6140" s="8">
        <f t="shared" ref="L6140" si="28307">SUM(K6134:K6140)/7</f>
        <v>41.571428571428569</v>
      </c>
      <c r="M6140" s="8">
        <f t="shared" ref="M6140" si="28308">O6140/(B6140/100000)</f>
        <v>75.203604865783646</v>
      </c>
      <c r="N6140" s="5">
        <v>547981</v>
      </c>
      <c r="O6140" s="18">
        <v>13486</v>
      </c>
    </row>
    <row r="6141" spans="1:15" x14ac:dyDescent="0.2">
      <c r="A6141" s="5" t="s">
        <v>15</v>
      </c>
      <c r="B6141" s="13">
        <v>17932651</v>
      </c>
      <c r="C6141" s="6">
        <f t="shared" si="27209"/>
        <v>44266</v>
      </c>
      <c r="D6141" s="5">
        <f t="shared" ref="D6141" si="28309">N6141-N6140</f>
        <v>3015</v>
      </c>
      <c r="E6141" s="13">
        <f t="shared" ref="E6141" si="28310">SUM(D6135:D6141)/7</f>
        <v>1826.4285714285713</v>
      </c>
      <c r="F6141" s="13">
        <f t="shared" ref="F6141" si="28311">SUM(D6137:D6141)/5</f>
        <v>1718.6</v>
      </c>
      <c r="G6141" s="13">
        <f t="shared" ref="G6141" si="28312">N6141/(B6141/100000)</f>
        <v>3072.5853082179538</v>
      </c>
      <c r="H6141" s="5">
        <f t="shared" si="27202"/>
        <v>362</v>
      </c>
      <c r="I6141" s="5">
        <f t="shared" si="27203"/>
        <v>362</v>
      </c>
      <c r="J6141" s="8">
        <f t="shared" ref="J6141" si="28313">E6141/(SUM(N6134:N6140)/7)*100</f>
        <v>0.33610109584467585</v>
      </c>
      <c r="K6141" s="5">
        <f t="shared" ref="K6141" si="28314">O6141-O6140</f>
        <v>78</v>
      </c>
      <c r="L6141" s="8">
        <f t="shared" ref="L6141" si="28315">SUM(K6135:K6141)/7</f>
        <v>42.857142857142854</v>
      </c>
      <c r="M6141" s="8">
        <f t="shared" ref="M6141" si="28316">O6141/(B6141/100000)</f>
        <v>75.638565653232192</v>
      </c>
      <c r="N6141" s="5">
        <v>550996</v>
      </c>
      <c r="O6141" s="18">
        <v>13564</v>
      </c>
    </row>
    <row r="6142" spans="1:15" x14ac:dyDescent="0.2">
      <c r="A6142" s="5" t="s">
        <v>15</v>
      </c>
      <c r="B6142" s="13">
        <v>17932651</v>
      </c>
      <c r="C6142" s="6">
        <f t="shared" si="27209"/>
        <v>44267</v>
      </c>
      <c r="D6142" s="5">
        <f t="shared" ref="D6142" si="28317">N6142-N6141</f>
        <v>2798</v>
      </c>
      <c r="E6142" s="13">
        <f t="shared" ref="E6142" si="28318">SUM(D6136:D6142)/7</f>
        <v>1910.4285714285713</v>
      </c>
      <c r="F6142" s="13">
        <f t="shared" ref="F6142" si="28319">SUM(D6138:D6142)/5</f>
        <v>1941.2</v>
      </c>
      <c r="G6142" s="13">
        <f t="shared" ref="G6142" si="28320">N6142/(B6142/100000)</f>
        <v>3088.1881323625826</v>
      </c>
      <c r="H6142" s="5">
        <f t="shared" si="27202"/>
        <v>363</v>
      </c>
      <c r="I6142" s="5">
        <f t="shared" si="27203"/>
        <v>363</v>
      </c>
      <c r="J6142" s="8">
        <f t="shared" ref="J6142" si="28321">E6142/(SUM(N6135:N6141)/7)*100</f>
        <v>0.35038121937799666</v>
      </c>
      <c r="K6142" s="5">
        <f t="shared" ref="K6142" si="28322">O6142-O6141</f>
        <v>41</v>
      </c>
      <c r="L6142" s="8">
        <f t="shared" ref="L6142" si="28323">SUM(K6136:K6142)/7</f>
        <v>42.142857142857146</v>
      </c>
      <c r="M6142" s="8">
        <f t="shared" ref="M6142" si="28324">O6142/(B6142/100000)</f>
        <v>75.86719888766028</v>
      </c>
      <c r="N6142" s="5">
        <v>553794</v>
      </c>
      <c r="O6142" s="18">
        <v>13605</v>
      </c>
    </row>
    <row r="6143" spans="1:15" x14ac:dyDescent="0.2">
      <c r="A6143" s="5" t="s">
        <v>15</v>
      </c>
      <c r="B6143" s="13">
        <v>17932651</v>
      </c>
      <c r="C6143" s="6">
        <f t="shared" si="27209"/>
        <v>44268</v>
      </c>
      <c r="D6143" s="5">
        <f t="shared" ref="D6143" si="28325">N6143-N6142</f>
        <v>2504</v>
      </c>
      <c r="E6143" s="13">
        <f t="shared" ref="E6143" si="28326">SUM(D6137:D6143)/7</f>
        <v>1985</v>
      </c>
      <c r="F6143" s="13">
        <f t="shared" ref="F6143" si="28327">SUM(D6139:D6143)/5</f>
        <v>2272.1999999999998</v>
      </c>
      <c r="G6143" s="13">
        <f t="shared" ref="G6143" si="28328">N6143/(B6143/100000)</f>
        <v>3102.151488923751</v>
      </c>
      <c r="H6143" s="5">
        <f t="shared" si="27202"/>
        <v>364</v>
      </c>
      <c r="I6143" s="5">
        <f t="shared" si="27203"/>
        <v>364</v>
      </c>
      <c r="J6143" s="8">
        <f t="shared" ref="J6143" si="28329">E6143/(SUM(N6136:N6142)/7)*100</f>
        <v>0.3627868189457486</v>
      </c>
      <c r="K6143" s="5">
        <f t="shared" ref="K6143" si="28330">O6143-O6142</f>
        <v>39</v>
      </c>
      <c r="L6143" s="8">
        <f t="shared" ref="L6143" si="28331">SUM(K6137:K6143)/7</f>
        <v>40.142857142857146</v>
      </c>
      <c r="M6143" s="8">
        <f t="shared" ref="M6143" si="28332">O6143/(B6143/100000)</f>
        <v>76.084679281384552</v>
      </c>
      <c r="N6143" s="5">
        <v>556298</v>
      </c>
      <c r="O6143" s="18">
        <v>13644</v>
      </c>
    </row>
    <row r="6144" spans="1:15" x14ac:dyDescent="0.2">
      <c r="A6144" s="5" t="s">
        <v>15</v>
      </c>
      <c r="B6144" s="13">
        <v>17932651</v>
      </c>
      <c r="C6144" s="6">
        <f t="shared" si="27209"/>
        <v>44269</v>
      </c>
      <c r="D6144" s="5">
        <f t="shared" ref="D6144" si="28333">N6144-N6143</f>
        <v>2299</v>
      </c>
      <c r="E6144" s="13">
        <f t="shared" ref="E6144" si="28334">SUM(D6138:D6144)/7</f>
        <v>2072.7142857142858</v>
      </c>
      <c r="F6144" s="13">
        <f t="shared" ref="F6144" si="28335">SUM(D6140:D6144)/5</f>
        <v>2544.6</v>
      </c>
      <c r="G6144" s="13">
        <f t="shared" ref="G6144" si="28336">N6144/(B6144/100000)</f>
        <v>3114.9716793127795</v>
      </c>
      <c r="H6144" s="5">
        <f t="shared" si="27202"/>
        <v>365</v>
      </c>
      <c r="I6144" s="5">
        <f t="shared" si="27203"/>
        <v>365</v>
      </c>
      <c r="J6144" s="8">
        <f t="shared" ref="J6144" si="28337">E6144/(SUM(N6137:N6143)/7)*100</f>
        <v>0.37744851153807735</v>
      </c>
      <c r="K6144" s="5">
        <f t="shared" ref="K6144" si="28338">O6144-O6143</f>
        <v>12</v>
      </c>
      <c r="L6144" s="8">
        <f t="shared" ref="L6144" si="28339">SUM(K6138:K6144)/7</f>
        <v>39.857142857142854</v>
      </c>
      <c r="M6144" s="8">
        <f t="shared" ref="M6144" si="28340">O6144/(B6144/100000)</f>
        <v>76.1515963256074</v>
      </c>
      <c r="N6144" s="5">
        <v>558597</v>
      </c>
      <c r="O6144" s="18">
        <v>13656</v>
      </c>
    </row>
    <row r="6145" spans="1:15" x14ac:dyDescent="0.2">
      <c r="A6145" s="5" t="s">
        <v>15</v>
      </c>
      <c r="B6145" s="13">
        <v>17932651</v>
      </c>
      <c r="C6145" s="6">
        <f t="shared" si="27209"/>
        <v>44270</v>
      </c>
      <c r="D6145" s="5">
        <f t="shared" ref="D6145" si="28341">N6145-N6144</f>
        <v>1141</v>
      </c>
      <c r="E6145" s="13">
        <f t="shared" ref="E6145" si="28342">SUM(D6139:D6145)/7</f>
        <v>2114.4285714285716</v>
      </c>
      <c r="F6145" s="13">
        <f t="shared" ref="F6145" si="28343">SUM(D6141:D6145)/5</f>
        <v>2351.4</v>
      </c>
      <c r="G6145" s="13">
        <f t="shared" ref="G6145" si="28344">N6145/(B6145/100000)</f>
        <v>3121.3343749343026</v>
      </c>
      <c r="H6145" s="5">
        <f t="shared" si="27202"/>
        <v>366</v>
      </c>
      <c r="I6145" s="5">
        <f t="shared" si="27203"/>
        <v>366</v>
      </c>
      <c r="J6145" s="8">
        <f t="shared" ref="J6145" si="28345">E6145/(SUM(N6138:N6144)/7)*100</f>
        <v>0.38359694770760588</v>
      </c>
      <c r="K6145" s="5">
        <f t="shared" ref="K6145" si="28346">O6145-O6144</f>
        <v>16</v>
      </c>
      <c r="L6145" s="8">
        <f t="shared" ref="L6145" si="28347">SUM(K6139:K6145)/7</f>
        <v>41.714285714285715</v>
      </c>
      <c r="M6145" s="8">
        <f t="shared" ref="M6145" si="28348">O6145/(B6145/100000)</f>
        <v>76.240819051237878</v>
      </c>
      <c r="N6145" s="5">
        <v>559738</v>
      </c>
      <c r="O6145" s="18">
        <v>13672</v>
      </c>
    </row>
    <row r="6146" spans="1:15" x14ac:dyDescent="0.2">
      <c r="A6146" s="5" t="s">
        <v>15</v>
      </c>
      <c r="B6146" s="13">
        <v>17932651</v>
      </c>
      <c r="C6146" s="6">
        <f t="shared" si="27209"/>
        <v>44271</v>
      </c>
      <c r="D6146" s="5">
        <f t="shared" ref="D6146" si="28349">N6146-N6145</f>
        <v>1256</v>
      </c>
      <c r="E6146" s="13">
        <f t="shared" ref="E6146" si="28350">SUM(D6140:D6146)/7</f>
        <v>2160</v>
      </c>
      <c r="F6146" s="13">
        <f t="shared" ref="F6146" si="28351">SUM(D6142:D6146)/5</f>
        <v>1999.6</v>
      </c>
      <c r="G6146" s="13">
        <f t="shared" ref="G6146" si="28352">N6146/(B6146/100000)</f>
        <v>3128.3383588962947</v>
      </c>
      <c r="H6146" s="5">
        <f t="shared" si="27202"/>
        <v>367</v>
      </c>
      <c r="I6146" s="5">
        <f t="shared" si="27203"/>
        <v>367</v>
      </c>
      <c r="J6146" s="8">
        <f t="shared" ref="J6146" si="28353">E6146/(SUM(N6139:N6145)/7)*100</f>
        <v>0.39036702245488192</v>
      </c>
      <c r="K6146" s="5">
        <f t="shared" ref="K6146" si="28354">O6146-O6145</f>
        <v>50</v>
      </c>
      <c r="L6146" s="8">
        <f t="shared" ref="L6146" si="28355">SUM(K6140:K6146)/7</f>
        <v>39.428571428571431</v>
      </c>
      <c r="M6146" s="8">
        <f t="shared" ref="M6146" si="28356">O6146/(B6146/100000)</f>
        <v>76.519640068833098</v>
      </c>
      <c r="N6146" s="5">
        <v>560994</v>
      </c>
      <c r="O6146" s="18">
        <v>13722</v>
      </c>
    </row>
    <row r="6147" spans="1:15" x14ac:dyDescent="0.2">
      <c r="A6147" s="5" t="s">
        <v>15</v>
      </c>
      <c r="B6147" s="13">
        <v>17932651</v>
      </c>
      <c r="C6147" s="6">
        <f t="shared" si="27209"/>
        <v>44272</v>
      </c>
      <c r="D6147" s="5">
        <f t="shared" ref="D6147" si="28357">N6147-N6146</f>
        <v>2808</v>
      </c>
      <c r="E6147" s="13">
        <f t="shared" ref="E6147" si="28358">SUM(D6141:D6147)/7</f>
        <v>2260.1428571428573</v>
      </c>
      <c r="F6147" s="13">
        <f t="shared" ref="F6147" si="28359">SUM(D6143:D6147)/5</f>
        <v>2001.6</v>
      </c>
      <c r="G6147" s="13">
        <f t="shared" ref="G6147" si="28360">N6147/(B6147/100000)</f>
        <v>3143.9969472444423</v>
      </c>
      <c r="H6147" s="5">
        <f t="shared" si="27202"/>
        <v>368</v>
      </c>
      <c r="I6147" s="5">
        <f t="shared" si="27203"/>
        <v>368</v>
      </c>
      <c r="J6147" s="8">
        <f t="shared" ref="J6147" si="28361">E6147/(SUM(N6140:N6146)/7)*100</f>
        <v>0.40687707379748689</v>
      </c>
      <c r="K6147" s="5">
        <f t="shared" ref="K6147" si="28362">O6147-O6146</f>
        <v>39</v>
      </c>
      <c r="L6147" s="8">
        <f t="shared" ref="L6147" si="28363">SUM(K6141:K6147)/7</f>
        <v>39.285714285714285</v>
      </c>
      <c r="M6147" s="8">
        <f t="shared" ref="M6147" si="28364">O6147/(B6147/100000)</f>
        <v>76.737120462557371</v>
      </c>
      <c r="N6147" s="5">
        <v>563802</v>
      </c>
      <c r="O6147" s="18">
        <v>13761</v>
      </c>
    </row>
    <row r="6148" spans="1:15" x14ac:dyDescent="0.2">
      <c r="A6148" s="5" t="s">
        <v>15</v>
      </c>
      <c r="B6148" s="13">
        <v>17932651</v>
      </c>
      <c r="C6148" s="6">
        <f t="shared" si="27209"/>
        <v>44273</v>
      </c>
      <c r="D6148" s="5">
        <f t="shared" ref="D6148" si="28365">N6148-N6147</f>
        <v>4145</v>
      </c>
      <c r="E6148" s="13">
        <f t="shared" ref="E6148" si="28366">SUM(D6142:D6148)/7</f>
        <v>2421.5714285714284</v>
      </c>
      <c r="F6148" s="13">
        <f t="shared" ref="F6148" si="28367">SUM(D6144:D6148)/5</f>
        <v>2329.8000000000002</v>
      </c>
      <c r="G6148" s="13">
        <f t="shared" ref="G6148" si="28368">N6148/(B6148/100000)</f>
        <v>3167.1112096030865</v>
      </c>
      <c r="H6148" s="5">
        <f t="shared" si="27202"/>
        <v>369</v>
      </c>
      <c r="I6148" s="5">
        <f t="shared" si="27203"/>
        <v>369</v>
      </c>
      <c r="J6148" s="8">
        <f t="shared" ref="J6148" si="28369">E6148/(SUM(N6141:N6147)/7)*100</f>
        <v>0.43417134131051555</v>
      </c>
      <c r="K6148" s="5">
        <f t="shared" ref="K6148" si="28370">O6148-O6147</f>
        <v>42</v>
      </c>
      <c r="L6148" s="8">
        <f t="shared" ref="L6148" si="28371">SUM(K6142:K6148)/7</f>
        <v>34.142857142857146</v>
      </c>
      <c r="M6148" s="8">
        <f t="shared" ref="M6148" si="28372">O6148/(B6148/100000)</f>
        <v>76.971330117337359</v>
      </c>
      <c r="N6148" s="5">
        <v>567947</v>
      </c>
      <c r="O6148" s="18">
        <v>13803</v>
      </c>
    </row>
    <row r="6149" spans="1:15" x14ac:dyDescent="0.2">
      <c r="A6149" s="5" t="s">
        <v>15</v>
      </c>
      <c r="B6149" s="13">
        <v>17932651</v>
      </c>
      <c r="C6149" s="6">
        <f t="shared" si="27209"/>
        <v>44274</v>
      </c>
      <c r="D6149" s="5">
        <f t="shared" ref="D6149" si="28373">N6149-N6148</f>
        <v>3473</v>
      </c>
      <c r="E6149" s="13">
        <f t="shared" ref="E6149" si="28374">SUM(D6143:D6149)/7</f>
        <v>2518</v>
      </c>
      <c r="F6149" s="13">
        <f t="shared" ref="F6149" si="28375">SUM(D6145:D6149)/5</f>
        <v>2564.6</v>
      </c>
      <c r="G6149" s="13">
        <f t="shared" ref="G6149" si="28376">N6149/(B6149/100000)</f>
        <v>3186.4781174852506</v>
      </c>
      <c r="H6149" s="5">
        <f t="shared" si="27202"/>
        <v>370</v>
      </c>
      <c r="I6149" s="5">
        <f t="shared" si="27203"/>
        <v>370</v>
      </c>
      <c r="J6149" s="8">
        <f t="shared" ref="J6149" si="28377">E6149/(SUM(N6142:N6148)/7)*100</f>
        <v>0.4495086925585986</v>
      </c>
      <c r="K6149" s="5">
        <f t="shared" ref="K6149" si="28378">O6149-O6148</f>
        <v>35</v>
      </c>
      <c r="L6149" s="8">
        <f t="shared" ref="L6149" si="28379">SUM(K6143:K6149)/7</f>
        <v>33.285714285714285</v>
      </c>
      <c r="M6149" s="8">
        <f t="shared" ref="M6149" si="28380">O6149/(B6149/100000)</f>
        <v>77.166504829654016</v>
      </c>
      <c r="N6149" s="5">
        <v>571420</v>
      </c>
      <c r="O6149" s="18">
        <v>13838</v>
      </c>
    </row>
    <row r="6150" spans="1:15" x14ac:dyDescent="0.2">
      <c r="A6150" s="5" t="s">
        <v>15</v>
      </c>
      <c r="B6150" s="13">
        <v>17932651</v>
      </c>
      <c r="C6150" s="6">
        <f t="shared" si="27209"/>
        <v>44275</v>
      </c>
      <c r="D6150" s="5">
        <f t="shared" ref="D6150" si="28381">N6150-N6149</f>
        <v>3143</v>
      </c>
      <c r="E6150" s="13">
        <f t="shared" ref="E6150" si="28382">SUM(D6144:D6150)/7</f>
        <v>2609.2857142857142</v>
      </c>
      <c r="F6150" s="13">
        <f t="shared" ref="F6150" si="28383">SUM(D6146:D6150)/5</f>
        <v>2965</v>
      </c>
      <c r="G6150" s="13">
        <f t="shared" ref="G6150" si="28384">N6150/(B6150/100000)</f>
        <v>3204.0048066512863</v>
      </c>
      <c r="H6150" s="5">
        <f t="shared" si="27202"/>
        <v>371</v>
      </c>
      <c r="I6150" s="5">
        <f t="shared" si="27203"/>
        <v>371</v>
      </c>
      <c r="J6150" s="8">
        <f t="shared" ref="J6150" si="28385">E6150/(SUM(N6143:N6149)/7)*100</f>
        <v>0.46372038562037743</v>
      </c>
      <c r="K6150" s="5">
        <f t="shared" ref="K6150" si="28386">O6150-O6149</f>
        <v>34</v>
      </c>
      <c r="L6150" s="8">
        <f t="shared" ref="L6150" si="28387">SUM(K6144:K6150)/7</f>
        <v>32.571428571428569</v>
      </c>
      <c r="M6150" s="8">
        <f t="shared" ref="M6150" si="28388">O6150/(B6150/100000)</f>
        <v>77.356103121618773</v>
      </c>
      <c r="N6150" s="5">
        <v>574563</v>
      </c>
      <c r="O6150" s="18">
        <v>13872</v>
      </c>
    </row>
    <row r="6151" spans="1:15" x14ac:dyDescent="0.2">
      <c r="A6151" s="5" t="s">
        <v>15</v>
      </c>
      <c r="B6151" s="13">
        <v>17932651</v>
      </c>
      <c r="C6151" s="6">
        <f t="shared" si="27209"/>
        <v>44276</v>
      </c>
      <c r="D6151" s="5">
        <f t="shared" ref="D6151" si="28389">N6151-N6150</f>
        <v>2917</v>
      </c>
      <c r="E6151" s="13">
        <f t="shared" ref="E6151" si="28390">SUM(D6145:D6151)/7</f>
        <v>2697.5714285714284</v>
      </c>
      <c r="F6151" s="13">
        <f t="shared" ref="F6151" si="28391">SUM(D6147:D6151)/5</f>
        <v>3297.2</v>
      </c>
      <c r="G6151" s="13">
        <f t="shared" ref="G6151" si="28392">N6151/(B6151/100000)</f>
        <v>3220.2712248177918</v>
      </c>
      <c r="H6151" s="5">
        <f t="shared" si="27202"/>
        <v>372</v>
      </c>
      <c r="I6151" s="5">
        <f t="shared" si="27203"/>
        <v>372</v>
      </c>
      <c r="J6151" s="8">
        <f t="shared" ref="J6151" si="28393">E6151/(SUM(N6144:N6150)/7)*100</f>
        <v>0.47719759690335839</v>
      </c>
      <c r="K6151" s="5">
        <f t="shared" ref="K6151" si="28394">O6151-O6150</f>
        <v>14</v>
      </c>
      <c r="L6151" s="8">
        <f t="shared" ref="L6151" si="28395">SUM(K6145:K6151)/7</f>
        <v>32.857142857142854</v>
      </c>
      <c r="M6151" s="8">
        <f t="shared" ref="M6151" si="28396">O6151/(B6151/100000)</f>
        <v>77.434173006545436</v>
      </c>
      <c r="N6151" s="5">
        <v>577480</v>
      </c>
      <c r="O6151" s="18">
        <v>13886</v>
      </c>
    </row>
    <row r="6152" spans="1:15" x14ac:dyDescent="0.2">
      <c r="A6152" s="5" t="s">
        <v>15</v>
      </c>
      <c r="B6152" s="13">
        <v>17932651</v>
      </c>
      <c r="C6152" s="6">
        <f t="shared" si="27209"/>
        <v>44277</v>
      </c>
      <c r="D6152" s="5">
        <f t="shared" ref="D6152:D6155" si="28397">N6152-N6151</f>
        <v>1615</v>
      </c>
      <c r="E6152" s="13">
        <f t="shared" ref="E6152:E6155" si="28398">SUM(D6146:D6152)/7</f>
        <v>2765.2857142857142</v>
      </c>
      <c r="F6152" s="13">
        <f t="shared" ref="F6152:F6155" si="28399">SUM(D6148:D6152)/5</f>
        <v>3058.6</v>
      </c>
      <c r="G6152" s="13">
        <f t="shared" ref="G6152:G6155" si="28400">N6152/(B6152/100000)</f>
        <v>3229.2771436861171</v>
      </c>
      <c r="H6152" s="5">
        <f t="shared" si="27202"/>
        <v>373</v>
      </c>
      <c r="I6152" s="5">
        <f t="shared" si="27203"/>
        <v>373</v>
      </c>
      <c r="J6152" s="8">
        <f t="shared" ref="J6152:J6155" si="28401">E6152/(SUM(N6145:N6151)/7)*100</f>
        <v>0.48685293354232351</v>
      </c>
      <c r="K6152" s="5">
        <f t="shared" ref="K6152:K6155" si="28402">O6152-O6151</f>
        <v>11</v>
      </c>
      <c r="L6152" s="8">
        <f t="shared" ref="L6152:L6155" si="28403">SUM(K6146:K6152)/7</f>
        <v>32.142857142857146</v>
      </c>
      <c r="M6152" s="8">
        <f t="shared" ref="M6152:M6155" si="28404">O6152/(B6152/100000)</f>
        <v>77.495513630416383</v>
      </c>
      <c r="N6152" s="5">
        <v>579095</v>
      </c>
      <c r="O6152" s="18">
        <v>13897</v>
      </c>
    </row>
    <row r="6153" spans="1:15" x14ac:dyDescent="0.2">
      <c r="A6153" s="5" t="s">
        <v>15</v>
      </c>
      <c r="B6153" s="13">
        <v>17932651</v>
      </c>
      <c r="C6153" s="6">
        <f t="shared" si="27209"/>
        <v>44278</v>
      </c>
      <c r="D6153" s="5">
        <f t="shared" si="28397"/>
        <v>1789</v>
      </c>
      <c r="E6153" s="13">
        <f t="shared" si="28398"/>
        <v>2841.4285714285716</v>
      </c>
      <c r="F6153" s="13">
        <f t="shared" si="28399"/>
        <v>2587.4</v>
      </c>
      <c r="G6153" s="13">
        <f t="shared" si="28400"/>
        <v>3239.2533596956746</v>
      </c>
      <c r="H6153" s="5">
        <f t="shared" si="27202"/>
        <v>374</v>
      </c>
      <c r="I6153" s="5">
        <f t="shared" si="27203"/>
        <v>374</v>
      </c>
      <c r="J6153" s="8">
        <f t="shared" si="28401"/>
        <v>0.49783483146826735</v>
      </c>
      <c r="K6153" s="5">
        <f t="shared" si="28402"/>
        <v>63</v>
      </c>
      <c r="L6153" s="8">
        <f t="shared" si="28403"/>
        <v>34</v>
      </c>
      <c r="M6153" s="8">
        <f t="shared" si="28404"/>
        <v>77.846828112586365</v>
      </c>
      <c r="N6153" s="5">
        <v>580884</v>
      </c>
      <c r="O6153" s="18">
        <v>13960</v>
      </c>
    </row>
    <row r="6154" spans="1:15" x14ac:dyDescent="0.2">
      <c r="A6154" s="5" t="s">
        <v>15</v>
      </c>
      <c r="B6154" s="13">
        <v>17932651</v>
      </c>
      <c r="C6154" s="6">
        <f t="shared" si="27209"/>
        <v>44279</v>
      </c>
      <c r="D6154" s="5">
        <f t="shared" si="28397"/>
        <v>3454</v>
      </c>
      <c r="E6154" s="13">
        <f t="shared" si="28398"/>
        <v>2933.7142857142858</v>
      </c>
      <c r="F6154" s="13">
        <f t="shared" si="28399"/>
        <v>2583.6</v>
      </c>
      <c r="G6154" s="13">
        <f t="shared" si="28400"/>
        <v>3258.5143155911524</v>
      </c>
      <c r="H6154" s="5">
        <f t="shared" si="27202"/>
        <v>375</v>
      </c>
      <c r="I6154" s="5">
        <f t="shared" si="27203"/>
        <v>375</v>
      </c>
      <c r="J6154" s="8">
        <f t="shared" si="28401"/>
        <v>0.51145761185457916</v>
      </c>
      <c r="K6154" s="5">
        <f t="shared" si="28402"/>
        <v>34</v>
      </c>
      <c r="L6154" s="8">
        <f t="shared" si="28403"/>
        <v>33.285714285714285</v>
      </c>
      <c r="M6154" s="8">
        <f t="shared" si="28404"/>
        <v>78.036426404551108</v>
      </c>
      <c r="N6154" s="5">
        <v>584338</v>
      </c>
      <c r="O6154" s="18">
        <v>13994</v>
      </c>
    </row>
    <row r="6155" spans="1:15" x14ac:dyDescent="0.2">
      <c r="A6155" s="5" t="s">
        <v>15</v>
      </c>
      <c r="B6155" s="13">
        <v>17932651</v>
      </c>
      <c r="C6155" s="6">
        <f t="shared" si="27209"/>
        <v>44280</v>
      </c>
      <c r="D6155" s="5">
        <f t="shared" si="28397"/>
        <v>4563</v>
      </c>
      <c r="E6155" s="13">
        <f t="shared" si="28398"/>
        <v>2993.4285714285716</v>
      </c>
      <c r="F6155" s="13">
        <f t="shared" si="28399"/>
        <v>2867.6</v>
      </c>
      <c r="G6155" s="13">
        <f t="shared" si="28400"/>
        <v>3283.9595216568923</v>
      </c>
      <c r="H6155" s="5">
        <f t="shared" si="27202"/>
        <v>376</v>
      </c>
      <c r="I6155" s="5">
        <f t="shared" si="27203"/>
        <v>376</v>
      </c>
      <c r="J6155" s="8">
        <f t="shared" si="28401"/>
        <v>0.5192125235428463</v>
      </c>
      <c r="K6155" s="5">
        <f t="shared" si="28402"/>
        <v>35</v>
      </c>
      <c r="L6155" s="8">
        <f t="shared" si="28403"/>
        <v>32.285714285714285</v>
      </c>
      <c r="M6155" s="8">
        <f t="shared" si="28404"/>
        <v>78.231601116867765</v>
      </c>
      <c r="N6155" s="5">
        <v>588901</v>
      </c>
      <c r="O6155" s="18">
        <v>14029</v>
      </c>
    </row>
    <row r="6156" spans="1:15" x14ac:dyDescent="0.2">
      <c r="A6156" s="5" t="s">
        <v>15</v>
      </c>
      <c r="B6156" s="13">
        <v>17932651</v>
      </c>
      <c r="C6156" s="6">
        <f t="shared" si="27209"/>
        <v>44281</v>
      </c>
      <c r="D6156" s="5">
        <f t="shared" ref="D6156" si="28405">N6156-N6155</f>
        <v>4618</v>
      </c>
      <c r="E6156" s="13">
        <f t="shared" ref="E6156" si="28406">SUM(D6150:D6156)/7</f>
        <v>3157</v>
      </c>
      <c r="F6156" s="13">
        <f t="shared" ref="F6156" si="28407">SUM(D6152:D6156)/5</f>
        <v>3207.8</v>
      </c>
      <c r="G6156" s="13">
        <f t="shared" ref="G6156" si="28408">N6156/(B6156/100000)</f>
        <v>3309.7114308419873</v>
      </c>
      <c r="H6156" s="5">
        <f t="shared" si="27202"/>
        <v>377</v>
      </c>
      <c r="I6156" s="5">
        <f t="shared" si="27203"/>
        <v>377</v>
      </c>
      <c r="J6156" s="8">
        <f t="shared" ref="J6156" si="28409">E6156/(SUM(N6149:N6155)/7)*100</f>
        <v>0.54475567588380747</v>
      </c>
      <c r="K6156" s="5">
        <f t="shared" ref="K6156" si="28410">O6156-O6155</f>
        <v>35</v>
      </c>
      <c r="L6156" s="8">
        <f t="shared" ref="L6156" si="28411">SUM(K6150:K6156)/7</f>
        <v>32.285714285714285</v>
      </c>
      <c r="M6156" s="8">
        <f t="shared" ref="M6156" si="28412">O6156/(B6156/100000)</f>
        <v>78.426775829184422</v>
      </c>
      <c r="N6156" s="5">
        <v>593519</v>
      </c>
      <c r="O6156" s="18">
        <v>14064</v>
      </c>
    </row>
    <row r="6157" spans="1:15" x14ac:dyDescent="0.2">
      <c r="A6157" s="5" t="s">
        <v>15</v>
      </c>
      <c r="B6157" s="13">
        <v>17932651</v>
      </c>
      <c r="C6157" s="6">
        <f t="shared" si="27209"/>
        <v>44282</v>
      </c>
      <c r="D6157" s="5">
        <f t="shared" ref="D6157" si="28413">N6157-N6156</f>
        <v>3984</v>
      </c>
      <c r="E6157" s="13">
        <f t="shared" ref="E6157" si="28414">SUM(D6151:D6157)/7</f>
        <v>3277.1428571428573</v>
      </c>
      <c r="F6157" s="13">
        <f t="shared" ref="F6157" si="28415">SUM(D6153:D6157)/5</f>
        <v>3681.6</v>
      </c>
      <c r="G6157" s="13">
        <f t="shared" ref="G6157" si="28416">N6157/(B6157/100000)</f>
        <v>3331.927889523975</v>
      </c>
      <c r="H6157" s="5">
        <f t="shared" si="27202"/>
        <v>378</v>
      </c>
      <c r="I6157" s="5">
        <f t="shared" si="27203"/>
        <v>378</v>
      </c>
      <c r="J6157" s="8">
        <f t="shared" ref="J6157" si="28417">E6157/(SUM(N6150:N6156)/7)*100</f>
        <v>0.562423077488857</v>
      </c>
      <c r="K6157" s="5">
        <f t="shared" ref="K6157" si="28418">O6157-O6156</f>
        <v>35</v>
      </c>
      <c r="L6157" s="8">
        <f t="shared" ref="L6157" si="28419">SUM(K6151:K6157)/7</f>
        <v>32.428571428571431</v>
      </c>
      <c r="M6157" s="8">
        <f t="shared" ref="M6157" si="28420">O6157/(B6157/100000)</f>
        <v>78.621950541501079</v>
      </c>
      <c r="N6157" s="5">
        <v>597503</v>
      </c>
      <c r="O6157" s="18">
        <v>14099</v>
      </c>
    </row>
    <row r="6158" spans="1:15" x14ac:dyDescent="0.2">
      <c r="A6158" s="5" t="s">
        <v>15</v>
      </c>
      <c r="B6158" s="13">
        <v>17932651</v>
      </c>
      <c r="C6158" s="6">
        <f t="shared" si="27209"/>
        <v>44283</v>
      </c>
      <c r="D6158" s="5">
        <f t="shared" ref="D6158" si="28421">N6158-N6157</f>
        <v>3544</v>
      </c>
      <c r="E6158" s="13">
        <f t="shared" ref="E6158" si="28422">SUM(D6152:D6158)/7</f>
        <v>3366.7142857142858</v>
      </c>
      <c r="F6158" s="13">
        <f t="shared" ref="F6158" si="28423">SUM(D6154:D6158)/5</f>
        <v>4032.6</v>
      </c>
      <c r="G6158" s="13">
        <f t="shared" ref="G6158" si="28424">N6158/(B6158/100000)</f>
        <v>3351.6907232511244</v>
      </c>
      <c r="H6158" s="5">
        <f t="shared" si="27202"/>
        <v>379</v>
      </c>
      <c r="I6158" s="5">
        <f t="shared" si="27203"/>
        <v>379</v>
      </c>
      <c r="J6158" s="8">
        <f t="shared" ref="J6158" si="28425">E6158/(SUM(N6151:N6157)/7)*100</f>
        <v>0.57456384151039075</v>
      </c>
      <c r="K6158" s="5">
        <f t="shared" ref="K6158" si="28426">O6158-O6157</f>
        <v>14</v>
      </c>
      <c r="L6158" s="8">
        <f t="shared" ref="L6158" si="28427">SUM(K6152:K6158)/7</f>
        <v>32.428571428571431</v>
      </c>
      <c r="M6158" s="8">
        <f t="shared" ref="M6158" si="28428">O6158/(B6158/100000)</f>
        <v>78.700020426427741</v>
      </c>
      <c r="N6158" s="5">
        <v>601047</v>
      </c>
      <c r="O6158" s="18">
        <v>14113</v>
      </c>
    </row>
    <row r="6159" spans="1:15" x14ac:dyDescent="0.2">
      <c r="A6159" s="5" t="s">
        <v>15</v>
      </c>
      <c r="B6159" s="13">
        <v>17932651</v>
      </c>
      <c r="C6159" s="6">
        <f t="shared" si="27209"/>
        <v>44284</v>
      </c>
      <c r="D6159" s="5">
        <f t="shared" ref="D6159" si="28429">N6159-N6158</f>
        <v>1511</v>
      </c>
      <c r="E6159" s="13">
        <f t="shared" ref="E6159" si="28430">SUM(D6153:D6159)/7</f>
        <v>3351.8571428571427</v>
      </c>
      <c r="F6159" s="13">
        <f t="shared" ref="F6159" si="28431">SUM(D6155:D6159)/5</f>
        <v>3644</v>
      </c>
      <c r="G6159" s="13">
        <f t="shared" ref="G6159" si="28432">N6159/(B6159/100000)</f>
        <v>3360.1166944028519</v>
      </c>
      <c r="H6159" s="5">
        <f t="shared" si="27202"/>
        <v>380</v>
      </c>
      <c r="I6159" s="5">
        <f t="shared" si="27203"/>
        <v>380</v>
      </c>
      <c r="J6159" s="8">
        <f t="shared" ref="J6159" si="28433">E6159/(SUM(N6152:N6158)/7)*100</f>
        <v>0.5687604280623384</v>
      </c>
      <c r="K6159" s="5">
        <f t="shared" ref="K6159" si="28434">O6159-O6158</f>
        <v>0</v>
      </c>
      <c r="L6159" s="8">
        <f t="shared" ref="L6159" si="28435">SUM(K6153:K6159)/7</f>
        <v>30.857142857142858</v>
      </c>
      <c r="M6159" s="8">
        <f t="shared" ref="M6159" si="28436">O6159/(B6159/100000)</f>
        <v>78.700020426427741</v>
      </c>
      <c r="N6159" s="5">
        <v>602558</v>
      </c>
      <c r="O6159" s="18">
        <v>14113</v>
      </c>
    </row>
    <row r="6160" spans="1:15" x14ac:dyDescent="0.2">
      <c r="A6160" s="5" t="s">
        <v>15</v>
      </c>
      <c r="B6160" s="13">
        <v>17932651</v>
      </c>
      <c r="C6160" s="6">
        <f t="shared" si="27209"/>
        <v>44285</v>
      </c>
      <c r="D6160" s="5">
        <f t="shared" ref="D6160" si="28437">N6160-N6159</f>
        <v>2441</v>
      </c>
      <c r="E6160" s="13">
        <f t="shared" ref="E6160" si="28438">SUM(D6154:D6160)/7</f>
        <v>3445</v>
      </c>
      <c r="F6160" s="13">
        <f t="shared" ref="F6160" si="28439">SUM(D6156:D6160)/5</f>
        <v>3219.6</v>
      </c>
      <c r="G6160" s="13">
        <f t="shared" ref="G6160" si="28440">N6160/(B6160/100000)</f>
        <v>3373.7287364818508</v>
      </c>
      <c r="H6160" s="5">
        <f t="shared" si="27202"/>
        <v>381</v>
      </c>
      <c r="I6160" s="5">
        <f t="shared" si="27203"/>
        <v>381</v>
      </c>
      <c r="J6160" s="8">
        <f t="shared" ref="J6160" si="28441">E6160/(SUM(N6153:N6159)/7)*100</f>
        <v>0.58125941548659232</v>
      </c>
      <c r="K6160" s="5">
        <f t="shared" ref="K6160" si="28442">O6160-O6159</f>
        <v>38</v>
      </c>
      <c r="L6160" s="8">
        <f t="shared" ref="L6160" si="28443">SUM(K6154:K6160)/7</f>
        <v>27.285714285714285</v>
      </c>
      <c r="M6160" s="8">
        <f t="shared" ref="M6160" si="28444">O6160/(B6160/100000)</f>
        <v>78.911924399800114</v>
      </c>
      <c r="N6160" s="5">
        <v>604999</v>
      </c>
      <c r="O6160" s="18">
        <v>14151</v>
      </c>
    </row>
    <row r="6161" spans="1:15" x14ac:dyDescent="0.2">
      <c r="A6161" s="5" t="s">
        <v>15</v>
      </c>
      <c r="B6161" s="13">
        <v>17932651</v>
      </c>
      <c r="C6161" s="6">
        <f t="shared" si="27209"/>
        <v>44286</v>
      </c>
      <c r="D6161" s="5">
        <f t="shared" ref="D6161:D6162" si="28445">N6161-N6160</f>
        <v>3417</v>
      </c>
      <c r="E6161" s="13">
        <f t="shared" ref="E6161:E6162" si="28446">SUM(D6155:D6161)/7</f>
        <v>3439.7142857142858</v>
      </c>
      <c r="F6161" s="13">
        <f t="shared" ref="F6161:F6162" si="28447">SUM(D6157:D6161)/5</f>
        <v>2979.4</v>
      </c>
      <c r="G6161" s="13">
        <f t="shared" ref="G6161:G6162" si="28448">N6161/(B6161/100000)</f>
        <v>3392.7833648243081</v>
      </c>
      <c r="H6161" s="5">
        <f t="shared" si="27202"/>
        <v>382</v>
      </c>
      <c r="I6161" s="5">
        <f t="shared" si="27203"/>
        <v>382</v>
      </c>
      <c r="J6161" s="8">
        <f t="shared" ref="J6161:J6162" si="28449">E6161/(SUM(N6154:N6160)/7)*100</f>
        <v>0.57701363451729204</v>
      </c>
      <c r="K6161" s="5">
        <f t="shared" ref="K6161:K6162" si="28450">O6161-O6160</f>
        <v>43</v>
      </c>
      <c r="L6161" s="8">
        <f t="shared" ref="L6161:L6162" si="28451">SUM(K6155:K6161)/7</f>
        <v>28.571428571428573</v>
      </c>
      <c r="M6161" s="8">
        <f t="shared" ref="M6161:M6162" si="28452">O6161/(B6161/100000)</f>
        <v>79.151710474932003</v>
      </c>
      <c r="N6161" s="5">
        <v>608416</v>
      </c>
      <c r="O6161" s="18">
        <v>14194</v>
      </c>
    </row>
    <row r="6162" spans="1:15" x14ac:dyDescent="0.2">
      <c r="A6162" s="5" t="s">
        <v>15</v>
      </c>
      <c r="B6162" s="13">
        <v>17932651</v>
      </c>
      <c r="C6162" s="6">
        <f t="shared" si="27209"/>
        <v>44287</v>
      </c>
      <c r="D6162" s="5">
        <f t="shared" si="28445"/>
        <v>4531</v>
      </c>
      <c r="E6162" s="13">
        <f t="shared" si="28446"/>
        <v>3435.1428571428573</v>
      </c>
      <c r="F6162" s="13">
        <f t="shared" si="28447"/>
        <v>3088.8</v>
      </c>
      <c r="G6162" s="13">
        <f t="shared" si="28448"/>
        <v>3418.0501254387873</v>
      </c>
      <c r="H6162" s="5">
        <f t="shared" si="27202"/>
        <v>383</v>
      </c>
      <c r="I6162" s="5">
        <f t="shared" si="27203"/>
        <v>383</v>
      </c>
      <c r="J6162" s="8">
        <f t="shared" si="28449"/>
        <v>0.57294082859833939</v>
      </c>
      <c r="K6162" s="5">
        <f t="shared" si="28450"/>
        <v>36</v>
      </c>
      <c r="L6162" s="8">
        <f t="shared" si="28451"/>
        <v>28.714285714285715</v>
      </c>
      <c r="M6162" s="8">
        <f t="shared" si="28452"/>
        <v>79.35246160760056</v>
      </c>
      <c r="N6162" s="5">
        <v>612947</v>
      </c>
      <c r="O6162" s="18">
        <v>14230</v>
      </c>
    </row>
    <row r="6163" spans="1:15" x14ac:dyDescent="0.2">
      <c r="A6163" s="5" t="s">
        <v>15</v>
      </c>
      <c r="B6163" s="13">
        <v>17932651</v>
      </c>
      <c r="C6163" s="6">
        <f t="shared" si="27209"/>
        <v>44288</v>
      </c>
      <c r="D6163" s="5">
        <f t="shared" ref="D6163" si="28453">N6163-N6162</f>
        <v>4670</v>
      </c>
      <c r="E6163" s="13">
        <f t="shared" ref="E6163" si="28454">SUM(D6157:D6163)/7</f>
        <v>3442.5714285714284</v>
      </c>
      <c r="F6163" s="13">
        <f t="shared" ref="F6163" si="28455">SUM(D6159:D6163)/5</f>
        <v>3314</v>
      </c>
      <c r="G6163" s="13">
        <f t="shared" ref="G6163" si="28456">N6163/(B6163/100000)</f>
        <v>3444.0920084821814</v>
      </c>
      <c r="H6163" s="5">
        <f t="shared" si="27202"/>
        <v>384</v>
      </c>
      <c r="I6163" s="5">
        <f t="shared" si="27203"/>
        <v>384</v>
      </c>
      <c r="J6163" s="8">
        <f t="shared" ref="J6163" si="28457">E6163/(SUM(N6156:N6162)/7)*100</f>
        <v>0.57090885572078021</v>
      </c>
      <c r="K6163" s="5">
        <f t="shared" ref="K6163" si="28458">O6163-O6162</f>
        <v>39</v>
      </c>
      <c r="L6163" s="8">
        <f t="shared" ref="L6163" si="28459">SUM(K6157:K6163)/7</f>
        <v>29.285714285714285</v>
      </c>
      <c r="M6163" s="8">
        <f t="shared" ref="M6163" si="28460">O6163/(B6163/100000)</f>
        <v>79.569942001324847</v>
      </c>
      <c r="N6163" s="5">
        <v>617617</v>
      </c>
      <c r="O6163" s="18">
        <v>14269</v>
      </c>
    </row>
    <row r="6164" spans="1:15" x14ac:dyDescent="0.2">
      <c r="A6164" s="5" t="s">
        <v>15</v>
      </c>
      <c r="B6164" s="13">
        <v>17932651</v>
      </c>
      <c r="C6164" s="6">
        <f t="shared" si="27209"/>
        <v>44289</v>
      </c>
      <c r="D6164" s="5">
        <f t="shared" ref="D6164" si="28461">N6164-N6163</f>
        <v>3957</v>
      </c>
      <c r="E6164" s="13">
        <f t="shared" ref="E6164" si="28462">SUM(D6158:D6164)/7</f>
        <v>3438.7142857142858</v>
      </c>
      <c r="F6164" s="13">
        <f t="shared" ref="F6164" si="28463">SUM(D6160:D6164)/5</f>
        <v>3803.2</v>
      </c>
      <c r="G6164" s="13">
        <f t="shared" ref="G6164" si="28464">N6164/(B6164/100000)</f>
        <v>3466.1579038146674</v>
      </c>
      <c r="H6164" s="5">
        <f t="shared" si="27202"/>
        <v>385</v>
      </c>
      <c r="I6164" s="5">
        <f t="shared" si="27203"/>
        <v>385</v>
      </c>
      <c r="J6164" s="8">
        <f t="shared" ref="J6164" si="28465">E6164/(SUM(N6157:N6163)/7)*100</f>
        <v>0.56703195953345598</v>
      </c>
      <c r="K6164" s="5">
        <f t="shared" ref="K6164" si="28466">O6164-O6163</f>
        <v>27</v>
      </c>
      <c r="L6164" s="8">
        <f t="shared" ref="L6164" si="28467">SUM(K6158:K6164)/7</f>
        <v>28.142857142857142</v>
      </c>
      <c r="M6164" s="8">
        <f t="shared" ref="M6164" si="28468">O6164/(B6164/100000)</f>
        <v>79.720505350826258</v>
      </c>
      <c r="N6164" s="5">
        <v>621574</v>
      </c>
      <c r="O6164" s="18">
        <v>14296</v>
      </c>
    </row>
    <row r="6165" spans="1:15" x14ac:dyDescent="0.2">
      <c r="A6165" s="5" t="s">
        <v>15</v>
      </c>
      <c r="B6165" s="13">
        <v>17932651</v>
      </c>
      <c r="C6165" s="6">
        <f t="shared" si="27209"/>
        <v>44290</v>
      </c>
      <c r="D6165" s="5">
        <f t="shared" ref="D6165" si="28469">N6165-N6164</f>
        <v>2765</v>
      </c>
      <c r="E6165" s="13">
        <f t="shared" ref="E6165" si="28470">SUM(D6159:D6165)/7</f>
        <v>3327.4285714285716</v>
      </c>
      <c r="F6165" s="13">
        <f t="shared" ref="F6165" si="28471">SUM(D6161:D6165)/5</f>
        <v>3868</v>
      </c>
      <c r="G6165" s="13">
        <f t="shared" ref="G6165" si="28472">N6165/(B6165/100000)</f>
        <v>3481.5767060876829</v>
      </c>
      <c r="H6165" s="5">
        <f t="shared" si="27202"/>
        <v>386</v>
      </c>
      <c r="I6165" s="5">
        <f t="shared" si="27203"/>
        <v>386</v>
      </c>
      <c r="J6165" s="8">
        <f t="shared" ref="J6165" si="28473">E6165/(SUM(N6158:N6164)/7)*100</f>
        <v>0.54558767794492491</v>
      </c>
      <c r="K6165" s="5">
        <f t="shared" ref="K6165" si="28474">O6165-O6164</f>
        <v>9</v>
      </c>
      <c r="L6165" s="8">
        <f t="shared" ref="L6165" si="28475">SUM(K6159:K6165)/7</f>
        <v>27.428571428571427</v>
      </c>
      <c r="M6165" s="8">
        <f t="shared" ref="M6165" si="28476">O6165/(B6165/100000)</f>
        <v>79.770693133993404</v>
      </c>
      <c r="N6165" s="5">
        <v>624339</v>
      </c>
      <c r="O6165" s="18">
        <v>14305</v>
      </c>
    </row>
    <row r="6166" spans="1:15" x14ac:dyDescent="0.2">
      <c r="A6166" s="5" t="s">
        <v>15</v>
      </c>
      <c r="B6166" s="13">
        <v>17932651</v>
      </c>
      <c r="C6166" s="6">
        <f t="shared" si="27209"/>
        <v>44291</v>
      </c>
      <c r="D6166" s="5">
        <f t="shared" ref="D6166" si="28477">N6166-N6165</f>
        <v>1455</v>
      </c>
      <c r="E6166" s="13">
        <f t="shared" ref="E6166" si="28478">SUM(D6160:D6166)/7</f>
        <v>3319.4285714285716</v>
      </c>
      <c r="F6166" s="13">
        <f t="shared" ref="F6166" si="28479">SUM(D6162:D6166)/5</f>
        <v>3475.6</v>
      </c>
      <c r="G6166" s="13">
        <f t="shared" ref="G6166" si="28480">N6166/(B6166/100000)</f>
        <v>3489.6903976997041</v>
      </c>
      <c r="H6166" s="5">
        <f t="shared" si="27202"/>
        <v>387</v>
      </c>
      <c r="I6166" s="5">
        <f t="shared" si="27203"/>
        <v>387</v>
      </c>
      <c r="J6166" s="8">
        <f t="shared" ref="J6166" si="28481">E6166/(SUM(N6159:N6165)/7)*100</f>
        <v>0.54132255471816804</v>
      </c>
      <c r="K6166" s="5">
        <f t="shared" ref="K6166" si="28482">O6166-O6165</f>
        <v>11</v>
      </c>
      <c r="L6166" s="8">
        <f t="shared" ref="L6166" si="28483">SUM(K6160:K6166)/7</f>
        <v>29</v>
      </c>
      <c r="M6166" s="8">
        <f t="shared" ref="M6166" si="28484">O6166/(B6166/100000)</f>
        <v>79.832033757864352</v>
      </c>
      <c r="N6166" s="5">
        <v>625794</v>
      </c>
      <c r="O6166" s="18">
        <v>14316</v>
      </c>
    </row>
    <row r="6167" spans="1:15" x14ac:dyDescent="0.2">
      <c r="A6167" s="5" t="s">
        <v>15</v>
      </c>
      <c r="B6167" s="13">
        <v>17932651</v>
      </c>
      <c r="C6167" s="6">
        <f t="shared" si="27209"/>
        <v>44292</v>
      </c>
      <c r="D6167" s="5">
        <f t="shared" ref="D6167" si="28485">N6167-N6166</f>
        <v>1988</v>
      </c>
      <c r="E6167" s="13">
        <f t="shared" ref="E6167" si="28486">SUM(D6161:D6167)/7</f>
        <v>3254.7142857142858</v>
      </c>
      <c r="F6167" s="13">
        <f t="shared" ref="F6167" si="28487">SUM(D6163:D6167)/5</f>
        <v>2967</v>
      </c>
      <c r="G6167" s="13">
        <f t="shared" ref="G6167" si="28488">N6167/(B6167/100000)</f>
        <v>3500.7763213592903</v>
      </c>
      <c r="H6167" s="5">
        <f t="shared" si="27202"/>
        <v>388</v>
      </c>
      <c r="I6167" s="5">
        <f t="shared" si="27203"/>
        <v>388</v>
      </c>
      <c r="J6167" s="8">
        <f t="shared" ref="J6167" si="28489">E6167/(SUM(N6160:N6166)/7)*100</f>
        <v>0.52791143748641578</v>
      </c>
      <c r="K6167" s="5">
        <f t="shared" ref="K6167" si="28490">O6167-O6166</f>
        <v>28</v>
      </c>
      <c r="L6167" s="8">
        <f t="shared" ref="L6167" si="28491">SUM(K6161:K6167)/7</f>
        <v>27.571428571428573</v>
      </c>
      <c r="M6167" s="8">
        <f t="shared" ref="M6167" si="28492">O6167/(B6167/100000)</f>
        <v>79.988173527717677</v>
      </c>
      <c r="N6167" s="5">
        <v>627782</v>
      </c>
      <c r="O6167" s="18">
        <v>14344</v>
      </c>
    </row>
    <row r="6168" spans="1:15" x14ac:dyDescent="0.2">
      <c r="A6168" s="5" t="s">
        <v>15</v>
      </c>
      <c r="B6168" s="13">
        <v>17932651</v>
      </c>
      <c r="C6168" s="6">
        <f t="shared" si="27209"/>
        <v>44293</v>
      </c>
      <c r="D6168" s="5">
        <f t="shared" ref="D6168" si="28493">N6168-N6167</f>
        <v>2038</v>
      </c>
      <c r="E6168" s="13">
        <f t="shared" ref="E6168" si="28494">SUM(D6162:D6168)/7</f>
        <v>3057.7142857142858</v>
      </c>
      <c r="F6168" s="13">
        <f t="shared" ref="F6168" si="28495">SUM(D6164:D6168)/5</f>
        <v>2440.6</v>
      </c>
      <c r="G6168" s="13">
        <f t="shared" ref="G6168" si="28496">N6168/(B6168/100000)</f>
        <v>3512.1410660364713</v>
      </c>
      <c r="H6168" s="5">
        <f t="shared" si="27202"/>
        <v>389</v>
      </c>
      <c r="I6168" s="5">
        <f t="shared" si="27203"/>
        <v>389</v>
      </c>
      <c r="J6168" s="8">
        <f t="shared" ref="J6168" si="28497">E6168/(SUM(N6161:N6167)/7)*100</f>
        <v>0.49335376143058762</v>
      </c>
      <c r="K6168" s="5">
        <f t="shared" ref="K6168" si="28498">O6168-O6167</f>
        <v>59</v>
      </c>
      <c r="L6168" s="8">
        <f t="shared" ref="L6168" si="28499">SUM(K6162:K6168)/7</f>
        <v>29.857142857142858</v>
      </c>
      <c r="M6168" s="8">
        <f t="shared" ref="M6168" si="28500">O6168/(B6168/100000)</f>
        <v>80.317182328480044</v>
      </c>
      <c r="N6168" s="5">
        <v>629820</v>
      </c>
      <c r="O6168" s="18">
        <v>14403</v>
      </c>
    </row>
    <row r="6169" spans="1:15" x14ac:dyDescent="0.2">
      <c r="A6169" s="5" t="s">
        <v>15</v>
      </c>
      <c r="B6169" s="13">
        <v>17932651</v>
      </c>
      <c r="C6169" s="6">
        <f t="shared" si="27209"/>
        <v>44294</v>
      </c>
      <c r="D6169" s="5">
        <f t="shared" ref="D6169" si="28501">N6169-N6168</f>
        <v>4120</v>
      </c>
      <c r="E6169" s="13">
        <f t="shared" ref="E6169" si="28502">SUM(D6163:D6169)/7</f>
        <v>2999</v>
      </c>
      <c r="F6169" s="13">
        <f t="shared" ref="F6169" si="28503">SUM(D6165:D6169)/5</f>
        <v>2473.1999999999998</v>
      </c>
      <c r="G6169" s="13">
        <f t="shared" ref="G6169" si="28504">N6169/(B6169/100000)</f>
        <v>3535.1159178863177</v>
      </c>
      <c r="H6169" s="5">
        <f t="shared" si="27202"/>
        <v>390</v>
      </c>
      <c r="I6169" s="5">
        <f t="shared" si="27203"/>
        <v>390</v>
      </c>
      <c r="J6169" s="8">
        <f t="shared" ref="J6169" si="28505">E6169/(SUM(N6162:N6168)/7)*100</f>
        <v>0.48150485117341724</v>
      </c>
      <c r="K6169" s="5">
        <f t="shared" ref="K6169" si="28506">O6169-O6168</f>
        <v>59</v>
      </c>
      <c r="L6169" s="8">
        <f t="shared" ref="L6169" si="28507">SUM(K6163:K6169)/7</f>
        <v>33.142857142857146</v>
      </c>
      <c r="M6169" s="8">
        <f t="shared" ref="M6169" si="28508">O6169/(B6169/100000)</f>
        <v>80.646191129242396</v>
      </c>
      <c r="N6169" s="5">
        <v>633940</v>
      </c>
      <c r="O6169" s="18">
        <v>14462</v>
      </c>
    </row>
    <row r="6170" spans="1:15" x14ac:dyDescent="0.2">
      <c r="A6170" s="5" t="s">
        <v>15</v>
      </c>
      <c r="B6170" s="13">
        <v>17932651</v>
      </c>
      <c r="C6170" s="6">
        <f t="shared" si="27209"/>
        <v>44295</v>
      </c>
      <c r="D6170" s="5">
        <f t="shared" ref="D6170:D6171" si="28509">N6170-N6169</f>
        <v>4731</v>
      </c>
      <c r="E6170" s="13">
        <f t="shared" ref="E6170:E6171" si="28510">SUM(D6164:D6170)/7</f>
        <v>3007.7142857142858</v>
      </c>
      <c r="F6170" s="13">
        <f t="shared" ref="F6170:F6171" si="28511">SUM(D6166:D6170)/5</f>
        <v>2866.4</v>
      </c>
      <c r="G6170" s="13">
        <f t="shared" ref="G6170:G6171" si="28512">N6170/(B6170/100000)</f>
        <v>3561.497962571178</v>
      </c>
      <c r="H6170" s="5">
        <f t="shared" si="27202"/>
        <v>391</v>
      </c>
      <c r="I6170" s="5">
        <f t="shared" si="27203"/>
        <v>391</v>
      </c>
      <c r="J6170" s="8">
        <f t="shared" ref="J6170:J6171" si="28513">E6170/(SUM(N6163:N6169)/7)*100</f>
        <v>0.48058991076193613</v>
      </c>
      <c r="K6170" s="5">
        <f t="shared" ref="K6170:K6171" si="28514">O6170-O6169</f>
        <v>58</v>
      </c>
      <c r="L6170" s="8">
        <f t="shared" ref="L6170:L6171" si="28515">SUM(K6164:K6170)/7</f>
        <v>35.857142857142854</v>
      </c>
      <c r="M6170" s="8">
        <f t="shared" ref="M6170:M6171" si="28516">O6170/(B6170/100000)</f>
        <v>80.969623509652862</v>
      </c>
      <c r="N6170" s="5">
        <v>638671</v>
      </c>
      <c r="O6170" s="18">
        <v>14520</v>
      </c>
    </row>
    <row r="6171" spans="1:15" x14ac:dyDescent="0.2">
      <c r="A6171" s="5" t="s">
        <v>15</v>
      </c>
      <c r="B6171" s="13">
        <v>17932651</v>
      </c>
      <c r="C6171" s="6">
        <f t="shared" si="27209"/>
        <v>44296</v>
      </c>
      <c r="D6171" s="5">
        <f t="shared" si="28509"/>
        <v>4558</v>
      </c>
      <c r="E6171" s="13">
        <f t="shared" si="28510"/>
        <v>3093.5714285714284</v>
      </c>
      <c r="F6171" s="13">
        <f t="shared" si="28511"/>
        <v>3487</v>
      </c>
      <c r="G6171" s="13">
        <f t="shared" si="28512"/>
        <v>3586.9152865351584</v>
      </c>
      <c r="H6171" s="5">
        <f t="shared" si="27202"/>
        <v>392</v>
      </c>
      <c r="I6171" s="5">
        <f t="shared" si="27203"/>
        <v>392</v>
      </c>
      <c r="J6171" s="8">
        <f t="shared" si="28513"/>
        <v>0.49194442425123575</v>
      </c>
      <c r="K6171" s="5">
        <f t="shared" si="28514"/>
        <v>38</v>
      </c>
      <c r="L6171" s="8">
        <f t="shared" si="28515"/>
        <v>37.428571428571431</v>
      </c>
      <c r="M6171" s="8">
        <f t="shared" si="28516"/>
        <v>81.181527483025235</v>
      </c>
      <c r="N6171" s="5">
        <v>643229</v>
      </c>
      <c r="O6171" s="18">
        <v>14558</v>
      </c>
    </row>
    <row r="6172" spans="1:15" x14ac:dyDescent="0.2">
      <c r="A6172" s="5" t="s">
        <v>15</v>
      </c>
      <c r="B6172" s="13">
        <v>17932651</v>
      </c>
      <c r="C6172" s="6">
        <f t="shared" si="27209"/>
        <v>44297</v>
      </c>
      <c r="D6172" s="5">
        <f t="shared" ref="D6172" si="28517">N6172-N6171</f>
        <v>4326</v>
      </c>
      <c r="E6172" s="13">
        <f t="shared" ref="E6172" si="28518">SUM(D6166:D6172)/7</f>
        <v>3316.5714285714284</v>
      </c>
      <c r="F6172" s="13">
        <f t="shared" ref="F6172" si="28519">SUM(D6168:D6172)/5</f>
        <v>3954.6</v>
      </c>
      <c r="G6172" s="13">
        <f t="shared" ref="G6172" si="28520">N6172/(B6172/100000)</f>
        <v>3611.0388809774972</v>
      </c>
      <c r="H6172" s="5">
        <f t="shared" si="27202"/>
        <v>393</v>
      </c>
      <c r="I6172" s="5">
        <f t="shared" si="27203"/>
        <v>393</v>
      </c>
      <c r="J6172" s="8">
        <f t="shared" ref="J6172" si="28521">E6172/(SUM(N6165:N6171)/7)*100</f>
        <v>0.52482437847216334</v>
      </c>
      <c r="K6172" s="5">
        <f t="shared" ref="K6172" si="28522">O6172-O6171</f>
        <v>16</v>
      </c>
      <c r="L6172" s="8">
        <f t="shared" ref="L6172" si="28523">SUM(K6166:K6172)/7</f>
        <v>38.428571428571431</v>
      </c>
      <c r="M6172" s="8">
        <f t="shared" ref="M6172" si="28524">O6172/(B6172/100000)</f>
        <v>81.270750208655699</v>
      </c>
      <c r="N6172" s="5">
        <v>647555</v>
      </c>
      <c r="O6172" s="18">
        <v>14574</v>
      </c>
    </row>
    <row r="6173" spans="1:15" x14ac:dyDescent="0.2">
      <c r="A6173" s="5" t="s">
        <v>15</v>
      </c>
      <c r="B6173" s="13">
        <v>17932651</v>
      </c>
      <c r="C6173" s="6">
        <f t="shared" si="27209"/>
        <v>44298</v>
      </c>
      <c r="D6173" s="5">
        <f t="shared" ref="D6173" si="28525">N6173-N6172</f>
        <v>2386</v>
      </c>
      <c r="E6173" s="13">
        <f t="shared" ref="E6173" si="28526">SUM(D6167:D6173)/7</f>
        <v>3449.5714285714284</v>
      </c>
      <c r="F6173" s="13">
        <f t="shared" ref="F6173" si="28527">SUM(D6169:D6173)/5</f>
        <v>4024.2</v>
      </c>
      <c r="G6173" s="13">
        <f t="shared" ref="G6173" si="28528">N6173/(B6173/100000)</f>
        <v>3624.3442199371411</v>
      </c>
      <c r="H6173" s="5">
        <f t="shared" si="27202"/>
        <v>394</v>
      </c>
      <c r="I6173" s="5">
        <f t="shared" si="27203"/>
        <v>394</v>
      </c>
      <c r="J6173" s="8">
        <f t="shared" ref="J6173" si="28529">E6173/(SUM(N6166:N6172)/7)*100</f>
        <v>0.54302079859386232</v>
      </c>
      <c r="K6173" s="5">
        <f t="shared" ref="K6173" si="28530">O6173-O6172</f>
        <v>13</v>
      </c>
      <c r="L6173" s="8">
        <f t="shared" ref="L6173" si="28531">SUM(K6167:K6173)/7</f>
        <v>38.714285714285715</v>
      </c>
      <c r="M6173" s="8">
        <f t="shared" ref="M6173" si="28532">O6173/(B6173/100000)</f>
        <v>81.343243673230461</v>
      </c>
      <c r="N6173" s="5">
        <v>649941</v>
      </c>
      <c r="O6173" s="18">
        <v>14587</v>
      </c>
    </row>
    <row r="6174" spans="1:15" x14ac:dyDescent="0.2">
      <c r="A6174" s="5" t="s">
        <v>15</v>
      </c>
      <c r="B6174" s="13">
        <v>17932651</v>
      </c>
      <c r="C6174" s="6">
        <f t="shared" si="27209"/>
        <v>44299</v>
      </c>
      <c r="D6174" s="5">
        <f t="shared" ref="D6174" si="28533">N6174-N6173</f>
        <v>2803</v>
      </c>
      <c r="E6174" s="13">
        <f t="shared" ref="E6174" si="28534">SUM(D6168:D6174)/7</f>
        <v>3566</v>
      </c>
      <c r="F6174" s="13">
        <f t="shared" ref="F6174" si="28535">SUM(D6170:D6174)/5</f>
        <v>3760.8</v>
      </c>
      <c r="G6174" s="13">
        <f t="shared" ref="G6174" si="28536">N6174/(B6174/100000)</f>
        <v>3639.9749261835295</v>
      </c>
      <c r="H6174" s="5">
        <f t="shared" si="27202"/>
        <v>395</v>
      </c>
      <c r="I6174" s="5">
        <f t="shared" si="27203"/>
        <v>395</v>
      </c>
      <c r="J6174" s="8">
        <f t="shared" ref="J6174" si="28537">E6174/(SUM(N6167:N6173)/7)*100</f>
        <v>0.55831684536891368</v>
      </c>
      <c r="K6174" s="5">
        <f t="shared" ref="K6174" si="28538">O6174-O6173</f>
        <v>68</v>
      </c>
      <c r="L6174" s="8">
        <f t="shared" ref="L6174" si="28539">SUM(K6168:K6174)/7</f>
        <v>44.428571428571431</v>
      </c>
      <c r="M6174" s="8">
        <f t="shared" ref="M6174" si="28540">O6174/(B6174/100000)</f>
        <v>81.72244025715996</v>
      </c>
      <c r="N6174" s="5">
        <v>652744</v>
      </c>
      <c r="O6174" s="18">
        <v>14655</v>
      </c>
    </row>
    <row r="6175" spans="1:15" x14ac:dyDescent="0.2">
      <c r="A6175" s="5" t="s">
        <v>15</v>
      </c>
      <c r="B6175" s="13">
        <v>17932651</v>
      </c>
      <c r="C6175" s="6">
        <f t="shared" si="27209"/>
        <v>44300</v>
      </c>
      <c r="D6175" s="5">
        <f t="shared" ref="D6175" si="28541">N6175-N6174</f>
        <v>4693</v>
      </c>
      <c r="E6175" s="13">
        <f t="shared" ref="E6175" si="28542">SUM(D6169:D6175)/7</f>
        <v>3945.2857142857142</v>
      </c>
      <c r="F6175" s="13">
        <f t="shared" ref="F6175" si="28543">SUM(D6171:D6175)/5</f>
        <v>3753.2</v>
      </c>
      <c r="G6175" s="13">
        <f t="shared" ref="G6175" si="28544">N6175/(B6175/100000)</f>
        <v>3666.145066895017</v>
      </c>
      <c r="H6175" s="5">
        <f t="shared" si="27202"/>
        <v>396</v>
      </c>
      <c r="I6175" s="5">
        <f t="shared" si="27203"/>
        <v>396</v>
      </c>
      <c r="J6175" s="8">
        <f t="shared" ref="J6175" si="28545">E6175/(SUM(N6168:N6174)/7)*100</f>
        <v>0.61427078004404012</v>
      </c>
      <c r="K6175" s="5">
        <f t="shared" ref="K6175" si="28546">O6175-O6174</f>
        <v>66</v>
      </c>
      <c r="L6175" s="8">
        <f t="shared" ref="L6175" si="28547">SUM(K6169:K6175)/7</f>
        <v>45.428571428571431</v>
      </c>
      <c r="M6175" s="8">
        <f t="shared" ref="M6175" si="28548">O6175/(B6175/100000)</f>
        <v>82.090484000385658</v>
      </c>
      <c r="N6175" s="5">
        <v>657437</v>
      </c>
      <c r="O6175" s="18">
        <v>14721</v>
      </c>
    </row>
    <row r="6176" spans="1:15" x14ac:dyDescent="0.2">
      <c r="A6176" s="5" t="s">
        <v>15</v>
      </c>
      <c r="B6176" s="13">
        <v>17932651</v>
      </c>
      <c r="C6176" s="6">
        <f t="shared" si="27209"/>
        <v>44301</v>
      </c>
      <c r="D6176" s="5">
        <f t="shared" ref="D6176" si="28549">N6176-N6175</f>
        <v>6318</v>
      </c>
      <c r="E6176" s="13">
        <f t="shared" ref="E6176" si="28550">SUM(D6170:D6176)/7</f>
        <v>4259.2857142857147</v>
      </c>
      <c r="F6176" s="13">
        <f t="shared" ref="F6176" si="28551">SUM(D6172:D6176)/5</f>
        <v>4105.2</v>
      </c>
      <c r="G6176" s="13">
        <f t="shared" ref="G6176" si="28552">N6176/(B6176/100000)</f>
        <v>3701.3768906783494</v>
      </c>
      <c r="H6176" s="5">
        <f t="shared" si="27202"/>
        <v>397</v>
      </c>
      <c r="I6176" s="5">
        <f t="shared" si="27203"/>
        <v>397</v>
      </c>
      <c r="J6176" s="8">
        <f t="shared" ref="J6176" si="28553">E6176/(SUM(N6169:N6175)/7)*100</f>
        <v>0.65911104125396236</v>
      </c>
      <c r="K6176" s="5">
        <f t="shared" ref="K6176" si="28554">O6176-O6175</f>
        <v>40</v>
      </c>
      <c r="L6176" s="8">
        <f t="shared" ref="L6176" si="28555">SUM(K6170:K6176)/7</f>
        <v>42.714285714285715</v>
      </c>
      <c r="M6176" s="8">
        <f t="shared" ref="M6176" si="28556">O6176/(B6176/100000)</f>
        <v>82.313540814461831</v>
      </c>
      <c r="N6176" s="5">
        <v>663755</v>
      </c>
      <c r="O6176" s="18">
        <v>14761</v>
      </c>
    </row>
    <row r="6177" spans="1:15" x14ac:dyDescent="0.2">
      <c r="A6177" s="5" t="s">
        <v>15</v>
      </c>
      <c r="B6177" s="13">
        <v>17932651</v>
      </c>
      <c r="C6177" s="6">
        <f t="shared" si="27209"/>
        <v>44302</v>
      </c>
      <c r="D6177" s="5">
        <f t="shared" ref="D6177" si="28557">N6177-N6176</f>
        <v>5717</v>
      </c>
      <c r="E6177" s="13">
        <f t="shared" ref="E6177" si="28558">SUM(D6171:D6177)/7</f>
        <v>4400.1428571428569</v>
      </c>
      <c r="F6177" s="13">
        <f t="shared" ref="F6177" si="28559">SUM(D6173:D6177)/5</f>
        <v>4383.3999999999996</v>
      </c>
      <c r="G6177" s="13">
        <f t="shared" ref="G6177" si="28560">N6177/(B6177/100000)</f>
        <v>3733.2572858301874</v>
      </c>
      <c r="H6177" s="5">
        <f t="shared" si="27202"/>
        <v>398</v>
      </c>
      <c r="I6177" s="5">
        <f t="shared" si="27203"/>
        <v>398</v>
      </c>
      <c r="J6177" s="8">
        <f t="shared" ref="J6177" si="28561">E6177/(SUM(N6170:N6176)/7)*100</f>
        <v>0.67644968563680397</v>
      </c>
      <c r="K6177" s="5">
        <f t="shared" ref="K6177" si="28562">O6177-O6176</f>
        <v>52</v>
      </c>
      <c r="L6177" s="8">
        <f t="shared" ref="L6177" si="28563">SUM(K6171:K6177)/7</f>
        <v>41.857142857142854</v>
      </c>
      <c r="M6177" s="8">
        <f t="shared" ref="M6177" si="28564">O6177/(B6177/100000)</f>
        <v>82.603514672760866</v>
      </c>
      <c r="N6177" s="5">
        <v>669472</v>
      </c>
      <c r="O6177" s="18">
        <v>14813</v>
      </c>
    </row>
    <row r="6178" spans="1:15" x14ac:dyDescent="0.2">
      <c r="A6178" s="5" t="s">
        <v>15</v>
      </c>
      <c r="B6178" s="13">
        <v>17932651</v>
      </c>
      <c r="C6178" s="6">
        <f t="shared" si="27209"/>
        <v>44303</v>
      </c>
      <c r="D6178" s="5">
        <f t="shared" ref="D6178" si="28565">N6178-N6177</f>
        <v>5223</v>
      </c>
      <c r="E6178" s="13">
        <f t="shared" ref="E6178" si="28566">SUM(D6172:D6178)/7</f>
        <v>4495.1428571428569</v>
      </c>
      <c r="F6178" s="13">
        <f t="shared" ref="F6178" si="28567">SUM(D6174:D6178)/5</f>
        <v>4950.8</v>
      </c>
      <c r="G6178" s="13">
        <f t="shared" ref="G6178" si="28568">N6178/(B6178/100000)</f>
        <v>3762.3829293281842</v>
      </c>
      <c r="H6178" s="5">
        <f t="shared" si="27202"/>
        <v>399</v>
      </c>
      <c r="I6178" s="5">
        <f t="shared" si="27203"/>
        <v>399</v>
      </c>
      <c r="J6178" s="8">
        <f t="shared" ref="J6178" si="28569">E6178/(SUM(N6171:N6177)/7)*100</f>
        <v>0.68641114906570111</v>
      </c>
      <c r="K6178" s="5">
        <f t="shared" ref="K6178" si="28570">O6178-O6177</f>
        <v>41</v>
      </c>
      <c r="L6178" s="8">
        <f t="shared" ref="L6178" si="28571">SUM(K6172:K6178)/7</f>
        <v>42.285714285714285</v>
      </c>
      <c r="M6178" s="8">
        <f t="shared" ref="M6178" si="28572">O6178/(B6178/100000)</f>
        <v>82.832147907188954</v>
      </c>
      <c r="N6178" s="5">
        <v>674695</v>
      </c>
      <c r="O6178" s="18">
        <v>14854</v>
      </c>
    </row>
    <row r="6179" spans="1:15" x14ac:dyDescent="0.2">
      <c r="A6179" s="5" t="s">
        <v>15</v>
      </c>
      <c r="B6179" s="13">
        <v>17932651</v>
      </c>
      <c r="C6179" s="6">
        <f t="shared" si="27209"/>
        <v>44304</v>
      </c>
      <c r="D6179" s="5">
        <f t="shared" ref="D6179" si="28573">N6179-N6178</f>
        <v>4438</v>
      </c>
      <c r="E6179" s="13">
        <f t="shared" ref="E6179" si="28574">SUM(D6173:D6179)/7</f>
        <v>4511.1428571428569</v>
      </c>
      <c r="F6179" s="13">
        <f t="shared" ref="F6179" si="28575">SUM(D6175:D6179)/5</f>
        <v>5277.8</v>
      </c>
      <c r="G6179" s="13">
        <f t="shared" ref="G6179" si="28576">N6179/(B6179/100000)</f>
        <v>3787.1310828499363</v>
      </c>
      <c r="H6179" s="5">
        <f t="shared" si="27202"/>
        <v>400</v>
      </c>
      <c r="I6179" s="5">
        <f t="shared" si="27203"/>
        <v>400</v>
      </c>
      <c r="J6179" s="8">
        <f t="shared" ref="J6179" si="28577">E6179/(SUM(N6172:N6178)/7)*100</f>
        <v>0.68415822085064149</v>
      </c>
      <c r="K6179" s="5">
        <f t="shared" ref="K6179" si="28578">O6179-O6178</f>
        <v>14</v>
      </c>
      <c r="L6179" s="8">
        <f t="shared" ref="L6179" si="28579">SUM(K6173:K6179)/7</f>
        <v>42</v>
      </c>
      <c r="M6179" s="8">
        <f t="shared" ref="M6179" si="28580">O6179/(B6179/100000)</f>
        <v>82.910217792115617</v>
      </c>
      <c r="N6179" s="5">
        <v>679133</v>
      </c>
      <c r="O6179" s="18">
        <v>14868</v>
      </c>
    </row>
    <row r="6180" spans="1:15" x14ac:dyDescent="0.2">
      <c r="A6180" s="5" t="s">
        <v>15</v>
      </c>
      <c r="B6180" s="13">
        <v>17932651</v>
      </c>
      <c r="C6180" s="6">
        <f t="shared" si="27209"/>
        <v>44305</v>
      </c>
      <c r="D6180" s="5">
        <f t="shared" ref="D6180" si="28581">N6180-N6179</f>
        <v>2853</v>
      </c>
      <c r="E6180" s="13">
        <f t="shared" ref="E6180" si="28582">SUM(D6174:D6180)/7</f>
        <v>4577.8571428571431</v>
      </c>
      <c r="F6180" s="13">
        <f t="shared" ref="F6180" si="28583">SUM(D6176:D6180)/5</f>
        <v>4909.8</v>
      </c>
      <c r="G6180" s="13">
        <f t="shared" ref="G6180" si="28584">N6180/(B6180/100000)</f>
        <v>3803.0406101139197</v>
      </c>
      <c r="H6180" s="5">
        <f t="shared" si="27202"/>
        <v>401</v>
      </c>
      <c r="I6180" s="5">
        <f t="shared" si="27203"/>
        <v>401</v>
      </c>
      <c r="J6180" s="8">
        <f t="shared" ref="J6180" si="28585">E6180/(SUM(N6173:N6179)/7)*100</f>
        <v>0.68955841363477233</v>
      </c>
      <c r="K6180" s="5">
        <f t="shared" ref="K6180" si="28586">O6180-O6179</f>
        <v>44</v>
      </c>
      <c r="L6180" s="8">
        <f t="shared" ref="L6180" si="28587">SUM(K6174:K6180)/7</f>
        <v>46.428571428571431</v>
      </c>
      <c r="M6180" s="8">
        <f t="shared" ref="M6180" si="28588">O6180/(B6180/100000)</f>
        <v>83.155580287599406</v>
      </c>
      <c r="N6180" s="5">
        <v>681986</v>
      </c>
      <c r="O6180" s="18">
        <v>14912</v>
      </c>
    </row>
    <row r="6181" spans="1:15" x14ac:dyDescent="0.2">
      <c r="A6181" s="5" t="s">
        <v>15</v>
      </c>
      <c r="B6181" s="13">
        <v>17932651</v>
      </c>
      <c r="C6181" s="6">
        <f t="shared" si="27209"/>
        <v>44306</v>
      </c>
      <c r="D6181" s="5">
        <f t="shared" ref="D6181" si="28589">N6181-N6180</f>
        <v>2252</v>
      </c>
      <c r="E6181" s="13">
        <f t="shared" ref="E6181" si="28590">SUM(D6175:D6181)/7</f>
        <v>4499.1428571428569</v>
      </c>
      <c r="F6181" s="13">
        <f t="shared" ref="F6181" si="28591">SUM(D6177:D6181)/5</f>
        <v>4096.6000000000004</v>
      </c>
      <c r="G6181" s="13">
        <f t="shared" ref="G6181" si="28592">N6181/(B6181/100000)</f>
        <v>3815.5987087464086</v>
      </c>
      <c r="H6181" s="5">
        <f t="shared" si="27202"/>
        <v>402</v>
      </c>
      <c r="I6181" s="5">
        <f t="shared" si="27203"/>
        <v>402</v>
      </c>
      <c r="J6181" s="8">
        <f t="shared" ref="J6181" si="28593">E6181/(SUM(N6174:N6180)/7)*100</f>
        <v>0.6730606070838272</v>
      </c>
      <c r="K6181" s="5">
        <f t="shared" ref="K6181" si="28594">O6181-O6180</f>
        <v>62</v>
      </c>
      <c r="L6181" s="8">
        <f t="shared" ref="L6181" si="28595">SUM(K6175:K6181)/7</f>
        <v>45.571428571428569</v>
      </c>
      <c r="M6181" s="8">
        <f t="shared" ref="M6181" si="28596">O6181/(B6181/100000)</f>
        <v>83.501318349417488</v>
      </c>
      <c r="N6181" s="5">
        <v>684238</v>
      </c>
      <c r="O6181" s="18">
        <v>14974</v>
      </c>
    </row>
    <row r="6182" spans="1:15" customFormat="1" x14ac:dyDescent="0.2">
      <c r="A6182" t="s">
        <v>15</v>
      </c>
      <c r="B6182">
        <v>17932651</v>
      </c>
      <c r="C6182" s="1">
        <v>44307</v>
      </c>
      <c r="D6182">
        <v>6015</v>
      </c>
      <c r="E6182">
        <v>4688</v>
      </c>
      <c r="F6182">
        <v>4156</v>
      </c>
      <c r="G6182">
        <v>3849</v>
      </c>
      <c r="H6182">
        <v>403</v>
      </c>
      <c r="I6182">
        <v>403</v>
      </c>
      <c r="J6182">
        <v>0.7</v>
      </c>
      <c r="K6182">
        <v>83</v>
      </c>
      <c r="L6182">
        <v>48</v>
      </c>
      <c r="M6182">
        <v>84</v>
      </c>
      <c r="N6182">
        <v>690253</v>
      </c>
      <c r="O6182">
        <v>15057</v>
      </c>
    </row>
    <row r="6183" spans="1:15" x14ac:dyDescent="0.2">
      <c r="A6183" s="5" t="s">
        <v>15</v>
      </c>
      <c r="B6183" s="13">
        <v>17932651</v>
      </c>
      <c r="C6183" s="6">
        <f t="shared" si="27209"/>
        <v>44308</v>
      </c>
      <c r="D6183" s="5">
        <f t="shared" ref="D6183" si="28597">N6183-N6182</f>
        <v>6696</v>
      </c>
      <c r="E6183" s="13">
        <f t="shared" ref="E6183" si="28598">SUM(D6177:D6183)/7</f>
        <v>4742</v>
      </c>
      <c r="F6183" s="13">
        <f t="shared" ref="F6183" si="28599">SUM(D6179:D6183)/5</f>
        <v>4450.8</v>
      </c>
      <c r="G6183" s="13">
        <f t="shared" ref="G6183" si="28600">N6183/(B6183/100000)</f>
        <v>3886.4805878394664</v>
      </c>
      <c r="H6183" s="5">
        <f t="shared" si="27202"/>
        <v>404</v>
      </c>
      <c r="I6183" s="5">
        <f t="shared" si="27203"/>
        <v>404</v>
      </c>
      <c r="J6183" s="8">
        <f t="shared" ref="J6183" si="28601">E6183/(SUM(N6176:N6182)/7)*100</f>
        <v>0.69977392373446623</v>
      </c>
      <c r="K6183" s="5">
        <f t="shared" ref="K6183" si="28602">O6183-O6182</f>
        <v>59</v>
      </c>
      <c r="L6183" s="8">
        <f t="shared" ref="L6183" si="28603">SUM(K6177:K6183)/7</f>
        <v>50.714285714285715</v>
      </c>
      <c r="M6183" s="8">
        <f t="shared" ref="M6183" si="28604">O6183/(B6183/100000)</f>
        <v>84.293170039387917</v>
      </c>
      <c r="N6183" s="5">
        <v>696949</v>
      </c>
      <c r="O6183" s="18">
        <v>15116</v>
      </c>
    </row>
    <row r="6184" spans="1:15" x14ac:dyDescent="0.2">
      <c r="A6184" s="5" t="s">
        <v>15</v>
      </c>
      <c r="B6184" s="13">
        <v>17932651</v>
      </c>
      <c r="C6184" s="6">
        <f t="shared" si="27209"/>
        <v>44309</v>
      </c>
      <c r="D6184" s="5">
        <f t="shared" ref="D6184" si="28605">N6184-N6183</f>
        <v>6938</v>
      </c>
      <c r="E6184" s="13">
        <f t="shared" ref="E6184" si="28606">SUM(D6178:D6184)/7</f>
        <v>4916.4285714285716</v>
      </c>
      <c r="F6184" s="13">
        <f t="shared" ref="F6184" si="28607">SUM(D6180:D6184)/5</f>
        <v>4950.8</v>
      </c>
      <c r="G6184" s="13">
        <f t="shared" ref="G6184" si="28608">N6184/(B6184/100000)</f>
        <v>3925.1697922409794</v>
      </c>
      <c r="H6184" s="5">
        <f t="shared" si="27202"/>
        <v>405</v>
      </c>
      <c r="I6184" s="5">
        <f t="shared" si="27203"/>
        <v>405</v>
      </c>
      <c r="J6184" s="8">
        <f t="shared" ref="J6184" si="28609">E6184/(SUM(N6177:N6183)/7)*100</f>
        <v>0.72047255798218279</v>
      </c>
      <c r="K6184" s="5">
        <f t="shared" ref="K6184" si="28610">O6184-O6183</f>
        <v>43</v>
      </c>
      <c r="L6184" s="8">
        <f t="shared" ref="L6184" si="28611">SUM(K6178:K6184)/7</f>
        <v>49.428571428571431</v>
      </c>
      <c r="M6184" s="8">
        <f t="shared" ref="M6184" si="28612">O6184/(B6184/100000)</f>
        <v>84.53295611451982</v>
      </c>
      <c r="N6184" s="5">
        <v>703887</v>
      </c>
      <c r="O6184" s="18">
        <v>15159</v>
      </c>
    </row>
    <row r="6185" spans="1:15" x14ac:dyDescent="0.2">
      <c r="A6185" s="5" t="s">
        <v>15</v>
      </c>
      <c r="B6185" s="13">
        <v>17932651</v>
      </c>
      <c r="C6185" s="6">
        <f t="shared" si="27209"/>
        <v>44310</v>
      </c>
      <c r="D6185" s="5">
        <f t="shared" ref="D6185" si="28613">N6185-N6184</f>
        <v>5635</v>
      </c>
      <c r="E6185" s="13">
        <f t="shared" ref="E6185" si="28614">SUM(D6179:D6185)/7</f>
        <v>4975.2857142857147</v>
      </c>
      <c r="F6185" s="13">
        <f t="shared" ref="F6185" si="28615">SUM(D6181:D6185)/5</f>
        <v>5507.2</v>
      </c>
      <c r="G6185" s="13">
        <f t="shared" ref="G6185" si="28616">N6185/(B6185/100000)</f>
        <v>3956.5929209239612</v>
      </c>
      <c r="H6185" s="5">
        <f t="shared" si="27202"/>
        <v>406</v>
      </c>
      <c r="I6185" s="5">
        <f t="shared" si="27203"/>
        <v>406</v>
      </c>
      <c r="J6185" s="8">
        <f t="shared" ref="J6185" si="28617">E6185/(SUM(N6178:N6184)/7)*100</f>
        <v>0.72388233892958032</v>
      </c>
      <c r="K6185" s="5">
        <f t="shared" ref="K6185" si="28618">O6185-O6184</f>
        <v>42</v>
      </c>
      <c r="L6185" s="8">
        <f t="shared" ref="L6185" si="28619">SUM(K6179:K6185)/7</f>
        <v>49.571428571428569</v>
      </c>
      <c r="M6185" s="8">
        <f t="shared" ref="M6185" si="28620">O6185/(B6185/100000)</f>
        <v>84.767165769299808</v>
      </c>
      <c r="N6185" s="5">
        <v>709522</v>
      </c>
      <c r="O6185" s="18">
        <v>15201</v>
      </c>
    </row>
    <row r="6186" spans="1:15" x14ac:dyDescent="0.2">
      <c r="A6186" s="5" t="s">
        <v>15</v>
      </c>
      <c r="B6186" s="13">
        <v>17932651</v>
      </c>
      <c r="C6186" s="6">
        <f t="shared" si="27209"/>
        <v>44311</v>
      </c>
      <c r="D6186" s="5">
        <f t="shared" ref="D6186" si="28621">N6186-N6185</f>
        <v>4838</v>
      </c>
      <c r="E6186" s="13">
        <f t="shared" ref="E6186" si="28622">SUM(D6180:D6186)/7</f>
        <v>5032.4285714285716</v>
      </c>
      <c r="F6186" s="13">
        <f t="shared" ref="F6186" si="28623">SUM(D6182:D6186)/5</f>
        <v>6024.4</v>
      </c>
      <c r="G6186" s="13">
        <f t="shared" ref="G6186" si="28624">N6186/(B6186/100000)</f>
        <v>3983.5716425864753</v>
      </c>
      <c r="H6186" s="5">
        <f t="shared" si="27202"/>
        <v>407</v>
      </c>
      <c r="I6186" s="5">
        <f t="shared" si="27203"/>
        <v>407</v>
      </c>
      <c r="J6186" s="8">
        <f t="shared" ref="J6186" si="28625">E6186/(SUM(N6179:N6185)/7)*100</f>
        <v>0.72693422655700579</v>
      </c>
      <c r="K6186" s="5">
        <f t="shared" ref="K6186" si="28626">O6186-O6185</f>
        <v>17</v>
      </c>
      <c r="L6186" s="8">
        <f t="shared" ref="L6186" si="28627">SUM(K6180:K6186)/7</f>
        <v>50</v>
      </c>
      <c r="M6186" s="8">
        <f t="shared" ref="M6186" si="28628">O6186/(B6186/100000)</f>
        <v>84.861964915282172</v>
      </c>
      <c r="N6186" s="5">
        <v>714360</v>
      </c>
      <c r="O6186" s="18">
        <v>15218</v>
      </c>
    </row>
    <row r="6187" spans="1:15" x14ac:dyDescent="0.2">
      <c r="A6187" s="5" t="s">
        <v>15</v>
      </c>
      <c r="B6187" s="13">
        <v>17932651</v>
      </c>
      <c r="C6187" s="6">
        <f t="shared" si="27209"/>
        <v>44312</v>
      </c>
      <c r="D6187" s="5">
        <f t="shared" ref="D6187" si="28629">N6187-N6186</f>
        <v>2506</v>
      </c>
      <c r="E6187" s="13">
        <f t="shared" ref="E6187" si="28630">SUM(D6181:D6187)/7</f>
        <v>4982.8571428571431</v>
      </c>
      <c r="F6187" s="13">
        <f t="shared" ref="F6187" si="28631">SUM(D6183:D6187)/5</f>
        <v>5322.6</v>
      </c>
      <c r="G6187" s="13">
        <f t="shared" ref="G6187" si="28632">N6187/(B6187/100000)</f>
        <v>3997.5461519883474</v>
      </c>
      <c r="H6187" s="5">
        <f t="shared" si="27202"/>
        <v>408</v>
      </c>
      <c r="I6187" s="5">
        <f t="shared" si="27203"/>
        <v>408</v>
      </c>
      <c r="J6187" s="8">
        <f t="shared" ref="J6187" si="28633">E6187/(SUM(N6180:N6186)/7)*100</f>
        <v>0.71457911433573129</v>
      </c>
      <c r="K6187" s="5">
        <f t="shared" ref="K6187" si="28634">O6187-O6186</f>
        <v>6</v>
      </c>
      <c r="L6187" s="8">
        <f t="shared" ref="L6187" si="28635">SUM(K6181:K6187)/7</f>
        <v>44.571428571428569</v>
      </c>
      <c r="M6187" s="8">
        <f t="shared" ref="M6187" si="28636">O6187/(B6187/100000)</f>
        <v>84.895423437393603</v>
      </c>
      <c r="N6187" s="5">
        <v>716866</v>
      </c>
      <c r="O6187" s="18">
        <v>15224</v>
      </c>
    </row>
    <row r="6188" spans="1:15" x14ac:dyDescent="0.2">
      <c r="A6188" s="5" t="s">
        <v>15</v>
      </c>
      <c r="B6188" s="13">
        <v>17932651</v>
      </c>
      <c r="C6188" s="6">
        <f t="shared" si="27209"/>
        <v>44313</v>
      </c>
      <c r="D6188" s="5">
        <f t="shared" ref="D6188" si="28637">N6188-N6187</f>
        <v>2952</v>
      </c>
      <c r="E6188" s="13">
        <f t="shared" ref="E6188" si="28638">SUM(D6182:D6188)/7</f>
        <v>5082.8571428571431</v>
      </c>
      <c r="F6188" s="13">
        <f t="shared" ref="F6188" si="28639">SUM(D6184:D6188)/5</f>
        <v>4573.8</v>
      </c>
      <c r="G6188" s="13">
        <f t="shared" ref="G6188" si="28640">N6188/(B6188/100000)</f>
        <v>4014.0077448671695</v>
      </c>
      <c r="H6188" s="5">
        <f t="shared" si="27202"/>
        <v>409</v>
      </c>
      <c r="I6188" s="5">
        <f t="shared" si="27203"/>
        <v>409</v>
      </c>
      <c r="J6188" s="8">
        <f t="shared" ref="J6188" si="28641">E6188/(SUM(N6181:N6187)/7)*100</f>
        <v>0.72374811206094303</v>
      </c>
      <c r="K6188" s="5">
        <f t="shared" ref="K6188" si="28642">O6188-O6187</f>
        <v>63</v>
      </c>
      <c r="L6188" s="8">
        <f t="shared" ref="L6188" si="28643">SUM(K6182:K6188)/7</f>
        <v>44.714285714285715</v>
      </c>
      <c r="M6188" s="8">
        <f t="shared" ref="M6188" si="28644">O6188/(B6188/100000)</f>
        <v>85.246737919563586</v>
      </c>
      <c r="N6188" s="5">
        <v>719818</v>
      </c>
      <c r="O6188" s="18">
        <v>15287</v>
      </c>
    </row>
    <row r="6189" spans="1:15" x14ac:dyDescent="0.2">
      <c r="A6189" s="5" t="s">
        <v>15</v>
      </c>
      <c r="B6189" s="13">
        <v>17932651</v>
      </c>
      <c r="C6189" s="6">
        <f t="shared" si="27209"/>
        <v>44314</v>
      </c>
      <c r="D6189" s="5">
        <f t="shared" ref="D6189" si="28645">N6189-N6188</f>
        <v>4849</v>
      </c>
      <c r="E6189" s="13">
        <f t="shared" ref="E6189" si="28646">SUM(D6183:D6189)/7</f>
        <v>4916.2857142857147</v>
      </c>
      <c r="F6189" s="13">
        <f t="shared" ref="F6189" si="28647">SUM(D6185:D6189)/5</f>
        <v>4156</v>
      </c>
      <c r="G6189" s="13">
        <f t="shared" ref="G6189" si="28648">N6189/(B6189/100000)</f>
        <v>4041.0478071535545</v>
      </c>
      <c r="H6189" s="5">
        <f t="shared" si="27202"/>
        <v>410</v>
      </c>
      <c r="I6189" s="5">
        <f t="shared" si="27203"/>
        <v>410</v>
      </c>
      <c r="J6189" s="8">
        <f t="shared" ref="J6189" si="28649">E6189/(SUM(N6182:N6188)/7)*100</f>
        <v>0.694999954560647</v>
      </c>
      <c r="K6189" s="5">
        <f t="shared" ref="K6189" si="28650">O6189-O6188</f>
        <v>88</v>
      </c>
      <c r="L6189" s="8">
        <f t="shared" ref="L6189" si="28651">SUM(K6183:K6189)/7</f>
        <v>45.428571428571431</v>
      </c>
      <c r="M6189" s="8">
        <f t="shared" ref="M6189" si="28652">O6189/(B6189/100000)</f>
        <v>85.737462910531178</v>
      </c>
      <c r="N6189" s="5">
        <v>724667</v>
      </c>
      <c r="O6189" s="18">
        <v>15375</v>
      </c>
    </row>
    <row r="6190" spans="1:15" x14ac:dyDescent="0.2">
      <c r="A6190" s="5" t="s">
        <v>15</v>
      </c>
      <c r="B6190" s="13">
        <v>17932651</v>
      </c>
      <c r="C6190" s="6">
        <f t="shared" si="27209"/>
        <v>44315</v>
      </c>
      <c r="D6190" s="5">
        <f t="shared" ref="D6190" si="28653">N6190-N6189</f>
        <v>5419</v>
      </c>
      <c r="E6190" s="13">
        <f t="shared" ref="E6190" si="28654">SUM(D6184:D6190)/7</f>
        <v>4733.8571428571431</v>
      </c>
      <c r="F6190" s="13">
        <f t="shared" ref="F6190" si="28655">SUM(D6186:D6190)/5</f>
        <v>4112.8</v>
      </c>
      <c r="G6190" s="13">
        <f t="shared" ref="G6190" si="28656">N6190/(B6190/100000)</f>
        <v>4071.2664290405246</v>
      </c>
      <c r="H6190" s="5">
        <f t="shared" si="27202"/>
        <v>411</v>
      </c>
      <c r="I6190" s="5">
        <f t="shared" si="27203"/>
        <v>411</v>
      </c>
      <c r="J6190" s="8">
        <f t="shared" ref="J6190" si="28657">E6190/(SUM(N6183:N6189)/7)*100</f>
        <v>0.66459168535373259</v>
      </c>
      <c r="K6190" s="5">
        <f t="shared" ref="K6190" si="28658">O6190-O6189</f>
        <v>60</v>
      </c>
      <c r="L6190" s="8">
        <f t="shared" ref="L6190" si="28659">SUM(K6184:K6190)/7</f>
        <v>45.571428571428569</v>
      </c>
      <c r="M6190" s="8">
        <f t="shared" ref="M6190" si="28660">O6190/(B6190/100000)</f>
        <v>86.072048131645445</v>
      </c>
      <c r="N6190" s="5">
        <v>730086</v>
      </c>
      <c r="O6190" s="18">
        <v>15435</v>
      </c>
    </row>
    <row r="6191" spans="1:15" x14ac:dyDescent="0.2">
      <c r="A6191" s="5" t="s">
        <v>15</v>
      </c>
      <c r="B6191" s="13">
        <v>17932651</v>
      </c>
      <c r="C6191" s="6">
        <f t="shared" si="27209"/>
        <v>44316</v>
      </c>
      <c r="D6191" s="5">
        <f t="shared" ref="D6191" si="28661">N6191-N6190</f>
        <v>5645</v>
      </c>
      <c r="E6191" s="13">
        <f t="shared" ref="E6191" si="28662">SUM(D6185:D6191)/7</f>
        <v>4549.1428571428569</v>
      </c>
      <c r="F6191" s="13">
        <f t="shared" ref="F6191" si="28663">SUM(D6187:D6191)/5</f>
        <v>4274.2</v>
      </c>
      <c r="G6191" s="13">
        <f t="shared" ref="G6191" si="28664">N6191/(B6191/100000)</f>
        <v>4102.7453219270255</v>
      </c>
      <c r="H6191" s="5">
        <f t="shared" si="27202"/>
        <v>412</v>
      </c>
      <c r="I6191" s="5">
        <f t="shared" si="27203"/>
        <v>412</v>
      </c>
      <c r="J6191" s="8">
        <f t="shared" ref="J6191" si="28665">E6191/(SUM(N6184:N6190)/7)*100</f>
        <v>0.63444297763431112</v>
      </c>
      <c r="K6191" s="5">
        <f t="shared" ref="K6191" si="28666">O6191-O6190</f>
        <v>74</v>
      </c>
      <c r="L6191" s="8">
        <f t="shared" ref="L6191" si="28667">SUM(K6185:K6191)/7</f>
        <v>50</v>
      </c>
      <c r="M6191" s="8">
        <f t="shared" ref="M6191" si="28668">O6191/(B6191/100000)</f>
        <v>86.484703237686375</v>
      </c>
      <c r="N6191" s="5">
        <v>735731</v>
      </c>
      <c r="O6191" s="18">
        <v>15509</v>
      </c>
    </row>
    <row r="6192" spans="1:15" x14ac:dyDescent="0.2">
      <c r="A6192" s="5" t="s">
        <v>15</v>
      </c>
      <c r="B6192" s="13">
        <v>17932651</v>
      </c>
      <c r="C6192" s="6">
        <f t="shared" si="27209"/>
        <v>44317</v>
      </c>
      <c r="D6192" s="5">
        <f t="shared" ref="D6192" si="28669">N6192-N6191</f>
        <v>4357</v>
      </c>
      <c r="E6192" s="13">
        <f t="shared" ref="E6192" si="28670">SUM(D6186:D6192)/7</f>
        <v>4366.5714285714284</v>
      </c>
      <c r="F6192" s="13">
        <f t="shared" ref="F6192" si="28671">SUM(D6188:D6192)/5</f>
        <v>4644.3999999999996</v>
      </c>
      <c r="G6192" s="13">
        <f t="shared" ref="G6192" si="28672">N6192/(B6192/100000)</f>
        <v>4127.0417854002735</v>
      </c>
      <c r="H6192" s="5">
        <f t="shared" si="27202"/>
        <v>413</v>
      </c>
      <c r="I6192" s="5">
        <f t="shared" si="27203"/>
        <v>413</v>
      </c>
      <c r="J6192" s="8">
        <f t="shared" ref="J6192" si="28673">E6192/(SUM(N6185:N6191)/7)*100</f>
        <v>0.6051415052315855</v>
      </c>
      <c r="K6192" s="5">
        <f t="shared" ref="K6192" si="28674">O6192-O6191</f>
        <v>42</v>
      </c>
      <c r="L6192" s="8">
        <f t="shared" ref="L6192" si="28675">SUM(K6186:K6192)/7</f>
        <v>50</v>
      </c>
      <c r="M6192" s="8">
        <f t="shared" ref="M6192" si="28676">O6192/(B6192/100000)</f>
        <v>86.718912892466363</v>
      </c>
      <c r="N6192" s="5">
        <v>740088</v>
      </c>
      <c r="O6192" s="18">
        <v>15551</v>
      </c>
    </row>
    <row r="6193" spans="1:15" x14ac:dyDescent="0.2">
      <c r="A6193" s="5" t="s">
        <v>15</v>
      </c>
      <c r="B6193" s="13">
        <v>17932651</v>
      </c>
      <c r="C6193" s="6">
        <f t="shared" si="27209"/>
        <v>44318</v>
      </c>
      <c r="D6193" s="5">
        <f t="shared" ref="D6193" si="28677">N6193-N6192</f>
        <v>3828</v>
      </c>
      <c r="E6193" s="13">
        <f t="shared" ref="E6193" si="28678">SUM(D6187:D6193)/7</f>
        <v>4222.2857142857147</v>
      </c>
      <c r="F6193" s="13">
        <f t="shared" ref="F6193" si="28679">SUM(D6189:D6193)/5</f>
        <v>4819.6000000000004</v>
      </c>
      <c r="G6193" s="13">
        <f t="shared" ref="G6193" si="28680">N6193/(B6193/100000)</f>
        <v>4148.3883225073632</v>
      </c>
      <c r="H6193" s="5">
        <f t="shared" si="27202"/>
        <v>414</v>
      </c>
      <c r="I6193" s="5">
        <f t="shared" si="27203"/>
        <v>414</v>
      </c>
      <c r="J6193" s="8">
        <f t="shared" ref="J6193" si="28681">E6193/(SUM(N6186:N6192)/7)*100</f>
        <v>0.58162600243702012</v>
      </c>
      <c r="K6193" s="5">
        <f t="shared" ref="K6193" si="28682">O6193-O6192</f>
        <v>24</v>
      </c>
      <c r="L6193" s="8">
        <f t="shared" ref="L6193" si="28683">SUM(K6187:K6193)/7</f>
        <v>51</v>
      </c>
      <c r="M6193" s="8">
        <f t="shared" ref="M6193" si="28684">O6193/(B6193/100000)</f>
        <v>86.852746980912073</v>
      </c>
      <c r="N6193" s="5">
        <v>743916</v>
      </c>
      <c r="O6193" s="18">
        <v>15575</v>
      </c>
    </row>
    <row r="6194" spans="1:15" x14ac:dyDescent="0.2">
      <c r="A6194" s="5" t="s">
        <v>15</v>
      </c>
      <c r="B6194" s="13">
        <v>17932651</v>
      </c>
      <c r="C6194" s="6">
        <f t="shared" si="27209"/>
        <v>44319</v>
      </c>
      <c r="D6194" s="5">
        <f t="shared" ref="D6194" si="28685">N6194-N6193</f>
        <v>2330</v>
      </c>
      <c r="E6194" s="13">
        <f t="shared" ref="E6194" si="28686">SUM(D6188:D6194)/7</f>
        <v>4197.1428571428569</v>
      </c>
      <c r="F6194" s="13">
        <f t="shared" ref="F6194" si="28687">SUM(D6190:D6194)/5</f>
        <v>4315.8</v>
      </c>
      <c r="G6194" s="13">
        <f t="shared" ref="G6194" si="28688">N6194/(B6194/100000)</f>
        <v>4161.3813819273009</v>
      </c>
      <c r="H6194" s="5">
        <f t="shared" si="27202"/>
        <v>415</v>
      </c>
      <c r="I6194" s="5">
        <f t="shared" si="27203"/>
        <v>415</v>
      </c>
      <c r="J6194" s="8">
        <f t="shared" ref="J6194" si="28689">E6194/(SUM(N6187:N6193)/7)*100</f>
        <v>0.57481923910993404</v>
      </c>
      <c r="K6194" s="5">
        <f t="shared" ref="K6194" si="28690">O6194-O6193</f>
        <v>18</v>
      </c>
      <c r="L6194" s="8">
        <f t="shared" ref="L6194" si="28691">SUM(K6188:K6194)/7</f>
        <v>52.714285714285715</v>
      </c>
      <c r="M6194" s="8">
        <f t="shared" ref="M6194" si="28692">O6194/(B6194/100000)</f>
        <v>86.953122547246352</v>
      </c>
      <c r="N6194" s="5">
        <v>746246</v>
      </c>
      <c r="O6194" s="18">
        <v>15593</v>
      </c>
    </row>
    <row r="6195" spans="1:15" x14ac:dyDescent="0.2">
      <c r="A6195" s="5" t="s">
        <v>15</v>
      </c>
      <c r="B6195" s="13">
        <v>17932651</v>
      </c>
      <c r="C6195" s="6">
        <f t="shared" si="27209"/>
        <v>44320</v>
      </c>
      <c r="D6195" s="5">
        <f t="shared" ref="D6195" si="28693">N6195-N6194</f>
        <v>2209</v>
      </c>
      <c r="E6195" s="13">
        <f t="shared" ref="E6195" si="28694">SUM(D6189:D6195)/7</f>
        <v>4091</v>
      </c>
      <c r="F6195" s="13">
        <f t="shared" ref="F6195" si="28695">SUM(D6191:D6195)/5</f>
        <v>3673.8</v>
      </c>
      <c r="G6195" s="13">
        <f t="shared" ref="G6195" si="28696">N6195/(B6195/100000)</f>
        <v>4173.6996944846578</v>
      </c>
      <c r="H6195" s="5">
        <f t="shared" si="27202"/>
        <v>416</v>
      </c>
      <c r="I6195" s="5">
        <f t="shared" si="27203"/>
        <v>416</v>
      </c>
      <c r="J6195" s="8">
        <f t="shared" ref="J6195" si="28697">E6195/(SUM(N6188:N6194)/7)*100</f>
        <v>0.55708025130375094</v>
      </c>
      <c r="K6195" s="5">
        <f t="shared" ref="K6195" si="28698">O6195-O6194</f>
        <v>96</v>
      </c>
      <c r="L6195" s="8">
        <f t="shared" ref="L6195" si="28699">SUM(K6189:K6195)/7</f>
        <v>57.428571428571431</v>
      </c>
      <c r="M6195" s="8">
        <f t="shared" ref="M6195" si="28700">O6195/(B6195/100000)</f>
        <v>87.488458901029176</v>
      </c>
      <c r="N6195" s="5">
        <v>748455</v>
      </c>
      <c r="O6195" s="18">
        <v>15689</v>
      </c>
    </row>
    <row r="6196" spans="1:15" x14ac:dyDescent="0.2">
      <c r="A6196" s="5" t="s">
        <v>15</v>
      </c>
      <c r="B6196" s="13">
        <v>17932651</v>
      </c>
      <c r="C6196" s="6">
        <f t="shared" si="27209"/>
        <v>44321</v>
      </c>
      <c r="D6196" s="5">
        <f t="shared" ref="D6196:D6198" si="28701">N6196-N6195</f>
        <v>4055</v>
      </c>
      <c r="E6196" s="13">
        <f t="shared" ref="E6196:E6198" si="28702">SUM(D6190:D6196)/7</f>
        <v>3977.5714285714284</v>
      </c>
      <c r="F6196" s="13">
        <f t="shared" ref="F6196:F6198" si="28703">SUM(D6192:D6196)/5</f>
        <v>3355.8</v>
      </c>
      <c r="G6196" s="13">
        <f t="shared" ref="G6196:G6198" si="28704">N6196/(B6196/100000)</f>
        <v>4196.3120790116309</v>
      </c>
      <c r="H6196" s="5">
        <f t="shared" si="27202"/>
        <v>417</v>
      </c>
      <c r="I6196" s="5">
        <f t="shared" si="27203"/>
        <v>417</v>
      </c>
      <c r="J6196" s="8">
        <f t="shared" ref="J6196:J6198" si="28705">E6196/(SUM(N6189:N6195)/7)*100</f>
        <v>0.53863381663932186</v>
      </c>
      <c r="K6196" s="5">
        <f t="shared" ref="K6196:K6198" si="28706">O6196-O6195</f>
        <v>70</v>
      </c>
      <c r="L6196" s="8">
        <f t="shared" ref="L6196:L6198" si="28707">SUM(K6190:K6196)/7</f>
        <v>54.857142857142854</v>
      </c>
      <c r="M6196" s="8">
        <f t="shared" ref="M6196:M6198" si="28708">O6196/(B6196/100000)</f>
        <v>87.87880832566249</v>
      </c>
      <c r="N6196" s="5">
        <v>752510</v>
      </c>
      <c r="O6196" s="18">
        <v>15759</v>
      </c>
    </row>
    <row r="6197" spans="1:15" x14ac:dyDescent="0.2">
      <c r="A6197" s="5" t="s">
        <v>15</v>
      </c>
      <c r="B6197" s="13">
        <v>17932651</v>
      </c>
      <c r="C6197" s="6">
        <f t="shared" si="27209"/>
        <v>44322</v>
      </c>
      <c r="D6197" s="5">
        <f t="shared" si="28701"/>
        <v>4913</v>
      </c>
      <c r="E6197" s="13">
        <f t="shared" si="28702"/>
        <v>3905.2857142857142</v>
      </c>
      <c r="F6197" s="13">
        <f t="shared" si="28703"/>
        <v>3467</v>
      </c>
      <c r="G6197" s="13">
        <f t="shared" si="28704"/>
        <v>4223.709032200537</v>
      </c>
      <c r="H6197" s="5">
        <f t="shared" si="27202"/>
        <v>418</v>
      </c>
      <c r="I6197" s="5">
        <f t="shared" si="27203"/>
        <v>418</v>
      </c>
      <c r="J6197" s="8">
        <f t="shared" si="28705"/>
        <v>0.52601176979475983</v>
      </c>
      <c r="K6197" s="5">
        <f t="shared" si="28706"/>
        <v>49</v>
      </c>
      <c r="L6197" s="8">
        <f t="shared" si="28707"/>
        <v>53.285714285714285</v>
      </c>
      <c r="M6197" s="8">
        <f t="shared" si="28708"/>
        <v>88.15205292290581</v>
      </c>
      <c r="N6197" s="5">
        <v>757423</v>
      </c>
      <c r="O6197" s="18">
        <v>15808</v>
      </c>
    </row>
    <row r="6198" spans="1:15" x14ac:dyDescent="0.2">
      <c r="A6198" s="5" t="s">
        <v>15</v>
      </c>
      <c r="B6198" s="13">
        <v>17932651</v>
      </c>
      <c r="C6198" s="6">
        <f t="shared" si="27209"/>
        <v>44323</v>
      </c>
      <c r="D6198" s="5">
        <f t="shared" si="28701"/>
        <v>4094</v>
      </c>
      <c r="E6198" s="13">
        <f t="shared" si="28702"/>
        <v>3683.7142857142858</v>
      </c>
      <c r="F6198" s="13">
        <f t="shared" si="28703"/>
        <v>3520.2</v>
      </c>
      <c r="G6198" s="13">
        <f t="shared" si="28704"/>
        <v>4246.5388971212342</v>
      </c>
      <c r="H6198" s="5">
        <f t="shared" si="27202"/>
        <v>419</v>
      </c>
      <c r="I6198" s="5">
        <f t="shared" si="27203"/>
        <v>419</v>
      </c>
      <c r="J6198" s="8">
        <f t="shared" si="28705"/>
        <v>0.49357156816449993</v>
      </c>
      <c r="K6198" s="5">
        <f t="shared" si="28706"/>
        <v>55</v>
      </c>
      <c r="L6198" s="8">
        <f t="shared" si="28707"/>
        <v>50.571428571428569</v>
      </c>
      <c r="M6198" s="8">
        <f t="shared" si="28708"/>
        <v>88.458756042260561</v>
      </c>
      <c r="N6198" s="5">
        <v>761517</v>
      </c>
      <c r="O6198" s="18">
        <v>15863</v>
      </c>
    </row>
    <row r="6199" spans="1:15" x14ac:dyDescent="0.2">
      <c r="A6199" s="5" t="s">
        <v>15</v>
      </c>
      <c r="B6199" s="13">
        <v>17932651</v>
      </c>
      <c r="C6199" s="6">
        <f t="shared" si="27209"/>
        <v>44324</v>
      </c>
      <c r="D6199" s="5">
        <f t="shared" ref="D6199" si="28709">N6199-N6198</f>
        <v>3533</v>
      </c>
      <c r="E6199" s="13">
        <f t="shared" ref="E6199" si="28710">SUM(D6193:D6199)/7</f>
        <v>3566</v>
      </c>
      <c r="F6199" s="13">
        <f t="shared" ref="F6199" si="28711">SUM(D6195:D6199)/5</f>
        <v>3760.8</v>
      </c>
      <c r="G6199" s="13">
        <f t="shared" ref="G6199" si="28712">N6199/(B6199/100000)</f>
        <v>4266.2403902245123</v>
      </c>
      <c r="H6199" s="5">
        <f t="shared" si="27202"/>
        <v>420</v>
      </c>
      <c r="I6199" s="5">
        <f t="shared" si="27203"/>
        <v>420</v>
      </c>
      <c r="J6199" s="8">
        <f t="shared" ref="J6199" si="28713">E6199/(SUM(N6192:N6198)/7)*100</f>
        <v>0.47545262949379591</v>
      </c>
      <c r="K6199" s="5">
        <f t="shared" ref="K6199" si="28714">O6199-O6198</f>
        <v>51</v>
      </c>
      <c r="L6199" s="8">
        <f t="shared" ref="L6199" si="28715">SUM(K6193:K6199)/7</f>
        <v>51.857142857142854</v>
      </c>
      <c r="M6199" s="8">
        <f t="shared" ref="M6199" si="28716">O6199/(B6199/100000)</f>
        <v>88.743153480207695</v>
      </c>
      <c r="N6199" s="5">
        <v>765050</v>
      </c>
      <c r="O6199" s="18">
        <v>15914</v>
      </c>
    </row>
    <row r="6200" spans="1:15" x14ac:dyDescent="0.2">
      <c r="A6200" s="5" t="s">
        <v>15</v>
      </c>
      <c r="B6200" s="13">
        <v>17932651</v>
      </c>
      <c r="C6200" s="6">
        <f t="shared" si="27209"/>
        <v>44325</v>
      </c>
      <c r="D6200" s="5">
        <f t="shared" ref="D6200" si="28717">N6200-N6199</f>
        <v>3144</v>
      </c>
      <c r="E6200" s="13">
        <f t="shared" ref="E6200" si="28718">SUM(D6194:D6200)/7</f>
        <v>3468.2857142857142</v>
      </c>
      <c r="F6200" s="13">
        <f t="shared" ref="F6200" si="28719">SUM(D6196:D6200)/5</f>
        <v>3947.8</v>
      </c>
      <c r="G6200" s="13">
        <f t="shared" ref="G6200" si="28720">N6200/(B6200/100000)</f>
        <v>4283.7726558108998</v>
      </c>
      <c r="H6200" s="5">
        <f t="shared" si="27202"/>
        <v>421</v>
      </c>
      <c r="I6200" s="5">
        <f t="shared" si="27203"/>
        <v>421</v>
      </c>
      <c r="J6200" s="8">
        <f t="shared" ref="J6200" si="28721">E6200/(SUM(N6193:N6199)/7)*100</f>
        <v>0.46023623741426017</v>
      </c>
      <c r="K6200" s="5">
        <f t="shared" ref="K6200" si="28722">O6200-O6199</f>
        <v>13</v>
      </c>
      <c r="L6200" s="8">
        <f t="shared" ref="L6200" si="28723">SUM(K6194:K6200)/7</f>
        <v>50.285714285714285</v>
      </c>
      <c r="M6200" s="8">
        <f t="shared" ref="M6200" si="28724">O6200/(B6200/100000)</f>
        <v>88.815646944782443</v>
      </c>
      <c r="N6200" s="5">
        <v>768194</v>
      </c>
      <c r="O6200" s="18">
        <v>15927</v>
      </c>
    </row>
    <row r="6201" spans="1:15" x14ac:dyDescent="0.2">
      <c r="A6201" s="5" t="s">
        <v>15</v>
      </c>
      <c r="B6201" s="13">
        <v>17932651</v>
      </c>
      <c r="C6201" s="6">
        <f t="shared" si="27209"/>
        <v>44326</v>
      </c>
      <c r="D6201" s="5">
        <f t="shared" ref="D6201" si="28725">N6201-N6200</f>
        <v>1695</v>
      </c>
      <c r="E6201" s="13">
        <f t="shared" ref="E6201" si="28726">SUM(D6195:D6201)/7</f>
        <v>3377.5714285714284</v>
      </c>
      <c r="F6201" s="13">
        <f t="shared" ref="F6201" si="28727">SUM(D6197:D6201)/5</f>
        <v>3475.8</v>
      </c>
      <c r="G6201" s="13">
        <f t="shared" ref="G6201" si="28728">N6201/(B6201/100000)</f>
        <v>4293.2246883073785</v>
      </c>
      <c r="H6201" s="5">
        <f t="shared" si="27202"/>
        <v>422</v>
      </c>
      <c r="I6201" s="5">
        <f t="shared" si="27203"/>
        <v>422</v>
      </c>
      <c r="J6201" s="8">
        <f t="shared" ref="J6201" si="28729">E6201/(SUM(N6194:N6200)/7)*100</f>
        <v>0.44614526752582134</v>
      </c>
      <c r="K6201" s="5">
        <f t="shared" ref="K6201" si="28730">O6201-O6200</f>
        <v>16</v>
      </c>
      <c r="L6201" s="8">
        <f t="shared" ref="L6201" si="28731">SUM(K6195:K6201)/7</f>
        <v>50</v>
      </c>
      <c r="M6201" s="8">
        <f t="shared" ref="M6201" si="28732">O6201/(B6201/100000)</f>
        <v>88.904869670412921</v>
      </c>
      <c r="N6201" s="5">
        <v>769889</v>
      </c>
      <c r="O6201" s="18">
        <v>15943</v>
      </c>
    </row>
    <row r="6202" spans="1:15" x14ac:dyDescent="0.2">
      <c r="A6202" s="5" t="s">
        <v>15</v>
      </c>
      <c r="B6202" s="13">
        <v>17932651</v>
      </c>
      <c r="C6202" s="6">
        <f t="shared" si="27209"/>
        <v>44327</v>
      </c>
      <c r="D6202" s="5">
        <f t="shared" ref="D6202" si="28733">N6202-N6201</f>
        <v>1409</v>
      </c>
      <c r="E6202" s="13">
        <f t="shared" ref="E6202" si="28734">SUM(D6196:D6202)/7</f>
        <v>3263.2857142857142</v>
      </c>
      <c r="F6202" s="13">
        <f t="shared" ref="F6202" si="28735">SUM(D6198:D6202)/5</f>
        <v>2775</v>
      </c>
      <c r="G6202" s="13">
        <f t="shared" ref="G6202" si="28736">N6202/(B6202/100000)</f>
        <v>4301.0818645832114</v>
      </c>
      <c r="H6202" s="5">
        <f t="shared" si="27202"/>
        <v>423</v>
      </c>
      <c r="I6202" s="5">
        <f t="shared" si="27203"/>
        <v>423</v>
      </c>
      <c r="J6202" s="8">
        <f t="shared" ref="J6202" si="28737">E6202/(SUM(N6195:N6201)/7)*100</f>
        <v>0.42913464078219987</v>
      </c>
      <c r="K6202" s="5">
        <f t="shared" ref="K6202" si="28738">O6202-O6201</f>
        <v>87</v>
      </c>
      <c r="L6202" s="8">
        <f t="shared" ref="L6202" si="28739">SUM(K6196:K6202)/7</f>
        <v>48.714285714285715</v>
      </c>
      <c r="M6202" s="8">
        <f t="shared" ref="M6202" si="28740">O6202/(B6202/100000)</f>
        <v>89.390018241028613</v>
      </c>
      <c r="N6202" s="5">
        <v>771298</v>
      </c>
      <c r="O6202" s="18">
        <v>16030</v>
      </c>
    </row>
    <row r="6203" spans="1:15" x14ac:dyDescent="0.2">
      <c r="A6203" s="5" t="s">
        <v>15</v>
      </c>
      <c r="B6203" s="13">
        <v>17932651</v>
      </c>
      <c r="C6203" s="6">
        <f t="shared" si="27209"/>
        <v>44328</v>
      </c>
      <c r="D6203" s="5">
        <f t="shared" ref="D6203:D6204" si="28741">N6203-N6202</f>
        <v>3108</v>
      </c>
      <c r="E6203" s="13">
        <f t="shared" ref="E6203:E6204" si="28742">SUM(D6197:D6203)/7</f>
        <v>3128</v>
      </c>
      <c r="F6203" s="13">
        <f t="shared" ref="F6203:F6204" si="28743">SUM(D6199:D6203)/5</f>
        <v>2577.8000000000002</v>
      </c>
      <c r="G6203" s="13">
        <f t="shared" ref="G6203:G6204" si="28744">N6203/(B6203/100000)</f>
        <v>4318.4133790369306</v>
      </c>
      <c r="H6203" s="5">
        <f t="shared" si="27202"/>
        <v>424</v>
      </c>
      <c r="I6203" s="5">
        <f t="shared" si="27203"/>
        <v>424</v>
      </c>
      <c r="J6203" s="8">
        <f t="shared" ref="J6203:J6204" si="28745">E6203/(SUM(N6196:N6202)/7)*100</f>
        <v>0.40958637126415648</v>
      </c>
      <c r="K6203" s="5">
        <f t="shared" ref="K6203:K6204" si="28746">O6203-O6202</f>
        <v>74</v>
      </c>
      <c r="L6203" s="8">
        <f t="shared" ref="L6203:L6204" si="28747">SUM(K6197:K6203)/7</f>
        <v>49.285714285714285</v>
      </c>
      <c r="M6203" s="8">
        <f t="shared" ref="M6203:M6204" si="28748">O6203/(B6203/100000)</f>
        <v>89.802673347069543</v>
      </c>
      <c r="N6203" s="5">
        <v>774406</v>
      </c>
      <c r="O6203" s="18">
        <v>16104</v>
      </c>
    </row>
    <row r="6204" spans="1:15" x14ac:dyDescent="0.2">
      <c r="A6204" s="5" t="s">
        <v>15</v>
      </c>
      <c r="B6204" s="13">
        <v>17932651</v>
      </c>
      <c r="C6204" s="6">
        <f t="shared" si="27209"/>
        <v>44329</v>
      </c>
      <c r="D6204" s="5">
        <f t="shared" si="28741"/>
        <v>3947</v>
      </c>
      <c r="E6204" s="13">
        <f t="shared" si="28742"/>
        <v>2990</v>
      </c>
      <c r="F6204" s="13">
        <f t="shared" si="28743"/>
        <v>2660.6</v>
      </c>
      <c r="G6204" s="13">
        <f t="shared" si="28744"/>
        <v>4340.4235101658978</v>
      </c>
      <c r="H6204" s="5">
        <f t="shared" si="27202"/>
        <v>425</v>
      </c>
      <c r="I6204" s="5">
        <f t="shared" si="27203"/>
        <v>425</v>
      </c>
      <c r="J6204" s="8">
        <f t="shared" si="28745"/>
        <v>0.38991932787073685</v>
      </c>
      <c r="K6204" s="5">
        <f t="shared" si="28746"/>
        <v>66</v>
      </c>
      <c r="L6204" s="8">
        <f t="shared" si="28747"/>
        <v>51.714285714285715</v>
      </c>
      <c r="M6204" s="8">
        <f t="shared" si="28748"/>
        <v>90.170717090295227</v>
      </c>
      <c r="N6204" s="5">
        <v>778353</v>
      </c>
      <c r="O6204" s="18">
        <v>16170</v>
      </c>
    </row>
    <row r="6205" spans="1:15" x14ac:dyDescent="0.2">
      <c r="A6205" s="5" t="s">
        <v>15</v>
      </c>
      <c r="B6205" s="13">
        <v>17932651</v>
      </c>
      <c r="C6205" s="6">
        <f t="shared" si="27209"/>
        <v>44330</v>
      </c>
      <c r="D6205" s="5">
        <f t="shared" ref="D6205:D6207" si="28749">N6205-N6204</f>
        <v>2473</v>
      </c>
      <c r="E6205" s="13">
        <f t="shared" ref="E6205:E6207" si="28750">SUM(D6199:D6205)/7</f>
        <v>2758.4285714285716</v>
      </c>
      <c r="F6205" s="13">
        <f t="shared" ref="F6205:F6207" si="28751">SUM(D6201:D6205)/5</f>
        <v>2526.4</v>
      </c>
      <c r="G6205" s="13">
        <f t="shared" ref="G6205:G6207" si="28752">N6205/(B6205/100000)</f>
        <v>4354.2139976961571</v>
      </c>
      <c r="H6205" s="5">
        <f t="shared" si="27202"/>
        <v>426</v>
      </c>
      <c r="I6205" s="5">
        <f t="shared" si="27203"/>
        <v>426</v>
      </c>
      <c r="J6205" s="8">
        <f t="shared" ref="J6205:J6207" si="28753">E6205/(SUM(N6198:N6204)/7)*100</f>
        <v>0.35832343454561555</v>
      </c>
      <c r="K6205" s="5">
        <f t="shared" ref="K6205:K6207" si="28754">O6205-O6204</f>
        <v>20</v>
      </c>
      <c r="L6205" s="8">
        <f t="shared" ref="L6205:L6207" si="28755">SUM(K6199:K6205)/7</f>
        <v>46.714285714285715</v>
      </c>
      <c r="M6205" s="8">
        <f t="shared" ref="M6205:M6207" si="28756">O6205/(B6205/100000)</f>
        <v>90.282245497333321</v>
      </c>
      <c r="N6205" s="5">
        <v>780826</v>
      </c>
      <c r="O6205" s="18">
        <v>16190</v>
      </c>
    </row>
    <row r="6206" spans="1:15" x14ac:dyDescent="0.2">
      <c r="A6206" s="5" t="s">
        <v>15</v>
      </c>
      <c r="B6206" s="13">
        <v>17932651</v>
      </c>
      <c r="C6206" s="6">
        <f t="shared" si="27209"/>
        <v>44331</v>
      </c>
      <c r="D6206" s="5">
        <f t="shared" si="28749"/>
        <v>1685</v>
      </c>
      <c r="E6206" s="13">
        <f t="shared" si="28750"/>
        <v>2494.4285714285716</v>
      </c>
      <c r="F6206" s="13">
        <f t="shared" si="28751"/>
        <v>2524.4</v>
      </c>
      <c r="G6206" s="13">
        <f t="shared" si="28752"/>
        <v>4363.6102659891167</v>
      </c>
      <c r="H6206" s="5">
        <f t="shared" si="27202"/>
        <v>427</v>
      </c>
      <c r="I6206" s="5">
        <f t="shared" si="27203"/>
        <v>427</v>
      </c>
      <c r="J6206" s="8">
        <f t="shared" si="28753"/>
        <v>0.32287256546578269</v>
      </c>
      <c r="K6206" s="5">
        <f t="shared" si="28754"/>
        <v>32</v>
      </c>
      <c r="L6206" s="8">
        <f t="shared" si="28755"/>
        <v>44</v>
      </c>
      <c r="M6206" s="8">
        <f t="shared" si="28756"/>
        <v>90.460690948594262</v>
      </c>
      <c r="N6206" s="5">
        <v>782511</v>
      </c>
      <c r="O6206" s="18">
        <v>16222</v>
      </c>
    </row>
    <row r="6207" spans="1:15" x14ac:dyDescent="0.2">
      <c r="A6207" s="5" t="s">
        <v>15</v>
      </c>
      <c r="B6207" s="13">
        <v>17932651</v>
      </c>
      <c r="C6207" s="6">
        <f t="shared" si="27209"/>
        <v>44332</v>
      </c>
      <c r="D6207" s="5">
        <f t="shared" si="28749"/>
        <v>2117</v>
      </c>
      <c r="E6207" s="13">
        <f t="shared" si="28750"/>
        <v>2347.7142857142858</v>
      </c>
      <c r="F6207" s="13">
        <f t="shared" si="28751"/>
        <v>2666</v>
      </c>
      <c r="G6207" s="13">
        <f t="shared" si="28752"/>
        <v>4375.4155478740986</v>
      </c>
      <c r="H6207" s="5">
        <f t="shared" si="27202"/>
        <v>428</v>
      </c>
      <c r="I6207" s="5">
        <f t="shared" si="27203"/>
        <v>428</v>
      </c>
      <c r="J6207" s="8">
        <f t="shared" si="28753"/>
        <v>0.30290424233666458</v>
      </c>
      <c r="K6207" s="5">
        <f t="shared" si="28754"/>
        <v>13</v>
      </c>
      <c r="L6207" s="8">
        <f t="shared" si="28755"/>
        <v>44</v>
      </c>
      <c r="M6207" s="8">
        <f t="shared" si="28756"/>
        <v>90.533184413169025</v>
      </c>
      <c r="N6207" s="5">
        <v>784628</v>
      </c>
      <c r="O6207" s="18">
        <v>16235</v>
      </c>
    </row>
    <row r="6208" spans="1:15" x14ac:dyDescent="0.2">
      <c r="A6208" s="5" t="s">
        <v>15</v>
      </c>
      <c r="B6208" s="13">
        <v>17932651</v>
      </c>
      <c r="C6208" s="6">
        <f t="shared" si="27209"/>
        <v>44333</v>
      </c>
      <c r="D6208" s="5">
        <f t="shared" ref="D6208" si="28757">N6208-N6207</f>
        <v>1676</v>
      </c>
      <c r="E6208" s="13">
        <f t="shared" ref="E6208" si="28758">SUM(D6202:D6208)/7</f>
        <v>2345</v>
      </c>
      <c r="F6208" s="13">
        <f t="shared" ref="F6208" si="28759">SUM(D6204:D6208)/5</f>
        <v>2379.6</v>
      </c>
      <c r="G6208" s="13">
        <f t="shared" ref="G6208" si="28760">N6208/(B6208/100000)</f>
        <v>4384.7616283838897</v>
      </c>
      <c r="H6208" s="5">
        <f t="shared" si="27202"/>
        <v>429</v>
      </c>
      <c r="I6208" s="5">
        <f t="shared" si="27203"/>
        <v>429</v>
      </c>
      <c r="J6208" s="8">
        <f t="shared" ref="J6208" si="28761">E6208/(SUM(N6201:N6207)/7)*100</f>
        <v>0.30164036126279903</v>
      </c>
      <c r="K6208" s="5">
        <f t="shared" ref="K6208" si="28762">O6208-O6207</f>
        <v>17</v>
      </c>
      <c r="L6208" s="8">
        <f t="shared" ref="L6208" si="28763">SUM(K6202:K6208)/7</f>
        <v>44.142857142857146</v>
      </c>
      <c r="M6208" s="8">
        <f t="shared" ref="M6208" si="28764">O6208/(B6208/100000)</f>
        <v>90.627983559151403</v>
      </c>
      <c r="N6208" s="5">
        <v>786304</v>
      </c>
      <c r="O6208" s="18">
        <v>16252</v>
      </c>
    </row>
    <row r="6209" spans="1:15" x14ac:dyDescent="0.2">
      <c r="A6209" s="5" t="s">
        <v>15</v>
      </c>
      <c r="B6209" s="13">
        <v>17932651</v>
      </c>
      <c r="C6209" s="6">
        <f t="shared" si="27209"/>
        <v>44334</v>
      </c>
      <c r="D6209" s="5">
        <f t="shared" ref="D6209" si="28765">N6209-N6208</f>
        <v>1047</v>
      </c>
      <c r="E6209" s="13">
        <f t="shared" ref="E6209" si="28766">SUM(D6203:D6209)/7</f>
        <v>2293.2857142857142</v>
      </c>
      <c r="F6209" s="13">
        <f t="shared" ref="F6209" si="28767">SUM(D6205:D6209)/5</f>
        <v>1799.6</v>
      </c>
      <c r="G6209" s="13">
        <f t="shared" ref="G6209" si="28768">N6209/(B6209/100000)</f>
        <v>4390.6001404923336</v>
      </c>
      <c r="H6209" s="5">
        <f t="shared" si="27202"/>
        <v>430</v>
      </c>
      <c r="I6209" s="5">
        <f t="shared" si="27203"/>
        <v>430</v>
      </c>
      <c r="J6209" s="8">
        <f t="shared" ref="J6209" si="28769">E6209/(SUM(N6202:N6208)/7)*100</f>
        <v>0.29410115848705259</v>
      </c>
      <c r="K6209" s="5">
        <f t="shared" ref="K6209" si="28770">O6209-O6208</f>
        <v>61</v>
      </c>
      <c r="L6209" s="8">
        <f t="shared" ref="L6209" si="28771">SUM(K6203:K6209)/7</f>
        <v>40.428571428571431</v>
      </c>
      <c r="M6209" s="8">
        <f t="shared" ref="M6209" si="28772">O6209/(B6209/100000)</f>
        <v>90.96814520061757</v>
      </c>
      <c r="N6209" s="5">
        <v>787351</v>
      </c>
      <c r="O6209" s="18">
        <v>16313</v>
      </c>
    </row>
    <row r="6210" spans="1:15" x14ac:dyDescent="0.2">
      <c r="A6210" s="5" t="s">
        <v>15</v>
      </c>
      <c r="B6210" s="13">
        <v>17932651</v>
      </c>
      <c r="C6210" s="6">
        <f t="shared" si="27209"/>
        <v>44335</v>
      </c>
      <c r="D6210" s="5">
        <f t="shared" ref="D6210" si="28773">N6210-N6209</f>
        <v>2270</v>
      </c>
      <c r="E6210" s="13">
        <f t="shared" ref="E6210" si="28774">SUM(D6204:D6210)/7</f>
        <v>2173.5714285714284</v>
      </c>
      <c r="F6210" s="13">
        <f t="shared" ref="F6210" si="28775">SUM(D6206:D6210)/5</f>
        <v>1759</v>
      </c>
      <c r="G6210" s="13">
        <f t="shared" ref="G6210" si="28776">N6210/(B6210/100000)</f>
        <v>4403.2586146911572</v>
      </c>
      <c r="H6210" s="5">
        <f t="shared" si="27202"/>
        <v>431</v>
      </c>
      <c r="I6210" s="5">
        <f t="shared" si="27203"/>
        <v>431</v>
      </c>
      <c r="J6210" s="8">
        <f t="shared" ref="J6210" si="28777">E6210/(SUM(N6203:N6209)/7)*100</f>
        <v>0.27793106761515779</v>
      </c>
      <c r="K6210" s="5">
        <f t="shared" ref="K6210" si="28778">O6210-O6209</f>
        <v>43</v>
      </c>
      <c r="L6210" s="8">
        <f t="shared" ref="L6210" si="28779">SUM(K6204:K6210)/7</f>
        <v>36</v>
      </c>
      <c r="M6210" s="8">
        <f t="shared" ref="M6210" si="28780">O6210/(B6210/100000)</f>
        <v>91.207931275749459</v>
      </c>
      <c r="N6210" s="5">
        <v>789621</v>
      </c>
      <c r="O6210" s="18">
        <v>16356</v>
      </c>
    </row>
    <row r="6211" spans="1:15" x14ac:dyDescent="0.2">
      <c r="A6211" s="5" t="s">
        <v>15</v>
      </c>
      <c r="B6211" s="13">
        <v>17932651</v>
      </c>
      <c r="C6211" s="6">
        <f t="shared" si="27209"/>
        <v>44336</v>
      </c>
      <c r="D6211" s="5">
        <f t="shared" ref="D6211" si="28781">N6211-N6210</f>
        <v>2642</v>
      </c>
      <c r="E6211" s="13">
        <f t="shared" ref="E6211" si="28782">SUM(D6205:D6211)/7</f>
        <v>1987.1428571428571</v>
      </c>
      <c r="F6211" s="13">
        <f t="shared" ref="F6211" si="28783">SUM(D6207:D6211)/5</f>
        <v>1950.4</v>
      </c>
      <c r="G6211" s="13">
        <f t="shared" ref="G6211" si="28784">N6211/(B6211/100000)</f>
        <v>4417.9915172608889</v>
      </c>
      <c r="H6211" s="5">
        <f t="shared" si="27202"/>
        <v>432</v>
      </c>
      <c r="I6211" s="5">
        <f t="shared" si="27203"/>
        <v>432</v>
      </c>
      <c r="J6211" s="8">
        <f t="shared" ref="J6211" si="28785">E6211/(SUM(N6204:N6210)/7)*100</f>
        <v>0.25338850195478935</v>
      </c>
      <c r="K6211" s="5">
        <f t="shared" ref="K6211" si="28786">O6211-O6210</f>
        <v>52</v>
      </c>
      <c r="L6211" s="8">
        <f t="shared" ref="L6211" si="28787">SUM(K6205:K6211)/7</f>
        <v>34</v>
      </c>
      <c r="M6211" s="8">
        <f t="shared" ref="M6211" si="28788">O6211/(B6211/100000)</f>
        <v>91.497905134048494</v>
      </c>
      <c r="N6211" s="5">
        <v>792263</v>
      </c>
      <c r="O6211" s="18">
        <v>16408</v>
      </c>
    </row>
    <row r="6212" spans="1:15" x14ac:dyDescent="0.2">
      <c r="A6212" s="5" t="s">
        <v>15</v>
      </c>
      <c r="B6212" s="13">
        <v>17932651</v>
      </c>
      <c r="C6212" s="6">
        <f t="shared" si="27209"/>
        <v>44337</v>
      </c>
      <c r="D6212" s="5">
        <f t="shared" ref="D6212:D6213" si="28789">N6212-N6211</f>
        <v>1932</v>
      </c>
      <c r="E6212" s="13">
        <f t="shared" ref="E6212:E6213" si="28790">SUM(D6206:D6212)/7</f>
        <v>1909.8571428571429</v>
      </c>
      <c r="F6212" s="13">
        <f t="shared" ref="F6212:F6213" si="28791">SUM(D6208:D6212)/5</f>
        <v>1913.4</v>
      </c>
      <c r="G6212" s="13">
        <f t="shared" ref="G6212:G6213" si="28792">N6212/(B6212/100000)</f>
        <v>4428.7651613807684</v>
      </c>
      <c r="H6212" s="5">
        <f t="shared" si="27202"/>
        <v>433</v>
      </c>
      <c r="I6212" s="5">
        <f t="shared" si="27203"/>
        <v>433</v>
      </c>
      <c r="J6212" s="8">
        <f t="shared" ref="J6212:J6213" si="28793">E6212/(SUM(N6205:N6211)/7)*100</f>
        <v>0.24291796644465052</v>
      </c>
      <c r="K6212" s="5">
        <f t="shared" ref="K6212:K6213" si="28794">O6212-O6211</f>
        <v>38</v>
      </c>
      <c r="L6212" s="8">
        <f t="shared" ref="L6212:L6213" si="28795">SUM(K6206:K6212)/7</f>
        <v>36.571428571428569</v>
      </c>
      <c r="M6212" s="8">
        <f t="shared" ref="M6212:M6213" si="28796">O6212/(B6212/100000)</f>
        <v>91.709809107420867</v>
      </c>
      <c r="N6212" s="5">
        <v>794195</v>
      </c>
      <c r="O6212" s="18">
        <v>16446</v>
      </c>
    </row>
    <row r="6213" spans="1:15" x14ac:dyDescent="0.2">
      <c r="A6213" s="5" t="s">
        <v>15</v>
      </c>
      <c r="B6213" s="13">
        <v>17932651</v>
      </c>
      <c r="C6213" s="6">
        <f t="shared" si="27209"/>
        <v>44338</v>
      </c>
      <c r="D6213" s="5">
        <f t="shared" si="28789"/>
        <v>1695</v>
      </c>
      <c r="E6213" s="13">
        <f t="shared" si="28790"/>
        <v>1911.2857142857142</v>
      </c>
      <c r="F6213" s="13">
        <f t="shared" si="28791"/>
        <v>1917.2</v>
      </c>
      <c r="G6213" s="13">
        <f t="shared" si="28792"/>
        <v>4438.2171938772462</v>
      </c>
      <c r="H6213" s="5">
        <f t="shared" si="27202"/>
        <v>434</v>
      </c>
      <c r="I6213" s="5">
        <f t="shared" si="27203"/>
        <v>434</v>
      </c>
      <c r="J6213" s="8">
        <f t="shared" si="28793"/>
        <v>0.24251056712742886</v>
      </c>
      <c r="K6213" s="5">
        <f t="shared" si="28794"/>
        <v>27</v>
      </c>
      <c r="L6213" s="8">
        <f t="shared" si="28795"/>
        <v>35.857142857142854</v>
      </c>
      <c r="M6213" s="8">
        <f t="shared" si="28796"/>
        <v>91.860372456922292</v>
      </c>
      <c r="N6213" s="5">
        <v>795890</v>
      </c>
      <c r="O6213" s="18">
        <v>16473</v>
      </c>
    </row>
    <row r="6214" spans="1:15" x14ac:dyDescent="0.2">
      <c r="A6214" s="5" t="s">
        <v>15</v>
      </c>
      <c r="B6214" s="13">
        <v>17932651</v>
      </c>
      <c r="C6214" s="6">
        <f t="shared" si="27209"/>
        <v>44339</v>
      </c>
      <c r="D6214" s="5">
        <f t="shared" ref="D6214:D6215" si="28797">N6214-N6213</f>
        <v>1653</v>
      </c>
      <c r="E6214" s="13">
        <f t="shared" ref="E6214:E6215" si="28798">SUM(D6208:D6214)/7</f>
        <v>1845</v>
      </c>
      <c r="F6214" s="13">
        <f t="shared" ref="F6214:F6215" si="28799">SUM(D6210:D6214)/5</f>
        <v>2038.4</v>
      </c>
      <c r="G6214" s="13">
        <f t="shared" ref="G6214:G6215" si="28800">N6214/(B6214/100000)</f>
        <v>4447.4350167189441</v>
      </c>
      <c r="H6214" s="5">
        <f t="shared" si="27202"/>
        <v>435</v>
      </c>
      <c r="I6214" s="5">
        <f t="shared" si="27203"/>
        <v>435</v>
      </c>
      <c r="J6214" s="8">
        <f t="shared" ref="J6214:J6215" si="28801">E6214/(SUM(N6207:N6213)/7)*100</f>
        <v>0.23353366175718573</v>
      </c>
      <c r="K6214" s="5">
        <f t="shared" ref="K6214:K6215" si="28802">O6214-O6213</f>
        <v>9</v>
      </c>
      <c r="L6214" s="8">
        <f t="shared" ref="L6214:L6215" si="28803">SUM(K6208:K6214)/7</f>
        <v>35.285714285714285</v>
      </c>
      <c r="M6214" s="8">
        <f t="shared" ref="M6214:M6215" si="28804">O6214/(B6214/100000)</f>
        <v>91.910560240089424</v>
      </c>
      <c r="N6214" s="5">
        <v>797543</v>
      </c>
      <c r="O6214" s="18">
        <v>16482</v>
      </c>
    </row>
    <row r="6215" spans="1:15" x14ac:dyDescent="0.2">
      <c r="A6215" s="5" t="s">
        <v>15</v>
      </c>
      <c r="B6215" s="13">
        <v>17932651</v>
      </c>
      <c r="C6215" s="6">
        <f t="shared" si="27209"/>
        <v>44340</v>
      </c>
      <c r="D6215" s="5">
        <f t="shared" si="28797"/>
        <v>570</v>
      </c>
      <c r="E6215" s="13">
        <f t="shared" si="28798"/>
        <v>1687</v>
      </c>
      <c r="F6215" s="13">
        <f t="shared" si="28799"/>
        <v>1698.4</v>
      </c>
      <c r="G6215" s="13">
        <f t="shared" si="28800"/>
        <v>4450.6135763195298</v>
      </c>
      <c r="H6215" s="5">
        <f t="shared" si="27202"/>
        <v>436</v>
      </c>
      <c r="I6215" s="5">
        <f t="shared" si="27203"/>
        <v>436</v>
      </c>
      <c r="J6215" s="8">
        <f t="shared" si="28801"/>
        <v>0.21303705986126703</v>
      </c>
      <c r="K6215" s="5">
        <f t="shared" si="28802"/>
        <v>11</v>
      </c>
      <c r="L6215" s="8">
        <f t="shared" si="28803"/>
        <v>34.428571428571431</v>
      </c>
      <c r="M6215" s="8">
        <f t="shared" si="28804"/>
        <v>91.971900863960371</v>
      </c>
      <c r="N6215" s="5">
        <v>798113</v>
      </c>
      <c r="O6215" s="18">
        <v>16493</v>
      </c>
    </row>
    <row r="6216" spans="1:15" x14ac:dyDescent="0.2">
      <c r="A6216" s="5" t="s">
        <v>15</v>
      </c>
      <c r="B6216" s="13">
        <v>17932651</v>
      </c>
      <c r="C6216" s="6">
        <f t="shared" si="27209"/>
        <v>44341</v>
      </c>
      <c r="D6216" s="5">
        <f t="shared" ref="D6216:D6220" si="28805">N6216-N6215</f>
        <v>538</v>
      </c>
      <c r="E6216" s="13">
        <f t="shared" ref="E6216:E6220" si="28806">SUM(D6210:D6216)/7</f>
        <v>1614.2857142857142</v>
      </c>
      <c r="F6216" s="13">
        <f t="shared" ref="F6216:F6220" si="28807">SUM(D6212:D6216)/5</f>
        <v>1277.5999999999999</v>
      </c>
      <c r="G6216" s="13">
        <f t="shared" ref="G6216:G6220" si="28808">N6216/(B6216/100000)</f>
        <v>4453.6136904688547</v>
      </c>
      <c r="H6216" s="5">
        <f t="shared" si="27202"/>
        <v>437</v>
      </c>
      <c r="I6216" s="5">
        <f t="shared" si="27203"/>
        <v>437</v>
      </c>
      <c r="J6216" s="8">
        <f t="shared" ref="J6216:J6220" si="28809">E6216/(SUM(N6209:N6215)/7)*100</f>
        <v>0.20342122090176445</v>
      </c>
      <c r="K6216" s="5">
        <f t="shared" ref="K6216:K6220" si="28810">O6216-O6215</f>
        <v>8</v>
      </c>
      <c r="L6216" s="8">
        <f t="shared" ref="L6216:L6220" si="28811">SUM(K6210:K6216)/7</f>
        <v>26.857142857142858</v>
      </c>
      <c r="M6216" s="8">
        <f t="shared" ref="M6216:M6220" si="28812">O6216/(B6216/100000)</f>
        <v>92.016512226775617</v>
      </c>
      <c r="N6216" s="5">
        <v>798651</v>
      </c>
      <c r="O6216" s="18">
        <v>16501</v>
      </c>
    </row>
    <row r="6217" spans="1:15" x14ac:dyDescent="0.2">
      <c r="A6217" s="5" t="s">
        <v>15</v>
      </c>
      <c r="B6217" s="13">
        <v>17932651</v>
      </c>
      <c r="C6217" s="6">
        <f t="shared" si="27209"/>
        <v>44342</v>
      </c>
      <c r="D6217" s="5">
        <f t="shared" si="28805"/>
        <v>639</v>
      </c>
      <c r="E6217" s="13">
        <f t="shared" si="28806"/>
        <v>1381.2857142857142</v>
      </c>
      <c r="F6217" s="13">
        <f t="shared" si="28807"/>
        <v>1019</v>
      </c>
      <c r="G6217" s="13">
        <f t="shared" si="28808"/>
        <v>4457.1770230737211</v>
      </c>
      <c r="H6217" s="5">
        <f t="shared" si="27202"/>
        <v>438</v>
      </c>
      <c r="I6217" s="5">
        <f t="shared" si="27203"/>
        <v>438</v>
      </c>
      <c r="J6217" s="8">
        <f t="shared" si="28809"/>
        <v>0.17370680145935991</v>
      </c>
      <c r="K6217" s="5">
        <f t="shared" si="28810"/>
        <v>60</v>
      </c>
      <c r="L6217" s="8">
        <f t="shared" si="28811"/>
        <v>29.285714285714285</v>
      </c>
      <c r="M6217" s="8">
        <f t="shared" si="28812"/>
        <v>92.351097447889885</v>
      </c>
      <c r="N6217" s="5">
        <v>799290</v>
      </c>
      <c r="O6217" s="18">
        <v>16561</v>
      </c>
    </row>
    <row r="6218" spans="1:15" x14ac:dyDescent="0.2">
      <c r="A6218" s="5" t="s">
        <v>15</v>
      </c>
      <c r="B6218" s="13">
        <v>17932651</v>
      </c>
      <c r="C6218" s="6">
        <f t="shared" si="27209"/>
        <v>44343</v>
      </c>
      <c r="D6218" s="5">
        <f t="shared" si="28805"/>
        <v>1469</v>
      </c>
      <c r="E6218" s="13">
        <f t="shared" si="28806"/>
        <v>1213.7142857142858</v>
      </c>
      <c r="F6218" s="13">
        <f t="shared" si="28807"/>
        <v>973.8</v>
      </c>
      <c r="G6218" s="13">
        <f t="shared" si="28808"/>
        <v>4465.368784570669</v>
      </c>
      <c r="H6218" s="5">
        <f t="shared" si="27202"/>
        <v>439</v>
      </c>
      <c r="I6218" s="5">
        <f t="shared" si="27203"/>
        <v>439</v>
      </c>
      <c r="J6218" s="8">
        <f t="shared" si="28809"/>
        <v>0.15236879129905334</v>
      </c>
      <c r="K6218" s="5">
        <f t="shared" si="28810"/>
        <v>78</v>
      </c>
      <c r="L6218" s="8">
        <f t="shared" si="28811"/>
        <v>33</v>
      </c>
      <c r="M6218" s="8">
        <f t="shared" si="28812"/>
        <v>92.78605823533843</v>
      </c>
      <c r="N6218" s="5">
        <v>800759</v>
      </c>
      <c r="O6218" s="18">
        <v>16639</v>
      </c>
    </row>
    <row r="6219" spans="1:15" x14ac:dyDescent="0.2">
      <c r="A6219" s="5" t="s">
        <v>15</v>
      </c>
      <c r="B6219" s="13">
        <v>17932651</v>
      </c>
      <c r="C6219" s="6">
        <f t="shared" si="27209"/>
        <v>44344</v>
      </c>
      <c r="D6219" s="5">
        <f t="shared" si="28805"/>
        <v>1755</v>
      </c>
      <c r="E6219" s="13">
        <f t="shared" si="28806"/>
        <v>1188.4285714285713</v>
      </c>
      <c r="F6219" s="13">
        <f t="shared" si="28807"/>
        <v>994.2</v>
      </c>
      <c r="G6219" s="13">
        <f t="shared" si="28808"/>
        <v>4475.155402288261</v>
      </c>
      <c r="H6219" s="5">
        <f t="shared" si="27202"/>
        <v>440</v>
      </c>
      <c r="I6219" s="5">
        <f t="shared" si="27203"/>
        <v>440</v>
      </c>
      <c r="J6219" s="8">
        <f t="shared" si="28809"/>
        <v>0.14896746155971563</v>
      </c>
      <c r="K6219" s="5">
        <f t="shared" si="28810"/>
        <v>45</v>
      </c>
      <c r="L6219" s="8">
        <f t="shared" si="28811"/>
        <v>34</v>
      </c>
      <c r="M6219" s="8">
        <f t="shared" si="28812"/>
        <v>93.036997151174134</v>
      </c>
      <c r="N6219" s="5">
        <v>802514</v>
      </c>
      <c r="O6219" s="18">
        <v>16684</v>
      </c>
    </row>
    <row r="6220" spans="1:15" x14ac:dyDescent="0.2">
      <c r="A6220" s="5" t="s">
        <v>15</v>
      </c>
      <c r="B6220" s="13">
        <v>17932651</v>
      </c>
      <c r="C6220" s="6">
        <f t="shared" si="27209"/>
        <v>44345</v>
      </c>
      <c r="D6220" s="5">
        <f t="shared" si="28805"/>
        <v>1180</v>
      </c>
      <c r="E6220" s="13">
        <f t="shared" si="28806"/>
        <v>1114.8571428571429</v>
      </c>
      <c r="F6220" s="13">
        <f t="shared" si="28807"/>
        <v>1116.2</v>
      </c>
      <c r="G6220" s="13">
        <f t="shared" si="28808"/>
        <v>4481.7355783035091</v>
      </c>
      <c r="H6220" s="5">
        <f t="shared" si="27202"/>
        <v>441</v>
      </c>
      <c r="I6220" s="5">
        <f t="shared" si="27203"/>
        <v>441</v>
      </c>
      <c r="J6220" s="8">
        <f t="shared" si="28809"/>
        <v>0.13953754496885259</v>
      </c>
      <c r="K6220" s="5">
        <f t="shared" si="28810"/>
        <v>26</v>
      </c>
      <c r="L6220" s="8">
        <f t="shared" si="28811"/>
        <v>33.857142857142854</v>
      </c>
      <c r="M6220" s="8">
        <f t="shared" si="28812"/>
        <v>93.181984080323645</v>
      </c>
      <c r="N6220" s="5">
        <v>803694</v>
      </c>
      <c r="O6220" s="18">
        <v>16710</v>
      </c>
    </row>
    <row r="6221" spans="1:15" x14ac:dyDescent="0.2">
      <c r="A6221" s="5" t="s">
        <v>15</v>
      </c>
      <c r="B6221" s="13">
        <v>17932651</v>
      </c>
      <c r="C6221" s="6">
        <f t="shared" si="27209"/>
        <v>44346</v>
      </c>
      <c r="D6221" s="5">
        <f t="shared" ref="D6221:D6222" si="28813">N6221-N6220</f>
        <v>1039</v>
      </c>
      <c r="E6221" s="13">
        <f t="shared" ref="E6221:E6222" si="28814">SUM(D6215:D6221)/7</f>
        <v>1027.1428571428571</v>
      </c>
      <c r="F6221" s="13">
        <f t="shared" ref="F6221:F6222" si="28815">SUM(D6217:D6221)/5</f>
        <v>1216.4000000000001</v>
      </c>
      <c r="G6221" s="13">
        <f t="shared" ref="G6221:G6222" si="28816">N6221/(B6221/100000)</f>
        <v>4487.5294790491371</v>
      </c>
      <c r="H6221" s="5">
        <f t="shared" si="27202"/>
        <v>442</v>
      </c>
      <c r="I6221" s="5">
        <f t="shared" si="27203"/>
        <v>442</v>
      </c>
      <c r="J6221" s="8">
        <f t="shared" ref="J6221:J6222" si="28817">E6221/(SUM(N6214:N6220)/7)*100</f>
        <v>0.12837992745016394</v>
      </c>
      <c r="K6221" s="5">
        <f t="shared" ref="K6221:K6222" si="28818">O6221-O6220</f>
        <v>7</v>
      </c>
      <c r="L6221" s="8">
        <f t="shared" ref="L6221:L6222" si="28819">SUM(K6215:K6221)/7</f>
        <v>33.571428571428569</v>
      </c>
      <c r="M6221" s="8">
        <f t="shared" ref="M6221:M6222" si="28820">O6221/(B6221/100000)</f>
        <v>93.221019022786976</v>
      </c>
      <c r="N6221" s="5">
        <v>804733</v>
      </c>
      <c r="O6221" s="18">
        <v>16717</v>
      </c>
    </row>
    <row r="6222" spans="1:15" x14ac:dyDescent="0.2">
      <c r="A6222" s="5" t="s">
        <v>15</v>
      </c>
      <c r="B6222" s="13">
        <v>17932651</v>
      </c>
      <c r="C6222" s="6">
        <f t="shared" si="27209"/>
        <v>44347</v>
      </c>
      <c r="D6222" s="5">
        <f t="shared" si="28813"/>
        <v>504</v>
      </c>
      <c r="E6222" s="13">
        <f t="shared" si="28814"/>
        <v>1017.7142857142857</v>
      </c>
      <c r="F6222" s="13">
        <f t="shared" si="28815"/>
        <v>1189.4000000000001</v>
      </c>
      <c r="G6222" s="13">
        <f t="shared" si="28816"/>
        <v>4490.3399949064969</v>
      </c>
      <c r="H6222" s="5">
        <f t="shared" si="27202"/>
        <v>443</v>
      </c>
      <c r="I6222" s="5">
        <f t="shared" si="27203"/>
        <v>443</v>
      </c>
      <c r="J6222" s="8">
        <f t="shared" si="28817"/>
        <v>0.12703838292478592</v>
      </c>
      <c r="K6222" s="5">
        <f t="shared" si="28818"/>
        <v>8</v>
      </c>
      <c r="L6222" s="8">
        <f t="shared" si="28819"/>
        <v>33.142857142857146</v>
      </c>
      <c r="M6222" s="8">
        <f t="shared" si="28820"/>
        <v>93.265630385602208</v>
      </c>
      <c r="N6222" s="5">
        <v>805237</v>
      </c>
      <c r="O6222" s="18">
        <v>16725</v>
      </c>
    </row>
    <row r="6223" spans="1:15" x14ac:dyDescent="0.2">
      <c r="A6223" s="5" t="s">
        <v>15</v>
      </c>
      <c r="B6223" s="13">
        <v>17932651</v>
      </c>
      <c r="C6223" s="6">
        <f t="shared" si="27209"/>
        <v>44348</v>
      </c>
      <c r="D6223" s="5">
        <f t="shared" ref="D6223:D6226" si="28821">N6223-N6222</f>
        <v>444</v>
      </c>
      <c r="E6223" s="13">
        <f t="shared" ref="E6223:E6226" si="28822">SUM(D6217:D6223)/7</f>
        <v>1004.2857142857143</v>
      </c>
      <c r="F6223" s="13">
        <f t="shared" ref="F6223:F6226" si="28823">SUM(D6219:D6223)/5</f>
        <v>984.4</v>
      </c>
      <c r="G6223" s="13">
        <f t="shared" ref="G6223:G6226" si="28824">N6223/(B6223/100000)</f>
        <v>4492.8159255427427</v>
      </c>
      <c r="H6223" s="5">
        <f t="shared" si="27202"/>
        <v>444</v>
      </c>
      <c r="I6223" s="5">
        <f t="shared" si="27203"/>
        <v>444</v>
      </c>
      <c r="J6223" s="8">
        <f t="shared" ref="J6223:J6226" si="28825">E6223/(SUM(N6216:N6222)/7)*100</f>
        <v>0.12520307654057666</v>
      </c>
      <c r="K6223" s="5">
        <f t="shared" ref="K6223:K6226" si="28826">O6223-O6222</f>
        <v>39</v>
      </c>
      <c r="L6223" s="8">
        <f t="shared" ref="L6223:L6226" si="28827">SUM(K6217:K6223)/7</f>
        <v>37.571428571428569</v>
      </c>
      <c r="M6223" s="8">
        <f t="shared" ref="M6223:M6226" si="28828">O6223/(B6223/100000)</f>
        <v>93.483110779326481</v>
      </c>
      <c r="N6223" s="5">
        <v>805681</v>
      </c>
      <c r="O6223" s="18">
        <v>16764</v>
      </c>
    </row>
    <row r="6224" spans="1:15" x14ac:dyDescent="0.2">
      <c r="A6224" s="5" t="s">
        <v>15</v>
      </c>
      <c r="B6224" s="13">
        <v>17932651</v>
      </c>
      <c r="C6224" s="6">
        <f t="shared" si="27209"/>
        <v>44349</v>
      </c>
      <c r="D6224" s="5">
        <f t="shared" si="28821"/>
        <v>1186</v>
      </c>
      <c r="E6224" s="13">
        <f t="shared" si="28822"/>
        <v>1082.4285714285713</v>
      </c>
      <c r="F6224" s="13">
        <f t="shared" si="28823"/>
        <v>870.6</v>
      </c>
      <c r="G6224" s="13">
        <f t="shared" si="28824"/>
        <v>4499.4295600801015</v>
      </c>
      <c r="H6224" s="5">
        <f t="shared" si="27202"/>
        <v>445</v>
      </c>
      <c r="I6224" s="5">
        <f t="shared" si="27203"/>
        <v>445</v>
      </c>
      <c r="J6224" s="8">
        <f t="shared" si="28825"/>
        <v>0.13477630726080894</v>
      </c>
      <c r="K6224" s="5">
        <f t="shared" si="28826"/>
        <v>25</v>
      </c>
      <c r="L6224" s="8">
        <f t="shared" si="28827"/>
        <v>32.571428571428569</v>
      </c>
      <c r="M6224" s="8">
        <f t="shared" si="28828"/>
        <v>93.622521288124091</v>
      </c>
      <c r="N6224" s="5">
        <v>806867</v>
      </c>
      <c r="O6224" s="18">
        <v>16789</v>
      </c>
    </row>
    <row r="6225" spans="1:15" x14ac:dyDescent="0.2">
      <c r="A6225" s="5" t="s">
        <v>15</v>
      </c>
      <c r="B6225" s="13">
        <v>17932651</v>
      </c>
      <c r="C6225" s="6">
        <f t="shared" si="27209"/>
        <v>44350</v>
      </c>
      <c r="D6225" s="5">
        <f t="shared" si="28821"/>
        <v>1135</v>
      </c>
      <c r="E6225" s="13">
        <f t="shared" si="28822"/>
        <v>1034.7142857142858</v>
      </c>
      <c r="F6225" s="13">
        <f t="shared" si="28823"/>
        <v>861.6</v>
      </c>
      <c r="G6225" s="13">
        <f t="shared" si="28824"/>
        <v>4505.7587971795128</v>
      </c>
      <c r="H6225" s="5">
        <f t="shared" si="27202"/>
        <v>446</v>
      </c>
      <c r="I6225" s="5">
        <f t="shared" si="27203"/>
        <v>446</v>
      </c>
      <c r="J6225" s="8">
        <f t="shared" si="28825"/>
        <v>0.12866185805628758</v>
      </c>
      <c r="K6225" s="5">
        <f t="shared" si="28826"/>
        <v>31</v>
      </c>
      <c r="L6225" s="8">
        <f t="shared" si="28827"/>
        <v>25.857142857142858</v>
      </c>
      <c r="M6225" s="8">
        <f t="shared" si="28828"/>
        <v>93.795390319033132</v>
      </c>
      <c r="N6225" s="5">
        <v>808002</v>
      </c>
      <c r="O6225" s="18">
        <v>16820</v>
      </c>
    </row>
    <row r="6226" spans="1:15" x14ac:dyDescent="0.2">
      <c r="A6226" s="5" t="s">
        <v>15</v>
      </c>
      <c r="B6226" s="13">
        <v>17932651</v>
      </c>
      <c r="C6226" s="6">
        <f t="shared" si="27209"/>
        <v>44351</v>
      </c>
      <c r="D6226" s="5">
        <f t="shared" si="28821"/>
        <v>693</v>
      </c>
      <c r="E6226" s="13">
        <f t="shared" si="28822"/>
        <v>883</v>
      </c>
      <c r="F6226" s="13">
        <f t="shared" si="28823"/>
        <v>792.4</v>
      </c>
      <c r="G6226" s="13">
        <f t="shared" si="28824"/>
        <v>4509.6232564833826</v>
      </c>
      <c r="H6226" s="5">
        <f t="shared" si="27202"/>
        <v>447</v>
      </c>
      <c r="I6226" s="5">
        <f t="shared" si="27203"/>
        <v>447</v>
      </c>
      <c r="J6226" s="8">
        <f t="shared" si="28825"/>
        <v>0.10965581450799115</v>
      </c>
      <c r="K6226" s="5">
        <f t="shared" si="28826"/>
        <v>13</v>
      </c>
      <c r="L6226" s="8">
        <f t="shared" si="28827"/>
        <v>21.285714285714285</v>
      </c>
      <c r="M6226" s="8">
        <f t="shared" si="28828"/>
        <v>93.867883783607894</v>
      </c>
      <c r="N6226" s="5">
        <v>808695</v>
      </c>
      <c r="O6226" s="18">
        <v>16833</v>
      </c>
    </row>
    <row r="6227" spans="1:15" x14ac:dyDescent="0.2">
      <c r="A6227" s="5" t="s">
        <v>15</v>
      </c>
      <c r="B6227" s="13">
        <v>17932651</v>
      </c>
      <c r="C6227" s="6">
        <f t="shared" si="27209"/>
        <v>44352</v>
      </c>
      <c r="D6227" s="5">
        <f t="shared" ref="D6227" si="28829">N6227-N6226</f>
        <v>575</v>
      </c>
      <c r="E6227" s="13">
        <f t="shared" ref="E6227" si="28830">SUM(D6221:D6227)/7</f>
        <v>796.57142857142856</v>
      </c>
      <c r="F6227" s="13">
        <f t="shared" ref="F6227" si="28831">SUM(D6223:D6227)/5</f>
        <v>806.6</v>
      </c>
      <c r="G6227" s="13">
        <f t="shared" ref="G6227" si="28832">N6227/(B6227/100000)</f>
        <v>4512.8296981857284</v>
      </c>
      <c r="H6227" s="5">
        <f t="shared" si="27202"/>
        <v>448</v>
      </c>
      <c r="I6227" s="5">
        <f t="shared" si="27203"/>
        <v>448</v>
      </c>
      <c r="J6227" s="8">
        <f t="shared" ref="J6227" si="28833">E6227/(SUM(N6220:N6226)/7)*100</f>
        <v>9.8814281782676275E-2</v>
      </c>
      <c r="K6227" s="5">
        <f t="shared" ref="K6227" si="28834">O6227-O6226</f>
        <v>19</v>
      </c>
      <c r="L6227" s="8">
        <f t="shared" ref="L6227" si="28835">SUM(K6221:K6227)/7</f>
        <v>20.285714285714285</v>
      </c>
      <c r="M6227" s="8">
        <f t="shared" ref="M6227" si="28836">O6227/(B6227/100000)</f>
        <v>93.973835770294073</v>
      </c>
      <c r="N6227" s="5">
        <v>809270</v>
      </c>
      <c r="O6227" s="18">
        <v>16852</v>
      </c>
    </row>
    <row r="6228" spans="1:15" x14ac:dyDescent="0.2">
      <c r="A6228" s="5" t="s">
        <v>15</v>
      </c>
      <c r="B6228" s="13">
        <v>17932651</v>
      </c>
      <c r="C6228" s="6">
        <f t="shared" si="27209"/>
        <v>44353</v>
      </c>
      <c r="D6228" s="5">
        <f t="shared" ref="D6228" si="28837">N6228-N6227</f>
        <v>546</v>
      </c>
      <c r="E6228" s="13">
        <f t="shared" ref="E6228" si="28838">SUM(D6222:D6228)/7</f>
        <v>726.14285714285711</v>
      </c>
      <c r="F6228" s="13">
        <f t="shared" ref="F6228" si="28839">SUM(D6224:D6228)/5</f>
        <v>827</v>
      </c>
      <c r="G6228" s="13">
        <f t="shared" ref="G6228" si="28840">N6228/(B6228/100000)</f>
        <v>4515.8744236978682</v>
      </c>
      <c r="H6228" s="5">
        <f t="shared" si="27202"/>
        <v>449</v>
      </c>
      <c r="I6228" s="5">
        <f t="shared" si="27203"/>
        <v>449</v>
      </c>
      <c r="J6228" s="8">
        <f t="shared" ref="J6228" si="28841">E6228/(SUM(N6221:N6227)/7)*100</f>
        <v>8.9988731491718585E-2</v>
      </c>
      <c r="K6228" s="5">
        <f t="shared" ref="K6228" si="28842">O6228-O6227</f>
        <v>6</v>
      </c>
      <c r="L6228" s="8">
        <f t="shared" ref="L6228" si="28843">SUM(K6222:K6228)/7</f>
        <v>20.142857142857142</v>
      </c>
      <c r="M6228" s="8">
        <f t="shared" ref="M6228" si="28844">O6228/(B6228/100000)</f>
        <v>94.007294292405504</v>
      </c>
      <c r="N6228" s="5">
        <v>809816</v>
      </c>
      <c r="O6228" s="18">
        <v>16858</v>
      </c>
    </row>
    <row r="6229" spans="1:15" x14ac:dyDescent="0.2">
      <c r="A6229" s="5" t="s">
        <v>15</v>
      </c>
      <c r="B6229" s="13">
        <v>17932651</v>
      </c>
      <c r="C6229" s="6">
        <f t="shared" si="27209"/>
        <v>44354</v>
      </c>
      <c r="D6229" s="5">
        <f t="shared" ref="D6229:D6231" si="28845">N6229-N6228</f>
        <v>270</v>
      </c>
      <c r="E6229" s="13">
        <f t="shared" ref="E6229:E6231" si="28846">SUM(D6223:D6229)/7</f>
        <v>692.71428571428567</v>
      </c>
      <c r="F6229" s="13">
        <f t="shared" ref="F6229:F6231" si="28847">SUM(D6225:D6229)/5</f>
        <v>643.79999999999995</v>
      </c>
      <c r="G6229" s="13">
        <f t="shared" ref="G6229:G6231" si="28848">N6229/(B6229/100000)</f>
        <v>4517.3800571928823</v>
      </c>
      <c r="H6229" s="5">
        <f t="shared" si="27202"/>
        <v>450</v>
      </c>
      <c r="I6229" s="5">
        <f t="shared" si="27203"/>
        <v>450</v>
      </c>
      <c r="J6229" s="8">
        <f t="shared" ref="J6229:J6231" si="28849">E6229/(SUM(N6222:N6228)/7)*100</f>
        <v>8.5768845444151365E-2</v>
      </c>
      <c r="K6229" s="5">
        <f t="shared" ref="K6229:K6231" si="28850">O6229-O6228</f>
        <v>3</v>
      </c>
      <c r="L6229" s="8">
        <f t="shared" ref="L6229:L6231" si="28851">SUM(K6223:K6229)/7</f>
        <v>19.428571428571427</v>
      </c>
      <c r="M6229" s="8">
        <f t="shared" ref="M6229:M6231" si="28852">O6229/(B6229/100000)</f>
        <v>94.02402355346122</v>
      </c>
      <c r="N6229" s="5">
        <v>810086</v>
      </c>
      <c r="O6229" s="18">
        <v>16861</v>
      </c>
    </row>
    <row r="6230" spans="1:15" x14ac:dyDescent="0.2">
      <c r="A6230" s="5" t="s">
        <v>15</v>
      </c>
      <c r="B6230" s="13">
        <v>17932651</v>
      </c>
      <c r="C6230" s="6">
        <f t="shared" si="27209"/>
        <v>44355</v>
      </c>
      <c r="D6230" s="5">
        <f t="shared" si="28845"/>
        <v>370</v>
      </c>
      <c r="E6230" s="13">
        <f t="shared" si="28846"/>
        <v>682.14285714285711</v>
      </c>
      <c r="F6230" s="13">
        <f t="shared" si="28847"/>
        <v>490.8</v>
      </c>
      <c r="G6230" s="13">
        <f t="shared" si="28848"/>
        <v>4519.4433327230863</v>
      </c>
      <c r="H6230" s="5">
        <f t="shared" si="27202"/>
        <v>451</v>
      </c>
      <c r="I6230" s="5">
        <f t="shared" si="27203"/>
        <v>451</v>
      </c>
      <c r="J6230" s="8">
        <f t="shared" si="28849"/>
        <v>8.4387559276737648E-2</v>
      </c>
      <c r="K6230" s="5">
        <f t="shared" si="28850"/>
        <v>33</v>
      </c>
      <c r="L6230" s="8">
        <f t="shared" si="28851"/>
        <v>18.571428571428573</v>
      </c>
      <c r="M6230" s="8">
        <f t="shared" si="28852"/>
        <v>94.208045425074062</v>
      </c>
      <c r="N6230" s="5">
        <v>810456</v>
      </c>
      <c r="O6230" s="18">
        <v>16894</v>
      </c>
    </row>
    <row r="6231" spans="1:15" x14ac:dyDescent="0.2">
      <c r="A6231" s="5" t="s">
        <v>15</v>
      </c>
      <c r="B6231" s="13">
        <v>17932651</v>
      </c>
      <c r="C6231" s="6">
        <f t="shared" si="27209"/>
        <v>44356</v>
      </c>
      <c r="D6231" s="5">
        <f t="shared" si="28845"/>
        <v>713</v>
      </c>
      <c r="E6231" s="13">
        <f t="shared" si="28846"/>
        <v>614.57142857142856</v>
      </c>
      <c r="F6231" s="13">
        <f t="shared" si="28847"/>
        <v>494.8</v>
      </c>
      <c r="G6231" s="13">
        <f t="shared" si="28848"/>
        <v>4523.4193204339945</v>
      </c>
      <c r="H6231" s="5">
        <f t="shared" si="27202"/>
        <v>452</v>
      </c>
      <c r="I6231" s="5">
        <f t="shared" si="27203"/>
        <v>452</v>
      </c>
      <c r="J6231" s="8">
        <f t="shared" si="28849"/>
        <v>7.5964226535141316E-2</v>
      </c>
      <c r="K6231" s="5">
        <f t="shared" si="28850"/>
        <v>11</v>
      </c>
      <c r="L6231" s="8">
        <f t="shared" si="28851"/>
        <v>16.571428571428573</v>
      </c>
      <c r="M6231" s="8">
        <f t="shared" si="28852"/>
        <v>94.269386048945009</v>
      </c>
      <c r="N6231" s="5">
        <v>811169</v>
      </c>
      <c r="O6231" s="18">
        <v>16905</v>
      </c>
    </row>
    <row r="6232" spans="1:15" x14ac:dyDescent="0.2">
      <c r="A6232" s="5" t="s">
        <v>15</v>
      </c>
      <c r="B6232" s="13">
        <v>17932651</v>
      </c>
      <c r="C6232" s="6">
        <f t="shared" si="27209"/>
        <v>44357</v>
      </c>
      <c r="D6232" s="5">
        <f t="shared" ref="D6232" si="28853">N6232-N6231</f>
        <v>700</v>
      </c>
      <c r="E6232" s="13">
        <f t="shared" ref="E6232" si="28854">SUM(D6226:D6232)/7</f>
        <v>552.42857142857144</v>
      </c>
      <c r="F6232" s="13">
        <f t="shared" ref="F6232" si="28855">SUM(D6228:D6232)/5</f>
        <v>519.79999999999995</v>
      </c>
      <c r="G6232" s="13">
        <f t="shared" ref="G6232" si="28856">N6232/(B6232/100000)</f>
        <v>4527.3228146803276</v>
      </c>
      <c r="H6232" s="5">
        <f t="shared" si="27202"/>
        <v>453</v>
      </c>
      <c r="I6232" s="5">
        <f t="shared" si="27203"/>
        <v>453</v>
      </c>
      <c r="J6232" s="8">
        <f t="shared" ref="J6232" si="28857">E6232/(SUM(N6225:N6231)/7)*100</f>
        <v>6.8231214713240104E-2</v>
      </c>
      <c r="K6232" s="5">
        <f t="shared" ref="K6232" si="28858">O6232-O6231</f>
        <v>15</v>
      </c>
      <c r="L6232" s="8">
        <f t="shared" ref="L6232" si="28859">SUM(K6226:K6232)/7</f>
        <v>14.285714285714286</v>
      </c>
      <c r="M6232" s="8">
        <f t="shared" ref="M6232" si="28860">O6232/(B6232/100000)</f>
        <v>94.353032354223586</v>
      </c>
      <c r="N6232" s="5">
        <v>811869</v>
      </c>
      <c r="O6232" s="18">
        <v>16920</v>
      </c>
    </row>
    <row r="6233" spans="1:15" x14ac:dyDescent="0.2">
      <c r="A6233" s="5" t="s">
        <v>15</v>
      </c>
      <c r="B6233" s="13">
        <v>17932651</v>
      </c>
      <c r="C6233" s="6">
        <f t="shared" si="27209"/>
        <v>44358</v>
      </c>
      <c r="D6233" s="5">
        <f t="shared" ref="D6233:D6236" si="28861">N6233-N6232</f>
        <v>555</v>
      </c>
      <c r="E6233" s="13">
        <f t="shared" ref="E6233:E6236" si="28862">SUM(D6227:D6233)/7</f>
        <v>532.71428571428567</v>
      </c>
      <c r="F6233" s="13">
        <f t="shared" ref="F6233:F6236" si="28863">SUM(D6229:D6233)/5</f>
        <v>521.6</v>
      </c>
      <c r="G6233" s="13">
        <f t="shared" ref="G6233:G6236" si="28864">N6233/(B6233/100000)</f>
        <v>4530.417727975635</v>
      </c>
      <c r="H6233" s="5">
        <f t="shared" si="27202"/>
        <v>454</v>
      </c>
      <c r="I6233" s="5">
        <f t="shared" si="27203"/>
        <v>454</v>
      </c>
      <c r="J6233" s="8">
        <f t="shared" ref="J6233:J6236" si="28865">E6233/(SUM(N6226:N6232)/7)*100</f>
        <v>6.575141310877583E-2</v>
      </c>
      <c r="K6233" s="5">
        <f t="shared" ref="K6233:K6236" si="28866">O6233-O6232</f>
        <v>26</v>
      </c>
      <c r="L6233" s="8">
        <f t="shared" ref="L6233:L6236" si="28867">SUM(K6227:K6233)/7</f>
        <v>16.142857142857142</v>
      </c>
      <c r="M6233" s="8">
        <f t="shared" ref="M6233:M6236" si="28868">O6233/(B6233/100000)</f>
        <v>94.498019283373097</v>
      </c>
      <c r="N6233" s="5">
        <v>812424</v>
      </c>
      <c r="O6233" s="18">
        <v>16946</v>
      </c>
    </row>
    <row r="6234" spans="1:15" x14ac:dyDescent="0.2">
      <c r="A6234" s="5" t="s">
        <v>15</v>
      </c>
      <c r="B6234" s="13">
        <v>17932651</v>
      </c>
      <c r="C6234" s="6">
        <f t="shared" si="27209"/>
        <v>44359</v>
      </c>
      <c r="D6234" s="5">
        <f t="shared" si="28861"/>
        <v>491</v>
      </c>
      <c r="E6234" s="13">
        <f t="shared" si="28862"/>
        <v>520.71428571428567</v>
      </c>
      <c r="F6234" s="13">
        <f t="shared" si="28863"/>
        <v>565.79999999999995</v>
      </c>
      <c r="G6234" s="13">
        <f t="shared" si="28864"/>
        <v>4533.1557503684198</v>
      </c>
      <c r="H6234" s="5">
        <f t="shared" si="27202"/>
        <v>455</v>
      </c>
      <c r="I6234" s="5">
        <f t="shared" si="27203"/>
        <v>455</v>
      </c>
      <c r="J6234" s="8">
        <f t="shared" si="28865"/>
        <v>6.4228056295142444E-2</v>
      </c>
      <c r="K6234" s="5">
        <f t="shared" si="28866"/>
        <v>31</v>
      </c>
      <c r="L6234" s="8">
        <f t="shared" si="28867"/>
        <v>17.857142857142858</v>
      </c>
      <c r="M6234" s="8">
        <f t="shared" si="28868"/>
        <v>94.670888314282138</v>
      </c>
      <c r="N6234" s="5">
        <v>812915</v>
      </c>
      <c r="O6234" s="18">
        <v>16977</v>
      </c>
    </row>
    <row r="6235" spans="1:15" x14ac:dyDescent="0.2">
      <c r="A6235" s="5" t="s">
        <v>15</v>
      </c>
      <c r="B6235" s="13">
        <v>17932651</v>
      </c>
      <c r="C6235" s="6">
        <f t="shared" si="27209"/>
        <v>44360</v>
      </c>
      <c r="D6235" s="5">
        <f t="shared" si="28861"/>
        <v>331</v>
      </c>
      <c r="E6235" s="13">
        <f t="shared" si="28862"/>
        <v>490</v>
      </c>
      <c r="F6235" s="13">
        <f t="shared" si="28863"/>
        <v>558</v>
      </c>
      <c r="G6235" s="13">
        <f t="shared" si="28864"/>
        <v>4535.0015455049006</v>
      </c>
      <c r="H6235" s="5">
        <f t="shared" si="27202"/>
        <v>456</v>
      </c>
      <c r="I6235" s="5">
        <f t="shared" si="27203"/>
        <v>456</v>
      </c>
      <c r="J6235" s="8">
        <f t="shared" si="28865"/>
        <v>6.0400775877021903E-2</v>
      </c>
      <c r="K6235" s="5">
        <f t="shared" si="28866"/>
        <v>4</v>
      </c>
      <c r="L6235" s="8">
        <f t="shared" si="28867"/>
        <v>17.571428571428573</v>
      </c>
      <c r="M6235" s="8">
        <f t="shared" si="28868"/>
        <v>94.693193995689754</v>
      </c>
      <c r="N6235" s="5">
        <v>813246</v>
      </c>
      <c r="O6235" s="18">
        <v>16981</v>
      </c>
    </row>
    <row r="6236" spans="1:15" x14ac:dyDescent="0.2">
      <c r="A6236" s="5" t="s">
        <v>15</v>
      </c>
      <c r="B6236" s="13">
        <v>17932651</v>
      </c>
      <c r="C6236" s="6">
        <f t="shared" si="27209"/>
        <v>44361</v>
      </c>
      <c r="D6236" s="5">
        <f t="shared" si="28861"/>
        <v>101</v>
      </c>
      <c r="E6236" s="13">
        <f t="shared" si="28862"/>
        <v>465.85714285714283</v>
      </c>
      <c r="F6236" s="13">
        <f t="shared" si="28863"/>
        <v>435.6</v>
      </c>
      <c r="G6236" s="13">
        <f t="shared" si="28864"/>
        <v>4535.5647639604422</v>
      </c>
      <c r="H6236" s="5">
        <f t="shared" si="27202"/>
        <v>457</v>
      </c>
      <c r="I6236" s="5">
        <f t="shared" si="27203"/>
        <v>457</v>
      </c>
      <c r="J6236" s="8">
        <f t="shared" si="28865"/>
        <v>5.7390096908484699E-2</v>
      </c>
      <c r="K6236" s="5">
        <f t="shared" si="28866"/>
        <v>2</v>
      </c>
      <c r="L6236" s="8">
        <f t="shared" si="28867"/>
        <v>17.428571428571427</v>
      </c>
      <c r="M6236" s="8">
        <f t="shared" si="28868"/>
        <v>94.704346836393569</v>
      </c>
      <c r="N6236" s="5">
        <v>813347</v>
      </c>
      <c r="O6236" s="18">
        <v>16983</v>
      </c>
    </row>
    <row r="6237" spans="1:15" x14ac:dyDescent="0.2">
      <c r="A6237" s="5" t="s">
        <v>15</v>
      </c>
      <c r="B6237" s="13">
        <v>17932651</v>
      </c>
      <c r="C6237" s="6">
        <f t="shared" si="27209"/>
        <v>44362</v>
      </c>
      <c r="D6237" s="5">
        <f t="shared" ref="D6237" si="28869">N6237-N6236</f>
        <v>225</v>
      </c>
      <c r="E6237" s="13">
        <f t="shared" ref="E6237" si="28870">SUM(D6231:D6237)/7</f>
        <v>445.14285714285717</v>
      </c>
      <c r="F6237" s="13">
        <f t="shared" ref="F6237" si="28871">SUM(D6233:D6237)/5</f>
        <v>340.6</v>
      </c>
      <c r="G6237" s="13">
        <f t="shared" ref="G6237" si="28872">N6237/(B6237/100000)</f>
        <v>4536.8194585396213</v>
      </c>
      <c r="H6237" s="5">
        <f t="shared" si="27202"/>
        <v>458</v>
      </c>
      <c r="I6237" s="5">
        <f t="shared" si="27203"/>
        <v>458</v>
      </c>
      <c r="J6237" s="8">
        <f t="shared" ref="J6237" si="28873">E6237/(SUM(N6230:N6236)/7)*100</f>
        <v>5.4806798997999444E-2</v>
      </c>
      <c r="K6237" s="5">
        <f t="shared" ref="K6237" si="28874">O6237-O6236</f>
        <v>12</v>
      </c>
      <c r="L6237" s="8">
        <f t="shared" ref="L6237" si="28875">SUM(K6231:K6237)/7</f>
        <v>14.428571428571429</v>
      </c>
      <c r="M6237" s="8">
        <f t="shared" ref="M6237" si="28876">O6237/(B6237/100000)</f>
        <v>94.771263880616416</v>
      </c>
      <c r="N6237" s="5">
        <v>813572</v>
      </c>
      <c r="O6237" s="18">
        <v>16995</v>
      </c>
    </row>
    <row r="6238" spans="1:15" x14ac:dyDescent="0.2">
      <c r="A6238" s="5" t="s">
        <v>15</v>
      </c>
      <c r="B6238" s="13">
        <v>17932651</v>
      </c>
      <c r="C6238" s="6">
        <f t="shared" si="27209"/>
        <v>44363</v>
      </c>
      <c r="D6238" s="5">
        <f t="shared" ref="D6238" si="28877">N6238-N6237</f>
        <v>306</v>
      </c>
      <c r="E6238" s="13">
        <f t="shared" ref="E6238" si="28878">SUM(D6232:D6238)/7</f>
        <v>387</v>
      </c>
      <c r="F6238" s="13">
        <f t="shared" ref="F6238" si="28879">SUM(D6234:D6238)/5</f>
        <v>290.8</v>
      </c>
      <c r="G6238" s="13">
        <f t="shared" ref="G6238" si="28880">N6238/(B6238/100000)</f>
        <v>4538.5258431673037</v>
      </c>
      <c r="H6238" s="5">
        <f t="shared" si="27202"/>
        <v>459</v>
      </c>
      <c r="I6238" s="5">
        <f t="shared" si="27203"/>
        <v>459</v>
      </c>
      <c r="J6238" s="8">
        <f t="shared" ref="J6238" si="28881">E6238/(SUM(N6231:N6237)/7)*100</f>
        <v>4.7622044453569996E-2</v>
      </c>
      <c r="K6238" s="5">
        <f t="shared" ref="K6238" si="28882">O6238-O6237</f>
        <v>13</v>
      </c>
      <c r="L6238" s="8">
        <f t="shared" ref="L6238" si="28883">SUM(K6232:K6238)/7</f>
        <v>14.714285714285714</v>
      </c>
      <c r="M6238" s="8">
        <f t="shared" ref="M6238" si="28884">O6238/(B6238/100000)</f>
        <v>94.843757345191179</v>
      </c>
      <c r="N6238" s="5">
        <v>813878</v>
      </c>
      <c r="O6238" s="18">
        <v>17008</v>
      </c>
    </row>
    <row r="6239" spans="1:15" x14ac:dyDescent="0.2">
      <c r="A6239" s="5" t="s">
        <v>15</v>
      </c>
      <c r="B6239" s="13">
        <v>17932651</v>
      </c>
      <c r="C6239" s="6">
        <f t="shared" si="27209"/>
        <v>44364</v>
      </c>
      <c r="D6239" s="5">
        <f t="shared" ref="D6239" si="28885">N6239-N6238</f>
        <v>236</v>
      </c>
      <c r="E6239" s="13">
        <f t="shared" ref="E6239" si="28886">SUM(D6233:D6239)/7</f>
        <v>320.71428571428572</v>
      </c>
      <c r="F6239" s="13">
        <f t="shared" ref="F6239" si="28887">SUM(D6235:D6239)/5</f>
        <v>239.8</v>
      </c>
      <c r="G6239" s="13">
        <f t="shared" ref="G6239" si="28888">N6239/(B6239/100000)</f>
        <v>4539.8418783703537</v>
      </c>
      <c r="H6239" s="5">
        <f t="shared" si="27202"/>
        <v>460</v>
      </c>
      <c r="I6239" s="5">
        <f t="shared" si="27203"/>
        <v>460</v>
      </c>
      <c r="J6239" s="8">
        <f t="shared" ref="J6239" si="28889">E6239/(SUM(N6232:N6238)/7)*100</f>
        <v>3.9446511847746654E-2</v>
      </c>
      <c r="K6239" s="5">
        <f t="shared" ref="K6239" si="28890">O6239-O6238</f>
        <v>14</v>
      </c>
      <c r="L6239" s="8">
        <f t="shared" ref="L6239" si="28891">SUM(K6233:K6239)/7</f>
        <v>14.571428571428571</v>
      </c>
      <c r="M6239" s="8">
        <f t="shared" ref="M6239" si="28892">O6239/(B6239/100000)</f>
        <v>94.921827230117842</v>
      </c>
      <c r="N6239" s="5">
        <v>814114</v>
      </c>
      <c r="O6239" s="18">
        <v>17022</v>
      </c>
    </row>
    <row r="6240" spans="1:15" x14ac:dyDescent="0.2">
      <c r="A6240" s="5" t="s">
        <v>15</v>
      </c>
      <c r="B6240" s="13">
        <v>17932651</v>
      </c>
      <c r="C6240" s="6">
        <f t="shared" si="27209"/>
        <v>44365</v>
      </c>
      <c r="D6240" s="5">
        <f t="shared" ref="D6240" si="28893">N6240-N6239</f>
        <v>270</v>
      </c>
      <c r="E6240" s="13">
        <f t="shared" ref="E6240" si="28894">SUM(D6234:D6240)/7</f>
        <v>280</v>
      </c>
      <c r="F6240" s="13">
        <f t="shared" ref="F6240" si="28895">SUM(D6236:D6240)/5</f>
        <v>227.6</v>
      </c>
      <c r="G6240" s="13">
        <f t="shared" ref="G6240" si="28896">N6240/(B6240/100000)</f>
        <v>4541.3475118653678</v>
      </c>
      <c r="H6240" s="5">
        <f t="shared" si="27202"/>
        <v>461</v>
      </c>
      <c r="I6240" s="5">
        <f t="shared" si="27203"/>
        <v>461</v>
      </c>
      <c r="J6240" s="8">
        <f t="shared" ref="J6240" si="28897">E6240/(SUM(N6233:N6239)/7)*100</f>
        <v>3.4425245929741582E-2</v>
      </c>
      <c r="K6240" s="5">
        <f t="shared" ref="K6240" si="28898">O6240-O6239</f>
        <v>8</v>
      </c>
      <c r="L6240" s="8">
        <f t="shared" ref="L6240" si="28899">SUM(K6234:K6240)/7</f>
        <v>12</v>
      </c>
      <c r="M6240" s="8">
        <f t="shared" ref="M6240" si="28900">O6240/(B6240/100000)</f>
        <v>94.966438592933073</v>
      </c>
      <c r="N6240" s="5">
        <v>814384</v>
      </c>
      <c r="O6240" s="18">
        <v>17030</v>
      </c>
    </row>
    <row r="6241" spans="1:15" x14ac:dyDescent="0.2">
      <c r="A6241" s="5" t="s">
        <v>15</v>
      </c>
      <c r="B6241" s="13">
        <v>17932651</v>
      </c>
      <c r="C6241" s="6">
        <f t="shared" si="27209"/>
        <v>44366</v>
      </c>
      <c r="D6241" s="5">
        <f t="shared" ref="D6241" si="28901">N6241-N6240</f>
        <v>219</v>
      </c>
      <c r="E6241" s="13">
        <f t="shared" ref="E6241" si="28902">SUM(D6235:D6241)/7</f>
        <v>241.14285714285714</v>
      </c>
      <c r="F6241" s="13">
        <f t="shared" ref="F6241" si="28903">SUM(D6237:D6241)/5</f>
        <v>251.2</v>
      </c>
      <c r="G6241" s="13">
        <f t="shared" ref="G6241" si="28904">N6241/(B6241/100000)</f>
        <v>4542.5687479224343</v>
      </c>
      <c r="H6241" s="5">
        <f t="shared" si="27202"/>
        <v>462</v>
      </c>
      <c r="I6241" s="5">
        <f t="shared" si="27203"/>
        <v>462</v>
      </c>
      <c r="J6241" s="8">
        <f t="shared" ref="J6241" si="28905">E6241/(SUM(N6234:N6240)/7)*100</f>
        <v>2.9637662023901157E-2</v>
      </c>
      <c r="K6241" s="5">
        <f t="shared" ref="K6241" si="28906">O6241-O6240</f>
        <v>0</v>
      </c>
      <c r="L6241" s="8">
        <f t="shared" ref="L6241" si="28907">SUM(K6235:K6241)/7</f>
        <v>7.5714285714285712</v>
      </c>
      <c r="M6241" s="8">
        <f t="shared" ref="M6241" si="28908">O6241/(B6241/100000)</f>
        <v>94.966438592933073</v>
      </c>
      <c r="N6241" s="5">
        <v>814603</v>
      </c>
      <c r="O6241" s="18">
        <v>17030</v>
      </c>
    </row>
    <row r="6242" spans="1:15" x14ac:dyDescent="0.2">
      <c r="A6242" s="5" t="s">
        <v>15</v>
      </c>
      <c r="B6242" s="13">
        <v>17932651</v>
      </c>
      <c r="C6242" s="6">
        <f t="shared" si="27209"/>
        <v>44367</v>
      </c>
      <c r="D6242" s="5">
        <f t="shared" ref="D6242" si="28909">N6242-N6241</f>
        <v>220</v>
      </c>
      <c r="E6242" s="13">
        <f t="shared" ref="E6242" si="28910">SUM(D6236:D6242)/7</f>
        <v>225.28571428571428</v>
      </c>
      <c r="F6242" s="13">
        <f t="shared" ref="F6242" si="28911">SUM(D6238:D6242)/5</f>
        <v>250.2</v>
      </c>
      <c r="G6242" s="13">
        <f t="shared" ref="G6242" si="28912">N6242/(B6242/100000)</f>
        <v>4543.7955603998535</v>
      </c>
      <c r="H6242" s="5">
        <f t="shared" si="27202"/>
        <v>463</v>
      </c>
      <c r="I6242" s="5">
        <f t="shared" si="27203"/>
        <v>463</v>
      </c>
      <c r="J6242" s="8">
        <f t="shared" ref="J6242" si="28913">E6242/(SUM(N6235:N6241)/7)*100</f>
        <v>2.7680536072109109E-2</v>
      </c>
      <c r="K6242" s="5">
        <f t="shared" ref="K6242" si="28914">O6242-O6241</f>
        <v>14</v>
      </c>
      <c r="L6242" s="8">
        <f t="shared" ref="L6242" si="28915">SUM(K6236:K6242)/7</f>
        <v>9</v>
      </c>
      <c r="M6242" s="8">
        <f t="shared" ref="M6242" si="28916">O6242/(B6242/100000)</f>
        <v>95.044508477859736</v>
      </c>
      <c r="N6242" s="5">
        <v>814823</v>
      </c>
      <c r="O6242" s="18">
        <v>17044</v>
      </c>
    </row>
    <row r="6243" spans="1:15" x14ac:dyDescent="0.2">
      <c r="A6243" s="5" t="s">
        <v>15</v>
      </c>
      <c r="B6243" s="13">
        <v>17932651</v>
      </c>
      <c r="C6243" s="6">
        <f t="shared" si="27209"/>
        <v>44368</v>
      </c>
      <c r="D6243" s="5">
        <f t="shared" ref="D6243" si="28917">N6243-N6242</f>
        <v>70</v>
      </c>
      <c r="E6243" s="13">
        <f t="shared" ref="E6243" si="28918">SUM(D6237:D6243)/7</f>
        <v>220.85714285714286</v>
      </c>
      <c r="F6243" s="13">
        <f t="shared" ref="F6243" si="28919">SUM(D6239:D6243)/5</f>
        <v>203</v>
      </c>
      <c r="G6243" s="13">
        <f t="shared" ref="G6243" si="28920">N6243/(B6243/100000)</f>
        <v>4544.1859098244868</v>
      </c>
      <c r="H6243" s="5">
        <f t="shared" si="27202"/>
        <v>464</v>
      </c>
      <c r="I6243" s="5">
        <f t="shared" si="27203"/>
        <v>464</v>
      </c>
      <c r="J6243" s="8">
        <f t="shared" ref="J6243" si="28921">E6243/(SUM(N6236:N6242)/7)*100</f>
        <v>2.7128894360681985E-2</v>
      </c>
      <c r="K6243" s="5">
        <f t="shared" ref="K6243" si="28922">O6243-O6242</f>
        <v>4</v>
      </c>
      <c r="L6243" s="8">
        <f t="shared" ref="L6243" si="28923">SUM(K6237:K6243)/7</f>
        <v>9.2857142857142865</v>
      </c>
      <c r="M6243" s="8">
        <f t="shared" ref="M6243" si="28924">O6243/(B6243/100000)</f>
        <v>95.066814159267352</v>
      </c>
      <c r="N6243" s="5">
        <v>814893</v>
      </c>
      <c r="O6243" s="18">
        <v>17048</v>
      </c>
    </row>
    <row r="6244" spans="1:15" x14ac:dyDescent="0.2">
      <c r="A6244" s="5" t="s">
        <v>15</v>
      </c>
      <c r="B6244" s="13">
        <v>17932651</v>
      </c>
      <c r="C6244" s="6">
        <f t="shared" si="27209"/>
        <v>44369</v>
      </c>
      <c r="D6244" s="5">
        <f t="shared" ref="D6244" si="28925">N6244-N6243</f>
        <v>70</v>
      </c>
      <c r="E6244" s="13">
        <f t="shared" ref="E6244" si="28926">SUM(D6238:D6244)/7</f>
        <v>198.71428571428572</v>
      </c>
      <c r="F6244" s="13">
        <f t="shared" ref="F6244" si="28927">SUM(D6240:D6244)/5</f>
        <v>169.8</v>
      </c>
      <c r="G6244" s="13">
        <f t="shared" ref="G6244" si="28928">N6244/(B6244/100000)</f>
        <v>4544.5762592491201</v>
      </c>
      <c r="H6244" s="5">
        <f t="shared" si="27202"/>
        <v>465</v>
      </c>
      <c r="I6244" s="5">
        <f t="shared" si="27203"/>
        <v>465</v>
      </c>
      <c r="J6244" s="8">
        <f t="shared" ref="J6244" si="28929">E6244/(SUM(N6237:N6243)/7)*100</f>
        <v>2.4402365713746391E-2</v>
      </c>
      <c r="K6244" s="5">
        <f t="shared" ref="K6244" si="28930">O6244-O6243</f>
        <v>16</v>
      </c>
      <c r="L6244" s="8">
        <f t="shared" ref="L6244" si="28931">SUM(K6238:K6244)/7</f>
        <v>9.8571428571428577</v>
      </c>
      <c r="M6244" s="8">
        <f t="shared" ref="M6244" si="28932">O6244/(B6244/100000)</f>
        <v>95.15603688489783</v>
      </c>
      <c r="N6244" s="5">
        <v>814963</v>
      </c>
      <c r="O6244" s="18">
        <v>17064</v>
      </c>
    </row>
    <row r="6245" spans="1:15" x14ac:dyDescent="0.2">
      <c r="A6245" s="5" t="s">
        <v>15</v>
      </c>
      <c r="B6245" s="13">
        <v>17932651</v>
      </c>
      <c r="C6245" s="6">
        <f t="shared" si="27209"/>
        <v>44370</v>
      </c>
      <c r="D6245" s="5">
        <f t="shared" ref="D6245" si="28933">N6245-N6244</f>
        <v>167</v>
      </c>
      <c r="E6245" s="13">
        <f t="shared" ref="E6245" si="28934">SUM(D6239:D6245)/7</f>
        <v>178.85714285714286</v>
      </c>
      <c r="F6245" s="13">
        <f t="shared" ref="F6245" si="28935">SUM(D6241:D6245)/5</f>
        <v>149.19999999999999</v>
      </c>
      <c r="G6245" s="13">
        <f t="shared" ref="G6245" si="28936">N6245/(B6245/100000)</f>
        <v>4545.5075214478884</v>
      </c>
      <c r="H6245" s="5">
        <f t="shared" si="27202"/>
        <v>466</v>
      </c>
      <c r="I6245" s="5">
        <f t="shared" si="27203"/>
        <v>466</v>
      </c>
      <c r="J6245" s="8">
        <f t="shared" ref="J6245" si="28937">E6245/(SUM(N6238:N6244)/7)*100</f>
        <v>2.1958525046574171E-2</v>
      </c>
      <c r="K6245" s="5">
        <f t="shared" ref="K6245" si="28938">O6245-O6244</f>
        <v>19</v>
      </c>
      <c r="L6245" s="8">
        <f t="shared" ref="L6245" si="28939">SUM(K6239:K6245)/7</f>
        <v>10.714285714285714</v>
      </c>
      <c r="M6245" s="8">
        <f t="shared" ref="M6245" si="28940">O6245/(B6245/100000)</f>
        <v>95.261988871584009</v>
      </c>
      <c r="N6245" s="5">
        <v>815130</v>
      </c>
      <c r="O6245" s="18">
        <v>17083</v>
      </c>
    </row>
    <row r="6246" spans="1:15" x14ac:dyDescent="0.2">
      <c r="A6246" s="5" t="s">
        <v>15</v>
      </c>
      <c r="B6246" s="13">
        <v>17932651</v>
      </c>
      <c r="C6246" s="6">
        <f t="shared" si="27209"/>
        <v>44371</v>
      </c>
      <c r="D6246" s="5">
        <f t="shared" ref="D6246" si="28941">N6246-N6245</f>
        <v>196</v>
      </c>
      <c r="E6246" s="13">
        <f t="shared" ref="E6246" si="28942">SUM(D6240:D6246)/7</f>
        <v>173.14285714285714</v>
      </c>
      <c r="F6246" s="13">
        <f t="shared" ref="F6246" si="28943">SUM(D6242:D6246)/5</f>
        <v>144.6</v>
      </c>
      <c r="G6246" s="13">
        <f t="shared" ref="G6246" si="28944">N6246/(B6246/100000)</f>
        <v>4546.6004998368617</v>
      </c>
      <c r="H6246" s="5">
        <f t="shared" si="27202"/>
        <v>467</v>
      </c>
      <c r="I6246" s="5">
        <f t="shared" si="27203"/>
        <v>467</v>
      </c>
      <c r="J6246" s="8">
        <f t="shared" ref="J6246" si="28945">E6246/(SUM(N6239:N6245)/7)*100</f>
        <v>2.1252308032215131E-2</v>
      </c>
      <c r="K6246" s="5">
        <f t="shared" ref="K6246" si="28946">O6246-O6245</f>
        <v>10</v>
      </c>
      <c r="L6246" s="8">
        <f t="shared" ref="L6246" si="28947">SUM(K6240:K6246)/7</f>
        <v>10.142857142857142</v>
      </c>
      <c r="M6246" s="8">
        <f t="shared" ref="M6246" si="28948">O6246/(B6246/100000)</f>
        <v>95.317753075103056</v>
      </c>
      <c r="N6246" s="5">
        <v>815326</v>
      </c>
      <c r="O6246" s="18">
        <v>17093</v>
      </c>
    </row>
    <row r="6247" spans="1:15" x14ac:dyDescent="0.2">
      <c r="A6247" s="5" t="s">
        <v>15</v>
      </c>
      <c r="B6247" s="13">
        <v>17932651</v>
      </c>
      <c r="C6247" s="6">
        <f t="shared" si="27209"/>
        <v>44372</v>
      </c>
      <c r="D6247" s="5">
        <f t="shared" ref="D6247" si="28949">N6247-N6246</f>
        <v>190</v>
      </c>
      <c r="E6247" s="13">
        <f t="shared" ref="E6247" si="28950">SUM(D6241:D6247)/7</f>
        <v>161.71428571428572</v>
      </c>
      <c r="F6247" s="13">
        <f t="shared" ref="F6247" si="28951">SUM(D6243:D6247)/5</f>
        <v>138.6</v>
      </c>
      <c r="G6247" s="13">
        <f t="shared" ref="G6247" si="28952">N6247/(B6247/100000)</f>
        <v>4547.6600197037233</v>
      </c>
      <c r="H6247" s="5">
        <f t="shared" si="27202"/>
        <v>468</v>
      </c>
      <c r="I6247" s="5">
        <f t="shared" si="27203"/>
        <v>468</v>
      </c>
      <c r="J6247" s="8">
        <f t="shared" ref="J6247" si="28953">E6247/(SUM(N6240:N6246)/7)*100</f>
        <v>1.9845297839001342E-2</v>
      </c>
      <c r="K6247" s="5">
        <f t="shared" ref="K6247" si="28954">O6247-O6246</f>
        <v>12</v>
      </c>
      <c r="L6247" s="8">
        <f t="shared" ref="L6247" si="28955">SUM(K6241:K6247)/7</f>
        <v>10.714285714285714</v>
      </c>
      <c r="M6247" s="8">
        <f t="shared" ref="M6247" si="28956">O6247/(B6247/100000)</f>
        <v>95.384670119325904</v>
      </c>
      <c r="N6247" s="5">
        <v>815516</v>
      </c>
      <c r="O6247" s="18">
        <v>17105</v>
      </c>
    </row>
    <row r="6248" spans="1:15" x14ac:dyDescent="0.2">
      <c r="A6248" s="5" t="s">
        <v>15</v>
      </c>
      <c r="B6248" s="13">
        <v>17932651</v>
      </c>
      <c r="C6248" s="6">
        <f t="shared" si="27209"/>
        <v>44373</v>
      </c>
      <c r="D6248" s="5">
        <f t="shared" ref="D6248" si="28957">N6248-N6247</f>
        <v>146</v>
      </c>
      <c r="E6248" s="13">
        <f t="shared" ref="E6248" si="28958">SUM(D6242:D6248)/7</f>
        <v>151.28571428571428</v>
      </c>
      <c r="F6248" s="13">
        <f t="shared" ref="F6248" si="28959">SUM(D6244:D6248)/5</f>
        <v>153.80000000000001</v>
      </c>
      <c r="G6248" s="13">
        <f t="shared" ref="G6248" si="28960">N6248/(B6248/100000)</f>
        <v>4548.4741770751016</v>
      </c>
      <c r="H6248" s="5">
        <f t="shared" si="27202"/>
        <v>469</v>
      </c>
      <c r="I6248" s="5">
        <f t="shared" si="27203"/>
        <v>469</v>
      </c>
      <c r="J6248" s="8">
        <f t="shared" ref="J6248" si="28961">E6248/(SUM(N6241:N6247)/7)*100</f>
        <v>1.8561837912913253E-2</v>
      </c>
      <c r="K6248" s="5">
        <f t="shared" ref="K6248" si="28962">O6248-O6247</f>
        <v>7</v>
      </c>
      <c r="L6248" s="8">
        <f t="shared" ref="L6248" si="28963">SUM(K6242:K6248)/7</f>
        <v>11.714285714285714</v>
      </c>
      <c r="M6248" s="8">
        <f t="shared" ref="M6248" si="28964">O6248/(B6248/100000)</f>
        <v>95.423705061789235</v>
      </c>
      <c r="N6248" s="5">
        <v>815662</v>
      </c>
      <c r="O6248" s="18">
        <v>17112</v>
      </c>
    </row>
    <row r="6249" spans="1:15" x14ac:dyDescent="0.2">
      <c r="A6249" s="5" t="s">
        <v>15</v>
      </c>
      <c r="B6249" s="13">
        <v>17932651</v>
      </c>
      <c r="C6249" s="6">
        <f t="shared" si="27209"/>
        <v>44374</v>
      </c>
      <c r="D6249" s="5">
        <f t="shared" ref="D6249" si="28965">N6249-N6248</f>
        <v>123</v>
      </c>
      <c r="E6249" s="13">
        <f t="shared" ref="E6249" si="28966">SUM(D6243:D6249)/7</f>
        <v>137.42857142857142</v>
      </c>
      <c r="F6249" s="13">
        <f t="shared" ref="F6249" si="28967">SUM(D6245:D6249)/5</f>
        <v>164.4</v>
      </c>
      <c r="G6249" s="13">
        <f t="shared" ref="G6249" si="28968">N6249/(B6249/100000)</f>
        <v>4549.1600767783857</v>
      </c>
      <c r="H6249" s="5">
        <f t="shared" si="27202"/>
        <v>470</v>
      </c>
      <c r="I6249" s="5">
        <f t="shared" si="27203"/>
        <v>470</v>
      </c>
      <c r="J6249" s="8">
        <f t="shared" ref="J6249" si="28969">E6249/(SUM(N6242:N6248)/7)*100</f>
        <v>1.6858521430562955E-2</v>
      </c>
      <c r="K6249" s="5">
        <f t="shared" ref="K6249" si="28970">O6249-O6248</f>
        <v>1</v>
      </c>
      <c r="L6249" s="8">
        <f t="shared" ref="L6249" si="28971">SUM(K6243:K6249)/7</f>
        <v>9.8571428571428577</v>
      </c>
      <c r="M6249" s="8">
        <f t="shared" ref="M6249" si="28972">O6249/(B6249/100000)</f>
        <v>95.42928148214115</v>
      </c>
      <c r="N6249" s="5">
        <v>815785</v>
      </c>
      <c r="O6249" s="18">
        <v>17113</v>
      </c>
    </row>
    <row r="6250" spans="1:15" x14ac:dyDescent="0.2">
      <c r="A6250" s="5" t="s">
        <v>15</v>
      </c>
      <c r="B6250" s="13">
        <v>17932651</v>
      </c>
      <c r="C6250" s="6">
        <f t="shared" si="27209"/>
        <v>44375</v>
      </c>
      <c r="D6250" s="5">
        <f t="shared" ref="D6250" si="28973">N6250-N6249</f>
        <v>39</v>
      </c>
      <c r="E6250" s="13">
        <f t="shared" ref="E6250" si="28974">SUM(D6244:D6250)/7</f>
        <v>133</v>
      </c>
      <c r="F6250" s="13">
        <f t="shared" ref="F6250" si="28975">SUM(D6246:D6250)/5</f>
        <v>138.80000000000001</v>
      </c>
      <c r="G6250" s="13">
        <f t="shared" ref="G6250" si="28976">N6250/(B6250/100000)</f>
        <v>4549.3775571721098</v>
      </c>
      <c r="H6250" s="5">
        <f t="shared" si="27202"/>
        <v>471</v>
      </c>
      <c r="I6250" s="5">
        <f t="shared" si="27203"/>
        <v>471</v>
      </c>
      <c r="J6250" s="8">
        <f t="shared" ref="J6250" si="28977">E6250/(SUM(N6243:N6249)/7)*100</f>
        <v>1.63125134148959E-2</v>
      </c>
      <c r="K6250" s="5">
        <f t="shared" ref="K6250" si="28978">O6250-O6249</f>
        <v>0</v>
      </c>
      <c r="L6250" s="8">
        <f t="shared" ref="L6250" si="28979">SUM(K6244:K6250)/7</f>
        <v>9.2857142857142865</v>
      </c>
      <c r="M6250" s="8">
        <f t="shared" ref="M6250" si="28980">O6250/(B6250/100000)</f>
        <v>95.42928148214115</v>
      </c>
      <c r="N6250" s="5">
        <v>815824</v>
      </c>
      <c r="O6250" s="18">
        <v>17113</v>
      </c>
    </row>
    <row r="6251" spans="1:15" x14ac:dyDescent="0.2">
      <c r="A6251" s="5" t="s">
        <v>15</v>
      </c>
      <c r="B6251" s="13">
        <v>17932651</v>
      </c>
      <c r="C6251" s="6">
        <f t="shared" si="27209"/>
        <v>44376</v>
      </c>
      <c r="D6251" s="5">
        <f t="shared" ref="D6251" si="28981">N6251-N6250</f>
        <v>107</v>
      </c>
      <c r="E6251" s="13">
        <f t="shared" ref="E6251" si="28982">SUM(D6245:D6251)/7</f>
        <v>138.28571428571428</v>
      </c>
      <c r="F6251" s="13">
        <f t="shared" ref="F6251" si="28983">SUM(D6247:D6251)/5</f>
        <v>121</v>
      </c>
      <c r="G6251" s="13">
        <f t="shared" ref="G6251" si="28984">N6251/(B6251/100000)</f>
        <v>4549.974234149764</v>
      </c>
      <c r="H6251" s="5">
        <f t="shared" si="27202"/>
        <v>472</v>
      </c>
      <c r="I6251" s="5">
        <f t="shared" si="27203"/>
        <v>472</v>
      </c>
      <c r="J6251" s="8">
        <f t="shared" ref="J6251" si="28985">E6251/(SUM(N6244:N6250)/7)*100</f>
        <v>1.6958042509327798E-2</v>
      </c>
      <c r="K6251" s="5">
        <f t="shared" ref="K6251" si="28986">O6251-O6250</f>
        <v>10</v>
      </c>
      <c r="L6251" s="8">
        <f t="shared" ref="L6251" si="28987">SUM(K6245:K6251)/7</f>
        <v>8.4285714285714288</v>
      </c>
      <c r="M6251" s="8">
        <f t="shared" ref="M6251" si="28988">O6251/(B6251/100000)</f>
        <v>95.485045685660182</v>
      </c>
      <c r="N6251" s="5">
        <v>815931</v>
      </c>
      <c r="O6251" s="18">
        <v>17123</v>
      </c>
    </row>
    <row r="6252" spans="1:15" x14ac:dyDescent="0.2">
      <c r="A6252" s="5" t="s">
        <v>15</v>
      </c>
      <c r="B6252" s="13">
        <v>17932651</v>
      </c>
      <c r="C6252" s="6">
        <f t="shared" si="27209"/>
        <v>44377</v>
      </c>
      <c r="D6252" s="5">
        <f t="shared" ref="D6252" si="28989">N6252-N6251</f>
        <v>176</v>
      </c>
      <c r="E6252" s="13">
        <f t="shared" ref="E6252" si="28990">SUM(D6246:D6252)/7</f>
        <v>139.57142857142858</v>
      </c>
      <c r="F6252" s="13">
        <f t="shared" ref="F6252" si="28991">SUM(D6248:D6252)/5</f>
        <v>118.2</v>
      </c>
      <c r="G6252" s="13">
        <f t="shared" ref="G6252" si="28992">N6252/(B6252/100000)</f>
        <v>4550.9556841316989</v>
      </c>
      <c r="H6252" s="5">
        <f t="shared" si="27202"/>
        <v>473</v>
      </c>
      <c r="I6252" s="5">
        <f t="shared" si="27203"/>
        <v>473</v>
      </c>
      <c r="J6252" s="8">
        <f t="shared" ref="J6252" si="28993">E6252/(SUM(N6245:N6251)/7)*100</f>
        <v>1.711280826263134E-2</v>
      </c>
      <c r="K6252" s="5">
        <f t="shared" ref="K6252" si="28994">O6252-O6251</f>
        <v>15</v>
      </c>
      <c r="L6252" s="8">
        <f t="shared" ref="L6252" si="28995">SUM(K6246:K6252)/7</f>
        <v>7.8571428571428568</v>
      </c>
      <c r="M6252" s="8">
        <f t="shared" ref="M6252" si="28996">O6252/(B6252/100000)</f>
        <v>95.56869199093876</v>
      </c>
      <c r="N6252" s="5">
        <v>816107</v>
      </c>
      <c r="O6252" s="18">
        <v>17138</v>
      </c>
    </row>
    <row r="6253" spans="1:15" x14ac:dyDescent="0.2">
      <c r="A6253" s="5" t="s">
        <v>15</v>
      </c>
      <c r="B6253" s="13">
        <v>17932651</v>
      </c>
      <c r="C6253" s="6">
        <f t="shared" si="27209"/>
        <v>44378</v>
      </c>
      <c r="D6253" s="5">
        <f t="shared" ref="D6253" si="28997">N6253-N6252</f>
        <v>223</v>
      </c>
      <c r="E6253" s="13">
        <f t="shared" ref="E6253" si="28998">SUM(D6247:D6253)/7</f>
        <v>143.42857142857142</v>
      </c>
      <c r="F6253" s="13">
        <f t="shared" ref="F6253" si="28999">SUM(D6249:D6253)/5</f>
        <v>133.6</v>
      </c>
      <c r="G6253" s="13">
        <f t="shared" ref="G6253" si="29000">N6253/(B6253/100000)</f>
        <v>4552.1992258701739</v>
      </c>
      <c r="H6253" s="5">
        <f t="shared" ref="H6253:I6347" si="29001">H6252+1</f>
        <v>474</v>
      </c>
      <c r="I6253" s="5">
        <f t="shared" si="29001"/>
        <v>474</v>
      </c>
      <c r="J6253" s="8">
        <f t="shared" ref="J6253" si="29002">E6253/(SUM(N6246:N6252)/7)*100</f>
        <v>1.7582722418373872E-2</v>
      </c>
      <c r="K6253" s="5">
        <f t="shared" ref="K6253" si="29003">O6253-O6252</f>
        <v>13</v>
      </c>
      <c r="L6253" s="8">
        <f t="shared" ref="L6253" si="29004">SUM(K6247:K6253)/7</f>
        <v>8.2857142857142865</v>
      </c>
      <c r="M6253" s="8">
        <f t="shared" ref="M6253" si="29005">O6253/(B6253/100000)</f>
        <v>95.641185455513508</v>
      </c>
      <c r="N6253" s="5">
        <v>816330</v>
      </c>
      <c r="O6253" s="18">
        <v>17151</v>
      </c>
    </row>
    <row r="6254" spans="1:15" x14ac:dyDescent="0.2">
      <c r="A6254" s="5" t="s">
        <v>15</v>
      </c>
      <c r="B6254" s="13">
        <v>17932651</v>
      </c>
      <c r="C6254" s="6">
        <f t="shared" si="27209"/>
        <v>44379</v>
      </c>
      <c r="D6254" s="5">
        <f t="shared" ref="D6254" si="29006">N6254-N6253</f>
        <v>170</v>
      </c>
      <c r="E6254" s="13">
        <f t="shared" ref="E6254" si="29007">SUM(D6248:D6254)/7</f>
        <v>140.57142857142858</v>
      </c>
      <c r="F6254" s="13">
        <f t="shared" ref="F6254" si="29008">SUM(D6250:D6254)/5</f>
        <v>143</v>
      </c>
      <c r="G6254" s="13">
        <f t="shared" ref="G6254" si="29009">N6254/(B6254/100000)</f>
        <v>4553.1472173299971</v>
      </c>
      <c r="H6254" s="5">
        <f t="shared" si="29001"/>
        <v>475</v>
      </c>
      <c r="I6254" s="5">
        <f t="shared" si="29001"/>
        <v>475</v>
      </c>
      <c r="J6254" s="8">
        <f t="shared" ref="J6254" si="29010">E6254/(SUM(N6247:N6253)/7)*100</f>
        <v>1.7229439579209464E-2</v>
      </c>
      <c r="K6254" s="5">
        <f t="shared" ref="K6254" si="29011">O6254-O6253</f>
        <v>14</v>
      </c>
      <c r="L6254" s="8">
        <f t="shared" ref="L6254" si="29012">SUM(K6248:K6254)/7</f>
        <v>8.5714285714285712</v>
      </c>
      <c r="M6254" s="8">
        <f t="shared" ref="M6254" si="29013">O6254/(B6254/100000)</f>
        <v>95.719255340440171</v>
      </c>
      <c r="N6254" s="5">
        <v>816500</v>
      </c>
      <c r="O6254" s="18">
        <v>17165</v>
      </c>
    </row>
    <row r="6255" spans="1:15" customFormat="1" x14ac:dyDescent="0.2">
      <c r="A6255" s="5" t="s">
        <v>15</v>
      </c>
      <c r="B6255" s="13">
        <v>17932651</v>
      </c>
      <c r="C6255" s="6">
        <f t="shared" si="27209"/>
        <v>44380</v>
      </c>
      <c r="D6255" s="5">
        <f t="shared" ref="D6255:D6260" si="29014">N6255-N6254</f>
        <v>0</v>
      </c>
      <c r="E6255" s="13">
        <f t="shared" ref="E6255:E6260" si="29015">SUM(D6249:D6255)/7</f>
        <v>119.71428571428571</v>
      </c>
      <c r="F6255" s="13">
        <f t="shared" ref="F6255:F6260" si="29016">SUM(D6251:D6255)/5</f>
        <v>135.19999999999999</v>
      </c>
      <c r="G6255" s="13">
        <f t="shared" ref="G6255:G6260" si="29017">N6255/(B6255/100000)</f>
        <v>4553.1472173299971</v>
      </c>
      <c r="H6255" s="5">
        <f t="shared" si="29001"/>
        <v>476</v>
      </c>
      <c r="I6255" s="5">
        <f t="shared" si="29001"/>
        <v>476</v>
      </c>
      <c r="J6255" s="8">
        <f t="shared" ref="J6255:J6260" si="29018">E6255/(SUM(N6248:N6254)/7)*100</f>
        <v>1.4670511344349286E-2</v>
      </c>
      <c r="K6255" s="5">
        <f t="shared" ref="K6255:K6260" si="29019">O6255-O6254</f>
        <v>0</v>
      </c>
      <c r="L6255" s="8">
        <f t="shared" ref="L6255:L6260" si="29020">SUM(K6249:K6255)/7</f>
        <v>7.5714285714285712</v>
      </c>
      <c r="M6255" s="8">
        <f t="shared" ref="M6255:M6260" si="29021">O6255/(B6255/100000)</f>
        <v>95.719255340440171</v>
      </c>
      <c r="N6255">
        <v>816500</v>
      </c>
      <c r="O6255">
        <v>17165</v>
      </c>
    </row>
    <row r="6256" spans="1:15" customFormat="1" x14ac:dyDescent="0.2">
      <c r="A6256" s="5" t="s">
        <v>15</v>
      </c>
      <c r="B6256" s="13">
        <v>17932651</v>
      </c>
      <c r="C6256" s="6">
        <f t="shared" ref="C6256:C6347" si="29022">C6255+1</f>
        <v>44381</v>
      </c>
      <c r="D6256" s="5">
        <f t="shared" si="29014"/>
        <v>272</v>
      </c>
      <c r="E6256" s="13">
        <f t="shared" si="29015"/>
        <v>141</v>
      </c>
      <c r="F6256" s="13">
        <f t="shared" si="29016"/>
        <v>168.2</v>
      </c>
      <c r="G6256" s="13">
        <f t="shared" si="29017"/>
        <v>4554.6640036657154</v>
      </c>
      <c r="H6256" s="5">
        <f t="shared" si="29001"/>
        <v>477</v>
      </c>
      <c r="I6256" s="5">
        <f t="shared" si="29001"/>
        <v>477</v>
      </c>
      <c r="J6256" s="8">
        <f t="shared" si="29018"/>
        <v>1.7276456740504993E-2</v>
      </c>
      <c r="K6256" s="5">
        <f t="shared" si="29019"/>
        <v>0</v>
      </c>
      <c r="L6256" s="8">
        <f t="shared" si="29020"/>
        <v>7.4285714285714288</v>
      </c>
      <c r="M6256" s="8">
        <f t="shared" si="29021"/>
        <v>95.719255340440171</v>
      </c>
      <c r="N6256">
        <v>816772</v>
      </c>
      <c r="O6256">
        <v>17165</v>
      </c>
    </row>
    <row r="6257" spans="1:15" customFormat="1" x14ac:dyDescent="0.2">
      <c r="A6257" s="5" t="s">
        <v>15</v>
      </c>
      <c r="B6257" s="13">
        <v>17932651</v>
      </c>
      <c r="C6257" s="6">
        <f t="shared" si="29022"/>
        <v>44382</v>
      </c>
      <c r="D6257" s="5">
        <f t="shared" si="29014"/>
        <v>61</v>
      </c>
      <c r="E6257" s="13">
        <f t="shared" si="29015"/>
        <v>144.14285714285714</v>
      </c>
      <c r="F6257" s="13">
        <f t="shared" si="29016"/>
        <v>145.19999999999999</v>
      </c>
      <c r="G6257" s="13">
        <f t="shared" si="29017"/>
        <v>4555.0041653071812</v>
      </c>
      <c r="H6257" s="5">
        <f t="shared" si="29001"/>
        <v>478</v>
      </c>
      <c r="I6257" s="5">
        <f t="shared" si="29001"/>
        <v>478</v>
      </c>
      <c r="J6257" s="8">
        <f t="shared" si="29018"/>
        <v>1.7658494173221951E-2</v>
      </c>
      <c r="K6257" s="5">
        <f t="shared" si="29019"/>
        <v>1</v>
      </c>
      <c r="L6257" s="8">
        <f t="shared" si="29020"/>
        <v>7.5714285714285712</v>
      </c>
      <c r="M6257" s="8">
        <f t="shared" si="29021"/>
        <v>95.724831760792085</v>
      </c>
      <c r="N6257">
        <v>816833</v>
      </c>
      <c r="O6257">
        <v>17166</v>
      </c>
    </row>
    <row r="6258" spans="1:15" customFormat="1" x14ac:dyDescent="0.2">
      <c r="A6258" s="5" t="s">
        <v>15</v>
      </c>
      <c r="B6258" s="13">
        <v>17932651</v>
      </c>
      <c r="C6258" s="6">
        <f t="shared" si="29022"/>
        <v>44383</v>
      </c>
      <c r="D6258" s="5">
        <f t="shared" si="29014"/>
        <v>114</v>
      </c>
      <c r="E6258" s="13">
        <f t="shared" si="29015"/>
        <v>145.14285714285714</v>
      </c>
      <c r="F6258" s="13">
        <f t="shared" si="29016"/>
        <v>123.4</v>
      </c>
      <c r="G6258" s="13">
        <f t="shared" si="29017"/>
        <v>4555.6398772272987</v>
      </c>
      <c r="H6258" s="5">
        <f t="shared" si="29001"/>
        <v>479</v>
      </c>
      <c r="I6258" s="5">
        <f t="shared" si="29001"/>
        <v>479</v>
      </c>
      <c r="J6258" s="8">
        <f t="shared" si="29018"/>
        <v>1.7777861767675891E-2</v>
      </c>
      <c r="K6258" s="5">
        <f t="shared" si="29019"/>
        <v>6</v>
      </c>
      <c r="L6258" s="8">
        <f t="shared" si="29020"/>
        <v>7</v>
      </c>
      <c r="M6258" s="8">
        <f t="shared" si="29021"/>
        <v>95.758290282903502</v>
      </c>
      <c r="N6258">
        <v>816947</v>
      </c>
      <c r="O6258">
        <v>17172</v>
      </c>
    </row>
    <row r="6259" spans="1:15" customFormat="1" x14ac:dyDescent="0.2">
      <c r="A6259" s="5" t="s">
        <v>15</v>
      </c>
      <c r="B6259" s="13">
        <v>17932651</v>
      </c>
      <c r="C6259" s="6">
        <f t="shared" si="29022"/>
        <v>44384</v>
      </c>
      <c r="D6259" s="5">
        <f t="shared" si="29014"/>
        <v>227</v>
      </c>
      <c r="E6259" s="13">
        <f t="shared" si="29015"/>
        <v>152.42857142857142</v>
      </c>
      <c r="F6259" s="13">
        <f t="shared" si="29016"/>
        <v>134.80000000000001</v>
      </c>
      <c r="G6259" s="13">
        <f t="shared" si="29017"/>
        <v>4556.9057246471812</v>
      </c>
      <c r="H6259" s="5">
        <f t="shared" si="29001"/>
        <v>480</v>
      </c>
      <c r="I6259" s="5">
        <f t="shared" si="29001"/>
        <v>480</v>
      </c>
      <c r="J6259" s="8">
        <f t="shared" si="29018"/>
        <v>1.8666935853095586E-2</v>
      </c>
      <c r="K6259" s="5">
        <f t="shared" si="29019"/>
        <v>13</v>
      </c>
      <c r="L6259" s="8">
        <f t="shared" si="29020"/>
        <v>6.7142857142857144</v>
      </c>
      <c r="M6259" s="8">
        <f t="shared" si="29021"/>
        <v>95.830783747478264</v>
      </c>
      <c r="N6259">
        <v>817174</v>
      </c>
      <c r="O6259">
        <v>17185</v>
      </c>
    </row>
    <row r="6260" spans="1:15" customFormat="1" x14ac:dyDescent="0.2">
      <c r="A6260" s="5" t="s">
        <v>15</v>
      </c>
      <c r="B6260" s="13">
        <v>17932651</v>
      </c>
      <c r="C6260" s="6">
        <f t="shared" si="29022"/>
        <v>44385</v>
      </c>
      <c r="D6260" s="5">
        <f t="shared" si="29014"/>
        <v>209</v>
      </c>
      <c r="E6260" s="13">
        <f t="shared" si="29015"/>
        <v>150.42857142857142</v>
      </c>
      <c r="F6260" s="13">
        <f t="shared" si="29016"/>
        <v>176.6</v>
      </c>
      <c r="G6260" s="13">
        <f t="shared" si="29017"/>
        <v>4558.0711965007285</v>
      </c>
      <c r="H6260" s="5">
        <f t="shared" si="29001"/>
        <v>481</v>
      </c>
      <c r="I6260" s="5">
        <f t="shared" si="29001"/>
        <v>481</v>
      </c>
      <c r="J6260" s="8">
        <f t="shared" si="29018"/>
        <v>1.8418570676935822E-2</v>
      </c>
      <c r="K6260" s="5">
        <f t="shared" si="29019"/>
        <v>5</v>
      </c>
      <c r="L6260" s="8">
        <f t="shared" si="29020"/>
        <v>5.5714285714285712</v>
      </c>
      <c r="M6260" s="8">
        <f t="shared" si="29021"/>
        <v>95.858665849237795</v>
      </c>
      <c r="N6260">
        <v>817383</v>
      </c>
      <c r="O6260">
        <v>17190</v>
      </c>
    </row>
    <row r="6261" spans="1:15" customFormat="1" x14ac:dyDescent="0.2">
      <c r="A6261" s="5" t="s">
        <v>15</v>
      </c>
      <c r="B6261" s="13">
        <v>17932651</v>
      </c>
      <c r="C6261" s="6">
        <f t="shared" si="29022"/>
        <v>44386</v>
      </c>
      <c r="D6261" s="5">
        <f t="shared" ref="D6261" si="29023">N6261-N6260</f>
        <v>183</v>
      </c>
      <c r="E6261" s="13">
        <f t="shared" ref="E6261" si="29024">SUM(D6255:D6261)/7</f>
        <v>152.28571428571428</v>
      </c>
      <c r="F6261" s="13">
        <f t="shared" ref="F6261" si="29025">SUM(D6257:D6261)/5</f>
        <v>158.80000000000001</v>
      </c>
      <c r="G6261" s="13">
        <f t="shared" ref="G6261" si="29026">N6261/(B6261/100000)</f>
        <v>4559.0916814251277</v>
      </c>
      <c r="H6261" s="5">
        <f t="shared" si="29001"/>
        <v>482</v>
      </c>
      <c r="I6261" s="5">
        <f t="shared" si="29001"/>
        <v>482</v>
      </c>
      <c r="J6261" s="8">
        <f t="shared" ref="J6261" si="29027">E6261/(SUM(N6254:N6260)/7)*100</f>
        <v>1.8642526751413795E-2</v>
      </c>
      <c r="K6261" s="5">
        <f t="shared" ref="K6261" si="29028">O6261-O6260</f>
        <v>7</v>
      </c>
      <c r="L6261" s="8">
        <f t="shared" ref="L6261" si="29029">SUM(K6255:K6261)/7</f>
        <v>4.5714285714285712</v>
      </c>
      <c r="M6261" s="8">
        <f t="shared" ref="M6261" si="29030">O6261/(B6261/100000)</f>
        <v>95.897700791701126</v>
      </c>
      <c r="N6261">
        <v>817566</v>
      </c>
      <c r="O6261">
        <v>17197</v>
      </c>
    </row>
    <row r="6262" spans="1:15" customFormat="1" x14ac:dyDescent="0.2">
      <c r="A6262" s="5" t="s">
        <v>15</v>
      </c>
      <c r="B6262" s="13">
        <v>17932651</v>
      </c>
      <c r="C6262" s="6">
        <f t="shared" si="29022"/>
        <v>44387</v>
      </c>
      <c r="D6262" s="5">
        <f t="shared" ref="D6262:D6264" si="29031">N6262-N6261</f>
        <v>0</v>
      </c>
      <c r="E6262" s="13">
        <f t="shared" ref="E6262:E6264" si="29032">SUM(D6256:D6262)/7</f>
        <v>152.28571428571428</v>
      </c>
      <c r="F6262" s="13">
        <f t="shared" ref="F6262:F6264" si="29033">SUM(D6258:D6262)/5</f>
        <v>146.6</v>
      </c>
      <c r="G6262" s="13">
        <f t="shared" ref="G6262:G6264" si="29034">N6262/(B6262/100000)</f>
        <v>4559.0916814251277</v>
      </c>
      <c r="H6262" s="5">
        <f t="shared" si="29001"/>
        <v>483</v>
      </c>
      <c r="I6262" s="5">
        <f t="shared" si="29001"/>
        <v>483</v>
      </c>
      <c r="J6262" s="8">
        <f t="shared" ref="J6262:J6264" si="29035">E6262/(SUM(N6255:N6261)/7)*100</f>
        <v>1.8639051961165727E-2</v>
      </c>
      <c r="K6262" s="5">
        <f t="shared" ref="K6262:K6264" si="29036">O6262-O6261</f>
        <v>0</v>
      </c>
      <c r="L6262" s="8">
        <f t="shared" ref="L6262:L6264" si="29037">SUM(K6256:K6262)/7</f>
        <v>4.5714285714285712</v>
      </c>
      <c r="M6262" s="8">
        <f t="shared" ref="M6262:M6264" si="29038">O6262/(B6262/100000)</f>
        <v>95.897700791701126</v>
      </c>
      <c r="N6262">
        <v>817566</v>
      </c>
      <c r="O6262">
        <v>17197</v>
      </c>
    </row>
    <row r="6263" spans="1:15" customFormat="1" x14ac:dyDescent="0.2">
      <c r="A6263" s="5" t="s">
        <v>15</v>
      </c>
      <c r="B6263" s="13">
        <v>17932651</v>
      </c>
      <c r="C6263" s="6">
        <f t="shared" si="29022"/>
        <v>44388</v>
      </c>
      <c r="D6263" s="5">
        <f t="shared" si="29031"/>
        <v>491</v>
      </c>
      <c r="E6263" s="13">
        <f t="shared" si="29032"/>
        <v>183.57142857142858</v>
      </c>
      <c r="F6263" s="13">
        <f t="shared" si="29033"/>
        <v>222</v>
      </c>
      <c r="G6263" s="13">
        <f t="shared" si="29034"/>
        <v>4561.8297038179126</v>
      </c>
      <c r="H6263" s="5">
        <f t="shared" si="29001"/>
        <v>484</v>
      </c>
      <c r="I6263" s="5">
        <f t="shared" si="29001"/>
        <v>484</v>
      </c>
      <c r="J6263" s="8">
        <f t="shared" si="29035"/>
        <v>2.2464088488579417E-2</v>
      </c>
      <c r="K6263" s="5">
        <f t="shared" si="29036"/>
        <v>0</v>
      </c>
      <c r="L6263" s="8">
        <f t="shared" si="29037"/>
        <v>4.5714285714285712</v>
      </c>
      <c r="M6263" s="8">
        <f t="shared" si="29038"/>
        <v>95.897700791701126</v>
      </c>
      <c r="N6263">
        <v>818057</v>
      </c>
      <c r="O6263">
        <v>17197</v>
      </c>
    </row>
    <row r="6264" spans="1:15" customFormat="1" x14ac:dyDescent="0.2">
      <c r="A6264" s="5" t="s">
        <v>15</v>
      </c>
      <c r="B6264" s="13">
        <v>17932651</v>
      </c>
      <c r="C6264" s="6">
        <f t="shared" si="29022"/>
        <v>44389</v>
      </c>
      <c r="D6264" s="5">
        <f t="shared" si="29031"/>
        <v>86</v>
      </c>
      <c r="E6264" s="13">
        <f t="shared" si="29032"/>
        <v>187.14285714285714</v>
      </c>
      <c r="F6264" s="13">
        <f t="shared" si="29033"/>
        <v>193.8</v>
      </c>
      <c r="G6264" s="13">
        <f t="shared" si="29034"/>
        <v>4562.3092759681767</v>
      </c>
      <c r="H6264" s="5">
        <f t="shared" si="29001"/>
        <v>485</v>
      </c>
      <c r="I6264" s="5">
        <f t="shared" si="29001"/>
        <v>485</v>
      </c>
      <c r="J6264" s="8">
        <f t="shared" si="29035"/>
        <v>2.2895989636331285E-2</v>
      </c>
      <c r="K6264" s="5">
        <f t="shared" si="29036"/>
        <v>9</v>
      </c>
      <c r="L6264" s="8">
        <f t="shared" si="29037"/>
        <v>5.7142857142857144</v>
      </c>
      <c r="M6264" s="8">
        <f t="shared" si="29038"/>
        <v>95.947888574868259</v>
      </c>
      <c r="N6264">
        <v>818143</v>
      </c>
      <c r="O6264">
        <v>17206</v>
      </c>
    </row>
    <row r="6265" spans="1:15" customFormat="1" x14ac:dyDescent="0.2">
      <c r="A6265" s="5" t="s">
        <v>15</v>
      </c>
      <c r="B6265" s="13">
        <v>17932651</v>
      </c>
      <c r="C6265" s="6">
        <f t="shared" si="29022"/>
        <v>44390</v>
      </c>
      <c r="D6265" s="5">
        <f t="shared" ref="D6265" si="29039">N6265-N6264</f>
        <v>192</v>
      </c>
      <c r="E6265" s="13">
        <f t="shared" ref="E6265" si="29040">SUM(D6259:D6265)/7</f>
        <v>198.28571428571428</v>
      </c>
      <c r="F6265" s="13">
        <f t="shared" ref="F6265" si="29041">SUM(D6261:D6265)/5</f>
        <v>190.4</v>
      </c>
      <c r="G6265" s="13">
        <f t="shared" ref="G6265" si="29042">N6265/(B6265/100000)</f>
        <v>4563.3799486757416</v>
      </c>
      <c r="H6265" s="5">
        <f t="shared" si="29001"/>
        <v>486</v>
      </c>
      <c r="I6265" s="5">
        <f t="shared" si="29001"/>
        <v>486</v>
      </c>
      <c r="J6265" s="8">
        <f t="shared" ref="J6265" si="29043">E6265/(SUM(N6258:N6264)/7)*100</f>
        <v>2.4253709174961505E-2</v>
      </c>
      <c r="K6265" s="5">
        <f t="shared" ref="K6265" si="29044">O6265-O6264</f>
        <v>11</v>
      </c>
      <c r="L6265" s="8">
        <f t="shared" ref="L6265" si="29045">SUM(K6259:K6265)/7</f>
        <v>6.4285714285714288</v>
      </c>
      <c r="M6265" s="8">
        <f t="shared" ref="M6265" si="29046">O6265/(B6265/100000)</f>
        <v>96.009229198739206</v>
      </c>
      <c r="N6265">
        <v>818335</v>
      </c>
      <c r="O6265">
        <v>17217</v>
      </c>
    </row>
    <row r="6266" spans="1:15" customFormat="1" x14ac:dyDescent="0.2">
      <c r="A6266" s="5" t="s">
        <v>15</v>
      </c>
      <c r="B6266" s="13">
        <v>17932651</v>
      </c>
      <c r="C6266" s="6">
        <f t="shared" si="29022"/>
        <v>44391</v>
      </c>
      <c r="D6266" s="5">
        <f t="shared" ref="D6266:D6268" si="29047">N6266-N6265</f>
        <v>311</v>
      </c>
      <c r="E6266" s="13">
        <f t="shared" ref="E6266:E6268" si="29048">SUM(D6260:D6266)/7</f>
        <v>210.28571428571428</v>
      </c>
      <c r="F6266" s="13">
        <f t="shared" ref="F6266:F6268" si="29049">SUM(D6262:D6266)/5</f>
        <v>216</v>
      </c>
      <c r="G6266" s="13">
        <f t="shared" ref="G6266:G6268" si="29050">N6266/(B6266/100000)</f>
        <v>4565.114215405184</v>
      </c>
      <c r="H6266" s="5">
        <f t="shared" si="29001"/>
        <v>487</v>
      </c>
      <c r="I6266" s="5">
        <f t="shared" si="29001"/>
        <v>487</v>
      </c>
      <c r="J6266" s="8">
        <f t="shared" ref="J6266:J6268" si="29051">E6266/(SUM(N6259:N6265)/7)*100</f>
        <v>2.5715275991994725E-2</v>
      </c>
      <c r="K6266" s="5">
        <f t="shared" ref="K6266:K6268" si="29052">O6266-O6265</f>
        <v>9</v>
      </c>
      <c r="L6266" s="8">
        <f t="shared" ref="L6266:L6268" si="29053">SUM(K6260:K6266)/7</f>
        <v>5.8571428571428568</v>
      </c>
      <c r="M6266" s="8">
        <f t="shared" ref="M6266:M6268" si="29054">O6266/(B6266/100000)</f>
        <v>96.059416981906352</v>
      </c>
      <c r="N6266">
        <v>818646</v>
      </c>
      <c r="O6266">
        <v>17226</v>
      </c>
    </row>
    <row r="6267" spans="1:15" customFormat="1" x14ac:dyDescent="0.2">
      <c r="A6267" s="5" t="s">
        <v>15</v>
      </c>
      <c r="B6267" s="13">
        <v>17932651</v>
      </c>
      <c r="C6267" s="6">
        <f t="shared" si="29022"/>
        <v>44392</v>
      </c>
      <c r="D6267" s="5">
        <f t="shared" si="29047"/>
        <v>380</v>
      </c>
      <c r="E6267" s="13">
        <f t="shared" si="29048"/>
        <v>234.71428571428572</v>
      </c>
      <c r="F6267" s="13">
        <f t="shared" si="29049"/>
        <v>292</v>
      </c>
      <c r="G6267" s="13">
        <f t="shared" si="29050"/>
        <v>4567.2332551389081</v>
      </c>
      <c r="H6267" s="5">
        <f t="shared" si="29001"/>
        <v>488</v>
      </c>
      <c r="I6267" s="5">
        <f t="shared" si="29001"/>
        <v>488</v>
      </c>
      <c r="J6267" s="8">
        <f t="shared" si="29051"/>
        <v>2.8695201421800945E-2</v>
      </c>
      <c r="K6267" s="5">
        <f t="shared" si="29052"/>
        <v>10</v>
      </c>
      <c r="L6267" s="8">
        <f t="shared" si="29053"/>
        <v>6.5714285714285712</v>
      </c>
      <c r="M6267" s="8">
        <f t="shared" si="29054"/>
        <v>96.115181185425399</v>
      </c>
      <c r="N6267">
        <v>819026</v>
      </c>
      <c r="O6267">
        <v>17236</v>
      </c>
    </row>
    <row r="6268" spans="1:15" customFormat="1" x14ac:dyDescent="0.2">
      <c r="A6268" s="5" t="s">
        <v>15</v>
      </c>
      <c r="B6268" s="13">
        <v>17932651</v>
      </c>
      <c r="C6268" s="6">
        <f t="shared" si="29022"/>
        <v>44393</v>
      </c>
      <c r="D6268" s="5">
        <f t="shared" si="29047"/>
        <v>347</v>
      </c>
      <c r="E6268" s="13">
        <f t="shared" si="29048"/>
        <v>258.14285714285717</v>
      </c>
      <c r="F6268" s="13">
        <f t="shared" si="29049"/>
        <v>263.2</v>
      </c>
      <c r="G6268" s="13">
        <f t="shared" si="29050"/>
        <v>4569.1682730010189</v>
      </c>
      <c r="H6268" s="5">
        <f t="shared" si="29001"/>
        <v>489</v>
      </c>
      <c r="I6268" s="5">
        <f t="shared" si="29001"/>
        <v>489</v>
      </c>
      <c r="J6268" s="8">
        <f t="shared" si="29051"/>
        <v>3.1550428567263096E-2</v>
      </c>
      <c r="K6268" s="5">
        <f t="shared" si="29052"/>
        <v>2</v>
      </c>
      <c r="L6268" s="8">
        <f t="shared" si="29053"/>
        <v>5.8571428571428568</v>
      </c>
      <c r="M6268" s="8">
        <f t="shared" si="29054"/>
        <v>96.1263340261292</v>
      </c>
      <c r="N6268">
        <v>819373</v>
      </c>
      <c r="O6268">
        <v>17238</v>
      </c>
    </row>
    <row r="6269" spans="1:15" customFormat="1" x14ac:dyDescent="0.2">
      <c r="A6269" s="5" t="s">
        <v>15</v>
      </c>
      <c r="B6269" s="13">
        <v>17932651</v>
      </c>
      <c r="C6269" s="6">
        <f t="shared" si="29022"/>
        <v>44394</v>
      </c>
      <c r="D6269" s="5">
        <f t="shared" ref="D6269" si="29055">N6269-N6268</f>
        <v>320</v>
      </c>
      <c r="E6269" s="13">
        <f t="shared" ref="E6269" si="29056">SUM(D6263:D6269)/7</f>
        <v>303.85714285714283</v>
      </c>
      <c r="F6269" s="13">
        <f t="shared" ref="F6269" si="29057">SUM(D6265:D6269)/5</f>
        <v>310</v>
      </c>
      <c r="G6269" s="13">
        <f t="shared" ref="G6269" si="29058">N6269/(B6269/100000)</f>
        <v>4570.9527275136279</v>
      </c>
      <c r="H6269" s="5">
        <f t="shared" si="29001"/>
        <v>490</v>
      </c>
      <c r="I6269" s="5">
        <f t="shared" si="29001"/>
        <v>490</v>
      </c>
      <c r="J6269" s="8">
        <f t="shared" ref="J6269" si="29059">E6269/(SUM(N6262:N6268)/7)*100</f>
        <v>3.7125952105252685E-2</v>
      </c>
      <c r="K6269" s="5">
        <f t="shared" ref="K6269" si="29060">O6269-O6268</f>
        <v>5</v>
      </c>
      <c r="L6269" s="8">
        <f t="shared" ref="L6269" si="29061">SUM(K6263:K6269)/7</f>
        <v>6.5714285714285712</v>
      </c>
      <c r="M6269" s="8">
        <f t="shared" ref="M6269" si="29062">O6269/(B6269/100000)</f>
        <v>96.154216127888731</v>
      </c>
      <c r="N6269">
        <v>819693</v>
      </c>
      <c r="O6269">
        <v>17243</v>
      </c>
    </row>
    <row r="6270" spans="1:15" customFormat="1" x14ac:dyDescent="0.2">
      <c r="A6270" s="5" t="s">
        <v>15</v>
      </c>
      <c r="B6270" s="13">
        <v>17932651</v>
      </c>
      <c r="C6270" s="6">
        <f t="shared" si="29022"/>
        <v>44395</v>
      </c>
      <c r="D6270" s="5">
        <f t="shared" ref="D6270:D6271" si="29063">N6270-N6269</f>
        <v>436</v>
      </c>
      <c r="E6270" s="13">
        <f t="shared" ref="E6270:E6271" si="29064">SUM(D6264:D6270)/7</f>
        <v>296</v>
      </c>
      <c r="F6270" s="13">
        <f t="shared" ref="F6270:F6271" si="29065">SUM(D6266:D6270)/5</f>
        <v>358.8</v>
      </c>
      <c r="G6270" s="13">
        <f t="shared" ref="G6270:G6271" si="29066">N6270/(B6270/100000)</f>
        <v>4573.3840467870587</v>
      </c>
      <c r="H6270" s="5">
        <f t="shared" si="29001"/>
        <v>491</v>
      </c>
      <c r="I6270" s="5">
        <f t="shared" si="29001"/>
        <v>491</v>
      </c>
      <c r="J6270" s="8">
        <f t="shared" ref="J6270:J6271" si="29067">E6270/(SUM(N6263:N6269)/7)*100</f>
        <v>3.6152526672521099E-2</v>
      </c>
      <c r="K6270" s="5">
        <f t="shared" ref="K6270:K6271" si="29068">O6270-O6269</f>
        <v>0</v>
      </c>
      <c r="L6270" s="8">
        <f t="shared" ref="L6270:L6271" si="29069">SUM(K6264:K6270)/7</f>
        <v>6.5714285714285712</v>
      </c>
      <c r="M6270" s="8">
        <f t="shared" ref="M6270:M6271" si="29070">O6270/(B6270/100000)</f>
        <v>96.154216127888731</v>
      </c>
      <c r="N6270">
        <v>820129</v>
      </c>
      <c r="O6270">
        <v>17243</v>
      </c>
    </row>
    <row r="6271" spans="1:15" customFormat="1" x14ac:dyDescent="0.2">
      <c r="A6271" s="5" t="s">
        <v>15</v>
      </c>
      <c r="B6271" s="13">
        <v>17932651</v>
      </c>
      <c r="C6271" s="6">
        <f t="shared" si="29022"/>
        <v>44396</v>
      </c>
      <c r="D6271" s="5">
        <f t="shared" si="29063"/>
        <v>156</v>
      </c>
      <c r="E6271" s="13">
        <f t="shared" si="29064"/>
        <v>306</v>
      </c>
      <c r="F6271" s="13">
        <f t="shared" si="29065"/>
        <v>327.8</v>
      </c>
      <c r="G6271" s="13">
        <f t="shared" si="29066"/>
        <v>4574.2539683619561</v>
      </c>
      <c r="H6271" s="5">
        <f t="shared" si="29001"/>
        <v>492</v>
      </c>
      <c r="I6271" s="5">
        <f t="shared" si="29001"/>
        <v>492</v>
      </c>
      <c r="J6271" s="8">
        <f t="shared" si="29067"/>
        <v>3.7360389092231501E-2</v>
      </c>
      <c r="K6271" s="5">
        <f t="shared" si="29068"/>
        <v>0</v>
      </c>
      <c r="L6271" s="8">
        <f t="shared" si="29069"/>
        <v>5.2857142857142856</v>
      </c>
      <c r="M6271" s="8">
        <f t="shared" si="29070"/>
        <v>96.154216127888731</v>
      </c>
      <c r="N6271">
        <v>820285</v>
      </c>
      <c r="O6271">
        <v>17243</v>
      </c>
    </row>
    <row r="6272" spans="1:15" customFormat="1" x14ac:dyDescent="0.2">
      <c r="A6272" s="5" t="s">
        <v>15</v>
      </c>
      <c r="B6272" s="13">
        <v>17932651</v>
      </c>
      <c r="C6272" s="6">
        <f t="shared" si="29022"/>
        <v>44397</v>
      </c>
      <c r="D6272" s="5">
        <f t="shared" ref="D6272" si="29071">N6272-N6271</f>
        <v>349</v>
      </c>
      <c r="E6272" s="13">
        <f t="shared" ref="E6272" si="29072">SUM(D6266:D6272)/7</f>
        <v>328.42857142857144</v>
      </c>
      <c r="F6272" s="13">
        <f t="shared" ref="F6272" si="29073">SUM(D6268:D6272)/5</f>
        <v>321.60000000000002</v>
      </c>
      <c r="G6272" s="13">
        <f t="shared" ref="G6272" si="29074">N6272/(B6272/100000)</f>
        <v>4576.2001390647702</v>
      </c>
      <c r="H6272" s="5">
        <f t="shared" si="29001"/>
        <v>493</v>
      </c>
      <c r="I6272" s="5">
        <f t="shared" si="29001"/>
        <v>493</v>
      </c>
      <c r="J6272" s="8">
        <f t="shared" ref="J6272" si="29075">E6272/(SUM(N6265:N6271)/7)*100</f>
        <v>4.0083780156767855E-2</v>
      </c>
      <c r="K6272" s="5">
        <f t="shared" ref="K6272" si="29076">O6272-O6271</f>
        <v>10</v>
      </c>
      <c r="L6272" s="8">
        <f t="shared" ref="L6272" si="29077">SUM(K6266:K6272)/7</f>
        <v>5.1428571428571432</v>
      </c>
      <c r="M6272" s="8">
        <f t="shared" ref="M6272" si="29078">O6272/(B6272/100000)</f>
        <v>96.209980331407763</v>
      </c>
      <c r="N6272">
        <v>820634</v>
      </c>
      <c r="O6272">
        <v>17253</v>
      </c>
    </row>
    <row r="6273" spans="1:15" customFormat="1" x14ac:dyDescent="0.2">
      <c r="A6273" s="5" t="s">
        <v>15</v>
      </c>
      <c r="B6273" s="13">
        <v>17932651</v>
      </c>
      <c r="C6273" s="6">
        <f t="shared" si="29022"/>
        <v>44398</v>
      </c>
      <c r="D6273" s="5">
        <f t="shared" ref="D6273" si="29079">N6273-N6272</f>
        <v>501</v>
      </c>
      <c r="E6273" s="13">
        <f t="shared" ref="E6273" si="29080">SUM(D6267:D6273)/7</f>
        <v>355.57142857142856</v>
      </c>
      <c r="F6273" s="13">
        <f t="shared" ref="F6273" si="29081">SUM(D6269:D6273)/5</f>
        <v>352.4</v>
      </c>
      <c r="G6273" s="13">
        <f t="shared" ref="G6273" si="29082">N6273/(B6273/100000)</f>
        <v>4578.9939256610742</v>
      </c>
      <c r="H6273" s="5">
        <f t="shared" si="29001"/>
        <v>494</v>
      </c>
      <c r="I6273" s="5">
        <f t="shared" si="29001"/>
        <v>494</v>
      </c>
      <c r="J6273" s="8">
        <f t="shared" ref="J6273" si="29083">E6273/(SUM(N6266:N6272)/7)*100</f>
        <v>4.3379101277043093E-2</v>
      </c>
      <c r="K6273" s="5">
        <f t="shared" ref="K6273" si="29084">O6273-O6272</f>
        <v>1</v>
      </c>
      <c r="L6273" s="8">
        <f t="shared" ref="L6273" si="29085">SUM(K6267:K6273)/7</f>
        <v>4</v>
      </c>
      <c r="M6273" s="8">
        <f t="shared" ref="M6273" si="29086">O6273/(B6273/100000)</f>
        <v>96.215556751759678</v>
      </c>
      <c r="N6273">
        <v>821135</v>
      </c>
      <c r="O6273">
        <v>17254</v>
      </c>
    </row>
    <row r="6274" spans="1:15" customFormat="1" x14ac:dyDescent="0.2">
      <c r="A6274" s="5" t="s">
        <v>15</v>
      </c>
      <c r="B6274" s="13">
        <v>17932651</v>
      </c>
      <c r="C6274" s="6">
        <f t="shared" si="29022"/>
        <v>44399</v>
      </c>
      <c r="D6274" s="5">
        <f t="shared" ref="D6274" si="29087">N6274-N6273</f>
        <v>557</v>
      </c>
      <c r="E6274" s="13">
        <f t="shared" ref="E6274" si="29088">SUM(D6268:D6274)/7</f>
        <v>380.85714285714283</v>
      </c>
      <c r="F6274" s="13">
        <f t="shared" ref="F6274" si="29089">SUM(D6270:D6274)/5</f>
        <v>399.8</v>
      </c>
      <c r="G6274" s="13">
        <f t="shared" ref="G6274" si="29090">N6274/(B6274/100000)</f>
        <v>4582.0999917970857</v>
      </c>
      <c r="H6274" s="5">
        <f t="shared" si="29001"/>
        <v>495</v>
      </c>
      <c r="I6274" s="5">
        <f t="shared" si="29001"/>
        <v>495</v>
      </c>
      <c r="J6274" s="8">
        <f t="shared" ref="J6274" si="29091">E6274/(SUM(N6267:N6273)/7)*100</f>
        <v>4.6443767937947224E-2</v>
      </c>
      <c r="K6274" s="5">
        <f t="shared" ref="K6274" si="29092">O6274-O6273</f>
        <v>6</v>
      </c>
      <c r="L6274" s="8">
        <f t="shared" ref="L6274" si="29093">SUM(K6268:K6274)/7</f>
        <v>3.4285714285714284</v>
      </c>
      <c r="M6274" s="8">
        <f t="shared" ref="M6274" si="29094">O6274/(B6274/100000)</f>
        <v>96.249015273871095</v>
      </c>
      <c r="N6274">
        <v>821692</v>
      </c>
      <c r="O6274">
        <v>17260</v>
      </c>
    </row>
    <row r="6275" spans="1:15" customFormat="1" x14ac:dyDescent="0.2">
      <c r="A6275" s="5" t="s">
        <v>15</v>
      </c>
      <c r="B6275" s="13">
        <v>17932651</v>
      </c>
      <c r="C6275" s="6">
        <f t="shared" si="29022"/>
        <v>44400</v>
      </c>
      <c r="D6275" s="5">
        <f t="shared" ref="D6275" si="29095">N6275-N6274</f>
        <v>533</v>
      </c>
      <c r="E6275" s="13">
        <f t="shared" ref="E6275" si="29096">SUM(D6269:D6275)/7</f>
        <v>407.42857142857144</v>
      </c>
      <c r="F6275" s="13">
        <f t="shared" ref="F6275" si="29097">SUM(D6271:D6275)/5</f>
        <v>419.2</v>
      </c>
      <c r="G6275" s="13">
        <f t="shared" ref="G6275" si="29098">N6275/(B6275/100000)</f>
        <v>4585.0722238446506</v>
      </c>
      <c r="H6275" s="5">
        <f t="shared" si="29001"/>
        <v>496</v>
      </c>
      <c r="I6275" s="5">
        <f t="shared" si="29001"/>
        <v>496</v>
      </c>
      <c r="J6275" s="8">
        <f t="shared" ref="J6275" si="29099">E6275/(SUM(N6268:N6274)/7)*100</f>
        <v>4.9660966393351422E-2</v>
      </c>
      <c r="K6275" s="5">
        <f t="shared" ref="K6275" si="29100">O6275-O6274</f>
        <v>8</v>
      </c>
      <c r="L6275" s="8">
        <f t="shared" ref="L6275" si="29101">SUM(K6269:K6275)/7</f>
        <v>4.2857142857142856</v>
      </c>
      <c r="M6275" s="8">
        <f t="shared" ref="M6275" si="29102">O6275/(B6275/100000)</f>
        <v>96.293626636686341</v>
      </c>
      <c r="N6275">
        <v>822225</v>
      </c>
      <c r="O6275">
        <v>17268</v>
      </c>
    </row>
    <row r="6276" spans="1:15" customFormat="1" x14ac:dyDescent="0.2">
      <c r="A6276" s="5" t="s">
        <v>15</v>
      </c>
      <c r="B6276" s="13">
        <v>17932651</v>
      </c>
      <c r="C6276" s="6">
        <f t="shared" si="29022"/>
        <v>44401</v>
      </c>
      <c r="D6276" s="5">
        <f t="shared" ref="D6276" si="29103">N6276-N6275</f>
        <v>465</v>
      </c>
      <c r="E6276" s="13">
        <f t="shared" ref="E6276" si="29104">SUM(D6270:D6276)/7</f>
        <v>428.14285714285717</v>
      </c>
      <c r="F6276" s="13">
        <f t="shared" ref="F6276" si="29105">SUM(D6272:D6276)/5</f>
        <v>481</v>
      </c>
      <c r="G6276" s="13">
        <f t="shared" ref="G6276" si="29106">N6276/(B6276/100000)</f>
        <v>4587.6652593082863</v>
      </c>
      <c r="H6276" s="5">
        <f t="shared" si="29001"/>
        <v>497</v>
      </c>
      <c r="I6276" s="5">
        <f t="shared" si="29001"/>
        <v>497</v>
      </c>
      <c r="J6276" s="8">
        <f t="shared" ref="J6276" si="29107">E6276/(SUM(N6269:N6275)/7)*100</f>
        <v>5.2159902036150618E-2</v>
      </c>
      <c r="K6276" s="5">
        <f t="shared" ref="K6276" si="29108">O6276-O6275</f>
        <v>4</v>
      </c>
      <c r="L6276" s="8">
        <f t="shared" ref="L6276" si="29109">SUM(K6270:K6276)/7</f>
        <v>4.1428571428571432</v>
      </c>
      <c r="M6276" s="8">
        <f t="shared" ref="M6276" si="29110">O6276/(B6276/100000)</f>
        <v>96.315932318093957</v>
      </c>
      <c r="N6276">
        <v>822690</v>
      </c>
      <c r="O6276">
        <v>17272</v>
      </c>
    </row>
    <row r="6277" spans="1:15" customFormat="1" x14ac:dyDescent="0.2">
      <c r="A6277" s="5" t="s">
        <v>15</v>
      </c>
      <c r="B6277" s="13">
        <v>17932651</v>
      </c>
      <c r="C6277" s="6">
        <f t="shared" si="29022"/>
        <v>44402</v>
      </c>
      <c r="D6277" s="5">
        <f t="shared" ref="D6277" si="29111">N6277-N6276</f>
        <v>456</v>
      </c>
      <c r="E6277" s="13">
        <f t="shared" ref="E6277" si="29112">SUM(D6271:D6277)/7</f>
        <v>431</v>
      </c>
      <c r="F6277" s="13">
        <f t="shared" ref="F6277" si="29113">SUM(D6273:D6277)/5</f>
        <v>502.4</v>
      </c>
      <c r="G6277" s="13">
        <f t="shared" ref="G6277" si="29114">N6277/(B6277/100000)</f>
        <v>4590.2081069887545</v>
      </c>
      <c r="H6277" s="5">
        <f t="shared" si="29001"/>
        <v>498</v>
      </c>
      <c r="I6277" s="5">
        <f t="shared" si="29001"/>
        <v>498</v>
      </c>
      <c r="J6277" s="8">
        <f t="shared" ref="J6277" si="29115">E6277/(SUM(N6270:N6276)/7)*100</f>
        <v>5.2480608962929588E-2</v>
      </c>
      <c r="K6277" s="5">
        <f t="shared" ref="K6277" si="29116">O6277-O6276</f>
        <v>2</v>
      </c>
      <c r="L6277" s="8">
        <f t="shared" ref="L6277" si="29117">SUM(K6271:K6277)/7</f>
        <v>4.4285714285714288</v>
      </c>
      <c r="M6277" s="8">
        <f t="shared" ref="M6277" si="29118">O6277/(B6277/100000)</f>
        <v>96.327085158797757</v>
      </c>
      <c r="N6277">
        <v>823146</v>
      </c>
      <c r="O6277">
        <v>17274</v>
      </c>
    </row>
    <row r="6278" spans="1:15" customFormat="1" x14ac:dyDescent="0.2">
      <c r="A6278" s="5" t="s">
        <v>15</v>
      </c>
      <c r="B6278" s="13">
        <v>17932651</v>
      </c>
      <c r="C6278" s="6">
        <f t="shared" si="29022"/>
        <v>44403</v>
      </c>
      <c r="D6278" s="5">
        <f t="shared" ref="D6278" si="29119">N6278-N6277</f>
        <v>172</v>
      </c>
      <c r="E6278" s="13">
        <f t="shared" ref="E6278" si="29120">SUM(D6272:D6278)/7</f>
        <v>433.28571428571428</v>
      </c>
      <c r="F6278" s="13">
        <f t="shared" ref="F6278" si="29121">SUM(D6274:D6278)/5</f>
        <v>436.6</v>
      </c>
      <c r="G6278" s="13">
        <f t="shared" ref="G6278" si="29122">N6278/(B6278/100000)</f>
        <v>4591.1672512892819</v>
      </c>
      <c r="H6278" s="5">
        <f t="shared" si="29001"/>
        <v>499</v>
      </c>
      <c r="I6278" s="5">
        <f t="shared" si="29001"/>
        <v>499</v>
      </c>
      <c r="J6278" s="8">
        <f t="shared" ref="J6278" si="29123">E6278/(SUM(N6271:N6277)/7)*100</f>
        <v>5.2731254716995891E-2</v>
      </c>
      <c r="K6278" s="5">
        <f t="shared" ref="K6278" si="29124">O6278-O6277</f>
        <v>0</v>
      </c>
      <c r="L6278" s="8">
        <f t="shared" ref="L6278" si="29125">SUM(K6272:K6278)/7</f>
        <v>4.4285714285714288</v>
      </c>
      <c r="M6278" s="8">
        <f t="shared" ref="M6278" si="29126">O6278/(B6278/100000)</f>
        <v>96.327085158797757</v>
      </c>
      <c r="N6278">
        <v>823318</v>
      </c>
      <c r="O6278">
        <v>17274</v>
      </c>
    </row>
    <row r="6279" spans="1:15" customFormat="1" x14ac:dyDescent="0.2">
      <c r="A6279" s="5" t="s">
        <v>15</v>
      </c>
      <c r="B6279" s="13">
        <v>17932651</v>
      </c>
      <c r="C6279" s="6">
        <f t="shared" si="29022"/>
        <v>44404</v>
      </c>
      <c r="D6279" s="5">
        <f t="shared" ref="D6279" si="29127">N6279-N6278</f>
        <v>407</v>
      </c>
      <c r="E6279" s="13">
        <f t="shared" ref="E6279" si="29128">SUM(D6273:D6279)/7</f>
        <v>441.57142857142856</v>
      </c>
      <c r="F6279" s="13">
        <f t="shared" ref="F6279" si="29129">SUM(D6275:D6279)/5</f>
        <v>406.6</v>
      </c>
      <c r="G6279" s="13">
        <f t="shared" ref="G6279" si="29130">N6279/(B6279/100000)</f>
        <v>4593.4368543725068</v>
      </c>
      <c r="H6279" s="5">
        <f t="shared" si="29001"/>
        <v>500</v>
      </c>
      <c r="I6279" s="5">
        <f t="shared" si="29001"/>
        <v>500</v>
      </c>
      <c r="J6279" s="8">
        <f t="shared" ref="J6279" si="29131">E6279/(SUM(N6272:N6278)/7)*100</f>
        <v>5.3711310827060349E-2</v>
      </c>
      <c r="K6279" s="5">
        <f t="shared" ref="K6279" si="29132">O6279-O6278</f>
        <v>7</v>
      </c>
      <c r="L6279" s="8">
        <f t="shared" ref="L6279" si="29133">SUM(K6273:K6279)/7</f>
        <v>4</v>
      </c>
      <c r="M6279" s="8">
        <f t="shared" ref="M6279" si="29134">O6279/(B6279/100000)</f>
        <v>96.366120101261089</v>
      </c>
      <c r="N6279">
        <v>823725</v>
      </c>
      <c r="O6279">
        <v>17281</v>
      </c>
    </row>
    <row r="6280" spans="1:15" customFormat="1" x14ac:dyDescent="0.2">
      <c r="A6280" s="5" t="s">
        <v>15</v>
      </c>
      <c r="B6280" s="13">
        <v>17932651</v>
      </c>
      <c r="C6280" s="6">
        <f t="shared" si="29022"/>
        <v>44405</v>
      </c>
      <c r="D6280" s="5">
        <f t="shared" ref="D6280" si="29135">N6280-N6279</f>
        <v>751</v>
      </c>
      <c r="E6280" s="13">
        <f t="shared" ref="E6280" si="29136">SUM(D6274:D6280)/7</f>
        <v>477.28571428571428</v>
      </c>
      <c r="F6280" s="13">
        <f t="shared" ref="F6280" si="29137">SUM(D6276:D6280)/5</f>
        <v>450.2</v>
      </c>
      <c r="G6280" s="13">
        <f t="shared" ref="G6280" si="29138">N6280/(B6280/100000)</f>
        <v>4597.6247460567874</v>
      </c>
      <c r="H6280" s="5">
        <f t="shared" si="29001"/>
        <v>501</v>
      </c>
      <c r="I6280" s="5">
        <f t="shared" si="29001"/>
        <v>501</v>
      </c>
      <c r="J6280" s="8">
        <f t="shared" ref="J6280" si="29139">E6280/(SUM(N6273:N6279)/7)*100</f>
        <v>5.8024314636629021E-2</v>
      </c>
      <c r="K6280" s="5">
        <f t="shared" ref="K6280" si="29140">O6280-O6279</f>
        <v>2</v>
      </c>
      <c r="L6280" s="8">
        <f t="shared" ref="L6280" si="29141">SUM(K6274:K6280)/7</f>
        <v>4.1428571428571432</v>
      </c>
      <c r="M6280" s="8">
        <f t="shared" ref="M6280" si="29142">O6280/(B6280/100000)</f>
        <v>96.377272941964904</v>
      </c>
      <c r="N6280">
        <v>824476</v>
      </c>
      <c r="O6280">
        <v>17283</v>
      </c>
    </row>
    <row r="6281" spans="1:15" customFormat="1" x14ac:dyDescent="0.2">
      <c r="A6281" s="5" t="s">
        <v>15</v>
      </c>
      <c r="B6281" s="13">
        <v>17932651</v>
      </c>
      <c r="C6281" s="6">
        <f t="shared" si="29022"/>
        <v>44406</v>
      </c>
      <c r="D6281" s="5">
        <f t="shared" ref="D6281" si="29143">N6281-N6280</f>
        <v>886</v>
      </c>
      <c r="E6281" s="13">
        <f t="shared" ref="E6281" si="29144">SUM(D6275:D6281)/7</f>
        <v>524.28571428571433</v>
      </c>
      <c r="F6281" s="13">
        <f t="shared" ref="F6281" si="29145">SUM(D6277:D6281)/5</f>
        <v>534.4</v>
      </c>
      <c r="G6281" s="13">
        <f t="shared" ref="G6281" si="29146">N6281/(B6281/100000)</f>
        <v>4602.5654544885747</v>
      </c>
      <c r="H6281" s="5">
        <f t="shared" si="29001"/>
        <v>502</v>
      </c>
      <c r="I6281" s="5">
        <f t="shared" si="29001"/>
        <v>502</v>
      </c>
      <c r="J6281" s="8">
        <f t="shared" ref="J6281" si="29147">E6281/(SUM(N6274:N6280)/7)*100</f>
        <v>6.3701210427141788E-2</v>
      </c>
      <c r="K6281" s="5">
        <f t="shared" ref="K6281" si="29148">O6281-O6280</f>
        <v>4</v>
      </c>
      <c r="L6281" s="8">
        <f t="shared" ref="L6281" si="29149">SUM(K6275:K6281)/7</f>
        <v>3.8571428571428572</v>
      </c>
      <c r="M6281" s="8">
        <f t="shared" ref="M6281" si="29150">O6281/(B6281/100000)</f>
        <v>96.39957862337252</v>
      </c>
      <c r="N6281">
        <v>825362</v>
      </c>
      <c r="O6281">
        <v>17287</v>
      </c>
    </row>
    <row r="6282" spans="1:15" customFormat="1" x14ac:dyDescent="0.2">
      <c r="A6282" s="5" t="s">
        <v>15</v>
      </c>
      <c r="B6282" s="13">
        <v>17932651</v>
      </c>
      <c r="C6282" s="6">
        <f t="shared" si="29022"/>
        <v>44407</v>
      </c>
      <c r="D6282" s="5">
        <f t="shared" ref="D6282" si="29151">N6282-N6281</f>
        <v>811</v>
      </c>
      <c r="E6282" s="13">
        <f t="shared" ref="E6282" si="29152">SUM(D6276:D6282)/7</f>
        <v>564</v>
      </c>
      <c r="F6282" s="13">
        <f t="shared" ref="F6282" si="29153">SUM(D6278:D6282)/5</f>
        <v>605.4</v>
      </c>
      <c r="G6282" s="13">
        <f t="shared" ref="G6282" si="29154">N6282/(B6282/100000)</f>
        <v>4607.0879313939695</v>
      </c>
      <c r="H6282" s="5">
        <f t="shared" si="29001"/>
        <v>503</v>
      </c>
      <c r="I6282" s="5">
        <f t="shared" si="29001"/>
        <v>503</v>
      </c>
      <c r="J6282" s="8">
        <f t="shared" ref="J6282" si="29155">E6282/(SUM(N6275:N6281)/7)*100</f>
        <v>6.8482909281654528E-2</v>
      </c>
      <c r="K6282" s="5">
        <f t="shared" ref="K6282" si="29156">O6282-O6281</f>
        <v>4</v>
      </c>
      <c r="L6282" s="8">
        <f t="shared" ref="L6282" si="29157">SUM(K6276:K6282)/7</f>
        <v>3.2857142857142856</v>
      </c>
      <c r="M6282" s="8">
        <f t="shared" ref="M6282" si="29158">O6282/(B6282/100000)</f>
        <v>96.421884304780136</v>
      </c>
      <c r="N6282">
        <v>826173</v>
      </c>
      <c r="O6282">
        <v>17291</v>
      </c>
    </row>
    <row r="6283" spans="1:15" customFormat="1" x14ac:dyDescent="0.2">
      <c r="A6283" s="5" t="s">
        <v>15</v>
      </c>
      <c r="B6283" s="13">
        <v>17932651</v>
      </c>
      <c r="C6283" s="6">
        <f t="shared" si="29022"/>
        <v>44408</v>
      </c>
      <c r="D6283" s="5">
        <f t="shared" ref="D6283" si="29159">N6283-N6282</f>
        <v>708</v>
      </c>
      <c r="E6283" s="13">
        <f t="shared" ref="E6283" si="29160">SUM(D6277:D6283)/7</f>
        <v>598.71428571428567</v>
      </c>
      <c r="F6283" s="13">
        <f t="shared" ref="F6283" si="29161">SUM(D6279:D6283)/5</f>
        <v>712.6</v>
      </c>
      <c r="G6283" s="13">
        <f t="shared" ref="G6283" si="29162">N6283/(B6283/100000)</f>
        <v>4611.0360370031176</v>
      </c>
      <c r="H6283" s="5">
        <f t="shared" si="29001"/>
        <v>504</v>
      </c>
      <c r="I6283" s="5">
        <f t="shared" si="29001"/>
        <v>504</v>
      </c>
      <c r="J6283" s="8">
        <f t="shared" ref="J6283" si="29163">E6283/(SUM(N6276:N6282)/7)*100</f>
        <v>7.264829109239386E-2</v>
      </c>
      <c r="K6283" s="5">
        <f t="shared" ref="K6283" si="29164">O6283-O6282</f>
        <v>1</v>
      </c>
      <c r="L6283" s="8">
        <f t="shared" ref="L6283" si="29165">SUM(K6277:K6283)/7</f>
        <v>2.8571428571428572</v>
      </c>
      <c r="M6283" s="8">
        <f t="shared" ref="M6283" si="29166">O6283/(B6283/100000)</f>
        <v>96.42746072513205</v>
      </c>
      <c r="N6283">
        <v>826881</v>
      </c>
      <c r="O6283">
        <v>17292</v>
      </c>
    </row>
    <row r="6284" spans="1:15" customFormat="1" x14ac:dyDescent="0.2">
      <c r="A6284" s="5" t="s">
        <v>15</v>
      </c>
      <c r="B6284" s="13">
        <v>17932651</v>
      </c>
      <c r="C6284" s="6">
        <f t="shared" si="29022"/>
        <v>44409</v>
      </c>
      <c r="D6284" s="5">
        <f t="shared" ref="D6284" si="29167">N6284-N6283</f>
        <v>722</v>
      </c>
      <c r="E6284" s="13">
        <f t="shared" ref="E6284" si="29168">SUM(D6278:D6284)/7</f>
        <v>636.71428571428567</v>
      </c>
      <c r="F6284" s="13">
        <f t="shared" ref="F6284" si="29169">SUM(D6280:D6284)/5</f>
        <v>775.6</v>
      </c>
      <c r="G6284" s="13">
        <f t="shared" ref="G6284" si="29170">N6284/(B6284/100000)</f>
        <v>4615.0622124971924</v>
      </c>
      <c r="H6284" s="5">
        <f t="shared" si="29001"/>
        <v>505</v>
      </c>
      <c r="I6284" s="5">
        <f t="shared" si="29001"/>
        <v>505</v>
      </c>
      <c r="J6284" s="8">
        <f t="shared" ref="J6284" si="29171">E6284/(SUM(N6277:N6283)/7)*100</f>
        <v>7.7203143347546993E-2</v>
      </c>
      <c r="K6284" s="5">
        <f t="shared" ref="K6284" si="29172">O6284-O6283</f>
        <v>0</v>
      </c>
      <c r="L6284" s="8">
        <f t="shared" ref="L6284" si="29173">SUM(K6278:K6284)/7</f>
        <v>2.5714285714285716</v>
      </c>
      <c r="M6284" s="8">
        <f t="shared" ref="M6284" si="29174">O6284/(B6284/100000)</f>
        <v>96.42746072513205</v>
      </c>
      <c r="N6284">
        <v>827603</v>
      </c>
      <c r="O6284">
        <v>17292</v>
      </c>
    </row>
    <row r="6285" spans="1:15" customFormat="1" x14ac:dyDescent="0.2">
      <c r="A6285" s="5" t="s">
        <v>15</v>
      </c>
      <c r="B6285" s="13">
        <v>17932651</v>
      </c>
      <c r="C6285" s="6">
        <f t="shared" si="29022"/>
        <v>44410</v>
      </c>
      <c r="D6285" s="5">
        <f t="shared" ref="D6285" si="29175">N6285-N6284</f>
        <v>244</v>
      </c>
      <c r="E6285" s="13">
        <f t="shared" ref="E6285" si="29176">SUM(D6279:D6285)/7</f>
        <v>647</v>
      </c>
      <c r="F6285" s="13">
        <f t="shared" ref="F6285" si="29177">SUM(D6281:D6285)/5</f>
        <v>674.2</v>
      </c>
      <c r="G6285" s="13">
        <f t="shared" ref="G6285" si="29178">N6285/(B6285/100000)</f>
        <v>4616.4228590630573</v>
      </c>
      <c r="H6285" s="5">
        <f t="shared" si="29001"/>
        <v>506</v>
      </c>
      <c r="I6285" s="5">
        <f t="shared" si="29001"/>
        <v>506</v>
      </c>
      <c r="J6285" s="8">
        <f t="shared" ref="J6285" si="29179">E6285/(SUM(N6278:N6284)/7)*100</f>
        <v>7.8389791637891421E-2</v>
      </c>
      <c r="K6285" s="5">
        <f t="shared" ref="K6285" si="29180">O6285-O6284</f>
        <v>0</v>
      </c>
      <c r="L6285" s="8">
        <f t="shared" ref="L6285" si="29181">SUM(K6279:K6285)/7</f>
        <v>2.5714285714285716</v>
      </c>
      <c r="M6285" s="8">
        <f t="shared" ref="M6285" si="29182">O6285/(B6285/100000)</f>
        <v>96.42746072513205</v>
      </c>
      <c r="N6285">
        <v>827847</v>
      </c>
      <c r="O6285">
        <v>17292</v>
      </c>
    </row>
    <row r="6286" spans="1:15" customFormat="1" x14ac:dyDescent="0.2">
      <c r="A6286" s="5" t="s">
        <v>15</v>
      </c>
      <c r="B6286" s="13">
        <v>17932651</v>
      </c>
      <c r="C6286" s="6">
        <f t="shared" si="29022"/>
        <v>44411</v>
      </c>
      <c r="D6286" s="5">
        <f t="shared" ref="D6286" si="29183">N6286-N6285</f>
        <v>610</v>
      </c>
      <c r="E6286" s="13">
        <f t="shared" ref="E6286" si="29184">SUM(D6280:D6286)/7</f>
        <v>676</v>
      </c>
      <c r="F6286" s="13">
        <f t="shared" ref="F6286" si="29185">SUM(D6282:D6286)/5</f>
        <v>619</v>
      </c>
      <c r="G6286" s="13">
        <f t="shared" ref="G6286" si="29186">N6286/(B6286/100000)</f>
        <v>4619.8244754777188</v>
      </c>
      <c r="H6286" s="5">
        <f t="shared" si="29001"/>
        <v>507</v>
      </c>
      <c r="I6286" s="5">
        <f t="shared" si="29001"/>
        <v>507</v>
      </c>
      <c r="J6286" s="8">
        <f t="shared" ref="J6286" si="29187">E6286/(SUM(N6279:N6285)/7)*100</f>
        <v>8.1839245377128972E-2</v>
      </c>
      <c r="K6286" s="5">
        <f t="shared" ref="K6286" si="29188">O6286-O6285</f>
        <v>4</v>
      </c>
      <c r="L6286" s="8">
        <f t="shared" ref="L6286" si="29189">SUM(K6280:K6286)/7</f>
        <v>2.1428571428571428</v>
      </c>
      <c r="M6286" s="8">
        <f t="shared" ref="M6286" si="29190">O6286/(B6286/100000)</f>
        <v>96.449766406539666</v>
      </c>
      <c r="N6286">
        <v>828457</v>
      </c>
      <c r="O6286">
        <v>17296</v>
      </c>
    </row>
    <row r="6287" spans="1:15" customFormat="1" x14ac:dyDescent="0.2">
      <c r="A6287" s="5" t="s">
        <v>15</v>
      </c>
      <c r="B6287" s="13">
        <v>17932651</v>
      </c>
      <c r="C6287" s="6">
        <f t="shared" si="29022"/>
        <v>44412</v>
      </c>
      <c r="D6287" s="5">
        <f t="shared" ref="D6287" si="29191">N6287-N6286</f>
        <v>1114</v>
      </c>
      <c r="E6287" s="13">
        <f t="shared" ref="E6287" si="29192">SUM(D6281:D6287)/7</f>
        <v>727.85714285714289</v>
      </c>
      <c r="F6287" s="13">
        <f t="shared" ref="F6287" si="29193">SUM(D6283:D6287)/5</f>
        <v>679.6</v>
      </c>
      <c r="G6287" s="13">
        <f t="shared" ref="G6287" si="29194">N6287/(B6287/100000)</f>
        <v>4626.0366077497411</v>
      </c>
      <c r="H6287" s="5">
        <f t="shared" si="29001"/>
        <v>508</v>
      </c>
      <c r="I6287" s="5">
        <f t="shared" si="29001"/>
        <v>508</v>
      </c>
      <c r="J6287" s="8">
        <f t="shared" ref="J6287" si="29195">E6287/(SUM(N6280:N6286)/7)*100</f>
        <v>8.8045221546488819E-2</v>
      </c>
      <c r="K6287" s="5">
        <f t="shared" ref="K6287" si="29196">O6287-O6286</f>
        <v>1</v>
      </c>
      <c r="L6287" s="8">
        <f t="shared" ref="L6287" si="29197">SUM(K6281:K6287)/7</f>
        <v>2</v>
      </c>
      <c r="M6287" s="8">
        <f t="shared" ref="M6287" si="29198">O6287/(B6287/100000)</f>
        <v>96.455342826891567</v>
      </c>
      <c r="N6287">
        <v>829571</v>
      </c>
      <c r="O6287">
        <v>17297</v>
      </c>
    </row>
    <row r="6288" spans="1:15" customFormat="1" x14ac:dyDescent="0.2">
      <c r="A6288" s="5" t="s">
        <v>15</v>
      </c>
      <c r="B6288" s="13">
        <v>17932651</v>
      </c>
      <c r="C6288" s="6">
        <f t="shared" si="29022"/>
        <v>44413</v>
      </c>
      <c r="D6288" s="5">
        <f t="shared" ref="D6288" si="29199">N6288-N6287</f>
        <v>1076</v>
      </c>
      <c r="E6288" s="13">
        <f t="shared" ref="E6288" si="29200">SUM(D6282:D6288)/7</f>
        <v>755</v>
      </c>
      <c r="F6288" s="13">
        <f t="shared" ref="F6288" si="29201">SUM(D6284:D6288)/5</f>
        <v>753.2</v>
      </c>
      <c r="G6288" s="13">
        <f t="shared" ref="G6288" si="29202">N6288/(B6288/100000)</f>
        <v>4632.0368360483899</v>
      </c>
      <c r="H6288" s="5">
        <f t="shared" si="29001"/>
        <v>509</v>
      </c>
      <c r="I6288" s="5">
        <f t="shared" si="29001"/>
        <v>509</v>
      </c>
      <c r="J6288" s="8">
        <f t="shared" ref="J6288" si="29203">E6288/(SUM(N6281:N6287)/7)*100</f>
        <v>9.1248216904522075E-2</v>
      </c>
      <c r="K6288" s="5">
        <f t="shared" ref="K6288" si="29204">O6288-O6287</f>
        <v>2</v>
      </c>
      <c r="L6288" s="8">
        <f t="shared" ref="L6288" si="29205">SUM(K6282:K6288)/7</f>
        <v>1.7142857142857142</v>
      </c>
      <c r="M6288" s="8">
        <f t="shared" ref="M6288" si="29206">O6288/(B6288/100000)</f>
        <v>96.466495667595382</v>
      </c>
      <c r="N6288">
        <v>830647</v>
      </c>
      <c r="O6288">
        <v>17299</v>
      </c>
    </row>
    <row r="6289" spans="1:15" customFormat="1" x14ac:dyDescent="0.2">
      <c r="A6289" s="5" t="s">
        <v>15</v>
      </c>
      <c r="B6289" s="13">
        <v>17932651</v>
      </c>
      <c r="C6289" s="6">
        <f t="shared" si="29022"/>
        <v>44414</v>
      </c>
      <c r="D6289" s="5">
        <f t="shared" ref="D6289" si="29207">N6289-N6288</f>
        <v>1126</v>
      </c>
      <c r="E6289" s="13">
        <f t="shared" ref="E6289" si="29208">SUM(D6283:D6289)/7</f>
        <v>800</v>
      </c>
      <c r="F6289" s="13">
        <f t="shared" ref="F6289" si="29209">SUM(D6285:D6289)/5</f>
        <v>834</v>
      </c>
      <c r="G6289" s="13">
        <f t="shared" ref="G6289" si="29210">N6289/(B6289/100000)</f>
        <v>4638.3158853646346</v>
      </c>
      <c r="H6289" s="5">
        <f t="shared" si="29001"/>
        <v>510</v>
      </c>
      <c r="I6289" s="5">
        <f t="shared" si="29001"/>
        <v>510</v>
      </c>
      <c r="J6289" s="8">
        <f t="shared" ref="J6289" si="29211">E6289/(SUM(N6282:N6288)/7)*100</f>
        <v>9.6598707750787077E-2</v>
      </c>
      <c r="K6289" s="5">
        <f t="shared" ref="K6289" si="29212">O6289-O6288</f>
        <v>4</v>
      </c>
      <c r="L6289" s="8">
        <f t="shared" ref="L6289" si="29213">SUM(K6283:K6289)/7</f>
        <v>1.7142857142857142</v>
      </c>
      <c r="M6289" s="8">
        <f t="shared" ref="M6289" si="29214">O6289/(B6289/100000)</f>
        <v>96.488801349002998</v>
      </c>
      <c r="N6289">
        <v>831773</v>
      </c>
      <c r="O6289">
        <v>17303</v>
      </c>
    </row>
    <row r="6290" spans="1:15" customFormat="1" x14ac:dyDescent="0.2">
      <c r="A6290" s="5" t="s">
        <v>15</v>
      </c>
      <c r="B6290" s="13">
        <v>17932651</v>
      </c>
      <c r="C6290" s="6">
        <f t="shared" si="29022"/>
        <v>44415</v>
      </c>
      <c r="D6290" s="5">
        <f t="shared" ref="D6290:D6291" si="29215">N6290-N6289</f>
        <v>947</v>
      </c>
      <c r="E6290" s="13">
        <f t="shared" ref="E6290:E6291" si="29216">SUM(D6284:D6290)/7</f>
        <v>834.14285714285711</v>
      </c>
      <c r="F6290" s="13">
        <f t="shared" ref="F6290:F6291" si="29217">SUM(D6286:D6290)/5</f>
        <v>974.6</v>
      </c>
      <c r="G6290" s="13">
        <f t="shared" ref="G6290:G6291" si="29218">N6290/(B6290/100000)</f>
        <v>4643.5967554378876</v>
      </c>
      <c r="H6290" s="5">
        <f t="shared" si="29001"/>
        <v>511</v>
      </c>
      <c r="I6290" s="5">
        <f t="shared" si="29001"/>
        <v>511</v>
      </c>
      <c r="J6290" s="8">
        <f t="shared" ref="J6290:J6291" si="29219">E6290/(SUM(N6283:N6289)/7)*100</f>
        <v>0.10062420092166184</v>
      </c>
      <c r="K6290" s="5">
        <f t="shared" ref="K6290:K6291" si="29220">O6290-O6289</f>
        <v>2</v>
      </c>
      <c r="L6290" s="8">
        <f t="shared" ref="L6290:L6291" si="29221">SUM(K6284:K6290)/7</f>
        <v>1.8571428571428572</v>
      </c>
      <c r="M6290" s="8">
        <f t="shared" ref="M6290:M6291" si="29222">O6290/(B6290/100000)</f>
        <v>96.499954189706799</v>
      </c>
      <c r="N6290">
        <v>832720</v>
      </c>
      <c r="O6290">
        <v>17305</v>
      </c>
    </row>
    <row r="6291" spans="1:15" customFormat="1" x14ac:dyDescent="0.2">
      <c r="A6291" s="5" t="s">
        <v>15</v>
      </c>
      <c r="B6291" s="13">
        <v>17932651</v>
      </c>
      <c r="C6291" s="6">
        <f t="shared" si="29022"/>
        <v>44416</v>
      </c>
      <c r="D6291" s="5">
        <f t="shared" si="29215"/>
        <v>1139</v>
      </c>
      <c r="E6291" s="13">
        <f t="shared" si="29216"/>
        <v>893.71428571428567</v>
      </c>
      <c r="F6291" s="13">
        <f t="shared" si="29217"/>
        <v>1080.4000000000001</v>
      </c>
      <c r="G6291" s="13">
        <f t="shared" si="29218"/>
        <v>4649.9482982187074</v>
      </c>
      <c r="H6291" s="5">
        <f t="shared" si="29001"/>
        <v>512</v>
      </c>
      <c r="I6291" s="5">
        <f t="shared" si="29001"/>
        <v>512</v>
      </c>
      <c r="J6291" s="8">
        <f t="shared" si="29219"/>
        <v>0.10770203859162368</v>
      </c>
      <c r="K6291" s="5">
        <f t="shared" si="29220"/>
        <v>0</v>
      </c>
      <c r="L6291" s="8">
        <f t="shared" si="29221"/>
        <v>1.8571428571428572</v>
      </c>
      <c r="M6291" s="8">
        <f t="shared" si="29222"/>
        <v>96.499954189706799</v>
      </c>
      <c r="N6291">
        <v>833859</v>
      </c>
      <c r="O6291">
        <v>17305</v>
      </c>
    </row>
    <row r="6292" spans="1:15" customFormat="1" x14ac:dyDescent="0.2">
      <c r="A6292" s="5" t="s">
        <v>15</v>
      </c>
      <c r="B6292" s="13">
        <v>17932651</v>
      </c>
      <c r="C6292" s="6">
        <f t="shared" si="29022"/>
        <v>44417</v>
      </c>
      <c r="D6292" s="5">
        <f t="shared" ref="D6292" si="29223">N6292-N6291</f>
        <v>376</v>
      </c>
      <c r="E6292" s="13">
        <f t="shared" ref="E6292" si="29224">SUM(D6286:D6292)/7</f>
        <v>912.57142857142856</v>
      </c>
      <c r="F6292" s="13">
        <f t="shared" ref="F6292" si="29225">SUM(D6288:D6292)/5</f>
        <v>932.8</v>
      </c>
      <c r="G6292" s="13">
        <f t="shared" ref="G6292" si="29226">N6292/(B6292/100000)</f>
        <v>4652.045032271023</v>
      </c>
      <c r="H6292" s="5">
        <f t="shared" si="29001"/>
        <v>513</v>
      </c>
      <c r="I6292" s="5">
        <f t="shared" si="29001"/>
        <v>513</v>
      </c>
      <c r="J6292" s="8">
        <f t="shared" ref="J6292" si="29227">E6292/(SUM(N6285:N6291)/7)*100</f>
        <v>0.10985620668650775</v>
      </c>
      <c r="K6292" s="5">
        <f t="shared" ref="K6292" si="29228">O6292-O6291</f>
        <v>0</v>
      </c>
      <c r="L6292" s="8">
        <f t="shared" ref="L6292" si="29229">SUM(K6286:K6292)/7</f>
        <v>1.8571428571428572</v>
      </c>
      <c r="M6292" s="8">
        <f t="shared" ref="M6292" si="29230">O6292/(B6292/100000)</f>
        <v>96.499954189706799</v>
      </c>
      <c r="N6292">
        <v>834235</v>
      </c>
      <c r="O6292">
        <v>17305</v>
      </c>
    </row>
    <row r="6293" spans="1:15" customFormat="1" x14ac:dyDescent="0.2">
      <c r="A6293" s="5" t="s">
        <v>15</v>
      </c>
      <c r="B6293" s="13">
        <v>17932651</v>
      </c>
      <c r="C6293" s="6">
        <f t="shared" si="29022"/>
        <v>44418</v>
      </c>
      <c r="D6293" s="5">
        <f t="shared" ref="D6293" si="29231">N6293-N6292</f>
        <v>773</v>
      </c>
      <c r="E6293" s="13">
        <f t="shared" ref="E6293" si="29232">SUM(D6287:D6293)/7</f>
        <v>935.85714285714289</v>
      </c>
      <c r="F6293" s="13">
        <f t="shared" ref="F6293" si="29233">SUM(D6289:D6293)/5</f>
        <v>872.2</v>
      </c>
      <c r="G6293" s="13">
        <f t="shared" ref="G6293" si="29234">N6293/(B6293/100000)</f>
        <v>4656.3556052030453</v>
      </c>
      <c r="H6293" s="5">
        <f t="shared" si="29001"/>
        <v>514</v>
      </c>
      <c r="I6293" s="5">
        <f t="shared" si="29001"/>
        <v>514</v>
      </c>
      <c r="J6293" s="8">
        <f t="shared" ref="J6293" si="29235">E6293/(SUM(N6286:N6292)/7)*100</f>
        <v>0.11253573537834236</v>
      </c>
      <c r="K6293" s="5">
        <f t="shared" ref="K6293" si="29236">O6293-O6292</f>
        <v>3</v>
      </c>
      <c r="L6293" s="8">
        <f t="shared" ref="L6293" si="29237">SUM(K6287:K6293)/7</f>
        <v>1.7142857142857142</v>
      </c>
      <c r="M6293" s="8">
        <f t="shared" ref="M6293" si="29238">O6293/(B6293/100000)</f>
        <v>96.516683450762514</v>
      </c>
      <c r="N6293">
        <v>835008</v>
      </c>
      <c r="O6293">
        <v>17308</v>
      </c>
    </row>
    <row r="6294" spans="1:15" customFormat="1" x14ac:dyDescent="0.2">
      <c r="A6294" s="5" t="s">
        <v>15</v>
      </c>
      <c r="B6294" s="13">
        <v>17932651</v>
      </c>
      <c r="C6294" s="6">
        <f t="shared" si="29022"/>
        <v>44419</v>
      </c>
      <c r="D6294" s="5">
        <f t="shared" ref="D6294" si="29239">N6294-N6293</f>
        <v>1499</v>
      </c>
      <c r="E6294" s="13">
        <f t="shared" ref="E6294" si="29240">SUM(D6288:D6294)/7</f>
        <v>990.85714285714289</v>
      </c>
      <c r="F6294" s="13">
        <f t="shared" ref="F6294" si="29241">SUM(D6290:D6294)/5</f>
        <v>946.8</v>
      </c>
      <c r="G6294" s="13">
        <f t="shared" ref="G6294" si="29242">N6294/(B6294/100000)</f>
        <v>4664.7146593105499</v>
      </c>
      <c r="H6294" s="5">
        <f t="shared" si="29001"/>
        <v>515</v>
      </c>
      <c r="I6294" s="5">
        <f t="shared" si="29001"/>
        <v>515</v>
      </c>
      <c r="J6294" s="8">
        <f t="shared" ref="J6294" si="29243">E6294/(SUM(N6287:N6293)/7)*100</f>
        <v>0.119015486598489</v>
      </c>
      <c r="K6294" s="5">
        <f t="shared" ref="K6294" si="29244">O6294-O6293</f>
        <v>3</v>
      </c>
      <c r="L6294" s="8">
        <f t="shared" ref="L6294" si="29245">SUM(K6288:K6294)/7</f>
        <v>2</v>
      </c>
      <c r="M6294" s="8">
        <f t="shared" ref="M6294" si="29246">O6294/(B6294/100000)</f>
        <v>96.533412711818229</v>
      </c>
      <c r="N6294">
        <v>836507</v>
      </c>
      <c r="O6294">
        <v>17311</v>
      </c>
    </row>
    <row r="6295" spans="1:15" customFormat="1" x14ac:dyDescent="0.2">
      <c r="A6295" s="5" t="s">
        <v>15</v>
      </c>
      <c r="B6295" s="13">
        <v>17932651</v>
      </c>
      <c r="C6295" s="6">
        <f t="shared" si="29022"/>
        <v>44420</v>
      </c>
      <c r="D6295" s="5">
        <f t="shared" ref="D6295" si="29247">N6295-N6294</f>
        <v>1886</v>
      </c>
      <c r="E6295" s="13">
        <f t="shared" ref="E6295" si="29248">SUM(D6289:D6295)/7</f>
        <v>1106.5714285714287</v>
      </c>
      <c r="F6295" s="13">
        <f t="shared" ref="F6295" si="29249">SUM(D6291:D6295)/5</f>
        <v>1134.5999999999999</v>
      </c>
      <c r="G6295" s="13">
        <f t="shared" ref="G6295" si="29250">N6295/(B6295/100000)</f>
        <v>4675.2317880942419</v>
      </c>
      <c r="H6295" s="5">
        <f t="shared" si="29001"/>
        <v>516</v>
      </c>
      <c r="I6295" s="5">
        <f t="shared" si="29001"/>
        <v>516</v>
      </c>
      <c r="J6295" s="8">
        <f t="shared" ref="J6295" si="29251">E6295/(SUM(N6288:N6294)/7)*100</f>
        <v>0.13275635335813074</v>
      </c>
      <c r="K6295" s="5">
        <f t="shared" ref="K6295" si="29252">O6295-O6294</f>
        <v>6</v>
      </c>
      <c r="L6295" s="8">
        <f t="shared" ref="L6295" si="29253">SUM(K6289:K6295)/7</f>
        <v>2.5714285714285716</v>
      </c>
      <c r="M6295" s="8">
        <f t="shared" ref="M6295" si="29254">O6295/(B6295/100000)</f>
        <v>96.56687123392966</v>
      </c>
      <c r="N6295">
        <v>838393</v>
      </c>
      <c r="O6295">
        <v>17317</v>
      </c>
    </row>
    <row r="6296" spans="1:15" customFormat="1" x14ac:dyDescent="0.2">
      <c r="A6296" s="5" t="s">
        <v>15</v>
      </c>
      <c r="B6296" s="13">
        <v>17932651</v>
      </c>
      <c r="C6296" s="6">
        <f t="shared" si="29022"/>
        <v>44421</v>
      </c>
      <c r="D6296" s="5">
        <f t="shared" ref="D6296" si="29255">N6296-N6295</f>
        <v>1902</v>
      </c>
      <c r="E6296" s="13">
        <f t="shared" ref="E6296" si="29256">SUM(D6290:D6296)/7</f>
        <v>1217.4285714285713</v>
      </c>
      <c r="F6296" s="13">
        <f t="shared" ref="F6296" si="29257">SUM(D6292:D6296)/5</f>
        <v>1287.2</v>
      </c>
      <c r="G6296" s="13">
        <f t="shared" ref="G6296" si="29258">N6296/(B6296/100000)</f>
        <v>4685.8381396035638</v>
      </c>
      <c r="H6296" s="5">
        <f t="shared" si="29001"/>
        <v>517</v>
      </c>
      <c r="I6296" s="5">
        <f t="shared" si="29001"/>
        <v>517</v>
      </c>
      <c r="J6296" s="8">
        <f t="shared" ref="J6296" si="29259">E6296/(SUM(N6289:N6295)/7)*100</f>
        <v>0.14586234134560663</v>
      </c>
      <c r="K6296" s="5">
        <f t="shared" ref="K6296" si="29260">O6296-O6295</f>
        <v>1</v>
      </c>
      <c r="L6296" s="8">
        <f t="shared" ref="L6296" si="29261">SUM(K6290:K6296)/7</f>
        <v>2.1428571428571428</v>
      </c>
      <c r="M6296" s="8">
        <f t="shared" ref="M6296" si="29262">O6296/(B6296/100000)</f>
        <v>96.572447654281561</v>
      </c>
      <c r="N6296">
        <v>840295</v>
      </c>
      <c r="O6296">
        <v>17318</v>
      </c>
    </row>
    <row r="6297" spans="1:15" customFormat="1" x14ac:dyDescent="0.2">
      <c r="A6297" s="5" t="s">
        <v>15</v>
      </c>
      <c r="B6297" s="13">
        <v>17932651</v>
      </c>
      <c r="C6297" s="6">
        <f t="shared" si="29022"/>
        <v>44422</v>
      </c>
      <c r="D6297" s="5">
        <f t="shared" ref="D6297" si="29263">N6297-N6296</f>
        <v>1985</v>
      </c>
      <c r="E6297" s="13">
        <f t="shared" ref="E6297" si="29264">SUM(D6291:D6297)/7</f>
        <v>1365.7142857142858</v>
      </c>
      <c r="F6297" s="13">
        <f t="shared" ref="F6297" si="29265">SUM(D6293:D6297)/5</f>
        <v>1609</v>
      </c>
      <c r="G6297" s="13">
        <f t="shared" ref="G6297" si="29266">N6297/(B6297/100000)</f>
        <v>4696.9073340020941</v>
      </c>
      <c r="H6297" s="5">
        <f t="shared" si="29001"/>
        <v>518</v>
      </c>
      <c r="I6297" s="5">
        <f t="shared" si="29001"/>
        <v>518</v>
      </c>
      <c r="J6297" s="8">
        <f t="shared" ref="J6297" si="29267">E6297/(SUM(N6290:N6296)/7)*100</f>
        <v>0.16339039862642682</v>
      </c>
      <c r="K6297" s="5">
        <f t="shared" ref="K6297" si="29268">O6297-O6296</f>
        <v>2</v>
      </c>
      <c r="L6297" s="8">
        <f t="shared" ref="L6297" si="29269">SUM(K6291:K6297)/7</f>
        <v>2.1428571428571428</v>
      </c>
      <c r="M6297" s="8">
        <f t="shared" ref="M6297" si="29270">O6297/(B6297/100000)</f>
        <v>96.583600494985376</v>
      </c>
      <c r="N6297">
        <v>842280</v>
      </c>
      <c r="O6297">
        <v>17320</v>
      </c>
    </row>
    <row r="6298" spans="1:15" customFormat="1" x14ac:dyDescent="0.2">
      <c r="A6298" s="5" t="s">
        <v>15</v>
      </c>
      <c r="B6298" s="13">
        <v>17932651</v>
      </c>
      <c r="C6298" s="6">
        <f t="shared" si="29022"/>
        <v>44423</v>
      </c>
      <c r="D6298" s="5">
        <f t="shared" ref="D6298" si="29271">N6298-N6297</f>
        <v>1732</v>
      </c>
      <c r="E6298" s="13">
        <f t="shared" ref="E6298" si="29272">SUM(D6292:D6298)/7</f>
        <v>1450.4285714285713</v>
      </c>
      <c r="F6298" s="13">
        <f t="shared" ref="F6298" si="29273">SUM(D6294:D6298)/5</f>
        <v>1800.8</v>
      </c>
      <c r="G6298" s="13">
        <f t="shared" ref="G6298" si="29274">N6298/(B6298/100000)</f>
        <v>4706.5656940515928</v>
      </c>
      <c r="H6298" s="5">
        <f t="shared" si="29001"/>
        <v>519</v>
      </c>
      <c r="I6298" s="5">
        <f t="shared" si="29001"/>
        <v>519</v>
      </c>
      <c r="J6298" s="8">
        <f t="shared" ref="J6298" si="29275">E6298/(SUM(N6291:N6297)/7)*100</f>
        <v>0.1732423275046126</v>
      </c>
      <c r="K6298" s="5">
        <f t="shared" ref="K6298" si="29276">O6298-O6297</f>
        <v>0</v>
      </c>
      <c r="L6298" s="8">
        <f t="shared" ref="L6298" si="29277">SUM(K6292:K6298)/7</f>
        <v>2.1428571428571428</v>
      </c>
      <c r="M6298" s="8">
        <f t="shared" ref="M6298" si="29278">O6298/(B6298/100000)</f>
        <v>96.583600494985376</v>
      </c>
      <c r="N6298">
        <v>844012</v>
      </c>
      <c r="O6298">
        <v>17320</v>
      </c>
    </row>
    <row r="6299" spans="1:15" customFormat="1" x14ac:dyDescent="0.2">
      <c r="A6299" s="5" t="s">
        <v>15</v>
      </c>
      <c r="B6299" s="13">
        <v>17932651</v>
      </c>
      <c r="C6299" s="6">
        <f t="shared" si="29022"/>
        <v>44424</v>
      </c>
      <c r="D6299" s="5">
        <f t="shared" ref="D6299" si="29279">N6299-N6298</f>
        <v>856</v>
      </c>
      <c r="E6299" s="13">
        <f t="shared" ref="E6299" si="29280">SUM(D6293:D6299)/7</f>
        <v>1519</v>
      </c>
      <c r="F6299" s="13">
        <f t="shared" ref="F6299" si="29281">SUM(D6295:D6299)/5</f>
        <v>1672.2</v>
      </c>
      <c r="G6299" s="13">
        <f t="shared" ref="G6299" si="29282">N6299/(B6299/100000)</f>
        <v>4711.3391098728234</v>
      </c>
      <c r="H6299" s="5">
        <f t="shared" si="29001"/>
        <v>520</v>
      </c>
      <c r="I6299" s="5">
        <f t="shared" si="29001"/>
        <v>520</v>
      </c>
      <c r="J6299" s="8">
        <f t="shared" ref="J6299" si="29283">E6299/(SUM(N6292:N6298)/7)*100</f>
        <v>0.18111887278072744</v>
      </c>
      <c r="K6299" s="5">
        <f t="shared" ref="K6299" si="29284">O6299-O6298</f>
        <v>1</v>
      </c>
      <c r="L6299" s="8">
        <f t="shared" ref="L6299" si="29285">SUM(K6293:K6299)/7</f>
        <v>2.2857142857142856</v>
      </c>
      <c r="M6299" s="8">
        <f t="shared" ref="M6299" si="29286">O6299/(B6299/100000)</f>
        <v>96.589176915337276</v>
      </c>
      <c r="N6299">
        <v>844868</v>
      </c>
      <c r="O6299">
        <v>17321</v>
      </c>
    </row>
    <row r="6300" spans="1:15" customFormat="1" x14ac:dyDescent="0.2">
      <c r="A6300" s="5" t="s">
        <v>15</v>
      </c>
      <c r="B6300" s="13">
        <v>17932651</v>
      </c>
      <c r="C6300" s="6">
        <f t="shared" si="29022"/>
        <v>44425</v>
      </c>
      <c r="D6300" s="5">
        <f t="shared" ref="D6300" si="29287">N6300-N6299</f>
        <v>1195</v>
      </c>
      <c r="E6300" s="13">
        <f t="shared" ref="E6300" si="29288">SUM(D6294:D6300)/7</f>
        <v>1579.2857142857142</v>
      </c>
      <c r="F6300" s="13">
        <f t="shared" ref="F6300" si="29289">SUM(D6296:D6300)/5</f>
        <v>1534</v>
      </c>
      <c r="G6300" s="13">
        <f t="shared" ref="G6300" si="29290">N6300/(B6300/100000)</f>
        <v>4718.0029321933489</v>
      </c>
      <c r="H6300" s="5">
        <f t="shared" si="29001"/>
        <v>521</v>
      </c>
      <c r="I6300" s="5">
        <f t="shared" si="29001"/>
        <v>521</v>
      </c>
      <c r="J6300" s="8">
        <f t="shared" ref="J6300" si="29291">E6300/(SUM(N6293:N6299)/7)*100</f>
        <v>0.18796663290465151</v>
      </c>
      <c r="K6300" s="5">
        <f t="shared" ref="K6300" si="29292">O6300-O6299</f>
        <v>12</v>
      </c>
      <c r="L6300" s="8">
        <f t="shared" ref="L6300" si="29293">SUM(K6294:K6300)/7</f>
        <v>3.5714285714285716</v>
      </c>
      <c r="M6300" s="8">
        <f t="shared" ref="M6300" si="29294">O6300/(B6300/100000)</f>
        <v>96.656093959560124</v>
      </c>
      <c r="N6300">
        <v>846063</v>
      </c>
      <c r="O6300">
        <v>17333</v>
      </c>
    </row>
    <row r="6301" spans="1:15" customFormat="1" x14ac:dyDescent="0.2">
      <c r="A6301" s="5" t="s">
        <v>15</v>
      </c>
      <c r="B6301" s="13">
        <v>17932651</v>
      </c>
      <c r="C6301" s="6">
        <f t="shared" si="29022"/>
        <v>44426</v>
      </c>
      <c r="D6301" s="5">
        <f t="shared" ref="D6301" si="29295">N6301-N6300</f>
        <v>2691</v>
      </c>
      <c r="E6301" s="13">
        <f t="shared" ref="E6301" si="29296">SUM(D6295:D6301)/7</f>
        <v>1749.5714285714287</v>
      </c>
      <c r="F6301" s="13">
        <f t="shared" ref="F6301" si="29297">SUM(D6297:D6301)/5</f>
        <v>1691.8</v>
      </c>
      <c r="G6301" s="13">
        <f t="shared" ref="G6301" si="29298">N6301/(B6301/100000)</f>
        <v>4733.009079360324</v>
      </c>
      <c r="H6301" s="5">
        <f t="shared" si="29001"/>
        <v>522</v>
      </c>
      <c r="I6301" s="5">
        <f t="shared" si="29001"/>
        <v>522</v>
      </c>
      <c r="J6301" s="8">
        <f t="shared" ref="J6301" si="29299">E6301/(SUM(N6294:N6300)/7)*100</f>
        <v>0.2078433675275583</v>
      </c>
      <c r="K6301" s="5">
        <f t="shared" ref="K6301" si="29300">O6301-O6300</f>
        <v>7</v>
      </c>
      <c r="L6301" s="8">
        <f t="shared" ref="L6301" si="29301">SUM(K6295:K6301)/7</f>
        <v>4.1428571428571432</v>
      </c>
      <c r="M6301" s="8">
        <f t="shared" ref="M6301" si="29302">O6301/(B6301/100000)</f>
        <v>96.695128902023455</v>
      </c>
      <c r="N6301">
        <v>848754</v>
      </c>
      <c r="O6301">
        <v>17340</v>
      </c>
    </row>
    <row r="6302" spans="1:15" customFormat="1" x14ac:dyDescent="0.2">
      <c r="A6302" s="5" t="s">
        <v>15</v>
      </c>
      <c r="B6302" s="13">
        <v>17932651</v>
      </c>
      <c r="C6302" s="6">
        <f t="shared" si="29022"/>
        <v>44427</v>
      </c>
      <c r="D6302" s="5">
        <f t="shared" ref="D6302" si="29303">N6302-N6301</f>
        <v>3040</v>
      </c>
      <c r="E6302" s="13">
        <f t="shared" ref="E6302" si="29304">SUM(D6296:D6302)/7</f>
        <v>1914.4285714285713</v>
      </c>
      <c r="F6302" s="13">
        <f t="shared" ref="F6302" si="29305">SUM(D6298:D6302)/5</f>
        <v>1902.8</v>
      </c>
      <c r="G6302" s="13">
        <f t="shared" ref="G6302" si="29306">N6302/(B6302/100000)</f>
        <v>4749.961397230114</v>
      </c>
      <c r="H6302" s="5">
        <f t="shared" si="29001"/>
        <v>523</v>
      </c>
      <c r="I6302" s="5">
        <f t="shared" si="29001"/>
        <v>523</v>
      </c>
      <c r="J6302" s="8">
        <f t="shared" ref="J6302" si="29307">E6302/(SUM(N6295:N6301)/7)*100</f>
        <v>0.22695614399800834</v>
      </c>
      <c r="K6302" s="5">
        <f t="shared" ref="K6302" si="29308">O6302-O6301</f>
        <v>8</v>
      </c>
      <c r="L6302" s="8">
        <f t="shared" ref="L6302" si="29309">SUM(K6296:K6302)/7</f>
        <v>4.4285714285714288</v>
      </c>
      <c r="M6302" s="8">
        <f t="shared" ref="M6302" si="29310">O6302/(B6302/100000)</f>
        <v>96.739740264838687</v>
      </c>
      <c r="N6302">
        <v>851794</v>
      </c>
      <c r="O6302">
        <v>17348</v>
      </c>
    </row>
    <row r="6303" spans="1:15" customFormat="1" x14ac:dyDescent="0.2">
      <c r="A6303" s="5" t="s">
        <v>15</v>
      </c>
      <c r="B6303" s="13">
        <v>17932651</v>
      </c>
      <c r="C6303" s="6">
        <f t="shared" si="29022"/>
        <v>44428</v>
      </c>
      <c r="D6303" s="5">
        <f t="shared" ref="D6303" si="29311">N6303-N6302</f>
        <v>4007</v>
      </c>
      <c r="E6303" s="13">
        <f t="shared" ref="E6303" si="29312">SUM(D6297:D6303)/7</f>
        <v>2215.1428571428573</v>
      </c>
      <c r="F6303" s="13">
        <f t="shared" ref="F6303" si="29313">SUM(D6299:D6303)/5</f>
        <v>2357.8000000000002</v>
      </c>
      <c r="G6303" s="13">
        <f t="shared" ref="G6303" si="29314">N6303/(B6303/100000)</f>
        <v>4772.3061135801945</v>
      </c>
      <c r="H6303" s="5">
        <f t="shared" si="29001"/>
        <v>524</v>
      </c>
      <c r="I6303" s="5">
        <f t="shared" si="29001"/>
        <v>524</v>
      </c>
      <c r="J6303" s="8">
        <f t="shared" ref="J6303" si="29315">E6303/(SUM(N6296:N6302)/7)*100</f>
        <v>0.26201127192565954</v>
      </c>
      <c r="K6303" s="5">
        <f t="shared" ref="K6303" si="29316">O6303-O6302</f>
        <v>6</v>
      </c>
      <c r="L6303" s="8">
        <f t="shared" ref="L6303" si="29317">SUM(K6297:K6303)/7</f>
        <v>5.1428571428571432</v>
      </c>
      <c r="M6303" s="8">
        <f t="shared" ref="M6303" si="29318">O6303/(B6303/100000)</f>
        <v>96.773198786950118</v>
      </c>
      <c r="N6303">
        <v>855801</v>
      </c>
      <c r="O6303">
        <v>17354</v>
      </c>
    </row>
    <row r="6304" spans="1:15" customFormat="1" x14ac:dyDescent="0.2">
      <c r="A6304" s="5" t="s">
        <v>15</v>
      </c>
      <c r="B6304" s="13">
        <v>17932651</v>
      </c>
      <c r="C6304" s="6">
        <f t="shared" si="29022"/>
        <v>44429</v>
      </c>
      <c r="D6304" s="5">
        <f t="shared" ref="D6304:D6305" si="29319">N6304-N6303</f>
        <v>3559</v>
      </c>
      <c r="E6304" s="13">
        <f t="shared" ref="E6304:E6305" si="29320">SUM(D6298:D6304)/7</f>
        <v>2440</v>
      </c>
      <c r="F6304" s="13">
        <f t="shared" ref="F6304:F6305" si="29321">SUM(D6300:D6304)/5</f>
        <v>2898.4</v>
      </c>
      <c r="G6304" s="13">
        <f t="shared" ref="G6304:G6305" si="29322">N6304/(B6304/100000)</f>
        <v>4792.1525936126227</v>
      </c>
      <c r="H6304" s="5">
        <f t="shared" si="29001"/>
        <v>525</v>
      </c>
      <c r="I6304" s="5">
        <f t="shared" si="29001"/>
        <v>525</v>
      </c>
      <c r="J6304" s="8">
        <f t="shared" ref="J6304:J6305" si="29323">E6304/(SUM(N6297:N6303)/7)*100</f>
        <v>0.28785358970953751</v>
      </c>
      <c r="K6304" s="5">
        <f t="shared" ref="K6304:K6305" si="29324">O6304-O6303</f>
        <v>5</v>
      </c>
      <c r="L6304" s="8">
        <f t="shared" ref="L6304:L6305" si="29325">SUM(K6298:K6304)/7</f>
        <v>5.5714285714285712</v>
      </c>
      <c r="M6304" s="8">
        <f t="shared" ref="M6304:M6305" si="29326">O6304/(B6304/100000)</f>
        <v>96.801080888709649</v>
      </c>
      <c r="N6304">
        <v>859360</v>
      </c>
      <c r="O6304">
        <v>17359</v>
      </c>
    </row>
    <row r="6305" spans="1:15" customFormat="1" x14ac:dyDescent="0.2">
      <c r="A6305" s="5" t="s">
        <v>15</v>
      </c>
      <c r="B6305" s="13">
        <v>17932651</v>
      </c>
      <c r="C6305" s="6">
        <f t="shared" si="29022"/>
        <v>44430</v>
      </c>
      <c r="D6305" s="5">
        <f t="shared" si="29319"/>
        <v>3124</v>
      </c>
      <c r="E6305" s="13">
        <f t="shared" si="29320"/>
        <v>2638.8571428571427</v>
      </c>
      <c r="F6305" s="13">
        <f t="shared" si="29321"/>
        <v>3284.2</v>
      </c>
      <c r="G6305" s="13">
        <f t="shared" si="29322"/>
        <v>4809.5733307919727</v>
      </c>
      <c r="H6305" s="5">
        <f t="shared" si="29001"/>
        <v>526</v>
      </c>
      <c r="I6305" s="5">
        <f t="shared" si="29001"/>
        <v>526</v>
      </c>
      <c r="J6305" s="8">
        <f t="shared" si="29323"/>
        <v>0.31041976576684371</v>
      </c>
      <c r="K6305" s="5">
        <f t="shared" si="29324"/>
        <v>0</v>
      </c>
      <c r="L6305" s="8">
        <f t="shared" si="29325"/>
        <v>5.5714285714285712</v>
      </c>
      <c r="M6305" s="8">
        <f t="shared" si="29326"/>
        <v>96.801080888709649</v>
      </c>
      <c r="N6305">
        <v>862484</v>
      </c>
      <c r="O6305">
        <v>17359</v>
      </c>
    </row>
    <row r="6306" spans="1:15" customFormat="1" x14ac:dyDescent="0.2">
      <c r="A6306" s="5" t="s">
        <v>15</v>
      </c>
      <c r="B6306" s="13">
        <v>17932651</v>
      </c>
      <c r="C6306" s="6">
        <f t="shared" si="29022"/>
        <v>44431</v>
      </c>
      <c r="D6306" s="5">
        <f t="shared" ref="D6306" si="29327">N6306-N6305</f>
        <v>1525</v>
      </c>
      <c r="E6306" s="13">
        <f t="shared" ref="E6306" si="29328">SUM(D6300:D6306)/7</f>
        <v>2734.4285714285716</v>
      </c>
      <c r="F6306" s="13">
        <f t="shared" ref="F6306" si="29329">SUM(D6302:D6306)/5</f>
        <v>3051</v>
      </c>
      <c r="G6306" s="13">
        <f t="shared" ref="G6306" si="29330">N6306/(B6306/100000)</f>
        <v>4818.0773718286264</v>
      </c>
      <c r="H6306" s="5">
        <f t="shared" si="29001"/>
        <v>527</v>
      </c>
      <c r="I6306" s="5">
        <f t="shared" si="29001"/>
        <v>527</v>
      </c>
      <c r="J6306" s="8">
        <f t="shared" ref="J6306" si="29331">E6306/(SUM(N6299:N6305)/7)*100</f>
        <v>0.3206668181126745</v>
      </c>
      <c r="K6306" s="5">
        <f t="shared" ref="K6306" si="29332">O6306-O6305</f>
        <v>0</v>
      </c>
      <c r="L6306" s="8">
        <f t="shared" ref="L6306" si="29333">SUM(K6300:K6306)/7</f>
        <v>5.4285714285714288</v>
      </c>
      <c r="M6306" s="8">
        <f t="shared" ref="M6306" si="29334">O6306/(B6306/100000)</f>
        <v>96.801080888709649</v>
      </c>
      <c r="N6306">
        <v>864009</v>
      </c>
      <c r="O6306">
        <v>17359</v>
      </c>
    </row>
    <row r="6307" spans="1:15" customFormat="1" x14ac:dyDescent="0.2">
      <c r="A6307" s="5" t="s">
        <v>15</v>
      </c>
      <c r="B6307" s="13">
        <v>17932651</v>
      </c>
      <c r="C6307" s="6">
        <f t="shared" si="29022"/>
        <v>44432</v>
      </c>
      <c r="D6307" s="5">
        <f t="shared" ref="D6307" si="29335">N6307-N6306</f>
        <v>2405</v>
      </c>
      <c r="E6307" s="13">
        <f t="shared" ref="E6307" si="29336">SUM(D6301:D6307)/7</f>
        <v>2907.2857142857142</v>
      </c>
      <c r="F6307" s="13">
        <f t="shared" ref="F6307" si="29337">SUM(D6303:D6307)/5</f>
        <v>2924</v>
      </c>
      <c r="G6307" s="13">
        <f t="shared" ref="G6307" si="29338">N6307/(B6307/100000)</f>
        <v>4831.4886627749565</v>
      </c>
      <c r="H6307" s="5">
        <f t="shared" si="29001"/>
        <v>528</v>
      </c>
      <c r="I6307" s="5">
        <f t="shared" si="29001"/>
        <v>528</v>
      </c>
      <c r="J6307" s="8">
        <f t="shared" ref="J6307" si="29339">E6307/(SUM(N6300:N6306)/7)*100</f>
        <v>0.33984801941797838</v>
      </c>
      <c r="K6307" s="5">
        <f t="shared" ref="K6307" si="29340">O6307-O6306</f>
        <v>14</v>
      </c>
      <c r="L6307" s="8">
        <f t="shared" ref="L6307" si="29341">SUM(K6301:K6307)/7</f>
        <v>5.7142857142857144</v>
      </c>
      <c r="M6307" s="8">
        <f t="shared" ref="M6307" si="29342">O6307/(B6307/100000)</f>
        <v>96.879150773636312</v>
      </c>
      <c r="N6307">
        <v>866414</v>
      </c>
      <c r="O6307">
        <v>17373</v>
      </c>
    </row>
    <row r="6308" spans="1:15" customFormat="1" x14ac:dyDescent="0.2">
      <c r="A6308" s="5" t="s">
        <v>15</v>
      </c>
      <c r="B6308" s="13">
        <v>17932651</v>
      </c>
      <c r="C6308" s="6">
        <f t="shared" si="29022"/>
        <v>44433</v>
      </c>
      <c r="D6308" s="5">
        <f t="shared" ref="D6308" si="29343">N6308-N6307</f>
        <v>3942</v>
      </c>
      <c r="E6308" s="13">
        <f t="shared" ref="E6308" si="29344">SUM(D6302:D6308)/7</f>
        <v>3086</v>
      </c>
      <c r="F6308" s="13">
        <f t="shared" ref="F6308" si="29345">SUM(D6304:D6308)/5</f>
        <v>2911</v>
      </c>
      <c r="G6308" s="13">
        <f t="shared" ref="G6308" si="29346">N6308/(B6308/100000)</f>
        <v>4853.4709118021647</v>
      </c>
      <c r="H6308" s="5">
        <f t="shared" si="29001"/>
        <v>529</v>
      </c>
      <c r="I6308" s="5">
        <f t="shared" si="29001"/>
        <v>529</v>
      </c>
      <c r="J6308" s="8">
        <f t="shared" ref="J6308" si="29347">E6308/(SUM(N6301:N6307)/7)*100</f>
        <v>0.3595170668253721</v>
      </c>
      <c r="K6308" s="5">
        <f t="shared" ref="K6308" si="29348">O6308-O6307</f>
        <v>10</v>
      </c>
      <c r="L6308" s="8">
        <f t="shared" ref="L6308" si="29349">SUM(K6302:K6308)/7</f>
        <v>6.1428571428571432</v>
      </c>
      <c r="M6308" s="8">
        <f t="shared" ref="M6308" si="29350">O6308/(B6308/100000)</f>
        <v>96.934914977155344</v>
      </c>
      <c r="N6308">
        <v>870356</v>
      </c>
      <c r="O6308">
        <v>17383</v>
      </c>
    </row>
    <row r="6309" spans="1:15" customFormat="1" x14ac:dyDescent="0.2">
      <c r="A6309" s="5" t="s">
        <v>15</v>
      </c>
      <c r="B6309" s="13">
        <v>17932651</v>
      </c>
      <c r="C6309" s="6">
        <f t="shared" si="29022"/>
        <v>44434</v>
      </c>
      <c r="D6309" s="5">
        <f t="shared" ref="D6309" si="29351">N6309-N6308</f>
        <v>4611</v>
      </c>
      <c r="E6309" s="13">
        <f t="shared" ref="E6309" si="29352">SUM(D6303:D6309)/7</f>
        <v>3310.4285714285716</v>
      </c>
      <c r="F6309" s="13">
        <f t="shared" ref="F6309" si="29353">SUM(D6305:D6309)/5</f>
        <v>3121.4</v>
      </c>
      <c r="G6309" s="13">
        <f t="shared" ref="G6309" si="29354">N6309/(B6309/100000)</f>
        <v>4879.1837860447959</v>
      </c>
      <c r="H6309" s="5">
        <f t="shared" si="29001"/>
        <v>530</v>
      </c>
      <c r="I6309" s="5">
        <f t="shared" si="29001"/>
        <v>530</v>
      </c>
      <c r="J6309" s="8">
        <f t="shared" ref="J6309" si="29355">E6309/(SUM(N6302:N6308)/7)*100</f>
        <v>0.38428129795639226</v>
      </c>
      <c r="K6309" s="5">
        <f t="shared" ref="K6309" si="29356">O6309-O6308</f>
        <v>7</v>
      </c>
      <c r="L6309" s="8">
        <f t="shared" ref="L6309" si="29357">SUM(K6303:K6309)/7</f>
        <v>6</v>
      </c>
      <c r="M6309" s="8">
        <f t="shared" ref="M6309" si="29358">O6309/(B6309/100000)</f>
        <v>96.973949919618676</v>
      </c>
      <c r="N6309">
        <v>874967</v>
      </c>
      <c r="O6309">
        <v>17390</v>
      </c>
    </row>
    <row r="6310" spans="1:15" customFormat="1" x14ac:dyDescent="0.2">
      <c r="A6310" s="5" t="s">
        <v>15</v>
      </c>
      <c r="B6310" s="13">
        <v>17932651</v>
      </c>
      <c r="C6310" s="6">
        <f t="shared" si="29022"/>
        <v>44435</v>
      </c>
      <c r="D6310" s="5">
        <f t="shared" ref="D6310" si="29359">N6310-N6309</f>
        <v>4366</v>
      </c>
      <c r="E6310" s="13">
        <f t="shared" ref="E6310" si="29360">SUM(D6304:D6310)/7</f>
        <v>3361.7142857142858</v>
      </c>
      <c r="F6310" s="13">
        <f t="shared" ref="F6310" si="29361">SUM(D6306:D6310)/5</f>
        <v>3369.8</v>
      </c>
      <c r="G6310" s="13">
        <f t="shared" ref="G6310" si="29362">N6310/(B6310/100000)</f>
        <v>4903.5304373012104</v>
      </c>
      <c r="H6310" s="5">
        <f t="shared" si="29001"/>
        <v>531</v>
      </c>
      <c r="I6310" s="5">
        <f t="shared" si="29001"/>
        <v>531</v>
      </c>
      <c r="J6310" s="8">
        <f t="shared" ref="J6310" si="29363">E6310/(SUM(N6303:N6309)/7)*100</f>
        <v>0.38874079007947782</v>
      </c>
      <c r="K6310" s="5">
        <f t="shared" ref="K6310" si="29364">O6310-O6309</f>
        <v>4</v>
      </c>
      <c r="L6310" s="8">
        <f t="shared" ref="L6310" si="29365">SUM(K6304:K6310)/7</f>
        <v>5.7142857142857144</v>
      </c>
      <c r="M6310" s="8">
        <f t="shared" ref="M6310" si="29366">O6310/(B6310/100000)</f>
        <v>96.996255601026306</v>
      </c>
      <c r="N6310">
        <v>879333</v>
      </c>
      <c r="O6310">
        <v>17394</v>
      </c>
    </row>
    <row r="6311" spans="1:15" customFormat="1" x14ac:dyDescent="0.2">
      <c r="A6311" s="5" t="s">
        <v>15</v>
      </c>
      <c r="B6311" s="13">
        <v>17932651</v>
      </c>
      <c r="C6311" s="6">
        <f t="shared" si="29022"/>
        <v>44436</v>
      </c>
      <c r="D6311" s="5">
        <f t="shared" ref="D6311:D6312" si="29367">N6311-N6310</f>
        <v>3678</v>
      </c>
      <c r="E6311" s="13">
        <f t="shared" ref="E6311:E6312" si="29368">SUM(D6305:D6311)/7</f>
        <v>3378.7142857142858</v>
      </c>
      <c r="F6311" s="13">
        <f t="shared" ref="F6311:F6312" si="29369">SUM(D6307:D6311)/5</f>
        <v>3800.4</v>
      </c>
      <c r="G6311" s="13">
        <f t="shared" ref="G6311:G6312" si="29370">N6311/(B6311/100000)</f>
        <v>4924.0405113555153</v>
      </c>
      <c r="H6311" s="5">
        <f t="shared" si="29001"/>
        <v>532</v>
      </c>
      <c r="I6311" s="5">
        <f t="shared" si="29001"/>
        <v>532</v>
      </c>
      <c r="J6311" s="8">
        <f t="shared" ref="J6311:J6312" si="29371">E6311/(SUM(N6304:N6310)/7)*100</f>
        <v>0.38919367581257819</v>
      </c>
      <c r="K6311" s="5">
        <f t="shared" ref="K6311:K6312" si="29372">O6311-O6310</f>
        <v>2</v>
      </c>
      <c r="L6311" s="8">
        <f t="shared" ref="L6311:L6312" si="29373">SUM(K6305:K6311)/7</f>
        <v>5.2857142857142856</v>
      </c>
      <c r="M6311" s="8">
        <f t="shared" ref="M6311:M6312" si="29374">O6311/(B6311/100000)</f>
        <v>97.007408441730107</v>
      </c>
      <c r="N6311">
        <v>883011</v>
      </c>
      <c r="O6311">
        <v>17396</v>
      </c>
    </row>
    <row r="6312" spans="1:15" customFormat="1" x14ac:dyDescent="0.2">
      <c r="A6312" s="5" t="s">
        <v>15</v>
      </c>
      <c r="B6312" s="13">
        <v>17932651</v>
      </c>
      <c r="C6312" s="6">
        <f t="shared" si="29022"/>
        <v>44437</v>
      </c>
      <c r="D6312" s="5">
        <f t="shared" si="29367"/>
        <v>3173</v>
      </c>
      <c r="E6312" s="13">
        <f t="shared" si="29368"/>
        <v>3385.7142857142858</v>
      </c>
      <c r="F6312" s="13">
        <f t="shared" si="29369"/>
        <v>3954</v>
      </c>
      <c r="G6312" s="13">
        <f t="shared" si="29370"/>
        <v>4941.7344931321086</v>
      </c>
      <c r="H6312" s="5">
        <f t="shared" si="29001"/>
        <v>533</v>
      </c>
      <c r="I6312" s="5">
        <f t="shared" si="29001"/>
        <v>533</v>
      </c>
      <c r="J6312" s="8">
        <f t="shared" si="29371"/>
        <v>0.38848803407679339</v>
      </c>
      <c r="K6312" s="5">
        <f t="shared" si="29372"/>
        <v>5</v>
      </c>
      <c r="L6312" s="8">
        <f t="shared" si="29373"/>
        <v>6</v>
      </c>
      <c r="M6312" s="8">
        <f t="shared" si="29374"/>
        <v>97.035290543489637</v>
      </c>
      <c r="N6312">
        <v>886184</v>
      </c>
      <c r="O6312">
        <v>17401</v>
      </c>
    </row>
    <row r="6313" spans="1:15" customFormat="1" x14ac:dyDescent="0.2">
      <c r="A6313" s="5" t="s">
        <v>15</v>
      </c>
      <c r="B6313" s="13">
        <v>17932651</v>
      </c>
      <c r="C6313" s="6">
        <f t="shared" si="29022"/>
        <v>44438</v>
      </c>
      <c r="D6313" s="5">
        <f t="shared" ref="D6313" si="29375">N6313-N6312</f>
        <v>1799</v>
      </c>
      <c r="E6313" s="13">
        <f t="shared" ref="E6313" si="29376">SUM(D6307:D6313)/7</f>
        <v>3424.8571428571427</v>
      </c>
      <c r="F6313" s="13">
        <f t="shared" ref="F6313" si="29377">SUM(D6309:D6313)/5</f>
        <v>3525.4</v>
      </c>
      <c r="G6313" s="13">
        <f t="shared" ref="G6313" si="29378">N6313/(B6313/100000)</f>
        <v>4951.7664733451847</v>
      </c>
      <c r="H6313" s="5">
        <f t="shared" si="29001"/>
        <v>534</v>
      </c>
      <c r="I6313" s="5">
        <f t="shared" si="29001"/>
        <v>534</v>
      </c>
      <c r="J6313" s="8">
        <f t="shared" ref="J6313" si="29379">E6313/(SUM(N6306:N6312)/7)*100</f>
        <v>0.39145864473078767</v>
      </c>
      <c r="K6313" s="5">
        <f t="shared" ref="K6313" si="29380">O6313-O6312</f>
        <v>3</v>
      </c>
      <c r="L6313" s="8">
        <f t="shared" ref="L6313" si="29381">SUM(K6307:K6313)/7</f>
        <v>6.4285714285714288</v>
      </c>
      <c r="M6313" s="8">
        <f t="shared" ref="M6313" si="29382">O6313/(B6313/100000)</f>
        <v>97.052019804545338</v>
      </c>
      <c r="N6313">
        <v>887983</v>
      </c>
      <c r="O6313">
        <v>17404</v>
      </c>
    </row>
    <row r="6314" spans="1:15" customFormat="1" x14ac:dyDescent="0.2">
      <c r="A6314" s="5" t="s">
        <v>15</v>
      </c>
      <c r="B6314" s="13">
        <v>17932651</v>
      </c>
      <c r="C6314" s="6">
        <f t="shared" si="29022"/>
        <v>44439</v>
      </c>
      <c r="D6314" s="5">
        <f t="shared" ref="D6314" si="29383">N6314-N6313</f>
        <v>1939</v>
      </c>
      <c r="E6314" s="13">
        <f t="shared" ref="E6314" si="29384">SUM(D6308:D6314)/7</f>
        <v>3358.2857142857142</v>
      </c>
      <c r="F6314" s="13">
        <f t="shared" ref="F6314" si="29385">SUM(D6310:D6314)/5</f>
        <v>2991</v>
      </c>
      <c r="G6314" s="13">
        <f t="shared" ref="G6314" si="29386">N6314/(B6314/100000)</f>
        <v>4962.5791524075275</v>
      </c>
      <c r="H6314" s="5">
        <f t="shared" si="29001"/>
        <v>535</v>
      </c>
      <c r="I6314" s="5">
        <f t="shared" si="29001"/>
        <v>535</v>
      </c>
      <c r="J6314" s="8">
        <f t="shared" ref="J6314" si="29387">E6314/(SUM(N6307:N6313)/7)*100</f>
        <v>0.38235282636614532</v>
      </c>
      <c r="K6314" s="5">
        <f t="shared" ref="K6314" si="29388">O6314-O6313</f>
        <v>12</v>
      </c>
      <c r="L6314" s="8">
        <f t="shared" ref="L6314" si="29389">SUM(K6308:K6314)/7</f>
        <v>6.1428571428571432</v>
      </c>
      <c r="M6314" s="8">
        <f t="shared" ref="M6314" si="29390">O6314/(B6314/100000)</f>
        <v>97.1189368487682</v>
      </c>
      <c r="N6314">
        <v>889922</v>
      </c>
      <c r="O6314">
        <v>17416</v>
      </c>
    </row>
    <row r="6315" spans="1:15" customFormat="1" x14ac:dyDescent="0.2">
      <c r="A6315" s="5" t="s">
        <v>15</v>
      </c>
      <c r="B6315" s="13">
        <v>17932651</v>
      </c>
      <c r="C6315" s="6">
        <f t="shared" si="29022"/>
        <v>44440</v>
      </c>
      <c r="D6315" s="5">
        <f t="shared" ref="D6315" si="29391">N6315-N6314</f>
        <v>3580</v>
      </c>
      <c r="E6315" s="13">
        <f t="shared" ref="E6315" si="29392">SUM(D6309:D6315)/7</f>
        <v>3306.5714285714284</v>
      </c>
      <c r="F6315" s="13">
        <f t="shared" ref="F6315" si="29393">SUM(D6311:D6315)/5</f>
        <v>2833.8</v>
      </c>
      <c r="G6315" s="13">
        <f t="shared" ref="G6315" si="29394">N6315/(B6315/100000)</f>
        <v>4982.5427372673448</v>
      </c>
      <c r="H6315" s="5">
        <f t="shared" si="29001"/>
        <v>536</v>
      </c>
      <c r="I6315" s="5">
        <f t="shared" si="29001"/>
        <v>536</v>
      </c>
      <c r="J6315" s="8">
        <f t="shared" ref="J6315" si="29395">E6315/(SUM(N6308:N6314)/7)*100</f>
        <v>0.3750310284463611</v>
      </c>
      <c r="K6315" s="5">
        <f t="shared" ref="K6315" si="29396">O6315-O6314</f>
        <v>8</v>
      </c>
      <c r="L6315" s="8">
        <f t="shared" ref="L6315" si="29397">SUM(K6309:K6315)/7</f>
        <v>5.8571428571428568</v>
      </c>
      <c r="M6315" s="8">
        <f t="shared" ref="M6315" si="29398">O6315/(B6315/100000)</f>
        <v>97.163548211583432</v>
      </c>
      <c r="N6315">
        <v>893502</v>
      </c>
      <c r="O6315">
        <v>17424</v>
      </c>
    </row>
    <row r="6316" spans="1:15" customFormat="1" x14ac:dyDescent="0.2">
      <c r="A6316" s="5" t="s">
        <v>15</v>
      </c>
      <c r="B6316" s="13">
        <v>17932651</v>
      </c>
      <c r="C6316" s="6">
        <f t="shared" si="29022"/>
        <v>44441</v>
      </c>
      <c r="D6316" s="5">
        <f t="shared" ref="D6316:D6317" si="29399">N6316-N6315</f>
        <v>4435</v>
      </c>
      <c r="E6316" s="13">
        <f t="shared" ref="E6316:E6317" si="29400">SUM(D6310:D6316)/7</f>
        <v>3281.4285714285716</v>
      </c>
      <c r="F6316" s="13">
        <f t="shared" ref="F6316:F6317" si="29401">SUM(D6312:D6316)/5</f>
        <v>2985.2</v>
      </c>
      <c r="G6316" s="13">
        <f t="shared" ref="G6316:G6317" si="29402">N6316/(B6316/100000)</f>
        <v>5007.2741615280411</v>
      </c>
      <c r="H6316" s="5">
        <f t="shared" si="29001"/>
        <v>537</v>
      </c>
      <c r="I6316" s="5">
        <f t="shared" si="29001"/>
        <v>537</v>
      </c>
      <c r="J6316" s="8">
        <f t="shared" ref="J6316:J6317" si="29403">E6316/(SUM(N6309:N6315)/7)*100</f>
        <v>0.37078875501178227</v>
      </c>
      <c r="K6316" s="5">
        <f t="shared" ref="K6316:K6317" si="29404">O6316-O6315</f>
        <v>13</v>
      </c>
      <c r="L6316" s="8">
        <f t="shared" ref="L6316:L6317" si="29405">SUM(K6310:K6316)/7</f>
        <v>6.7142857142857144</v>
      </c>
      <c r="M6316" s="8">
        <f t="shared" ref="M6316:M6317" si="29406">O6316/(B6316/100000)</f>
        <v>97.236041676158194</v>
      </c>
      <c r="N6316">
        <v>897937</v>
      </c>
      <c r="O6316">
        <v>17437</v>
      </c>
    </row>
    <row r="6317" spans="1:15" customFormat="1" x14ac:dyDescent="0.2">
      <c r="A6317" s="5" t="s">
        <v>15</v>
      </c>
      <c r="B6317" s="13">
        <v>17932651</v>
      </c>
      <c r="C6317" s="6">
        <f t="shared" si="29022"/>
        <v>44442</v>
      </c>
      <c r="D6317" s="5">
        <f t="shared" si="29399"/>
        <v>4008</v>
      </c>
      <c r="E6317" s="13">
        <f t="shared" si="29400"/>
        <v>3230.2857142857142</v>
      </c>
      <c r="F6317" s="13">
        <f t="shared" si="29401"/>
        <v>3152.2</v>
      </c>
      <c r="G6317" s="13">
        <f t="shared" si="29402"/>
        <v>5029.6244542984741</v>
      </c>
      <c r="H6317" s="5">
        <f t="shared" si="29001"/>
        <v>538</v>
      </c>
      <c r="I6317" s="5">
        <f t="shared" si="29001"/>
        <v>538</v>
      </c>
      <c r="J6317" s="8">
        <f t="shared" si="29403"/>
        <v>0.36366139412326276</v>
      </c>
      <c r="K6317" s="5">
        <f t="shared" si="29404"/>
        <v>15</v>
      </c>
      <c r="L6317" s="8">
        <f t="shared" si="29405"/>
        <v>8.2857142857142865</v>
      </c>
      <c r="M6317" s="8">
        <f t="shared" si="29406"/>
        <v>97.319687981436758</v>
      </c>
      <c r="N6317">
        <v>901945</v>
      </c>
      <c r="O6317">
        <v>17452</v>
      </c>
    </row>
    <row r="6318" spans="1:15" customFormat="1" x14ac:dyDescent="0.2">
      <c r="A6318" s="5" t="s">
        <v>15</v>
      </c>
      <c r="B6318" s="13">
        <v>17932651</v>
      </c>
      <c r="C6318" s="6">
        <f t="shared" si="29022"/>
        <v>44443</v>
      </c>
      <c r="D6318" s="5">
        <f t="shared" ref="D6318" si="29407">N6318-N6317</f>
        <v>3376</v>
      </c>
      <c r="E6318" s="13">
        <f t="shared" ref="E6318" si="29408">SUM(D6312:D6318)/7</f>
        <v>3187.1428571428573</v>
      </c>
      <c r="F6318" s="13">
        <f t="shared" ref="F6318" si="29409">SUM(D6314:D6318)/5</f>
        <v>3467.6</v>
      </c>
      <c r="G6318" s="13">
        <f t="shared" ref="G6318" si="29410">N6318/(B6318/100000)</f>
        <v>5048.450449406504</v>
      </c>
      <c r="H6318" s="5">
        <f t="shared" si="29001"/>
        <v>539</v>
      </c>
      <c r="I6318" s="5">
        <f t="shared" si="29001"/>
        <v>539</v>
      </c>
      <c r="J6318" s="8">
        <f t="shared" ref="J6318" si="29411">E6318/(SUM(N6311:N6317)/7)*100</f>
        <v>0.35750432178016961</v>
      </c>
      <c r="K6318" s="5">
        <f t="shared" ref="K6318" si="29412">O6318-O6317</f>
        <v>5</v>
      </c>
      <c r="L6318" s="8">
        <f t="shared" ref="L6318" si="29413">SUM(K6312:K6318)/7</f>
        <v>8.7142857142857135</v>
      </c>
      <c r="M6318" s="8">
        <f t="shared" ref="M6318" si="29414">O6318/(B6318/100000)</f>
        <v>97.347570083196274</v>
      </c>
      <c r="N6318">
        <v>905321</v>
      </c>
      <c r="O6318">
        <v>17457</v>
      </c>
    </row>
    <row r="6319" spans="1:15" customFormat="1" x14ac:dyDescent="0.2">
      <c r="A6319" s="5" t="s">
        <v>15</v>
      </c>
      <c r="B6319" s="13">
        <v>17932651</v>
      </c>
      <c r="C6319" s="6">
        <f t="shared" si="29022"/>
        <v>44444</v>
      </c>
      <c r="D6319" s="5">
        <f t="shared" ref="D6319" si="29415">N6319-N6318</f>
        <v>2845</v>
      </c>
      <c r="E6319" s="13">
        <f t="shared" ref="E6319" si="29416">SUM(D6313:D6319)/7</f>
        <v>3140.2857142857142</v>
      </c>
      <c r="F6319" s="13">
        <f t="shared" ref="F6319" si="29417">SUM(D6315:D6319)/5</f>
        <v>3648.8</v>
      </c>
      <c r="G6319" s="13">
        <f t="shared" ref="G6319" si="29418">N6319/(B6319/100000)</f>
        <v>5064.3153653076724</v>
      </c>
      <c r="H6319" s="5">
        <f t="shared" si="29001"/>
        <v>540</v>
      </c>
      <c r="I6319" s="5">
        <f t="shared" si="29001"/>
        <v>540</v>
      </c>
      <c r="J6319" s="8">
        <f t="shared" ref="J6319" si="29419">E6319/(SUM(N6312:N6318)/7)*100</f>
        <v>0.35099350226113135</v>
      </c>
      <c r="K6319" s="5">
        <f t="shared" ref="K6319" si="29420">O6319-O6318</f>
        <v>5</v>
      </c>
      <c r="L6319" s="8">
        <f t="shared" ref="L6319" si="29421">SUM(K6313:K6319)/7</f>
        <v>8.7142857142857135</v>
      </c>
      <c r="M6319" s="8">
        <f t="shared" ref="M6319" si="29422">O6319/(B6319/100000)</f>
        <v>97.375452184955805</v>
      </c>
      <c r="N6319">
        <v>908166</v>
      </c>
      <c r="O6319">
        <v>17462</v>
      </c>
    </row>
    <row r="6320" spans="1:15" customFormat="1" x14ac:dyDescent="0.2">
      <c r="A6320" s="5" t="s">
        <v>15</v>
      </c>
      <c r="B6320" s="13">
        <v>17932651</v>
      </c>
      <c r="C6320" s="6">
        <f t="shared" si="29022"/>
        <v>44445</v>
      </c>
      <c r="D6320" s="5">
        <f t="shared" ref="D6320" si="29423">N6320-N6319</f>
        <v>1500</v>
      </c>
      <c r="E6320" s="13">
        <f t="shared" ref="E6320" si="29424">SUM(D6314:D6320)/7</f>
        <v>3097.5714285714284</v>
      </c>
      <c r="F6320" s="13">
        <f t="shared" ref="F6320" si="29425">SUM(D6316:D6320)/5</f>
        <v>3232.8</v>
      </c>
      <c r="G6320" s="13">
        <f t="shared" ref="G6320" si="29426">N6320/(B6320/100000)</f>
        <v>5072.6799958355286</v>
      </c>
      <c r="H6320" s="5">
        <f t="shared" si="29001"/>
        <v>541</v>
      </c>
      <c r="I6320" s="5">
        <f t="shared" si="29001"/>
        <v>541</v>
      </c>
      <c r="J6320" s="8">
        <f t="shared" ref="J6320" si="29427">E6320/(SUM(N6313:N6319)/7)*100</f>
        <v>0.34500831851445463</v>
      </c>
      <c r="K6320" s="5">
        <f t="shared" ref="K6320" si="29428">O6320-O6319</f>
        <v>3</v>
      </c>
      <c r="L6320" s="8">
        <f t="shared" ref="L6320" si="29429">SUM(K6314:K6320)/7</f>
        <v>8.7142857142857135</v>
      </c>
      <c r="M6320" s="8">
        <f t="shared" ref="M6320" si="29430">O6320/(B6320/100000)</f>
        <v>97.39218144601152</v>
      </c>
      <c r="N6320">
        <v>909666</v>
      </c>
      <c r="O6320">
        <v>17465</v>
      </c>
    </row>
    <row r="6321" spans="1:15" customFormat="1" x14ac:dyDescent="0.2">
      <c r="A6321" s="5" t="s">
        <v>15</v>
      </c>
      <c r="B6321" s="13">
        <v>17932651</v>
      </c>
      <c r="C6321" s="6">
        <f t="shared" si="29022"/>
        <v>44446</v>
      </c>
      <c r="D6321" s="5">
        <f t="shared" ref="D6321" si="29431">N6321-N6320</f>
        <v>1884</v>
      </c>
      <c r="E6321" s="13">
        <f t="shared" ref="E6321" si="29432">SUM(D6315:D6321)/7</f>
        <v>3089.7142857142858</v>
      </c>
      <c r="F6321" s="13">
        <f t="shared" ref="F6321" si="29433">SUM(D6317:D6321)/5</f>
        <v>2722.6</v>
      </c>
      <c r="G6321" s="13">
        <f t="shared" ref="G6321" si="29434">N6321/(B6321/100000)</f>
        <v>5083.1859717785173</v>
      </c>
      <c r="H6321" s="5">
        <f t="shared" si="29001"/>
        <v>542</v>
      </c>
      <c r="I6321" s="5">
        <f t="shared" si="29001"/>
        <v>542</v>
      </c>
      <c r="J6321" s="8">
        <f t="shared" ref="J6321" si="29435">E6321/(SUM(N6314:N6320)/7)*100</f>
        <v>0.34294998191536646</v>
      </c>
      <c r="K6321" s="5">
        <f t="shared" ref="K6321" si="29436">O6321-O6320</f>
        <v>16</v>
      </c>
      <c r="L6321" s="8">
        <f t="shared" ref="L6321" si="29437">SUM(K6315:K6321)/7</f>
        <v>9.2857142857142865</v>
      </c>
      <c r="M6321" s="8">
        <f t="shared" ref="M6321" si="29438">O6321/(B6321/100000)</f>
        <v>97.481404171641984</v>
      </c>
      <c r="N6321">
        <v>911550</v>
      </c>
      <c r="O6321">
        <v>17481</v>
      </c>
    </row>
    <row r="6322" spans="1:15" customFormat="1" x14ac:dyDescent="0.2">
      <c r="A6322" s="5" t="s">
        <v>15</v>
      </c>
      <c r="B6322" s="13">
        <v>17932651</v>
      </c>
      <c r="C6322" s="6">
        <f t="shared" si="29022"/>
        <v>44447</v>
      </c>
      <c r="D6322" s="5">
        <f t="shared" ref="D6322" si="29439">N6322-N6321</f>
        <v>3216</v>
      </c>
      <c r="E6322" s="13">
        <f t="shared" ref="E6322" si="29440">SUM(D6316:D6322)/7</f>
        <v>3037.7142857142858</v>
      </c>
      <c r="F6322" s="13">
        <f t="shared" ref="F6322" si="29441">SUM(D6318:D6322)/5</f>
        <v>2564.1999999999998</v>
      </c>
      <c r="G6322" s="13">
        <f t="shared" ref="G6322" si="29442">N6322/(B6322/100000)</f>
        <v>5101.1197396302414</v>
      </c>
      <c r="H6322" s="5">
        <f t="shared" si="29001"/>
        <v>543</v>
      </c>
      <c r="I6322" s="5">
        <f t="shared" si="29001"/>
        <v>543</v>
      </c>
      <c r="J6322" s="8">
        <f t="shared" ref="J6322" si="29443">E6322/(SUM(N6315:N6321)/7)*100</f>
        <v>0.33602572151741911</v>
      </c>
      <c r="K6322" s="5">
        <f t="shared" ref="K6322" si="29444">O6322-O6321</f>
        <v>19</v>
      </c>
      <c r="L6322" s="8">
        <f t="shared" ref="L6322" si="29445">SUM(K6316:K6322)/7</f>
        <v>10.857142857142858</v>
      </c>
      <c r="M6322" s="8">
        <f t="shared" ref="M6322" si="29446">O6322/(B6322/100000)</f>
        <v>97.587356158328177</v>
      </c>
      <c r="N6322">
        <v>914766</v>
      </c>
      <c r="O6322">
        <v>17500</v>
      </c>
    </row>
    <row r="6323" spans="1:15" customFormat="1" x14ac:dyDescent="0.2">
      <c r="A6323" s="5" t="s">
        <v>15</v>
      </c>
      <c r="B6323" s="13">
        <v>17932651</v>
      </c>
      <c r="C6323" s="6">
        <f t="shared" si="29022"/>
        <v>44448</v>
      </c>
      <c r="D6323" s="5">
        <f t="shared" ref="D6323" si="29447">N6323-N6322</f>
        <v>4137</v>
      </c>
      <c r="E6323" s="13">
        <f t="shared" ref="E6323" si="29448">SUM(D6317:D6323)/7</f>
        <v>2995.1428571428573</v>
      </c>
      <c r="F6323" s="13">
        <f t="shared" ref="F6323" si="29449">SUM(D6319:D6323)/5</f>
        <v>2716.4</v>
      </c>
      <c r="G6323" s="13">
        <f t="shared" ref="G6323" si="29450">N6323/(B6323/100000)</f>
        <v>5124.1893906260702</v>
      </c>
      <c r="H6323" s="5">
        <f t="shared" si="29001"/>
        <v>544</v>
      </c>
      <c r="I6323" s="5">
        <f t="shared" si="29001"/>
        <v>544</v>
      </c>
      <c r="J6323" s="8">
        <f t="shared" ref="J6323" si="29451">E6323/(SUM(N6316:N6322)/7)*100</f>
        <v>0.33020697705954516</v>
      </c>
      <c r="K6323" s="5">
        <f t="shared" ref="K6323" si="29452">O6323-O6322</f>
        <v>19</v>
      </c>
      <c r="L6323" s="8">
        <f t="shared" ref="L6323" si="29453">SUM(K6317:K6323)/7</f>
        <v>11.714285714285714</v>
      </c>
      <c r="M6323" s="8">
        <f t="shared" ref="M6323" si="29454">O6323/(B6323/100000)</f>
        <v>97.693308145014356</v>
      </c>
      <c r="N6323">
        <v>918903</v>
      </c>
      <c r="O6323">
        <v>17519</v>
      </c>
    </row>
    <row r="6324" spans="1:15" customFormat="1" x14ac:dyDescent="0.2">
      <c r="A6324" s="5" t="s">
        <v>15</v>
      </c>
      <c r="B6324" s="13">
        <v>17932651</v>
      </c>
      <c r="C6324" s="6">
        <f t="shared" si="29022"/>
        <v>44449</v>
      </c>
      <c r="D6324" s="5">
        <f t="shared" ref="D6324" si="29455">N6324-N6323</f>
        <v>3560</v>
      </c>
      <c r="E6324" s="13">
        <f t="shared" ref="E6324" si="29456">SUM(D6318:D6324)/7</f>
        <v>2931.1428571428573</v>
      </c>
      <c r="F6324" s="13">
        <f t="shared" ref="F6324" si="29457">SUM(D6320:D6324)/5</f>
        <v>2859.4</v>
      </c>
      <c r="G6324" s="13">
        <f t="shared" ref="G6324" si="29458">N6324/(B6324/100000)</f>
        <v>5144.0414470788501</v>
      </c>
      <c r="H6324" s="5">
        <f t="shared" si="29001"/>
        <v>545</v>
      </c>
      <c r="I6324" s="5">
        <f t="shared" si="29001"/>
        <v>545</v>
      </c>
      <c r="J6324" s="8">
        <f t="shared" ref="J6324" si="29459">E6324/(SUM(N6317:N6323)/7)*100</f>
        <v>0.3220875821407318</v>
      </c>
      <c r="K6324" s="5">
        <f t="shared" ref="K6324" si="29460">O6324-O6323</f>
        <v>10</v>
      </c>
      <c r="L6324" s="8">
        <f t="shared" ref="L6324" si="29461">SUM(K6318:K6324)/7</f>
        <v>11</v>
      </c>
      <c r="M6324" s="8">
        <f t="shared" ref="M6324" si="29462">O6324/(B6324/100000)</f>
        <v>97.749072348533403</v>
      </c>
      <c r="N6324">
        <v>922463</v>
      </c>
      <c r="O6324">
        <v>17529</v>
      </c>
    </row>
    <row r="6325" spans="1:15" customFormat="1" x14ac:dyDescent="0.2">
      <c r="A6325" s="5" t="s">
        <v>15</v>
      </c>
      <c r="B6325" s="13">
        <v>17932651</v>
      </c>
      <c r="C6325" s="6">
        <f t="shared" si="29022"/>
        <v>44450</v>
      </c>
      <c r="D6325" s="5">
        <f t="shared" ref="D6325" si="29463">N6325-N6324</f>
        <v>2877</v>
      </c>
      <c r="E6325" s="13">
        <f t="shared" ref="E6325" si="29464">SUM(D6319:D6325)/7</f>
        <v>2859.8571428571427</v>
      </c>
      <c r="F6325" s="13">
        <f t="shared" ref="F6325" si="29465">SUM(D6321:D6325)/5</f>
        <v>3134.8</v>
      </c>
      <c r="G6325" s="13">
        <f t="shared" ref="G6325" si="29466">N6325/(B6325/100000)</f>
        <v>5160.0848084312793</v>
      </c>
      <c r="H6325" s="5">
        <f t="shared" si="29001"/>
        <v>546</v>
      </c>
      <c r="I6325" s="5">
        <f t="shared" si="29001"/>
        <v>546</v>
      </c>
      <c r="J6325" s="8">
        <f t="shared" ref="J6325" si="29467">E6325/(SUM(N6318:N6324)/7)*100</f>
        <v>0.31324545227658046</v>
      </c>
      <c r="K6325" s="5">
        <f t="shared" ref="K6325" si="29468">O6325-O6324</f>
        <v>20</v>
      </c>
      <c r="L6325" s="8">
        <f t="shared" ref="L6325" si="29469">SUM(K6319:K6325)/7</f>
        <v>13.142857142857142</v>
      </c>
      <c r="M6325" s="8">
        <f t="shared" ref="M6325" si="29470">O6325/(B6325/100000)</f>
        <v>97.860600755571497</v>
      </c>
      <c r="N6325">
        <v>925340</v>
      </c>
      <c r="O6325">
        <v>17549</v>
      </c>
    </row>
    <row r="6326" spans="1:15" customFormat="1" x14ac:dyDescent="0.2">
      <c r="A6326" s="5" t="s">
        <v>15</v>
      </c>
      <c r="B6326" s="13">
        <v>17932651</v>
      </c>
      <c r="C6326" s="6">
        <f t="shared" si="29022"/>
        <v>44451</v>
      </c>
      <c r="D6326" s="5">
        <f t="shared" ref="D6326:D6327" si="29471">N6326-N6325</f>
        <v>2224</v>
      </c>
      <c r="E6326" s="13">
        <f t="shared" ref="E6326:E6327" si="29472">SUM(D6320:D6326)/7</f>
        <v>2771.1428571428573</v>
      </c>
      <c r="F6326" s="13">
        <f t="shared" ref="F6326:F6327" si="29473">SUM(D6322:D6326)/5</f>
        <v>3202.8</v>
      </c>
      <c r="G6326" s="13">
        <f t="shared" ref="G6326:G6327" si="29474">N6326/(B6326/100000)</f>
        <v>5172.4867672939154</v>
      </c>
      <c r="H6326" s="5">
        <f t="shared" si="29001"/>
        <v>547</v>
      </c>
      <c r="I6326" s="5">
        <f t="shared" si="29001"/>
        <v>547</v>
      </c>
      <c r="J6326" s="8">
        <f t="shared" ref="J6326:J6327" si="29475">E6326/(SUM(N6319:N6325)/7)*100</f>
        <v>0.30258059222687028</v>
      </c>
      <c r="K6326" s="5">
        <f t="shared" ref="K6326:K6327" si="29476">O6326-O6325</f>
        <v>0</v>
      </c>
      <c r="L6326" s="8">
        <f t="shared" ref="L6326:L6327" si="29477">SUM(K6320:K6326)/7</f>
        <v>12.428571428571429</v>
      </c>
      <c r="M6326" s="8">
        <f t="shared" ref="M6326:M6327" si="29478">O6326/(B6326/100000)</f>
        <v>97.860600755571497</v>
      </c>
      <c r="N6326">
        <v>927564</v>
      </c>
      <c r="O6326">
        <v>17549</v>
      </c>
    </row>
    <row r="6327" spans="1:15" customFormat="1" x14ac:dyDescent="0.2">
      <c r="A6327" s="5" t="s">
        <v>15</v>
      </c>
      <c r="B6327" s="13">
        <v>17932651</v>
      </c>
      <c r="C6327" s="6">
        <f t="shared" si="29022"/>
        <v>44452</v>
      </c>
      <c r="D6327" s="5">
        <f t="shared" si="29471"/>
        <v>987</v>
      </c>
      <c r="E6327" s="13">
        <f t="shared" si="29472"/>
        <v>2697.8571428571427</v>
      </c>
      <c r="F6327" s="13">
        <f t="shared" si="29473"/>
        <v>2757</v>
      </c>
      <c r="G6327" s="13">
        <f t="shared" si="29474"/>
        <v>5177.9906941812451</v>
      </c>
      <c r="H6327" s="5">
        <f t="shared" si="29001"/>
        <v>548</v>
      </c>
      <c r="I6327" s="5">
        <f t="shared" si="29001"/>
        <v>548</v>
      </c>
      <c r="J6327" s="8">
        <f t="shared" si="29475"/>
        <v>0.2936898896030824</v>
      </c>
      <c r="K6327" s="5">
        <f t="shared" si="29476"/>
        <v>2</v>
      </c>
      <c r="L6327" s="8">
        <f t="shared" si="29477"/>
        <v>12.285714285714286</v>
      </c>
      <c r="M6327" s="8">
        <f t="shared" si="29478"/>
        <v>97.871753596275298</v>
      </c>
      <c r="N6327">
        <v>928551</v>
      </c>
      <c r="O6327">
        <v>17551</v>
      </c>
    </row>
    <row r="6328" spans="1:15" customFormat="1" x14ac:dyDescent="0.2">
      <c r="A6328" s="5" t="s">
        <v>15</v>
      </c>
      <c r="B6328" s="13">
        <v>17932651</v>
      </c>
      <c r="C6328" s="6">
        <f t="shared" si="29022"/>
        <v>44453</v>
      </c>
      <c r="D6328" s="5">
        <f t="shared" ref="D6328:D6330" si="29479">N6328-N6327</f>
        <v>1890</v>
      </c>
      <c r="E6328" s="13">
        <f t="shared" ref="E6328:E6330" si="29480">SUM(D6322:D6328)/7</f>
        <v>2698.7142857142858</v>
      </c>
      <c r="F6328" s="13">
        <f t="shared" ref="F6328:F6330" si="29481">SUM(D6324:D6328)/5</f>
        <v>2307.6</v>
      </c>
      <c r="G6328" s="13">
        <f t="shared" ref="G6328:G6330" si="29482">N6328/(B6328/100000)</f>
        <v>5188.5301286463446</v>
      </c>
      <c r="H6328" s="5">
        <f t="shared" si="29001"/>
        <v>549</v>
      </c>
      <c r="I6328" s="5">
        <f t="shared" si="29001"/>
        <v>549</v>
      </c>
      <c r="J6328" s="8">
        <f t="shared" ref="J6328:J6330" si="29483">E6328/(SUM(N6321:N6327)/7)*100</f>
        <v>0.29292291356192307</v>
      </c>
      <c r="K6328" s="5">
        <f t="shared" ref="K6328:K6330" si="29484">O6328-O6327</f>
        <v>21</v>
      </c>
      <c r="L6328" s="8">
        <f t="shared" ref="L6328:L6330" si="29485">SUM(K6322:K6328)/7</f>
        <v>13</v>
      </c>
      <c r="M6328" s="8">
        <f t="shared" ref="M6328:M6330" si="29486">O6328/(B6328/100000)</f>
        <v>97.988858423665292</v>
      </c>
      <c r="N6328">
        <v>930441</v>
      </c>
      <c r="O6328">
        <v>17572</v>
      </c>
    </row>
    <row r="6329" spans="1:15" customFormat="1" x14ac:dyDescent="0.2">
      <c r="A6329" s="5" t="s">
        <v>15</v>
      </c>
      <c r="B6329" s="13">
        <v>17932651</v>
      </c>
      <c r="C6329" s="6">
        <f t="shared" si="29022"/>
        <v>44454</v>
      </c>
      <c r="D6329" s="5">
        <f t="shared" si="29479"/>
        <v>2700</v>
      </c>
      <c r="E6329" s="13">
        <f t="shared" si="29480"/>
        <v>2625</v>
      </c>
      <c r="F6329" s="13">
        <f t="shared" si="29481"/>
        <v>2135.6</v>
      </c>
      <c r="G6329" s="13">
        <f t="shared" si="29482"/>
        <v>5203.5864635964863</v>
      </c>
      <c r="H6329" s="5">
        <f t="shared" si="29001"/>
        <v>550</v>
      </c>
      <c r="I6329" s="5">
        <f t="shared" si="29001"/>
        <v>550</v>
      </c>
      <c r="J6329" s="8">
        <f t="shared" si="29483"/>
        <v>0.28408967926545775</v>
      </c>
      <c r="K6329" s="5">
        <f t="shared" si="29484"/>
        <v>22</v>
      </c>
      <c r="L6329" s="8">
        <f t="shared" si="29485"/>
        <v>13.428571428571429</v>
      </c>
      <c r="M6329" s="8">
        <f t="shared" si="29486"/>
        <v>98.111539671407186</v>
      </c>
      <c r="N6329">
        <v>933141</v>
      </c>
      <c r="O6329">
        <v>17594</v>
      </c>
    </row>
    <row r="6330" spans="1:15" customFormat="1" x14ac:dyDescent="0.2">
      <c r="A6330" s="5" t="s">
        <v>15</v>
      </c>
      <c r="B6330" s="13">
        <v>17932651</v>
      </c>
      <c r="C6330" s="6">
        <f t="shared" si="29022"/>
        <v>44455</v>
      </c>
      <c r="D6330" s="5">
        <f t="shared" si="29479"/>
        <v>2671</v>
      </c>
      <c r="E6330" s="13">
        <f t="shared" si="29480"/>
        <v>2415.5714285714284</v>
      </c>
      <c r="F6330" s="13">
        <f t="shared" si="29481"/>
        <v>2094.4</v>
      </c>
      <c r="G6330" s="13">
        <f t="shared" si="29482"/>
        <v>5218.481082356423</v>
      </c>
      <c r="H6330" s="5">
        <f t="shared" si="29001"/>
        <v>551</v>
      </c>
      <c r="I6330" s="5">
        <f t="shared" si="29001"/>
        <v>551</v>
      </c>
      <c r="J6330" s="8">
        <f t="shared" si="29483"/>
        <v>0.26068377188404729</v>
      </c>
      <c r="K6330" s="5">
        <f t="shared" si="29484"/>
        <v>11</v>
      </c>
      <c r="L6330" s="8">
        <f t="shared" si="29485"/>
        <v>12.285714285714286</v>
      </c>
      <c r="M6330" s="8">
        <f t="shared" si="29486"/>
        <v>98.172880295278148</v>
      </c>
      <c r="N6330">
        <v>935812</v>
      </c>
      <c r="O6330">
        <v>17605</v>
      </c>
    </row>
    <row r="6331" spans="1:15" customFormat="1" x14ac:dyDescent="0.2">
      <c r="A6331" s="5" t="s">
        <v>15</v>
      </c>
      <c r="B6331" s="13">
        <v>17932651</v>
      </c>
      <c r="C6331" s="6">
        <f t="shared" si="29022"/>
        <v>44456</v>
      </c>
      <c r="D6331" s="5">
        <f t="shared" ref="D6331" si="29487">N6331-N6330</f>
        <v>2228</v>
      </c>
      <c r="E6331" s="13">
        <f t="shared" ref="E6331" si="29488">SUM(D6325:D6331)/7</f>
        <v>2225.2857142857142</v>
      </c>
      <c r="F6331" s="13">
        <f t="shared" ref="F6331" si="29489">SUM(D6327:D6331)/5</f>
        <v>2095.1999999999998</v>
      </c>
      <c r="G6331" s="13">
        <f t="shared" ref="G6331" si="29490">N6331/(B6331/100000)</f>
        <v>5230.9053469004666</v>
      </c>
      <c r="H6331" s="5">
        <f t="shared" si="29001"/>
        <v>552</v>
      </c>
      <c r="I6331" s="5">
        <f t="shared" si="29001"/>
        <v>552</v>
      </c>
      <c r="J6331" s="8">
        <f t="shared" ref="J6331" si="29491">E6331/(SUM(N6324:N6330)/7)*100</f>
        <v>0.23952410710112015</v>
      </c>
      <c r="K6331" s="5">
        <f t="shared" ref="K6331" si="29492">O6331-O6330</f>
        <v>12</v>
      </c>
      <c r="L6331" s="8">
        <f t="shared" ref="L6331" si="29493">SUM(K6325:K6331)/7</f>
        <v>12.571428571428571</v>
      </c>
      <c r="M6331" s="8">
        <f t="shared" ref="M6331" si="29494">O6331/(B6331/100000)</f>
        <v>98.239797339500996</v>
      </c>
      <c r="N6331">
        <v>938040</v>
      </c>
      <c r="O6331">
        <v>17617</v>
      </c>
    </row>
    <row r="6332" spans="1:15" customFormat="1" x14ac:dyDescent="0.2">
      <c r="A6332" s="5" t="s">
        <v>15</v>
      </c>
      <c r="B6332" s="13">
        <v>17932651</v>
      </c>
      <c r="C6332" s="6">
        <f t="shared" si="29022"/>
        <v>44457</v>
      </c>
      <c r="D6332" s="5">
        <f t="shared" ref="D6332" si="29495">N6332-N6331</f>
        <v>2143</v>
      </c>
      <c r="E6332" s="13">
        <f t="shared" ref="E6332" si="29496">SUM(D6326:D6332)/7</f>
        <v>2120.4285714285716</v>
      </c>
      <c r="F6332" s="13">
        <f t="shared" ref="F6332" si="29497">SUM(D6328:D6332)/5</f>
        <v>2326.4</v>
      </c>
      <c r="G6332" s="13">
        <f t="shared" ref="G6332" si="29498">N6332/(B6332/100000)</f>
        <v>5242.8556157145977</v>
      </c>
      <c r="H6332" s="5">
        <f t="shared" si="29001"/>
        <v>553</v>
      </c>
      <c r="I6332" s="5">
        <f t="shared" si="29001"/>
        <v>553</v>
      </c>
      <c r="J6332" s="8">
        <f t="shared" ref="J6332" si="29499">E6332/(SUM(N6325:N6331)/7)*100</f>
        <v>0.22769217269998002</v>
      </c>
      <c r="K6332" s="5">
        <f t="shared" ref="K6332" si="29500">O6332-O6331</f>
        <v>10</v>
      </c>
      <c r="L6332" s="8">
        <f t="shared" ref="L6332" si="29501">SUM(K6326:K6332)/7</f>
        <v>11.142857142857142</v>
      </c>
      <c r="M6332" s="8">
        <f t="shared" ref="M6332" si="29502">O6332/(B6332/100000)</f>
        <v>98.295561543020042</v>
      </c>
      <c r="N6332">
        <v>940183</v>
      </c>
      <c r="O6332">
        <v>17627</v>
      </c>
    </row>
    <row r="6333" spans="1:15" customFormat="1" x14ac:dyDescent="0.2">
      <c r="A6333" s="5" t="s">
        <v>15</v>
      </c>
      <c r="B6333" s="13">
        <v>17932651</v>
      </c>
      <c r="C6333" s="6">
        <f t="shared" si="29022"/>
        <v>44458</v>
      </c>
      <c r="D6333" s="5">
        <f t="shared" ref="D6333" si="29503">N6333-N6332</f>
        <v>1591</v>
      </c>
      <c r="E6333" s="13">
        <f t="shared" ref="E6333" si="29504">SUM(D6327:D6333)/7</f>
        <v>2030</v>
      </c>
      <c r="F6333" s="13">
        <f t="shared" ref="F6333" si="29505">SUM(D6329:D6333)/5</f>
        <v>2266.6</v>
      </c>
      <c r="G6333" s="13">
        <f t="shared" ref="G6333" si="29506">N6333/(B6333/100000)</f>
        <v>5251.7277004944772</v>
      </c>
      <c r="H6333" s="5">
        <f t="shared" si="29001"/>
        <v>554</v>
      </c>
      <c r="I6333" s="5">
        <f t="shared" si="29001"/>
        <v>554</v>
      </c>
      <c r="J6333" s="8">
        <f t="shared" ref="J6333" si="29507">E6333/(SUM(N6326:N6332)/7)*100</f>
        <v>0.21748672887103421</v>
      </c>
      <c r="K6333" s="5">
        <f t="shared" ref="K6333" si="29508">O6333-O6332</f>
        <v>11</v>
      </c>
      <c r="L6333" s="8">
        <f t="shared" ref="L6333" si="29509">SUM(K6327:K6333)/7</f>
        <v>12.714285714285714</v>
      </c>
      <c r="M6333" s="8">
        <f t="shared" ref="M6333" si="29510">O6333/(B6333/100000)</f>
        <v>98.35690216689099</v>
      </c>
      <c r="N6333">
        <v>941774</v>
      </c>
      <c r="O6333">
        <v>17638</v>
      </c>
    </row>
    <row r="6334" spans="1:15" customFormat="1" x14ac:dyDescent="0.2">
      <c r="A6334" s="5" t="s">
        <v>15</v>
      </c>
      <c r="B6334" s="13">
        <v>17932651</v>
      </c>
      <c r="C6334" s="6">
        <f t="shared" si="29022"/>
        <v>44459</v>
      </c>
      <c r="D6334" s="5">
        <f t="shared" ref="D6334" si="29511">N6334-N6333</f>
        <v>739</v>
      </c>
      <c r="E6334" s="13">
        <f t="shared" ref="E6334" si="29512">SUM(D6328:D6334)/7</f>
        <v>1994.5714285714287</v>
      </c>
      <c r="F6334" s="13">
        <f t="shared" ref="F6334" si="29513">SUM(D6330:D6334)/5</f>
        <v>1874.4</v>
      </c>
      <c r="G6334" s="13">
        <f t="shared" ref="G6334" si="29514">N6334/(B6334/100000)</f>
        <v>5255.8486751345354</v>
      </c>
      <c r="H6334" s="5">
        <f t="shared" si="29001"/>
        <v>555</v>
      </c>
      <c r="I6334" s="5">
        <f t="shared" si="29001"/>
        <v>555</v>
      </c>
      <c r="J6334" s="8">
        <f t="shared" ref="J6334" si="29515">E6334/(SUM(N6327:N6333)/7)*100</f>
        <v>0.21322730103595908</v>
      </c>
      <c r="K6334" s="5">
        <f t="shared" ref="K6334" si="29516">O6334-O6333</f>
        <v>0</v>
      </c>
      <c r="L6334" s="8">
        <f t="shared" ref="L6334" si="29517">SUM(K6328:K6334)/7</f>
        <v>12.428571428571429</v>
      </c>
      <c r="M6334" s="8">
        <f t="shared" ref="M6334" si="29518">O6334/(B6334/100000)</f>
        <v>98.35690216689099</v>
      </c>
      <c r="N6334">
        <v>942513</v>
      </c>
      <c r="O6334">
        <v>17638</v>
      </c>
    </row>
    <row r="6335" spans="1:15" customFormat="1" x14ac:dyDescent="0.2">
      <c r="A6335" s="5" t="s">
        <v>15</v>
      </c>
      <c r="B6335" s="13">
        <v>17932651</v>
      </c>
      <c r="C6335" s="6">
        <f t="shared" si="29022"/>
        <v>44460</v>
      </c>
      <c r="D6335" s="5">
        <f t="shared" ref="D6335" si="29519">N6335-N6334</f>
        <v>1057</v>
      </c>
      <c r="E6335" s="13">
        <f t="shared" ref="E6335" si="29520">SUM(D6329:D6335)/7</f>
        <v>1875.5714285714287</v>
      </c>
      <c r="F6335" s="13">
        <f t="shared" ref="F6335" si="29521">SUM(D6331:D6335)/5</f>
        <v>1551.6</v>
      </c>
      <c r="G6335" s="13">
        <f t="shared" ref="G6335" si="29522">N6335/(B6335/100000)</f>
        <v>5261.7429514464984</v>
      </c>
      <c r="H6335" s="5">
        <f t="shared" si="29001"/>
        <v>556</v>
      </c>
      <c r="I6335" s="5">
        <f t="shared" si="29001"/>
        <v>556</v>
      </c>
      <c r="J6335" s="8">
        <f t="shared" ref="J6335" si="29523">E6335/(SUM(N6328:N6334)/7)*100</f>
        <v>0.20007912337638589</v>
      </c>
      <c r="K6335" s="5">
        <f t="shared" ref="K6335" si="29524">O6335-O6334</f>
        <v>21</v>
      </c>
      <c r="L6335" s="8">
        <f t="shared" ref="L6335" si="29525">SUM(K6329:K6335)/7</f>
        <v>12.428571428571429</v>
      </c>
      <c r="M6335" s="8">
        <f t="shared" ref="M6335" si="29526">O6335/(B6335/100000)</f>
        <v>98.474006994280984</v>
      </c>
      <c r="N6335">
        <v>943570</v>
      </c>
      <c r="O6335">
        <v>17659</v>
      </c>
    </row>
    <row r="6336" spans="1:15" customFormat="1" x14ac:dyDescent="0.2">
      <c r="A6336" s="5" t="s">
        <v>15</v>
      </c>
      <c r="B6336" s="13">
        <v>17932651</v>
      </c>
      <c r="C6336" s="6">
        <f t="shared" si="29022"/>
        <v>44461</v>
      </c>
      <c r="D6336" s="5">
        <f t="shared" ref="D6336" si="29527">N6336-N6335</f>
        <v>2095</v>
      </c>
      <c r="E6336" s="13">
        <f t="shared" ref="E6336" si="29528">SUM(D6330:D6336)/7</f>
        <v>1789.1428571428571</v>
      </c>
      <c r="F6336" s="13">
        <f t="shared" ref="F6336" si="29529">SUM(D6332:D6336)/5</f>
        <v>1525</v>
      </c>
      <c r="G6336" s="13">
        <f t="shared" ref="G6336" si="29530">N6336/(B6336/100000)</f>
        <v>5273.4255520837378</v>
      </c>
      <c r="H6336" s="5">
        <f t="shared" si="29001"/>
        <v>557</v>
      </c>
      <c r="I6336" s="5">
        <f t="shared" si="29001"/>
        <v>557</v>
      </c>
      <c r="J6336" s="8">
        <f t="shared" ref="J6336" si="29531">E6336/(SUM(N6329:N6335)/7)*100</f>
        <v>0.19047813144055703</v>
      </c>
      <c r="K6336" s="5">
        <f t="shared" ref="K6336" si="29532">O6336-O6335</f>
        <v>18</v>
      </c>
      <c r="L6336" s="8">
        <f t="shared" ref="L6336" si="29533">SUM(K6330:K6336)/7</f>
        <v>11.857142857142858</v>
      </c>
      <c r="M6336" s="8">
        <f t="shared" ref="M6336" si="29534">O6336/(B6336/100000)</f>
        <v>98.574382560615263</v>
      </c>
      <c r="N6336">
        <v>945665</v>
      </c>
      <c r="O6336">
        <v>17677</v>
      </c>
    </row>
    <row r="6337" spans="1:15" customFormat="1" x14ac:dyDescent="0.2">
      <c r="A6337" s="5" t="s">
        <v>15</v>
      </c>
      <c r="B6337" s="13">
        <v>17932651</v>
      </c>
      <c r="C6337" s="6">
        <f t="shared" si="29022"/>
        <v>44462</v>
      </c>
      <c r="D6337" s="5">
        <f t="shared" ref="D6337:D6338" si="29535">N6337-N6336</f>
        <v>2178</v>
      </c>
      <c r="E6337" s="13">
        <f t="shared" ref="E6337:E6338" si="29536">SUM(D6331:D6337)/7</f>
        <v>1718.7142857142858</v>
      </c>
      <c r="F6337" s="13">
        <f t="shared" ref="F6337:F6338" si="29537">SUM(D6333:D6337)/5</f>
        <v>1532</v>
      </c>
      <c r="G6337" s="13">
        <f t="shared" ref="G6337:G6338" si="29538">N6337/(B6337/100000)</f>
        <v>5285.5709956101855</v>
      </c>
      <c r="H6337" s="5">
        <f t="shared" si="29001"/>
        <v>558</v>
      </c>
      <c r="I6337" s="5">
        <f t="shared" si="29001"/>
        <v>558</v>
      </c>
      <c r="J6337" s="8">
        <f t="shared" ref="J6337:J6338" si="29539">E6337/(SUM(N6330:N6336)/7)*100</f>
        <v>0.1826321958200893</v>
      </c>
      <c r="K6337" s="5">
        <f t="shared" ref="K6337:K6338" si="29540">O6337-O6336</f>
        <v>17</v>
      </c>
      <c r="L6337" s="8">
        <f t="shared" ref="L6337:L6338" si="29541">SUM(K6331:K6337)/7</f>
        <v>12.714285714285714</v>
      </c>
      <c r="M6337" s="8">
        <f t="shared" ref="M6337:M6338" si="29542">O6337/(B6337/100000)</f>
        <v>98.669181706597641</v>
      </c>
      <c r="N6337">
        <v>947843</v>
      </c>
      <c r="O6337">
        <v>17694</v>
      </c>
    </row>
    <row r="6338" spans="1:15" customFormat="1" x14ac:dyDescent="0.2">
      <c r="A6338" s="5" t="s">
        <v>15</v>
      </c>
      <c r="B6338" s="13">
        <v>17932651</v>
      </c>
      <c r="C6338" s="6">
        <f t="shared" si="29022"/>
        <v>44463</v>
      </c>
      <c r="D6338" s="5">
        <f t="shared" si="29535"/>
        <v>1749</v>
      </c>
      <c r="E6338" s="13">
        <f t="shared" si="29536"/>
        <v>1650.2857142857142</v>
      </c>
      <c r="F6338" s="13">
        <f t="shared" si="29537"/>
        <v>1563.6</v>
      </c>
      <c r="G6338" s="13">
        <f t="shared" si="29538"/>
        <v>5295.3241548056667</v>
      </c>
      <c r="H6338" s="5">
        <f t="shared" si="29001"/>
        <v>559</v>
      </c>
      <c r="I6338" s="5">
        <f t="shared" si="29001"/>
        <v>559</v>
      </c>
      <c r="J6338" s="8">
        <f t="shared" si="29539"/>
        <v>0.17504122984646919</v>
      </c>
      <c r="K6338" s="5">
        <f t="shared" si="29540"/>
        <v>22</v>
      </c>
      <c r="L6338" s="8">
        <f t="shared" si="29541"/>
        <v>14.142857142857142</v>
      </c>
      <c r="M6338" s="8">
        <f t="shared" si="29542"/>
        <v>98.791862954339535</v>
      </c>
      <c r="N6338">
        <v>949592</v>
      </c>
      <c r="O6338">
        <v>17716</v>
      </c>
    </row>
    <row r="6339" spans="1:15" customFormat="1" x14ac:dyDescent="0.2">
      <c r="A6339" s="5" t="s">
        <v>15</v>
      </c>
      <c r="B6339" s="13">
        <v>17932651</v>
      </c>
      <c r="C6339" s="6">
        <f t="shared" si="29022"/>
        <v>44464</v>
      </c>
      <c r="D6339" s="5">
        <f t="shared" ref="D6339" si="29543">N6339-N6338</f>
        <v>1529</v>
      </c>
      <c r="E6339" s="13">
        <f t="shared" ref="E6339" si="29544">SUM(D6333:D6339)/7</f>
        <v>1562.5714285714287</v>
      </c>
      <c r="F6339" s="13">
        <f t="shared" ref="F6339" si="29545">SUM(D6335:D6339)/5</f>
        <v>1721.6</v>
      </c>
      <c r="G6339" s="13">
        <f t="shared" ref="G6339" si="29546">N6339/(B6339/100000)</f>
        <v>5303.8505015237288</v>
      </c>
      <c r="H6339" s="5">
        <f t="shared" si="29001"/>
        <v>560</v>
      </c>
      <c r="I6339" s="5">
        <f t="shared" si="29001"/>
        <v>560</v>
      </c>
      <c r="J6339" s="8">
        <f t="shared" ref="J6339" si="29547">E6339/(SUM(N6332:N6338)/7)*100</f>
        <v>0.16544801652967567</v>
      </c>
      <c r="K6339" s="5">
        <f t="shared" ref="K6339" si="29548">O6339-O6338</f>
        <v>25</v>
      </c>
      <c r="L6339" s="8">
        <f t="shared" ref="L6339" si="29549">SUM(K6333:K6339)/7</f>
        <v>16.285714285714285</v>
      </c>
      <c r="M6339" s="8">
        <f t="shared" ref="M6339" si="29550">O6339/(B6339/100000)</f>
        <v>98.931273463137146</v>
      </c>
      <c r="N6339">
        <v>951121</v>
      </c>
      <c r="O6339">
        <v>17741</v>
      </c>
    </row>
    <row r="6340" spans="1:15" customFormat="1" x14ac:dyDescent="0.2">
      <c r="A6340" s="5" t="s">
        <v>15</v>
      </c>
      <c r="B6340" s="13">
        <v>17932651</v>
      </c>
      <c r="C6340" s="6">
        <f t="shared" si="29022"/>
        <v>44465</v>
      </c>
      <c r="D6340" s="5">
        <f t="shared" ref="D6340" si="29551">N6340-N6339</f>
        <v>1482</v>
      </c>
      <c r="E6340" s="13">
        <f t="shared" ref="E6340" si="29552">SUM(D6334:D6340)/7</f>
        <v>1547</v>
      </c>
      <c r="F6340" s="13">
        <f t="shared" ref="F6340" si="29553">SUM(D6336:D6340)/5</f>
        <v>1806.6</v>
      </c>
      <c r="G6340" s="13">
        <f t="shared" ref="G6340" si="29554">N6340/(B6340/100000)</f>
        <v>5312.1147564852508</v>
      </c>
      <c r="H6340" s="5">
        <f t="shared" si="29001"/>
        <v>561</v>
      </c>
      <c r="I6340" s="5">
        <f t="shared" si="29001"/>
        <v>561</v>
      </c>
      <c r="J6340" s="8">
        <f t="shared" ref="J6340" si="29555">E6340/(SUM(N6333:N6339)/7)*100</f>
        <v>0.16352872919950506</v>
      </c>
      <c r="K6340" s="5">
        <f t="shared" ref="K6340" si="29556">O6340-O6339</f>
        <v>3</v>
      </c>
      <c r="L6340" s="8">
        <f t="shared" ref="L6340" si="29557">SUM(K6334:K6340)/7</f>
        <v>15.142857142857142</v>
      </c>
      <c r="M6340" s="8">
        <f t="shared" ref="M6340" si="29558">O6340/(B6340/100000)</f>
        <v>98.948002724192861</v>
      </c>
      <c r="N6340">
        <v>952603</v>
      </c>
      <c r="O6340">
        <v>17744</v>
      </c>
    </row>
    <row r="6341" spans="1:15" customFormat="1" x14ac:dyDescent="0.2">
      <c r="A6341" s="5" t="s">
        <v>15</v>
      </c>
      <c r="B6341" s="13">
        <v>17932651</v>
      </c>
      <c r="C6341" s="6">
        <f t="shared" si="29022"/>
        <v>44466</v>
      </c>
      <c r="D6341" s="5">
        <f t="shared" ref="D6341" si="29559">N6341-N6340</f>
        <v>512</v>
      </c>
      <c r="E6341" s="13">
        <f t="shared" ref="E6341" si="29560">SUM(D6335:D6341)/7</f>
        <v>1514.5714285714287</v>
      </c>
      <c r="F6341" s="13">
        <f t="shared" ref="F6341" si="29561">SUM(D6337:D6341)/5</f>
        <v>1490</v>
      </c>
      <c r="G6341" s="13">
        <f t="shared" ref="G6341" si="29562">N6341/(B6341/100000)</f>
        <v>5314.9698837054257</v>
      </c>
      <c r="H6341" s="5">
        <f t="shared" si="29001"/>
        <v>562</v>
      </c>
      <c r="I6341" s="5">
        <f t="shared" si="29001"/>
        <v>562</v>
      </c>
      <c r="J6341" s="8">
        <f t="shared" ref="J6341" si="29563">E6341/(SUM(N6334:N6340)/7)*100</f>
        <v>0.15983941882495867</v>
      </c>
      <c r="K6341" s="5">
        <f t="shared" ref="K6341" si="29564">O6341-O6340</f>
        <v>2</v>
      </c>
      <c r="L6341" s="8">
        <f t="shared" ref="L6341" si="29565">SUM(K6335:K6341)/7</f>
        <v>15.428571428571429</v>
      </c>
      <c r="M6341" s="8">
        <f t="shared" ref="M6341" si="29566">O6341/(B6341/100000)</f>
        <v>98.959155564896676</v>
      </c>
      <c r="N6341">
        <v>953115</v>
      </c>
      <c r="O6341">
        <v>17746</v>
      </c>
    </row>
    <row r="6342" spans="1:15" customFormat="1" x14ac:dyDescent="0.2">
      <c r="A6342" s="5" t="s">
        <v>15</v>
      </c>
      <c r="B6342" s="13">
        <v>17932651</v>
      </c>
      <c r="C6342" s="6">
        <f t="shared" si="29022"/>
        <v>44467</v>
      </c>
      <c r="D6342" s="5">
        <f t="shared" ref="D6342" si="29567">N6342-N6341</f>
        <v>871</v>
      </c>
      <c r="E6342" s="13">
        <f t="shared" ref="E6342" si="29568">SUM(D6336:D6342)/7</f>
        <v>1488</v>
      </c>
      <c r="F6342" s="13">
        <f t="shared" ref="F6342" si="29569">SUM(D6338:D6342)/5</f>
        <v>1228.5999999999999</v>
      </c>
      <c r="G6342" s="13">
        <f t="shared" ref="G6342" si="29570">N6342/(B6342/100000)</f>
        <v>5319.8269458319346</v>
      </c>
      <c r="H6342" s="5">
        <f t="shared" si="29001"/>
        <v>563</v>
      </c>
      <c r="I6342" s="5">
        <f t="shared" si="29001"/>
        <v>563</v>
      </c>
      <c r="J6342" s="8">
        <f t="shared" ref="J6342" si="29571">E6342/(SUM(N6335:N6341)/7)*100</f>
        <v>0.15678461487746911</v>
      </c>
      <c r="K6342" s="5">
        <f t="shared" ref="K6342" si="29572">O6342-O6341</f>
        <v>34</v>
      </c>
      <c r="L6342" s="8">
        <f t="shared" ref="L6342" si="29573">SUM(K6336:K6342)/7</f>
        <v>17.285714285714285</v>
      </c>
      <c r="M6342" s="8">
        <f t="shared" ref="M6342" si="29574">O6342/(B6342/100000)</f>
        <v>99.148753856861418</v>
      </c>
      <c r="N6342">
        <v>953986</v>
      </c>
      <c r="O6342">
        <v>17780</v>
      </c>
    </row>
    <row r="6343" spans="1:15" customFormat="1" x14ac:dyDescent="0.2">
      <c r="A6343" s="5" t="s">
        <v>15</v>
      </c>
      <c r="B6343" s="13">
        <v>17932651</v>
      </c>
      <c r="C6343" s="6">
        <f t="shared" si="29022"/>
        <v>44468</v>
      </c>
      <c r="D6343" s="5">
        <f t="shared" ref="D6343" si="29575">N6343-N6342</f>
        <v>1841</v>
      </c>
      <c r="E6343" s="13">
        <f t="shared" ref="E6343" si="29576">SUM(D6337:D6343)/7</f>
        <v>1451.7142857142858</v>
      </c>
      <c r="F6343" s="13">
        <f t="shared" ref="F6343" si="29577">SUM(D6339:D6343)/5</f>
        <v>1247</v>
      </c>
      <c r="G6343" s="13">
        <f t="shared" ref="G6343" si="29578">N6343/(B6343/100000)</f>
        <v>5330.0931356997908</v>
      </c>
      <c r="H6343" s="5">
        <f t="shared" si="29001"/>
        <v>564</v>
      </c>
      <c r="I6343" s="5">
        <f t="shared" si="29001"/>
        <v>564</v>
      </c>
      <c r="J6343" s="8">
        <f t="shared" ref="J6343" si="29579">E6343/(SUM(N6336:N6342)/7)*100</f>
        <v>0.15272188971171149</v>
      </c>
      <c r="K6343" s="5">
        <f t="shared" ref="K6343" si="29580">O6343-O6342</f>
        <v>22</v>
      </c>
      <c r="L6343" s="8">
        <f t="shared" ref="L6343" si="29581">SUM(K6337:K6343)/7</f>
        <v>17.857142857142858</v>
      </c>
      <c r="M6343" s="8">
        <f t="shared" ref="M6343" si="29582">O6343/(B6343/100000)</f>
        <v>99.271435104603327</v>
      </c>
      <c r="N6343">
        <v>955827</v>
      </c>
      <c r="O6343">
        <v>17802</v>
      </c>
    </row>
    <row r="6344" spans="1:15" customFormat="1" x14ac:dyDescent="0.2">
      <c r="A6344" s="5" t="s">
        <v>15</v>
      </c>
      <c r="B6344" s="13">
        <v>17932651</v>
      </c>
      <c r="C6344" s="6">
        <f t="shared" si="29022"/>
        <v>44469</v>
      </c>
      <c r="D6344" s="5">
        <f t="shared" ref="D6344" si="29583">N6344-N6343</f>
        <v>2516</v>
      </c>
      <c r="E6344" s="13">
        <f t="shared" ref="E6344" si="29584">SUM(D6338:D6344)/7</f>
        <v>1500</v>
      </c>
      <c r="F6344" s="13">
        <f t="shared" ref="F6344" si="29585">SUM(D6340:D6344)/5</f>
        <v>1444.4</v>
      </c>
      <c r="G6344" s="13">
        <f t="shared" ref="G6344" si="29586">N6344/(B6344/100000)</f>
        <v>5344.1234093051826</v>
      </c>
      <c r="H6344" s="5">
        <f t="shared" si="29001"/>
        <v>565</v>
      </c>
      <c r="I6344" s="5">
        <f t="shared" si="29001"/>
        <v>565</v>
      </c>
      <c r="J6344" s="8">
        <f t="shared" ref="J6344" si="29587">E6344/(SUM(N6337:N6343)/7)*100</f>
        <v>0.15756096821665144</v>
      </c>
      <c r="K6344" s="5">
        <f t="shared" ref="K6344" si="29588">O6344-O6343</f>
        <v>11</v>
      </c>
      <c r="L6344" s="8">
        <f t="shared" ref="L6344" si="29589">SUM(K6338:K6344)/7</f>
        <v>17</v>
      </c>
      <c r="M6344" s="8">
        <f t="shared" ref="M6344" si="29590">O6344/(B6344/100000)</f>
        <v>99.332775728474275</v>
      </c>
      <c r="N6344">
        <v>958343</v>
      </c>
      <c r="O6344">
        <v>17813</v>
      </c>
    </row>
    <row r="6345" spans="1:15" customFormat="1" x14ac:dyDescent="0.2">
      <c r="A6345" s="5" t="s">
        <v>15</v>
      </c>
      <c r="B6345" s="13">
        <v>17932651</v>
      </c>
      <c r="C6345" s="6">
        <f t="shared" si="29022"/>
        <v>44470</v>
      </c>
      <c r="D6345" s="5">
        <f t="shared" ref="D6345" si="29591">N6345-N6344</f>
        <v>1760</v>
      </c>
      <c r="E6345" s="13">
        <f t="shared" ref="E6345" si="29592">SUM(D6339:D6345)/7</f>
        <v>1501.5714285714287</v>
      </c>
      <c r="F6345" s="13">
        <f t="shared" ref="F6345" si="29593">SUM(D6341:D6345)/5</f>
        <v>1500</v>
      </c>
      <c r="G6345" s="13">
        <f t="shared" ref="G6345" si="29594">N6345/(B6345/100000)</f>
        <v>5353.9379091245346</v>
      </c>
      <c r="H6345" s="5">
        <f t="shared" si="29001"/>
        <v>566</v>
      </c>
      <c r="I6345" s="5">
        <f t="shared" si="29001"/>
        <v>566</v>
      </c>
      <c r="J6345" s="8">
        <f t="shared" ref="J6345" si="29595">E6345/(SUM(N6338:N6344)/7)*100</f>
        <v>0.1574779083709599</v>
      </c>
      <c r="K6345" s="5">
        <f t="shared" ref="K6345" si="29596">O6345-O6344</f>
        <v>20</v>
      </c>
      <c r="L6345" s="8">
        <f t="shared" ref="L6345" si="29597">SUM(K6339:K6345)/7</f>
        <v>16.714285714285715</v>
      </c>
      <c r="M6345" s="8">
        <f t="shared" ref="M6345" si="29598">O6345/(B6345/100000)</f>
        <v>99.444304135512354</v>
      </c>
      <c r="N6345">
        <v>960103</v>
      </c>
      <c r="O6345">
        <v>17833</v>
      </c>
    </row>
    <row r="6346" spans="1:15" customFormat="1" x14ac:dyDescent="0.2">
      <c r="A6346" s="5" t="s">
        <v>15</v>
      </c>
      <c r="B6346" s="13">
        <v>17932651</v>
      </c>
      <c r="C6346" s="6">
        <f t="shared" si="29022"/>
        <v>44471</v>
      </c>
      <c r="D6346" s="5">
        <f t="shared" ref="D6346" si="29599">N6346-N6345</f>
        <v>1424</v>
      </c>
      <c r="E6346" s="13">
        <f t="shared" ref="E6346" si="29600">SUM(D6340:D6346)/7</f>
        <v>1486.5714285714287</v>
      </c>
      <c r="F6346" s="13">
        <f t="shared" ref="F6346" si="29601">SUM(D6342:D6346)/5</f>
        <v>1682.4</v>
      </c>
      <c r="G6346" s="13">
        <f t="shared" ref="G6346" si="29602">N6346/(B6346/100000)</f>
        <v>5361.8787317056467</v>
      </c>
      <c r="H6346" s="5">
        <f t="shared" si="29001"/>
        <v>567</v>
      </c>
      <c r="I6346" s="5">
        <f t="shared" si="29001"/>
        <v>567</v>
      </c>
      <c r="J6346" s="8">
        <f t="shared" ref="J6346" si="29603">E6346/(SUM(N6339:N6345)/7)*100</f>
        <v>0.1556596477718053</v>
      </c>
      <c r="K6346" s="5">
        <f t="shared" ref="K6346" si="29604">O6346-O6345</f>
        <v>18</v>
      </c>
      <c r="L6346" s="8">
        <f t="shared" ref="L6346" si="29605">SUM(K6340:K6346)/7</f>
        <v>15.714285714285714</v>
      </c>
      <c r="M6346" s="8">
        <f t="shared" ref="M6346" si="29606">O6346/(B6346/100000)</f>
        <v>99.544679701846647</v>
      </c>
      <c r="N6346">
        <v>961527</v>
      </c>
      <c r="O6346">
        <v>17851</v>
      </c>
    </row>
    <row r="6347" spans="1:15" customFormat="1" x14ac:dyDescent="0.2">
      <c r="A6347" s="5" t="s">
        <v>15</v>
      </c>
      <c r="B6347" s="13">
        <v>17932651</v>
      </c>
      <c r="C6347" s="6">
        <f t="shared" si="29022"/>
        <v>44472</v>
      </c>
      <c r="D6347" s="5">
        <f t="shared" ref="D6347:D6348" si="29607">N6347-N6346</f>
        <v>1298</v>
      </c>
      <c r="E6347" s="13">
        <f t="shared" ref="E6347:E6348" si="29608">SUM(D6341:D6347)/7</f>
        <v>1460.2857142857142</v>
      </c>
      <c r="F6347" s="13">
        <f t="shared" ref="F6347:F6348" si="29609">SUM(D6343:D6347)/5</f>
        <v>1767.8</v>
      </c>
      <c r="G6347" s="13">
        <f t="shared" ref="G6347:G6348" si="29610">N6347/(B6347/100000)</f>
        <v>5369.1169253224189</v>
      </c>
      <c r="H6347" s="5">
        <f t="shared" si="29001"/>
        <v>568</v>
      </c>
      <c r="I6347" s="5">
        <f t="shared" si="29001"/>
        <v>568</v>
      </c>
      <c r="J6347" s="8">
        <f t="shared" ref="J6347:J6348" si="29611">E6347/(SUM(N6340:N6346)/7)*100</f>
        <v>0.15266961232492729</v>
      </c>
      <c r="K6347" s="5">
        <f t="shared" ref="K6347:K6348" si="29612">O6347-O6346</f>
        <v>0</v>
      </c>
      <c r="L6347" s="8">
        <f t="shared" ref="L6347:L6348" si="29613">SUM(K6341:K6347)/7</f>
        <v>15.285714285714286</v>
      </c>
      <c r="M6347" s="8">
        <f t="shared" ref="M6347:M6348" si="29614">O6347/(B6347/100000)</f>
        <v>99.544679701846647</v>
      </c>
      <c r="N6347">
        <v>962825</v>
      </c>
      <c r="O6347">
        <v>17851</v>
      </c>
    </row>
    <row r="6348" spans="1:15" customFormat="1" x14ac:dyDescent="0.2">
      <c r="A6348" t="s">
        <v>15</v>
      </c>
      <c r="B6348" s="2">
        <v>17932651</v>
      </c>
      <c r="C6348" s="1">
        <f t="shared" ref="C6348:C6421" si="29615">C6347+1</f>
        <v>44473</v>
      </c>
      <c r="D6348">
        <f t="shared" si="29607"/>
        <v>341</v>
      </c>
      <c r="E6348" s="2">
        <f t="shared" si="29608"/>
        <v>1435.8571428571429</v>
      </c>
      <c r="F6348" s="2">
        <f t="shared" si="29609"/>
        <v>1467.8</v>
      </c>
      <c r="G6348" s="2">
        <f t="shared" si="29610"/>
        <v>5371.0184846624179</v>
      </c>
      <c r="H6348">
        <f t="shared" ref="H6348:I6390" si="29616">H6347+1</f>
        <v>569</v>
      </c>
      <c r="I6348">
        <f t="shared" si="29616"/>
        <v>569</v>
      </c>
      <c r="J6348" s="3">
        <f t="shared" si="29611"/>
        <v>0.14988682806306133</v>
      </c>
      <c r="K6348">
        <f t="shared" si="29612"/>
        <v>1</v>
      </c>
      <c r="L6348" s="3">
        <f t="shared" si="29613"/>
        <v>15.142857142857142</v>
      </c>
      <c r="M6348" s="3">
        <f t="shared" si="29614"/>
        <v>99.550256122198547</v>
      </c>
      <c r="N6348">
        <v>963166</v>
      </c>
      <c r="O6348">
        <v>17852</v>
      </c>
    </row>
    <row r="6349" spans="1:15" customFormat="1" x14ac:dyDescent="0.2">
      <c r="A6349" t="s">
        <v>15</v>
      </c>
      <c r="B6349" s="2">
        <v>17932651</v>
      </c>
      <c r="C6349" s="1">
        <f t="shared" si="29615"/>
        <v>44474</v>
      </c>
      <c r="D6349">
        <f t="shared" ref="D6349" si="29617">N6349-N6348</f>
        <v>740</v>
      </c>
      <c r="E6349" s="2">
        <f t="shared" ref="E6349" si="29618">SUM(D6343:D6349)/7</f>
        <v>1417.1428571428571</v>
      </c>
      <c r="F6349" s="2">
        <f t="shared" ref="F6349" si="29619">SUM(D6345:D6349)/5</f>
        <v>1112.5999999999999</v>
      </c>
      <c r="G6349" s="2">
        <f t="shared" ref="G6349" si="29620">N6349/(B6349/100000)</f>
        <v>5375.1450357228268</v>
      </c>
      <c r="H6349">
        <f t="shared" si="29616"/>
        <v>570</v>
      </c>
      <c r="I6349">
        <f t="shared" si="29616"/>
        <v>570</v>
      </c>
      <c r="J6349" s="3">
        <f t="shared" ref="J6349" si="29621">E6349/(SUM(N6342:N6348)/7)*100</f>
        <v>0.14771187310120631</v>
      </c>
      <c r="K6349">
        <f t="shared" ref="K6349" si="29622">O6349-O6348</f>
        <v>15</v>
      </c>
      <c r="L6349" s="3">
        <f t="shared" ref="L6349" si="29623">SUM(K6343:K6349)/7</f>
        <v>12.428571428571429</v>
      </c>
      <c r="M6349" s="3">
        <f t="shared" ref="M6349" si="29624">O6349/(B6349/100000)</f>
        <v>99.633902427477111</v>
      </c>
      <c r="N6349">
        <v>963906</v>
      </c>
      <c r="O6349">
        <v>17867</v>
      </c>
    </row>
    <row r="6350" spans="1:15" customFormat="1" x14ac:dyDescent="0.2">
      <c r="A6350" t="s">
        <v>15</v>
      </c>
      <c r="B6350" s="2">
        <v>17932651</v>
      </c>
      <c r="C6350" s="1">
        <f t="shared" si="29615"/>
        <v>44475</v>
      </c>
      <c r="D6350">
        <f t="shared" ref="D6350" si="29625">N6350-N6349</f>
        <v>1910</v>
      </c>
      <c r="E6350" s="2">
        <f t="shared" ref="E6350" si="29626">SUM(D6344:D6350)/7</f>
        <v>1427</v>
      </c>
      <c r="F6350" s="2">
        <f t="shared" ref="F6350" si="29627">SUM(D6346:D6350)/5</f>
        <v>1142.5999999999999</v>
      </c>
      <c r="G6350" s="2">
        <f t="shared" ref="G6350" si="29628">N6350/(B6350/100000)</f>
        <v>5385.7959985949647</v>
      </c>
      <c r="H6350">
        <f t="shared" si="29616"/>
        <v>571</v>
      </c>
      <c r="I6350">
        <f t="shared" si="29616"/>
        <v>571</v>
      </c>
      <c r="J6350" s="3">
        <f t="shared" ref="J6350" si="29629">E6350/(SUM(N6343:N6349)/7)*100</f>
        <v>0.14851992291653934</v>
      </c>
      <c r="K6350">
        <f t="shared" ref="K6350" si="29630">O6350-O6349</f>
        <v>19</v>
      </c>
      <c r="L6350" s="3">
        <f t="shared" ref="L6350" si="29631">SUM(K6344:K6350)/7</f>
        <v>12</v>
      </c>
      <c r="M6350" s="3">
        <f t="shared" ref="M6350" si="29632">O6350/(B6350/100000)</f>
        <v>99.739854414163304</v>
      </c>
      <c r="N6350">
        <v>965816</v>
      </c>
      <c r="O6350">
        <v>17886</v>
      </c>
    </row>
    <row r="6351" spans="1:15" customFormat="1" x14ac:dyDescent="0.2">
      <c r="A6351" t="s">
        <v>15</v>
      </c>
      <c r="B6351" s="2">
        <v>17932651</v>
      </c>
      <c r="C6351" s="1">
        <f t="shared" si="29615"/>
        <v>44476</v>
      </c>
      <c r="D6351">
        <f t="shared" ref="D6351" si="29633">N6351-N6350</f>
        <v>1963</v>
      </c>
      <c r="E6351" s="2">
        <f t="shared" ref="E6351" si="29634">SUM(D6345:D6351)/7</f>
        <v>1348</v>
      </c>
      <c r="F6351" s="2">
        <f t="shared" ref="F6351" si="29635">SUM(D6347:D6351)/5</f>
        <v>1250.4000000000001</v>
      </c>
      <c r="G6351" s="2">
        <f t="shared" ref="G6351" si="29636">N6351/(B6351/100000)</f>
        <v>5396.7425117457533</v>
      </c>
      <c r="H6351">
        <f t="shared" si="29616"/>
        <v>572</v>
      </c>
      <c r="I6351">
        <f t="shared" si="29616"/>
        <v>572</v>
      </c>
      <c r="J6351" s="3">
        <f t="shared" ref="J6351" si="29637">E6351/(SUM(N6344:N6350)/7)*100</f>
        <v>0.14008966569997475</v>
      </c>
      <c r="K6351">
        <f t="shared" ref="K6351" si="29638">O6351-O6350</f>
        <v>11</v>
      </c>
      <c r="L6351" s="3">
        <f t="shared" ref="L6351" si="29639">SUM(K6345:K6351)/7</f>
        <v>12</v>
      </c>
      <c r="M6351" s="3">
        <f t="shared" ref="M6351" si="29640">O6351/(B6351/100000)</f>
        <v>99.801195038034251</v>
      </c>
      <c r="N6351">
        <v>967779</v>
      </c>
      <c r="O6351">
        <v>17897</v>
      </c>
    </row>
    <row r="6352" spans="1:15" customFormat="1" x14ac:dyDescent="0.2">
      <c r="A6352" t="s">
        <v>15</v>
      </c>
      <c r="B6352" s="2">
        <v>17932651</v>
      </c>
      <c r="C6352" s="1">
        <f t="shared" si="29615"/>
        <v>44477</v>
      </c>
      <c r="D6352">
        <f t="shared" ref="D6352" si="29641">N6352-N6351</f>
        <v>1775</v>
      </c>
      <c r="E6352" s="2">
        <f t="shared" ref="E6352" si="29642">SUM(D6346:D6352)/7</f>
        <v>1350.1428571428571</v>
      </c>
      <c r="F6352" s="2">
        <f t="shared" ref="F6352" si="29643">SUM(D6348:D6352)/5</f>
        <v>1345.8</v>
      </c>
      <c r="G6352" s="2">
        <f t="shared" ref="G6352" si="29644">N6352/(B6352/100000)</f>
        <v>5406.6406578703836</v>
      </c>
      <c r="H6352">
        <f t="shared" si="29616"/>
        <v>573</v>
      </c>
      <c r="I6352">
        <f t="shared" si="29616"/>
        <v>573</v>
      </c>
      <c r="J6352" s="3">
        <f t="shared" ref="J6352" si="29645">E6352/(SUM(N6345:N6351)/7)*100</f>
        <v>0.14011607202953483</v>
      </c>
      <c r="K6352">
        <f t="shared" ref="K6352" si="29646">O6352-O6351</f>
        <v>15</v>
      </c>
      <c r="L6352" s="3">
        <f t="shared" ref="L6352" si="29647">SUM(K6346:K6352)/7</f>
        <v>11.285714285714286</v>
      </c>
      <c r="M6352" s="3">
        <f t="shared" ref="M6352" si="29648">O6352/(B6352/100000)</f>
        <v>99.884841343312814</v>
      </c>
      <c r="N6352">
        <v>969554</v>
      </c>
      <c r="O6352">
        <v>17912</v>
      </c>
    </row>
    <row r="6353" spans="1:15" customFormat="1" x14ac:dyDescent="0.2">
      <c r="A6353" t="s">
        <v>15</v>
      </c>
      <c r="B6353" s="2">
        <v>17932651</v>
      </c>
      <c r="C6353" s="1">
        <f t="shared" si="29615"/>
        <v>44478</v>
      </c>
      <c r="D6353">
        <f t="shared" ref="D6353" si="29649">N6353-N6352</f>
        <v>1486</v>
      </c>
      <c r="E6353" s="2">
        <f t="shared" ref="E6353" si="29650">SUM(D6347:D6353)/7</f>
        <v>1359</v>
      </c>
      <c r="F6353" s="2">
        <f t="shared" ref="F6353" si="29651">SUM(D6349:D6353)/5</f>
        <v>1574.8</v>
      </c>
      <c r="G6353" s="2">
        <f t="shared" ref="G6353" si="29652">N6353/(B6353/100000)</f>
        <v>5414.9272185133141</v>
      </c>
      <c r="H6353">
        <f t="shared" si="29616"/>
        <v>574</v>
      </c>
      <c r="I6353">
        <f t="shared" si="29616"/>
        <v>574</v>
      </c>
      <c r="J6353" s="3">
        <f t="shared" ref="J6353" si="29653">E6353/(SUM(N6346:N6352)/7)*100</f>
        <v>0.14083791825182732</v>
      </c>
      <c r="K6353">
        <f t="shared" ref="K6353" si="29654">O6353-O6352</f>
        <v>7</v>
      </c>
      <c r="L6353" s="3">
        <f t="shared" ref="L6353" si="29655">SUM(K6347:K6353)/7</f>
        <v>9.7142857142857135</v>
      </c>
      <c r="M6353" s="3">
        <f t="shared" ref="M6353" si="29656">O6353/(B6353/100000)</f>
        <v>99.923876285776146</v>
      </c>
      <c r="N6353">
        <v>971040</v>
      </c>
      <c r="O6353">
        <v>17919</v>
      </c>
    </row>
    <row r="6354" spans="1:15" customFormat="1" x14ac:dyDescent="0.2">
      <c r="A6354" t="s">
        <v>15</v>
      </c>
      <c r="B6354" s="2">
        <v>17932651</v>
      </c>
      <c r="C6354" s="1">
        <f t="shared" si="29615"/>
        <v>44479</v>
      </c>
      <c r="D6354">
        <f t="shared" ref="D6354" si="29657">N6354-N6353</f>
        <v>1455</v>
      </c>
      <c r="E6354" s="2">
        <f t="shared" ref="E6354" si="29658">SUM(D6348:D6354)/7</f>
        <v>1381.4285714285713</v>
      </c>
      <c r="F6354" s="2">
        <f t="shared" ref="F6354" si="29659">SUM(D6350:D6354)/5</f>
        <v>1717.8</v>
      </c>
      <c r="G6354" s="2">
        <f t="shared" ref="G6354" si="29660">N6354/(B6354/100000)</f>
        <v>5423.0409101253344</v>
      </c>
      <c r="H6354">
        <f t="shared" si="29616"/>
        <v>575</v>
      </c>
      <c r="I6354">
        <f t="shared" si="29616"/>
        <v>575</v>
      </c>
      <c r="J6354" s="3">
        <f t="shared" ref="J6354" si="29661">E6354/(SUM(N6347:N6353)/7)*100</f>
        <v>0.14296092628035775</v>
      </c>
      <c r="K6354">
        <f t="shared" ref="K6354" si="29662">O6354-O6353</f>
        <v>6</v>
      </c>
      <c r="L6354" s="3">
        <f t="shared" ref="L6354" si="29663">SUM(K6348:K6354)/7</f>
        <v>10.571428571428571</v>
      </c>
      <c r="M6354" s="3">
        <f t="shared" ref="M6354" si="29664">O6354/(B6354/100000)</f>
        <v>99.957334807887577</v>
      </c>
      <c r="N6354">
        <v>972495</v>
      </c>
      <c r="O6354">
        <v>17925</v>
      </c>
    </row>
    <row r="6355" spans="1:15" customFormat="1" x14ac:dyDescent="0.2">
      <c r="A6355" t="s">
        <v>15</v>
      </c>
      <c r="B6355" s="2">
        <v>17932651</v>
      </c>
      <c r="C6355" s="1">
        <f t="shared" si="29615"/>
        <v>44480</v>
      </c>
      <c r="D6355">
        <f t="shared" ref="D6355" si="29665">N6355-N6354</f>
        <v>362</v>
      </c>
      <c r="E6355" s="2">
        <f t="shared" ref="E6355" si="29666">SUM(D6349:D6355)/7</f>
        <v>1384.4285714285713</v>
      </c>
      <c r="F6355" s="2">
        <f t="shared" ref="F6355" si="29667">SUM(D6351:D6355)/5</f>
        <v>1408.2</v>
      </c>
      <c r="G6355" s="2">
        <f t="shared" ref="G6355" si="29668">N6355/(B6355/100000)</f>
        <v>5425.0595742927244</v>
      </c>
      <c r="H6355">
        <f t="shared" si="29616"/>
        <v>576</v>
      </c>
      <c r="I6355">
        <f t="shared" si="29616"/>
        <v>576</v>
      </c>
      <c r="J6355" s="3">
        <f t="shared" ref="J6355" si="29669">E6355/(SUM(N6348:N6354)/7)*100</f>
        <v>0.14306685980422088</v>
      </c>
      <c r="K6355">
        <f t="shared" ref="K6355" si="29670">O6355-O6354</f>
        <v>1</v>
      </c>
      <c r="L6355" s="3">
        <f t="shared" ref="L6355" si="29671">SUM(K6349:K6355)/7</f>
        <v>10.571428571428571</v>
      </c>
      <c r="M6355" s="3">
        <f t="shared" ref="M6355" si="29672">O6355/(B6355/100000)</f>
        <v>99.962911228239477</v>
      </c>
      <c r="N6355">
        <v>972857</v>
      </c>
      <c r="O6355">
        <v>17926</v>
      </c>
    </row>
    <row r="6356" spans="1:15" customFormat="1" x14ac:dyDescent="0.2">
      <c r="A6356" t="s">
        <v>15</v>
      </c>
      <c r="B6356" s="2">
        <v>17932651</v>
      </c>
      <c r="C6356" s="1">
        <f t="shared" si="29615"/>
        <v>44481</v>
      </c>
      <c r="D6356">
        <f t="shared" ref="D6356" si="29673">N6356-N6355</f>
        <v>918</v>
      </c>
      <c r="E6356" s="2">
        <f t="shared" ref="E6356" si="29674">SUM(D6350:D6356)/7</f>
        <v>1409.8571428571429</v>
      </c>
      <c r="F6356" s="2">
        <f t="shared" ref="F6356" si="29675">SUM(D6352:D6356)/5</f>
        <v>1199.2</v>
      </c>
      <c r="G6356" s="2">
        <f t="shared" ref="G6356" si="29676">N6356/(B6356/100000)</f>
        <v>5430.1787281757724</v>
      </c>
      <c r="H6356">
        <f t="shared" si="29616"/>
        <v>577</v>
      </c>
      <c r="I6356">
        <f t="shared" si="29616"/>
        <v>577</v>
      </c>
      <c r="J6356" s="3">
        <f t="shared" ref="J6356" si="29677">E6356/(SUM(N6349:N6355)/7)*100</f>
        <v>0.14548650560695764</v>
      </c>
      <c r="K6356">
        <f t="shared" ref="K6356" si="29678">O6356-O6355</f>
        <v>27</v>
      </c>
      <c r="L6356" s="3">
        <f t="shared" ref="L6356" si="29679">SUM(K6350:K6356)/7</f>
        <v>12.285714285714286</v>
      </c>
      <c r="M6356" s="3">
        <f t="shared" ref="M6356" si="29680">O6356/(B6356/100000)</f>
        <v>100.1134745777409</v>
      </c>
      <c r="N6356">
        <v>973775</v>
      </c>
      <c r="O6356">
        <v>17953</v>
      </c>
    </row>
    <row r="6357" spans="1:15" customFormat="1" x14ac:dyDescent="0.2">
      <c r="A6357" t="s">
        <v>15</v>
      </c>
      <c r="B6357" s="2">
        <v>17932651</v>
      </c>
      <c r="C6357" s="1">
        <f t="shared" si="29615"/>
        <v>44482</v>
      </c>
      <c r="D6357">
        <f t="shared" ref="D6357" si="29681">N6357-N6356</f>
        <v>1468</v>
      </c>
      <c r="E6357" s="2">
        <f t="shared" ref="E6357" si="29682">SUM(D6351:D6357)/7</f>
        <v>1346.7142857142858</v>
      </c>
      <c r="F6357" s="2">
        <f t="shared" ref="F6357" si="29683">SUM(D6353:D6357)/5</f>
        <v>1137.8</v>
      </c>
      <c r="G6357" s="2">
        <f t="shared" ref="G6357" si="29684">N6357/(B6357/100000)</f>
        <v>5438.3649132523678</v>
      </c>
      <c r="H6357">
        <f t="shared" si="29616"/>
        <v>578</v>
      </c>
      <c r="I6357">
        <f t="shared" si="29616"/>
        <v>578</v>
      </c>
      <c r="J6357" s="3">
        <f t="shared" ref="J6357" si="29685">E6357/(SUM(N6350:N6356)/7)*100</f>
        <v>0.13876875446394663</v>
      </c>
      <c r="K6357">
        <f t="shared" ref="K6357" si="29686">O6357-O6356</f>
        <v>21</v>
      </c>
      <c r="L6357" s="3">
        <f t="shared" ref="L6357" si="29687">SUM(K6351:K6357)/7</f>
        <v>12.571428571428571</v>
      </c>
      <c r="M6357" s="3">
        <f t="shared" ref="M6357" si="29688">O6357/(B6357/100000)</f>
        <v>100.2305794051309</v>
      </c>
      <c r="N6357">
        <v>975243</v>
      </c>
      <c r="O6357">
        <v>17974</v>
      </c>
    </row>
    <row r="6358" spans="1:15" customFormat="1" x14ac:dyDescent="0.2">
      <c r="A6358" t="s">
        <v>15</v>
      </c>
      <c r="B6358" s="2">
        <v>17932651</v>
      </c>
      <c r="C6358" s="1">
        <f t="shared" si="29615"/>
        <v>44483</v>
      </c>
      <c r="D6358">
        <f t="shared" ref="D6358" si="29689">N6358-N6357</f>
        <v>1872</v>
      </c>
      <c r="E6358" s="2">
        <f t="shared" ref="E6358" si="29690">SUM(D6352:D6358)/7</f>
        <v>1333.7142857142858</v>
      </c>
      <c r="F6358" s="2">
        <f t="shared" ref="F6358" si="29691">SUM(D6354:D6358)/5</f>
        <v>1215</v>
      </c>
      <c r="G6358" s="2">
        <f t="shared" ref="G6358" si="29692">N6358/(B6358/100000)</f>
        <v>5448.8039721511332</v>
      </c>
      <c r="H6358">
        <f t="shared" si="29616"/>
        <v>579</v>
      </c>
      <c r="I6358">
        <f t="shared" si="29616"/>
        <v>579</v>
      </c>
      <c r="J6358" s="3">
        <f t="shared" ref="J6358" si="29693">E6358/(SUM(N6351:N6357)/7)*100</f>
        <v>0.13723875795396065</v>
      </c>
      <c r="K6358">
        <f t="shared" ref="K6358" si="29694">O6358-O6357</f>
        <v>21</v>
      </c>
      <c r="L6358" s="3">
        <f t="shared" ref="L6358" si="29695">SUM(K6352:K6358)/7</f>
        <v>14</v>
      </c>
      <c r="M6358" s="3">
        <f t="shared" ref="M6358" si="29696">O6358/(B6358/100000)</f>
        <v>100.34768423252089</v>
      </c>
      <c r="N6358">
        <v>977115</v>
      </c>
      <c r="O6358">
        <v>17995</v>
      </c>
    </row>
    <row r="6359" spans="1:15" customFormat="1" x14ac:dyDescent="0.2">
      <c r="A6359" t="s">
        <v>15</v>
      </c>
      <c r="B6359" s="2">
        <v>17932651</v>
      </c>
      <c r="C6359" s="1">
        <f t="shared" si="29615"/>
        <v>44484</v>
      </c>
      <c r="D6359">
        <f t="shared" ref="D6359" si="29697">N6359-N6358</f>
        <v>1647</v>
      </c>
      <c r="E6359" s="2">
        <f t="shared" ref="E6359" si="29698">SUM(D6353:D6359)/7</f>
        <v>1315.4285714285713</v>
      </c>
      <c r="F6359" s="2">
        <f t="shared" ref="F6359" si="29699">SUM(D6355:D6359)/5</f>
        <v>1253.4000000000001</v>
      </c>
      <c r="G6359" s="2">
        <f t="shared" ref="G6359" si="29700">N6359/(B6359/100000)</f>
        <v>5457.9883364707202</v>
      </c>
      <c r="H6359">
        <f t="shared" si="29616"/>
        <v>580</v>
      </c>
      <c r="I6359">
        <f t="shared" si="29616"/>
        <v>580</v>
      </c>
      <c r="J6359" s="3">
        <f t="shared" ref="J6359" si="29701">E6359/(SUM(N6352:N6358)/7)*100</f>
        <v>0.13517165611261994</v>
      </c>
      <c r="K6359">
        <f t="shared" ref="K6359" si="29702">O6359-O6358</f>
        <v>11</v>
      </c>
      <c r="L6359" s="3">
        <f t="shared" ref="L6359" si="29703">SUM(K6353:K6359)/7</f>
        <v>13.428571428571429</v>
      </c>
      <c r="M6359" s="3">
        <f t="shared" ref="M6359" si="29704">O6359/(B6359/100000)</f>
        <v>100.40902485639184</v>
      </c>
      <c r="N6359">
        <v>978762</v>
      </c>
      <c r="O6359">
        <v>18006</v>
      </c>
    </row>
    <row r="6360" spans="1:15" customFormat="1" x14ac:dyDescent="0.2">
      <c r="A6360" t="s">
        <v>15</v>
      </c>
      <c r="B6360" s="2">
        <v>17932651</v>
      </c>
      <c r="C6360" s="1">
        <f t="shared" si="29615"/>
        <v>44485</v>
      </c>
      <c r="D6360">
        <f t="shared" ref="D6360:D6361" si="29705">N6360-N6359</f>
        <v>1461</v>
      </c>
      <c r="E6360" s="2">
        <f t="shared" ref="E6360:E6361" si="29706">SUM(D6354:D6360)/7</f>
        <v>1311.8571428571429</v>
      </c>
      <c r="F6360" s="2">
        <f t="shared" ref="F6360:F6361" si="29707">SUM(D6356:D6360)/5</f>
        <v>1473.2</v>
      </c>
      <c r="G6360" s="2">
        <f t="shared" ref="G6360:G6361" si="29708">N6360/(B6360/100000)</f>
        <v>5466.1354866048523</v>
      </c>
      <c r="H6360">
        <f t="shared" si="29616"/>
        <v>581</v>
      </c>
      <c r="I6360">
        <f t="shared" si="29616"/>
        <v>581</v>
      </c>
      <c r="J6360" s="3">
        <f t="shared" ref="J6360:J6361" si="29709">E6360/(SUM(N6353:N6359)/7)*100</f>
        <v>0.13462268923738291</v>
      </c>
      <c r="K6360">
        <f t="shared" ref="K6360:K6361" si="29710">O6360-O6359</f>
        <v>10</v>
      </c>
      <c r="L6360" s="3">
        <f t="shared" ref="L6360:L6361" si="29711">SUM(K6354:K6360)/7</f>
        <v>13.857142857142858</v>
      </c>
      <c r="M6360" s="3">
        <f t="shared" ref="M6360:M6361" si="29712">O6360/(B6360/100000)</f>
        <v>100.46478905991088</v>
      </c>
      <c r="N6360">
        <f>N6361-1298</f>
        <v>980223</v>
      </c>
      <c r="O6360">
        <v>18016</v>
      </c>
    </row>
    <row r="6361" spans="1:15" customFormat="1" x14ac:dyDescent="0.2">
      <c r="A6361" t="s">
        <v>15</v>
      </c>
      <c r="B6361" s="2">
        <v>17932651</v>
      </c>
      <c r="C6361" s="1">
        <f t="shared" si="29615"/>
        <v>44486</v>
      </c>
      <c r="D6361">
        <f t="shared" si="29705"/>
        <v>1298</v>
      </c>
      <c r="E6361" s="2">
        <f t="shared" si="29706"/>
        <v>1289.4285714285713</v>
      </c>
      <c r="F6361" s="2">
        <f t="shared" si="29707"/>
        <v>1549.2</v>
      </c>
      <c r="G6361" s="2">
        <f t="shared" si="29708"/>
        <v>5473.3736802216245</v>
      </c>
      <c r="H6361">
        <f t="shared" si="29616"/>
        <v>582</v>
      </c>
      <c r="I6361">
        <f t="shared" si="29616"/>
        <v>582</v>
      </c>
      <c r="J6361" s="3">
        <f t="shared" si="29709"/>
        <v>0.13214317609183554</v>
      </c>
      <c r="K6361">
        <f t="shared" si="29710"/>
        <v>3</v>
      </c>
      <c r="L6361" s="3">
        <f t="shared" si="29711"/>
        <v>13.428571428571429</v>
      </c>
      <c r="M6361" s="3">
        <f t="shared" si="29712"/>
        <v>100.48151832096659</v>
      </c>
      <c r="N6361">
        <v>981521</v>
      </c>
      <c r="O6361">
        <v>18019</v>
      </c>
    </row>
    <row r="6362" spans="1:15" customFormat="1" x14ac:dyDescent="0.2">
      <c r="A6362" t="s">
        <v>15</v>
      </c>
      <c r="B6362" s="2">
        <v>17932651</v>
      </c>
      <c r="C6362" s="1">
        <f t="shared" si="29615"/>
        <v>44487</v>
      </c>
      <c r="D6362">
        <f t="shared" ref="D6362" si="29713">N6362-N6361</f>
        <v>461</v>
      </c>
      <c r="E6362" s="2">
        <f t="shared" ref="E6362" si="29714">SUM(D6356:D6362)/7</f>
        <v>1303.5714285714287</v>
      </c>
      <c r="F6362" s="2">
        <f t="shared" ref="F6362" si="29715">SUM(D6358:D6362)/5</f>
        <v>1347.8</v>
      </c>
      <c r="G6362" s="2">
        <f t="shared" ref="G6362" si="29716">N6362/(B6362/100000)</f>
        <v>5475.9444100038527</v>
      </c>
      <c r="H6362">
        <f t="shared" si="29616"/>
        <v>583</v>
      </c>
      <c r="I6362">
        <f t="shared" si="29616"/>
        <v>583</v>
      </c>
      <c r="J6362" s="3">
        <f t="shared" ref="J6362" si="29717">E6362/(SUM(N6355:N6361)/7)*100</f>
        <v>0.13341626342057955</v>
      </c>
      <c r="K6362">
        <f t="shared" ref="K6362" si="29718">O6362-O6361</f>
        <v>1</v>
      </c>
      <c r="L6362" s="3">
        <f t="shared" ref="L6362" si="29719">SUM(K6356:K6362)/7</f>
        <v>13.428571428571429</v>
      </c>
      <c r="M6362" s="3">
        <f t="shared" ref="M6362" si="29720">O6362/(B6362/100000)</f>
        <v>100.4870947413185</v>
      </c>
      <c r="N6362">
        <v>981982</v>
      </c>
      <c r="O6362">
        <v>18020</v>
      </c>
    </row>
    <row r="6363" spans="1:15" customFormat="1" x14ac:dyDescent="0.2">
      <c r="A6363" t="s">
        <v>15</v>
      </c>
      <c r="B6363" s="2">
        <v>17932651</v>
      </c>
      <c r="C6363" s="1">
        <f t="shared" si="29615"/>
        <v>44488</v>
      </c>
      <c r="D6363">
        <f t="shared" ref="D6363" si="29721">N6363-N6362</f>
        <v>1032</v>
      </c>
      <c r="E6363" s="2">
        <f t="shared" ref="E6363" si="29722">SUM(D6357:D6363)/7</f>
        <v>1319.8571428571429</v>
      </c>
      <c r="F6363" s="2">
        <f t="shared" ref="F6363" si="29723">SUM(D6359:D6363)/5</f>
        <v>1179.8</v>
      </c>
      <c r="G6363" s="2">
        <f t="shared" ref="G6363" si="29724">N6363/(B6363/100000)</f>
        <v>5481.6992758070173</v>
      </c>
      <c r="H6363">
        <f t="shared" si="29616"/>
        <v>584</v>
      </c>
      <c r="I6363">
        <f t="shared" si="29616"/>
        <v>584</v>
      </c>
      <c r="J6363" s="3">
        <f t="shared" ref="J6363" si="29725">E6363/(SUM(N6356:N6362)/7)*100</f>
        <v>0.13490307026772252</v>
      </c>
      <c r="K6363">
        <f t="shared" ref="K6363" si="29726">O6363-O6362</f>
        <v>16</v>
      </c>
      <c r="L6363" s="3">
        <f t="shared" ref="L6363" si="29727">SUM(K6357:K6363)/7</f>
        <v>11.857142857142858</v>
      </c>
      <c r="M6363" s="3">
        <f t="shared" ref="M6363" si="29728">O6363/(B6363/100000)</f>
        <v>100.57631746694896</v>
      </c>
      <c r="N6363">
        <v>983014</v>
      </c>
      <c r="O6363">
        <v>18036</v>
      </c>
    </row>
    <row r="6364" spans="1:15" customFormat="1" x14ac:dyDescent="0.2">
      <c r="A6364" t="s">
        <v>15</v>
      </c>
      <c r="B6364" s="2">
        <v>17932651</v>
      </c>
      <c r="C6364" s="1">
        <f t="shared" si="29615"/>
        <v>44489</v>
      </c>
      <c r="D6364">
        <f t="shared" ref="D6364" si="29729">N6364-N6363</f>
        <v>2186</v>
      </c>
      <c r="E6364" s="2">
        <f t="shared" ref="E6364" si="29730">SUM(D6358:D6364)/7</f>
        <v>1422.4285714285713</v>
      </c>
      <c r="F6364" s="2">
        <f t="shared" ref="F6364" si="29731">SUM(D6360:D6364)/5</f>
        <v>1287.5999999999999</v>
      </c>
      <c r="G6364" s="2">
        <f t="shared" ref="G6364" si="29732">N6364/(B6364/100000)</f>
        <v>5493.8893306962809</v>
      </c>
      <c r="H6364">
        <f t="shared" si="29616"/>
        <v>585</v>
      </c>
      <c r="I6364">
        <f t="shared" si="29616"/>
        <v>585</v>
      </c>
      <c r="J6364" s="3">
        <f t="shared" ref="J6364" si="29733">E6364/(SUM(N6357:N6363)/7)*100</f>
        <v>0.14519106543440663</v>
      </c>
      <c r="K6364">
        <f t="shared" ref="K6364" si="29734">O6364-O6363</f>
        <v>18</v>
      </c>
      <c r="L6364" s="3">
        <f t="shared" ref="L6364" si="29735">SUM(K6358:K6364)/7</f>
        <v>11.428571428571429</v>
      </c>
      <c r="M6364" s="3">
        <f t="shared" ref="M6364" si="29736">O6364/(B6364/100000)</f>
        <v>100.67669303328324</v>
      </c>
      <c r="N6364">
        <v>985200</v>
      </c>
      <c r="O6364">
        <v>18054</v>
      </c>
    </row>
    <row r="6365" spans="1:15" customFormat="1" x14ac:dyDescent="0.2">
      <c r="A6365" t="s">
        <v>15</v>
      </c>
      <c r="B6365" s="2">
        <v>17932651</v>
      </c>
      <c r="C6365" s="1">
        <f t="shared" si="29615"/>
        <v>44490</v>
      </c>
      <c r="D6365">
        <f t="shared" ref="D6365" si="29737">N6365-N6364</f>
        <v>2567</v>
      </c>
      <c r="E6365" s="2">
        <f t="shared" ref="E6365" si="29738">SUM(D6359:D6365)/7</f>
        <v>1521.7142857142858</v>
      </c>
      <c r="F6365" s="2">
        <f t="shared" ref="F6365" si="29739">SUM(D6361:D6365)/5</f>
        <v>1508.8</v>
      </c>
      <c r="G6365" s="2">
        <f t="shared" ref="G6365" si="29740">N6365/(B6365/100000)</f>
        <v>5508.2040017396193</v>
      </c>
      <c r="H6365">
        <f t="shared" si="29616"/>
        <v>586</v>
      </c>
      <c r="I6365">
        <f t="shared" si="29616"/>
        <v>586</v>
      </c>
      <c r="J6365" s="3">
        <f t="shared" ref="J6365" si="29741">E6365/(SUM(N6358:N6364)/7)*100</f>
        <v>0.15510023053904901</v>
      </c>
      <c r="K6365">
        <f t="shared" ref="K6365" si="29742">O6365-O6364</f>
        <v>15</v>
      </c>
      <c r="L6365" s="3">
        <f t="shared" ref="L6365" si="29743">SUM(K6359:K6365)/7</f>
        <v>10.571428571428571</v>
      </c>
      <c r="M6365" s="3">
        <f t="shared" ref="M6365" si="29744">O6365/(B6365/100000)</f>
        <v>100.76033933856182</v>
      </c>
      <c r="N6365">
        <v>987767</v>
      </c>
      <c r="O6365">
        <v>18069</v>
      </c>
    </row>
    <row r="6366" spans="1:15" customFormat="1" x14ac:dyDescent="0.2">
      <c r="A6366" t="s">
        <v>15</v>
      </c>
      <c r="B6366" s="2">
        <v>17932651</v>
      </c>
      <c r="C6366" s="1">
        <f t="shared" si="29615"/>
        <v>44491</v>
      </c>
      <c r="D6366">
        <f t="shared" ref="D6366" si="29745">N6366-N6365</f>
        <v>2284</v>
      </c>
      <c r="E6366" s="2">
        <f t="shared" ref="E6366" si="29746">SUM(D6360:D6366)/7</f>
        <v>1612.7142857142858</v>
      </c>
      <c r="F6366" s="2">
        <f t="shared" ref="F6366" si="29747">SUM(D6362:D6366)/5</f>
        <v>1706</v>
      </c>
      <c r="G6366" s="2">
        <f t="shared" ref="G6366" si="29748">N6366/(B6366/100000)</f>
        <v>5520.9405458233696</v>
      </c>
      <c r="H6366">
        <f t="shared" si="29616"/>
        <v>587</v>
      </c>
      <c r="I6366">
        <f t="shared" si="29616"/>
        <v>587</v>
      </c>
      <c r="J6366" s="3">
        <f t="shared" ref="J6366" si="29749">E6366/(SUM(N6359:N6365)/7)*100</f>
        <v>0.16412082397987113</v>
      </c>
      <c r="K6366">
        <f t="shared" ref="K6366" si="29750">O6366-O6365</f>
        <v>28</v>
      </c>
      <c r="L6366" s="3">
        <f t="shared" ref="L6366" si="29751">SUM(K6360:K6366)/7</f>
        <v>13</v>
      </c>
      <c r="M6366" s="3">
        <f t="shared" ref="M6366" si="29752">O6366/(B6366/100000)</f>
        <v>100.91647910841515</v>
      </c>
      <c r="N6366">
        <v>990051</v>
      </c>
      <c r="O6366">
        <v>18097</v>
      </c>
    </row>
    <row r="6367" spans="1:15" customFormat="1" x14ac:dyDescent="0.2">
      <c r="A6367" t="s">
        <v>15</v>
      </c>
      <c r="B6367" s="2">
        <v>17932651</v>
      </c>
      <c r="C6367" s="1">
        <f t="shared" si="29615"/>
        <v>44492</v>
      </c>
      <c r="D6367">
        <f t="shared" ref="D6367" si="29753">N6367-N6366</f>
        <v>2047</v>
      </c>
      <c r="E6367" s="2">
        <f t="shared" ref="E6367" si="29754">SUM(D6361:D6367)/7</f>
        <v>1696.4285714285713</v>
      </c>
      <c r="F6367" s="2">
        <f t="shared" ref="F6367" si="29755">SUM(D6363:D6367)/5</f>
        <v>2023.2</v>
      </c>
      <c r="G6367" s="2">
        <f t="shared" ref="G6367" si="29756">N6367/(B6367/100000)</f>
        <v>5532.3554782837182</v>
      </c>
      <c r="H6367">
        <f t="shared" si="29616"/>
        <v>588</v>
      </c>
      <c r="I6367">
        <f t="shared" si="29616"/>
        <v>588</v>
      </c>
      <c r="J6367" s="3">
        <f t="shared" ref="J6367" si="29757">E6367/(SUM(N6360:N6366)/7)*100</f>
        <v>0.17235728744028456</v>
      </c>
      <c r="K6367">
        <f t="shared" ref="K6367" si="29758">O6367-O6366</f>
        <v>11</v>
      </c>
      <c r="L6367" s="3">
        <f t="shared" ref="L6367" si="29759">SUM(K6361:K6367)/7</f>
        <v>13.142857142857142</v>
      </c>
      <c r="M6367" s="3">
        <f t="shared" ref="M6367" si="29760">O6367/(B6367/100000)</f>
        <v>100.97781973228609</v>
      </c>
      <c r="N6367">
        <v>992098</v>
      </c>
      <c r="O6367">
        <v>18108</v>
      </c>
    </row>
    <row r="6368" spans="1:15" customFormat="1" x14ac:dyDescent="0.2">
      <c r="A6368" t="s">
        <v>15</v>
      </c>
      <c r="B6368" s="2">
        <v>17932651</v>
      </c>
      <c r="C6368" s="1">
        <f t="shared" si="29615"/>
        <v>44493</v>
      </c>
      <c r="D6368">
        <f t="shared" ref="D6368" si="29761">N6368-N6367</f>
        <v>2146</v>
      </c>
      <c r="E6368" s="2">
        <f t="shared" ref="E6368" si="29762">SUM(D6362:D6368)/7</f>
        <v>1817.5714285714287</v>
      </c>
      <c r="F6368" s="2">
        <f t="shared" ref="F6368" si="29763">SUM(D6364:D6368)/5</f>
        <v>2246</v>
      </c>
      <c r="G6368" s="2">
        <f t="shared" ref="G6368" si="29764">N6368/(B6368/100000)</f>
        <v>5544.3224763589051</v>
      </c>
      <c r="H6368">
        <f t="shared" si="29616"/>
        <v>589</v>
      </c>
      <c r="I6368">
        <f t="shared" si="29616"/>
        <v>589</v>
      </c>
      <c r="J6368" s="3">
        <f t="shared" ref="J6368" si="29765">E6368/(SUM(N6361:N6367)/7)*100</f>
        <v>0.18434767539798191</v>
      </c>
      <c r="K6368">
        <f t="shared" ref="K6368" si="29766">O6368-O6367</f>
        <v>4</v>
      </c>
      <c r="L6368" s="3">
        <f t="shared" ref="L6368" si="29767">SUM(K6362:K6368)/7</f>
        <v>13.285714285714286</v>
      </c>
      <c r="M6368" s="3">
        <f t="shared" ref="M6368" si="29768">O6368/(B6368/100000)</f>
        <v>101.00012541369371</v>
      </c>
      <c r="N6368">
        <v>994244</v>
      </c>
      <c r="O6368">
        <v>18112</v>
      </c>
    </row>
    <row r="6369" spans="1:15" customFormat="1" x14ac:dyDescent="0.2">
      <c r="A6369" t="s">
        <v>15</v>
      </c>
      <c r="B6369" s="2">
        <v>17932651</v>
      </c>
      <c r="C6369" s="1">
        <f t="shared" si="29615"/>
        <v>44494</v>
      </c>
      <c r="D6369">
        <f t="shared" ref="D6369" si="29769">N6369-N6368</f>
        <v>769</v>
      </c>
      <c r="E6369" s="2">
        <f t="shared" ref="E6369" si="29770">SUM(D6363:D6369)/7</f>
        <v>1861.5714285714287</v>
      </c>
      <c r="F6369" s="2">
        <f t="shared" ref="F6369" si="29771">SUM(D6365:D6369)/5</f>
        <v>1962.6</v>
      </c>
      <c r="G6369" s="2">
        <f t="shared" ref="G6369" si="29772">N6369/(B6369/100000)</f>
        <v>5548.6107436095199</v>
      </c>
      <c r="H6369">
        <f t="shared" si="29616"/>
        <v>590</v>
      </c>
      <c r="I6369">
        <f t="shared" si="29616"/>
        <v>590</v>
      </c>
      <c r="J6369" s="3">
        <f t="shared" ref="J6369" si="29773">E6369/(SUM(N6362:N6368)/7)*100</f>
        <v>0.18846296025255282</v>
      </c>
      <c r="K6369">
        <f t="shared" ref="K6369" si="29774">O6369-O6368</f>
        <v>2</v>
      </c>
      <c r="L6369" s="3">
        <f t="shared" ref="L6369" si="29775">SUM(K6363:K6369)/7</f>
        <v>13.428571428571429</v>
      </c>
      <c r="M6369" s="3">
        <f t="shared" ref="M6369" si="29776">O6369/(B6369/100000)</f>
        <v>101.01127825439751</v>
      </c>
      <c r="N6369">
        <v>995013</v>
      </c>
      <c r="O6369">
        <v>18114</v>
      </c>
    </row>
    <row r="6370" spans="1:15" customFormat="1" x14ac:dyDescent="0.2">
      <c r="A6370" t="s">
        <v>15</v>
      </c>
      <c r="B6370" s="2">
        <v>17932651</v>
      </c>
      <c r="C6370" s="1">
        <f t="shared" si="29615"/>
        <v>44495</v>
      </c>
      <c r="D6370">
        <f t="shared" ref="D6370" si="29777">N6370-N6369</f>
        <v>1513</v>
      </c>
      <c r="E6370" s="2">
        <f t="shared" ref="E6370" si="29778">SUM(D6364:D6370)/7</f>
        <v>1930.2857142857142</v>
      </c>
      <c r="F6370" s="2">
        <f t="shared" ref="F6370" si="29779">SUM(D6366:D6370)/5</f>
        <v>1751.8</v>
      </c>
      <c r="G6370" s="2">
        <f t="shared" ref="G6370" si="29780">N6370/(B6370/100000)</f>
        <v>5557.0478676019511</v>
      </c>
      <c r="H6370">
        <f t="shared" si="29616"/>
        <v>591</v>
      </c>
      <c r="I6370">
        <f t="shared" si="29616"/>
        <v>591</v>
      </c>
      <c r="J6370" s="3">
        <f t="shared" ref="J6370" si="29781">E6370/(SUM(N6363:N6369)/7)*100</f>
        <v>0.19505190052179847</v>
      </c>
      <c r="K6370">
        <f t="shared" ref="K6370" si="29782">O6370-O6369</f>
        <v>30</v>
      </c>
      <c r="L6370" s="3">
        <f t="shared" ref="L6370" si="29783">SUM(K6364:K6370)/7</f>
        <v>15.428571428571429</v>
      </c>
      <c r="M6370" s="3">
        <f t="shared" ref="M6370" si="29784">O6370/(B6370/100000)</f>
        <v>101.17857086495465</v>
      </c>
      <c r="N6370">
        <f>N6371-3507</f>
        <v>996526</v>
      </c>
      <c r="O6370">
        <f>O6371-13</f>
        <v>18144</v>
      </c>
    </row>
    <row r="6371" spans="1:15" customFormat="1" x14ac:dyDescent="0.2">
      <c r="A6371" t="s">
        <v>15</v>
      </c>
      <c r="B6371" s="2">
        <v>17932651</v>
      </c>
      <c r="C6371" s="1">
        <f t="shared" si="29615"/>
        <v>44496</v>
      </c>
      <c r="D6371">
        <f t="shared" ref="D6371" si="29785">N6371-N6370</f>
        <v>3507</v>
      </c>
      <c r="E6371" s="2">
        <f t="shared" ref="E6371" si="29786">SUM(D6365:D6371)/7</f>
        <v>2119</v>
      </c>
      <c r="F6371" s="2">
        <f t="shared" ref="F6371" si="29787">SUM(D6367:D6371)/5</f>
        <v>1996.4</v>
      </c>
      <c r="G6371" s="2">
        <f t="shared" ref="G6371" si="29788">N6371/(B6371/100000)</f>
        <v>5576.6043737760801</v>
      </c>
      <c r="H6371">
        <f t="shared" si="29616"/>
        <v>592</v>
      </c>
      <c r="I6371">
        <f t="shared" si="29616"/>
        <v>592</v>
      </c>
      <c r="J6371" s="3">
        <f t="shared" ref="J6371" si="29789">E6371/(SUM(N6364:N6370)/7)*100</f>
        <v>0.21370430545092212</v>
      </c>
      <c r="K6371">
        <f t="shared" ref="K6371" si="29790">O6371-O6370</f>
        <v>13</v>
      </c>
      <c r="L6371" s="3">
        <f t="shared" ref="L6371" si="29791">SUM(K6365:K6371)/7</f>
        <v>14.714285714285714</v>
      </c>
      <c r="M6371" s="3">
        <f t="shared" ref="M6371" si="29792">O6371/(B6371/100000)</f>
        <v>101.25106432952941</v>
      </c>
      <c r="N6371">
        <v>1000033</v>
      </c>
      <c r="O6371">
        <v>18157</v>
      </c>
    </row>
    <row r="6372" spans="1:15" customFormat="1" x14ac:dyDescent="0.2">
      <c r="A6372" t="s">
        <v>15</v>
      </c>
      <c r="B6372" s="2">
        <v>17932651</v>
      </c>
      <c r="C6372" s="1">
        <f t="shared" si="29615"/>
        <v>44497</v>
      </c>
      <c r="D6372">
        <f t="shared" ref="D6372" si="29793">N6372-N6371</f>
        <v>4620</v>
      </c>
      <c r="E6372" s="2">
        <f t="shared" ref="E6372" si="29794">SUM(D6366:D6372)/7</f>
        <v>2412.2857142857142</v>
      </c>
      <c r="F6372" s="2">
        <f t="shared" ref="F6372" si="29795">SUM(D6368:D6372)/5</f>
        <v>2511</v>
      </c>
      <c r="G6372" s="2">
        <f t="shared" ref="G6372" si="29796">N6372/(B6372/100000)</f>
        <v>5602.3674358018789</v>
      </c>
      <c r="H6372">
        <f t="shared" si="29616"/>
        <v>593</v>
      </c>
      <c r="I6372">
        <f t="shared" si="29616"/>
        <v>593</v>
      </c>
      <c r="J6372" s="3">
        <f t="shared" ref="J6372" si="29797">E6372/(SUM(N6365:N6371)/7)*100</f>
        <v>0.24276380976150316</v>
      </c>
      <c r="K6372">
        <f t="shared" ref="K6372" si="29798">O6372-O6371</f>
        <v>20</v>
      </c>
      <c r="L6372" s="3">
        <f t="shared" ref="L6372" si="29799">SUM(K6366:K6372)/7</f>
        <v>15.428571428571429</v>
      </c>
      <c r="M6372" s="3">
        <f t="shared" ref="M6372" si="29800">O6372/(B6372/100000)</f>
        <v>101.36259273656749</v>
      </c>
      <c r="N6372">
        <v>1004653</v>
      </c>
      <c r="O6372">
        <v>18177</v>
      </c>
    </row>
    <row r="6373" spans="1:15" customFormat="1" x14ac:dyDescent="0.2">
      <c r="A6373" t="s">
        <v>15</v>
      </c>
      <c r="B6373" s="2">
        <v>17932651</v>
      </c>
      <c r="C6373" s="1">
        <f t="shared" si="29615"/>
        <v>44498</v>
      </c>
      <c r="D6373">
        <f t="shared" ref="D6373:D6374" si="29801">N6373-N6372</f>
        <v>3828</v>
      </c>
      <c r="E6373" s="2">
        <f t="shared" ref="E6373:E6374" si="29802">SUM(D6367:D6373)/7</f>
        <v>2632.8571428571427</v>
      </c>
      <c r="F6373" s="2">
        <f t="shared" ref="F6373:F6374" si="29803">SUM(D6369:D6373)/5</f>
        <v>2847.4</v>
      </c>
      <c r="G6373" s="2">
        <f t="shared" ref="G6373:G6374" si="29804">N6373/(B6373/100000)</f>
        <v>5623.7139729089686</v>
      </c>
      <c r="H6373">
        <f t="shared" si="29616"/>
        <v>594</v>
      </c>
      <c r="I6373">
        <f t="shared" si="29616"/>
        <v>594</v>
      </c>
      <c r="J6373" s="3">
        <f t="shared" ref="J6373:J6374" si="29805">E6373/(SUM(N6366:N6372)/7)*100</f>
        <v>0.26431965726503298</v>
      </c>
      <c r="K6373">
        <f t="shared" ref="K6373:K6374" si="29806">O6373-O6372</f>
        <v>12</v>
      </c>
      <c r="L6373" s="3">
        <f t="shared" ref="L6373:L6374" si="29807">SUM(K6367:K6373)/7</f>
        <v>13.142857142857142</v>
      </c>
      <c r="M6373" s="3">
        <f t="shared" ref="M6373:M6374" si="29808">O6373/(B6373/100000)</f>
        <v>101.42950978079035</v>
      </c>
      <c r="N6373">
        <v>1008481</v>
      </c>
      <c r="O6373">
        <v>18189</v>
      </c>
    </row>
    <row r="6374" spans="1:15" customFormat="1" x14ac:dyDescent="0.2">
      <c r="A6374" t="s">
        <v>15</v>
      </c>
      <c r="B6374" s="2">
        <v>17932651</v>
      </c>
      <c r="C6374" s="1">
        <f t="shared" si="29615"/>
        <v>44499</v>
      </c>
      <c r="D6374">
        <f t="shared" si="29801"/>
        <v>3125</v>
      </c>
      <c r="E6374" s="2">
        <f t="shared" si="29802"/>
        <v>2786.8571428571427</v>
      </c>
      <c r="F6374" s="2">
        <f t="shared" si="29803"/>
        <v>3318.6</v>
      </c>
      <c r="G6374" s="2">
        <f t="shared" si="29804"/>
        <v>5641.1402865086702</v>
      </c>
      <c r="H6374">
        <f t="shared" si="29616"/>
        <v>595</v>
      </c>
      <c r="I6374">
        <f t="shared" si="29616"/>
        <v>595</v>
      </c>
      <c r="J6374" s="3">
        <f t="shared" si="29805"/>
        <v>0.27904256986935294</v>
      </c>
      <c r="K6374">
        <f t="shared" si="29806"/>
        <v>13</v>
      </c>
      <c r="L6374" s="3">
        <f t="shared" si="29807"/>
        <v>13.428571428571429</v>
      </c>
      <c r="M6374" s="3">
        <f t="shared" si="29808"/>
        <v>101.5020032453651</v>
      </c>
      <c r="N6374">
        <v>1011606</v>
      </c>
      <c r="O6374">
        <v>18202</v>
      </c>
    </row>
    <row r="6375" spans="1:15" customFormat="1" x14ac:dyDescent="0.2">
      <c r="A6375" t="s">
        <v>15</v>
      </c>
      <c r="B6375" s="2">
        <v>17932651</v>
      </c>
      <c r="C6375" s="1">
        <f t="shared" si="29615"/>
        <v>44500</v>
      </c>
      <c r="D6375">
        <f t="shared" ref="D6375" si="29809">N6375-N6374</f>
        <v>2922</v>
      </c>
      <c r="E6375" s="2">
        <f t="shared" ref="E6375" si="29810">SUM(D6369:D6375)/7</f>
        <v>2897.7142857142858</v>
      </c>
      <c r="F6375" s="2">
        <f t="shared" ref="F6375" si="29811">SUM(D6371:D6375)/5</f>
        <v>3600.4</v>
      </c>
      <c r="G6375" s="2">
        <f t="shared" ref="G6375" si="29812">N6375/(B6375/100000)</f>
        <v>5657.4345867769352</v>
      </c>
      <c r="H6375">
        <f t="shared" si="29616"/>
        <v>596</v>
      </c>
      <c r="I6375">
        <f t="shared" si="29616"/>
        <v>596</v>
      </c>
      <c r="J6375" s="3">
        <f t="shared" ref="J6375" si="29813">E6375/(SUM(N6368:N6374)/7)*100</f>
        <v>0.28933511122370326</v>
      </c>
      <c r="K6375">
        <f t="shared" ref="K6375" si="29814">O6375-O6374</f>
        <v>8</v>
      </c>
      <c r="L6375" s="3">
        <f t="shared" ref="L6375" si="29815">SUM(K6369:K6375)/7</f>
        <v>14</v>
      </c>
      <c r="M6375" s="3">
        <f t="shared" ref="M6375" si="29816">O6375/(B6375/100000)</f>
        <v>101.54661460818035</v>
      </c>
      <c r="N6375">
        <v>1014528</v>
      </c>
      <c r="O6375">
        <v>18210</v>
      </c>
    </row>
    <row r="6376" spans="1:15" customFormat="1" x14ac:dyDescent="0.2">
      <c r="A6376" t="s">
        <v>15</v>
      </c>
      <c r="B6376" s="2">
        <v>17932651</v>
      </c>
      <c r="C6376" s="1">
        <f t="shared" si="29615"/>
        <v>44501</v>
      </c>
      <c r="D6376">
        <f t="shared" ref="D6376" si="29817">N6376-N6375</f>
        <v>983</v>
      </c>
      <c r="E6376" s="2">
        <f t="shared" ref="E6376" si="29818">SUM(D6370:D6376)/7</f>
        <v>2928.2857142857142</v>
      </c>
      <c r="F6376" s="2">
        <f t="shared" ref="F6376" si="29819">SUM(D6372:D6376)/5</f>
        <v>3095.6</v>
      </c>
      <c r="G6376" s="2">
        <f t="shared" ref="G6376" si="29820">N6376/(B6376/100000)</f>
        <v>5662.9162079828575</v>
      </c>
      <c r="H6376">
        <f t="shared" si="29616"/>
        <v>597</v>
      </c>
      <c r="I6376">
        <f t="shared" si="29616"/>
        <v>597</v>
      </c>
      <c r="J6376" s="3">
        <f t="shared" ref="J6376" si="29821">E6376/(SUM(N6369:N6375)/7)*100</f>
        <v>0.29154411137218311</v>
      </c>
      <c r="K6376">
        <f t="shared" ref="K6376" si="29822">O6376-O6375</f>
        <v>4</v>
      </c>
      <c r="L6376" s="3">
        <f t="shared" ref="L6376" si="29823">SUM(K6370:K6376)/7</f>
        <v>14.285714285714286</v>
      </c>
      <c r="M6376" s="3">
        <f t="shared" ref="M6376" si="29824">O6376/(B6376/100000)</f>
        <v>101.56892028958796</v>
      </c>
      <c r="N6376">
        <v>1015511</v>
      </c>
      <c r="O6376">
        <v>18214</v>
      </c>
    </row>
    <row r="6377" spans="1:15" customFormat="1" x14ac:dyDescent="0.2">
      <c r="A6377" t="s">
        <v>15</v>
      </c>
      <c r="B6377" s="2">
        <v>17932651</v>
      </c>
      <c r="C6377" s="1">
        <f t="shared" si="29615"/>
        <v>44502</v>
      </c>
      <c r="D6377">
        <f t="shared" ref="D6377" si="29825">N6377-N6376</f>
        <v>1006</v>
      </c>
      <c r="E6377" s="2">
        <f t="shared" ref="E6377" si="29826">SUM(D6371:D6377)/7</f>
        <v>2855.8571428571427</v>
      </c>
      <c r="F6377" s="2">
        <f t="shared" ref="F6377" si="29827">SUM(D6373:D6377)/5</f>
        <v>2372.8000000000002</v>
      </c>
      <c r="G6377" s="2">
        <f t="shared" ref="G6377" si="29828">N6377/(B6377/100000)</f>
        <v>5668.526086856873</v>
      </c>
      <c r="H6377">
        <f t="shared" si="29616"/>
        <v>598</v>
      </c>
      <c r="I6377">
        <f t="shared" si="29616"/>
        <v>598</v>
      </c>
      <c r="J6377" s="3">
        <f t="shared" ref="J6377" si="29829">E6377/(SUM(N6370:N6376)/7)*100</f>
        <v>0.28350647777769267</v>
      </c>
      <c r="K6377">
        <f t="shared" ref="K6377" si="29830">O6377-O6376</f>
        <v>8</v>
      </c>
      <c r="L6377" s="3">
        <f t="shared" ref="L6377" si="29831">SUM(K6371:K6377)/7</f>
        <v>11.142857142857142</v>
      </c>
      <c r="M6377" s="3">
        <f t="shared" ref="M6377" si="29832">O6377/(B6377/100000)</f>
        <v>101.6135316524032</v>
      </c>
      <c r="N6377">
        <v>1016517</v>
      </c>
      <c r="O6377">
        <v>18222</v>
      </c>
    </row>
    <row r="6378" spans="1:15" customFormat="1" x14ac:dyDescent="0.2">
      <c r="A6378" t="s">
        <v>15</v>
      </c>
      <c r="B6378" s="2">
        <v>17932651</v>
      </c>
      <c r="C6378" s="1">
        <f t="shared" si="29615"/>
        <v>44503</v>
      </c>
      <c r="D6378">
        <f t="shared" ref="D6378" si="29833">N6378-N6377</f>
        <v>1907</v>
      </c>
      <c r="E6378" s="2">
        <f t="shared" ref="E6378" si="29834">SUM(D6372:D6378)/7</f>
        <v>2627.2857142857142</v>
      </c>
      <c r="F6378" s="2">
        <f t="shared" ref="F6378" si="29835">SUM(D6374:D6378)/5</f>
        <v>1988.6</v>
      </c>
      <c r="G6378" s="2">
        <f t="shared" ref="G6378" si="29836">N6378/(B6378/100000)</f>
        <v>5679.160320467955</v>
      </c>
      <c r="H6378">
        <f t="shared" si="29616"/>
        <v>599</v>
      </c>
      <c r="I6378">
        <f t="shared" si="29616"/>
        <v>599</v>
      </c>
      <c r="J6378" s="3">
        <f t="shared" ref="J6378" si="29837">E6378/(SUM(N6371:N6377)/7)*100</f>
        <v>0.26007840958891887</v>
      </c>
      <c r="K6378">
        <f t="shared" ref="K6378" si="29838">O6378-O6377</f>
        <v>35</v>
      </c>
      <c r="L6378" s="3">
        <f t="shared" ref="L6378" si="29839">SUM(K6372:K6378)/7</f>
        <v>14.285714285714286</v>
      </c>
      <c r="M6378" s="3">
        <f t="shared" ref="M6378" si="29840">O6378/(B6378/100000)</f>
        <v>101.80870636471985</v>
      </c>
      <c r="N6378">
        <v>1018424</v>
      </c>
      <c r="O6378">
        <v>18257</v>
      </c>
    </row>
    <row r="6379" spans="1:15" customFormat="1" x14ac:dyDescent="0.2">
      <c r="A6379" t="s">
        <v>15</v>
      </c>
      <c r="B6379" s="2">
        <v>17932651</v>
      </c>
      <c r="C6379" s="1">
        <f t="shared" si="29615"/>
        <v>44504</v>
      </c>
      <c r="D6379">
        <f t="shared" ref="D6379" si="29841">N6379-N6378</f>
        <v>4542</v>
      </c>
      <c r="E6379" s="2">
        <f t="shared" ref="E6379" si="29842">SUM(D6373:D6379)/7</f>
        <v>2616.1428571428573</v>
      </c>
      <c r="F6379" s="2">
        <f t="shared" ref="F6379" si="29843">SUM(D6375:D6379)/5</f>
        <v>2272</v>
      </c>
      <c r="G6379" s="2">
        <f t="shared" ref="G6379" si="29844">N6379/(B6379/100000)</f>
        <v>5704.4884217063054</v>
      </c>
      <c r="H6379">
        <f t="shared" si="29616"/>
        <v>600</v>
      </c>
      <c r="I6379">
        <f t="shared" si="29616"/>
        <v>600</v>
      </c>
      <c r="J6379" s="3">
        <f t="shared" ref="J6379" si="29845">E6379/(SUM(N6372:N6378)/7)*100</f>
        <v>0.2583035719323189</v>
      </c>
      <c r="K6379">
        <f t="shared" ref="K6379" si="29846">O6379-O6378</f>
        <v>26</v>
      </c>
      <c r="L6379" s="3">
        <f t="shared" ref="L6379" si="29847">SUM(K6373:K6379)/7</f>
        <v>15.142857142857142</v>
      </c>
      <c r="M6379" s="3">
        <f t="shared" ref="M6379" si="29848">O6379/(B6379/100000)</f>
        <v>101.95369329386936</v>
      </c>
      <c r="N6379">
        <v>1022966</v>
      </c>
      <c r="O6379">
        <v>18283</v>
      </c>
    </row>
    <row r="6380" spans="1:15" customFormat="1" x14ac:dyDescent="0.2">
      <c r="A6380" t="s">
        <v>15</v>
      </c>
      <c r="B6380" s="2">
        <v>17932651</v>
      </c>
      <c r="C6380" s="1">
        <f t="shared" si="29615"/>
        <v>44505</v>
      </c>
      <c r="D6380">
        <f t="shared" ref="D6380" si="29849">N6380-N6379</f>
        <v>5554</v>
      </c>
      <c r="E6380" s="2">
        <f t="shared" ref="E6380" si="29850">SUM(D6374:D6380)/7</f>
        <v>2862.7142857142858</v>
      </c>
      <c r="F6380" s="2">
        <f t="shared" ref="F6380" si="29851">SUM(D6376:D6380)/5</f>
        <v>2798.4</v>
      </c>
      <c r="G6380" s="2">
        <f t="shared" ref="G6380" si="29852">N6380/(B6380/100000)</f>
        <v>5735.4598603407821</v>
      </c>
      <c r="H6380">
        <f t="shared" si="29616"/>
        <v>601</v>
      </c>
      <c r="I6380">
        <f t="shared" si="29616"/>
        <v>601</v>
      </c>
      <c r="J6380" s="3">
        <f t="shared" ref="J6380" si="29853">E6380/(SUM(N6373:N6379)/7)*100</f>
        <v>0.2819204694181921</v>
      </c>
      <c r="K6380">
        <f t="shared" ref="K6380" si="29854">O6380-O6379</f>
        <v>22</v>
      </c>
      <c r="L6380" s="3">
        <f t="shared" ref="L6380" si="29855">SUM(K6374:K6380)/7</f>
        <v>16.571428571428573</v>
      </c>
      <c r="M6380" s="3">
        <f t="shared" ref="M6380" si="29856">O6380/(B6380/100000)</f>
        <v>102.07637454161127</v>
      </c>
      <c r="N6380">
        <v>1028520</v>
      </c>
      <c r="O6380">
        <v>18305</v>
      </c>
    </row>
    <row r="6381" spans="1:15" customFormat="1" x14ac:dyDescent="0.2">
      <c r="A6381" t="s">
        <v>15</v>
      </c>
      <c r="B6381" s="2">
        <v>17932651</v>
      </c>
      <c r="C6381" s="1">
        <f t="shared" si="29615"/>
        <v>44506</v>
      </c>
      <c r="D6381">
        <f t="shared" ref="D6381" si="29857">N6381-N6380</f>
        <v>4319</v>
      </c>
      <c r="E6381" s="2">
        <f t="shared" ref="E6381" si="29858">SUM(D6375:D6381)/7</f>
        <v>3033.2857142857142</v>
      </c>
      <c r="F6381" s="2">
        <f t="shared" ref="F6381" si="29859">SUM(D6377:D6381)/5</f>
        <v>3465.6</v>
      </c>
      <c r="G6381" s="2">
        <f t="shared" ref="G6381" si="29860">N6381/(B6381/100000)</f>
        <v>5759.5444198406576</v>
      </c>
      <c r="H6381">
        <f t="shared" si="29616"/>
        <v>602</v>
      </c>
      <c r="I6381">
        <f t="shared" si="29616"/>
        <v>602</v>
      </c>
      <c r="J6381" s="3">
        <f t="shared" ref="J6381" si="29861">E6381/(SUM(N6374:N6380)/7)*100</f>
        <v>0.29787858484033269</v>
      </c>
      <c r="K6381">
        <f t="shared" ref="K6381" si="29862">O6381-O6380</f>
        <v>26</v>
      </c>
      <c r="L6381" s="3">
        <f t="shared" ref="L6381" si="29863">SUM(K6375:K6381)/7</f>
        <v>18.428571428571427</v>
      </c>
      <c r="M6381" s="3">
        <f t="shared" ref="M6381" si="29864">O6381/(B6381/100000)</f>
        <v>102.22136147076078</v>
      </c>
      <c r="N6381">
        <v>1032839</v>
      </c>
      <c r="O6381">
        <v>18331</v>
      </c>
    </row>
    <row r="6382" spans="1:15" customFormat="1" x14ac:dyDescent="0.2">
      <c r="A6382" t="s">
        <v>15</v>
      </c>
      <c r="B6382" s="2">
        <v>17932651</v>
      </c>
      <c r="C6382" s="1">
        <f t="shared" si="29615"/>
        <v>44507</v>
      </c>
      <c r="D6382">
        <f t="shared" ref="D6382" si="29865">N6382-N6381</f>
        <v>3967</v>
      </c>
      <c r="E6382" s="2">
        <f t="shared" ref="E6382" si="29866">SUM(D6376:D6382)/7</f>
        <v>3182.5714285714284</v>
      </c>
      <c r="F6382" s="2">
        <f t="shared" ref="F6382" si="29867">SUM(D6378:D6382)/5</f>
        <v>4057.8</v>
      </c>
      <c r="G6382" s="2">
        <f t="shared" ref="G6382" si="29868">N6382/(B6382/100000)</f>
        <v>5781.6660793766632</v>
      </c>
      <c r="H6382">
        <f t="shared" si="29616"/>
        <v>603</v>
      </c>
      <c r="I6382">
        <f t="shared" si="29616"/>
        <v>603</v>
      </c>
      <c r="J6382" s="3">
        <f t="shared" ref="J6382" si="29869">E6382/(SUM(N6375:N6381)/7)*100</f>
        <v>0.311610709012974</v>
      </c>
      <c r="K6382">
        <f t="shared" ref="K6382" si="29870">O6382-O6381</f>
        <v>4</v>
      </c>
      <c r="L6382" s="3">
        <f t="shared" ref="L6382" si="29871">SUM(K6376:K6382)/7</f>
        <v>17.857142857142858</v>
      </c>
      <c r="M6382" s="3">
        <f t="shared" ref="M6382" si="29872">O6382/(B6382/100000)</f>
        <v>102.2436671521684</v>
      </c>
      <c r="N6382">
        <v>1036806</v>
      </c>
      <c r="O6382">
        <v>18335</v>
      </c>
    </row>
    <row r="6383" spans="1:15" customFormat="1" x14ac:dyDescent="0.2">
      <c r="A6383" t="s">
        <v>15</v>
      </c>
      <c r="B6383" s="2">
        <v>17932651</v>
      </c>
      <c r="C6383" s="1">
        <f t="shared" si="29615"/>
        <v>44508</v>
      </c>
      <c r="D6383">
        <f t="shared" ref="D6383:D6384" si="29873">N6383-N6382</f>
        <v>1369</v>
      </c>
      <c r="E6383" s="2">
        <f t="shared" ref="E6383:E6384" si="29874">SUM(D6377:D6383)/7</f>
        <v>3237.7142857142858</v>
      </c>
      <c r="F6383" s="2">
        <f t="shared" ref="F6383:F6384" si="29875">SUM(D6379:D6383)/5</f>
        <v>3950.2</v>
      </c>
      <c r="G6383" s="2">
        <f t="shared" ref="G6383:G6384" si="29876">N6383/(B6383/100000)</f>
        <v>5789.3001988384203</v>
      </c>
      <c r="H6383">
        <f t="shared" si="29616"/>
        <v>604</v>
      </c>
      <c r="I6383">
        <f t="shared" si="29616"/>
        <v>604</v>
      </c>
      <c r="J6383" s="3">
        <f t="shared" ref="J6383:J6384" si="29877">E6383/(SUM(N6376:N6382)/7)*100</f>
        <v>0.31602506726896978</v>
      </c>
      <c r="K6383">
        <f t="shared" ref="K6383:K6384" si="29878">O6383-O6382</f>
        <v>5</v>
      </c>
      <c r="L6383" s="3">
        <f t="shared" ref="L6383:L6384" si="29879">SUM(K6377:K6383)/7</f>
        <v>18</v>
      </c>
      <c r="M6383" s="3">
        <f t="shared" ref="M6383:M6384" si="29880">O6383/(B6383/100000)</f>
        <v>102.27154925392793</v>
      </c>
      <c r="N6383">
        <v>1038175</v>
      </c>
      <c r="O6383">
        <v>18340</v>
      </c>
    </row>
    <row r="6384" spans="1:15" customFormat="1" x14ac:dyDescent="0.2">
      <c r="A6384" t="s">
        <v>15</v>
      </c>
      <c r="B6384" s="2">
        <v>17932651</v>
      </c>
      <c r="C6384" s="1">
        <f t="shared" si="29615"/>
        <v>44509</v>
      </c>
      <c r="D6384">
        <f t="shared" si="29873"/>
        <v>2227</v>
      </c>
      <c r="E6384" s="2">
        <f t="shared" si="29874"/>
        <v>3412.1428571428573</v>
      </c>
      <c r="F6384" s="2">
        <f t="shared" si="29875"/>
        <v>3487.2</v>
      </c>
      <c r="G6384" s="2">
        <f t="shared" si="29876"/>
        <v>5801.7188869621114</v>
      </c>
      <c r="H6384">
        <f t="shared" si="29616"/>
        <v>605</v>
      </c>
      <c r="I6384">
        <f t="shared" si="29616"/>
        <v>605</v>
      </c>
      <c r="J6384" s="3">
        <f t="shared" si="29877"/>
        <v>0.3320013894435373</v>
      </c>
      <c r="K6384">
        <f t="shared" si="29878"/>
        <v>36</v>
      </c>
      <c r="L6384" s="3">
        <f t="shared" si="29879"/>
        <v>22</v>
      </c>
      <c r="M6384" s="3">
        <f t="shared" si="29880"/>
        <v>102.47230038659649</v>
      </c>
      <c r="N6384">
        <v>1040402</v>
      </c>
      <c r="O6384">
        <v>18376</v>
      </c>
    </row>
    <row r="6385" spans="1:15" customFormat="1" x14ac:dyDescent="0.2">
      <c r="A6385" t="s">
        <v>15</v>
      </c>
      <c r="B6385" s="2">
        <v>17932651</v>
      </c>
      <c r="C6385" s="1">
        <f t="shared" si="29615"/>
        <v>44510</v>
      </c>
      <c r="D6385">
        <f t="shared" ref="D6385" si="29881">N6385-N6384</f>
        <v>5507</v>
      </c>
      <c r="E6385" s="2">
        <f t="shared" ref="E6385" si="29882">SUM(D6379:D6385)/7</f>
        <v>3926.4285714285716</v>
      </c>
      <c r="F6385" s="2">
        <f t="shared" ref="F6385" si="29883">SUM(D6381:D6385)/5</f>
        <v>3477.8</v>
      </c>
      <c r="G6385" s="2">
        <f t="shared" ref="G6385" si="29884">N6385/(B6385/100000)</f>
        <v>5832.428233840049</v>
      </c>
      <c r="H6385">
        <f t="shared" si="29616"/>
        <v>606</v>
      </c>
      <c r="I6385">
        <f t="shared" si="29616"/>
        <v>606</v>
      </c>
      <c r="J6385" s="3">
        <f t="shared" ref="J6385" si="29885">E6385/(SUM(N6378:N6384)/7)*100</f>
        <v>0.38077718722794207</v>
      </c>
      <c r="K6385">
        <f t="shared" ref="K6385" si="29886">O6385-O6384</f>
        <v>26</v>
      </c>
      <c r="L6385" s="3">
        <f t="shared" ref="L6385" si="29887">SUM(K6379:K6385)/7</f>
        <v>20.714285714285715</v>
      </c>
      <c r="M6385" s="3">
        <f t="shared" ref="M6385" si="29888">O6385/(B6385/100000)</f>
        <v>102.617287315746</v>
      </c>
      <c r="N6385">
        <v>1045909</v>
      </c>
      <c r="O6385">
        <v>18402</v>
      </c>
    </row>
    <row r="6386" spans="1:15" customFormat="1" x14ac:dyDescent="0.2">
      <c r="A6386" t="s">
        <v>15</v>
      </c>
      <c r="B6386" s="2">
        <v>17932651</v>
      </c>
      <c r="C6386" s="1">
        <f t="shared" si="29615"/>
        <v>44511</v>
      </c>
      <c r="D6386">
        <f t="shared" ref="D6386" si="29889">N6386-N6385</f>
        <v>6073</v>
      </c>
      <c r="E6386" s="2">
        <f t="shared" ref="E6386" si="29890">SUM(D6380:D6386)/7</f>
        <v>4145.1428571428569</v>
      </c>
      <c r="F6386" s="2">
        <f t="shared" ref="F6386" si="29891">SUM(D6382:D6386)/5</f>
        <v>3828.6</v>
      </c>
      <c r="G6386" s="2">
        <f t="shared" ref="G6386" si="29892">N6386/(B6386/100000)</f>
        <v>5866.2938346371648</v>
      </c>
      <c r="H6386">
        <f t="shared" si="29616"/>
        <v>607</v>
      </c>
      <c r="I6386">
        <f t="shared" si="29616"/>
        <v>607</v>
      </c>
      <c r="J6386" s="3">
        <f t="shared" ref="J6386" si="29893">E6386/(SUM(N6379:N6385)/7)*100</f>
        <v>0.40046279012539582</v>
      </c>
      <c r="K6386">
        <f t="shared" ref="K6386" si="29894">O6386-O6385</f>
        <v>22</v>
      </c>
      <c r="L6386" s="3">
        <f t="shared" ref="L6386" si="29895">SUM(K6380:K6386)/7</f>
        <v>20.142857142857142</v>
      </c>
      <c r="M6386" s="3">
        <f t="shared" ref="M6386" si="29896">O6386/(B6386/100000)</f>
        <v>102.73996856348791</v>
      </c>
      <c r="N6386">
        <v>1051982</v>
      </c>
      <c r="O6386">
        <v>18424</v>
      </c>
    </row>
    <row r="6387" spans="1:15" customFormat="1" x14ac:dyDescent="0.2">
      <c r="A6387" t="s">
        <v>15</v>
      </c>
      <c r="B6387" s="2">
        <v>17932651</v>
      </c>
      <c r="C6387" s="1">
        <f t="shared" si="29615"/>
        <v>44512</v>
      </c>
      <c r="D6387">
        <f t="shared" ref="D6387" si="29897">N6387-N6386</f>
        <v>5865</v>
      </c>
      <c r="E6387" s="2">
        <f t="shared" ref="E6387" si="29898">SUM(D6381:D6387)/7</f>
        <v>4189.5714285714284</v>
      </c>
      <c r="F6387" s="2">
        <f t="shared" ref="F6387" si="29899">SUM(D6383:D6387)/5</f>
        <v>4208.2</v>
      </c>
      <c r="G6387" s="2">
        <f t="shared" ref="G6387" si="29900">N6387/(B6387/100000)</f>
        <v>5898.9995400010848</v>
      </c>
      <c r="H6387">
        <f t="shared" si="29616"/>
        <v>608</v>
      </c>
      <c r="I6387">
        <f t="shared" si="29616"/>
        <v>608</v>
      </c>
      <c r="J6387" s="3">
        <f t="shared" ref="J6387" si="29901">E6387/(SUM(N6380:N6386)/7)*100</f>
        <v>0.40314061204187207</v>
      </c>
      <c r="K6387">
        <f t="shared" ref="K6387" si="29902">O6387-O6386</f>
        <v>21</v>
      </c>
      <c r="L6387" s="3">
        <f t="shared" ref="L6387" si="29903">SUM(K6381:K6387)/7</f>
        <v>20</v>
      </c>
      <c r="M6387" s="3">
        <f t="shared" ref="M6387" si="29904">O6387/(B6387/100000)</f>
        <v>102.8570733908779</v>
      </c>
      <c r="N6387">
        <v>1057847</v>
      </c>
      <c r="O6387">
        <v>18445</v>
      </c>
    </row>
    <row r="6388" spans="1:15" customFormat="1" x14ac:dyDescent="0.2">
      <c r="A6388" t="s">
        <v>15</v>
      </c>
      <c r="B6388" s="2">
        <v>17932651</v>
      </c>
      <c r="C6388" s="1">
        <f t="shared" si="29615"/>
        <v>44513</v>
      </c>
      <c r="D6388">
        <f t="shared" ref="D6388" si="29905">N6388-N6387</f>
        <v>4884</v>
      </c>
      <c r="E6388" s="2">
        <f t="shared" ref="E6388" si="29906">SUM(D6382:D6388)/7</f>
        <v>4270.2857142857147</v>
      </c>
      <c r="F6388" s="2">
        <f t="shared" ref="F6388" si="29907">SUM(D6384:D6388)/5</f>
        <v>4911.2</v>
      </c>
      <c r="G6388" s="2">
        <f t="shared" ref="G6388" si="29908">N6388/(B6388/100000)</f>
        <v>5926.2347769997859</v>
      </c>
      <c r="H6388">
        <f t="shared" si="29616"/>
        <v>609</v>
      </c>
      <c r="I6388">
        <f t="shared" si="29616"/>
        <v>609</v>
      </c>
      <c r="J6388" s="3">
        <f t="shared" ref="J6388" si="29909">E6388/(SUM(N6381:N6387)/7)*100</f>
        <v>0.40925744390714086</v>
      </c>
      <c r="K6388">
        <f t="shared" ref="K6388" si="29910">O6388-O6387</f>
        <v>35</v>
      </c>
      <c r="L6388" s="3">
        <f t="shared" ref="L6388" si="29911">SUM(K6382:K6388)/7</f>
        <v>21.285714285714285</v>
      </c>
      <c r="M6388" s="3">
        <f t="shared" ref="M6388" si="29912">O6388/(B6388/100000)</f>
        <v>103.05224810319456</v>
      </c>
      <c r="N6388">
        <v>1062731</v>
      </c>
      <c r="O6388">
        <v>18480</v>
      </c>
    </row>
    <row r="6389" spans="1:15" customFormat="1" x14ac:dyDescent="0.2">
      <c r="A6389" t="s">
        <v>15</v>
      </c>
      <c r="B6389" s="2">
        <v>17932651</v>
      </c>
      <c r="C6389" s="1">
        <f t="shared" si="29615"/>
        <v>44514</v>
      </c>
      <c r="D6389">
        <f t="shared" ref="D6389" si="29913">N6389-N6388</f>
        <v>4166</v>
      </c>
      <c r="E6389" s="2">
        <f t="shared" ref="E6389" si="29914">SUM(D6383:D6389)/7</f>
        <v>4298.7142857142853</v>
      </c>
      <c r="F6389" s="2">
        <f t="shared" ref="F6389" si="29915">SUM(D6385:D6389)/5</f>
        <v>5299</v>
      </c>
      <c r="G6389" s="2">
        <f t="shared" ref="G6389" si="29916">N6389/(B6389/100000)</f>
        <v>5949.4661441858198</v>
      </c>
      <c r="H6389">
        <f t="shared" si="29616"/>
        <v>610</v>
      </c>
      <c r="I6389">
        <f t="shared" si="29616"/>
        <v>610</v>
      </c>
      <c r="J6389" s="3">
        <f t="shared" ref="J6389" si="29917">E6389/(SUM(N6382:N6388)/7)*100</f>
        <v>0.41030279858388197</v>
      </c>
      <c r="K6389">
        <f t="shared" ref="K6389" si="29918">O6389-O6388</f>
        <v>5</v>
      </c>
      <c r="L6389" s="3">
        <f t="shared" ref="L6389" si="29919">SUM(K6383:K6389)/7</f>
        <v>21.428571428571427</v>
      </c>
      <c r="M6389" s="3">
        <f t="shared" ref="M6389" si="29920">O6389/(B6389/100000)</f>
        <v>103.08013020495407</v>
      </c>
      <c r="N6389">
        <v>1066897</v>
      </c>
      <c r="O6389">
        <v>18485</v>
      </c>
    </row>
    <row r="6390" spans="1:15" customFormat="1" x14ac:dyDescent="0.2">
      <c r="A6390" t="s">
        <v>15</v>
      </c>
      <c r="B6390" s="2">
        <v>17932651</v>
      </c>
      <c r="C6390" s="1">
        <f t="shared" si="29615"/>
        <v>44515</v>
      </c>
      <c r="D6390">
        <f t="shared" ref="D6390:D6391" si="29921">N6390-N6389</f>
        <v>2179</v>
      </c>
      <c r="E6390" s="2">
        <f t="shared" ref="E6390:E6392" si="29922">SUM(D6384:D6390)/7</f>
        <v>4414.4285714285716</v>
      </c>
      <c r="F6390" s="2">
        <f t="shared" ref="F6390:F6392" si="29923">SUM(D6386:D6390)/5</f>
        <v>4633.3999999999996</v>
      </c>
      <c r="G6390" s="2">
        <f t="shared" ref="G6390:G6392" si="29924">N6390/(B6390/100000)</f>
        <v>5961.61716413262</v>
      </c>
      <c r="H6390">
        <f t="shared" si="29616"/>
        <v>611</v>
      </c>
      <c r="I6390">
        <f t="shared" si="29616"/>
        <v>611</v>
      </c>
      <c r="J6390" s="3">
        <f t="shared" ref="J6390:J6392" si="29925">E6390/(SUM(N6383:N6389)/7)*100</f>
        <v>0.4196257358320129</v>
      </c>
      <c r="K6390">
        <f t="shared" ref="K6390:K6392" si="29926">O6390-O6389</f>
        <v>2</v>
      </c>
      <c r="L6390" s="3">
        <f t="shared" ref="L6390:L6392" si="29927">SUM(K6384:K6390)/7</f>
        <v>21</v>
      </c>
      <c r="M6390" s="3">
        <f t="shared" ref="M6390:M6392" si="29928">O6390/(B6390/100000)</f>
        <v>103.09128304565789</v>
      </c>
      <c r="N6390">
        <v>1069076</v>
      </c>
      <c r="O6390">
        <v>18487</v>
      </c>
    </row>
    <row r="6391" spans="1:15" customFormat="1" x14ac:dyDescent="0.2">
      <c r="A6391" t="s">
        <v>15</v>
      </c>
      <c r="B6391" s="2">
        <v>17932651</v>
      </c>
      <c r="C6391" s="1">
        <f t="shared" si="29615"/>
        <v>44516</v>
      </c>
      <c r="D6391">
        <f t="shared" si="29921"/>
        <v>4230</v>
      </c>
      <c r="E6391" s="2">
        <f t="shared" si="29922"/>
        <v>4700.5714285714284</v>
      </c>
      <c r="F6391" s="2">
        <f t="shared" si="29923"/>
        <v>4264.8</v>
      </c>
      <c r="G6391" s="2">
        <f t="shared" si="29924"/>
        <v>5985.2054222211755</v>
      </c>
      <c r="H6391">
        <f t="shared" ref="H6391:I6421" si="29929">H6390+1</f>
        <v>612</v>
      </c>
      <c r="I6391">
        <f t="shared" si="29929"/>
        <v>612</v>
      </c>
      <c r="J6391" s="3">
        <f t="shared" si="29925"/>
        <v>0.44495867661305638</v>
      </c>
      <c r="K6391">
        <f t="shared" si="29926"/>
        <v>52</v>
      </c>
      <c r="L6391" s="3">
        <f t="shared" si="29927"/>
        <v>23.285714285714285</v>
      </c>
      <c r="M6391" s="3">
        <f t="shared" si="29928"/>
        <v>103.38125690395691</v>
      </c>
      <c r="N6391">
        <f>N6392-7013</f>
        <v>1073306</v>
      </c>
      <c r="O6391">
        <f>O6392-38</f>
        <v>18539</v>
      </c>
    </row>
    <row r="6392" spans="1:15" customFormat="1" x14ac:dyDescent="0.2">
      <c r="A6392" t="s">
        <v>15</v>
      </c>
      <c r="B6392" s="2">
        <v>17932651</v>
      </c>
      <c r="C6392" s="1">
        <f t="shared" si="29615"/>
        <v>44517</v>
      </c>
      <c r="D6392">
        <v>7013</v>
      </c>
      <c r="E6392" s="2">
        <f t="shared" si="29922"/>
        <v>4915.7142857142853</v>
      </c>
      <c r="F6392" s="2">
        <f t="shared" si="29923"/>
        <v>4494.3999999999996</v>
      </c>
      <c r="G6392" s="2">
        <f t="shared" si="29924"/>
        <v>6024.3128581490819</v>
      </c>
      <c r="H6392">
        <f t="shared" si="29929"/>
        <v>613</v>
      </c>
      <c r="I6392">
        <f t="shared" si="29929"/>
        <v>613</v>
      </c>
      <c r="J6392" s="3">
        <f t="shared" si="29925"/>
        <v>0.46326288937104493</v>
      </c>
      <c r="K6392">
        <f t="shared" si="29926"/>
        <v>38</v>
      </c>
      <c r="L6392" s="3">
        <f t="shared" si="29927"/>
        <v>25</v>
      </c>
      <c r="M6392" s="3">
        <f t="shared" si="29928"/>
        <v>103.59316087732928</v>
      </c>
      <c r="N6392">
        <v>1080319</v>
      </c>
      <c r="O6392">
        <v>18577</v>
      </c>
    </row>
    <row r="6393" spans="1:15" customFormat="1" x14ac:dyDescent="0.2">
      <c r="A6393" t="s">
        <v>15</v>
      </c>
      <c r="B6393" s="2">
        <v>17932651</v>
      </c>
      <c r="C6393" s="1">
        <f t="shared" si="29615"/>
        <v>44518</v>
      </c>
      <c r="D6393">
        <f t="shared" ref="D6393" si="29930">N6393-N6392</f>
        <v>7634</v>
      </c>
      <c r="E6393" s="2">
        <f t="shared" ref="E6393" si="29931">SUM(D6387:D6393)/7</f>
        <v>5138.7142857142853</v>
      </c>
      <c r="F6393" s="2">
        <f t="shared" ref="F6393" si="29932">SUM(D6389:D6393)/5</f>
        <v>5044.3999999999996</v>
      </c>
      <c r="G6393" s="2">
        <f t="shared" ref="G6393" si="29933">N6393/(B6393/100000)</f>
        <v>6066.8832511155206</v>
      </c>
      <c r="H6393">
        <f t="shared" si="29929"/>
        <v>614</v>
      </c>
      <c r="I6393">
        <f t="shared" si="29929"/>
        <v>614</v>
      </c>
      <c r="J6393" s="3">
        <f t="shared" ref="J6393" si="29934">E6393/(SUM(N6386:N6392)/7)*100</f>
        <v>0.48204554232167157</v>
      </c>
      <c r="K6393">
        <f t="shared" ref="K6393" si="29935">O6393-O6392</f>
        <v>24</v>
      </c>
      <c r="L6393" s="3">
        <f t="shared" ref="L6393" si="29936">SUM(K6387:K6393)/7</f>
        <v>25.285714285714285</v>
      </c>
      <c r="M6393" s="3">
        <f t="shared" ref="M6393" si="29937">O6393/(B6393/100000)</f>
        <v>103.72699496577499</v>
      </c>
      <c r="N6393">
        <v>1087953</v>
      </c>
      <c r="O6393">
        <v>18601</v>
      </c>
    </row>
    <row r="6394" spans="1:15" customFormat="1" x14ac:dyDescent="0.2">
      <c r="A6394" t="s">
        <v>15</v>
      </c>
      <c r="B6394" s="2">
        <v>17932651</v>
      </c>
      <c r="C6394" s="1">
        <f t="shared" si="29615"/>
        <v>44519</v>
      </c>
      <c r="D6394">
        <f t="shared" ref="D6394" si="29938">N6394-N6393</f>
        <v>7308</v>
      </c>
      <c r="E6394" s="2">
        <f t="shared" ref="E6394" si="29939">SUM(D6388:D6394)/7</f>
        <v>5344.8571428571431</v>
      </c>
      <c r="F6394" s="2">
        <f t="shared" ref="F6394" si="29940">SUM(D6390:D6394)/5</f>
        <v>5672.8</v>
      </c>
      <c r="G6394" s="2">
        <f t="shared" ref="G6394" si="29941">N6394/(B6394/100000)</f>
        <v>6107.6357310472386</v>
      </c>
      <c r="H6394">
        <f t="shared" si="29929"/>
        <v>615</v>
      </c>
      <c r="I6394">
        <f t="shared" si="29929"/>
        <v>615</v>
      </c>
      <c r="J6394" s="3">
        <f t="shared" ref="J6394" si="29942">E6394/(SUM(N6387:N6393)/7)*100</f>
        <v>0.49897781166475003</v>
      </c>
      <c r="K6394">
        <f t="shared" ref="K6394" si="29943">O6394-O6393</f>
        <v>29</v>
      </c>
      <c r="L6394" s="3">
        <f t="shared" ref="L6394" si="29944">SUM(K6388:K6394)/7</f>
        <v>26.428571428571427</v>
      </c>
      <c r="M6394" s="3">
        <f t="shared" ref="M6394" si="29945">O6394/(B6394/100000)</f>
        <v>103.88871115598022</v>
      </c>
      <c r="N6394">
        <v>1095261</v>
      </c>
      <c r="O6394">
        <v>18630</v>
      </c>
    </row>
    <row r="6395" spans="1:15" customFormat="1" x14ac:dyDescent="0.2">
      <c r="A6395" t="s">
        <v>15</v>
      </c>
      <c r="B6395" s="2">
        <v>17932651</v>
      </c>
      <c r="C6395" s="1">
        <f t="shared" si="29615"/>
        <v>44520</v>
      </c>
      <c r="D6395">
        <f t="shared" ref="D6395" si="29946">N6395-N6394</f>
        <v>7421</v>
      </c>
      <c r="E6395" s="2">
        <f t="shared" ref="E6395" si="29947">SUM(D6389:D6395)/7</f>
        <v>5707.2857142857147</v>
      </c>
      <c r="F6395" s="2">
        <f t="shared" ref="F6395" si="29948">SUM(D6391:D6395)/5</f>
        <v>6721.2</v>
      </c>
      <c r="G6395" s="2">
        <f t="shared" ref="G6395" si="29949">N6395/(B6395/100000)</f>
        <v>6149.0183464787215</v>
      </c>
      <c r="H6395">
        <f t="shared" si="29929"/>
        <v>616</v>
      </c>
      <c r="I6395">
        <f t="shared" si="29929"/>
        <v>616</v>
      </c>
      <c r="J6395" s="3">
        <f t="shared" ref="J6395" si="29950">E6395/(SUM(N6388:N6394)/7)*100</f>
        <v>0.53016750086888231</v>
      </c>
      <c r="K6395">
        <f t="shared" ref="K6395" si="29951">O6395-O6394</f>
        <v>29</v>
      </c>
      <c r="L6395" s="3">
        <f t="shared" ref="L6395" si="29952">SUM(K6389:K6395)/7</f>
        <v>25.571428571428573</v>
      </c>
      <c r="M6395" s="3">
        <f t="shared" ref="M6395" si="29953">O6395/(B6395/100000)</f>
        <v>104.05042734618544</v>
      </c>
      <c r="N6395">
        <v>1102682</v>
      </c>
      <c r="O6395">
        <v>18659</v>
      </c>
    </row>
    <row r="6396" spans="1:15" customFormat="1" x14ac:dyDescent="0.2">
      <c r="A6396" t="s">
        <v>15</v>
      </c>
      <c r="B6396" s="2">
        <v>17932651</v>
      </c>
      <c r="C6396" s="1">
        <f t="shared" si="29615"/>
        <v>44521</v>
      </c>
      <c r="D6396">
        <f t="shared" ref="D6396" si="29954">N6396-N6395</f>
        <v>5614</v>
      </c>
      <c r="E6396" s="2">
        <f t="shared" ref="E6396" si="29955">SUM(D6390:D6396)/7</f>
        <v>5914.1428571428569</v>
      </c>
      <c r="F6396" s="2">
        <f t="shared" ref="F6396" si="29956">SUM(D6392:D6396)/5</f>
        <v>6998</v>
      </c>
      <c r="G6396" s="2">
        <f t="shared" ref="G6396" si="29957">N6396/(B6396/100000)</f>
        <v>6180.3243703343132</v>
      </c>
      <c r="H6396">
        <f t="shared" si="29929"/>
        <v>617</v>
      </c>
      <c r="I6396">
        <f t="shared" si="29929"/>
        <v>617</v>
      </c>
      <c r="J6396" s="3">
        <f t="shared" ref="J6396" si="29958">E6396/(SUM(N6389:N6395)/7)*100</f>
        <v>0.54648581333441748</v>
      </c>
      <c r="K6396">
        <f t="shared" ref="K6396" si="29959">O6396-O6395</f>
        <v>9</v>
      </c>
      <c r="L6396" s="3">
        <f t="shared" ref="L6396" si="29960">SUM(K6390:K6396)/7</f>
        <v>26.142857142857142</v>
      </c>
      <c r="M6396" s="3">
        <f t="shared" ref="M6396" si="29961">O6396/(B6396/100000)</f>
        <v>104.10061512935259</v>
      </c>
      <c r="N6396">
        <v>1108296</v>
      </c>
      <c r="O6396">
        <v>18668</v>
      </c>
    </row>
    <row r="6397" spans="1:15" customFormat="1" x14ac:dyDescent="0.2">
      <c r="A6397" t="s">
        <v>15</v>
      </c>
      <c r="B6397" s="2">
        <v>17932651</v>
      </c>
      <c r="C6397" s="1">
        <f t="shared" si="29615"/>
        <v>44522</v>
      </c>
      <c r="D6397">
        <f t="shared" ref="D6397" si="29962">N6397-N6396</f>
        <v>3657</v>
      </c>
      <c r="E6397" s="2">
        <f t="shared" ref="E6397" si="29963">SUM(D6391:D6397)/7</f>
        <v>6125.2857142857147</v>
      </c>
      <c r="F6397" s="2">
        <f t="shared" ref="F6397" si="29964">SUM(D6393:D6397)/5</f>
        <v>6326.8</v>
      </c>
      <c r="G6397" s="2">
        <f t="shared" ref="G6397" si="29965">N6397/(B6397/100000)</f>
        <v>6200.7173395612281</v>
      </c>
      <c r="H6397">
        <f t="shared" si="29929"/>
        <v>618</v>
      </c>
      <c r="I6397">
        <f t="shared" si="29929"/>
        <v>618</v>
      </c>
      <c r="J6397" s="3">
        <f t="shared" ref="J6397" si="29966">E6397/(SUM(N6390:N6396)/7)*100</f>
        <v>0.56291981520549128</v>
      </c>
      <c r="K6397">
        <f t="shared" ref="K6397" si="29967">O6397-O6396</f>
        <v>4</v>
      </c>
      <c r="L6397" s="3">
        <f t="shared" ref="L6397" si="29968">SUM(K6391:K6397)/7</f>
        <v>26.428571428571427</v>
      </c>
      <c r="M6397" s="3">
        <f t="shared" ref="M6397" si="29969">O6397/(B6397/100000)</f>
        <v>104.12292081076021</v>
      </c>
      <c r="N6397">
        <v>1111953</v>
      </c>
      <c r="O6397">
        <v>18672</v>
      </c>
    </row>
    <row r="6398" spans="1:15" customFormat="1" x14ac:dyDescent="0.2">
      <c r="A6398" t="s">
        <v>15</v>
      </c>
      <c r="B6398" s="2">
        <v>17932651</v>
      </c>
      <c r="C6398" s="1">
        <f t="shared" si="29615"/>
        <v>44523</v>
      </c>
      <c r="D6398">
        <f t="shared" ref="D6398" si="29970">N6398-N6397</f>
        <v>7314</v>
      </c>
      <c r="E6398" s="2">
        <f t="shared" ref="E6398" si="29971">SUM(D6392:D6398)/7</f>
        <v>6565.8571428571431</v>
      </c>
      <c r="F6398" s="2">
        <f t="shared" ref="F6398" si="29972">SUM(D6394:D6398)/5</f>
        <v>6262.8</v>
      </c>
      <c r="G6398" s="2">
        <f t="shared" ref="G6398" si="29973">N6398/(B6398/100000)</f>
        <v>6241.5032780150568</v>
      </c>
      <c r="H6398">
        <f t="shared" si="29929"/>
        <v>619</v>
      </c>
      <c r="I6398">
        <f t="shared" si="29929"/>
        <v>619</v>
      </c>
      <c r="J6398" s="3">
        <f t="shared" ref="J6398" si="29974">E6398/(SUM(N6391:N6397)/7)*100</f>
        <v>0.60003107142903778</v>
      </c>
      <c r="K6398">
        <f t="shared" ref="K6398" si="29975">O6398-O6397</f>
        <v>52</v>
      </c>
      <c r="L6398" s="3">
        <f t="shared" ref="L6398" si="29976">SUM(K6392:K6398)/7</f>
        <v>26.428571428571427</v>
      </c>
      <c r="M6398" s="3">
        <f t="shared" ref="M6398" si="29977">O6398/(B6398/100000)</f>
        <v>104.41289466905924</v>
      </c>
      <c r="N6398">
        <v>1119267</v>
      </c>
      <c r="O6398">
        <v>18724</v>
      </c>
    </row>
    <row r="6399" spans="1:15" customFormat="1" x14ac:dyDescent="0.2">
      <c r="A6399" t="s">
        <v>15</v>
      </c>
      <c r="B6399" s="2">
        <v>17932651</v>
      </c>
      <c r="C6399" s="1">
        <f t="shared" si="29615"/>
        <v>44524</v>
      </c>
      <c r="D6399">
        <f t="shared" ref="D6399" si="29978">N6399-N6398</f>
        <v>7825</v>
      </c>
      <c r="E6399" s="2">
        <f t="shared" ref="E6399" si="29979">SUM(D6393:D6399)/7</f>
        <v>6681.8571428571431</v>
      </c>
      <c r="F6399" s="2">
        <f t="shared" ref="F6399" si="29980">SUM(D6395:D6399)/5</f>
        <v>6366.2</v>
      </c>
      <c r="G6399" s="2">
        <f t="shared" ref="G6399" si="29981">N6399/(B6399/100000)</f>
        <v>6285.1387672687097</v>
      </c>
      <c r="H6399">
        <f t="shared" si="29929"/>
        <v>620</v>
      </c>
      <c r="I6399">
        <f t="shared" si="29929"/>
        <v>620</v>
      </c>
      <c r="J6399" s="3">
        <f t="shared" ref="J6399" si="29982">E6399/(SUM(N6392:N6398)/7)*100</f>
        <v>0.60698978461615127</v>
      </c>
      <c r="K6399">
        <f t="shared" ref="K6399" si="29983">O6399-O6398</f>
        <v>32</v>
      </c>
      <c r="L6399" s="3">
        <f t="shared" ref="L6399" si="29984">SUM(K6393:K6399)/7</f>
        <v>25.571428571428573</v>
      </c>
      <c r="M6399" s="3">
        <f t="shared" ref="M6399" si="29985">O6399/(B6399/100000)</f>
        <v>104.59134012032018</v>
      </c>
      <c r="N6399">
        <v>1127092</v>
      </c>
      <c r="O6399">
        <v>18756</v>
      </c>
    </row>
    <row r="6400" spans="1:15" customFormat="1" x14ac:dyDescent="0.2">
      <c r="A6400" t="s">
        <v>15</v>
      </c>
      <c r="B6400" s="2">
        <v>17932651</v>
      </c>
      <c r="C6400" s="1">
        <f t="shared" si="29615"/>
        <v>44525</v>
      </c>
      <c r="D6400">
        <f t="shared" ref="D6400" si="29986">N6400-N6399</f>
        <v>9791</v>
      </c>
      <c r="E6400" s="2">
        <f t="shared" ref="E6400" si="29987">SUM(D6394:D6400)/7</f>
        <v>6990</v>
      </c>
      <c r="F6400" s="2">
        <f t="shared" ref="F6400" si="29988">SUM(D6396:D6400)/5</f>
        <v>6840.2</v>
      </c>
      <c r="G6400" s="2">
        <f t="shared" ref="G6400" si="29989">N6400/(B6400/100000)</f>
        <v>6339.7374989342061</v>
      </c>
      <c r="H6400">
        <f t="shared" si="29929"/>
        <v>621</v>
      </c>
      <c r="I6400">
        <f t="shared" si="29929"/>
        <v>621</v>
      </c>
      <c r="J6400" s="3">
        <f t="shared" ref="J6400" si="29990">E6400/(SUM(N6393:N6399)/7)*100</f>
        <v>0.63115091588472583</v>
      </c>
      <c r="K6400">
        <f t="shared" ref="K6400" si="29991">O6400-O6399</f>
        <v>46</v>
      </c>
      <c r="L6400" s="3">
        <f t="shared" ref="L6400" si="29992">SUM(K6394:K6400)/7</f>
        <v>28.714285714285715</v>
      </c>
      <c r="M6400" s="3">
        <f t="shared" ref="M6400" si="29993">O6400/(B6400/100000)</f>
        <v>104.84785545650779</v>
      </c>
      <c r="N6400">
        <v>1136883</v>
      </c>
      <c r="O6400">
        <v>18802</v>
      </c>
    </row>
    <row r="6401" spans="1:15" customFormat="1" x14ac:dyDescent="0.2">
      <c r="A6401" t="s">
        <v>15</v>
      </c>
      <c r="B6401" s="2">
        <v>17932651</v>
      </c>
      <c r="C6401" s="1">
        <f t="shared" si="29615"/>
        <v>44526</v>
      </c>
      <c r="D6401">
        <f t="shared" ref="D6401" si="29994">N6401-N6400</f>
        <v>9502</v>
      </c>
      <c r="E6401" s="2">
        <f t="shared" ref="E6401" si="29995">SUM(D6395:D6401)/7</f>
        <v>7303.4285714285716</v>
      </c>
      <c r="F6401" s="2">
        <f t="shared" ref="F6401" si="29996">SUM(D6397:D6401)/5</f>
        <v>7617.8</v>
      </c>
      <c r="G6401" s="2">
        <f t="shared" ref="G6401" si="29997">N6401/(B6401/100000)</f>
        <v>6392.7246451180026</v>
      </c>
      <c r="H6401">
        <f t="shared" si="29929"/>
        <v>622</v>
      </c>
      <c r="I6401">
        <f t="shared" si="29929"/>
        <v>622</v>
      </c>
      <c r="J6401" s="3">
        <f t="shared" ref="J6401" si="29998">E6401/(SUM(N6394:N6400)/7)*100</f>
        <v>0.6553154202163346</v>
      </c>
      <c r="K6401">
        <f t="shared" ref="K6401" si="29999">O6401-O6400</f>
        <v>51</v>
      </c>
      <c r="L6401" s="3">
        <f t="shared" ref="L6401" si="30000">SUM(K6395:K6401)/7</f>
        <v>31.857142857142858</v>
      </c>
      <c r="M6401" s="3">
        <f t="shared" ref="M6401" si="30001">O6401/(B6401/100000)</f>
        <v>105.13225289445492</v>
      </c>
      <c r="N6401">
        <v>1146385</v>
      </c>
      <c r="O6401">
        <v>18853</v>
      </c>
    </row>
    <row r="6402" spans="1:15" customFormat="1" x14ac:dyDescent="0.2">
      <c r="A6402" t="s">
        <v>15</v>
      </c>
      <c r="B6402" s="2">
        <v>17932651</v>
      </c>
      <c r="C6402" s="1">
        <f t="shared" si="29615"/>
        <v>44527</v>
      </c>
      <c r="D6402">
        <f t="shared" ref="D6402" si="30002">N6402-N6401</f>
        <v>8941</v>
      </c>
      <c r="E6402" s="2">
        <f t="shared" ref="E6402" si="30003">SUM(D6396:D6402)/7</f>
        <v>7520.5714285714284</v>
      </c>
      <c r="F6402" s="2">
        <f t="shared" ref="F6402" si="30004">SUM(D6398:D6402)/5</f>
        <v>8674.6</v>
      </c>
      <c r="G6402" s="2">
        <f t="shared" ref="G6402" si="30005">N6402/(B6402/100000)</f>
        <v>6442.5834194843801</v>
      </c>
      <c r="H6402">
        <f t="shared" si="29929"/>
        <v>623</v>
      </c>
      <c r="I6402">
        <f t="shared" si="29929"/>
        <v>623</v>
      </c>
      <c r="J6402" s="3">
        <f t="shared" ref="J6402" si="30006">E6402/(SUM(N6395:N6401)/7)*100</f>
        <v>0.67040574549083243</v>
      </c>
      <c r="K6402">
        <f t="shared" ref="K6402" si="30007">O6402-O6401</f>
        <v>31</v>
      </c>
      <c r="L6402" s="3">
        <f t="shared" ref="L6402" si="30008">SUM(K6396:K6402)/7</f>
        <v>32.142857142857146</v>
      </c>
      <c r="M6402" s="3">
        <f t="shared" ref="M6402" si="30009">O6402/(B6402/100000)</f>
        <v>105.30512192536395</v>
      </c>
      <c r="N6402">
        <v>1155326</v>
      </c>
      <c r="O6402">
        <v>18884</v>
      </c>
    </row>
    <row r="6403" spans="1:15" customFormat="1" x14ac:dyDescent="0.2">
      <c r="A6403" t="s">
        <v>15</v>
      </c>
      <c r="B6403" s="2">
        <v>17932651</v>
      </c>
      <c r="C6403" s="1">
        <f t="shared" si="29615"/>
        <v>44528</v>
      </c>
      <c r="D6403">
        <f t="shared" ref="D6403" si="30010">N6403-N6402</f>
        <v>5835</v>
      </c>
      <c r="E6403" s="2">
        <f t="shared" ref="E6403" si="30011">SUM(D6397:D6403)/7</f>
        <v>7552.1428571428569</v>
      </c>
      <c r="F6403" s="2">
        <f t="shared" ref="F6403" si="30012">SUM(D6399:D6403)/5</f>
        <v>8378.7999999999993</v>
      </c>
      <c r="G6403" s="2">
        <f t="shared" ref="G6403" si="30013">N6403/(B6403/100000)</f>
        <v>6475.1218322377426</v>
      </c>
      <c r="H6403">
        <f t="shared" si="29929"/>
        <v>624</v>
      </c>
      <c r="I6403">
        <f t="shared" si="29929"/>
        <v>624</v>
      </c>
      <c r="J6403" s="3">
        <f t="shared" ref="J6403" si="30014">E6403/(SUM(N6396:N6402)/7)*100</f>
        <v>0.66873686466202886</v>
      </c>
      <c r="K6403">
        <f t="shared" ref="K6403" si="30015">O6403-O6402</f>
        <v>11</v>
      </c>
      <c r="L6403" s="3">
        <f t="shared" ref="L6403" si="30016">SUM(K6397:K6403)/7</f>
        <v>32.428571428571431</v>
      </c>
      <c r="M6403" s="3">
        <f t="shared" ref="M6403" si="30017">O6403/(B6403/100000)</f>
        <v>105.36646254923491</v>
      </c>
      <c r="N6403">
        <v>1161161</v>
      </c>
      <c r="O6403">
        <v>18895</v>
      </c>
    </row>
    <row r="6404" spans="1:15" customFormat="1" x14ac:dyDescent="0.2">
      <c r="A6404" t="s">
        <v>15</v>
      </c>
      <c r="B6404" s="2">
        <v>17932651</v>
      </c>
      <c r="C6404" s="1">
        <f t="shared" si="29615"/>
        <v>44529</v>
      </c>
      <c r="D6404">
        <f t="shared" ref="D6404" si="30018">N6404-N6403</f>
        <v>3374</v>
      </c>
      <c r="E6404" s="2">
        <f t="shared" ref="E6404" si="30019">SUM(D6398:D6404)/7</f>
        <v>7511.7142857142853</v>
      </c>
      <c r="F6404" s="2">
        <f t="shared" ref="F6404" si="30020">SUM(D6400:D6404)/5</f>
        <v>7488.6</v>
      </c>
      <c r="G6404" s="2">
        <f t="shared" ref="G6404" si="30021">N6404/(B6404/100000)</f>
        <v>6493.9366745050684</v>
      </c>
      <c r="H6404">
        <f t="shared" si="29929"/>
        <v>625</v>
      </c>
      <c r="I6404">
        <f t="shared" si="29929"/>
        <v>625</v>
      </c>
      <c r="J6404" s="3">
        <f t="shared" ref="J6404" si="30022">E6404/(SUM(N6397:N6403)/7)*100</f>
        <v>0.66073834261510989</v>
      </c>
      <c r="K6404">
        <f t="shared" ref="K6404" si="30023">O6404-O6403</f>
        <v>4</v>
      </c>
      <c r="L6404" s="3">
        <f t="shared" ref="L6404" si="30024">SUM(K6398:K6404)/7</f>
        <v>32.428571428571431</v>
      </c>
      <c r="M6404" s="3">
        <f t="shared" ref="M6404" si="30025">O6404/(B6404/100000)</f>
        <v>105.38876823064253</v>
      </c>
      <c r="N6404">
        <v>1164535</v>
      </c>
      <c r="O6404">
        <v>18899</v>
      </c>
    </row>
    <row r="6405" spans="1:15" customFormat="1" x14ac:dyDescent="0.2">
      <c r="A6405" t="s">
        <v>15</v>
      </c>
      <c r="B6405" s="2">
        <v>17932651</v>
      </c>
      <c r="C6405" s="1">
        <f t="shared" si="29615"/>
        <v>44530</v>
      </c>
      <c r="D6405">
        <f t="shared" ref="D6405" si="30026">N6405-N6404</f>
        <v>8038</v>
      </c>
      <c r="E6405" s="2">
        <f t="shared" ref="E6405" si="30027">SUM(D6399:D6405)/7</f>
        <v>7615.1428571428569</v>
      </c>
      <c r="F6405" s="2">
        <f t="shared" ref="F6405" si="30028">SUM(D6401:D6405)/5</f>
        <v>7138</v>
      </c>
      <c r="G6405" s="2">
        <f t="shared" ref="G6405" si="30029">N6405/(B6405/100000)</f>
        <v>6538.759941293677</v>
      </c>
      <c r="H6405">
        <f t="shared" si="29929"/>
        <v>626</v>
      </c>
      <c r="I6405">
        <f t="shared" si="29929"/>
        <v>626</v>
      </c>
      <c r="J6405" s="3">
        <f t="shared" ref="J6405" si="30030">E6405/(SUM(N6398:N6404)/7)*100</f>
        <v>0.6654392172219753</v>
      </c>
      <c r="K6405">
        <f t="shared" ref="K6405" si="30031">O6405-O6404</f>
        <v>58</v>
      </c>
      <c r="L6405" s="3">
        <f t="shared" ref="L6405" si="30032">SUM(K6399:K6405)/7</f>
        <v>33.285714285714285</v>
      </c>
      <c r="M6405" s="3">
        <f t="shared" ref="M6405" si="30033">O6405/(B6405/100000)</f>
        <v>105.71220061105298</v>
      </c>
      <c r="N6405">
        <v>1172573</v>
      </c>
      <c r="O6405">
        <v>18957</v>
      </c>
    </row>
    <row r="6406" spans="1:15" customFormat="1" x14ac:dyDescent="0.2">
      <c r="A6406" t="s">
        <v>15</v>
      </c>
      <c r="B6406" s="2">
        <v>17932651</v>
      </c>
      <c r="C6406" s="1">
        <f t="shared" si="29615"/>
        <v>44531</v>
      </c>
      <c r="D6406">
        <f t="shared" ref="D6406" si="30034">N6406-N6405</f>
        <v>9481</v>
      </c>
      <c r="E6406" s="2">
        <f t="shared" ref="E6406" si="30035">SUM(D6400:D6406)/7</f>
        <v>7851.7142857142853</v>
      </c>
      <c r="F6406" s="2">
        <f t="shared" ref="F6406" si="30036">SUM(D6402:D6406)/5</f>
        <v>7133.8</v>
      </c>
      <c r="G6406" s="2">
        <f t="shared" ref="G6406" si="30037">N6406/(B6406/100000)</f>
        <v>6591.6299826500826</v>
      </c>
      <c r="H6406">
        <f t="shared" si="29929"/>
        <v>627</v>
      </c>
      <c r="I6406">
        <f t="shared" si="29929"/>
        <v>627</v>
      </c>
      <c r="J6406" s="3">
        <f t="shared" ref="J6406" si="30038">E6406/(SUM(N6399:N6405)/7)*100</f>
        <v>0.68157622407367102</v>
      </c>
      <c r="K6406">
        <f t="shared" ref="K6406" si="30039">O6406-O6405</f>
        <v>63</v>
      </c>
      <c r="L6406" s="3">
        <f t="shared" ref="L6406" si="30040">SUM(K6400:K6406)/7</f>
        <v>37.714285714285715</v>
      </c>
      <c r="M6406" s="3">
        <f t="shared" ref="M6406" si="30041">O6406/(B6406/100000)</f>
        <v>106.06351509322296</v>
      </c>
      <c r="N6406">
        <v>1182054</v>
      </c>
      <c r="O6406">
        <v>19020</v>
      </c>
    </row>
    <row r="6407" spans="1:15" customFormat="1" x14ac:dyDescent="0.2">
      <c r="A6407" t="s">
        <v>15</v>
      </c>
      <c r="B6407" s="2">
        <v>17932651</v>
      </c>
      <c r="C6407" s="1">
        <f t="shared" si="29615"/>
        <v>44532</v>
      </c>
      <c r="D6407">
        <f t="shared" ref="D6407" si="30042">N6407-N6406</f>
        <v>9084</v>
      </c>
      <c r="E6407" s="2">
        <f t="shared" ref="E6407" si="30043">SUM(D6401:D6407)/7</f>
        <v>7750.7142857142853</v>
      </c>
      <c r="F6407" s="2">
        <f t="shared" ref="F6407" si="30044">SUM(D6403:D6407)/5</f>
        <v>7162.4</v>
      </c>
      <c r="G6407" s="2">
        <f t="shared" ref="G6407" si="30045">N6407/(B6407/100000)</f>
        <v>6642.2861851267835</v>
      </c>
      <c r="H6407">
        <f t="shared" si="29929"/>
        <v>628</v>
      </c>
      <c r="I6407">
        <f t="shared" si="29929"/>
        <v>628</v>
      </c>
      <c r="J6407" s="3">
        <f t="shared" ref="J6407" si="30046">E6407/(SUM(N6400:N6406)/7)*100</f>
        <v>0.66825415261666055</v>
      </c>
      <c r="K6407">
        <f t="shared" ref="K6407" si="30047">O6407-O6406</f>
        <v>55</v>
      </c>
      <c r="L6407" s="3">
        <f t="shared" ref="L6407" si="30048">SUM(K6401:K6407)/7</f>
        <v>39</v>
      </c>
      <c r="M6407" s="3">
        <f t="shared" ref="M6407" si="30049">O6407/(B6407/100000)</f>
        <v>106.37021821257771</v>
      </c>
      <c r="N6407">
        <v>1191138</v>
      </c>
      <c r="O6407">
        <v>19075</v>
      </c>
    </row>
    <row r="6408" spans="1:15" customFormat="1" x14ac:dyDescent="0.2">
      <c r="A6408" t="s">
        <v>15</v>
      </c>
      <c r="B6408" s="2">
        <v>17932651</v>
      </c>
      <c r="C6408" s="1">
        <f t="shared" si="29615"/>
        <v>44533</v>
      </c>
      <c r="D6408">
        <f t="shared" ref="D6408" si="30050">N6408-N6407</f>
        <v>10426</v>
      </c>
      <c r="E6408" s="2">
        <f t="shared" ref="E6408" si="30051">SUM(D6402:D6408)/7</f>
        <v>7882.7142857142853</v>
      </c>
      <c r="F6408" s="2">
        <f t="shared" ref="F6408" si="30052">SUM(D6404:D6408)/5</f>
        <v>8080.6</v>
      </c>
      <c r="G6408" s="2">
        <f t="shared" ref="G6408" si="30053">N6408/(B6408/100000)</f>
        <v>6700.4259437157389</v>
      </c>
      <c r="H6408">
        <f t="shared" si="29929"/>
        <v>629</v>
      </c>
      <c r="I6408">
        <f t="shared" si="29929"/>
        <v>629</v>
      </c>
      <c r="J6408" s="3">
        <f t="shared" ref="J6408" si="30054">E6408/(SUM(N6401:N6407)/7)*100</f>
        <v>0.6751234404463774</v>
      </c>
      <c r="K6408">
        <f t="shared" ref="K6408" si="30055">O6408-O6407</f>
        <v>59</v>
      </c>
      <c r="L6408" s="3">
        <f t="shared" ref="L6408" si="30056">SUM(K6402:K6408)/7</f>
        <v>40.142857142857146</v>
      </c>
      <c r="M6408" s="3">
        <f t="shared" ref="M6408" si="30057">O6408/(B6408/100000)</f>
        <v>106.69922701334008</v>
      </c>
      <c r="N6408">
        <v>1201564</v>
      </c>
      <c r="O6408">
        <v>19134</v>
      </c>
    </row>
    <row r="6409" spans="1:15" customFormat="1" x14ac:dyDescent="0.2">
      <c r="A6409" t="s">
        <v>15</v>
      </c>
      <c r="B6409" s="2">
        <v>17932651</v>
      </c>
      <c r="C6409" s="1">
        <f t="shared" si="29615"/>
        <v>44534</v>
      </c>
      <c r="D6409">
        <f t="shared" ref="D6409" si="30058">N6409-N6408</f>
        <v>9097</v>
      </c>
      <c r="E6409" s="2">
        <f t="shared" ref="E6409" si="30059">SUM(D6403:D6409)/7</f>
        <v>7905</v>
      </c>
      <c r="F6409" s="2">
        <f t="shared" ref="F6409" si="30060">SUM(D6405:D6409)/5</f>
        <v>9225.2000000000007</v>
      </c>
      <c r="G6409" s="2">
        <f t="shared" ref="G6409" si="30061">N6409/(B6409/100000)</f>
        <v>6751.1546396570138</v>
      </c>
      <c r="H6409">
        <f t="shared" si="29929"/>
        <v>630</v>
      </c>
      <c r="I6409">
        <f t="shared" si="29929"/>
        <v>630</v>
      </c>
      <c r="J6409" s="3">
        <f t="shared" ref="J6409" si="30062">E6409/(SUM(N6402:N6408)/7)*100</f>
        <v>0.67249197317907317</v>
      </c>
      <c r="K6409">
        <f t="shared" ref="K6409" si="30063">O6409-O6408</f>
        <v>48</v>
      </c>
      <c r="L6409" s="3">
        <f t="shared" ref="L6409" si="30064">SUM(K6403:K6409)/7</f>
        <v>42.571428571428569</v>
      </c>
      <c r="M6409" s="3">
        <f t="shared" ref="M6409" si="30065">O6409/(B6409/100000)</f>
        <v>106.96689519023148</v>
      </c>
      <c r="N6409">
        <v>1210661</v>
      </c>
      <c r="O6409">
        <v>19182</v>
      </c>
    </row>
    <row r="6410" spans="1:15" customFormat="1" x14ac:dyDescent="0.2">
      <c r="A6410" t="s">
        <v>15</v>
      </c>
      <c r="B6410" s="2">
        <v>17932651</v>
      </c>
      <c r="C6410" s="1">
        <f t="shared" si="29615"/>
        <v>44535</v>
      </c>
      <c r="D6410">
        <f t="shared" ref="D6410" si="30066">N6410-N6409</f>
        <v>6899</v>
      </c>
      <c r="E6410" s="2">
        <f t="shared" ref="E6410" si="30067">SUM(D6404:D6410)/7</f>
        <v>8057</v>
      </c>
      <c r="F6410" s="2">
        <f t="shared" ref="F6410" si="30068">SUM(D6406:D6410)/5</f>
        <v>8997.4</v>
      </c>
      <c r="G6410" s="2">
        <f t="shared" ref="G6410" si="30069">N6410/(B6410/100000)</f>
        <v>6789.6263636648027</v>
      </c>
      <c r="H6410">
        <f t="shared" si="29929"/>
        <v>631</v>
      </c>
      <c r="I6410">
        <f t="shared" si="29929"/>
        <v>631</v>
      </c>
      <c r="J6410" s="3">
        <f t="shared" ref="J6410" si="30070">E6410/(SUM(N6403:N6409)/7)*100</f>
        <v>0.68084425218435363</v>
      </c>
      <c r="K6410">
        <f t="shared" ref="K6410" si="30071">O6410-O6409</f>
        <v>11</v>
      </c>
      <c r="L6410" s="3">
        <f t="shared" ref="L6410" si="30072">SUM(K6404:K6410)/7</f>
        <v>42.571428571428569</v>
      </c>
      <c r="M6410" s="3">
        <f t="shared" ref="M6410" si="30073">O6410/(B6410/100000)</f>
        <v>107.02823581410243</v>
      </c>
      <c r="N6410">
        <v>1217560</v>
      </c>
      <c r="O6410">
        <v>19193</v>
      </c>
    </row>
    <row r="6411" spans="1:15" customFormat="1" x14ac:dyDescent="0.2">
      <c r="A6411" t="s">
        <v>15</v>
      </c>
      <c r="B6411" s="2">
        <v>17932651</v>
      </c>
      <c r="C6411" s="1">
        <f t="shared" si="29615"/>
        <v>44536</v>
      </c>
      <c r="D6411">
        <f t="shared" ref="D6411" si="30074">N6411-N6410</f>
        <v>3488</v>
      </c>
      <c r="E6411" s="2">
        <f t="shared" ref="E6411" si="30075">SUM(D6405:D6411)/7</f>
        <v>8073.2857142857147</v>
      </c>
      <c r="F6411" s="2">
        <f t="shared" ref="F6411" si="30076">SUM(D6407:D6411)/5</f>
        <v>7798.8</v>
      </c>
      <c r="G6411" s="2">
        <f t="shared" ref="G6411" si="30077">N6411/(B6411/100000)</f>
        <v>6809.076917852246</v>
      </c>
      <c r="H6411">
        <f t="shared" si="29929"/>
        <v>632</v>
      </c>
      <c r="I6411">
        <f t="shared" si="29929"/>
        <v>632</v>
      </c>
      <c r="J6411" s="3">
        <f t="shared" ref="J6411" si="30078">E6411/(SUM(N6404:N6410)/7)*100</f>
        <v>0.67760700280632635</v>
      </c>
      <c r="K6411">
        <f t="shared" ref="K6411" si="30079">O6411-O6410</f>
        <v>9</v>
      </c>
      <c r="L6411" s="3">
        <f t="shared" ref="L6411" si="30080">SUM(K6405:K6411)/7</f>
        <v>43.285714285714285</v>
      </c>
      <c r="M6411" s="3">
        <f t="shared" ref="M6411" si="30081">O6411/(B6411/100000)</f>
        <v>107.07842359726958</v>
      </c>
      <c r="N6411">
        <v>1221048</v>
      </c>
      <c r="O6411">
        <v>19202</v>
      </c>
    </row>
    <row r="6412" spans="1:15" customFormat="1" x14ac:dyDescent="0.2">
      <c r="A6412" t="s">
        <v>15</v>
      </c>
      <c r="B6412" s="2">
        <v>17932651</v>
      </c>
      <c r="C6412" s="1">
        <f t="shared" si="29615"/>
        <v>44537</v>
      </c>
      <c r="D6412">
        <f t="shared" ref="D6412" si="30082">N6412-N6411</f>
        <v>7592</v>
      </c>
      <c r="E6412" s="2">
        <f t="shared" ref="E6412" si="30083">SUM(D6406:D6412)/7</f>
        <v>8009.5714285714284</v>
      </c>
      <c r="F6412" s="2">
        <f t="shared" ref="F6412" si="30084">SUM(D6408:D6412)/5</f>
        <v>7500.4</v>
      </c>
      <c r="G6412" s="2">
        <f t="shared" ref="G6412" si="30085">N6412/(B6412/100000)</f>
        <v>6851.4131011639047</v>
      </c>
      <c r="H6412">
        <f t="shared" si="29929"/>
        <v>633</v>
      </c>
      <c r="I6412">
        <f t="shared" si="29929"/>
        <v>633</v>
      </c>
      <c r="J6412" s="3">
        <f t="shared" ref="J6412" si="30086">E6412/(SUM(N6405:N6411)/7)*100</f>
        <v>0.66773471827518716</v>
      </c>
      <c r="K6412">
        <f t="shared" ref="K6412" si="30087">O6412-O6411</f>
        <v>58</v>
      </c>
      <c r="L6412" s="3">
        <f t="shared" ref="L6412" si="30088">SUM(K6406:K6412)/7</f>
        <v>43.285714285714285</v>
      </c>
      <c r="M6412" s="3">
        <f t="shared" ref="M6412" si="30089">O6412/(B6412/100000)</f>
        <v>107.40185597768003</v>
      </c>
      <c r="N6412">
        <v>1228640</v>
      </c>
      <c r="O6412">
        <v>19260</v>
      </c>
    </row>
    <row r="6413" spans="1:15" customFormat="1" x14ac:dyDescent="0.2">
      <c r="A6413" t="s">
        <v>15</v>
      </c>
      <c r="B6413" s="2">
        <v>17932651</v>
      </c>
      <c r="C6413" s="1">
        <f t="shared" si="29615"/>
        <v>44538</v>
      </c>
      <c r="D6413">
        <f t="shared" ref="D6413" si="30090">N6413-N6412</f>
        <v>8709</v>
      </c>
      <c r="E6413" s="2">
        <f t="shared" ref="E6413" si="30091">SUM(D6407:D6413)/7</f>
        <v>7899.2857142857147</v>
      </c>
      <c r="F6413" s="2">
        <f t="shared" ref="F6413" si="30092">SUM(D6409:D6413)/5</f>
        <v>7157</v>
      </c>
      <c r="G6413" s="2">
        <f t="shared" ref="G6413" si="30093">N6413/(B6413/100000)</f>
        <v>6899.9781460086406</v>
      </c>
      <c r="H6413">
        <f t="shared" si="29929"/>
        <v>634</v>
      </c>
      <c r="I6413">
        <f t="shared" si="29929"/>
        <v>634</v>
      </c>
      <c r="J6413" s="3">
        <f t="shared" ref="J6413" si="30094">E6413/(SUM(N6406:N6412)/7)*100</f>
        <v>0.65417238231965902</v>
      </c>
      <c r="K6413">
        <f t="shared" ref="K6413" si="30095">O6413-O6412</f>
        <v>77</v>
      </c>
      <c r="L6413" s="3">
        <f t="shared" ref="L6413" si="30096">SUM(K6407:K6413)/7</f>
        <v>45.285714285714285</v>
      </c>
      <c r="M6413" s="3">
        <f t="shared" ref="M6413" si="30097">O6413/(B6413/100000)</f>
        <v>107.83124034477667</v>
      </c>
      <c r="N6413">
        <v>1237349</v>
      </c>
      <c r="O6413">
        <v>19337</v>
      </c>
    </row>
    <row r="6414" spans="1:15" customFormat="1" x14ac:dyDescent="0.2">
      <c r="A6414" t="s">
        <v>15</v>
      </c>
      <c r="B6414" s="2">
        <v>17932651</v>
      </c>
      <c r="C6414" s="1">
        <f t="shared" si="29615"/>
        <v>44539</v>
      </c>
      <c r="D6414">
        <f t="shared" ref="D6414" si="30098">N6414-N6413</f>
        <v>10348</v>
      </c>
      <c r="E6414" s="2">
        <f t="shared" ref="E6414" si="30099">SUM(D6408:D6414)/7</f>
        <v>8079.8571428571431</v>
      </c>
      <c r="F6414" s="2">
        <f t="shared" ref="F6414" si="30100">SUM(D6410:D6414)/5</f>
        <v>7407.2</v>
      </c>
      <c r="G6414" s="2">
        <f t="shared" ref="G6414" si="30101">N6414/(B6414/100000)</f>
        <v>6957.6829438101477</v>
      </c>
      <c r="H6414">
        <f t="shared" si="29929"/>
        <v>635</v>
      </c>
      <c r="I6414">
        <f t="shared" si="29929"/>
        <v>635</v>
      </c>
      <c r="J6414" s="3">
        <f t="shared" ref="J6414" si="30102">E6414/(SUM(N6407:N6413)/7)*100</f>
        <v>0.66477745546523492</v>
      </c>
      <c r="K6414">
        <f t="shared" ref="K6414" si="30103">O6414-O6413</f>
        <v>49</v>
      </c>
      <c r="L6414" s="3">
        <f t="shared" ref="L6414" si="30104">SUM(K6408:K6414)/7</f>
        <v>44.428571428571431</v>
      </c>
      <c r="M6414" s="3">
        <f t="shared" ref="M6414" si="30105">O6414/(B6414/100000)</f>
        <v>108.10448494201999</v>
      </c>
      <c r="N6414">
        <v>1247697</v>
      </c>
      <c r="O6414">
        <v>19386</v>
      </c>
    </row>
    <row r="6415" spans="1:15" customFormat="1" x14ac:dyDescent="0.2">
      <c r="A6415" t="s">
        <v>15</v>
      </c>
      <c r="B6415" s="2">
        <v>17932651</v>
      </c>
      <c r="C6415" s="1">
        <f t="shared" si="29615"/>
        <v>44540</v>
      </c>
      <c r="D6415">
        <f t="shared" ref="D6415" si="30106">N6415-N6414</f>
        <v>8502</v>
      </c>
      <c r="E6415" s="2">
        <f t="shared" ref="E6415" si="30107">SUM(D6409:D6415)/7</f>
        <v>7805</v>
      </c>
      <c r="F6415" s="2">
        <f t="shared" ref="F6415" si="30108">SUM(D6411:D6415)/5</f>
        <v>7727.8</v>
      </c>
      <c r="G6415" s="2">
        <f t="shared" ref="G6415" si="30109">N6415/(B6415/100000)</f>
        <v>7005.0936696420395</v>
      </c>
      <c r="H6415">
        <f t="shared" si="29929"/>
        <v>636</v>
      </c>
      <c r="I6415">
        <f t="shared" si="29929"/>
        <v>636</v>
      </c>
      <c r="J6415" s="3">
        <f t="shared" ref="J6415" si="30110">E6415/(SUM(N6408:N6414)/7)*100</f>
        <v>0.63792257335175506</v>
      </c>
      <c r="K6415">
        <f t="shared" ref="K6415" si="30111">O6415-O6414</f>
        <v>52</v>
      </c>
      <c r="L6415" s="3">
        <f t="shared" ref="L6415" si="30112">SUM(K6409:K6415)/7</f>
        <v>43.428571428571431</v>
      </c>
      <c r="M6415" s="3">
        <f t="shared" ref="M6415" si="30113">O6415/(B6415/100000)</f>
        <v>108.39445880031903</v>
      </c>
      <c r="N6415">
        <v>1256199</v>
      </c>
      <c r="O6415">
        <v>19438</v>
      </c>
    </row>
    <row r="6416" spans="1:15" customFormat="1" x14ac:dyDescent="0.2">
      <c r="A6416" t="s">
        <v>15</v>
      </c>
      <c r="B6416" s="2">
        <v>17932651</v>
      </c>
      <c r="C6416" s="1">
        <f t="shared" si="29615"/>
        <v>44541</v>
      </c>
      <c r="D6416">
        <f t="shared" ref="D6416" si="30114">N6416-N6415</f>
        <v>8969</v>
      </c>
      <c r="E6416" s="2">
        <f t="shared" ref="E6416" si="30115">SUM(D6410:D6416)/7</f>
        <v>7786.7142857142853</v>
      </c>
      <c r="F6416" s="2">
        <f t="shared" ref="F6416" si="30116">SUM(D6412:D6416)/5</f>
        <v>8824</v>
      </c>
      <c r="G6416" s="2">
        <f t="shared" ref="G6416" si="30117">N6416/(B6416/100000)</f>
        <v>7055.1085837782712</v>
      </c>
      <c r="H6416">
        <f t="shared" si="29929"/>
        <v>637</v>
      </c>
      <c r="I6416">
        <f t="shared" si="29929"/>
        <v>637</v>
      </c>
      <c r="J6416" s="3">
        <f t="shared" ref="J6416" si="30118">E6416/(SUM(N6409:N6415)/7)*100</f>
        <v>0.63239385211123966</v>
      </c>
      <c r="K6416">
        <f t="shared" ref="K6416" si="30119">O6416-O6415</f>
        <v>40</v>
      </c>
      <c r="L6416" s="3">
        <f t="shared" ref="L6416" si="30120">SUM(K6410:K6416)/7</f>
        <v>42.285714285714285</v>
      </c>
      <c r="M6416" s="3">
        <f t="shared" ref="M6416" si="30121">O6416/(B6416/100000)</f>
        <v>108.6175156143952</v>
      </c>
      <c r="N6416">
        <v>1265168</v>
      </c>
      <c r="O6416">
        <v>19478</v>
      </c>
    </row>
    <row r="6417" spans="1:15" customFormat="1" x14ac:dyDescent="0.2">
      <c r="A6417" t="s">
        <v>15</v>
      </c>
      <c r="B6417" s="2">
        <v>17932651</v>
      </c>
      <c r="C6417" s="1">
        <f t="shared" si="29615"/>
        <v>44542</v>
      </c>
      <c r="D6417">
        <f t="shared" ref="D6417" si="30122">N6417-N6416</f>
        <v>6125</v>
      </c>
      <c r="E6417" s="2">
        <f t="shared" ref="E6417" si="30123">SUM(D6411:D6417)/7</f>
        <v>7676.1428571428569</v>
      </c>
      <c r="F6417" s="2">
        <f t="shared" ref="F6417" si="30124">SUM(D6413:D6417)/5</f>
        <v>8530.6</v>
      </c>
      <c r="G6417" s="2">
        <f t="shared" ref="G6417" si="30125">N6417/(B6417/100000)</f>
        <v>7089.2641584336852</v>
      </c>
      <c r="H6417">
        <f t="shared" si="29929"/>
        <v>638</v>
      </c>
      <c r="I6417">
        <f t="shared" si="29929"/>
        <v>638</v>
      </c>
      <c r="J6417" s="3">
        <f t="shared" ref="J6417" si="30126">E6417/(SUM(N6410:N6416)/7)*100</f>
        <v>0.6194961965887299</v>
      </c>
      <c r="K6417">
        <f t="shared" ref="K6417" si="30127">O6417-O6416</f>
        <v>11</v>
      </c>
      <c r="L6417" s="3">
        <f t="shared" ref="L6417" si="30128">SUM(K6411:K6417)/7</f>
        <v>42.285714285714285</v>
      </c>
      <c r="M6417" s="3">
        <f t="shared" ref="M6417" si="30129">O6417/(B6417/100000)</f>
        <v>108.67885623826616</v>
      </c>
      <c r="N6417">
        <v>1271293</v>
      </c>
      <c r="O6417">
        <v>19489</v>
      </c>
    </row>
    <row r="6418" spans="1:15" customFormat="1" x14ac:dyDescent="0.2">
      <c r="A6418" t="s">
        <v>15</v>
      </c>
      <c r="B6418" s="2">
        <v>17932651</v>
      </c>
      <c r="C6418" s="1">
        <f t="shared" si="29615"/>
        <v>44543</v>
      </c>
      <c r="D6418">
        <f t="shared" ref="D6418" si="30130">N6418-N6417</f>
        <v>3382</v>
      </c>
      <c r="E6418" s="2">
        <f t="shared" ref="E6418" si="30131">SUM(D6412:D6418)/7</f>
        <v>7661</v>
      </c>
      <c r="F6418" s="2">
        <f t="shared" ref="F6418" si="30132">SUM(D6414:D6418)/5</f>
        <v>7465.2</v>
      </c>
      <c r="G6418" s="2">
        <f t="shared" ref="G6418" si="30133">N6418/(B6418/100000)</f>
        <v>7108.1236120638268</v>
      </c>
      <c r="H6418">
        <f t="shared" si="29929"/>
        <v>639</v>
      </c>
      <c r="I6418">
        <f t="shared" si="29929"/>
        <v>639</v>
      </c>
      <c r="J6418" s="3">
        <f t="shared" ref="J6418" si="30134">E6418/(SUM(N6411:N6417)/7)*100</f>
        <v>0.6144675031286545</v>
      </c>
      <c r="K6418">
        <f t="shared" ref="K6418" si="30135">O6418-O6417</f>
        <v>6</v>
      </c>
      <c r="L6418" s="3">
        <f t="shared" ref="L6418" si="30136">SUM(K6412:K6418)/7</f>
        <v>41.857142857142854</v>
      </c>
      <c r="M6418" s="3">
        <f t="shared" ref="M6418" si="30137">O6418/(B6418/100000)</f>
        <v>108.71231476037758</v>
      </c>
      <c r="N6418">
        <v>1274675</v>
      </c>
      <c r="O6418">
        <v>19495</v>
      </c>
    </row>
    <row r="6419" spans="1:15" customFormat="1" x14ac:dyDescent="0.2">
      <c r="A6419" t="s">
        <v>15</v>
      </c>
      <c r="B6419" s="2">
        <v>17932651</v>
      </c>
      <c r="C6419" s="1">
        <f t="shared" si="29615"/>
        <v>44544</v>
      </c>
      <c r="D6419">
        <f t="shared" ref="D6419" si="30138">N6419-N6418</f>
        <v>5870</v>
      </c>
      <c r="E6419" s="2">
        <f t="shared" ref="E6419" si="30139">SUM(D6413:D6419)/7</f>
        <v>7415</v>
      </c>
      <c r="F6419" s="2">
        <f t="shared" ref="F6419" si="30140">SUM(D6415:D6419)/5</f>
        <v>6569.6</v>
      </c>
      <c r="G6419" s="2">
        <f t="shared" ref="G6419" si="30141">N6419/(B6419/100000)</f>
        <v>7140.857199529506</v>
      </c>
      <c r="H6419">
        <f t="shared" si="29929"/>
        <v>640</v>
      </c>
      <c r="I6419">
        <f t="shared" si="29929"/>
        <v>640</v>
      </c>
      <c r="J6419" s="3">
        <f t="shared" ref="J6419" si="30142">E6419/(SUM(N6412:N6418)/7)*100</f>
        <v>0.59110438296412238</v>
      </c>
      <c r="K6419">
        <f t="shared" ref="K6419" si="30143">O6419-O6418</f>
        <v>82</v>
      </c>
      <c r="L6419" s="3">
        <f t="shared" ref="L6419" si="30144">SUM(K6413:K6419)/7</f>
        <v>45.285714285714285</v>
      </c>
      <c r="M6419" s="3">
        <f t="shared" ref="M6419" si="30145">O6419/(B6419/100000)</f>
        <v>109.16958122923376</v>
      </c>
      <c r="N6419">
        <v>1280545</v>
      </c>
      <c r="O6419">
        <v>19577</v>
      </c>
    </row>
    <row r="6420" spans="1:15" customFormat="1" x14ac:dyDescent="0.2">
      <c r="A6420" t="s">
        <v>15</v>
      </c>
      <c r="B6420" s="2">
        <v>17932651</v>
      </c>
      <c r="C6420" s="1">
        <f t="shared" si="29615"/>
        <v>44545</v>
      </c>
      <c r="D6420">
        <f t="shared" ref="D6420" si="30146">N6420-N6419</f>
        <v>7694</v>
      </c>
      <c r="E6420" s="2">
        <f t="shared" ref="E6420" si="30147">SUM(D6414:D6420)/7</f>
        <v>7270</v>
      </c>
      <c r="F6420" s="2">
        <f t="shared" ref="F6420" si="30148">SUM(D6416:D6420)/5</f>
        <v>6408</v>
      </c>
      <c r="G6420" s="2">
        <f t="shared" ref="G6420" si="30149">N6420/(B6420/100000)</f>
        <v>7183.7621777170589</v>
      </c>
      <c r="H6420">
        <f t="shared" si="29929"/>
        <v>641</v>
      </c>
      <c r="I6420">
        <f t="shared" si="29929"/>
        <v>641</v>
      </c>
      <c r="J6420" s="3">
        <f t="shared" ref="J6420" si="30150">E6420/(SUM(N6413:N6419)/7)*100</f>
        <v>0.57613977520019988</v>
      </c>
      <c r="K6420">
        <f t="shared" ref="K6420" si="30151">O6420-O6419</f>
        <v>61</v>
      </c>
      <c r="L6420" s="3">
        <f t="shared" ref="L6420" si="30152">SUM(K6414:K6420)/7</f>
        <v>43</v>
      </c>
      <c r="M6420" s="3">
        <f t="shared" ref="M6420" si="30153">O6420/(B6420/100000)</f>
        <v>109.50974287069992</v>
      </c>
      <c r="N6420">
        <v>1288239</v>
      </c>
      <c r="O6420">
        <v>19638</v>
      </c>
    </row>
    <row r="6421" spans="1:15" customFormat="1" x14ac:dyDescent="0.2">
      <c r="A6421" t="s">
        <v>15</v>
      </c>
      <c r="B6421" s="2">
        <v>17932651</v>
      </c>
      <c r="C6421" s="1">
        <f t="shared" si="29615"/>
        <v>44546</v>
      </c>
      <c r="D6421">
        <f t="shared" ref="D6421" si="30154">N6421-N6420</f>
        <v>8892</v>
      </c>
      <c r="E6421" s="2">
        <f t="shared" ref="E6421" si="30155">SUM(D6415:D6421)/7</f>
        <v>7062</v>
      </c>
      <c r="F6421" s="2">
        <f t="shared" ref="F6421" si="30156">SUM(D6417:D6421)/5</f>
        <v>6392.6</v>
      </c>
      <c r="G6421" s="2">
        <f t="shared" ref="G6421" si="30157">N6421/(B6421/100000)</f>
        <v>7233.347707486193</v>
      </c>
      <c r="H6421">
        <f t="shared" si="29929"/>
        <v>642</v>
      </c>
      <c r="I6421">
        <f t="shared" si="29929"/>
        <v>642</v>
      </c>
      <c r="J6421" s="3">
        <f t="shared" ref="J6421" si="30158">E6421/(SUM(N6414:N6420)/7)*100</f>
        <v>0.55645006605269631</v>
      </c>
      <c r="K6421">
        <f t="shared" ref="K6421" si="30159">O6421-O6420</f>
        <v>52</v>
      </c>
      <c r="L6421" s="3">
        <f t="shared" ref="L6421" si="30160">SUM(K6415:K6421)/7</f>
        <v>43.428571428571431</v>
      </c>
      <c r="M6421" s="3">
        <f t="shared" ref="M6421" si="30161">O6421/(B6421/100000)</f>
        <v>109.79971672899896</v>
      </c>
      <c r="N6421">
        <v>1297131</v>
      </c>
      <c r="O6421">
        <v>19690</v>
      </c>
    </row>
    <row r="6422" spans="1:15" s="10" customFormat="1" x14ac:dyDescent="0.2">
      <c r="A6422" s="10" t="s">
        <v>16</v>
      </c>
      <c r="B6422" s="19">
        <v>4084844</v>
      </c>
      <c r="C6422" s="17">
        <v>43905</v>
      </c>
      <c r="D6422" s="10">
        <v>0</v>
      </c>
      <c r="E6422" s="10">
        <v>0</v>
      </c>
      <c r="F6422" s="10">
        <v>0</v>
      </c>
      <c r="G6422" s="19">
        <v>4</v>
      </c>
      <c r="H6422" s="10">
        <v>1</v>
      </c>
      <c r="I6422" s="10">
        <v>0</v>
      </c>
      <c r="J6422" s="20">
        <v>0</v>
      </c>
      <c r="K6422" s="10">
        <v>0</v>
      </c>
      <c r="L6422" s="10">
        <v>0</v>
      </c>
      <c r="M6422" s="20">
        <f t="shared" si="27156"/>
        <v>0</v>
      </c>
      <c r="N6422" s="10">
        <v>168</v>
      </c>
      <c r="O6422" s="10">
        <v>0</v>
      </c>
    </row>
    <row r="6423" spans="1:15" x14ac:dyDescent="0.2">
      <c r="A6423" s="5" t="s">
        <v>16</v>
      </c>
      <c r="B6423" s="13">
        <v>4084844</v>
      </c>
      <c r="C6423" s="6">
        <v>43906</v>
      </c>
      <c r="D6423" s="5">
        <v>157</v>
      </c>
      <c r="E6423" s="5">
        <v>0</v>
      </c>
      <c r="F6423" s="5">
        <v>0</v>
      </c>
      <c r="G6423" s="13">
        <v>8</v>
      </c>
      <c r="H6423" s="5">
        <v>2</v>
      </c>
      <c r="I6423" s="5">
        <v>0</v>
      </c>
      <c r="J6423" s="8">
        <v>0</v>
      </c>
      <c r="K6423" s="5">
        <f>O6423-O6422</f>
        <v>0</v>
      </c>
      <c r="L6423" s="5">
        <v>0</v>
      </c>
      <c r="M6423" s="8">
        <f t="shared" si="27156"/>
        <v>0</v>
      </c>
      <c r="N6423" s="5">
        <v>325</v>
      </c>
      <c r="O6423" s="5">
        <v>0</v>
      </c>
    </row>
    <row r="6424" spans="1:15" x14ac:dyDescent="0.2">
      <c r="A6424" s="5" t="s">
        <v>16</v>
      </c>
      <c r="B6424" s="13">
        <v>4084844</v>
      </c>
      <c r="C6424" s="6">
        <f t="shared" ref="C6424:C6487" si="30162">C6423+1</f>
        <v>43907</v>
      </c>
      <c r="D6424" s="5">
        <v>117</v>
      </c>
      <c r="E6424" s="5">
        <v>0</v>
      </c>
      <c r="F6424" s="5">
        <v>0</v>
      </c>
      <c r="G6424" s="13">
        <v>11</v>
      </c>
      <c r="H6424" s="5">
        <v>3</v>
      </c>
      <c r="I6424" s="5">
        <v>0</v>
      </c>
      <c r="J6424" s="8">
        <f>E6424/(SUM(N5833:N6423)/3)*100</f>
        <v>0</v>
      </c>
      <c r="K6424" s="5">
        <f t="shared" ref="K6424:K6486" si="30163">O6424-O6423</f>
        <v>0</v>
      </c>
      <c r="L6424" s="5">
        <v>0</v>
      </c>
      <c r="M6424" s="8">
        <f t="shared" si="27156"/>
        <v>0</v>
      </c>
      <c r="N6424" s="5">
        <v>442</v>
      </c>
      <c r="O6424" s="5">
        <v>0</v>
      </c>
    </row>
    <row r="6425" spans="1:15" x14ac:dyDescent="0.2">
      <c r="A6425" s="5" t="s">
        <v>16</v>
      </c>
      <c r="B6425" s="13">
        <v>4084844</v>
      </c>
      <c r="C6425" s="6">
        <f t="shared" si="30162"/>
        <v>43908</v>
      </c>
      <c r="D6425" s="5">
        <v>32</v>
      </c>
      <c r="E6425" s="5">
        <v>0</v>
      </c>
      <c r="F6425" s="5">
        <v>0</v>
      </c>
      <c r="G6425" s="13">
        <v>12</v>
      </c>
      <c r="H6425" s="5">
        <v>4</v>
      </c>
      <c r="I6425" s="5">
        <v>0</v>
      </c>
      <c r="J6425" s="8">
        <f>E6425/(SUM(N6422:N6424)/3)*100</f>
        <v>0</v>
      </c>
      <c r="K6425" s="5">
        <f t="shared" si="30163"/>
        <v>0</v>
      </c>
      <c r="L6425" s="5">
        <v>0</v>
      </c>
      <c r="M6425" s="8">
        <f t="shared" si="27156"/>
        <v>0</v>
      </c>
      <c r="N6425" s="5">
        <v>474</v>
      </c>
      <c r="O6425" s="5">
        <v>0</v>
      </c>
    </row>
    <row r="6426" spans="1:15" x14ac:dyDescent="0.2">
      <c r="A6426" s="5" t="s">
        <v>16</v>
      </c>
      <c r="B6426" s="13">
        <v>4084844</v>
      </c>
      <c r="C6426" s="6">
        <f t="shared" si="30162"/>
        <v>43909</v>
      </c>
      <c r="D6426" s="5">
        <v>163</v>
      </c>
      <c r="E6426" s="5">
        <v>0</v>
      </c>
      <c r="F6426" s="5">
        <v>0</v>
      </c>
      <c r="G6426" s="13">
        <v>16</v>
      </c>
      <c r="H6426" s="5">
        <v>5</v>
      </c>
      <c r="I6426" s="5">
        <v>0</v>
      </c>
      <c r="J6426" s="8">
        <f>E6426/(SUM(N6423:N6425)/3)*100</f>
        <v>0</v>
      </c>
      <c r="K6426" s="5">
        <f t="shared" si="30163"/>
        <v>0</v>
      </c>
      <c r="L6426" s="5">
        <v>0</v>
      </c>
      <c r="M6426" s="8">
        <f t="shared" si="27156"/>
        <v>0</v>
      </c>
      <c r="N6426" s="5">
        <v>637</v>
      </c>
      <c r="O6426" s="5">
        <v>0</v>
      </c>
    </row>
    <row r="6427" spans="1:15" x14ac:dyDescent="0.2">
      <c r="A6427" s="5" t="s">
        <v>16</v>
      </c>
      <c r="B6427" s="13">
        <v>4084844</v>
      </c>
      <c r="C6427" s="6">
        <f t="shared" si="30162"/>
        <v>43910</v>
      </c>
      <c r="D6427" s="5">
        <v>164</v>
      </c>
      <c r="E6427" s="5">
        <v>0</v>
      </c>
      <c r="F6427" s="5">
        <v>127</v>
      </c>
      <c r="G6427" s="13">
        <v>20</v>
      </c>
      <c r="H6427" s="5">
        <v>6</v>
      </c>
      <c r="I6427" s="5">
        <v>0</v>
      </c>
      <c r="J6427" s="8">
        <f>E6427/(SUM(N6424:N6426)/3)*100</f>
        <v>0</v>
      </c>
      <c r="K6427" s="5">
        <f t="shared" si="30163"/>
        <v>1</v>
      </c>
      <c r="L6427" s="5">
        <v>0</v>
      </c>
      <c r="M6427" s="8">
        <f t="shared" si="27156"/>
        <v>2.4480739044134857E-2</v>
      </c>
      <c r="N6427" s="5">
        <v>801</v>
      </c>
      <c r="O6427" s="5">
        <v>1</v>
      </c>
    </row>
    <row r="6428" spans="1:15" x14ac:dyDescent="0.2">
      <c r="A6428" s="5" t="s">
        <v>16</v>
      </c>
      <c r="B6428" s="13">
        <v>4084844</v>
      </c>
      <c r="C6428" s="6">
        <f t="shared" si="30162"/>
        <v>43911</v>
      </c>
      <c r="D6428" s="5">
        <v>137</v>
      </c>
      <c r="E6428" s="13">
        <f>SUM(D6422:D6428)/7</f>
        <v>110</v>
      </c>
      <c r="F6428" s="5">
        <v>123</v>
      </c>
      <c r="G6428" s="13">
        <v>23</v>
      </c>
      <c r="H6428" s="5">
        <v>7</v>
      </c>
      <c r="I6428" s="5">
        <v>0</v>
      </c>
      <c r="J6428" s="8">
        <v>0</v>
      </c>
      <c r="K6428" s="5">
        <f t="shared" si="30163"/>
        <v>0</v>
      </c>
      <c r="L6428" s="8">
        <f>SUM(K6422:K6428)/7</f>
        <v>0.14285714285714285</v>
      </c>
      <c r="M6428" s="8">
        <f t="shared" si="27156"/>
        <v>2.4480739044134857E-2</v>
      </c>
      <c r="N6428" s="5">
        <v>938</v>
      </c>
      <c r="O6428" s="5">
        <v>1</v>
      </c>
    </row>
    <row r="6429" spans="1:15" x14ac:dyDescent="0.2">
      <c r="A6429" s="5" t="s">
        <v>16</v>
      </c>
      <c r="B6429" s="13">
        <v>4084844</v>
      </c>
      <c r="C6429" s="6">
        <f t="shared" si="30162"/>
        <v>43912</v>
      </c>
      <c r="D6429" s="5">
        <v>115</v>
      </c>
      <c r="E6429" s="13">
        <f t="shared" ref="E6429:E6478" si="30164">SUM(D6423:D6429)/7</f>
        <v>126.42857142857143</v>
      </c>
      <c r="F6429" s="5">
        <v>122</v>
      </c>
      <c r="G6429" s="13">
        <v>26</v>
      </c>
      <c r="H6429" s="5">
        <v>8</v>
      </c>
      <c r="I6429" s="5">
        <v>0</v>
      </c>
      <c r="J6429" s="8">
        <f>E6429/(SUM(N6422:N6428)/7)*100</f>
        <v>23.381770145310437</v>
      </c>
      <c r="K6429" s="5">
        <f t="shared" si="30163"/>
        <v>1</v>
      </c>
      <c r="L6429" s="8">
        <f t="shared" ref="L6429:L6478" si="30165">SUM(K6423:K6429)/7</f>
        <v>0.2857142857142857</v>
      </c>
      <c r="M6429" s="8">
        <f t="shared" si="27156"/>
        <v>4.8961478088269714E-2</v>
      </c>
      <c r="N6429" s="5">
        <v>1053</v>
      </c>
      <c r="O6429" s="5">
        <v>2</v>
      </c>
    </row>
    <row r="6430" spans="1:15" x14ac:dyDescent="0.2">
      <c r="A6430" s="5" t="s">
        <v>16</v>
      </c>
      <c r="B6430" s="13">
        <v>4084844</v>
      </c>
      <c r="C6430" s="6">
        <f t="shared" si="30162"/>
        <v>43913</v>
      </c>
      <c r="D6430" s="5">
        <v>124</v>
      </c>
      <c r="E6430" s="13">
        <f t="shared" si="30164"/>
        <v>121.71428571428571</v>
      </c>
      <c r="F6430" s="5">
        <v>141</v>
      </c>
      <c r="G6430" s="13">
        <v>29</v>
      </c>
      <c r="H6430" s="5">
        <v>9</v>
      </c>
      <c r="I6430" s="5">
        <v>0</v>
      </c>
      <c r="J6430" s="8">
        <f t="shared" ref="J6430:J6492" si="30166">E6430/(SUM(N6423:N6429)/7)*100</f>
        <v>18.244111349036402</v>
      </c>
      <c r="K6430" s="5">
        <f t="shared" si="30163"/>
        <v>0</v>
      </c>
      <c r="L6430" s="8">
        <f t="shared" si="30165"/>
        <v>0.2857142857142857</v>
      </c>
      <c r="M6430" s="8">
        <f t="shared" si="27156"/>
        <v>4.8961478088269714E-2</v>
      </c>
      <c r="N6430" s="5">
        <v>1177</v>
      </c>
      <c r="O6430" s="5">
        <v>2</v>
      </c>
    </row>
    <row r="6431" spans="1:15" x14ac:dyDescent="0.2">
      <c r="A6431" s="5" t="s">
        <v>16</v>
      </c>
      <c r="B6431" s="13">
        <v>4084844</v>
      </c>
      <c r="C6431" s="6">
        <f t="shared" si="30162"/>
        <v>43914</v>
      </c>
      <c r="D6431" s="5">
        <v>193</v>
      </c>
      <c r="E6431" s="13">
        <f t="shared" si="30164"/>
        <v>132.57142857142858</v>
      </c>
      <c r="F6431" s="5">
        <v>147</v>
      </c>
      <c r="G6431" s="13">
        <v>34</v>
      </c>
      <c r="H6431" s="5">
        <v>10</v>
      </c>
      <c r="I6431" s="5">
        <v>1</v>
      </c>
      <c r="J6431" s="8">
        <f t="shared" si="30166"/>
        <v>16.805505251720394</v>
      </c>
      <c r="K6431" s="5">
        <f t="shared" si="30163"/>
        <v>3</v>
      </c>
      <c r="L6431" s="8">
        <f t="shared" si="30165"/>
        <v>0.7142857142857143</v>
      </c>
      <c r="M6431" s="8">
        <f t="shared" si="27156"/>
        <v>0.12240369522067429</v>
      </c>
      <c r="N6431" s="5">
        <v>1370</v>
      </c>
      <c r="O6431" s="5">
        <v>5</v>
      </c>
    </row>
    <row r="6432" spans="1:15" x14ac:dyDescent="0.2">
      <c r="A6432" s="5" t="s">
        <v>16</v>
      </c>
      <c r="B6432" s="13">
        <v>4084844</v>
      </c>
      <c r="C6432" s="6">
        <f t="shared" si="30162"/>
        <v>43915</v>
      </c>
      <c r="D6432" s="5">
        <v>221</v>
      </c>
      <c r="E6432" s="13">
        <f t="shared" si="30164"/>
        <v>159.57142857142858</v>
      </c>
      <c r="F6432" s="5">
        <v>158</v>
      </c>
      <c r="G6432" s="13">
        <v>39</v>
      </c>
      <c r="H6432" s="5">
        <v>11</v>
      </c>
      <c r="I6432" s="5">
        <v>2</v>
      </c>
      <c r="J6432" s="8">
        <f t="shared" si="30166"/>
        <v>17.317829457364343</v>
      </c>
      <c r="K6432" s="5">
        <f t="shared" si="30163"/>
        <v>0</v>
      </c>
      <c r="L6432" s="8">
        <f t="shared" si="30165"/>
        <v>0.7142857142857143</v>
      </c>
      <c r="M6432" s="8">
        <f t="shared" si="27156"/>
        <v>0.12240369522067429</v>
      </c>
      <c r="N6432" s="5">
        <v>1591</v>
      </c>
      <c r="O6432" s="5">
        <v>5</v>
      </c>
    </row>
    <row r="6433" spans="1:15" x14ac:dyDescent="0.2">
      <c r="A6433" s="5" t="s">
        <v>16</v>
      </c>
      <c r="B6433" s="13">
        <v>4084844</v>
      </c>
      <c r="C6433" s="6">
        <f t="shared" si="30162"/>
        <v>43916</v>
      </c>
      <c r="D6433" s="5">
        <v>225</v>
      </c>
      <c r="E6433" s="13">
        <f t="shared" si="30164"/>
        <v>168.42857142857142</v>
      </c>
      <c r="F6433" s="5">
        <v>176</v>
      </c>
      <c r="G6433" s="13">
        <v>44</v>
      </c>
      <c r="H6433" s="5">
        <v>12</v>
      </c>
      <c r="I6433" s="5">
        <v>3</v>
      </c>
      <c r="J6433" s="8">
        <f t="shared" si="30166"/>
        <v>15.580811417999204</v>
      </c>
      <c r="K6433" s="5">
        <f t="shared" si="30163"/>
        <v>1</v>
      </c>
      <c r="L6433" s="8">
        <f t="shared" si="30165"/>
        <v>0.8571428571428571</v>
      </c>
      <c r="M6433" s="8">
        <f t="shared" si="27156"/>
        <v>0.14688443426480915</v>
      </c>
      <c r="N6433" s="5">
        <v>1816</v>
      </c>
      <c r="O6433" s="5">
        <v>6</v>
      </c>
    </row>
    <row r="6434" spans="1:15" x14ac:dyDescent="0.2">
      <c r="A6434" s="5" t="s">
        <v>16</v>
      </c>
      <c r="B6434" s="13">
        <v>4084844</v>
      </c>
      <c r="C6434" s="6">
        <f t="shared" si="30162"/>
        <v>43917</v>
      </c>
      <c r="D6434" s="5">
        <v>155</v>
      </c>
      <c r="E6434" s="13">
        <f t="shared" si="30164"/>
        <v>167.14285714285714</v>
      </c>
      <c r="F6434" s="5">
        <v>184</v>
      </c>
      <c r="G6434" s="13">
        <v>48</v>
      </c>
      <c r="H6434" s="5">
        <v>13</v>
      </c>
      <c r="I6434" s="5">
        <v>4</v>
      </c>
      <c r="J6434" s="8">
        <f t="shared" si="30166"/>
        <v>13.377544020123485</v>
      </c>
      <c r="K6434" s="5">
        <f t="shared" si="30163"/>
        <v>2</v>
      </c>
      <c r="L6434" s="8">
        <f t="shared" si="30165"/>
        <v>1</v>
      </c>
      <c r="M6434" s="8">
        <f t="shared" si="27156"/>
        <v>0.19584591235307885</v>
      </c>
      <c r="N6434" s="5">
        <v>1971</v>
      </c>
      <c r="O6434" s="5">
        <v>8</v>
      </c>
    </row>
    <row r="6435" spans="1:15" x14ac:dyDescent="0.2">
      <c r="A6435" s="5" t="s">
        <v>16</v>
      </c>
      <c r="B6435" s="13">
        <v>4084844</v>
      </c>
      <c r="C6435" s="6">
        <f t="shared" si="30162"/>
        <v>43918</v>
      </c>
      <c r="D6435" s="5">
        <v>241</v>
      </c>
      <c r="E6435" s="13">
        <f t="shared" si="30164"/>
        <v>182</v>
      </c>
      <c r="F6435" s="5">
        <v>207</v>
      </c>
      <c r="G6435" s="13">
        <v>54</v>
      </c>
      <c r="H6435" s="5">
        <v>14</v>
      </c>
      <c r="I6435" s="5">
        <v>5</v>
      </c>
      <c r="J6435" s="8">
        <f t="shared" si="30166"/>
        <v>12.847922549415086</v>
      </c>
      <c r="K6435" s="5">
        <f t="shared" si="30163"/>
        <v>3</v>
      </c>
      <c r="L6435" s="8">
        <f t="shared" si="30165"/>
        <v>1.4285714285714286</v>
      </c>
      <c r="M6435" s="8">
        <f t="shared" si="27156"/>
        <v>0.26928812948548342</v>
      </c>
      <c r="N6435" s="5">
        <v>2212</v>
      </c>
      <c r="O6435" s="5">
        <v>11</v>
      </c>
    </row>
    <row r="6436" spans="1:15" x14ac:dyDescent="0.2">
      <c r="A6436" s="5" t="s">
        <v>16</v>
      </c>
      <c r="B6436" s="13">
        <v>4084844</v>
      </c>
      <c r="C6436" s="6">
        <f t="shared" si="30162"/>
        <v>43919</v>
      </c>
      <c r="D6436" s="5">
        <v>184</v>
      </c>
      <c r="E6436" s="13">
        <f t="shared" si="30164"/>
        <v>191.85714285714286</v>
      </c>
      <c r="F6436" s="5">
        <v>205</v>
      </c>
      <c r="G6436" s="13">
        <v>59</v>
      </c>
      <c r="H6436" s="5">
        <v>15</v>
      </c>
      <c r="I6436" s="5">
        <v>6</v>
      </c>
      <c r="J6436" s="8">
        <f t="shared" si="30166"/>
        <v>12.001787310098301</v>
      </c>
      <c r="K6436" s="5">
        <f t="shared" si="30163"/>
        <v>1</v>
      </c>
      <c r="L6436" s="8">
        <f t="shared" si="30165"/>
        <v>1.4285714285714286</v>
      </c>
      <c r="M6436" s="8">
        <f t="shared" si="27156"/>
        <v>0.29376886852961831</v>
      </c>
      <c r="N6436" s="5">
        <v>2396</v>
      </c>
      <c r="O6436" s="5">
        <v>12</v>
      </c>
    </row>
    <row r="6437" spans="1:15" x14ac:dyDescent="0.2">
      <c r="A6437" s="5" t="s">
        <v>16</v>
      </c>
      <c r="B6437" s="13">
        <v>4084844</v>
      </c>
      <c r="C6437" s="6">
        <f t="shared" si="30162"/>
        <v>43920</v>
      </c>
      <c r="D6437" s="5">
        <v>188</v>
      </c>
      <c r="E6437" s="13">
        <f t="shared" si="30164"/>
        <v>201</v>
      </c>
      <c r="F6437" s="5">
        <v>199</v>
      </c>
      <c r="G6437" s="13">
        <v>63</v>
      </c>
      <c r="H6437" s="5">
        <v>16</v>
      </c>
      <c r="I6437" s="5">
        <v>7</v>
      </c>
      <c r="J6437" s="8">
        <f t="shared" si="30166"/>
        <v>11.226362403255406</v>
      </c>
      <c r="K6437" s="5">
        <f t="shared" si="30163"/>
        <v>6</v>
      </c>
      <c r="L6437" s="8">
        <f t="shared" si="30165"/>
        <v>2.2857142857142856</v>
      </c>
      <c r="M6437" s="8">
        <f t="shared" si="27156"/>
        <v>0.44065330279442744</v>
      </c>
      <c r="N6437" s="5">
        <v>2584</v>
      </c>
      <c r="O6437" s="5">
        <v>18</v>
      </c>
    </row>
    <row r="6438" spans="1:15" x14ac:dyDescent="0.2">
      <c r="A6438" s="5" t="s">
        <v>16</v>
      </c>
      <c r="B6438" s="13">
        <v>4084844</v>
      </c>
      <c r="C6438" s="6">
        <f t="shared" si="30162"/>
        <v>43921</v>
      </c>
      <c r="D6438" s="5">
        <v>142</v>
      </c>
      <c r="E6438" s="13">
        <f t="shared" si="30164"/>
        <v>193.71428571428572</v>
      </c>
      <c r="F6438" s="5">
        <v>182</v>
      </c>
      <c r="G6438" s="13">
        <v>67</v>
      </c>
      <c r="H6438" s="5">
        <v>17</v>
      </c>
      <c r="I6438" s="5">
        <v>8</v>
      </c>
      <c r="J6438" s="8">
        <f t="shared" si="30166"/>
        <v>9.727403156384506</v>
      </c>
      <c r="K6438" s="5">
        <f t="shared" si="30163"/>
        <v>1</v>
      </c>
      <c r="L6438" s="8">
        <f t="shared" si="30165"/>
        <v>2</v>
      </c>
      <c r="M6438" s="8">
        <f t="shared" si="27156"/>
        <v>0.46513404183856227</v>
      </c>
      <c r="N6438" s="5">
        <v>2726</v>
      </c>
      <c r="O6438" s="5">
        <v>19</v>
      </c>
    </row>
    <row r="6439" spans="1:15" x14ac:dyDescent="0.2">
      <c r="A6439" s="5" t="s">
        <v>16</v>
      </c>
      <c r="B6439" s="13">
        <v>4084844</v>
      </c>
      <c r="C6439" s="6">
        <f t="shared" si="30162"/>
        <v>43922</v>
      </c>
      <c r="D6439" s="5">
        <v>173</v>
      </c>
      <c r="E6439" s="13">
        <f t="shared" si="30164"/>
        <v>186.85714285714286</v>
      </c>
      <c r="F6439" s="5">
        <v>186</v>
      </c>
      <c r="G6439" s="13">
        <v>71</v>
      </c>
      <c r="H6439" s="5">
        <v>18</v>
      </c>
      <c r="I6439" s="5">
        <v>9</v>
      </c>
      <c r="J6439" s="8">
        <f t="shared" si="30166"/>
        <v>8.5512552301255216</v>
      </c>
      <c r="K6439" s="5">
        <f t="shared" si="30163"/>
        <v>4</v>
      </c>
      <c r="L6439" s="8">
        <f t="shared" si="30165"/>
        <v>2.5714285714285716</v>
      </c>
      <c r="M6439" s="8">
        <f t="shared" si="27156"/>
        <v>0.56305699801510167</v>
      </c>
      <c r="N6439" s="5">
        <v>2899</v>
      </c>
      <c r="O6439" s="5">
        <v>23</v>
      </c>
    </row>
    <row r="6440" spans="1:15" x14ac:dyDescent="0.2">
      <c r="A6440" s="5" t="s">
        <v>16</v>
      </c>
      <c r="B6440" s="13">
        <v>4084844</v>
      </c>
      <c r="C6440" s="6">
        <f t="shared" si="30162"/>
        <v>43923</v>
      </c>
      <c r="D6440" s="5">
        <v>233</v>
      </c>
      <c r="E6440" s="13">
        <f t="shared" si="30164"/>
        <v>188</v>
      </c>
      <c r="F6440" s="5">
        <v>184</v>
      </c>
      <c r="G6440" s="13">
        <v>77</v>
      </c>
      <c r="H6440" s="5">
        <v>19</v>
      </c>
      <c r="I6440" s="5">
        <v>10</v>
      </c>
      <c r="J6440" s="8">
        <f t="shared" si="30166"/>
        <v>7.925801011804384</v>
      </c>
      <c r="K6440" s="5">
        <f t="shared" si="30163"/>
        <v>3</v>
      </c>
      <c r="L6440" s="8">
        <f t="shared" si="30165"/>
        <v>2.8571428571428572</v>
      </c>
      <c r="M6440" s="8">
        <f t="shared" si="27156"/>
        <v>0.63649921514750629</v>
      </c>
      <c r="N6440" s="5">
        <v>3132</v>
      </c>
      <c r="O6440" s="5">
        <v>26</v>
      </c>
    </row>
    <row r="6441" spans="1:15" x14ac:dyDescent="0.2">
      <c r="A6441" s="5" t="s">
        <v>16</v>
      </c>
      <c r="B6441" s="13">
        <v>4084844</v>
      </c>
      <c r="C6441" s="6">
        <f t="shared" si="30162"/>
        <v>43924</v>
      </c>
      <c r="D6441" s="5">
        <v>230</v>
      </c>
      <c r="E6441" s="13">
        <f t="shared" si="30164"/>
        <v>198.71428571428572</v>
      </c>
      <c r="F6441" s="13">
        <f t="shared" ref="F6441:F6478" si="30167">SUM(D6437:D6441)/5</f>
        <v>193.2</v>
      </c>
      <c r="G6441" s="13">
        <v>82</v>
      </c>
      <c r="H6441" s="5">
        <v>20</v>
      </c>
      <c r="I6441" s="5">
        <v>11</v>
      </c>
      <c r="J6441" s="8">
        <f t="shared" si="30166"/>
        <v>7.7622767857142865</v>
      </c>
      <c r="K6441" s="5">
        <f t="shared" si="30163"/>
        <v>0</v>
      </c>
      <c r="L6441" s="8">
        <f t="shared" si="30165"/>
        <v>2.5714285714285716</v>
      </c>
      <c r="M6441" s="8">
        <f t="shared" si="27156"/>
        <v>0.63649921514750629</v>
      </c>
      <c r="N6441" s="5">
        <v>3362</v>
      </c>
      <c r="O6441" s="5">
        <v>26</v>
      </c>
    </row>
    <row r="6442" spans="1:15" x14ac:dyDescent="0.2">
      <c r="A6442" s="5" t="s">
        <v>16</v>
      </c>
      <c r="B6442" s="13">
        <v>4084844</v>
      </c>
      <c r="C6442" s="6">
        <f t="shared" si="30162"/>
        <v>43925</v>
      </c>
      <c r="D6442" s="5">
        <v>142</v>
      </c>
      <c r="E6442" s="13">
        <f t="shared" si="30164"/>
        <v>184.57142857142858</v>
      </c>
      <c r="F6442" s="13">
        <f t="shared" si="30167"/>
        <v>184</v>
      </c>
      <c r="G6442" s="13">
        <v>86</v>
      </c>
      <c r="H6442" s="5">
        <v>21</v>
      </c>
      <c r="I6442" s="5">
        <v>12</v>
      </c>
      <c r="J6442" s="8">
        <f t="shared" si="30166"/>
        <v>6.6904872870384757</v>
      </c>
      <c r="K6442" s="5">
        <f t="shared" si="30163"/>
        <v>3</v>
      </c>
      <c r="L6442" s="8">
        <f t="shared" si="30165"/>
        <v>2.5714285714285716</v>
      </c>
      <c r="M6442" s="8">
        <f t="shared" si="27156"/>
        <v>0.70994143227991091</v>
      </c>
      <c r="N6442" s="5">
        <v>3504</v>
      </c>
      <c r="O6442" s="5">
        <v>29</v>
      </c>
    </row>
    <row r="6443" spans="1:15" x14ac:dyDescent="0.2">
      <c r="A6443" s="5" t="s">
        <v>16</v>
      </c>
      <c r="B6443" s="13">
        <v>4084844</v>
      </c>
      <c r="C6443" s="6">
        <f t="shared" si="30162"/>
        <v>43926</v>
      </c>
      <c r="D6443" s="5">
        <v>159</v>
      </c>
      <c r="E6443" s="13">
        <f t="shared" si="30164"/>
        <v>181</v>
      </c>
      <c r="F6443" s="13">
        <f t="shared" si="30167"/>
        <v>187.4</v>
      </c>
      <c r="G6443" s="13">
        <v>90</v>
      </c>
      <c r="H6443" s="5">
        <v>22</v>
      </c>
      <c r="I6443" s="5">
        <v>13</v>
      </c>
      <c r="J6443" s="8">
        <f t="shared" si="30166"/>
        <v>6.1495898655535601</v>
      </c>
      <c r="K6443" s="5">
        <f t="shared" si="30163"/>
        <v>3</v>
      </c>
      <c r="L6443" s="8">
        <f t="shared" si="30165"/>
        <v>2.8571428571428572</v>
      </c>
      <c r="M6443" s="8">
        <f t="shared" si="27156"/>
        <v>0.78338364941231542</v>
      </c>
      <c r="N6443" s="5">
        <v>3663</v>
      </c>
      <c r="O6443" s="5">
        <v>32</v>
      </c>
    </row>
    <row r="6444" spans="1:15" x14ac:dyDescent="0.2">
      <c r="A6444" s="5" t="s">
        <v>16</v>
      </c>
      <c r="B6444" s="13">
        <v>4084844</v>
      </c>
      <c r="C6444" s="6">
        <f t="shared" si="30162"/>
        <v>43927</v>
      </c>
      <c r="D6444" s="5">
        <v>219</v>
      </c>
      <c r="E6444" s="13">
        <f t="shared" si="30164"/>
        <v>185.42857142857142</v>
      </c>
      <c r="F6444" s="13">
        <f t="shared" si="30167"/>
        <v>196.6</v>
      </c>
      <c r="G6444" s="13">
        <v>95</v>
      </c>
      <c r="H6444" s="5">
        <v>23</v>
      </c>
      <c r="I6444" s="5">
        <v>14</v>
      </c>
      <c r="J6444" s="8">
        <f t="shared" si="30166"/>
        <v>5.935070873342478</v>
      </c>
      <c r="K6444" s="5">
        <f t="shared" si="30163"/>
        <v>0</v>
      </c>
      <c r="L6444" s="8">
        <f t="shared" si="30165"/>
        <v>2</v>
      </c>
      <c r="M6444" s="8">
        <f t="shared" si="27156"/>
        <v>0.78338364941231542</v>
      </c>
      <c r="N6444" s="5">
        <v>3882</v>
      </c>
      <c r="O6444" s="5">
        <v>32</v>
      </c>
    </row>
    <row r="6445" spans="1:15" x14ac:dyDescent="0.2">
      <c r="A6445" s="5" t="s">
        <v>16</v>
      </c>
      <c r="B6445" s="13">
        <v>4084844</v>
      </c>
      <c r="C6445" s="6">
        <f t="shared" si="30162"/>
        <v>43928</v>
      </c>
      <c r="D6445" s="5">
        <v>110</v>
      </c>
      <c r="E6445" s="13">
        <f t="shared" si="30164"/>
        <v>180.85714285714286</v>
      </c>
      <c r="F6445" s="13">
        <f t="shared" si="30167"/>
        <v>172</v>
      </c>
      <c r="G6445" s="13">
        <v>98</v>
      </c>
      <c r="H6445" s="5">
        <v>24</v>
      </c>
      <c r="I6445" s="5">
        <v>15</v>
      </c>
      <c r="J6445" s="8">
        <f t="shared" si="30166"/>
        <v>5.464433701657458</v>
      </c>
      <c r="K6445" s="5">
        <f t="shared" si="30163"/>
        <v>2</v>
      </c>
      <c r="L6445" s="8">
        <f t="shared" si="30165"/>
        <v>2.1428571428571428</v>
      </c>
      <c r="M6445" s="8">
        <f t="shared" si="27156"/>
        <v>0.8323451275005852</v>
      </c>
      <c r="N6445" s="5">
        <v>3992</v>
      </c>
      <c r="O6445" s="5">
        <v>34</v>
      </c>
    </row>
    <row r="6446" spans="1:15" x14ac:dyDescent="0.2">
      <c r="A6446" s="5" t="s">
        <v>16</v>
      </c>
      <c r="B6446" s="13">
        <v>4084844</v>
      </c>
      <c r="C6446" s="6">
        <f t="shared" si="30162"/>
        <v>43929</v>
      </c>
      <c r="D6446" s="5">
        <v>156</v>
      </c>
      <c r="E6446" s="13">
        <f t="shared" si="30164"/>
        <v>178.42857142857142</v>
      </c>
      <c r="F6446" s="13">
        <f t="shared" si="30167"/>
        <v>157.19999999999999</v>
      </c>
      <c r="G6446" s="13">
        <v>102</v>
      </c>
      <c r="H6446" s="5">
        <v>25</v>
      </c>
      <c r="I6446" s="5">
        <v>16</v>
      </c>
      <c r="J6446" s="8">
        <f t="shared" si="30166"/>
        <v>5.1117295571744288</v>
      </c>
      <c r="K6446" s="5">
        <f t="shared" si="30163"/>
        <v>11</v>
      </c>
      <c r="L6446" s="8">
        <f t="shared" si="30165"/>
        <v>3.1428571428571428</v>
      </c>
      <c r="M6446" s="8">
        <f t="shared" si="27156"/>
        <v>1.1016332569860685</v>
      </c>
      <c r="N6446" s="5">
        <v>4148</v>
      </c>
      <c r="O6446" s="5">
        <v>45</v>
      </c>
    </row>
    <row r="6447" spans="1:15" x14ac:dyDescent="0.2">
      <c r="A6447" s="5" t="s">
        <v>16</v>
      </c>
      <c r="B6447" s="13">
        <v>4084844</v>
      </c>
      <c r="C6447" s="6">
        <f t="shared" si="30162"/>
        <v>43930</v>
      </c>
      <c r="D6447" s="5">
        <v>188</v>
      </c>
      <c r="E6447" s="13">
        <f t="shared" si="30164"/>
        <v>172</v>
      </c>
      <c r="F6447" s="13">
        <f t="shared" si="30167"/>
        <v>166.4</v>
      </c>
      <c r="G6447" s="13">
        <v>106</v>
      </c>
      <c r="H6447" s="5">
        <f t="shared" ref="H6447:I6462" si="30168">H6446+1</f>
        <v>26</v>
      </c>
      <c r="I6447" s="5">
        <f t="shared" si="30168"/>
        <v>17</v>
      </c>
      <c r="J6447" s="8">
        <f t="shared" si="30166"/>
        <v>4.6879258653584079</v>
      </c>
      <c r="K6447" s="5">
        <f t="shared" si="30163"/>
        <v>5</v>
      </c>
      <c r="L6447" s="8">
        <f t="shared" si="30165"/>
        <v>3.4285714285714284</v>
      </c>
      <c r="M6447" s="8">
        <f t="shared" si="27156"/>
        <v>1.2240369522067429</v>
      </c>
      <c r="N6447" s="5">
        <v>4336</v>
      </c>
      <c r="O6447" s="5">
        <v>50</v>
      </c>
    </row>
    <row r="6448" spans="1:15" x14ac:dyDescent="0.2">
      <c r="A6448" s="5" t="s">
        <v>16</v>
      </c>
      <c r="B6448" s="13">
        <v>4084844</v>
      </c>
      <c r="C6448" s="6">
        <f t="shared" si="30162"/>
        <v>43931</v>
      </c>
      <c r="D6448" s="5">
        <v>104</v>
      </c>
      <c r="E6448" s="13">
        <f t="shared" si="30164"/>
        <v>154</v>
      </c>
      <c r="F6448" s="13">
        <f t="shared" si="30167"/>
        <v>155.4</v>
      </c>
      <c r="G6448" s="13">
        <v>109</v>
      </c>
      <c r="H6448" s="5">
        <f t="shared" si="30168"/>
        <v>27</v>
      </c>
      <c r="I6448" s="5">
        <f t="shared" si="30168"/>
        <v>18</v>
      </c>
      <c r="J6448" s="8">
        <f t="shared" si="30166"/>
        <v>4.0093725592293676</v>
      </c>
      <c r="K6448" s="5">
        <f t="shared" si="30163"/>
        <v>1</v>
      </c>
      <c r="L6448" s="8">
        <f t="shared" si="30165"/>
        <v>3.5714285714285716</v>
      </c>
      <c r="M6448" s="8">
        <f t="shared" si="27156"/>
        <v>1.2485176912508777</v>
      </c>
      <c r="N6448" s="5">
        <v>4440</v>
      </c>
      <c r="O6448" s="5">
        <v>51</v>
      </c>
    </row>
    <row r="6449" spans="1:15" x14ac:dyDescent="0.2">
      <c r="A6449" s="5" t="s">
        <v>16</v>
      </c>
      <c r="B6449" s="13">
        <v>4084844</v>
      </c>
      <c r="C6449" s="6">
        <f t="shared" si="30162"/>
        <v>43932</v>
      </c>
      <c r="D6449" s="5">
        <v>182</v>
      </c>
      <c r="E6449" s="13">
        <f t="shared" si="30164"/>
        <v>159.71428571428572</v>
      </c>
      <c r="F6449" s="13">
        <f t="shared" si="30167"/>
        <v>148</v>
      </c>
      <c r="G6449" s="13">
        <v>113</v>
      </c>
      <c r="H6449" s="5">
        <f t="shared" si="30168"/>
        <v>28</v>
      </c>
      <c r="I6449" s="5">
        <f t="shared" si="30168"/>
        <v>19</v>
      </c>
      <c r="J6449" s="8">
        <f t="shared" si="30166"/>
        <v>3.9978544609333095</v>
      </c>
      <c r="K6449" s="5">
        <f t="shared" si="30163"/>
        <v>8</v>
      </c>
      <c r="L6449" s="8">
        <f t="shared" si="30165"/>
        <v>4.2857142857142856</v>
      </c>
      <c r="M6449" s="8">
        <f t="shared" si="27156"/>
        <v>1.4443636036039567</v>
      </c>
      <c r="N6449" s="5">
        <v>4622</v>
      </c>
      <c r="O6449" s="5">
        <v>59</v>
      </c>
    </row>
    <row r="6450" spans="1:15" x14ac:dyDescent="0.2">
      <c r="A6450" s="5" t="s">
        <v>16</v>
      </c>
      <c r="B6450" s="13">
        <v>4084844</v>
      </c>
      <c r="C6450" s="6">
        <f t="shared" si="30162"/>
        <v>43933</v>
      </c>
      <c r="D6450" s="5">
        <v>112</v>
      </c>
      <c r="E6450" s="13">
        <f t="shared" si="30164"/>
        <v>153</v>
      </c>
      <c r="F6450" s="13">
        <f t="shared" si="30167"/>
        <v>148.4</v>
      </c>
      <c r="G6450" s="13">
        <v>116</v>
      </c>
      <c r="H6450" s="5">
        <f t="shared" si="30168"/>
        <v>29</v>
      </c>
      <c r="I6450" s="5">
        <f t="shared" si="30168"/>
        <v>20</v>
      </c>
      <c r="J6450" s="8">
        <f t="shared" si="30166"/>
        <v>3.6825636970051234</v>
      </c>
      <c r="K6450" s="5">
        <f t="shared" si="30163"/>
        <v>5</v>
      </c>
      <c r="L6450" s="8">
        <f t="shared" si="30165"/>
        <v>4.5714285714285712</v>
      </c>
      <c r="M6450" s="8">
        <f t="shared" si="27156"/>
        <v>1.5667672988246308</v>
      </c>
      <c r="N6450" s="5">
        <v>4734</v>
      </c>
      <c r="O6450" s="5">
        <v>64</v>
      </c>
    </row>
    <row r="6451" spans="1:15" x14ac:dyDescent="0.2">
      <c r="A6451" s="5" t="s">
        <v>16</v>
      </c>
      <c r="B6451" s="13">
        <v>4084844</v>
      </c>
      <c r="C6451" s="6">
        <f t="shared" si="30162"/>
        <v>43934</v>
      </c>
      <c r="D6451" s="5">
        <v>76</v>
      </c>
      <c r="E6451" s="13">
        <f t="shared" si="30164"/>
        <v>132.57142857142858</v>
      </c>
      <c r="F6451" s="13">
        <f t="shared" si="30167"/>
        <v>132.4</v>
      </c>
      <c r="G6451" s="13">
        <v>118</v>
      </c>
      <c r="H6451" s="5">
        <f t="shared" si="30168"/>
        <v>30</v>
      </c>
      <c r="I6451" s="5">
        <f t="shared" si="30168"/>
        <v>21</v>
      </c>
      <c r="J6451" s="8">
        <f t="shared" si="30166"/>
        <v>3.0775353186973544</v>
      </c>
      <c r="K6451" s="5">
        <f t="shared" si="30163"/>
        <v>4</v>
      </c>
      <c r="L6451" s="8">
        <f t="shared" si="30165"/>
        <v>5.1428571428571432</v>
      </c>
      <c r="M6451" s="8">
        <f t="shared" si="27156"/>
        <v>1.6646902550011704</v>
      </c>
      <c r="N6451" s="5">
        <v>4810</v>
      </c>
      <c r="O6451" s="5">
        <v>68</v>
      </c>
    </row>
    <row r="6452" spans="1:15" x14ac:dyDescent="0.2">
      <c r="A6452" s="5" t="s">
        <v>16</v>
      </c>
      <c r="B6452" s="13">
        <v>4084844</v>
      </c>
      <c r="C6452" s="6">
        <f t="shared" si="30162"/>
        <v>43935</v>
      </c>
      <c r="D6452" s="5">
        <v>70</v>
      </c>
      <c r="E6452" s="13">
        <f t="shared" si="30164"/>
        <v>126.85714285714286</v>
      </c>
      <c r="F6452" s="13">
        <f t="shared" si="30167"/>
        <v>108.8</v>
      </c>
      <c r="G6452" s="13">
        <v>119</v>
      </c>
      <c r="H6452" s="5">
        <f t="shared" si="30168"/>
        <v>31</v>
      </c>
      <c r="I6452" s="5">
        <f t="shared" si="30168"/>
        <v>22</v>
      </c>
      <c r="J6452" s="8">
        <f t="shared" si="30166"/>
        <v>2.8569590116466119</v>
      </c>
      <c r="K6452" s="5">
        <f t="shared" si="30163"/>
        <v>2</v>
      </c>
      <c r="L6452" s="8">
        <f t="shared" si="30165"/>
        <v>5.1428571428571432</v>
      </c>
      <c r="M6452" s="8">
        <f t="shared" si="27156"/>
        <v>1.7136517330894401</v>
      </c>
      <c r="N6452" s="5">
        <v>4880</v>
      </c>
      <c r="O6452" s="5">
        <v>70</v>
      </c>
    </row>
    <row r="6453" spans="1:15" x14ac:dyDescent="0.2">
      <c r="A6453" s="5" t="s">
        <v>16</v>
      </c>
      <c r="B6453" s="13">
        <v>4084844</v>
      </c>
      <c r="C6453" s="6">
        <f t="shared" si="30162"/>
        <v>43936</v>
      </c>
      <c r="D6453" s="5">
        <v>124</v>
      </c>
      <c r="E6453" s="13">
        <f t="shared" si="30164"/>
        <v>122.28571428571429</v>
      </c>
      <c r="F6453" s="13">
        <f t="shared" si="30167"/>
        <v>112.8</v>
      </c>
      <c r="G6453" s="13">
        <v>123</v>
      </c>
      <c r="H6453" s="5">
        <f t="shared" si="30168"/>
        <v>32</v>
      </c>
      <c r="I6453" s="5">
        <f t="shared" si="30168"/>
        <v>23</v>
      </c>
      <c r="J6453" s="8">
        <f t="shared" si="30166"/>
        <v>2.6775101657804194</v>
      </c>
      <c r="K6453" s="5">
        <f t="shared" si="30163"/>
        <v>7</v>
      </c>
      <c r="L6453" s="8">
        <f t="shared" si="30165"/>
        <v>4.5714285714285712</v>
      </c>
      <c r="M6453" s="8">
        <f t="shared" si="27156"/>
        <v>1.8850169063983839</v>
      </c>
      <c r="N6453" s="5">
        <v>5004</v>
      </c>
      <c r="O6453" s="5">
        <v>77</v>
      </c>
    </row>
    <row r="6454" spans="1:15" x14ac:dyDescent="0.2">
      <c r="A6454" s="5" t="s">
        <v>16</v>
      </c>
      <c r="B6454" s="13">
        <v>4084844</v>
      </c>
      <c r="C6454" s="6">
        <f t="shared" si="30162"/>
        <v>43937</v>
      </c>
      <c r="D6454" s="5">
        <v>83</v>
      </c>
      <c r="E6454" s="13">
        <f t="shared" si="30164"/>
        <v>107.28571428571429</v>
      </c>
      <c r="F6454" s="13">
        <f t="shared" si="30167"/>
        <v>93</v>
      </c>
      <c r="G6454" s="13">
        <v>125</v>
      </c>
      <c r="H6454" s="5">
        <f t="shared" si="30168"/>
        <v>33</v>
      </c>
      <c r="I6454" s="5">
        <f t="shared" si="30168"/>
        <v>24</v>
      </c>
      <c r="J6454" s="8">
        <f t="shared" si="30166"/>
        <v>2.2878206299884236</v>
      </c>
      <c r="K6454" s="5">
        <f t="shared" si="30163"/>
        <v>10</v>
      </c>
      <c r="L6454" s="8">
        <f t="shared" si="30165"/>
        <v>5.2857142857142856</v>
      </c>
      <c r="M6454" s="8">
        <f t="shared" si="27156"/>
        <v>2.1298242968397325</v>
      </c>
      <c r="N6454" s="5">
        <v>5087</v>
      </c>
      <c r="O6454" s="5">
        <v>87</v>
      </c>
    </row>
    <row r="6455" spans="1:15" x14ac:dyDescent="0.2">
      <c r="A6455" s="5" t="s">
        <v>16</v>
      </c>
      <c r="B6455" s="13">
        <v>4084844</v>
      </c>
      <c r="C6455" s="6">
        <f t="shared" si="30162"/>
        <v>43938</v>
      </c>
      <c r="D6455" s="5">
        <v>124</v>
      </c>
      <c r="E6455" s="13">
        <f t="shared" si="30164"/>
        <v>110.14285714285714</v>
      </c>
      <c r="F6455" s="13">
        <f t="shared" si="30167"/>
        <v>95.4</v>
      </c>
      <c r="G6455" s="13">
        <v>128</v>
      </c>
      <c r="H6455" s="5">
        <f t="shared" si="30168"/>
        <v>34</v>
      </c>
      <c r="I6455" s="5">
        <f t="shared" si="30168"/>
        <v>25</v>
      </c>
      <c r="J6455" s="8">
        <f t="shared" si="30166"/>
        <v>2.2962146707567679</v>
      </c>
      <c r="K6455" s="5">
        <f t="shared" si="30163"/>
        <v>5</v>
      </c>
      <c r="L6455" s="8">
        <f t="shared" si="30165"/>
        <v>5.8571428571428568</v>
      </c>
      <c r="M6455" s="8">
        <f t="shared" si="27156"/>
        <v>2.2522279920604067</v>
      </c>
      <c r="N6455" s="5">
        <v>5211</v>
      </c>
      <c r="O6455" s="5">
        <v>92</v>
      </c>
    </row>
    <row r="6456" spans="1:15" x14ac:dyDescent="0.2">
      <c r="A6456" s="5" t="s">
        <v>16</v>
      </c>
      <c r="B6456" s="13">
        <v>4084844</v>
      </c>
      <c r="C6456" s="6">
        <f t="shared" si="30162"/>
        <v>43939</v>
      </c>
      <c r="D6456" s="5">
        <v>113</v>
      </c>
      <c r="E6456" s="13">
        <f t="shared" si="30164"/>
        <v>100.28571428571429</v>
      </c>
      <c r="F6456" s="13">
        <f t="shared" si="30167"/>
        <v>102.8</v>
      </c>
      <c r="G6456" s="13">
        <v>130</v>
      </c>
      <c r="H6456" s="5">
        <f t="shared" si="30168"/>
        <v>35</v>
      </c>
      <c r="I6456" s="5">
        <f t="shared" si="30168"/>
        <v>26</v>
      </c>
      <c r="J6456" s="8">
        <f t="shared" si="30166"/>
        <v>2.0437871200652147</v>
      </c>
      <c r="K6456" s="5">
        <f t="shared" si="30163"/>
        <v>7</v>
      </c>
      <c r="L6456" s="8">
        <f t="shared" si="30165"/>
        <v>5.7142857142857144</v>
      </c>
      <c r="M6456" s="8">
        <f t="shared" si="27156"/>
        <v>2.423593165369351</v>
      </c>
      <c r="N6456" s="5">
        <v>5324</v>
      </c>
      <c r="O6456" s="5">
        <v>99</v>
      </c>
    </row>
    <row r="6457" spans="1:15" x14ac:dyDescent="0.2">
      <c r="A6457" s="5" t="s">
        <v>16</v>
      </c>
      <c r="B6457" s="13">
        <v>4084844</v>
      </c>
      <c r="C6457" s="6">
        <f t="shared" si="30162"/>
        <v>43940</v>
      </c>
      <c r="D6457" s="5">
        <f>N6457-N6456</f>
        <v>108</v>
      </c>
      <c r="E6457" s="13">
        <f t="shared" si="30164"/>
        <v>99.714285714285708</v>
      </c>
      <c r="F6457" s="13">
        <f t="shared" si="30167"/>
        <v>110.4</v>
      </c>
      <c r="G6457" s="13">
        <v>133</v>
      </c>
      <c r="H6457" s="5">
        <f t="shared" si="30168"/>
        <v>36</v>
      </c>
      <c r="I6457" s="5">
        <f t="shared" si="30168"/>
        <v>27</v>
      </c>
      <c r="J6457" s="8">
        <f t="shared" si="30166"/>
        <v>1.991440798858773</v>
      </c>
      <c r="K6457" s="5">
        <f t="shared" si="30163"/>
        <v>7</v>
      </c>
      <c r="L6457" s="8">
        <f t="shared" si="30165"/>
        <v>6</v>
      </c>
      <c r="M6457" s="8">
        <f t="shared" si="27156"/>
        <v>2.5949583386782948</v>
      </c>
      <c r="N6457" s="5">
        <v>5432</v>
      </c>
      <c r="O6457" s="5">
        <v>106</v>
      </c>
    </row>
    <row r="6458" spans="1:15" x14ac:dyDescent="0.2">
      <c r="A6458" s="5" t="s">
        <v>16</v>
      </c>
      <c r="B6458" s="13">
        <v>4084844</v>
      </c>
      <c r="C6458" s="6">
        <f t="shared" si="30162"/>
        <v>43941</v>
      </c>
      <c r="D6458" s="5">
        <v>91</v>
      </c>
      <c r="E6458" s="13">
        <f t="shared" si="30164"/>
        <v>101.85714285714286</v>
      </c>
      <c r="F6458" s="13">
        <f t="shared" si="30167"/>
        <v>103.8</v>
      </c>
      <c r="G6458" s="13">
        <v>135</v>
      </c>
      <c r="H6458" s="5">
        <f t="shared" si="30168"/>
        <v>37</v>
      </c>
      <c r="I6458" s="5">
        <f t="shared" si="30168"/>
        <v>28</v>
      </c>
      <c r="J6458" s="8">
        <f t="shared" si="30166"/>
        <v>1.994517175786058</v>
      </c>
      <c r="K6458" s="5">
        <f t="shared" si="30163"/>
        <v>1</v>
      </c>
      <c r="L6458" s="8">
        <f t="shared" si="30165"/>
        <v>5.5714285714285712</v>
      </c>
      <c r="M6458" s="8">
        <f t="shared" si="27156"/>
        <v>2.6194390777224297</v>
      </c>
      <c r="N6458" s="5">
        <v>5523</v>
      </c>
      <c r="O6458" s="5">
        <v>107</v>
      </c>
    </row>
    <row r="6459" spans="1:15" x14ac:dyDescent="0.2">
      <c r="A6459" s="5" t="s">
        <v>16</v>
      </c>
      <c r="B6459" s="13">
        <v>4084844</v>
      </c>
      <c r="C6459" s="6">
        <f t="shared" si="30162"/>
        <v>43942</v>
      </c>
      <c r="D6459" s="5">
        <f>N6459-N6458</f>
        <v>38</v>
      </c>
      <c r="E6459" s="13">
        <f t="shared" si="30164"/>
        <v>97.285714285714292</v>
      </c>
      <c r="F6459" s="13">
        <f t="shared" si="30167"/>
        <v>94.8</v>
      </c>
      <c r="G6459" s="13">
        <v>136</v>
      </c>
      <c r="H6459" s="5">
        <f t="shared" si="30168"/>
        <v>38</v>
      </c>
      <c r="I6459" s="5">
        <f t="shared" si="30168"/>
        <v>29</v>
      </c>
      <c r="J6459" s="8">
        <f t="shared" si="30166"/>
        <v>1.8677491017799843</v>
      </c>
      <c r="K6459" s="5">
        <f t="shared" si="30163"/>
        <v>9</v>
      </c>
      <c r="L6459" s="8">
        <f t="shared" si="30165"/>
        <v>6.5714285714285712</v>
      </c>
      <c r="M6459" s="8">
        <f t="shared" si="27156"/>
        <v>2.8397657291196436</v>
      </c>
      <c r="N6459" s="5">
        <v>5561</v>
      </c>
      <c r="O6459" s="5">
        <v>116</v>
      </c>
    </row>
    <row r="6460" spans="1:15" x14ac:dyDescent="0.2">
      <c r="A6460" s="5" t="s">
        <v>16</v>
      </c>
      <c r="B6460" s="13">
        <v>4084844</v>
      </c>
      <c r="C6460" s="6">
        <f t="shared" si="30162"/>
        <v>43943</v>
      </c>
      <c r="D6460" s="5">
        <v>32</v>
      </c>
      <c r="E6460" s="13">
        <f t="shared" si="30164"/>
        <v>84.142857142857139</v>
      </c>
      <c r="F6460" s="13">
        <f t="shared" si="30167"/>
        <v>76.400000000000006</v>
      </c>
      <c r="G6460" s="13">
        <v>137</v>
      </c>
      <c r="H6460" s="5">
        <f t="shared" si="30168"/>
        <v>39</v>
      </c>
      <c r="I6460" s="5">
        <f t="shared" si="30168"/>
        <v>30</v>
      </c>
      <c r="J6460" s="8">
        <f t="shared" si="30166"/>
        <v>1.5858058262882988</v>
      </c>
      <c r="K6460" s="5">
        <f t="shared" si="30163"/>
        <v>6</v>
      </c>
      <c r="L6460" s="8">
        <f t="shared" si="30165"/>
        <v>6.4285714285714288</v>
      </c>
      <c r="M6460" s="8">
        <f t="shared" si="27156"/>
        <v>2.9866501633844527</v>
      </c>
      <c r="N6460" s="5">
        <v>5593</v>
      </c>
      <c r="O6460" s="5">
        <v>122</v>
      </c>
    </row>
    <row r="6461" spans="1:15" x14ac:dyDescent="0.2">
      <c r="A6461" s="5" t="s">
        <v>16</v>
      </c>
      <c r="B6461" s="13">
        <v>4084844</v>
      </c>
      <c r="C6461" s="6">
        <f t="shared" si="30162"/>
        <v>43944</v>
      </c>
      <c r="D6461" s="5">
        <f>N6461-N6460</f>
        <v>50</v>
      </c>
      <c r="E6461" s="13">
        <f t="shared" si="30164"/>
        <v>79.428571428571431</v>
      </c>
      <c r="F6461" s="13">
        <f t="shared" si="30167"/>
        <v>63.8</v>
      </c>
      <c r="G6461" s="13">
        <v>138</v>
      </c>
      <c r="H6461" s="5">
        <f t="shared" si="30168"/>
        <v>40</v>
      </c>
      <c r="I6461" s="5">
        <f t="shared" si="30168"/>
        <v>31</v>
      </c>
      <c r="J6461" s="8">
        <f t="shared" si="30166"/>
        <v>1.4735893562322759</v>
      </c>
      <c r="K6461" s="5">
        <f t="shared" si="30163"/>
        <v>9</v>
      </c>
      <c r="L6461" s="8">
        <f t="shared" si="30165"/>
        <v>6.2857142857142856</v>
      </c>
      <c r="M6461" s="8">
        <f t="shared" si="27156"/>
        <v>3.2069768147816662</v>
      </c>
      <c r="N6461" s="5">
        <v>5643</v>
      </c>
      <c r="O6461" s="5">
        <v>131</v>
      </c>
    </row>
    <row r="6462" spans="1:15" x14ac:dyDescent="0.2">
      <c r="A6462" s="5" t="s">
        <v>16</v>
      </c>
      <c r="B6462" s="13">
        <v>4084844</v>
      </c>
      <c r="C6462" s="6">
        <f t="shared" si="30162"/>
        <v>43945</v>
      </c>
      <c r="D6462" s="5">
        <v>88</v>
      </c>
      <c r="E6462" s="13">
        <f t="shared" si="30164"/>
        <v>74.285714285714292</v>
      </c>
      <c r="F6462" s="13">
        <f t="shared" si="30167"/>
        <v>59.8</v>
      </c>
      <c r="G6462" s="13">
        <v>140</v>
      </c>
      <c r="H6462" s="5">
        <f t="shared" si="30168"/>
        <v>41</v>
      </c>
      <c r="I6462" s="5">
        <f t="shared" si="30168"/>
        <v>32</v>
      </c>
      <c r="J6462" s="8">
        <f t="shared" si="30166"/>
        <v>1.3581633452607937</v>
      </c>
      <c r="K6462" s="5">
        <f t="shared" si="30163"/>
        <v>5</v>
      </c>
      <c r="L6462" s="8">
        <f t="shared" si="30165"/>
        <v>6.2857142857142856</v>
      </c>
      <c r="M6462" s="8">
        <f t="shared" si="27156"/>
        <v>3.3293805100023408</v>
      </c>
      <c r="N6462" s="5">
        <v>5731</v>
      </c>
      <c r="O6462" s="5">
        <v>136</v>
      </c>
    </row>
    <row r="6463" spans="1:15" x14ac:dyDescent="0.2">
      <c r="A6463" s="5" t="s">
        <v>16</v>
      </c>
      <c r="B6463" s="13">
        <v>4084844</v>
      </c>
      <c r="C6463" s="6">
        <f t="shared" si="30162"/>
        <v>43946</v>
      </c>
      <c r="D6463" s="5">
        <f t="shared" ref="D6463:D6526" si="30169">N6463-N6462</f>
        <v>36</v>
      </c>
      <c r="E6463" s="13">
        <f t="shared" si="30164"/>
        <v>63.285714285714285</v>
      </c>
      <c r="F6463" s="13">
        <f t="shared" si="30167"/>
        <v>48.8</v>
      </c>
      <c r="G6463" s="13">
        <v>141</v>
      </c>
      <c r="H6463" s="5">
        <f t="shared" ref="H6463:I6478" si="30170">H6462+1</f>
        <v>42</v>
      </c>
      <c r="I6463" s="5">
        <f t="shared" si="30170"/>
        <v>33</v>
      </c>
      <c r="J6463" s="8">
        <f t="shared" si="30166"/>
        <v>1.1415466281856366</v>
      </c>
      <c r="K6463" s="5">
        <f t="shared" si="30163"/>
        <v>2</v>
      </c>
      <c r="L6463" s="8">
        <f t="shared" si="30165"/>
        <v>5.5714285714285712</v>
      </c>
      <c r="M6463" s="8">
        <f t="shared" si="27156"/>
        <v>3.3783419880906105</v>
      </c>
      <c r="N6463" s="5">
        <v>5767</v>
      </c>
      <c r="O6463" s="5">
        <v>138</v>
      </c>
    </row>
    <row r="6464" spans="1:15" x14ac:dyDescent="0.2">
      <c r="A6464" s="5" t="s">
        <v>16</v>
      </c>
      <c r="B6464" s="13">
        <v>4084844</v>
      </c>
      <c r="C6464" s="6">
        <f t="shared" si="30162"/>
        <v>43947</v>
      </c>
      <c r="D6464" s="5">
        <f t="shared" si="30169"/>
        <v>68</v>
      </c>
      <c r="E6464" s="13">
        <f t="shared" si="30164"/>
        <v>57.571428571428569</v>
      </c>
      <c r="F6464" s="13">
        <f t="shared" si="30167"/>
        <v>54.8</v>
      </c>
      <c r="G6464" s="13">
        <v>143</v>
      </c>
      <c r="H6464" s="5">
        <f t="shared" si="30170"/>
        <v>43</v>
      </c>
      <c r="I6464" s="5">
        <f t="shared" si="30170"/>
        <v>34</v>
      </c>
      <c r="J6464" s="8">
        <f t="shared" si="30166"/>
        <v>1.0267515923566879</v>
      </c>
      <c r="K6464" s="5">
        <f t="shared" si="30163"/>
        <v>9</v>
      </c>
      <c r="L6464" s="8">
        <f t="shared" si="30165"/>
        <v>5.8571428571428568</v>
      </c>
      <c r="M6464" s="8">
        <f t="shared" si="27156"/>
        <v>3.598668639487824</v>
      </c>
      <c r="N6464" s="5">
        <v>5835</v>
      </c>
      <c r="O6464" s="5">
        <v>147</v>
      </c>
    </row>
    <row r="6465" spans="1:15" x14ac:dyDescent="0.2">
      <c r="A6465" s="5" t="s">
        <v>16</v>
      </c>
      <c r="B6465" s="13">
        <v>4084844</v>
      </c>
      <c r="C6465" s="6">
        <f t="shared" si="30162"/>
        <v>43948</v>
      </c>
      <c r="D6465" s="5">
        <f t="shared" si="30169"/>
        <v>44</v>
      </c>
      <c r="E6465" s="13">
        <f t="shared" si="30164"/>
        <v>50.857142857142854</v>
      </c>
      <c r="F6465" s="13">
        <f t="shared" si="30167"/>
        <v>57.2</v>
      </c>
      <c r="G6465" s="13">
        <v>144</v>
      </c>
      <c r="H6465" s="5">
        <f t="shared" si="30170"/>
        <v>44</v>
      </c>
      <c r="I6465" s="5">
        <f t="shared" si="30170"/>
        <v>35</v>
      </c>
      <c r="J6465" s="8">
        <f t="shared" si="30166"/>
        <v>0.89778831362065914</v>
      </c>
      <c r="K6465" s="5">
        <f t="shared" si="30163"/>
        <v>5</v>
      </c>
      <c r="L6465" s="8">
        <f t="shared" si="30165"/>
        <v>6.4285714285714288</v>
      </c>
      <c r="M6465" s="8">
        <f t="shared" si="27156"/>
        <v>3.7210723347084982</v>
      </c>
      <c r="N6465" s="5">
        <v>5879</v>
      </c>
      <c r="O6465" s="5">
        <v>152</v>
      </c>
    </row>
    <row r="6466" spans="1:15" x14ac:dyDescent="0.2">
      <c r="A6466" s="5" t="s">
        <v>16</v>
      </c>
      <c r="B6466" s="13">
        <v>4084844</v>
      </c>
      <c r="C6466" s="6">
        <f t="shared" si="30162"/>
        <v>43949</v>
      </c>
      <c r="D6466" s="5">
        <f t="shared" si="30169"/>
        <v>49</v>
      </c>
      <c r="E6466" s="13">
        <f t="shared" si="30164"/>
        <v>52.428571428571431</v>
      </c>
      <c r="F6466" s="13">
        <f t="shared" si="30167"/>
        <v>57</v>
      </c>
      <c r="G6466" s="13">
        <v>145</v>
      </c>
      <c r="H6466" s="5">
        <f t="shared" si="30170"/>
        <v>45</v>
      </c>
      <c r="I6466" s="5">
        <f t="shared" si="30170"/>
        <v>36</v>
      </c>
      <c r="J6466" s="8">
        <f t="shared" si="30166"/>
        <v>0.91729360893798906</v>
      </c>
      <c r="K6466" s="5">
        <f t="shared" si="30163"/>
        <v>5</v>
      </c>
      <c r="L6466" s="8">
        <f t="shared" si="30165"/>
        <v>5.8571428571428568</v>
      </c>
      <c r="M6466" s="8">
        <f t="shared" si="27156"/>
        <v>3.8434760299291728</v>
      </c>
      <c r="N6466" s="5">
        <v>5928</v>
      </c>
      <c r="O6466" s="5">
        <v>157</v>
      </c>
    </row>
    <row r="6467" spans="1:15" x14ac:dyDescent="0.2">
      <c r="A6467" s="5" t="s">
        <v>16</v>
      </c>
      <c r="B6467" s="13">
        <v>4084844</v>
      </c>
      <c r="C6467" s="6">
        <f t="shared" si="30162"/>
        <v>43950</v>
      </c>
      <c r="D6467" s="5">
        <f t="shared" si="30169"/>
        <v>54</v>
      </c>
      <c r="E6467" s="13">
        <f t="shared" si="30164"/>
        <v>55.571428571428569</v>
      </c>
      <c r="F6467" s="13">
        <f t="shared" si="30167"/>
        <v>50.2</v>
      </c>
      <c r="G6467" s="13">
        <v>146</v>
      </c>
      <c r="H6467" s="5">
        <f t="shared" si="30170"/>
        <v>46</v>
      </c>
      <c r="I6467" s="5">
        <f t="shared" si="30170"/>
        <v>37</v>
      </c>
      <c r="J6467" s="8">
        <f t="shared" si="30166"/>
        <v>0.96344362987913612</v>
      </c>
      <c r="K6467" s="5">
        <f t="shared" si="30163"/>
        <v>4</v>
      </c>
      <c r="L6467" s="8">
        <f t="shared" si="30165"/>
        <v>5.5714285714285712</v>
      </c>
      <c r="M6467" s="8">
        <f t="shared" si="27156"/>
        <v>3.9413989861057122</v>
      </c>
      <c r="N6467" s="5">
        <v>5982</v>
      </c>
      <c r="O6467" s="5">
        <v>161</v>
      </c>
    </row>
    <row r="6468" spans="1:15" x14ac:dyDescent="0.2">
      <c r="A6468" s="5" t="s">
        <v>16</v>
      </c>
      <c r="B6468" s="13">
        <v>4084844</v>
      </c>
      <c r="C6468" s="6">
        <f t="shared" si="30162"/>
        <v>43951</v>
      </c>
      <c r="D6468" s="5">
        <f t="shared" si="30169"/>
        <v>47</v>
      </c>
      <c r="E6468" s="13">
        <f t="shared" si="30164"/>
        <v>55.142857142857146</v>
      </c>
      <c r="F6468" s="13">
        <f t="shared" si="30167"/>
        <v>52.4</v>
      </c>
      <c r="G6468" s="13">
        <v>148</v>
      </c>
      <c r="H6468" s="5">
        <f t="shared" si="30170"/>
        <v>47</v>
      </c>
      <c r="I6468" s="5">
        <f t="shared" si="30170"/>
        <v>38</v>
      </c>
      <c r="J6468" s="8">
        <f t="shared" si="30166"/>
        <v>0.94689071507420586</v>
      </c>
      <c r="K6468" s="5">
        <f t="shared" si="30163"/>
        <v>5</v>
      </c>
      <c r="L6468" s="8">
        <f t="shared" si="30165"/>
        <v>5</v>
      </c>
      <c r="M6468" s="8">
        <f t="shared" si="27156"/>
        <v>4.0638026813263863</v>
      </c>
      <c r="N6468" s="5">
        <v>6029</v>
      </c>
      <c r="O6468" s="5">
        <v>166</v>
      </c>
    </row>
    <row r="6469" spans="1:15" x14ac:dyDescent="0.2">
      <c r="A6469" s="5" t="s">
        <v>16</v>
      </c>
      <c r="B6469" s="13">
        <v>4084844</v>
      </c>
      <c r="C6469" s="6">
        <f t="shared" si="30162"/>
        <v>43952</v>
      </c>
      <c r="D6469" s="5">
        <f t="shared" si="30169"/>
        <v>57</v>
      </c>
      <c r="E6469" s="13">
        <f t="shared" si="30164"/>
        <v>50.714285714285715</v>
      </c>
      <c r="F6469" s="13">
        <f t="shared" si="30167"/>
        <v>50.2</v>
      </c>
      <c r="G6469" s="12">
        <v>149</v>
      </c>
      <c r="H6469" s="5">
        <f t="shared" si="30170"/>
        <v>48</v>
      </c>
      <c r="I6469" s="5">
        <f t="shared" si="30170"/>
        <v>39</v>
      </c>
      <c r="J6469" s="8">
        <f t="shared" si="30166"/>
        <v>0.86267648416806408</v>
      </c>
      <c r="K6469" s="5">
        <f t="shared" si="30163"/>
        <v>6</v>
      </c>
      <c r="L6469" s="8">
        <f t="shared" si="30165"/>
        <v>5.1428571428571432</v>
      </c>
      <c r="M6469" s="8">
        <f t="shared" si="27156"/>
        <v>4.2106871155911954</v>
      </c>
      <c r="N6469" s="5">
        <v>6086</v>
      </c>
      <c r="O6469" s="4">
        <v>172</v>
      </c>
    </row>
    <row r="6470" spans="1:15" x14ac:dyDescent="0.2">
      <c r="A6470" s="5" t="s">
        <v>16</v>
      </c>
      <c r="B6470" s="13">
        <v>4084844</v>
      </c>
      <c r="C6470" s="6">
        <f t="shared" si="30162"/>
        <v>43953</v>
      </c>
      <c r="D6470" s="5">
        <f t="shared" si="30169"/>
        <v>13</v>
      </c>
      <c r="E6470" s="13">
        <f t="shared" si="30164"/>
        <v>47.428571428571431</v>
      </c>
      <c r="F6470" s="13">
        <f t="shared" si="30167"/>
        <v>44</v>
      </c>
      <c r="G6470" s="13">
        <v>149</v>
      </c>
      <c r="H6470" s="5">
        <f t="shared" si="30170"/>
        <v>49</v>
      </c>
      <c r="I6470" s="5">
        <f t="shared" si="30170"/>
        <v>40</v>
      </c>
      <c r="J6470" s="8">
        <f t="shared" si="30166"/>
        <v>0.79988435406929126</v>
      </c>
      <c r="K6470" s="5">
        <f t="shared" si="30163"/>
        <v>1</v>
      </c>
      <c r="L6470" s="8">
        <f t="shared" si="30165"/>
        <v>5</v>
      </c>
      <c r="M6470" s="8">
        <f t="shared" ref="M6470:M7090" si="30171">O6470/(B6470/100000)</f>
        <v>4.2351678546353302</v>
      </c>
      <c r="N6470" s="5">
        <v>6099</v>
      </c>
      <c r="O6470" s="5">
        <v>173</v>
      </c>
    </row>
    <row r="6471" spans="1:15" x14ac:dyDescent="0.2">
      <c r="A6471" s="5" t="s">
        <v>16</v>
      </c>
      <c r="B6471" s="13">
        <v>4084844</v>
      </c>
      <c r="C6471" s="6">
        <f t="shared" si="30162"/>
        <v>43954</v>
      </c>
      <c r="D6471" s="5">
        <f t="shared" si="30169"/>
        <v>34</v>
      </c>
      <c r="E6471" s="13">
        <f t="shared" si="30164"/>
        <v>42.571428571428569</v>
      </c>
      <c r="F6471" s="13">
        <f t="shared" si="30167"/>
        <v>41</v>
      </c>
      <c r="G6471" s="13">
        <v>150</v>
      </c>
      <c r="H6471" s="5">
        <f t="shared" si="30170"/>
        <v>50</v>
      </c>
      <c r="I6471" s="5">
        <f t="shared" si="30170"/>
        <v>41</v>
      </c>
      <c r="J6471" s="8">
        <f t="shared" si="30166"/>
        <v>0.71227114106792855</v>
      </c>
      <c r="K6471" s="5">
        <f t="shared" si="30163"/>
        <v>3</v>
      </c>
      <c r="L6471" s="8">
        <f t="shared" si="30165"/>
        <v>4.1428571428571432</v>
      </c>
      <c r="M6471" s="8">
        <f t="shared" si="30171"/>
        <v>4.3086100717677347</v>
      </c>
      <c r="N6471" s="5">
        <v>6133</v>
      </c>
      <c r="O6471" s="5">
        <v>176</v>
      </c>
    </row>
    <row r="6472" spans="1:15" x14ac:dyDescent="0.2">
      <c r="A6472" s="5" t="s">
        <v>16</v>
      </c>
      <c r="B6472" s="13">
        <v>4084844</v>
      </c>
      <c r="C6472" s="6">
        <f t="shared" si="30162"/>
        <v>43955</v>
      </c>
      <c r="D6472" s="5">
        <f t="shared" si="30169"/>
        <v>17</v>
      </c>
      <c r="E6472" s="13">
        <f t="shared" si="30164"/>
        <v>38.714285714285715</v>
      </c>
      <c r="F6472" s="13">
        <f t="shared" si="30167"/>
        <v>33.6</v>
      </c>
      <c r="G6472" s="13">
        <v>151</v>
      </c>
      <c r="H6472" s="5">
        <f t="shared" si="30170"/>
        <v>51</v>
      </c>
      <c r="I6472" s="5">
        <f t="shared" si="30170"/>
        <v>42</v>
      </c>
      <c r="J6472" s="8">
        <f t="shared" si="30166"/>
        <v>0.64315549648756409</v>
      </c>
      <c r="K6472" s="5">
        <f t="shared" si="30163"/>
        <v>1</v>
      </c>
      <c r="L6472" s="8">
        <f t="shared" si="30165"/>
        <v>3.5714285714285716</v>
      </c>
      <c r="M6472" s="8">
        <f t="shared" si="30171"/>
        <v>4.3330908108118695</v>
      </c>
      <c r="N6472" s="5">
        <v>6150</v>
      </c>
      <c r="O6472" s="5">
        <v>177</v>
      </c>
    </row>
    <row r="6473" spans="1:15" x14ac:dyDescent="0.2">
      <c r="A6473" s="5" t="s">
        <v>16</v>
      </c>
      <c r="B6473" s="13">
        <v>4084844</v>
      </c>
      <c r="C6473" s="6">
        <f t="shared" si="30162"/>
        <v>43956</v>
      </c>
      <c r="D6473" s="5">
        <f t="shared" si="30169"/>
        <v>10</v>
      </c>
      <c r="E6473" s="13">
        <f t="shared" si="30164"/>
        <v>33.142857142857146</v>
      </c>
      <c r="F6473" s="13">
        <f t="shared" si="30167"/>
        <v>26.2</v>
      </c>
      <c r="G6473" s="13">
        <v>151</v>
      </c>
      <c r="H6473" s="5">
        <f t="shared" si="30170"/>
        <v>52</v>
      </c>
      <c r="I6473" s="5">
        <f t="shared" si="30170"/>
        <v>43</v>
      </c>
      <c r="J6473" s="8">
        <f t="shared" si="30166"/>
        <v>0.5470794915933691</v>
      </c>
      <c r="K6473" s="5">
        <f t="shared" si="30163"/>
        <v>5</v>
      </c>
      <c r="L6473" s="8">
        <f t="shared" si="30165"/>
        <v>3.5714285714285716</v>
      </c>
      <c r="M6473" s="8">
        <f t="shared" si="30171"/>
        <v>4.4554945060325437</v>
      </c>
      <c r="N6473" s="5">
        <v>6160</v>
      </c>
      <c r="O6473" s="5">
        <v>182</v>
      </c>
    </row>
    <row r="6474" spans="1:15" x14ac:dyDescent="0.2">
      <c r="A6474" s="5" t="s">
        <v>16</v>
      </c>
      <c r="B6474" s="13">
        <v>4084844</v>
      </c>
      <c r="C6474" s="6">
        <f t="shared" si="30162"/>
        <v>43957</v>
      </c>
      <c r="D6474" s="5">
        <f t="shared" si="30169"/>
        <v>31</v>
      </c>
      <c r="E6474" s="13">
        <f t="shared" si="30164"/>
        <v>29.857142857142858</v>
      </c>
      <c r="F6474" s="13">
        <f t="shared" si="30167"/>
        <v>21</v>
      </c>
      <c r="G6474" s="13">
        <v>152</v>
      </c>
      <c r="H6474" s="5">
        <f t="shared" si="30170"/>
        <v>53</v>
      </c>
      <c r="I6474" s="5">
        <f t="shared" si="30170"/>
        <v>44</v>
      </c>
      <c r="J6474" s="8">
        <f t="shared" si="30166"/>
        <v>0.49016158915546798</v>
      </c>
      <c r="K6474" s="5">
        <f t="shared" si="30163"/>
        <v>5</v>
      </c>
      <c r="L6474" s="8">
        <f t="shared" si="30165"/>
        <v>3.7142857142857144</v>
      </c>
      <c r="M6474" s="8">
        <f t="shared" si="30171"/>
        <v>4.5778982012532188</v>
      </c>
      <c r="N6474" s="5">
        <v>6191</v>
      </c>
      <c r="O6474" s="5">
        <v>187</v>
      </c>
    </row>
    <row r="6475" spans="1:15" x14ac:dyDescent="0.2">
      <c r="A6475" s="5" t="s">
        <v>16</v>
      </c>
      <c r="B6475" s="13">
        <v>4084844</v>
      </c>
      <c r="C6475" s="6">
        <f t="shared" si="30162"/>
        <v>43958</v>
      </c>
      <c r="D6475" s="5">
        <f t="shared" si="30169"/>
        <v>22</v>
      </c>
      <c r="E6475" s="13">
        <f t="shared" si="30164"/>
        <v>26.285714285714285</v>
      </c>
      <c r="F6475" s="13">
        <f t="shared" si="30167"/>
        <v>22.8</v>
      </c>
      <c r="G6475" s="13">
        <v>152</v>
      </c>
      <c r="H6475" s="5">
        <f t="shared" si="30170"/>
        <v>54</v>
      </c>
      <c r="I6475" s="5">
        <f t="shared" si="30170"/>
        <v>45</v>
      </c>
      <c r="J6475" s="8">
        <f t="shared" si="30166"/>
        <v>0.42942494398805081</v>
      </c>
      <c r="K6475" s="5">
        <f t="shared" si="30163"/>
        <v>2</v>
      </c>
      <c r="L6475" s="8">
        <f t="shared" si="30165"/>
        <v>3.2857142857142856</v>
      </c>
      <c r="M6475" s="8">
        <f t="shared" si="30171"/>
        <v>4.6268596793414885</v>
      </c>
      <c r="N6475" s="5">
        <v>6213</v>
      </c>
      <c r="O6475" s="5">
        <v>189</v>
      </c>
    </row>
    <row r="6476" spans="1:15" x14ac:dyDescent="0.2">
      <c r="A6476" s="5" t="s">
        <v>16</v>
      </c>
      <c r="B6476" s="13">
        <v>4084844</v>
      </c>
      <c r="C6476" s="6">
        <f t="shared" si="30162"/>
        <v>43959</v>
      </c>
      <c r="D6476" s="5">
        <f t="shared" si="30169"/>
        <v>28</v>
      </c>
      <c r="E6476" s="13">
        <f t="shared" si="30164"/>
        <v>22.142857142857142</v>
      </c>
      <c r="F6476" s="13">
        <f t="shared" si="30167"/>
        <v>21.6</v>
      </c>
      <c r="G6476" s="13">
        <v>153</v>
      </c>
      <c r="H6476" s="5">
        <f t="shared" si="30170"/>
        <v>55</v>
      </c>
      <c r="I6476" s="5">
        <f t="shared" si="30170"/>
        <v>46</v>
      </c>
      <c r="J6476" s="8">
        <f t="shared" si="30166"/>
        <v>0.36019706265105034</v>
      </c>
      <c r="K6476" s="5">
        <f t="shared" si="30163"/>
        <v>3</v>
      </c>
      <c r="L6476" s="8">
        <f t="shared" si="30165"/>
        <v>2.8571428571428572</v>
      </c>
      <c r="M6476" s="8">
        <f t="shared" si="30171"/>
        <v>4.700301896473893</v>
      </c>
      <c r="N6476" s="5">
        <v>6241</v>
      </c>
      <c r="O6476" s="5">
        <v>192</v>
      </c>
    </row>
    <row r="6477" spans="1:15" x14ac:dyDescent="0.2">
      <c r="A6477" s="5" t="s">
        <v>16</v>
      </c>
      <c r="B6477" s="13">
        <v>4084844</v>
      </c>
      <c r="C6477" s="6">
        <f t="shared" si="30162"/>
        <v>43960</v>
      </c>
      <c r="D6477" s="5">
        <f t="shared" si="30169"/>
        <v>41</v>
      </c>
      <c r="E6477" s="13">
        <f t="shared" si="30164"/>
        <v>26.142857142857142</v>
      </c>
      <c r="F6477" s="13">
        <f t="shared" si="30167"/>
        <v>26.4</v>
      </c>
      <c r="G6477" s="13">
        <v>154</v>
      </c>
      <c r="H6477" s="5">
        <f t="shared" si="30170"/>
        <v>56</v>
      </c>
      <c r="I6477" s="5">
        <f t="shared" si="30170"/>
        <v>47</v>
      </c>
      <c r="J6477" s="8">
        <f t="shared" si="30166"/>
        <v>0.42373862504920468</v>
      </c>
      <c r="K6477" s="5">
        <f t="shared" si="30163"/>
        <v>3</v>
      </c>
      <c r="L6477" s="8">
        <f t="shared" si="30165"/>
        <v>3.1428571428571428</v>
      </c>
      <c r="M6477" s="8">
        <f t="shared" si="30171"/>
        <v>4.7737441136062975</v>
      </c>
      <c r="N6477" s="5">
        <v>6282</v>
      </c>
      <c r="O6477" s="5">
        <v>195</v>
      </c>
    </row>
    <row r="6478" spans="1:15" x14ac:dyDescent="0.2">
      <c r="A6478" s="5" t="s">
        <v>16</v>
      </c>
      <c r="B6478" s="13">
        <v>4084844</v>
      </c>
      <c r="C6478" s="6">
        <f t="shared" si="30162"/>
        <v>43961</v>
      </c>
      <c r="D6478" s="5">
        <f t="shared" si="30169"/>
        <v>9</v>
      </c>
      <c r="E6478" s="13">
        <f t="shared" si="30164"/>
        <v>22.571428571428573</v>
      </c>
      <c r="F6478" s="13">
        <f t="shared" si="30167"/>
        <v>26.2</v>
      </c>
      <c r="G6478" s="13">
        <v>154</v>
      </c>
      <c r="H6478" s="5">
        <f t="shared" si="30170"/>
        <v>57</v>
      </c>
      <c r="I6478" s="5">
        <f t="shared" si="30170"/>
        <v>48</v>
      </c>
      <c r="J6478" s="8">
        <f t="shared" si="30166"/>
        <v>0.36430712474060417</v>
      </c>
      <c r="K6478" s="5">
        <f t="shared" si="30163"/>
        <v>0</v>
      </c>
      <c r="L6478" s="8">
        <f t="shared" si="30165"/>
        <v>2.7142857142857144</v>
      </c>
      <c r="M6478" s="8">
        <f t="shared" si="30171"/>
        <v>4.7737441136062975</v>
      </c>
      <c r="N6478" s="5">
        <v>6291</v>
      </c>
      <c r="O6478" s="5">
        <v>195</v>
      </c>
    </row>
    <row r="6479" spans="1:15" x14ac:dyDescent="0.2">
      <c r="A6479" s="5" t="s">
        <v>16</v>
      </c>
      <c r="B6479" s="13">
        <v>4084844</v>
      </c>
      <c r="C6479" s="6">
        <f t="shared" si="30162"/>
        <v>43962</v>
      </c>
      <c r="D6479" s="5">
        <f t="shared" si="30169"/>
        <v>22</v>
      </c>
      <c r="E6479" s="13">
        <f t="shared" ref="E6479:E6486" si="30172">SUM(D6473:D6479)/7</f>
        <v>23.285714285714285</v>
      </c>
      <c r="F6479" s="13">
        <f t="shared" ref="F6479:F6486" si="30173">SUM(D6475:D6479)/5</f>
        <v>24.4</v>
      </c>
      <c r="G6479" s="13">
        <v>155</v>
      </c>
      <c r="H6479" s="5">
        <f t="shared" ref="H6479:I6494" si="30174">H6478+1</f>
        <v>58</v>
      </c>
      <c r="I6479" s="5">
        <f t="shared" si="30174"/>
        <v>49</v>
      </c>
      <c r="J6479" s="8">
        <f t="shared" si="30166"/>
        <v>0.37447160448446976</v>
      </c>
      <c r="K6479" s="5">
        <f t="shared" si="30163"/>
        <v>0</v>
      </c>
      <c r="L6479" s="8">
        <f t="shared" ref="L6479:L6494" si="30175">SUM(K6473:K6479)/7</f>
        <v>2.5714285714285716</v>
      </c>
      <c r="M6479" s="8">
        <f t="shared" si="30171"/>
        <v>4.7737441136062975</v>
      </c>
      <c r="N6479" s="5">
        <v>6313</v>
      </c>
      <c r="O6479" s="5">
        <v>195</v>
      </c>
    </row>
    <row r="6480" spans="1:15" x14ac:dyDescent="0.2">
      <c r="A6480" s="5" t="s">
        <v>16</v>
      </c>
      <c r="B6480" s="13">
        <v>4084844</v>
      </c>
      <c r="C6480" s="6">
        <f t="shared" si="30162"/>
        <v>43963</v>
      </c>
      <c r="D6480" s="5">
        <f t="shared" si="30169"/>
        <v>42</v>
      </c>
      <c r="E6480" s="13">
        <f t="shared" si="30172"/>
        <v>27.857142857142858</v>
      </c>
      <c r="F6480" s="13">
        <f t="shared" si="30173"/>
        <v>28.4</v>
      </c>
      <c r="G6480" s="13">
        <v>156</v>
      </c>
      <c r="H6480" s="5">
        <f t="shared" si="30174"/>
        <v>59</v>
      </c>
      <c r="I6480" s="5">
        <f t="shared" si="30174"/>
        <v>50</v>
      </c>
      <c r="J6480" s="8">
        <f t="shared" si="30166"/>
        <v>0.44631617495594061</v>
      </c>
      <c r="K6480" s="5">
        <f t="shared" si="30163"/>
        <v>11</v>
      </c>
      <c r="L6480" s="8">
        <f t="shared" si="30175"/>
        <v>3.4285714285714284</v>
      </c>
      <c r="M6480" s="8">
        <f t="shared" si="30171"/>
        <v>5.0430322430917807</v>
      </c>
      <c r="N6480" s="5">
        <v>6355</v>
      </c>
      <c r="O6480" s="5">
        <v>206</v>
      </c>
    </row>
    <row r="6481" spans="1:15" x14ac:dyDescent="0.2">
      <c r="A6481" s="5" t="s">
        <v>16</v>
      </c>
      <c r="B6481" s="13">
        <v>4084844</v>
      </c>
      <c r="C6481" s="6">
        <f t="shared" si="30162"/>
        <v>43964</v>
      </c>
      <c r="D6481" s="5">
        <f t="shared" si="30169"/>
        <v>5</v>
      </c>
      <c r="E6481" s="13">
        <f t="shared" si="30172"/>
        <v>24.142857142857142</v>
      </c>
      <c r="F6481" s="13">
        <f t="shared" si="30173"/>
        <v>23.8</v>
      </c>
      <c r="G6481" s="13">
        <v>156</v>
      </c>
      <c r="H6481" s="5">
        <f t="shared" si="30174"/>
        <v>60</v>
      </c>
      <c r="I6481" s="5">
        <f t="shared" si="30174"/>
        <v>51</v>
      </c>
      <c r="J6481" s="8">
        <f t="shared" si="30166"/>
        <v>0.38508863874584148</v>
      </c>
      <c r="K6481" s="5">
        <f t="shared" si="30163"/>
        <v>1</v>
      </c>
      <c r="L6481" s="8">
        <f t="shared" si="30175"/>
        <v>2.8571428571428572</v>
      </c>
      <c r="M6481" s="8">
        <f t="shared" si="30171"/>
        <v>5.0675129821359155</v>
      </c>
      <c r="N6481" s="5">
        <v>6360</v>
      </c>
      <c r="O6481" s="5">
        <v>207</v>
      </c>
    </row>
    <row r="6482" spans="1:15" x14ac:dyDescent="0.2">
      <c r="A6482" s="5" t="s">
        <v>16</v>
      </c>
      <c r="B6482" s="13">
        <v>4084844</v>
      </c>
      <c r="C6482" s="6">
        <f t="shared" si="30162"/>
        <v>43965</v>
      </c>
      <c r="D6482" s="5">
        <f t="shared" si="30169"/>
        <v>22</v>
      </c>
      <c r="E6482" s="13">
        <f t="shared" si="30172"/>
        <v>24.142857142857142</v>
      </c>
      <c r="F6482" s="13">
        <f t="shared" si="30173"/>
        <v>20</v>
      </c>
      <c r="G6482" s="13">
        <v>156</v>
      </c>
      <c r="H6482" s="5">
        <f t="shared" si="30174"/>
        <v>61</v>
      </c>
      <c r="I6482" s="5">
        <f t="shared" si="30174"/>
        <v>52</v>
      </c>
      <c r="J6482" s="8">
        <f t="shared" si="30166"/>
        <v>0.38361139484734991</v>
      </c>
      <c r="K6482" s="5">
        <f t="shared" si="30163"/>
        <v>5</v>
      </c>
      <c r="L6482" s="8">
        <f t="shared" si="30175"/>
        <v>3.2857142857142856</v>
      </c>
      <c r="M6482" s="8">
        <f t="shared" si="30171"/>
        <v>5.1899166773565897</v>
      </c>
      <c r="N6482" s="5">
        <v>6382</v>
      </c>
      <c r="O6482" s="5">
        <v>212</v>
      </c>
    </row>
    <row r="6483" spans="1:15" x14ac:dyDescent="0.2">
      <c r="A6483" s="5" t="s">
        <v>16</v>
      </c>
      <c r="B6483" s="13">
        <v>4084844</v>
      </c>
      <c r="C6483" s="6">
        <f t="shared" si="30162"/>
        <v>43966</v>
      </c>
      <c r="D6483" s="5">
        <f t="shared" si="30169"/>
        <v>31</v>
      </c>
      <c r="E6483" s="13">
        <f t="shared" si="30172"/>
        <v>24.571428571428573</v>
      </c>
      <c r="F6483" s="13">
        <f t="shared" si="30173"/>
        <v>24.4</v>
      </c>
      <c r="G6483" s="13">
        <v>157</v>
      </c>
      <c r="H6483" s="5">
        <f t="shared" si="30174"/>
        <v>62</v>
      </c>
      <c r="I6483" s="5">
        <f t="shared" si="30174"/>
        <v>53</v>
      </c>
      <c r="J6483" s="8">
        <f t="shared" si="30166"/>
        <v>0.38892908827785821</v>
      </c>
      <c r="K6483" s="5">
        <f t="shared" si="30163"/>
        <v>1</v>
      </c>
      <c r="L6483" s="8">
        <f t="shared" si="30175"/>
        <v>3</v>
      </c>
      <c r="M6483" s="8">
        <f t="shared" si="30171"/>
        <v>5.2143974164007245</v>
      </c>
      <c r="N6483" s="5">
        <v>6413</v>
      </c>
      <c r="O6483" s="5">
        <v>213</v>
      </c>
    </row>
    <row r="6484" spans="1:15" x14ac:dyDescent="0.2">
      <c r="A6484" s="5" t="s">
        <v>16</v>
      </c>
      <c r="B6484" s="13">
        <v>4084844</v>
      </c>
      <c r="C6484" s="6">
        <f t="shared" si="30162"/>
        <v>43967</v>
      </c>
      <c r="D6484" s="5">
        <f t="shared" si="30169"/>
        <v>36</v>
      </c>
      <c r="E6484" s="13">
        <f t="shared" si="30172"/>
        <v>23.857142857142858</v>
      </c>
      <c r="F6484" s="13">
        <f t="shared" si="30173"/>
        <v>27.2</v>
      </c>
      <c r="G6484" s="13">
        <v>158</v>
      </c>
      <c r="H6484" s="5">
        <f t="shared" si="30174"/>
        <v>63</v>
      </c>
      <c r="I6484" s="5">
        <f t="shared" si="30174"/>
        <v>54</v>
      </c>
      <c r="J6484" s="8">
        <f t="shared" si="30166"/>
        <v>0.37616001441571312</v>
      </c>
      <c r="K6484" s="5">
        <f t="shared" si="30163"/>
        <v>3</v>
      </c>
      <c r="L6484" s="8">
        <f t="shared" si="30175"/>
        <v>3</v>
      </c>
      <c r="M6484" s="8">
        <f t="shared" si="30171"/>
        <v>5.287839633533129</v>
      </c>
      <c r="N6484" s="5">
        <v>6449</v>
      </c>
      <c r="O6484" s="5">
        <v>216</v>
      </c>
    </row>
    <row r="6485" spans="1:15" x14ac:dyDescent="0.2">
      <c r="A6485" s="5" t="s">
        <v>16</v>
      </c>
      <c r="B6485" s="13">
        <v>4084844</v>
      </c>
      <c r="C6485" s="6">
        <f t="shared" si="30162"/>
        <v>43968</v>
      </c>
      <c r="D6485" s="5">
        <f t="shared" si="30169"/>
        <v>0</v>
      </c>
      <c r="E6485" s="13">
        <f t="shared" si="30172"/>
        <v>22.571428571428573</v>
      </c>
      <c r="F6485" s="13">
        <f t="shared" si="30173"/>
        <v>18.8</v>
      </c>
      <c r="G6485" s="13">
        <v>158</v>
      </c>
      <c r="H6485" s="5">
        <f t="shared" si="30174"/>
        <v>64</v>
      </c>
      <c r="I6485" s="5">
        <f t="shared" si="30174"/>
        <v>55</v>
      </c>
      <c r="J6485" s="8">
        <f t="shared" si="30166"/>
        <v>0.35455422660054309</v>
      </c>
      <c r="K6485" s="5">
        <f t="shared" si="30163"/>
        <v>0</v>
      </c>
      <c r="L6485" s="8">
        <f t="shared" si="30175"/>
        <v>3</v>
      </c>
      <c r="M6485" s="8">
        <f t="shared" si="30171"/>
        <v>5.287839633533129</v>
      </c>
      <c r="N6485" s="5">
        <v>6449</v>
      </c>
      <c r="O6485" s="5">
        <v>216</v>
      </c>
    </row>
    <row r="6486" spans="1:15" x14ac:dyDescent="0.2">
      <c r="A6486" s="5" t="s">
        <v>16</v>
      </c>
      <c r="B6486" s="13">
        <v>4084844</v>
      </c>
      <c r="C6486" s="6">
        <f t="shared" si="30162"/>
        <v>43969</v>
      </c>
      <c r="D6486" s="5">
        <f t="shared" si="30169"/>
        <v>41</v>
      </c>
      <c r="E6486" s="13">
        <f t="shared" si="30172"/>
        <v>25.285714285714285</v>
      </c>
      <c r="F6486" s="13">
        <f t="shared" si="30173"/>
        <v>26</v>
      </c>
      <c r="G6486" s="13">
        <v>159</v>
      </c>
      <c r="H6486" s="5">
        <f t="shared" si="30174"/>
        <v>65</v>
      </c>
      <c r="I6486" s="5">
        <f t="shared" si="30174"/>
        <v>56</v>
      </c>
      <c r="J6486" s="8">
        <f t="shared" si="30166"/>
        <v>0.39578721406050854</v>
      </c>
      <c r="K6486" s="5">
        <f t="shared" si="30163"/>
        <v>1</v>
      </c>
      <c r="L6486" s="8">
        <f t="shared" si="30175"/>
        <v>3.1428571428571428</v>
      </c>
      <c r="M6486" s="8">
        <f t="shared" si="30171"/>
        <v>5.3123203725772639</v>
      </c>
      <c r="N6486" s="5">
        <v>6490</v>
      </c>
      <c r="O6486" s="5">
        <v>217</v>
      </c>
    </row>
    <row r="6487" spans="1:15" x14ac:dyDescent="0.2">
      <c r="A6487" s="5" t="s">
        <v>16</v>
      </c>
      <c r="B6487" s="13">
        <v>4084844</v>
      </c>
      <c r="C6487" s="6">
        <f t="shared" si="30162"/>
        <v>43970</v>
      </c>
      <c r="D6487" s="5">
        <f t="shared" si="30169"/>
        <v>30</v>
      </c>
      <c r="E6487" s="13">
        <f t="shared" ref="E6487:E6494" si="30176">SUM(D6481:D6487)/7</f>
        <v>23.571428571428573</v>
      </c>
      <c r="F6487" s="13">
        <f t="shared" ref="F6487:F6493" si="30177">SUM(D6483:D6487)/5</f>
        <v>27.6</v>
      </c>
      <c r="G6487" s="13">
        <v>160</v>
      </c>
      <c r="H6487" s="5">
        <f t="shared" si="30174"/>
        <v>66</v>
      </c>
      <c r="I6487" s="5">
        <f t="shared" si="30174"/>
        <v>57</v>
      </c>
      <c r="J6487" s="8">
        <f t="shared" si="30166"/>
        <v>0.36749966590939465</v>
      </c>
      <c r="K6487" s="5">
        <f t="shared" ref="K6487:K6550" si="30178">O6487-O6486</f>
        <v>5</v>
      </c>
      <c r="L6487" s="8">
        <f t="shared" si="30175"/>
        <v>2.2857142857142856</v>
      </c>
      <c r="M6487" s="8">
        <f t="shared" si="30171"/>
        <v>5.434724067797938</v>
      </c>
      <c r="N6487" s="5">
        <v>6520</v>
      </c>
      <c r="O6487" s="5">
        <v>222</v>
      </c>
    </row>
    <row r="6488" spans="1:15" x14ac:dyDescent="0.2">
      <c r="A6488" s="5" t="s">
        <v>16</v>
      </c>
      <c r="B6488" s="13">
        <v>4084844</v>
      </c>
      <c r="C6488" s="6">
        <f t="shared" ref="C6488:C6551" si="30179">C6487+1</f>
        <v>43971</v>
      </c>
      <c r="D6488" s="5">
        <f t="shared" si="30169"/>
        <v>9</v>
      </c>
      <c r="E6488" s="13">
        <f t="shared" si="30176"/>
        <v>24.142857142857142</v>
      </c>
      <c r="F6488" s="13">
        <f t="shared" si="30177"/>
        <v>23.2</v>
      </c>
      <c r="G6488" s="13">
        <v>160</v>
      </c>
      <c r="H6488" s="5">
        <f t="shared" si="30174"/>
        <v>67</v>
      </c>
      <c r="I6488" s="5">
        <f t="shared" si="30174"/>
        <v>58</v>
      </c>
      <c r="J6488" s="8">
        <f t="shared" si="30166"/>
        <v>0.37503051283758293</v>
      </c>
      <c r="K6488" s="5">
        <f t="shared" si="30178"/>
        <v>0</v>
      </c>
      <c r="L6488" s="8">
        <f t="shared" si="30175"/>
        <v>2.1428571428571428</v>
      </c>
      <c r="M6488" s="8">
        <f t="shared" si="30171"/>
        <v>5.434724067797938</v>
      </c>
      <c r="N6488" s="5">
        <v>6529</v>
      </c>
      <c r="O6488" s="5">
        <v>222</v>
      </c>
    </row>
    <row r="6489" spans="1:15" x14ac:dyDescent="0.2">
      <c r="A6489" s="5" t="s">
        <v>16</v>
      </c>
      <c r="B6489" s="13">
        <v>4084844</v>
      </c>
      <c r="C6489" s="6">
        <f t="shared" si="30179"/>
        <v>43972</v>
      </c>
      <c r="D6489" s="5">
        <f t="shared" si="30169"/>
        <v>26</v>
      </c>
      <c r="E6489" s="13">
        <f t="shared" si="30176"/>
        <v>24.714285714285715</v>
      </c>
      <c r="F6489" s="13">
        <f t="shared" si="30177"/>
        <v>21.2</v>
      </c>
      <c r="G6489" s="13">
        <v>160</v>
      </c>
      <c r="H6489" s="5">
        <f t="shared" si="30174"/>
        <v>68</v>
      </c>
      <c r="I6489" s="5">
        <f t="shared" si="30174"/>
        <v>59</v>
      </c>
      <c r="J6489" s="8">
        <f t="shared" si="30166"/>
        <v>0.38247258577997878</v>
      </c>
      <c r="K6489" s="5">
        <f t="shared" si="30178"/>
        <v>2</v>
      </c>
      <c r="L6489" s="8">
        <f t="shared" si="30175"/>
        <v>1.7142857142857142</v>
      </c>
      <c r="M6489" s="8">
        <f t="shared" si="30171"/>
        <v>5.4836855458862077</v>
      </c>
      <c r="N6489" s="5">
        <v>6555</v>
      </c>
      <c r="O6489" s="5">
        <v>224</v>
      </c>
    </row>
    <row r="6490" spans="1:15" x14ac:dyDescent="0.2">
      <c r="A6490" s="5" t="s">
        <v>16</v>
      </c>
      <c r="B6490" s="13">
        <v>4084844</v>
      </c>
      <c r="C6490" s="6">
        <f t="shared" si="30179"/>
        <v>43973</v>
      </c>
      <c r="D6490" s="5">
        <f t="shared" si="30169"/>
        <v>11</v>
      </c>
      <c r="E6490" s="13">
        <f t="shared" si="30176"/>
        <v>21.857142857142858</v>
      </c>
      <c r="F6490" s="13">
        <f t="shared" si="30177"/>
        <v>23.4</v>
      </c>
      <c r="G6490" s="13">
        <v>161</v>
      </c>
      <c r="H6490" s="5">
        <f t="shared" si="30174"/>
        <v>69</v>
      </c>
      <c r="I6490" s="5">
        <f t="shared" si="30174"/>
        <v>60</v>
      </c>
      <c r="J6490" s="8">
        <f t="shared" si="30166"/>
        <v>0.33696729435084244</v>
      </c>
      <c r="K6490" s="5">
        <f t="shared" si="30178"/>
        <v>0</v>
      </c>
      <c r="L6490" s="8">
        <f t="shared" si="30175"/>
        <v>1.5714285714285714</v>
      </c>
      <c r="M6490" s="8">
        <f t="shared" si="30171"/>
        <v>5.4836855458862077</v>
      </c>
      <c r="N6490" s="5">
        <v>6566</v>
      </c>
      <c r="O6490" s="5">
        <v>224</v>
      </c>
    </row>
    <row r="6491" spans="1:15" x14ac:dyDescent="0.2">
      <c r="A6491" s="5" t="s">
        <v>16</v>
      </c>
      <c r="B6491" s="13">
        <v>4084844</v>
      </c>
      <c r="C6491" s="6">
        <f t="shared" si="30179"/>
        <v>43974</v>
      </c>
      <c r="D6491" s="5">
        <f t="shared" si="30169"/>
        <v>16</v>
      </c>
      <c r="E6491" s="13">
        <f t="shared" si="30176"/>
        <v>19</v>
      </c>
      <c r="F6491" s="13">
        <f t="shared" si="30177"/>
        <v>18.399999999999999</v>
      </c>
      <c r="G6491" s="13">
        <v>161</v>
      </c>
      <c r="H6491" s="5">
        <f t="shared" si="30174"/>
        <v>70</v>
      </c>
      <c r="I6491" s="5">
        <f t="shared" si="30174"/>
        <v>61</v>
      </c>
      <c r="J6491" s="8">
        <f t="shared" si="30166"/>
        <v>0.29193555467755389</v>
      </c>
      <c r="K6491" s="5">
        <f t="shared" si="30178"/>
        <v>2</v>
      </c>
      <c r="L6491" s="8">
        <f t="shared" si="30175"/>
        <v>1.4285714285714286</v>
      </c>
      <c r="M6491" s="8">
        <f t="shared" si="30171"/>
        <v>5.5326470239744783</v>
      </c>
      <c r="N6491" s="5">
        <v>6582</v>
      </c>
      <c r="O6491" s="5">
        <v>226</v>
      </c>
    </row>
    <row r="6492" spans="1:15" x14ac:dyDescent="0.2">
      <c r="A6492" s="5" t="s">
        <v>16</v>
      </c>
      <c r="B6492" s="13">
        <v>4084844</v>
      </c>
      <c r="C6492" s="6">
        <f t="shared" si="30179"/>
        <v>43975</v>
      </c>
      <c r="D6492" s="5">
        <f t="shared" si="30169"/>
        <v>8</v>
      </c>
      <c r="E6492" s="13">
        <f t="shared" si="30176"/>
        <v>20.142857142857142</v>
      </c>
      <c r="F6492" s="13">
        <f t="shared" si="30177"/>
        <v>14</v>
      </c>
      <c r="G6492" s="13">
        <v>161</v>
      </c>
      <c r="H6492" s="5">
        <f t="shared" si="30174"/>
        <v>71</v>
      </c>
      <c r="I6492" s="5">
        <f t="shared" si="30174"/>
        <v>62</v>
      </c>
      <c r="J6492" s="8">
        <f t="shared" si="30166"/>
        <v>0.30859469042043292</v>
      </c>
      <c r="K6492" s="5">
        <f t="shared" si="30178"/>
        <v>1</v>
      </c>
      <c r="L6492" s="8">
        <f t="shared" si="30175"/>
        <v>1.5714285714285714</v>
      </c>
      <c r="M6492" s="8">
        <f t="shared" si="30171"/>
        <v>5.5571277630186131</v>
      </c>
      <c r="N6492" s="5">
        <v>6590</v>
      </c>
      <c r="O6492" s="5">
        <v>227</v>
      </c>
    </row>
    <row r="6493" spans="1:15" x14ac:dyDescent="0.2">
      <c r="A6493" s="5" t="s">
        <v>16</v>
      </c>
      <c r="B6493" s="13">
        <v>4084844</v>
      </c>
      <c r="C6493" s="6">
        <f t="shared" si="30179"/>
        <v>43976</v>
      </c>
      <c r="D6493" s="5">
        <f t="shared" si="30169"/>
        <v>6</v>
      </c>
      <c r="E6493" s="13">
        <f t="shared" si="30176"/>
        <v>15.142857142857142</v>
      </c>
      <c r="F6493" s="13">
        <f t="shared" si="30177"/>
        <v>13.4</v>
      </c>
      <c r="G6493" s="13">
        <v>161</v>
      </c>
      <c r="H6493" s="5">
        <f t="shared" si="30174"/>
        <v>72</v>
      </c>
      <c r="I6493" s="5">
        <f t="shared" si="30174"/>
        <v>63</v>
      </c>
      <c r="J6493" s="8">
        <f t="shared" ref="J6493:J6556" si="30180">E6493/(SUM(N6486:N6492)/7)*100</f>
        <v>0.23127945540233896</v>
      </c>
      <c r="K6493" s="5">
        <f t="shared" si="30178"/>
        <v>1</v>
      </c>
      <c r="L6493" s="8">
        <f t="shared" si="30175"/>
        <v>1.5714285714285714</v>
      </c>
      <c r="M6493" s="8">
        <f t="shared" si="30171"/>
        <v>5.5816085020627479</v>
      </c>
      <c r="N6493" s="5">
        <v>6596</v>
      </c>
      <c r="O6493" s="5">
        <v>228</v>
      </c>
    </row>
    <row r="6494" spans="1:15" x14ac:dyDescent="0.2">
      <c r="A6494" s="5" t="s">
        <v>16</v>
      </c>
      <c r="B6494" s="13">
        <v>4084844</v>
      </c>
      <c r="C6494" s="6">
        <f t="shared" si="30179"/>
        <v>43977</v>
      </c>
      <c r="D6494" s="5">
        <f t="shared" si="30169"/>
        <v>4</v>
      </c>
      <c r="E6494" s="13">
        <f t="shared" si="30176"/>
        <v>11.428571428571429</v>
      </c>
      <c r="F6494" s="13">
        <f t="shared" ref="F6494" si="30181">SUM(D6490:D6494)/5</f>
        <v>9</v>
      </c>
      <c r="G6494" s="13">
        <v>162</v>
      </c>
      <c r="H6494" s="5">
        <f t="shared" si="30174"/>
        <v>73</v>
      </c>
      <c r="I6494" s="5">
        <f t="shared" si="30174"/>
        <v>64</v>
      </c>
      <c r="J6494" s="8">
        <f t="shared" si="30180"/>
        <v>0.1741477643780748</v>
      </c>
      <c r="K6494" s="5">
        <f t="shared" si="30178"/>
        <v>0</v>
      </c>
      <c r="L6494" s="8">
        <f t="shared" si="30175"/>
        <v>0.8571428571428571</v>
      </c>
      <c r="M6494" s="8">
        <f t="shared" si="30171"/>
        <v>5.5816085020627479</v>
      </c>
      <c r="N6494" s="5">
        <v>6600</v>
      </c>
      <c r="O6494" s="5">
        <v>228</v>
      </c>
    </row>
    <row r="6495" spans="1:15" x14ac:dyDescent="0.2">
      <c r="A6495" s="5" t="s">
        <v>16</v>
      </c>
      <c r="B6495" s="13">
        <v>4084844</v>
      </c>
      <c r="C6495" s="6">
        <f t="shared" si="30179"/>
        <v>43978</v>
      </c>
      <c r="D6495" s="5">
        <f t="shared" si="30169"/>
        <v>11</v>
      </c>
      <c r="E6495" s="13">
        <f t="shared" ref="E6495" si="30182">SUM(D6489:D6495)/7</f>
        <v>11.714285714285714</v>
      </c>
      <c r="F6495" s="13">
        <f t="shared" ref="F6495:F6507" si="30183">SUM(D6491:D6495)/5</f>
        <v>9</v>
      </c>
      <c r="G6495" s="13">
        <f t="shared" ref="G6495:G6558" si="30184">N6495/(B6495/100000)</f>
        <v>161.84216582077553</v>
      </c>
      <c r="H6495" s="5">
        <f t="shared" ref="H6495:I6510" si="30185">H6494+1</f>
        <v>74</v>
      </c>
      <c r="I6495" s="5">
        <f t="shared" si="30185"/>
        <v>65</v>
      </c>
      <c r="J6495" s="8">
        <f t="shared" si="30180"/>
        <v>0.17819114259637531</v>
      </c>
      <c r="K6495" s="5">
        <f t="shared" si="30178"/>
        <v>1</v>
      </c>
      <c r="L6495" s="8">
        <f t="shared" ref="L6495:L6506" si="30186">SUM(K6489:K6495)/7</f>
        <v>1</v>
      </c>
      <c r="M6495" s="8">
        <f t="shared" si="30171"/>
        <v>5.6060892411068828</v>
      </c>
      <c r="N6495" s="5">
        <v>6611</v>
      </c>
      <c r="O6495" s="5">
        <v>229</v>
      </c>
    </row>
    <row r="6496" spans="1:15" x14ac:dyDescent="0.2">
      <c r="A6496" s="5" t="s">
        <v>16</v>
      </c>
      <c r="B6496" s="13">
        <v>4084844</v>
      </c>
      <c r="C6496" s="6">
        <f t="shared" si="30179"/>
        <v>43979</v>
      </c>
      <c r="D6496" s="5">
        <f t="shared" si="30169"/>
        <v>41</v>
      </c>
      <c r="E6496" s="13">
        <f t="shared" ref="E6496:E6506" si="30187">SUM(D6490:D6496)/7</f>
        <v>13.857142857142858</v>
      </c>
      <c r="F6496" s="13">
        <f t="shared" si="30183"/>
        <v>14</v>
      </c>
      <c r="G6496" s="13">
        <f t="shared" si="30184"/>
        <v>162.84587612158506</v>
      </c>
      <c r="H6496" s="5">
        <f t="shared" si="30185"/>
        <v>75</v>
      </c>
      <c r="I6496" s="5">
        <f t="shared" si="30185"/>
        <v>66</v>
      </c>
      <c r="J6496" s="8">
        <f t="shared" si="30180"/>
        <v>0.210412147505423</v>
      </c>
      <c r="K6496" s="5">
        <f t="shared" si="30178"/>
        <v>1</v>
      </c>
      <c r="L6496" s="8">
        <f t="shared" si="30186"/>
        <v>0.8571428571428571</v>
      </c>
      <c r="M6496" s="8">
        <f t="shared" si="30171"/>
        <v>5.6305699801510176</v>
      </c>
      <c r="N6496" s="5">
        <v>6652</v>
      </c>
      <c r="O6496" s="5">
        <v>230</v>
      </c>
    </row>
    <row r="6497" spans="1:15" x14ac:dyDescent="0.2">
      <c r="A6497" s="5" t="s">
        <v>16</v>
      </c>
      <c r="B6497" s="13">
        <v>4084844</v>
      </c>
      <c r="C6497" s="6">
        <f t="shared" si="30179"/>
        <v>43980</v>
      </c>
      <c r="D6497" s="5">
        <f t="shared" si="30169"/>
        <v>21</v>
      </c>
      <c r="E6497" s="13">
        <f t="shared" si="30187"/>
        <v>15.285714285714286</v>
      </c>
      <c r="F6497" s="13">
        <f t="shared" si="30183"/>
        <v>16.600000000000001</v>
      </c>
      <c r="G6497" s="13">
        <f t="shared" si="30184"/>
        <v>163.35997164151192</v>
      </c>
      <c r="H6497" s="5">
        <f t="shared" si="30185"/>
        <v>76</v>
      </c>
      <c r="I6497" s="5">
        <f t="shared" si="30185"/>
        <v>67</v>
      </c>
      <c r="J6497" s="8">
        <f t="shared" si="30180"/>
        <v>0.23161677165183889</v>
      </c>
      <c r="K6497" s="5">
        <f t="shared" si="30178"/>
        <v>0</v>
      </c>
      <c r="L6497" s="8">
        <f t="shared" si="30186"/>
        <v>0.8571428571428571</v>
      </c>
      <c r="M6497" s="8">
        <f t="shared" si="30171"/>
        <v>5.6305699801510176</v>
      </c>
      <c r="N6497" s="5">
        <v>6673</v>
      </c>
      <c r="O6497" s="5">
        <v>230</v>
      </c>
    </row>
    <row r="6498" spans="1:15" x14ac:dyDescent="0.2">
      <c r="A6498" s="5" t="s">
        <v>16</v>
      </c>
      <c r="B6498" s="13">
        <v>4084844</v>
      </c>
      <c r="C6498" s="6">
        <f t="shared" si="30179"/>
        <v>43981</v>
      </c>
      <c r="D6498" s="5">
        <f t="shared" si="30169"/>
        <v>22</v>
      </c>
      <c r="E6498" s="13">
        <f t="shared" si="30187"/>
        <v>16.142857142857142</v>
      </c>
      <c r="F6498" s="13">
        <f t="shared" si="30183"/>
        <v>19.8</v>
      </c>
      <c r="G6498" s="13">
        <f t="shared" si="30184"/>
        <v>163.89854790048287</v>
      </c>
      <c r="H6498" s="5">
        <f t="shared" si="30185"/>
        <v>77</v>
      </c>
      <c r="I6498" s="5">
        <f t="shared" si="30185"/>
        <v>68</v>
      </c>
      <c r="J6498" s="8">
        <f t="shared" si="30180"/>
        <v>0.24403939184519693</v>
      </c>
      <c r="K6498" s="5">
        <f t="shared" si="30178"/>
        <v>0</v>
      </c>
      <c r="L6498" s="8">
        <f t="shared" si="30186"/>
        <v>0.5714285714285714</v>
      </c>
      <c r="M6498" s="8">
        <f t="shared" si="30171"/>
        <v>5.6305699801510176</v>
      </c>
      <c r="N6498" s="5">
        <v>6695</v>
      </c>
      <c r="O6498" s="5">
        <v>230</v>
      </c>
    </row>
    <row r="6499" spans="1:15" x14ac:dyDescent="0.2">
      <c r="A6499" s="5" t="s">
        <v>16</v>
      </c>
      <c r="B6499" s="13">
        <v>4084844</v>
      </c>
      <c r="C6499" s="6">
        <f t="shared" si="30179"/>
        <v>43982</v>
      </c>
      <c r="D6499" s="5">
        <f t="shared" si="30169"/>
        <v>-1</v>
      </c>
      <c r="E6499" s="13">
        <f t="shared" si="30187"/>
        <v>14.857142857142858</v>
      </c>
      <c r="F6499" s="13">
        <f t="shared" si="30183"/>
        <v>18.8</v>
      </c>
      <c r="G6499" s="13">
        <f t="shared" si="30184"/>
        <v>163.87406716143875</v>
      </c>
      <c r="H6499" s="5">
        <f t="shared" si="30185"/>
        <v>78</v>
      </c>
      <c r="I6499" s="5">
        <f t="shared" si="30185"/>
        <v>69</v>
      </c>
      <c r="J6499" s="8">
        <f t="shared" si="30180"/>
        <v>0.22405584160975506</v>
      </c>
      <c r="K6499" s="5">
        <f t="shared" si="30178"/>
        <v>0</v>
      </c>
      <c r="L6499" s="8">
        <f t="shared" si="30186"/>
        <v>0.42857142857142855</v>
      </c>
      <c r="M6499" s="8">
        <f t="shared" si="30171"/>
        <v>5.6305699801510176</v>
      </c>
      <c r="N6499" s="5">
        <v>6694</v>
      </c>
      <c r="O6499" s="5">
        <v>230</v>
      </c>
    </row>
    <row r="6500" spans="1:15" x14ac:dyDescent="0.2">
      <c r="A6500" s="5" t="s">
        <v>16</v>
      </c>
      <c r="B6500" s="13">
        <v>4084844</v>
      </c>
      <c r="C6500" s="6">
        <f t="shared" si="30179"/>
        <v>43983</v>
      </c>
      <c r="D6500" s="5">
        <f t="shared" si="30169"/>
        <v>9</v>
      </c>
      <c r="E6500" s="13">
        <f t="shared" si="30187"/>
        <v>15.285714285714286</v>
      </c>
      <c r="F6500" s="13">
        <f t="shared" si="30183"/>
        <v>18.399999999999999</v>
      </c>
      <c r="G6500" s="13">
        <f t="shared" si="30184"/>
        <v>164.09439381283596</v>
      </c>
      <c r="H6500" s="5">
        <f t="shared" si="30185"/>
        <v>79</v>
      </c>
      <c r="I6500" s="5">
        <f t="shared" si="30185"/>
        <v>70</v>
      </c>
      <c r="J6500" s="8">
        <f t="shared" si="30180"/>
        <v>0.23000365426366587</v>
      </c>
      <c r="K6500" s="5">
        <f t="shared" si="30178"/>
        <v>0</v>
      </c>
      <c r="L6500" s="8">
        <f t="shared" si="30186"/>
        <v>0.2857142857142857</v>
      </c>
      <c r="M6500" s="8">
        <f t="shared" si="30171"/>
        <v>5.6305699801510176</v>
      </c>
      <c r="N6500" s="5">
        <v>6703</v>
      </c>
      <c r="O6500" s="5">
        <v>230</v>
      </c>
    </row>
    <row r="6501" spans="1:15" x14ac:dyDescent="0.2">
      <c r="A6501" s="5" t="s">
        <v>16</v>
      </c>
      <c r="B6501" s="13">
        <v>4084844</v>
      </c>
      <c r="C6501" s="6">
        <f t="shared" si="30179"/>
        <v>43984</v>
      </c>
      <c r="D6501" s="5">
        <f t="shared" si="30169"/>
        <v>1</v>
      </c>
      <c r="E6501" s="13">
        <f t="shared" si="30187"/>
        <v>14.857142857142858</v>
      </c>
      <c r="F6501" s="13">
        <f t="shared" si="30183"/>
        <v>10.4</v>
      </c>
      <c r="G6501" s="13">
        <f t="shared" si="30184"/>
        <v>164.11887455188008</v>
      </c>
      <c r="H6501" s="5">
        <f t="shared" si="30185"/>
        <v>80</v>
      </c>
      <c r="I6501" s="5">
        <f t="shared" si="30185"/>
        <v>71</v>
      </c>
      <c r="J6501" s="8">
        <f t="shared" si="30180"/>
        <v>0.22304194904349317</v>
      </c>
      <c r="K6501" s="5">
        <f t="shared" si="30178"/>
        <v>0</v>
      </c>
      <c r="L6501" s="8">
        <f t="shared" si="30186"/>
        <v>0.2857142857142857</v>
      </c>
      <c r="M6501" s="8">
        <f t="shared" si="30171"/>
        <v>5.6305699801510176</v>
      </c>
      <c r="N6501" s="5">
        <v>6704</v>
      </c>
      <c r="O6501" s="5">
        <v>230</v>
      </c>
    </row>
    <row r="6502" spans="1:15" x14ac:dyDescent="0.2">
      <c r="A6502" s="5" t="s">
        <v>16</v>
      </c>
      <c r="B6502" s="13">
        <v>4084844</v>
      </c>
      <c r="C6502" s="6">
        <f t="shared" si="30179"/>
        <v>43985</v>
      </c>
      <c r="D6502" s="5">
        <f t="shared" si="30169"/>
        <v>8</v>
      </c>
      <c r="E6502" s="13">
        <f t="shared" si="30187"/>
        <v>14.428571428571429</v>
      </c>
      <c r="F6502" s="13">
        <f t="shared" si="30183"/>
        <v>7.8</v>
      </c>
      <c r="G6502" s="13">
        <f t="shared" si="30184"/>
        <v>164.31472046423318</v>
      </c>
      <c r="H6502" s="5">
        <f t="shared" si="30185"/>
        <v>81</v>
      </c>
      <c r="I6502" s="5">
        <f t="shared" si="30185"/>
        <v>72</v>
      </c>
      <c r="J6502" s="8">
        <f t="shared" si="30180"/>
        <v>0.21612599503552168</v>
      </c>
      <c r="K6502" s="5">
        <f t="shared" si="30178"/>
        <v>0</v>
      </c>
      <c r="L6502" s="8">
        <f t="shared" si="30186"/>
        <v>0.14285714285714285</v>
      </c>
      <c r="M6502" s="8">
        <f t="shared" si="30171"/>
        <v>5.6305699801510176</v>
      </c>
      <c r="N6502" s="5">
        <v>6712</v>
      </c>
      <c r="O6502" s="5">
        <v>230</v>
      </c>
    </row>
    <row r="6503" spans="1:15" x14ac:dyDescent="0.2">
      <c r="A6503" s="5" t="s">
        <v>16</v>
      </c>
      <c r="B6503" s="13">
        <v>4084844</v>
      </c>
      <c r="C6503" s="6">
        <f t="shared" si="30179"/>
        <v>43986</v>
      </c>
      <c r="D6503" s="5">
        <f t="shared" si="30169"/>
        <v>7</v>
      </c>
      <c r="E6503" s="13">
        <f t="shared" si="30187"/>
        <v>9.5714285714285712</v>
      </c>
      <c r="F6503" s="13">
        <f t="shared" si="30183"/>
        <v>4.8</v>
      </c>
      <c r="G6503" s="13">
        <f t="shared" si="30184"/>
        <v>164.48608563754212</v>
      </c>
      <c r="H6503" s="5">
        <f t="shared" si="30185"/>
        <v>82</v>
      </c>
      <c r="I6503" s="5">
        <f t="shared" si="30185"/>
        <v>73</v>
      </c>
      <c r="J6503" s="8">
        <f t="shared" si="30180"/>
        <v>0.14306151645207438</v>
      </c>
      <c r="K6503" s="5">
        <f t="shared" si="30178"/>
        <v>0</v>
      </c>
      <c r="L6503" s="8">
        <f t="shared" si="30186"/>
        <v>0</v>
      </c>
      <c r="M6503" s="8">
        <f t="shared" si="30171"/>
        <v>5.6305699801510176</v>
      </c>
      <c r="N6503" s="5">
        <v>6719</v>
      </c>
      <c r="O6503" s="5">
        <v>230</v>
      </c>
    </row>
    <row r="6504" spans="1:15" x14ac:dyDescent="0.2">
      <c r="A6504" s="5" t="s">
        <v>16</v>
      </c>
      <c r="B6504" s="13">
        <v>4084844</v>
      </c>
      <c r="C6504" s="6">
        <f t="shared" si="30179"/>
        <v>43987</v>
      </c>
      <c r="D6504" s="5">
        <f t="shared" si="30169"/>
        <v>13</v>
      </c>
      <c r="E6504" s="13">
        <f t="shared" si="30187"/>
        <v>8.4285714285714288</v>
      </c>
      <c r="F6504" s="13">
        <f t="shared" si="30183"/>
        <v>7.6</v>
      </c>
      <c r="G6504" s="13">
        <f t="shared" si="30184"/>
        <v>164.80433524511585</v>
      </c>
      <c r="H6504" s="5">
        <f t="shared" si="30185"/>
        <v>83</v>
      </c>
      <c r="I6504" s="5">
        <f t="shared" si="30185"/>
        <v>74</v>
      </c>
      <c r="J6504" s="8">
        <f t="shared" si="30180"/>
        <v>0.1257995735607676</v>
      </c>
      <c r="K6504" s="5">
        <f t="shared" si="30178"/>
        <v>0</v>
      </c>
      <c r="L6504" s="8">
        <f t="shared" si="30186"/>
        <v>0</v>
      </c>
      <c r="M6504" s="8">
        <f t="shared" si="30171"/>
        <v>5.6305699801510176</v>
      </c>
      <c r="N6504" s="5">
        <v>6732</v>
      </c>
      <c r="O6504" s="18">
        <v>230</v>
      </c>
    </row>
    <row r="6505" spans="1:15" x14ac:dyDescent="0.2">
      <c r="A6505" s="5" t="s">
        <v>16</v>
      </c>
      <c r="B6505" s="13">
        <v>4084844</v>
      </c>
      <c r="C6505" s="6">
        <f t="shared" si="30179"/>
        <v>43988</v>
      </c>
      <c r="D6505" s="5">
        <f t="shared" si="30169"/>
        <v>29</v>
      </c>
      <c r="E6505" s="13">
        <f t="shared" si="30187"/>
        <v>9.4285714285714288</v>
      </c>
      <c r="F6505" s="13">
        <f t="shared" si="30183"/>
        <v>11.6</v>
      </c>
      <c r="G6505" s="13">
        <f t="shared" si="30184"/>
        <v>165.51427667739577</v>
      </c>
      <c r="H6505" s="5">
        <f t="shared" si="30185"/>
        <v>84</v>
      </c>
      <c r="I6505" s="5">
        <f t="shared" si="30185"/>
        <v>75</v>
      </c>
      <c r="J6505" s="8">
        <f t="shared" si="30180"/>
        <v>0.14054813773717498</v>
      </c>
      <c r="K6505" s="5">
        <f t="shared" si="30178"/>
        <v>0</v>
      </c>
      <c r="L6505" s="8">
        <f t="shared" si="30186"/>
        <v>0</v>
      </c>
      <c r="M6505" s="8">
        <f t="shared" si="30171"/>
        <v>5.6305699801510176</v>
      </c>
      <c r="N6505" s="5">
        <v>6761</v>
      </c>
      <c r="O6505" s="18">
        <v>230</v>
      </c>
    </row>
    <row r="6506" spans="1:15" x14ac:dyDescent="0.2">
      <c r="A6506" s="5" t="s">
        <v>16</v>
      </c>
      <c r="B6506" s="13">
        <v>4084844</v>
      </c>
      <c r="C6506" s="6">
        <f t="shared" si="30179"/>
        <v>43989</v>
      </c>
      <c r="D6506" s="5">
        <f t="shared" si="30169"/>
        <v>14</v>
      </c>
      <c r="E6506" s="13">
        <f t="shared" si="30187"/>
        <v>11.571428571428571</v>
      </c>
      <c r="F6506" s="13">
        <f t="shared" si="30183"/>
        <v>14.2</v>
      </c>
      <c r="G6506" s="13">
        <f t="shared" si="30184"/>
        <v>165.85700702401365</v>
      </c>
      <c r="H6506" s="5">
        <f t="shared" si="30185"/>
        <v>85</v>
      </c>
      <c r="I6506" s="5">
        <f t="shared" si="30185"/>
        <v>76</v>
      </c>
      <c r="J6506" s="8">
        <f t="shared" si="30180"/>
        <v>0.17224880382775118</v>
      </c>
      <c r="K6506" s="5">
        <f t="shared" si="30178"/>
        <v>0</v>
      </c>
      <c r="L6506" s="8">
        <f t="shared" si="30186"/>
        <v>0</v>
      </c>
      <c r="M6506" s="8">
        <f t="shared" si="30171"/>
        <v>5.6305699801510176</v>
      </c>
      <c r="N6506" s="5">
        <v>6775</v>
      </c>
      <c r="O6506" s="18">
        <v>230</v>
      </c>
    </row>
    <row r="6507" spans="1:15" x14ac:dyDescent="0.2">
      <c r="A6507" s="5" t="s">
        <v>16</v>
      </c>
      <c r="B6507" s="13">
        <v>4084844</v>
      </c>
      <c r="C6507" s="6">
        <f t="shared" si="30179"/>
        <v>43990</v>
      </c>
      <c r="D6507" s="5">
        <f t="shared" si="30169"/>
        <v>6</v>
      </c>
      <c r="E6507" s="13">
        <f t="shared" ref="E6507" si="30188">SUM(D6501:D6507)/7</f>
        <v>11.142857142857142</v>
      </c>
      <c r="F6507" s="13">
        <f t="shared" si="30183"/>
        <v>13.8</v>
      </c>
      <c r="G6507" s="13">
        <f t="shared" si="30184"/>
        <v>166.00389145827847</v>
      </c>
      <c r="H6507" s="5">
        <f t="shared" si="30185"/>
        <v>86</v>
      </c>
      <c r="I6507" s="5">
        <f t="shared" si="30185"/>
        <v>77</v>
      </c>
      <c r="J6507" s="8">
        <f t="shared" si="30180"/>
        <v>0.16558400203795692</v>
      </c>
      <c r="K6507" s="5">
        <f t="shared" si="30178"/>
        <v>0</v>
      </c>
      <c r="L6507" s="8">
        <f t="shared" ref="L6507:L6570" si="30189">SUM(K6501:K6507)/7</f>
        <v>0</v>
      </c>
      <c r="M6507" s="8">
        <f t="shared" si="30171"/>
        <v>5.6305699801510176</v>
      </c>
      <c r="N6507" s="5">
        <v>6781</v>
      </c>
      <c r="O6507" s="18">
        <v>230</v>
      </c>
    </row>
    <row r="6508" spans="1:15" x14ac:dyDescent="0.2">
      <c r="A6508" s="5" t="s">
        <v>16</v>
      </c>
      <c r="B6508" s="13">
        <v>4084844</v>
      </c>
      <c r="C6508" s="6">
        <f t="shared" si="30179"/>
        <v>43991</v>
      </c>
      <c r="D6508" s="5">
        <f t="shared" si="30169"/>
        <v>6</v>
      </c>
      <c r="E6508" s="13">
        <f t="shared" ref="E6508:E6571" si="30190">SUM(D6502:D6508)/7</f>
        <v>11.857142857142858</v>
      </c>
      <c r="F6508" s="13">
        <f t="shared" ref="F6508:F6571" si="30191">SUM(D6504:D6508)/5</f>
        <v>13.6</v>
      </c>
      <c r="G6508" s="13">
        <f t="shared" si="30184"/>
        <v>166.15077589254327</v>
      </c>
      <c r="H6508" s="5">
        <f t="shared" si="30185"/>
        <v>87</v>
      </c>
      <c r="I6508" s="5">
        <f t="shared" si="30185"/>
        <v>78</v>
      </c>
      <c r="J6508" s="8">
        <f t="shared" si="30180"/>
        <v>0.17590708714818584</v>
      </c>
      <c r="K6508" s="5">
        <f t="shared" si="30178"/>
        <v>0</v>
      </c>
      <c r="L6508" s="8">
        <f t="shared" si="30189"/>
        <v>0</v>
      </c>
      <c r="M6508" s="8">
        <f t="shared" si="30171"/>
        <v>5.6305699801510176</v>
      </c>
      <c r="N6508" s="5">
        <v>6787</v>
      </c>
      <c r="O6508" s="18">
        <v>230</v>
      </c>
    </row>
    <row r="6509" spans="1:15" x14ac:dyDescent="0.2">
      <c r="A6509" s="5" t="s">
        <v>16</v>
      </c>
      <c r="B6509" s="13">
        <v>4084844</v>
      </c>
      <c r="C6509" s="6">
        <f t="shared" si="30179"/>
        <v>43992</v>
      </c>
      <c r="D6509" s="5">
        <f t="shared" si="30169"/>
        <v>23</v>
      </c>
      <c r="E6509" s="13">
        <f t="shared" si="30190"/>
        <v>14</v>
      </c>
      <c r="F6509" s="13">
        <f t="shared" si="30191"/>
        <v>15.6</v>
      </c>
      <c r="G6509" s="13">
        <f t="shared" si="30184"/>
        <v>166.71383289055839</v>
      </c>
      <c r="H6509" s="5">
        <f t="shared" si="30185"/>
        <v>88</v>
      </c>
      <c r="I6509" s="5">
        <f t="shared" si="30185"/>
        <v>79</v>
      </c>
      <c r="J6509" s="8">
        <f t="shared" si="30180"/>
        <v>0.20733281147523641</v>
      </c>
      <c r="K6509" s="5">
        <f t="shared" si="30178"/>
        <v>1</v>
      </c>
      <c r="L6509" s="8">
        <f t="shared" si="30189"/>
        <v>0.14285714285714285</v>
      </c>
      <c r="M6509" s="8">
        <f t="shared" si="30171"/>
        <v>5.6550507191951525</v>
      </c>
      <c r="N6509" s="5">
        <v>6810</v>
      </c>
      <c r="O6509" s="18">
        <v>231</v>
      </c>
    </row>
    <row r="6510" spans="1:15" x14ac:dyDescent="0.2">
      <c r="A6510" s="5" t="s">
        <v>16</v>
      </c>
      <c r="B6510" s="13">
        <v>4084844</v>
      </c>
      <c r="C6510" s="6">
        <f t="shared" si="30179"/>
        <v>43993</v>
      </c>
      <c r="D6510" s="5">
        <f t="shared" si="30169"/>
        <v>17</v>
      </c>
      <c r="E6510" s="13">
        <f t="shared" si="30190"/>
        <v>15.428571428571429</v>
      </c>
      <c r="F6510" s="13">
        <f t="shared" si="30191"/>
        <v>13.2</v>
      </c>
      <c r="G6510" s="13">
        <f t="shared" si="30184"/>
        <v>167.13000545430867</v>
      </c>
      <c r="H6510" s="5">
        <f t="shared" si="30185"/>
        <v>89</v>
      </c>
      <c r="I6510" s="5">
        <f t="shared" si="30185"/>
        <v>80</v>
      </c>
      <c r="J6510" s="8">
        <f t="shared" si="30180"/>
        <v>0.22801646785601182</v>
      </c>
      <c r="K6510" s="5">
        <f t="shared" si="30178"/>
        <v>0</v>
      </c>
      <c r="L6510" s="8">
        <f t="shared" si="30189"/>
        <v>0.14285714285714285</v>
      </c>
      <c r="M6510" s="8">
        <f t="shared" si="30171"/>
        <v>5.6550507191951525</v>
      </c>
      <c r="N6510" s="5">
        <v>6827</v>
      </c>
      <c r="O6510" s="18">
        <v>231</v>
      </c>
    </row>
    <row r="6511" spans="1:15" x14ac:dyDescent="0.2">
      <c r="A6511" s="5" t="s">
        <v>16</v>
      </c>
      <c r="B6511" s="13">
        <v>4084844</v>
      </c>
      <c r="C6511" s="6">
        <f t="shared" si="30179"/>
        <v>43994</v>
      </c>
      <c r="D6511" s="5">
        <f t="shared" si="30169"/>
        <v>0</v>
      </c>
      <c r="E6511" s="13">
        <f t="shared" si="30190"/>
        <v>13.571428571428571</v>
      </c>
      <c r="F6511" s="13">
        <f t="shared" si="30191"/>
        <v>10.4</v>
      </c>
      <c r="G6511" s="13">
        <f t="shared" si="30184"/>
        <v>167.13000545430867</v>
      </c>
      <c r="H6511" s="5">
        <f t="shared" ref="H6511:I6526" si="30192">H6510+1</f>
        <v>90</v>
      </c>
      <c r="I6511" s="5">
        <f t="shared" si="30192"/>
        <v>81</v>
      </c>
      <c r="J6511" s="8">
        <f t="shared" si="30180"/>
        <v>0.20011374886777744</v>
      </c>
      <c r="K6511" s="5">
        <f t="shared" si="30178"/>
        <v>0</v>
      </c>
      <c r="L6511" s="8">
        <f t="shared" si="30189"/>
        <v>0.14285714285714285</v>
      </c>
      <c r="M6511" s="8">
        <f t="shared" si="30171"/>
        <v>5.6550507191951525</v>
      </c>
      <c r="N6511" s="5">
        <v>6827</v>
      </c>
      <c r="O6511" s="18">
        <v>231</v>
      </c>
    </row>
    <row r="6512" spans="1:15" x14ac:dyDescent="0.2">
      <c r="A6512" s="5" t="s">
        <v>16</v>
      </c>
      <c r="B6512" s="13">
        <v>4084844</v>
      </c>
      <c r="C6512" s="6">
        <f t="shared" si="30179"/>
        <v>43995</v>
      </c>
      <c r="D6512" s="5">
        <f t="shared" si="30169"/>
        <v>11</v>
      </c>
      <c r="E6512" s="13">
        <f t="shared" si="30190"/>
        <v>11</v>
      </c>
      <c r="F6512" s="13">
        <f t="shared" si="30191"/>
        <v>11.4</v>
      </c>
      <c r="G6512" s="13">
        <f t="shared" si="30184"/>
        <v>167.39929358379416</v>
      </c>
      <c r="H6512" s="5">
        <f t="shared" si="30192"/>
        <v>91</v>
      </c>
      <c r="I6512" s="5">
        <f t="shared" si="30192"/>
        <v>82</v>
      </c>
      <c r="J6512" s="8">
        <f t="shared" si="30180"/>
        <v>0.16187352842246888</v>
      </c>
      <c r="K6512" s="5">
        <f t="shared" si="30178"/>
        <v>0</v>
      </c>
      <c r="L6512" s="8">
        <f t="shared" si="30189"/>
        <v>0.14285714285714285</v>
      </c>
      <c r="M6512" s="8">
        <f t="shared" si="30171"/>
        <v>5.6550507191951525</v>
      </c>
      <c r="N6512" s="5">
        <v>6838</v>
      </c>
      <c r="O6512" s="18">
        <v>231</v>
      </c>
    </row>
    <row r="6513" spans="1:15" x14ac:dyDescent="0.2">
      <c r="A6513" s="5" t="s">
        <v>16</v>
      </c>
      <c r="B6513" s="13">
        <v>4084844</v>
      </c>
      <c r="C6513" s="6">
        <f t="shared" si="30179"/>
        <v>43996</v>
      </c>
      <c r="D6513" s="5">
        <f t="shared" si="30169"/>
        <v>2</v>
      </c>
      <c r="E6513" s="13">
        <f t="shared" si="30190"/>
        <v>9.2857142857142865</v>
      </c>
      <c r="F6513" s="13">
        <f t="shared" si="30191"/>
        <v>10.6</v>
      </c>
      <c r="G6513" s="13">
        <f t="shared" si="30184"/>
        <v>167.44825506188243</v>
      </c>
      <c r="H6513" s="5">
        <f t="shared" si="30192"/>
        <v>92</v>
      </c>
      <c r="I6513" s="5">
        <f t="shared" si="30192"/>
        <v>83</v>
      </c>
      <c r="J6513" s="8">
        <f t="shared" si="30180"/>
        <v>0.13642564802182811</v>
      </c>
      <c r="K6513" s="5">
        <f t="shared" si="30178"/>
        <v>0</v>
      </c>
      <c r="L6513" s="8">
        <f t="shared" si="30189"/>
        <v>0.14285714285714285</v>
      </c>
      <c r="M6513" s="8">
        <f t="shared" si="30171"/>
        <v>5.6550507191951525</v>
      </c>
      <c r="N6513" s="5">
        <v>6840</v>
      </c>
      <c r="O6513" s="18">
        <v>231</v>
      </c>
    </row>
    <row r="6514" spans="1:15" x14ac:dyDescent="0.2">
      <c r="A6514" s="5" t="s">
        <v>16</v>
      </c>
      <c r="B6514" s="13">
        <v>4084844</v>
      </c>
      <c r="C6514" s="6">
        <f t="shared" si="30179"/>
        <v>43997</v>
      </c>
      <c r="D6514" s="5">
        <f t="shared" si="30169"/>
        <v>1</v>
      </c>
      <c r="E6514" s="13">
        <f t="shared" si="30190"/>
        <v>8.5714285714285712</v>
      </c>
      <c r="F6514" s="13">
        <f t="shared" si="30191"/>
        <v>6.2</v>
      </c>
      <c r="G6514" s="13">
        <f t="shared" si="30184"/>
        <v>167.47273580092656</v>
      </c>
      <c r="H6514" s="5">
        <f t="shared" si="30192"/>
        <v>93</v>
      </c>
      <c r="I6514" s="5">
        <f t="shared" si="30192"/>
        <v>84</v>
      </c>
      <c r="J6514" s="8">
        <f t="shared" si="30180"/>
        <v>0.12575979878432195</v>
      </c>
      <c r="K6514" s="5">
        <f t="shared" si="30178"/>
        <v>0</v>
      </c>
      <c r="L6514" s="8">
        <f t="shared" si="30189"/>
        <v>0.14285714285714285</v>
      </c>
      <c r="M6514" s="8">
        <f t="shared" si="30171"/>
        <v>5.6550507191951525</v>
      </c>
      <c r="N6514" s="5">
        <v>6841</v>
      </c>
      <c r="O6514" s="18">
        <v>231</v>
      </c>
    </row>
    <row r="6515" spans="1:15" x14ac:dyDescent="0.2">
      <c r="A6515" s="5" t="s">
        <v>16</v>
      </c>
      <c r="B6515" s="13">
        <v>4084844</v>
      </c>
      <c r="C6515" s="6">
        <f t="shared" si="30179"/>
        <v>43998</v>
      </c>
      <c r="D6515" s="5">
        <f t="shared" si="30169"/>
        <v>5</v>
      </c>
      <c r="E6515" s="13">
        <f t="shared" si="30190"/>
        <v>8.4285714285714288</v>
      </c>
      <c r="F6515" s="13">
        <f t="shared" si="30191"/>
        <v>3.8</v>
      </c>
      <c r="G6515" s="13">
        <f t="shared" si="30184"/>
        <v>167.59513949614723</v>
      </c>
      <c r="H6515" s="5">
        <f t="shared" si="30192"/>
        <v>94</v>
      </c>
      <c r="I6515" s="5">
        <f t="shared" si="30192"/>
        <v>85</v>
      </c>
      <c r="J6515" s="8">
        <f t="shared" si="30180"/>
        <v>0.12350847812434582</v>
      </c>
      <c r="K6515" s="5">
        <f t="shared" si="30178"/>
        <v>0</v>
      </c>
      <c r="L6515" s="8">
        <f t="shared" si="30189"/>
        <v>0.14285714285714285</v>
      </c>
      <c r="M6515" s="8">
        <f t="shared" si="30171"/>
        <v>5.6550507191951525</v>
      </c>
      <c r="N6515" s="5">
        <v>6846</v>
      </c>
      <c r="O6515" s="18">
        <v>231</v>
      </c>
    </row>
    <row r="6516" spans="1:15" x14ac:dyDescent="0.2">
      <c r="A6516" s="5" t="s">
        <v>16</v>
      </c>
      <c r="B6516" s="13">
        <v>4084844</v>
      </c>
      <c r="C6516" s="6">
        <f t="shared" si="30179"/>
        <v>43999</v>
      </c>
      <c r="D6516" s="5">
        <f t="shared" si="30169"/>
        <v>10</v>
      </c>
      <c r="E6516" s="13">
        <f t="shared" si="30190"/>
        <v>6.5714285714285712</v>
      </c>
      <c r="F6516" s="13">
        <f t="shared" si="30191"/>
        <v>5.8</v>
      </c>
      <c r="G6516" s="13">
        <f t="shared" si="30184"/>
        <v>167.83994688658859</v>
      </c>
      <c r="H6516" s="5">
        <f t="shared" si="30192"/>
        <v>95</v>
      </c>
      <c r="I6516" s="5">
        <f t="shared" si="30192"/>
        <v>86</v>
      </c>
      <c r="J6516" s="8">
        <f t="shared" si="30180"/>
        <v>9.6175960191515614E-2</v>
      </c>
      <c r="K6516" s="5">
        <f t="shared" si="30178"/>
        <v>2</v>
      </c>
      <c r="L6516" s="8">
        <f t="shared" si="30189"/>
        <v>0.2857142857142857</v>
      </c>
      <c r="M6516" s="8">
        <f t="shared" si="30171"/>
        <v>5.7040121972834221</v>
      </c>
      <c r="N6516" s="5">
        <v>6856</v>
      </c>
      <c r="O6516" s="18">
        <v>233</v>
      </c>
    </row>
    <row r="6517" spans="1:15" x14ac:dyDescent="0.2">
      <c r="A6517" s="5" t="s">
        <v>16</v>
      </c>
      <c r="B6517" s="13">
        <v>4084844</v>
      </c>
      <c r="C6517" s="6">
        <f t="shared" si="30179"/>
        <v>44000</v>
      </c>
      <c r="D6517" s="5">
        <f t="shared" si="30169"/>
        <v>18</v>
      </c>
      <c r="E6517" s="13">
        <f t="shared" si="30190"/>
        <v>6.7142857142857144</v>
      </c>
      <c r="F6517" s="13">
        <f t="shared" si="30191"/>
        <v>7.2</v>
      </c>
      <c r="G6517" s="13">
        <f t="shared" si="30184"/>
        <v>168.28060018938302</v>
      </c>
      <c r="H6517" s="5">
        <f t="shared" si="30192"/>
        <v>96</v>
      </c>
      <c r="I6517" s="5">
        <f t="shared" si="30192"/>
        <v>87</v>
      </c>
      <c r="J6517" s="8">
        <f t="shared" si="30180"/>
        <v>9.8172323759791125E-2</v>
      </c>
      <c r="K6517" s="5">
        <f t="shared" si="30178"/>
        <v>1</v>
      </c>
      <c r="L6517" s="8">
        <f t="shared" si="30189"/>
        <v>0.42857142857142855</v>
      </c>
      <c r="M6517" s="8">
        <f t="shared" si="30171"/>
        <v>5.728492936327557</v>
      </c>
      <c r="N6517" s="5">
        <v>6874</v>
      </c>
      <c r="O6517" s="18">
        <v>234</v>
      </c>
    </row>
    <row r="6518" spans="1:15" x14ac:dyDescent="0.2">
      <c r="A6518" s="5" t="s">
        <v>16</v>
      </c>
      <c r="B6518" s="13">
        <v>4084844</v>
      </c>
      <c r="C6518" s="6">
        <f t="shared" si="30179"/>
        <v>44001</v>
      </c>
      <c r="D6518" s="5">
        <f t="shared" si="30169"/>
        <v>9</v>
      </c>
      <c r="E6518" s="13">
        <f t="shared" si="30190"/>
        <v>8</v>
      </c>
      <c r="F6518" s="13">
        <f t="shared" si="30191"/>
        <v>8.6</v>
      </c>
      <c r="G6518" s="13">
        <f t="shared" si="30184"/>
        <v>168.50092684078024</v>
      </c>
      <c r="H6518" s="5">
        <f t="shared" si="30192"/>
        <v>97</v>
      </c>
      <c r="I6518" s="5">
        <f t="shared" si="30192"/>
        <v>88</v>
      </c>
      <c r="J6518" s="8">
        <f t="shared" si="30180"/>
        <v>0.11685655857434998</v>
      </c>
      <c r="K6518" s="5">
        <f t="shared" si="30178"/>
        <v>0</v>
      </c>
      <c r="L6518" s="8">
        <f t="shared" si="30189"/>
        <v>0.42857142857142855</v>
      </c>
      <c r="M6518" s="8">
        <f t="shared" si="30171"/>
        <v>5.728492936327557</v>
      </c>
      <c r="N6518" s="5">
        <v>6883</v>
      </c>
      <c r="O6518" s="18">
        <v>234</v>
      </c>
    </row>
    <row r="6519" spans="1:15" x14ac:dyDescent="0.2">
      <c r="A6519" s="5" t="s">
        <v>16</v>
      </c>
      <c r="B6519" s="13">
        <v>4084844</v>
      </c>
      <c r="C6519" s="6">
        <f t="shared" si="30179"/>
        <v>44002</v>
      </c>
      <c r="D6519" s="5">
        <f t="shared" si="30169"/>
        <v>20</v>
      </c>
      <c r="E6519" s="13">
        <f t="shared" si="30190"/>
        <v>9.2857142857142865</v>
      </c>
      <c r="F6519" s="13">
        <f t="shared" si="30191"/>
        <v>12.4</v>
      </c>
      <c r="G6519" s="13">
        <f t="shared" si="30184"/>
        <v>168.99054162166291</v>
      </c>
      <c r="H6519" s="5">
        <f t="shared" si="30192"/>
        <v>98</v>
      </c>
      <c r="I6519" s="5">
        <f t="shared" si="30192"/>
        <v>89</v>
      </c>
      <c r="J6519" s="8">
        <f t="shared" si="30180"/>
        <v>0.13547876109883697</v>
      </c>
      <c r="K6519" s="5">
        <f t="shared" si="30178"/>
        <v>0</v>
      </c>
      <c r="L6519" s="8">
        <f t="shared" si="30189"/>
        <v>0.42857142857142855</v>
      </c>
      <c r="M6519" s="8">
        <f t="shared" si="30171"/>
        <v>5.728492936327557</v>
      </c>
      <c r="N6519" s="5">
        <v>6903</v>
      </c>
      <c r="O6519" s="18">
        <v>234</v>
      </c>
    </row>
    <row r="6520" spans="1:15" x14ac:dyDescent="0.2">
      <c r="A6520" s="5" t="s">
        <v>16</v>
      </c>
      <c r="B6520" s="13">
        <v>4084844</v>
      </c>
      <c r="C6520" s="6">
        <f t="shared" si="30179"/>
        <v>44003</v>
      </c>
      <c r="D6520" s="5">
        <f t="shared" si="30169"/>
        <v>4</v>
      </c>
      <c r="E6520" s="13">
        <f t="shared" si="30190"/>
        <v>9.5714285714285712</v>
      </c>
      <c r="F6520" s="13">
        <f t="shared" si="30191"/>
        <v>12.2</v>
      </c>
      <c r="G6520" s="13">
        <f t="shared" si="30184"/>
        <v>169.08846457783946</v>
      </c>
      <c r="H6520" s="5">
        <f t="shared" si="30192"/>
        <v>99</v>
      </c>
      <c r="I6520" s="5">
        <f t="shared" si="30192"/>
        <v>90</v>
      </c>
      <c r="J6520" s="8">
        <f t="shared" si="30180"/>
        <v>0.13945840184834418</v>
      </c>
      <c r="K6520" s="5">
        <f t="shared" si="30178"/>
        <v>0</v>
      </c>
      <c r="L6520" s="8">
        <f t="shared" si="30189"/>
        <v>0.42857142857142855</v>
      </c>
      <c r="M6520" s="8">
        <f t="shared" si="30171"/>
        <v>5.728492936327557</v>
      </c>
      <c r="N6520" s="5">
        <v>6907</v>
      </c>
      <c r="O6520" s="18">
        <v>234</v>
      </c>
    </row>
    <row r="6521" spans="1:15" x14ac:dyDescent="0.2">
      <c r="A6521" s="5" t="s">
        <v>16</v>
      </c>
      <c r="B6521" s="13">
        <v>4084844</v>
      </c>
      <c r="C6521" s="6">
        <f t="shared" si="30179"/>
        <v>44004</v>
      </c>
      <c r="D6521" s="5">
        <f t="shared" si="30169"/>
        <v>10</v>
      </c>
      <c r="E6521" s="13">
        <f t="shared" si="30190"/>
        <v>10.857142857142858</v>
      </c>
      <c r="F6521" s="13">
        <f t="shared" si="30191"/>
        <v>12.2</v>
      </c>
      <c r="G6521" s="13">
        <f t="shared" si="30184"/>
        <v>169.3332719682808</v>
      </c>
      <c r="H6521" s="5">
        <f t="shared" si="30192"/>
        <v>100</v>
      </c>
      <c r="I6521" s="5">
        <f t="shared" si="30192"/>
        <v>91</v>
      </c>
      <c r="J6521" s="8">
        <f t="shared" si="30180"/>
        <v>0.15797131573477449</v>
      </c>
      <c r="K6521" s="5">
        <f t="shared" si="30178"/>
        <v>0</v>
      </c>
      <c r="L6521" s="8">
        <f t="shared" si="30189"/>
        <v>0.42857142857142855</v>
      </c>
      <c r="M6521" s="8">
        <f t="shared" si="30171"/>
        <v>5.728492936327557</v>
      </c>
      <c r="N6521" s="5">
        <v>6917</v>
      </c>
      <c r="O6521" s="18">
        <v>234</v>
      </c>
    </row>
    <row r="6522" spans="1:15" x14ac:dyDescent="0.2">
      <c r="A6522" s="5" t="s">
        <v>16</v>
      </c>
      <c r="B6522" s="13">
        <v>4084844</v>
      </c>
      <c r="C6522" s="6">
        <f t="shared" si="30179"/>
        <v>44005</v>
      </c>
      <c r="D6522" s="5">
        <f t="shared" si="30169"/>
        <v>2</v>
      </c>
      <c r="E6522" s="13">
        <f t="shared" si="30190"/>
        <v>10.428571428571429</v>
      </c>
      <c r="F6522" s="13">
        <f t="shared" si="30191"/>
        <v>9</v>
      </c>
      <c r="G6522" s="13">
        <f t="shared" si="30184"/>
        <v>169.38223344636907</v>
      </c>
      <c r="H6522" s="5">
        <f t="shared" si="30192"/>
        <v>101</v>
      </c>
      <c r="I6522" s="5">
        <f t="shared" si="30192"/>
        <v>92</v>
      </c>
      <c r="J6522" s="8">
        <f t="shared" si="30180"/>
        <v>0.15149628522807457</v>
      </c>
      <c r="K6522" s="5">
        <f t="shared" si="30178"/>
        <v>0</v>
      </c>
      <c r="L6522" s="8">
        <f t="shared" si="30189"/>
        <v>0.42857142857142855</v>
      </c>
      <c r="M6522" s="8">
        <f t="shared" si="30171"/>
        <v>5.728492936327557</v>
      </c>
      <c r="N6522" s="5">
        <v>6919</v>
      </c>
      <c r="O6522" s="18">
        <v>234</v>
      </c>
    </row>
    <row r="6523" spans="1:15" x14ac:dyDescent="0.2">
      <c r="A6523" s="5" t="s">
        <v>16</v>
      </c>
      <c r="B6523" s="13">
        <v>4084844</v>
      </c>
      <c r="C6523" s="6">
        <f t="shared" si="30179"/>
        <v>44006</v>
      </c>
      <c r="D6523" s="5">
        <f t="shared" si="30169"/>
        <v>5</v>
      </c>
      <c r="E6523" s="13">
        <f t="shared" si="30190"/>
        <v>9.7142857142857135</v>
      </c>
      <c r="F6523" s="13">
        <f t="shared" si="30191"/>
        <v>8.1999999999999993</v>
      </c>
      <c r="G6523" s="13">
        <f t="shared" si="30184"/>
        <v>169.50463714158977</v>
      </c>
      <c r="H6523" s="5">
        <f t="shared" si="30192"/>
        <v>102</v>
      </c>
      <c r="I6523" s="5">
        <f t="shared" si="30192"/>
        <v>93</v>
      </c>
      <c r="J6523" s="8">
        <f t="shared" si="30180"/>
        <v>0.14090635943554569</v>
      </c>
      <c r="K6523" s="5">
        <f t="shared" si="30178"/>
        <v>1</v>
      </c>
      <c r="L6523" s="8">
        <f t="shared" si="30189"/>
        <v>0.2857142857142857</v>
      </c>
      <c r="M6523" s="8">
        <f t="shared" si="30171"/>
        <v>5.7529736753716918</v>
      </c>
      <c r="N6523" s="5">
        <v>6924</v>
      </c>
      <c r="O6523" s="18">
        <v>235</v>
      </c>
    </row>
    <row r="6524" spans="1:15" x14ac:dyDescent="0.2">
      <c r="A6524" s="5" t="s">
        <v>16</v>
      </c>
      <c r="B6524" s="13">
        <v>4084844</v>
      </c>
      <c r="C6524" s="6">
        <f t="shared" si="30179"/>
        <v>44007</v>
      </c>
      <c r="D6524" s="5">
        <f t="shared" si="30169"/>
        <v>16</v>
      </c>
      <c r="E6524" s="13">
        <f t="shared" si="30190"/>
        <v>9.4285714285714288</v>
      </c>
      <c r="F6524" s="13">
        <f t="shared" si="30191"/>
        <v>7.4</v>
      </c>
      <c r="G6524" s="13">
        <f t="shared" si="30184"/>
        <v>169.89632896629593</v>
      </c>
      <c r="H6524" s="5">
        <f t="shared" si="30192"/>
        <v>103</v>
      </c>
      <c r="I6524" s="5">
        <f t="shared" si="30192"/>
        <v>94</v>
      </c>
      <c r="J6524" s="8">
        <f t="shared" si="30180"/>
        <v>0.1365696194673785</v>
      </c>
      <c r="K6524" s="5">
        <f t="shared" si="30178"/>
        <v>0</v>
      </c>
      <c r="L6524" s="8">
        <f t="shared" si="30189"/>
        <v>0.14285714285714285</v>
      </c>
      <c r="M6524" s="8">
        <f t="shared" si="30171"/>
        <v>5.7529736753716918</v>
      </c>
      <c r="N6524" s="5">
        <v>6940</v>
      </c>
      <c r="O6524" s="18">
        <v>235</v>
      </c>
    </row>
    <row r="6525" spans="1:15" x14ac:dyDescent="0.2">
      <c r="A6525" s="5" t="s">
        <v>16</v>
      </c>
      <c r="B6525" s="13">
        <v>4084844</v>
      </c>
      <c r="C6525" s="6">
        <f t="shared" si="30179"/>
        <v>44008</v>
      </c>
      <c r="D6525" s="5">
        <f t="shared" si="30169"/>
        <v>11</v>
      </c>
      <c r="E6525" s="13">
        <f t="shared" si="30190"/>
        <v>9.7142857142857135</v>
      </c>
      <c r="F6525" s="13">
        <f t="shared" si="30191"/>
        <v>8.8000000000000007</v>
      </c>
      <c r="G6525" s="13">
        <f t="shared" si="30184"/>
        <v>170.16561709578139</v>
      </c>
      <c r="H6525" s="5">
        <f t="shared" si="30192"/>
        <v>104</v>
      </c>
      <c r="I6525" s="5">
        <f t="shared" si="30192"/>
        <v>95</v>
      </c>
      <c r="J6525" s="8">
        <f t="shared" si="30180"/>
        <v>0.14051619035810964</v>
      </c>
      <c r="K6525" s="5">
        <f t="shared" si="30178"/>
        <v>0</v>
      </c>
      <c r="L6525" s="8">
        <f t="shared" si="30189"/>
        <v>0.14285714285714285</v>
      </c>
      <c r="M6525" s="8">
        <f t="shared" si="30171"/>
        <v>5.7529736753716918</v>
      </c>
      <c r="N6525" s="5">
        <v>6951</v>
      </c>
      <c r="O6525" s="18">
        <v>235</v>
      </c>
    </row>
    <row r="6526" spans="1:15" x14ac:dyDescent="0.2">
      <c r="A6526" s="5" t="s">
        <v>16</v>
      </c>
      <c r="B6526" s="13">
        <v>4084844</v>
      </c>
      <c r="C6526" s="6">
        <f t="shared" si="30179"/>
        <v>44009</v>
      </c>
      <c r="D6526" s="5">
        <f t="shared" si="30169"/>
        <v>20</v>
      </c>
      <c r="E6526" s="13">
        <f t="shared" si="30190"/>
        <v>9.7142857142857135</v>
      </c>
      <c r="F6526" s="13">
        <f t="shared" si="30191"/>
        <v>10.8</v>
      </c>
      <c r="G6526" s="13">
        <f t="shared" si="30184"/>
        <v>170.65523187666409</v>
      </c>
      <c r="H6526" s="5">
        <f t="shared" si="30192"/>
        <v>105</v>
      </c>
      <c r="I6526" s="5">
        <f t="shared" si="30192"/>
        <v>96</v>
      </c>
      <c r="J6526" s="8">
        <f t="shared" si="30180"/>
        <v>0.14031901941767605</v>
      </c>
      <c r="K6526" s="5">
        <f t="shared" si="30178"/>
        <v>0</v>
      </c>
      <c r="L6526" s="8">
        <f t="shared" si="30189"/>
        <v>0.14285714285714285</v>
      </c>
      <c r="M6526" s="8">
        <f t="shared" si="30171"/>
        <v>5.7529736753716918</v>
      </c>
      <c r="N6526" s="5">
        <v>6971</v>
      </c>
      <c r="O6526" s="18">
        <v>235</v>
      </c>
    </row>
    <row r="6527" spans="1:15" x14ac:dyDescent="0.2">
      <c r="A6527" s="5" t="s">
        <v>16</v>
      </c>
      <c r="B6527" s="13">
        <v>4084844</v>
      </c>
      <c r="C6527" s="6">
        <f t="shared" si="30179"/>
        <v>44010</v>
      </c>
      <c r="D6527" s="5">
        <f t="shared" ref="D6527:D6590" si="30193">N6527-N6526</f>
        <v>3</v>
      </c>
      <c r="E6527" s="13">
        <f t="shared" si="30190"/>
        <v>9.5714285714285712</v>
      </c>
      <c r="F6527" s="13">
        <f t="shared" si="30191"/>
        <v>11</v>
      </c>
      <c r="G6527" s="13">
        <f t="shared" si="30184"/>
        <v>170.72867409379649</v>
      </c>
      <c r="H6527" s="5">
        <f t="shared" ref="H6527:I6542" si="30194">H6526+1</f>
        <v>106</v>
      </c>
      <c r="I6527" s="5">
        <f t="shared" si="30194"/>
        <v>97</v>
      </c>
      <c r="J6527" s="8">
        <f t="shared" si="30180"/>
        <v>0.13806177749386966</v>
      </c>
      <c r="K6527" s="5">
        <f t="shared" si="30178"/>
        <v>0</v>
      </c>
      <c r="L6527" s="8">
        <f t="shared" si="30189"/>
        <v>0.14285714285714285</v>
      </c>
      <c r="M6527" s="8">
        <f t="shared" si="30171"/>
        <v>5.7529736753716918</v>
      </c>
      <c r="N6527" s="5">
        <v>6974</v>
      </c>
      <c r="O6527" s="18">
        <v>235</v>
      </c>
    </row>
    <row r="6528" spans="1:15" x14ac:dyDescent="0.2">
      <c r="A6528" s="5" t="s">
        <v>16</v>
      </c>
      <c r="B6528" s="13">
        <v>4084844</v>
      </c>
      <c r="C6528" s="6">
        <f t="shared" si="30179"/>
        <v>44011</v>
      </c>
      <c r="D6528" s="5">
        <f t="shared" si="30193"/>
        <v>13</v>
      </c>
      <c r="E6528" s="13">
        <f t="shared" si="30190"/>
        <v>10</v>
      </c>
      <c r="F6528" s="13">
        <f t="shared" si="30191"/>
        <v>12.6</v>
      </c>
      <c r="G6528" s="13">
        <f t="shared" si="30184"/>
        <v>171.04692370137025</v>
      </c>
      <c r="H6528" s="5">
        <f t="shared" si="30194"/>
        <v>107</v>
      </c>
      <c r="I6528" s="5">
        <f t="shared" si="30194"/>
        <v>98</v>
      </c>
      <c r="J6528" s="8">
        <f t="shared" si="30180"/>
        <v>0.14404477734792986</v>
      </c>
      <c r="K6528" s="5">
        <f t="shared" si="30178"/>
        <v>0</v>
      </c>
      <c r="L6528" s="8">
        <f t="shared" si="30189"/>
        <v>0.14285714285714285</v>
      </c>
      <c r="M6528" s="8">
        <f t="shared" si="30171"/>
        <v>5.7529736753716918</v>
      </c>
      <c r="N6528" s="5">
        <v>6987</v>
      </c>
      <c r="O6528" s="18">
        <v>235</v>
      </c>
    </row>
    <row r="6529" spans="1:15" x14ac:dyDescent="0.2">
      <c r="A6529" s="5" t="s">
        <v>16</v>
      </c>
      <c r="B6529" s="13">
        <v>4084844</v>
      </c>
      <c r="C6529" s="6">
        <f t="shared" si="30179"/>
        <v>44012</v>
      </c>
      <c r="D6529" s="5">
        <f t="shared" si="30193"/>
        <v>9</v>
      </c>
      <c r="E6529" s="13">
        <f t="shared" si="30190"/>
        <v>11</v>
      </c>
      <c r="F6529" s="13">
        <f t="shared" si="30191"/>
        <v>11.2</v>
      </c>
      <c r="G6529" s="13">
        <f t="shared" si="30184"/>
        <v>171.26725035276746</v>
      </c>
      <c r="H6529" s="5">
        <f t="shared" si="30194"/>
        <v>108</v>
      </c>
      <c r="I6529" s="5">
        <f t="shared" si="30194"/>
        <v>99</v>
      </c>
      <c r="J6529" s="8">
        <f t="shared" si="30180"/>
        <v>0.15822134549788353</v>
      </c>
      <c r="K6529" s="5">
        <f t="shared" si="30178"/>
        <v>0</v>
      </c>
      <c r="L6529" s="8">
        <f t="shared" si="30189"/>
        <v>0.14285714285714285</v>
      </c>
      <c r="M6529" s="8">
        <f t="shared" si="30171"/>
        <v>5.7529736753716918</v>
      </c>
      <c r="N6529" s="5">
        <v>6996</v>
      </c>
      <c r="O6529" s="18">
        <v>235</v>
      </c>
    </row>
    <row r="6530" spans="1:15" x14ac:dyDescent="0.2">
      <c r="A6530" s="5" t="s">
        <v>16</v>
      </c>
      <c r="B6530" s="13">
        <v>4084844</v>
      </c>
      <c r="C6530" s="6">
        <f t="shared" si="30179"/>
        <v>44013</v>
      </c>
      <c r="D6530" s="5">
        <f t="shared" si="30193"/>
        <v>26</v>
      </c>
      <c r="E6530" s="13">
        <f t="shared" si="30190"/>
        <v>14</v>
      </c>
      <c r="F6530" s="13">
        <f t="shared" si="30191"/>
        <v>14.2</v>
      </c>
      <c r="G6530" s="13">
        <f t="shared" si="30184"/>
        <v>171.90374956791496</v>
      </c>
      <c r="H6530" s="5">
        <f t="shared" si="30194"/>
        <v>109</v>
      </c>
      <c r="I6530" s="5">
        <f t="shared" si="30194"/>
        <v>100</v>
      </c>
      <c r="J6530" s="8">
        <f t="shared" si="30180"/>
        <v>0.20105451039123565</v>
      </c>
      <c r="K6530" s="5">
        <f t="shared" si="30178"/>
        <v>0</v>
      </c>
      <c r="L6530" s="8">
        <f t="shared" si="30189"/>
        <v>0</v>
      </c>
      <c r="M6530" s="8">
        <f t="shared" si="30171"/>
        <v>5.7529736753716918</v>
      </c>
      <c r="N6530" s="5">
        <v>7022</v>
      </c>
      <c r="O6530" s="18">
        <v>235</v>
      </c>
    </row>
    <row r="6531" spans="1:15" x14ac:dyDescent="0.2">
      <c r="A6531" s="5" t="s">
        <v>16</v>
      </c>
      <c r="B6531" s="13">
        <v>4084844</v>
      </c>
      <c r="C6531" s="6">
        <f t="shared" si="30179"/>
        <v>44014</v>
      </c>
      <c r="D6531" s="5">
        <f t="shared" si="30193"/>
        <v>14</v>
      </c>
      <c r="E6531" s="13">
        <f t="shared" si="30190"/>
        <v>13.714285714285714</v>
      </c>
      <c r="F6531" s="13">
        <f t="shared" si="30191"/>
        <v>13</v>
      </c>
      <c r="G6531" s="13">
        <f t="shared" si="30184"/>
        <v>172.24647991453287</v>
      </c>
      <c r="H6531" s="5">
        <f t="shared" si="30194"/>
        <v>110</v>
      </c>
      <c r="I6531" s="5">
        <f t="shared" si="30194"/>
        <v>101</v>
      </c>
      <c r="J6531" s="8">
        <f t="shared" si="30180"/>
        <v>0.19655617206854895</v>
      </c>
      <c r="K6531" s="5">
        <f t="shared" si="30178"/>
        <v>0</v>
      </c>
      <c r="L6531" s="8">
        <f t="shared" si="30189"/>
        <v>0</v>
      </c>
      <c r="M6531" s="8">
        <f t="shared" si="30171"/>
        <v>5.7529736753716918</v>
      </c>
      <c r="N6531" s="5">
        <v>7036</v>
      </c>
      <c r="O6531" s="18">
        <v>235</v>
      </c>
    </row>
    <row r="6532" spans="1:15" x14ac:dyDescent="0.2">
      <c r="A6532" s="5" t="s">
        <v>16</v>
      </c>
      <c r="B6532" s="13">
        <v>4084844</v>
      </c>
      <c r="C6532" s="6">
        <f t="shared" si="30179"/>
        <v>44015</v>
      </c>
      <c r="D6532" s="5">
        <f t="shared" si="30193"/>
        <v>32</v>
      </c>
      <c r="E6532" s="13">
        <f t="shared" si="30190"/>
        <v>16.714285714285715</v>
      </c>
      <c r="F6532" s="13">
        <f t="shared" si="30191"/>
        <v>18.8</v>
      </c>
      <c r="G6532" s="13">
        <f t="shared" si="30184"/>
        <v>173.02986356394518</v>
      </c>
      <c r="H6532" s="5">
        <f t="shared" si="30194"/>
        <v>111</v>
      </c>
      <c r="I6532" s="5">
        <f t="shared" si="30194"/>
        <v>102</v>
      </c>
      <c r="J6532" s="8">
        <f t="shared" si="30180"/>
        <v>0.23908290250730532</v>
      </c>
      <c r="K6532" s="5">
        <f t="shared" si="30178"/>
        <v>0</v>
      </c>
      <c r="L6532" s="8">
        <f t="shared" si="30189"/>
        <v>0</v>
      </c>
      <c r="M6532" s="8">
        <f t="shared" si="30171"/>
        <v>5.7529736753716918</v>
      </c>
      <c r="N6532" s="5">
        <v>7068</v>
      </c>
      <c r="O6532" s="18">
        <v>235</v>
      </c>
    </row>
    <row r="6533" spans="1:15" x14ac:dyDescent="0.2">
      <c r="A6533" s="5" t="s">
        <v>16</v>
      </c>
      <c r="B6533" s="13">
        <v>4084844</v>
      </c>
      <c r="C6533" s="6">
        <f t="shared" si="30179"/>
        <v>44016</v>
      </c>
      <c r="D6533" s="5">
        <f t="shared" si="30193"/>
        <v>12</v>
      </c>
      <c r="E6533" s="13">
        <f t="shared" si="30190"/>
        <v>15.571428571428571</v>
      </c>
      <c r="F6533" s="13">
        <f t="shared" si="30191"/>
        <v>18.600000000000001</v>
      </c>
      <c r="G6533" s="13">
        <f t="shared" si="30184"/>
        <v>173.3236324324748</v>
      </c>
      <c r="H6533" s="5">
        <f t="shared" si="30194"/>
        <v>112</v>
      </c>
      <c r="I6533" s="5">
        <f t="shared" si="30194"/>
        <v>103</v>
      </c>
      <c r="J6533" s="8">
        <f t="shared" si="30180"/>
        <v>0.22220410160231582</v>
      </c>
      <c r="K6533" s="5">
        <f t="shared" si="30178"/>
        <v>0</v>
      </c>
      <c r="L6533" s="8">
        <f t="shared" si="30189"/>
        <v>0</v>
      </c>
      <c r="M6533" s="8">
        <f t="shared" si="30171"/>
        <v>5.7529736753716918</v>
      </c>
      <c r="N6533" s="5">
        <v>7080</v>
      </c>
      <c r="O6533" s="18">
        <v>235</v>
      </c>
    </row>
    <row r="6534" spans="1:15" x14ac:dyDescent="0.2">
      <c r="A6534" s="5" t="s">
        <v>16</v>
      </c>
      <c r="B6534" s="13">
        <v>4084844</v>
      </c>
      <c r="C6534" s="6">
        <f t="shared" si="30179"/>
        <v>44017</v>
      </c>
      <c r="D6534" s="5">
        <f t="shared" si="30193"/>
        <v>0</v>
      </c>
      <c r="E6534" s="13">
        <f t="shared" si="30190"/>
        <v>15.142857142857142</v>
      </c>
      <c r="F6534" s="13">
        <f t="shared" si="30191"/>
        <v>16.8</v>
      </c>
      <c r="G6534" s="13">
        <f t="shared" si="30184"/>
        <v>173.3236324324748</v>
      </c>
      <c r="H6534" s="5">
        <f t="shared" si="30194"/>
        <v>113</v>
      </c>
      <c r="I6534" s="5">
        <f t="shared" si="30194"/>
        <v>104</v>
      </c>
      <c r="J6534" s="8">
        <f t="shared" si="30180"/>
        <v>0.21560929967658604</v>
      </c>
      <c r="K6534" s="5">
        <f t="shared" si="30178"/>
        <v>0</v>
      </c>
      <c r="L6534" s="8">
        <f t="shared" si="30189"/>
        <v>0</v>
      </c>
      <c r="M6534" s="8">
        <f t="shared" si="30171"/>
        <v>5.7529736753716918</v>
      </c>
      <c r="N6534" s="5">
        <v>7080</v>
      </c>
      <c r="O6534" s="18">
        <v>235</v>
      </c>
    </row>
    <row r="6535" spans="1:15" x14ac:dyDescent="0.2">
      <c r="A6535" s="5" t="s">
        <v>16</v>
      </c>
      <c r="B6535" s="13">
        <v>4084844</v>
      </c>
      <c r="C6535" s="6">
        <f t="shared" si="30179"/>
        <v>44018</v>
      </c>
      <c r="D6535" s="5">
        <f t="shared" si="30193"/>
        <v>2</v>
      </c>
      <c r="E6535" s="13">
        <f t="shared" si="30190"/>
        <v>13.571428571428571</v>
      </c>
      <c r="F6535" s="13">
        <f t="shared" si="30191"/>
        <v>12</v>
      </c>
      <c r="G6535" s="13">
        <f t="shared" si="30184"/>
        <v>173.37259391056307</v>
      </c>
      <c r="H6535" s="5">
        <f t="shared" si="30194"/>
        <v>114</v>
      </c>
      <c r="I6535" s="5">
        <f t="shared" si="30194"/>
        <v>105</v>
      </c>
      <c r="J6535" s="8">
        <f t="shared" si="30180"/>
        <v>0.1928190139844527</v>
      </c>
      <c r="K6535" s="5">
        <f t="shared" si="30178"/>
        <v>0</v>
      </c>
      <c r="L6535" s="8">
        <f t="shared" si="30189"/>
        <v>0</v>
      </c>
      <c r="M6535" s="8">
        <f t="shared" si="30171"/>
        <v>5.7529736753716918</v>
      </c>
      <c r="N6535" s="5">
        <v>7082</v>
      </c>
      <c r="O6535" s="18">
        <v>235</v>
      </c>
    </row>
    <row r="6536" spans="1:15" x14ac:dyDescent="0.2">
      <c r="A6536" s="5" t="s">
        <v>16</v>
      </c>
      <c r="B6536" s="13">
        <v>4084844</v>
      </c>
      <c r="C6536" s="6">
        <f t="shared" si="30179"/>
        <v>44019</v>
      </c>
      <c r="D6536" s="5">
        <f t="shared" si="30193"/>
        <v>12</v>
      </c>
      <c r="E6536" s="13">
        <f t="shared" si="30190"/>
        <v>14</v>
      </c>
      <c r="F6536" s="13">
        <f t="shared" si="30191"/>
        <v>11.6</v>
      </c>
      <c r="G6536" s="13">
        <f t="shared" si="30184"/>
        <v>173.66636277909268</v>
      </c>
      <c r="H6536" s="5">
        <f t="shared" si="30194"/>
        <v>115</v>
      </c>
      <c r="I6536" s="5">
        <f t="shared" si="30194"/>
        <v>106</v>
      </c>
      <c r="J6536" s="8">
        <f t="shared" si="30180"/>
        <v>0.19852524106636413</v>
      </c>
      <c r="K6536" s="5">
        <f t="shared" si="30178"/>
        <v>0</v>
      </c>
      <c r="L6536" s="8">
        <f t="shared" si="30189"/>
        <v>0</v>
      </c>
      <c r="M6536" s="8">
        <f t="shared" si="30171"/>
        <v>5.7529736753716918</v>
      </c>
      <c r="N6536" s="5">
        <v>7094</v>
      </c>
      <c r="O6536" s="18">
        <v>235</v>
      </c>
    </row>
    <row r="6537" spans="1:15" x14ac:dyDescent="0.2">
      <c r="A6537" s="5" t="s">
        <v>16</v>
      </c>
      <c r="B6537" s="13">
        <v>4084844</v>
      </c>
      <c r="C6537" s="6">
        <f t="shared" si="30179"/>
        <v>44020</v>
      </c>
      <c r="D6537" s="5">
        <f t="shared" si="30193"/>
        <v>6</v>
      </c>
      <c r="E6537" s="13">
        <f t="shared" si="30190"/>
        <v>11.142857142857142</v>
      </c>
      <c r="F6537" s="13">
        <f t="shared" si="30191"/>
        <v>6.4</v>
      </c>
      <c r="G6537" s="13">
        <f t="shared" si="30184"/>
        <v>173.8132472133575</v>
      </c>
      <c r="H6537" s="5">
        <f t="shared" si="30194"/>
        <v>116</v>
      </c>
      <c r="I6537" s="5">
        <f t="shared" si="30194"/>
        <v>107</v>
      </c>
      <c r="J6537" s="8">
        <f t="shared" si="30180"/>
        <v>0.15769681775908778</v>
      </c>
      <c r="K6537" s="5">
        <f t="shared" si="30178"/>
        <v>0</v>
      </c>
      <c r="L6537" s="8">
        <f t="shared" si="30189"/>
        <v>0</v>
      </c>
      <c r="M6537" s="8">
        <f t="shared" si="30171"/>
        <v>5.7529736753716918</v>
      </c>
      <c r="N6537" s="5">
        <v>7100</v>
      </c>
      <c r="O6537" s="18">
        <v>235</v>
      </c>
    </row>
    <row r="6538" spans="1:15" x14ac:dyDescent="0.2">
      <c r="A6538" s="5" t="s">
        <v>16</v>
      </c>
      <c r="B6538" s="13">
        <v>4084844</v>
      </c>
      <c r="C6538" s="6">
        <f t="shared" si="30179"/>
        <v>44021</v>
      </c>
      <c r="D6538" s="5">
        <f t="shared" si="30193"/>
        <v>12</v>
      </c>
      <c r="E6538" s="13">
        <f t="shared" si="30190"/>
        <v>10.857142857142858</v>
      </c>
      <c r="F6538" s="13">
        <f t="shared" si="30191"/>
        <v>6.4</v>
      </c>
      <c r="G6538" s="13">
        <f t="shared" si="30184"/>
        <v>174.10701608188711</v>
      </c>
      <c r="H6538" s="5">
        <f t="shared" si="30194"/>
        <v>117</v>
      </c>
      <c r="I6538" s="5">
        <f t="shared" si="30194"/>
        <v>108</v>
      </c>
      <c r="J6538" s="8">
        <f t="shared" si="30180"/>
        <v>0.15341138473960436</v>
      </c>
      <c r="K6538" s="5">
        <f t="shared" si="30178"/>
        <v>1</v>
      </c>
      <c r="L6538" s="8">
        <f t="shared" si="30189"/>
        <v>0.14285714285714285</v>
      </c>
      <c r="M6538" s="8">
        <f t="shared" si="30171"/>
        <v>5.7774544144158266</v>
      </c>
      <c r="N6538" s="5">
        <v>7112</v>
      </c>
      <c r="O6538" s="18">
        <v>236</v>
      </c>
    </row>
    <row r="6539" spans="1:15" x14ac:dyDescent="0.2">
      <c r="A6539" s="5" t="s">
        <v>16</v>
      </c>
      <c r="B6539" s="13">
        <v>4084844</v>
      </c>
      <c r="C6539" s="6">
        <f t="shared" si="30179"/>
        <v>44022</v>
      </c>
      <c r="D6539" s="5">
        <f t="shared" si="30193"/>
        <v>14</v>
      </c>
      <c r="E6539" s="13">
        <f t="shared" si="30190"/>
        <v>8.2857142857142865</v>
      </c>
      <c r="F6539" s="13">
        <f t="shared" si="30191"/>
        <v>9.1999999999999993</v>
      </c>
      <c r="G6539" s="13">
        <f t="shared" si="30184"/>
        <v>174.44974642850499</v>
      </c>
      <c r="H6539" s="5">
        <f t="shared" si="30194"/>
        <v>118</v>
      </c>
      <c r="I6539" s="5">
        <f t="shared" si="30194"/>
        <v>109</v>
      </c>
      <c r="J6539" s="8">
        <f t="shared" si="30180"/>
        <v>0.11689777491131893</v>
      </c>
      <c r="K6539" s="5">
        <f t="shared" si="30178"/>
        <v>0</v>
      </c>
      <c r="L6539" s="8">
        <f t="shared" si="30189"/>
        <v>0.14285714285714285</v>
      </c>
      <c r="M6539" s="8">
        <f t="shared" si="30171"/>
        <v>5.7774544144158266</v>
      </c>
      <c r="N6539" s="5">
        <v>7126</v>
      </c>
      <c r="O6539" s="18">
        <v>236</v>
      </c>
    </row>
    <row r="6540" spans="1:15" x14ac:dyDescent="0.2">
      <c r="A6540" s="5" t="s">
        <v>16</v>
      </c>
      <c r="B6540" s="13">
        <v>4084844</v>
      </c>
      <c r="C6540" s="6">
        <f t="shared" si="30179"/>
        <v>44023</v>
      </c>
      <c r="D6540" s="5">
        <f t="shared" si="30193"/>
        <v>10</v>
      </c>
      <c r="E6540" s="13">
        <f t="shared" si="30190"/>
        <v>8</v>
      </c>
      <c r="F6540" s="13">
        <f t="shared" si="30191"/>
        <v>10.8</v>
      </c>
      <c r="G6540" s="13">
        <f t="shared" si="30184"/>
        <v>174.69455381894633</v>
      </c>
      <c r="H6540" s="5">
        <f t="shared" si="30194"/>
        <v>119</v>
      </c>
      <c r="I6540" s="5">
        <f t="shared" si="30194"/>
        <v>110</v>
      </c>
      <c r="J6540" s="8">
        <f t="shared" si="30180"/>
        <v>0.11273503241132181</v>
      </c>
      <c r="K6540" s="5">
        <f t="shared" si="30178"/>
        <v>0</v>
      </c>
      <c r="L6540" s="8">
        <f t="shared" si="30189"/>
        <v>0.14285714285714285</v>
      </c>
      <c r="M6540" s="8">
        <f t="shared" si="30171"/>
        <v>5.7774544144158266</v>
      </c>
      <c r="N6540" s="5">
        <v>7136</v>
      </c>
      <c r="O6540" s="18">
        <v>236</v>
      </c>
    </row>
    <row r="6541" spans="1:15" x14ac:dyDescent="0.2">
      <c r="A6541" s="5" t="s">
        <v>16</v>
      </c>
      <c r="B6541" s="13">
        <v>4084844</v>
      </c>
      <c r="C6541" s="6">
        <f t="shared" si="30179"/>
        <v>44024</v>
      </c>
      <c r="D6541" s="5">
        <f t="shared" si="30193"/>
        <v>21</v>
      </c>
      <c r="E6541" s="13">
        <f t="shared" si="30190"/>
        <v>11</v>
      </c>
      <c r="F6541" s="13">
        <f t="shared" si="30191"/>
        <v>12.6</v>
      </c>
      <c r="G6541" s="13">
        <f t="shared" si="30184"/>
        <v>175.20864933887319</v>
      </c>
      <c r="H6541" s="5">
        <f t="shared" si="30194"/>
        <v>120</v>
      </c>
      <c r="I6541" s="5">
        <f t="shared" si="30194"/>
        <v>111</v>
      </c>
      <c r="J6541" s="8">
        <f t="shared" si="30180"/>
        <v>0.154836115021114</v>
      </c>
      <c r="K6541" s="5">
        <f t="shared" si="30178"/>
        <v>0</v>
      </c>
      <c r="L6541" s="8">
        <f t="shared" si="30189"/>
        <v>0.14285714285714285</v>
      </c>
      <c r="M6541" s="8">
        <f t="shared" si="30171"/>
        <v>5.7774544144158266</v>
      </c>
      <c r="N6541" s="5">
        <v>7157</v>
      </c>
      <c r="O6541" s="18">
        <v>236</v>
      </c>
    </row>
    <row r="6542" spans="1:15" x14ac:dyDescent="0.2">
      <c r="A6542" s="5" t="s">
        <v>16</v>
      </c>
      <c r="B6542" s="13">
        <v>4084844</v>
      </c>
      <c r="C6542" s="6">
        <f t="shared" si="30179"/>
        <v>44025</v>
      </c>
      <c r="D6542" s="5">
        <f t="shared" si="30193"/>
        <v>17</v>
      </c>
      <c r="E6542" s="13">
        <f t="shared" si="30190"/>
        <v>13.142857142857142</v>
      </c>
      <c r="F6542" s="13">
        <f t="shared" si="30191"/>
        <v>14.8</v>
      </c>
      <c r="G6542" s="13">
        <f t="shared" si="30184"/>
        <v>175.62482190262347</v>
      </c>
      <c r="H6542" s="5">
        <f t="shared" si="30194"/>
        <v>121</v>
      </c>
      <c r="I6542" s="5">
        <f t="shared" si="30194"/>
        <v>112</v>
      </c>
      <c r="J6542" s="8">
        <f t="shared" si="30180"/>
        <v>0.18471299214969783</v>
      </c>
      <c r="K6542" s="5">
        <f t="shared" si="30178"/>
        <v>0</v>
      </c>
      <c r="L6542" s="8">
        <f t="shared" si="30189"/>
        <v>0.14285714285714285</v>
      </c>
      <c r="M6542" s="8">
        <f t="shared" si="30171"/>
        <v>5.7774544144158266</v>
      </c>
      <c r="N6542" s="5">
        <v>7174</v>
      </c>
      <c r="O6542" s="18">
        <v>236</v>
      </c>
    </row>
    <row r="6543" spans="1:15" x14ac:dyDescent="0.2">
      <c r="A6543" s="5" t="s">
        <v>16</v>
      </c>
      <c r="B6543" s="13">
        <v>4084844</v>
      </c>
      <c r="C6543" s="6">
        <f t="shared" si="30179"/>
        <v>44026</v>
      </c>
      <c r="D6543" s="5">
        <f t="shared" si="30193"/>
        <v>22</v>
      </c>
      <c r="E6543" s="13">
        <f t="shared" si="30190"/>
        <v>14.571428571428571</v>
      </c>
      <c r="F6543" s="13">
        <f t="shared" si="30191"/>
        <v>16.8</v>
      </c>
      <c r="G6543" s="13">
        <f t="shared" si="30184"/>
        <v>176.16339816159444</v>
      </c>
      <c r="H6543" s="5">
        <f t="shared" ref="H6543:I6558" si="30195">H6542+1</f>
        <v>122</v>
      </c>
      <c r="I6543" s="5">
        <f t="shared" si="30195"/>
        <v>113</v>
      </c>
      <c r="J6543" s="8">
        <f t="shared" si="30180"/>
        <v>0.20441291408645462</v>
      </c>
      <c r="K6543" s="5">
        <f t="shared" si="30178"/>
        <v>0</v>
      </c>
      <c r="L6543" s="8">
        <f t="shared" si="30189"/>
        <v>0.14285714285714285</v>
      </c>
      <c r="M6543" s="8">
        <f t="shared" si="30171"/>
        <v>5.7774544144158266</v>
      </c>
      <c r="N6543" s="5">
        <v>7196</v>
      </c>
      <c r="O6543" s="18">
        <v>236</v>
      </c>
    </row>
    <row r="6544" spans="1:15" x14ac:dyDescent="0.2">
      <c r="A6544" s="5" t="s">
        <v>16</v>
      </c>
      <c r="B6544" s="13">
        <v>4084844</v>
      </c>
      <c r="C6544" s="6">
        <f t="shared" si="30179"/>
        <v>44027</v>
      </c>
      <c r="D6544" s="5">
        <f t="shared" si="30193"/>
        <v>26</v>
      </c>
      <c r="E6544" s="13">
        <f t="shared" si="30190"/>
        <v>17.428571428571427</v>
      </c>
      <c r="F6544" s="13">
        <f t="shared" si="30191"/>
        <v>19.2</v>
      </c>
      <c r="G6544" s="13">
        <f t="shared" si="30184"/>
        <v>176.79989737674194</v>
      </c>
      <c r="H6544" s="5">
        <f t="shared" si="30195"/>
        <v>123</v>
      </c>
      <c r="I6544" s="5">
        <f t="shared" si="30195"/>
        <v>114</v>
      </c>
      <c r="J6544" s="8">
        <f t="shared" si="30180"/>
        <v>0.24399512009759802</v>
      </c>
      <c r="K6544" s="5">
        <f t="shared" si="30178"/>
        <v>0</v>
      </c>
      <c r="L6544" s="8">
        <f t="shared" si="30189"/>
        <v>0.14285714285714285</v>
      </c>
      <c r="M6544" s="8">
        <f t="shared" si="30171"/>
        <v>5.7774544144158266</v>
      </c>
      <c r="N6544" s="5">
        <v>7222</v>
      </c>
      <c r="O6544" s="18">
        <v>236</v>
      </c>
    </row>
    <row r="6545" spans="1:15" x14ac:dyDescent="0.2">
      <c r="A6545" s="5" t="s">
        <v>16</v>
      </c>
      <c r="B6545" s="13">
        <v>4084844</v>
      </c>
      <c r="C6545" s="6">
        <f t="shared" si="30179"/>
        <v>44028</v>
      </c>
      <c r="D6545" s="5">
        <f t="shared" si="30193"/>
        <v>36</v>
      </c>
      <c r="E6545" s="13">
        <f t="shared" si="30190"/>
        <v>20.857142857142858</v>
      </c>
      <c r="F6545" s="13">
        <f t="shared" si="30191"/>
        <v>24.4</v>
      </c>
      <c r="G6545" s="13">
        <f t="shared" si="30184"/>
        <v>177.6812039823308</v>
      </c>
      <c r="H6545" s="5">
        <f t="shared" si="30195"/>
        <v>124</v>
      </c>
      <c r="I6545" s="5">
        <f t="shared" si="30195"/>
        <v>115</v>
      </c>
      <c r="J6545" s="8">
        <f t="shared" si="30180"/>
        <v>0.29128344273088203</v>
      </c>
      <c r="K6545" s="5">
        <f t="shared" si="30178"/>
        <v>2</v>
      </c>
      <c r="L6545" s="8">
        <f t="shared" si="30189"/>
        <v>0.2857142857142857</v>
      </c>
      <c r="M6545" s="8">
        <f t="shared" si="30171"/>
        <v>5.8264158925040963</v>
      </c>
      <c r="N6545" s="5">
        <v>7258</v>
      </c>
      <c r="O6545" s="18">
        <v>238</v>
      </c>
    </row>
    <row r="6546" spans="1:15" x14ac:dyDescent="0.2">
      <c r="A6546" s="5" t="s">
        <v>16</v>
      </c>
      <c r="B6546" s="13">
        <v>4084844</v>
      </c>
      <c r="C6546" s="6">
        <f t="shared" si="30179"/>
        <v>44029</v>
      </c>
      <c r="D6546" s="5">
        <f t="shared" si="30193"/>
        <v>17</v>
      </c>
      <c r="E6546" s="13">
        <f t="shared" si="30190"/>
        <v>21.285714285714285</v>
      </c>
      <c r="F6546" s="13">
        <f t="shared" si="30191"/>
        <v>23.6</v>
      </c>
      <c r="G6546" s="13">
        <f t="shared" si="30184"/>
        <v>178.09737654608108</v>
      </c>
      <c r="H6546" s="5">
        <f t="shared" si="30195"/>
        <v>125</v>
      </c>
      <c r="I6546" s="5">
        <f t="shared" si="30195"/>
        <v>116</v>
      </c>
      <c r="J6546" s="8">
        <f t="shared" si="30180"/>
        <v>0.29640533927470208</v>
      </c>
      <c r="K6546" s="5">
        <f t="shared" si="30178"/>
        <v>-2</v>
      </c>
      <c r="L6546" s="8">
        <f t="shared" si="30189"/>
        <v>0</v>
      </c>
      <c r="M6546" s="8">
        <f t="shared" si="30171"/>
        <v>5.7774544144158266</v>
      </c>
      <c r="N6546" s="5">
        <v>7275</v>
      </c>
      <c r="O6546" s="18">
        <v>236</v>
      </c>
    </row>
    <row r="6547" spans="1:15" x14ac:dyDescent="0.2">
      <c r="A6547" s="5" t="s">
        <v>16</v>
      </c>
      <c r="B6547" s="13">
        <v>4084844</v>
      </c>
      <c r="C6547" s="6">
        <f t="shared" si="30179"/>
        <v>44030</v>
      </c>
      <c r="D6547" s="5">
        <f t="shared" si="30193"/>
        <v>18</v>
      </c>
      <c r="E6547" s="13">
        <f t="shared" si="30190"/>
        <v>22.428571428571427</v>
      </c>
      <c r="F6547" s="13">
        <f t="shared" si="30191"/>
        <v>23.8</v>
      </c>
      <c r="G6547" s="13">
        <f t="shared" si="30184"/>
        <v>178.53802984887551</v>
      </c>
      <c r="H6547" s="5">
        <f t="shared" si="30195"/>
        <v>126</v>
      </c>
      <c r="I6547" s="5">
        <f t="shared" si="30195"/>
        <v>117</v>
      </c>
      <c r="J6547" s="8">
        <f t="shared" si="30180"/>
        <v>0.31139672339243918</v>
      </c>
      <c r="K6547" s="5">
        <f t="shared" si="30178"/>
        <v>2</v>
      </c>
      <c r="L6547" s="8">
        <f t="shared" si="30189"/>
        <v>0.2857142857142857</v>
      </c>
      <c r="M6547" s="8">
        <f t="shared" si="30171"/>
        <v>5.8264158925040963</v>
      </c>
      <c r="N6547" s="5">
        <v>7293</v>
      </c>
      <c r="O6547" s="18">
        <v>238</v>
      </c>
    </row>
    <row r="6548" spans="1:15" x14ac:dyDescent="0.2">
      <c r="A6548" s="5" t="s">
        <v>16</v>
      </c>
      <c r="B6548" s="13">
        <v>4084844</v>
      </c>
      <c r="C6548" s="6">
        <f t="shared" si="30179"/>
        <v>44031</v>
      </c>
      <c r="D6548" s="5">
        <f t="shared" si="30193"/>
        <v>6</v>
      </c>
      <c r="E6548" s="13">
        <f t="shared" si="30190"/>
        <v>20.285714285714285</v>
      </c>
      <c r="F6548" s="13">
        <f t="shared" si="30191"/>
        <v>20.6</v>
      </c>
      <c r="G6548" s="13">
        <f t="shared" si="30184"/>
        <v>178.68491428314033</v>
      </c>
      <c r="H6548" s="5">
        <f t="shared" si="30195"/>
        <v>127</v>
      </c>
      <c r="I6548" s="5">
        <f t="shared" si="30195"/>
        <v>118</v>
      </c>
      <c r="J6548" s="8">
        <f t="shared" si="30180"/>
        <v>0.28077113198220466</v>
      </c>
      <c r="K6548" s="5">
        <f t="shared" si="30178"/>
        <v>0</v>
      </c>
      <c r="L6548" s="8">
        <f t="shared" si="30189"/>
        <v>0.2857142857142857</v>
      </c>
      <c r="M6548" s="8">
        <f t="shared" si="30171"/>
        <v>5.8264158925040963</v>
      </c>
      <c r="N6548" s="5">
        <v>7299</v>
      </c>
      <c r="O6548" s="18">
        <v>238</v>
      </c>
    </row>
    <row r="6549" spans="1:15" x14ac:dyDescent="0.2">
      <c r="A6549" s="5" t="s">
        <v>16</v>
      </c>
      <c r="B6549" s="13">
        <v>4084844</v>
      </c>
      <c r="C6549" s="6">
        <f t="shared" si="30179"/>
        <v>44032</v>
      </c>
      <c r="D6549" s="5">
        <f t="shared" si="30193"/>
        <v>15</v>
      </c>
      <c r="E6549" s="13">
        <f t="shared" si="30190"/>
        <v>20</v>
      </c>
      <c r="F6549" s="13">
        <f t="shared" si="30191"/>
        <v>18.399999999999999</v>
      </c>
      <c r="G6549" s="13">
        <f t="shared" si="30184"/>
        <v>179.05212536880234</v>
      </c>
      <c r="H6549" s="5">
        <f t="shared" si="30195"/>
        <v>128</v>
      </c>
      <c r="I6549" s="5">
        <f t="shared" si="30195"/>
        <v>119</v>
      </c>
      <c r="J6549" s="8">
        <f t="shared" si="30180"/>
        <v>0.27604156397263246</v>
      </c>
      <c r="K6549" s="5">
        <f t="shared" si="30178"/>
        <v>0</v>
      </c>
      <c r="L6549" s="8">
        <f t="shared" si="30189"/>
        <v>0.2857142857142857</v>
      </c>
      <c r="M6549" s="8">
        <f t="shared" si="30171"/>
        <v>5.8264158925040963</v>
      </c>
      <c r="N6549" s="5">
        <v>7314</v>
      </c>
      <c r="O6549" s="18">
        <v>238</v>
      </c>
    </row>
    <row r="6550" spans="1:15" x14ac:dyDescent="0.2">
      <c r="A6550" s="5" t="s">
        <v>16</v>
      </c>
      <c r="B6550" s="13">
        <v>4084844</v>
      </c>
      <c r="C6550" s="6">
        <f t="shared" si="30179"/>
        <v>44033</v>
      </c>
      <c r="D6550" s="5">
        <f t="shared" si="30193"/>
        <v>24</v>
      </c>
      <c r="E6550" s="13">
        <f t="shared" si="30190"/>
        <v>20.285714285714285</v>
      </c>
      <c r="F6550" s="13">
        <f t="shared" si="30191"/>
        <v>16</v>
      </c>
      <c r="G6550" s="13">
        <f t="shared" si="30184"/>
        <v>179.63966310586159</v>
      </c>
      <c r="H6550" s="5">
        <f t="shared" si="30195"/>
        <v>129</v>
      </c>
      <c r="I6550" s="5">
        <f t="shared" si="30195"/>
        <v>120</v>
      </c>
      <c r="J6550" s="8">
        <f t="shared" si="30180"/>
        <v>0.27921426745580746</v>
      </c>
      <c r="K6550" s="5">
        <f t="shared" si="30178"/>
        <v>0</v>
      </c>
      <c r="L6550" s="8">
        <f t="shared" si="30189"/>
        <v>0.2857142857142857</v>
      </c>
      <c r="M6550" s="8">
        <f t="shared" si="30171"/>
        <v>5.8264158925040963</v>
      </c>
      <c r="N6550" s="5">
        <v>7338</v>
      </c>
      <c r="O6550" s="18">
        <v>238</v>
      </c>
    </row>
    <row r="6551" spans="1:15" x14ac:dyDescent="0.2">
      <c r="A6551" s="5" t="s">
        <v>16</v>
      </c>
      <c r="B6551" s="13">
        <v>4084844</v>
      </c>
      <c r="C6551" s="6">
        <f t="shared" si="30179"/>
        <v>44034</v>
      </c>
      <c r="D6551" s="5">
        <f t="shared" si="30193"/>
        <v>8</v>
      </c>
      <c r="E6551" s="13">
        <f t="shared" si="30190"/>
        <v>17.714285714285715</v>
      </c>
      <c r="F6551" s="13">
        <f t="shared" si="30191"/>
        <v>14.2</v>
      </c>
      <c r="G6551" s="13">
        <f t="shared" si="30184"/>
        <v>179.83550901821465</v>
      </c>
      <c r="H6551" s="5">
        <f t="shared" si="30195"/>
        <v>130</v>
      </c>
      <c r="I6551" s="5">
        <f t="shared" si="30195"/>
        <v>121</v>
      </c>
      <c r="J6551" s="8">
        <f t="shared" si="30180"/>
        <v>0.24314202239259594</v>
      </c>
      <c r="K6551" s="5">
        <f t="shared" ref="K6551:K6614" si="30196">O6551-O6550</f>
        <v>0</v>
      </c>
      <c r="L6551" s="8">
        <f t="shared" si="30189"/>
        <v>0.2857142857142857</v>
      </c>
      <c r="M6551" s="8">
        <f t="shared" si="30171"/>
        <v>5.8264158925040963</v>
      </c>
      <c r="N6551" s="5">
        <v>7346</v>
      </c>
      <c r="O6551" s="18">
        <v>238</v>
      </c>
    </row>
    <row r="6552" spans="1:15" x14ac:dyDescent="0.2">
      <c r="A6552" s="5" t="s">
        <v>16</v>
      </c>
      <c r="B6552" s="13">
        <v>4084844</v>
      </c>
      <c r="C6552" s="6">
        <f t="shared" ref="C6552:C6615" si="30197">C6551+1</f>
        <v>44035</v>
      </c>
      <c r="D6552" s="5">
        <f t="shared" si="30193"/>
        <v>28</v>
      </c>
      <c r="E6552" s="13">
        <f t="shared" si="30190"/>
        <v>16.571428571428573</v>
      </c>
      <c r="F6552" s="13">
        <f t="shared" si="30191"/>
        <v>16.2</v>
      </c>
      <c r="G6552" s="13">
        <f t="shared" si="30184"/>
        <v>180.52096971145045</v>
      </c>
      <c r="H6552" s="5">
        <f t="shared" si="30195"/>
        <v>131</v>
      </c>
      <c r="I6552" s="5">
        <f t="shared" si="30195"/>
        <v>122</v>
      </c>
      <c r="J6552" s="8">
        <f t="shared" si="30180"/>
        <v>0.22690374195567553</v>
      </c>
      <c r="K6552" s="5">
        <f t="shared" si="30196"/>
        <v>0</v>
      </c>
      <c r="L6552" s="8">
        <f t="shared" si="30189"/>
        <v>0</v>
      </c>
      <c r="M6552" s="8">
        <f t="shared" si="30171"/>
        <v>5.8264158925040963</v>
      </c>
      <c r="N6552" s="5">
        <v>7374</v>
      </c>
      <c r="O6552" s="18">
        <v>238</v>
      </c>
    </row>
    <row r="6553" spans="1:15" x14ac:dyDescent="0.2">
      <c r="A6553" s="5" t="s">
        <v>16</v>
      </c>
      <c r="B6553" s="13">
        <v>4084844</v>
      </c>
      <c r="C6553" s="6">
        <f t="shared" si="30197"/>
        <v>44036</v>
      </c>
      <c r="D6553" s="5">
        <f t="shared" si="30193"/>
        <v>23</v>
      </c>
      <c r="E6553" s="13">
        <f t="shared" si="30190"/>
        <v>17.428571428571427</v>
      </c>
      <c r="F6553" s="13">
        <f t="shared" si="30191"/>
        <v>19.600000000000001</v>
      </c>
      <c r="G6553" s="13">
        <f t="shared" si="30184"/>
        <v>181.08402670946555</v>
      </c>
      <c r="H6553" s="5">
        <f t="shared" si="30195"/>
        <v>132</v>
      </c>
      <c r="I6553" s="5">
        <f t="shared" si="30195"/>
        <v>123</v>
      </c>
      <c r="J6553" s="8">
        <f t="shared" si="30180"/>
        <v>0.23809988485333436</v>
      </c>
      <c r="K6553" s="5">
        <f t="shared" si="30196"/>
        <v>0</v>
      </c>
      <c r="L6553" s="8">
        <f t="shared" si="30189"/>
        <v>0.2857142857142857</v>
      </c>
      <c r="M6553" s="8">
        <f t="shared" si="30171"/>
        <v>5.8264158925040963</v>
      </c>
      <c r="N6553" s="5">
        <v>7397</v>
      </c>
      <c r="O6553" s="18">
        <v>238</v>
      </c>
    </row>
    <row r="6554" spans="1:15" x14ac:dyDescent="0.2">
      <c r="A6554" s="5" t="s">
        <v>16</v>
      </c>
      <c r="B6554" s="13">
        <v>4084844</v>
      </c>
      <c r="C6554" s="6">
        <f t="shared" si="30197"/>
        <v>44037</v>
      </c>
      <c r="D6554" s="5">
        <f t="shared" si="30193"/>
        <v>12</v>
      </c>
      <c r="E6554" s="13">
        <f t="shared" si="30190"/>
        <v>16.571428571428573</v>
      </c>
      <c r="F6554" s="13">
        <f t="shared" si="30191"/>
        <v>19</v>
      </c>
      <c r="G6554" s="13">
        <f t="shared" si="30184"/>
        <v>181.37779557799516</v>
      </c>
      <c r="H6554" s="5">
        <f t="shared" si="30195"/>
        <v>133</v>
      </c>
      <c r="I6554" s="5">
        <f t="shared" si="30195"/>
        <v>124</v>
      </c>
      <c r="J6554" s="8">
        <f t="shared" si="30180"/>
        <v>0.22585230038355952</v>
      </c>
      <c r="K6554" s="5">
        <f t="shared" si="30196"/>
        <v>0</v>
      </c>
      <c r="L6554" s="8">
        <f t="shared" si="30189"/>
        <v>0</v>
      </c>
      <c r="M6554" s="8">
        <f t="shared" si="30171"/>
        <v>5.8264158925040963</v>
      </c>
      <c r="N6554" s="5">
        <v>7409</v>
      </c>
      <c r="O6554" s="18">
        <v>238</v>
      </c>
    </row>
    <row r="6555" spans="1:15" x14ac:dyDescent="0.2">
      <c r="A6555" s="5" t="s">
        <v>16</v>
      </c>
      <c r="B6555" s="13">
        <v>4084844</v>
      </c>
      <c r="C6555" s="6">
        <f t="shared" si="30197"/>
        <v>44038</v>
      </c>
      <c r="D6555" s="5">
        <f t="shared" si="30193"/>
        <v>11</v>
      </c>
      <c r="E6555" s="13">
        <f t="shared" si="30190"/>
        <v>17.285714285714285</v>
      </c>
      <c r="F6555" s="13">
        <f t="shared" si="30191"/>
        <v>16.399999999999999</v>
      </c>
      <c r="G6555" s="13">
        <f t="shared" si="30184"/>
        <v>181.64708370748065</v>
      </c>
      <c r="H6555" s="5">
        <f t="shared" si="30195"/>
        <v>134</v>
      </c>
      <c r="I6555" s="5">
        <f t="shared" si="30195"/>
        <v>125</v>
      </c>
      <c r="J6555" s="8">
        <f t="shared" si="30180"/>
        <v>0.23505643297006429</v>
      </c>
      <c r="K6555" s="5">
        <f t="shared" si="30196"/>
        <v>0</v>
      </c>
      <c r="L6555" s="8">
        <f t="shared" si="30189"/>
        <v>0</v>
      </c>
      <c r="M6555" s="8">
        <f t="shared" si="30171"/>
        <v>5.8264158925040963</v>
      </c>
      <c r="N6555" s="5">
        <v>7420</v>
      </c>
      <c r="O6555" s="18">
        <v>238</v>
      </c>
    </row>
    <row r="6556" spans="1:15" x14ac:dyDescent="0.2">
      <c r="A6556" s="5" t="s">
        <v>16</v>
      </c>
      <c r="B6556" s="13">
        <v>4084844</v>
      </c>
      <c r="C6556" s="6">
        <f t="shared" si="30197"/>
        <v>44039</v>
      </c>
      <c r="D6556" s="5">
        <f t="shared" si="30193"/>
        <v>14</v>
      </c>
      <c r="E6556" s="13">
        <f t="shared" si="30190"/>
        <v>17.142857142857142</v>
      </c>
      <c r="F6556" s="13">
        <f t="shared" si="30191"/>
        <v>17.600000000000001</v>
      </c>
      <c r="G6556" s="13">
        <f t="shared" si="30184"/>
        <v>181.98981405409853</v>
      </c>
      <c r="H6556" s="5">
        <f t="shared" si="30195"/>
        <v>135</v>
      </c>
      <c r="I6556" s="5">
        <f t="shared" si="30195"/>
        <v>126</v>
      </c>
      <c r="J6556" s="8">
        <f t="shared" si="30180"/>
        <v>0.23256715376564985</v>
      </c>
      <c r="K6556" s="5">
        <f t="shared" si="30196"/>
        <v>0</v>
      </c>
      <c r="L6556" s="8">
        <f t="shared" si="30189"/>
        <v>0</v>
      </c>
      <c r="M6556" s="8">
        <f t="shared" si="30171"/>
        <v>5.8264158925040963</v>
      </c>
      <c r="N6556" s="5">
        <v>7434</v>
      </c>
      <c r="O6556" s="18">
        <v>238</v>
      </c>
    </row>
    <row r="6557" spans="1:15" x14ac:dyDescent="0.2">
      <c r="A6557" s="5" t="s">
        <v>16</v>
      </c>
      <c r="B6557" s="13">
        <v>4084844</v>
      </c>
      <c r="C6557" s="6">
        <f t="shared" si="30197"/>
        <v>44040</v>
      </c>
      <c r="D6557" s="5">
        <f t="shared" si="30193"/>
        <v>8</v>
      </c>
      <c r="E6557" s="13">
        <f t="shared" si="30190"/>
        <v>14.857142857142858</v>
      </c>
      <c r="F6557" s="13">
        <f t="shared" si="30191"/>
        <v>13.6</v>
      </c>
      <c r="G6557" s="13">
        <f t="shared" si="30184"/>
        <v>182.18565996645162</v>
      </c>
      <c r="H6557" s="5">
        <f t="shared" si="30195"/>
        <v>136</v>
      </c>
      <c r="I6557" s="5">
        <f t="shared" si="30195"/>
        <v>127</v>
      </c>
      <c r="J6557" s="8">
        <f t="shared" ref="J6557:J6620" si="30198">E6557/(SUM(N6550:N6556)/7)*100</f>
        <v>0.20109052940948993</v>
      </c>
      <c r="K6557" s="5">
        <f t="shared" si="30196"/>
        <v>0</v>
      </c>
      <c r="L6557" s="8">
        <f t="shared" si="30189"/>
        <v>0</v>
      </c>
      <c r="M6557" s="8">
        <f t="shared" si="30171"/>
        <v>5.8264158925040963</v>
      </c>
      <c r="N6557" s="5">
        <v>7442</v>
      </c>
      <c r="O6557" s="18">
        <v>238</v>
      </c>
    </row>
    <row r="6558" spans="1:15" x14ac:dyDescent="0.2">
      <c r="A6558" s="5" t="s">
        <v>16</v>
      </c>
      <c r="B6558" s="13">
        <v>4084844</v>
      </c>
      <c r="C6558" s="6">
        <f t="shared" si="30197"/>
        <v>44041</v>
      </c>
      <c r="D6558" s="5">
        <f t="shared" si="30193"/>
        <v>14</v>
      </c>
      <c r="E6558" s="13">
        <f t="shared" si="30190"/>
        <v>15.714285714285714</v>
      </c>
      <c r="F6558" s="13">
        <f t="shared" si="30191"/>
        <v>11.8</v>
      </c>
      <c r="G6558" s="13">
        <f t="shared" si="30184"/>
        <v>182.52839031306951</v>
      </c>
      <c r="H6558" s="5">
        <f t="shared" si="30195"/>
        <v>137</v>
      </c>
      <c r="I6558" s="5">
        <f t="shared" si="30195"/>
        <v>128</v>
      </c>
      <c r="J6558" s="8">
        <f t="shared" si="30198"/>
        <v>0.21226506117093127</v>
      </c>
      <c r="K6558" s="5">
        <f t="shared" si="30196"/>
        <v>1</v>
      </c>
      <c r="L6558" s="8">
        <f t="shared" si="30189"/>
        <v>0.14285714285714285</v>
      </c>
      <c r="M6558" s="8">
        <f t="shared" si="30171"/>
        <v>5.8508966315482311</v>
      </c>
      <c r="N6558" s="5">
        <v>7456</v>
      </c>
      <c r="O6558" s="18">
        <v>239</v>
      </c>
    </row>
    <row r="6559" spans="1:15" x14ac:dyDescent="0.2">
      <c r="A6559" s="5" t="s">
        <v>16</v>
      </c>
      <c r="B6559" s="13">
        <v>4084844</v>
      </c>
      <c r="C6559" s="6">
        <f t="shared" si="30197"/>
        <v>44042</v>
      </c>
      <c r="D6559" s="5">
        <f t="shared" si="30193"/>
        <v>32</v>
      </c>
      <c r="E6559" s="13">
        <f t="shared" si="30190"/>
        <v>16.285714285714285</v>
      </c>
      <c r="F6559" s="13">
        <f t="shared" si="30191"/>
        <v>15.8</v>
      </c>
      <c r="G6559" s="13">
        <f t="shared" ref="G6559:G6622" si="30199">N6559/(B6559/100000)</f>
        <v>183.31177396248182</v>
      </c>
      <c r="H6559" s="5">
        <f t="shared" ref="H6559:I6574" si="30200">H6558+1</f>
        <v>138</v>
      </c>
      <c r="I6559" s="5">
        <f t="shared" si="30200"/>
        <v>129</v>
      </c>
      <c r="J6559" s="8">
        <f t="shared" si="30198"/>
        <v>0.21951783100978201</v>
      </c>
      <c r="K6559" s="5">
        <f t="shared" si="30196"/>
        <v>0</v>
      </c>
      <c r="L6559" s="8">
        <f t="shared" si="30189"/>
        <v>0.14285714285714285</v>
      </c>
      <c r="M6559" s="8">
        <f t="shared" si="30171"/>
        <v>5.8508966315482311</v>
      </c>
      <c r="N6559" s="5">
        <v>7488</v>
      </c>
      <c r="O6559" s="18">
        <v>239</v>
      </c>
    </row>
    <row r="6560" spans="1:15" x14ac:dyDescent="0.2">
      <c r="A6560" s="5" t="s">
        <v>16</v>
      </c>
      <c r="B6560" s="13">
        <v>4084844</v>
      </c>
      <c r="C6560" s="6">
        <f t="shared" si="30197"/>
        <v>44043</v>
      </c>
      <c r="D6560" s="5">
        <f t="shared" si="30193"/>
        <v>10</v>
      </c>
      <c r="E6560" s="13">
        <f t="shared" si="30190"/>
        <v>14.428571428571429</v>
      </c>
      <c r="F6560" s="13">
        <f t="shared" si="30191"/>
        <v>15.6</v>
      </c>
      <c r="G6560" s="13">
        <f t="shared" si="30199"/>
        <v>183.55658135292316</v>
      </c>
      <c r="H6560" s="5">
        <f t="shared" si="30200"/>
        <v>139</v>
      </c>
      <c r="I6560" s="5">
        <f t="shared" si="30200"/>
        <v>130</v>
      </c>
      <c r="J6560" s="8">
        <f t="shared" si="30198"/>
        <v>0.19405910156400111</v>
      </c>
      <c r="K6560" s="5">
        <f t="shared" si="30196"/>
        <v>0</v>
      </c>
      <c r="L6560" s="8">
        <f t="shared" si="30189"/>
        <v>0.14285714285714285</v>
      </c>
      <c r="M6560" s="8">
        <f t="shared" si="30171"/>
        <v>5.8508966315482311</v>
      </c>
      <c r="N6560" s="5">
        <v>7498</v>
      </c>
      <c r="O6560" s="18">
        <v>239</v>
      </c>
    </row>
    <row r="6561" spans="1:15" x14ac:dyDescent="0.2">
      <c r="A6561" s="5" t="s">
        <v>16</v>
      </c>
      <c r="B6561" s="13">
        <v>4084844</v>
      </c>
      <c r="C6561" s="6">
        <f t="shared" si="30197"/>
        <v>44044</v>
      </c>
      <c r="D6561" s="5">
        <f t="shared" si="30193"/>
        <v>35</v>
      </c>
      <c r="E6561" s="13">
        <f t="shared" si="30190"/>
        <v>17.714285714285715</v>
      </c>
      <c r="F6561" s="13">
        <f t="shared" si="30191"/>
        <v>19.8</v>
      </c>
      <c r="G6561" s="13">
        <f t="shared" si="30199"/>
        <v>184.41340721946787</v>
      </c>
      <c r="H6561" s="5">
        <f t="shared" si="30200"/>
        <v>140</v>
      </c>
      <c r="I6561" s="5">
        <f t="shared" si="30200"/>
        <v>131</v>
      </c>
      <c r="J6561" s="8">
        <f t="shared" si="30198"/>
        <v>0.23778932632749727</v>
      </c>
      <c r="K6561" s="5">
        <f t="shared" si="30196"/>
        <v>0</v>
      </c>
      <c r="L6561" s="8">
        <f t="shared" si="30189"/>
        <v>0.14285714285714285</v>
      </c>
      <c r="M6561" s="8">
        <f t="shared" si="30171"/>
        <v>5.8508966315482311</v>
      </c>
      <c r="N6561" s="5">
        <v>7533</v>
      </c>
      <c r="O6561" s="18">
        <v>239</v>
      </c>
    </row>
    <row r="6562" spans="1:15" x14ac:dyDescent="0.2">
      <c r="A6562" s="5" t="s">
        <v>16</v>
      </c>
      <c r="B6562" s="13">
        <v>4084844</v>
      </c>
      <c r="C6562" s="6">
        <f t="shared" si="30197"/>
        <v>44045</v>
      </c>
      <c r="D6562" s="5">
        <f t="shared" si="30193"/>
        <v>2</v>
      </c>
      <c r="E6562" s="13">
        <f t="shared" si="30190"/>
        <v>16.428571428571427</v>
      </c>
      <c r="F6562" s="13">
        <f t="shared" si="30191"/>
        <v>18.600000000000001</v>
      </c>
      <c r="G6562" s="13">
        <f t="shared" si="30199"/>
        <v>184.46236869755614</v>
      </c>
      <c r="H6562" s="5">
        <f t="shared" si="30200"/>
        <v>141</v>
      </c>
      <c r="I6562" s="5">
        <f t="shared" si="30200"/>
        <v>132</v>
      </c>
      <c r="J6562" s="8">
        <f t="shared" si="30198"/>
        <v>0.22000726980543703</v>
      </c>
      <c r="K6562" s="5">
        <f t="shared" si="30196"/>
        <v>0</v>
      </c>
      <c r="L6562" s="8">
        <f t="shared" si="30189"/>
        <v>0.14285714285714285</v>
      </c>
      <c r="M6562" s="8">
        <f t="shared" si="30171"/>
        <v>5.8508966315482311</v>
      </c>
      <c r="N6562" s="5">
        <v>7535</v>
      </c>
      <c r="O6562" s="18">
        <v>239</v>
      </c>
    </row>
    <row r="6563" spans="1:15" x14ac:dyDescent="0.2">
      <c r="A6563" s="5" t="s">
        <v>16</v>
      </c>
      <c r="B6563" s="13">
        <v>4084844</v>
      </c>
      <c r="C6563" s="6">
        <f t="shared" si="30197"/>
        <v>44046</v>
      </c>
      <c r="D6563" s="5">
        <f t="shared" si="30193"/>
        <v>8</v>
      </c>
      <c r="E6563" s="13">
        <f t="shared" si="30190"/>
        <v>15.571428571428571</v>
      </c>
      <c r="F6563" s="13">
        <f t="shared" si="30191"/>
        <v>17.399999999999999</v>
      </c>
      <c r="G6563" s="13">
        <f t="shared" si="30199"/>
        <v>184.65821460990924</v>
      </c>
      <c r="H6563" s="5">
        <f t="shared" si="30200"/>
        <v>142</v>
      </c>
      <c r="I6563" s="5">
        <f t="shared" si="30200"/>
        <v>133</v>
      </c>
      <c r="J6563" s="8">
        <f t="shared" si="30198"/>
        <v>0.20807085862635058</v>
      </c>
      <c r="K6563" s="5">
        <f t="shared" si="30196"/>
        <v>0</v>
      </c>
      <c r="L6563" s="8">
        <f t="shared" si="30189"/>
        <v>0.14285714285714285</v>
      </c>
      <c r="M6563" s="8">
        <f t="shared" si="30171"/>
        <v>5.8508966315482311</v>
      </c>
      <c r="N6563" s="5">
        <v>7543</v>
      </c>
      <c r="O6563" s="18">
        <v>239</v>
      </c>
    </row>
    <row r="6564" spans="1:15" x14ac:dyDescent="0.2">
      <c r="A6564" s="5" t="s">
        <v>16</v>
      </c>
      <c r="B6564" s="13">
        <v>4084844</v>
      </c>
      <c r="C6564" s="6">
        <f t="shared" si="30197"/>
        <v>44047</v>
      </c>
      <c r="D6564" s="5">
        <f t="shared" si="30193"/>
        <v>40</v>
      </c>
      <c r="E6564" s="13">
        <f t="shared" si="30190"/>
        <v>20.142857142857142</v>
      </c>
      <c r="F6564" s="13">
        <f t="shared" si="30191"/>
        <v>19</v>
      </c>
      <c r="G6564" s="13">
        <f t="shared" si="30199"/>
        <v>185.63744417167462</v>
      </c>
      <c r="H6564" s="5">
        <f t="shared" si="30200"/>
        <v>143</v>
      </c>
      <c r="I6564" s="5">
        <f t="shared" si="30200"/>
        <v>134</v>
      </c>
      <c r="J6564" s="8">
        <f t="shared" si="30198"/>
        <v>0.26859700923897512</v>
      </c>
      <c r="K6564" s="5">
        <f t="shared" si="30196"/>
        <v>0</v>
      </c>
      <c r="L6564" s="8">
        <f t="shared" si="30189"/>
        <v>0.14285714285714285</v>
      </c>
      <c r="M6564" s="8">
        <f t="shared" si="30171"/>
        <v>5.8508966315482311</v>
      </c>
      <c r="N6564" s="5">
        <v>7583</v>
      </c>
      <c r="O6564" s="18">
        <v>239</v>
      </c>
    </row>
    <row r="6565" spans="1:15" x14ac:dyDescent="0.2">
      <c r="A6565" s="5" t="s">
        <v>16</v>
      </c>
      <c r="B6565" s="13">
        <v>4084844</v>
      </c>
      <c r="C6565" s="6">
        <f t="shared" si="30197"/>
        <v>44048</v>
      </c>
      <c r="D6565" s="5">
        <f t="shared" si="30193"/>
        <v>35</v>
      </c>
      <c r="E6565" s="13">
        <f t="shared" si="30190"/>
        <v>23.142857142857142</v>
      </c>
      <c r="F6565" s="13">
        <f t="shared" si="30191"/>
        <v>24</v>
      </c>
      <c r="G6565" s="13">
        <f t="shared" si="30199"/>
        <v>186.49427003821936</v>
      </c>
      <c r="H6565" s="5">
        <f t="shared" si="30200"/>
        <v>144</v>
      </c>
      <c r="I6565" s="5">
        <f t="shared" si="30200"/>
        <v>135</v>
      </c>
      <c r="J6565" s="8">
        <f t="shared" si="30198"/>
        <v>0.30777414697165434</v>
      </c>
      <c r="K6565" s="5">
        <f t="shared" si="30196"/>
        <v>0</v>
      </c>
      <c r="L6565" s="8">
        <f t="shared" si="30189"/>
        <v>0</v>
      </c>
      <c r="M6565" s="8">
        <f t="shared" si="30171"/>
        <v>5.8508966315482311</v>
      </c>
      <c r="N6565" s="5">
        <v>7618</v>
      </c>
      <c r="O6565" s="18">
        <v>239</v>
      </c>
    </row>
    <row r="6566" spans="1:15" x14ac:dyDescent="0.2">
      <c r="A6566" s="5" t="s">
        <v>16</v>
      </c>
      <c r="B6566" s="13">
        <v>4084844</v>
      </c>
      <c r="C6566" s="6">
        <f t="shared" si="30197"/>
        <v>44049</v>
      </c>
      <c r="D6566" s="5">
        <f t="shared" si="30193"/>
        <v>49</v>
      </c>
      <c r="E6566" s="13">
        <f t="shared" si="30190"/>
        <v>25.571428571428573</v>
      </c>
      <c r="F6566" s="13">
        <f t="shared" si="30191"/>
        <v>26.8</v>
      </c>
      <c r="G6566" s="13">
        <f t="shared" si="30199"/>
        <v>187.69382625138195</v>
      </c>
      <c r="H6566" s="5">
        <f t="shared" si="30200"/>
        <v>145</v>
      </c>
      <c r="I6566" s="5">
        <f t="shared" si="30200"/>
        <v>136</v>
      </c>
      <c r="J6566" s="8">
        <f t="shared" si="30198"/>
        <v>0.33902799348460172</v>
      </c>
      <c r="K6566" s="5">
        <f t="shared" si="30196"/>
        <v>0</v>
      </c>
      <c r="L6566" s="8">
        <f t="shared" si="30189"/>
        <v>0</v>
      </c>
      <c r="M6566" s="8">
        <f t="shared" si="30171"/>
        <v>5.8508966315482311</v>
      </c>
      <c r="N6566" s="5">
        <v>7667</v>
      </c>
      <c r="O6566" s="18">
        <v>239</v>
      </c>
    </row>
    <row r="6567" spans="1:15" x14ac:dyDescent="0.2">
      <c r="A6567" s="5" t="s">
        <v>16</v>
      </c>
      <c r="B6567" s="13">
        <v>4084844</v>
      </c>
      <c r="C6567" s="6">
        <f t="shared" si="30197"/>
        <v>44050</v>
      </c>
      <c r="D6567" s="5">
        <f t="shared" si="30193"/>
        <v>46</v>
      </c>
      <c r="E6567" s="13">
        <f t="shared" si="30190"/>
        <v>30.714285714285715</v>
      </c>
      <c r="F6567" s="13">
        <f t="shared" si="30191"/>
        <v>35.6</v>
      </c>
      <c r="G6567" s="13">
        <f t="shared" si="30199"/>
        <v>188.81994024741215</v>
      </c>
      <c r="H6567" s="5">
        <f t="shared" si="30200"/>
        <v>146</v>
      </c>
      <c r="I6567" s="5">
        <f t="shared" si="30200"/>
        <v>137</v>
      </c>
      <c r="J6567" s="8">
        <f t="shared" si="30198"/>
        <v>0.40583649508277181</v>
      </c>
      <c r="K6567" s="5">
        <f t="shared" si="30196"/>
        <v>0</v>
      </c>
      <c r="L6567" s="8">
        <f t="shared" si="30189"/>
        <v>0</v>
      </c>
      <c r="M6567" s="8">
        <f t="shared" si="30171"/>
        <v>5.8508966315482311</v>
      </c>
      <c r="N6567" s="5">
        <v>7713</v>
      </c>
      <c r="O6567" s="18">
        <v>239</v>
      </c>
    </row>
    <row r="6568" spans="1:15" x14ac:dyDescent="0.2">
      <c r="A6568" s="5" t="s">
        <v>16</v>
      </c>
      <c r="B6568" s="13">
        <v>4084844</v>
      </c>
      <c r="C6568" s="6">
        <f t="shared" si="30197"/>
        <v>44051</v>
      </c>
      <c r="D6568" s="5">
        <f t="shared" si="30193"/>
        <v>35</v>
      </c>
      <c r="E6568" s="13">
        <f t="shared" si="30190"/>
        <v>30.714285714285715</v>
      </c>
      <c r="F6568" s="13">
        <f t="shared" si="30191"/>
        <v>41</v>
      </c>
      <c r="G6568" s="13">
        <f t="shared" si="30199"/>
        <v>189.67676611395689</v>
      </c>
      <c r="H6568" s="5">
        <f t="shared" si="30200"/>
        <v>147</v>
      </c>
      <c r="I6568" s="5">
        <f t="shared" si="30200"/>
        <v>138</v>
      </c>
      <c r="J6568" s="8">
        <f t="shared" si="30198"/>
        <v>0.40419611971725067</v>
      </c>
      <c r="K6568" s="5">
        <f t="shared" si="30196"/>
        <v>0</v>
      </c>
      <c r="L6568" s="8">
        <f t="shared" si="30189"/>
        <v>0</v>
      </c>
      <c r="M6568" s="8">
        <f t="shared" si="30171"/>
        <v>5.8508966315482311</v>
      </c>
      <c r="N6568" s="5">
        <v>7748</v>
      </c>
      <c r="O6568" s="18">
        <v>239</v>
      </c>
    </row>
    <row r="6569" spans="1:15" x14ac:dyDescent="0.2">
      <c r="A6569" s="5" t="s">
        <v>16</v>
      </c>
      <c r="B6569" s="13">
        <v>4084844</v>
      </c>
      <c r="C6569" s="6">
        <f t="shared" si="30197"/>
        <v>44052</v>
      </c>
      <c r="D6569" s="5">
        <f t="shared" si="30193"/>
        <v>23</v>
      </c>
      <c r="E6569" s="13">
        <f t="shared" si="30190"/>
        <v>33.714285714285715</v>
      </c>
      <c r="F6569" s="13">
        <f t="shared" si="30191"/>
        <v>37.6</v>
      </c>
      <c r="G6569" s="13">
        <f t="shared" si="30199"/>
        <v>190.23982311197199</v>
      </c>
      <c r="H6569" s="5">
        <f t="shared" si="30200"/>
        <v>148</v>
      </c>
      <c r="I6569" s="5">
        <f t="shared" si="30200"/>
        <v>139</v>
      </c>
      <c r="J6569" s="8">
        <f t="shared" si="30198"/>
        <v>0.44188963993483998</v>
      </c>
      <c r="K6569" s="5">
        <f t="shared" si="30196"/>
        <v>0</v>
      </c>
      <c r="L6569" s="8">
        <f t="shared" si="30189"/>
        <v>0</v>
      </c>
      <c r="M6569" s="8">
        <f t="shared" si="30171"/>
        <v>5.8508966315482311</v>
      </c>
      <c r="N6569" s="5">
        <v>7771</v>
      </c>
      <c r="O6569" s="18">
        <v>239</v>
      </c>
    </row>
    <row r="6570" spans="1:15" x14ac:dyDescent="0.2">
      <c r="A6570" s="5" t="s">
        <v>16</v>
      </c>
      <c r="B6570" s="13">
        <v>4084844</v>
      </c>
      <c r="C6570" s="6">
        <f t="shared" si="30197"/>
        <v>44053</v>
      </c>
      <c r="D6570" s="5">
        <f t="shared" si="30193"/>
        <v>61</v>
      </c>
      <c r="E6570" s="13">
        <f t="shared" si="30190"/>
        <v>41.285714285714285</v>
      </c>
      <c r="F6570" s="13">
        <f t="shared" si="30191"/>
        <v>42.8</v>
      </c>
      <c r="G6570" s="13">
        <f t="shared" si="30199"/>
        <v>191.73314819366419</v>
      </c>
      <c r="H6570" s="5">
        <f t="shared" si="30200"/>
        <v>149</v>
      </c>
      <c r="I6570" s="5">
        <f t="shared" si="30200"/>
        <v>140</v>
      </c>
      <c r="J6570" s="8">
        <f t="shared" si="30198"/>
        <v>0.53874690080718823</v>
      </c>
      <c r="K6570" s="5">
        <f t="shared" si="30196"/>
        <v>0</v>
      </c>
      <c r="L6570" s="8">
        <f t="shared" si="30189"/>
        <v>0</v>
      </c>
      <c r="M6570" s="8">
        <f t="shared" si="30171"/>
        <v>5.8508966315482311</v>
      </c>
      <c r="N6570" s="5">
        <v>7832</v>
      </c>
      <c r="O6570" s="18">
        <v>239</v>
      </c>
    </row>
    <row r="6571" spans="1:15" x14ac:dyDescent="0.2">
      <c r="A6571" s="5" t="s">
        <v>16</v>
      </c>
      <c r="B6571" s="13">
        <v>4084844</v>
      </c>
      <c r="C6571" s="6">
        <f t="shared" si="30197"/>
        <v>44054</v>
      </c>
      <c r="D6571" s="5">
        <f t="shared" si="30193"/>
        <v>39</v>
      </c>
      <c r="E6571" s="13">
        <f t="shared" si="30190"/>
        <v>41.142857142857146</v>
      </c>
      <c r="F6571" s="13">
        <f t="shared" si="30191"/>
        <v>40.799999999999997</v>
      </c>
      <c r="G6571" s="13">
        <f t="shared" si="30199"/>
        <v>192.68789701638548</v>
      </c>
      <c r="H6571" s="5">
        <f t="shared" si="30200"/>
        <v>150</v>
      </c>
      <c r="I6571" s="5">
        <f t="shared" si="30200"/>
        <v>141</v>
      </c>
      <c r="J6571" s="8">
        <f t="shared" si="30198"/>
        <v>0.53400578506267149</v>
      </c>
      <c r="K6571" s="5">
        <f t="shared" si="30196"/>
        <v>0</v>
      </c>
      <c r="L6571" s="8">
        <f t="shared" ref="L6571:L6634" si="30201">SUM(K6565:K6571)/7</f>
        <v>0</v>
      </c>
      <c r="M6571" s="8">
        <f t="shared" si="30171"/>
        <v>5.8508966315482311</v>
      </c>
      <c r="N6571" s="5">
        <v>7871</v>
      </c>
      <c r="O6571" s="18">
        <v>239</v>
      </c>
    </row>
    <row r="6572" spans="1:15" x14ac:dyDescent="0.2">
      <c r="A6572" s="5" t="s">
        <v>16</v>
      </c>
      <c r="B6572" s="13">
        <v>4084844</v>
      </c>
      <c r="C6572" s="6">
        <f t="shared" si="30197"/>
        <v>44055</v>
      </c>
      <c r="D6572" s="5">
        <f t="shared" si="30193"/>
        <v>64</v>
      </c>
      <c r="E6572" s="13">
        <f t="shared" ref="E6572:E6635" si="30202">SUM(D6566:D6572)/7</f>
        <v>45.285714285714285</v>
      </c>
      <c r="F6572" s="13">
        <f t="shared" ref="F6572:F6635" si="30203">SUM(D6568:D6572)/5</f>
        <v>44.4</v>
      </c>
      <c r="G6572" s="13">
        <f t="shared" si="30199"/>
        <v>194.25466431521011</v>
      </c>
      <c r="H6572" s="5">
        <f t="shared" si="30200"/>
        <v>151</v>
      </c>
      <c r="I6572" s="5">
        <f t="shared" si="30200"/>
        <v>142</v>
      </c>
      <c r="J6572" s="8">
        <f t="shared" si="30198"/>
        <v>0.58465510881593508</v>
      </c>
      <c r="K6572" s="5">
        <f t="shared" si="30196"/>
        <v>0</v>
      </c>
      <c r="L6572" s="8">
        <f t="shared" si="30201"/>
        <v>0</v>
      </c>
      <c r="M6572" s="8">
        <f t="shared" si="30171"/>
        <v>5.8508966315482311</v>
      </c>
      <c r="N6572" s="5">
        <v>7935</v>
      </c>
      <c r="O6572" s="18">
        <v>239</v>
      </c>
    </row>
    <row r="6573" spans="1:15" x14ac:dyDescent="0.2">
      <c r="A6573" s="5" t="s">
        <v>16</v>
      </c>
      <c r="B6573" s="13">
        <v>4084844</v>
      </c>
      <c r="C6573" s="6">
        <f t="shared" si="30197"/>
        <v>44056</v>
      </c>
      <c r="D6573" s="5">
        <f t="shared" si="30193"/>
        <v>39</v>
      </c>
      <c r="E6573" s="13">
        <f t="shared" si="30202"/>
        <v>43.857142857142854</v>
      </c>
      <c r="F6573" s="13">
        <f t="shared" si="30203"/>
        <v>45.2</v>
      </c>
      <c r="G6573" s="13">
        <f t="shared" si="30199"/>
        <v>195.20941313793136</v>
      </c>
      <c r="H6573" s="5">
        <f t="shared" si="30200"/>
        <v>152</v>
      </c>
      <c r="I6573" s="5">
        <f t="shared" si="30200"/>
        <v>143</v>
      </c>
      <c r="J6573" s="8">
        <f t="shared" si="30198"/>
        <v>0.56292058602416706</v>
      </c>
      <c r="K6573" s="5">
        <f t="shared" si="30196"/>
        <v>1</v>
      </c>
      <c r="L6573" s="8">
        <f t="shared" si="30201"/>
        <v>0.14285714285714285</v>
      </c>
      <c r="M6573" s="8">
        <f t="shared" si="30171"/>
        <v>5.875377370592366</v>
      </c>
      <c r="N6573" s="5">
        <v>7974</v>
      </c>
      <c r="O6573" s="18">
        <v>240</v>
      </c>
    </row>
    <row r="6574" spans="1:15" x14ac:dyDescent="0.2">
      <c r="A6574" s="5" t="s">
        <v>16</v>
      </c>
      <c r="B6574" s="13">
        <v>4084844</v>
      </c>
      <c r="C6574" s="6">
        <f t="shared" si="30197"/>
        <v>44057</v>
      </c>
      <c r="D6574" s="5">
        <f t="shared" si="30193"/>
        <v>85</v>
      </c>
      <c r="E6574" s="13">
        <f t="shared" si="30202"/>
        <v>49.428571428571431</v>
      </c>
      <c r="F6574" s="13">
        <f t="shared" si="30203"/>
        <v>57.6</v>
      </c>
      <c r="G6574" s="13">
        <f t="shared" si="30199"/>
        <v>197.29027595668282</v>
      </c>
      <c r="H6574" s="5">
        <f t="shared" si="30200"/>
        <v>153</v>
      </c>
      <c r="I6574" s="5">
        <f t="shared" si="30200"/>
        <v>144</v>
      </c>
      <c r="J6574" s="8">
        <f t="shared" si="30198"/>
        <v>0.63088031507548692</v>
      </c>
      <c r="K6574" s="5">
        <f t="shared" si="30196"/>
        <v>1</v>
      </c>
      <c r="L6574" s="8">
        <f t="shared" si="30201"/>
        <v>0.2857142857142857</v>
      </c>
      <c r="M6574" s="8">
        <f t="shared" si="30171"/>
        <v>5.8998581096365008</v>
      </c>
      <c r="N6574" s="5">
        <v>8059</v>
      </c>
      <c r="O6574" s="18">
        <v>241</v>
      </c>
    </row>
    <row r="6575" spans="1:15" x14ac:dyDescent="0.2">
      <c r="A6575" s="5" t="s">
        <v>16</v>
      </c>
      <c r="B6575" s="13">
        <v>4084844</v>
      </c>
      <c r="C6575" s="6">
        <f t="shared" si="30197"/>
        <v>44058</v>
      </c>
      <c r="D6575" s="5">
        <f t="shared" si="30193"/>
        <v>36</v>
      </c>
      <c r="E6575" s="13">
        <f t="shared" si="30202"/>
        <v>49.571428571428569</v>
      </c>
      <c r="F6575" s="13">
        <f t="shared" si="30203"/>
        <v>52.6</v>
      </c>
      <c r="G6575" s="13">
        <f t="shared" si="30199"/>
        <v>198.17158256227168</v>
      </c>
      <c r="H6575" s="5">
        <f t="shared" ref="H6575:I6590" si="30204">H6574+1</f>
        <v>154</v>
      </c>
      <c r="I6575" s="5">
        <f t="shared" si="30204"/>
        <v>145</v>
      </c>
      <c r="J6575" s="8">
        <f t="shared" si="30198"/>
        <v>0.62873709005254563</v>
      </c>
      <c r="K6575" s="5">
        <f t="shared" si="30196"/>
        <v>1</v>
      </c>
      <c r="L6575" s="8">
        <f t="shared" si="30201"/>
        <v>0.42857142857142855</v>
      </c>
      <c r="M6575" s="8">
        <f t="shared" si="30171"/>
        <v>5.9243388486806356</v>
      </c>
      <c r="N6575" s="5">
        <v>8095</v>
      </c>
      <c r="O6575" s="18">
        <v>242</v>
      </c>
    </row>
    <row r="6576" spans="1:15" x14ac:dyDescent="0.2">
      <c r="A6576" s="5" t="s">
        <v>16</v>
      </c>
      <c r="B6576" s="13">
        <v>4084844</v>
      </c>
      <c r="C6576" s="6">
        <f t="shared" si="30197"/>
        <v>44059</v>
      </c>
      <c r="D6576" s="5">
        <f t="shared" si="30193"/>
        <v>26</v>
      </c>
      <c r="E6576" s="13">
        <f t="shared" si="30202"/>
        <v>50</v>
      </c>
      <c r="F6576" s="13">
        <f t="shared" si="30203"/>
        <v>50</v>
      </c>
      <c r="G6576" s="13">
        <f t="shared" si="30199"/>
        <v>198.80808177741918</v>
      </c>
      <c r="H6576" s="5">
        <f t="shared" si="30204"/>
        <v>155</v>
      </c>
      <c r="I6576" s="5">
        <f t="shared" si="30204"/>
        <v>146</v>
      </c>
      <c r="J6576" s="8">
        <f t="shared" si="30198"/>
        <v>0.63021049030376142</v>
      </c>
      <c r="K6576" s="5">
        <f t="shared" si="30196"/>
        <v>0</v>
      </c>
      <c r="L6576" s="8">
        <f t="shared" si="30201"/>
        <v>0.42857142857142855</v>
      </c>
      <c r="M6576" s="8">
        <f t="shared" si="30171"/>
        <v>5.9243388486806356</v>
      </c>
      <c r="N6576" s="5">
        <v>8121</v>
      </c>
      <c r="O6576" s="18">
        <v>242</v>
      </c>
    </row>
    <row r="6577" spans="1:15" x14ac:dyDescent="0.2">
      <c r="A6577" s="5" t="s">
        <v>16</v>
      </c>
      <c r="B6577" s="13">
        <v>4084844</v>
      </c>
      <c r="C6577" s="6">
        <f t="shared" si="30197"/>
        <v>44060</v>
      </c>
      <c r="D6577" s="5">
        <f t="shared" si="30193"/>
        <v>27</v>
      </c>
      <c r="E6577" s="13">
        <f t="shared" si="30202"/>
        <v>45.142857142857146</v>
      </c>
      <c r="F6577" s="13">
        <f t="shared" si="30203"/>
        <v>42.6</v>
      </c>
      <c r="G6577" s="13">
        <f t="shared" si="30199"/>
        <v>199.46906173161082</v>
      </c>
      <c r="H6577" s="5">
        <f t="shared" si="30204"/>
        <v>156</v>
      </c>
      <c r="I6577" s="5">
        <f t="shared" si="30204"/>
        <v>147</v>
      </c>
      <c r="J6577" s="8">
        <f t="shared" si="30198"/>
        <v>0.56542666451947676</v>
      </c>
      <c r="K6577" s="5">
        <f t="shared" si="30196"/>
        <v>0</v>
      </c>
      <c r="L6577" s="8">
        <f t="shared" si="30201"/>
        <v>0.42857142857142855</v>
      </c>
      <c r="M6577" s="8">
        <f t="shared" si="30171"/>
        <v>5.9243388486806356</v>
      </c>
      <c r="N6577" s="5">
        <v>8148</v>
      </c>
      <c r="O6577" s="18">
        <v>242</v>
      </c>
    </row>
    <row r="6578" spans="1:15" x14ac:dyDescent="0.2">
      <c r="A6578" s="5" t="s">
        <v>16</v>
      </c>
      <c r="B6578" s="13">
        <v>4084844</v>
      </c>
      <c r="C6578" s="6">
        <f t="shared" si="30197"/>
        <v>44061</v>
      </c>
      <c r="D6578" s="5">
        <f t="shared" si="30193"/>
        <v>76</v>
      </c>
      <c r="E6578" s="13">
        <f t="shared" si="30202"/>
        <v>50.428571428571431</v>
      </c>
      <c r="F6578" s="13">
        <f t="shared" si="30203"/>
        <v>50</v>
      </c>
      <c r="G6578" s="13">
        <f t="shared" si="30199"/>
        <v>201.32959789896506</v>
      </c>
      <c r="H6578" s="5">
        <f t="shared" si="30204"/>
        <v>157</v>
      </c>
      <c r="I6578" s="5">
        <f t="shared" si="30204"/>
        <v>148</v>
      </c>
      <c r="J6578" s="8">
        <f t="shared" si="30198"/>
        <v>0.62808035158265574</v>
      </c>
      <c r="K6578" s="5">
        <f t="shared" si="30196"/>
        <v>0</v>
      </c>
      <c r="L6578" s="8">
        <f t="shared" si="30201"/>
        <v>0.42857142857142855</v>
      </c>
      <c r="M6578" s="8">
        <f t="shared" si="30171"/>
        <v>5.9243388486806356</v>
      </c>
      <c r="N6578" s="5">
        <v>8224</v>
      </c>
      <c r="O6578" s="18">
        <v>242</v>
      </c>
    </row>
    <row r="6579" spans="1:15" x14ac:dyDescent="0.2">
      <c r="A6579" s="5" t="s">
        <v>16</v>
      </c>
      <c r="B6579" s="13">
        <v>4084844</v>
      </c>
      <c r="C6579" s="6">
        <f t="shared" si="30197"/>
        <v>44062</v>
      </c>
      <c r="D6579" s="5">
        <f t="shared" si="30193"/>
        <v>110</v>
      </c>
      <c r="E6579" s="13">
        <f t="shared" si="30202"/>
        <v>57</v>
      </c>
      <c r="F6579" s="13">
        <f t="shared" si="30203"/>
        <v>55</v>
      </c>
      <c r="G6579" s="13">
        <f t="shared" si="30199"/>
        <v>204.02247919381989</v>
      </c>
      <c r="H6579" s="5">
        <f t="shared" si="30204"/>
        <v>158</v>
      </c>
      <c r="I6579" s="5">
        <f t="shared" si="30204"/>
        <v>149</v>
      </c>
      <c r="J6579" s="8">
        <f t="shared" si="30198"/>
        <v>0.70549543814979843</v>
      </c>
      <c r="K6579" s="5">
        <f t="shared" si="30196"/>
        <v>0</v>
      </c>
      <c r="L6579" s="8">
        <f t="shared" si="30201"/>
        <v>0.42857142857142855</v>
      </c>
      <c r="M6579" s="8">
        <f t="shared" si="30171"/>
        <v>5.9243388486806356</v>
      </c>
      <c r="N6579" s="5">
        <v>8334</v>
      </c>
      <c r="O6579" s="18">
        <v>242</v>
      </c>
    </row>
    <row r="6580" spans="1:15" x14ac:dyDescent="0.2">
      <c r="A6580" s="5" t="s">
        <v>16</v>
      </c>
      <c r="B6580" s="13">
        <v>4084844</v>
      </c>
      <c r="C6580" s="6">
        <f t="shared" si="30197"/>
        <v>44063</v>
      </c>
      <c r="D6580" s="5">
        <f t="shared" si="30193"/>
        <v>93</v>
      </c>
      <c r="E6580" s="13">
        <f t="shared" si="30202"/>
        <v>64.714285714285708</v>
      </c>
      <c r="F6580" s="13">
        <f t="shared" si="30203"/>
        <v>66.400000000000006</v>
      </c>
      <c r="G6580" s="13">
        <f t="shared" si="30199"/>
        <v>206.29918792492444</v>
      </c>
      <c r="H6580" s="5">
        <f t="shared" si="30204"/>
        <v>159</v>
      </c>
      <c r="I6580" s="5">
        <f t="shared" si="30204"/>
        <v>150</v>
      </c>
      <c r="J6580" s="8">
        <f t="shared" si="30198"/>
        <v>0.79536476165393732</v>
      </c>
      <c r="K6580" s="5">
        <f t="shared" si="30196"/>
        <v>0</v>
      </c>
      <c r="L6580" s="8">
        <f t="shared" si="30201"/>
        <v>0.2857142857142857</v>
      </c>
      <c r="M6580" s="8">
        <f t="shared" si="30171"/>
        <v>5.9243388486806356</v>
      </c>
      <c r="N6580" s="5">
        <v>8427</v>
      </c>
      <c r="O6580" s="18">
        <v>242</v>
      </c>
    </row>
    <row r="6581" spans="1:15" x14ac:dyDescent="0.2">
      <c r="A6581" s="5" t="s">
        <v>16</v>
      </c>
      <c r="B6581" s="13">
        <v>4084844</v>
      </c>
      <c r="C6581" s="6">
        <f t="shared" si="30197"/>
        <v>44064</v>
      </c>
      <c r="D6581" s="5">
        <f t="shared" si="30193"/>
        <v>87</v>
      </c>
      <c r="E6581" s="13">
        <f t="shared" si="30202"/>
        <v>65</v>
      </c>
      <c r="F6581" s="13">
        <f t="shared" si="30203"/>
        <v>78.599999999999994</v>
      </c>
      <c r="G6581" s="13">
        <f t="shared" si="30199"/>
        <v>208.42901222176417</v>
      </c>
      <c r="H6581" s="5">
        <f t="shared" si="30204"/>
        <v>160</v>
      </c>
      <c r="I6581" s="5">
        <f t="shared" si="30204"/>
        <v>151</v>
      </c>
      <c r="J6581" s="8">
        <f t="shared" si="30198"/>
        <v>0.79257246376811596</v>
      </c>
      <c r="K6581" s="5">
        <f t="shared" si="30196"/>
        <v>0</v>
      </c>
      <c r="L6581" s="8">
        <f t="shared" si="30201"/>
        <v>0.14285714285714285</v>
      </c>
      <c r="M6581" s="8">
        <f t="shared" si="30171"/>
        <v>5.9243388486806356</v>
      </c>
      <c r="N6581" s="5">
        <v>8514</v>
      </c>
      <c r="O6581" s="18">
        <v>242</v>
      </c>
    </row>
    <row r="6582" spans="1:15" x14ac:dyDescent="0.2">
      <c r="A6582" s="5" t="s">
        <v>16</v>
      </c>
      <c r="B6582" s="13">
        <v>4084844</v>
      </c>
      <c r="C6582" s="6">
        <f t="shared" si="30197"/>
        <v>44065</v>
      </c>
      <c r="D6582" s="5">
        <f t="shared" si="30193"/>
        <v>88</v>
      </c>
      <c r="E6582" s="13">
        <f t="shared" si="30202"/>
        <v>72.428571428571431</v>
      </c>
      <c r="F6582" s="13">
        <f t="shared" si="30203"/>
        <v>90.8</v>
      </c>
      <c r="G6582" s="13">
        <f t="shared" si="30199"/>
        <v>210.58331725764805</v>
      </c>
      <c r="H6582" s="5">
        <f t="shared" si="30204"/>
        <v>161</v>
      </c>
      <c r="I6582" s="5">
        <f t="shared" si="30204"/>
        <v>152</v>
      </c>
      <c r="J6582" s="8">
        <f t="shared" si="30198"/>
        <v>0.87620759379914637</v>
      </c>
      <c r="K6582" s="5">
        <f t="shared" si="30196"/>
        <v>0</v>
      </c>
      <c r="L6582" s="8">
        <f t="shared" si="30201"/>
        <v>0</v>
      </c>
      <c r="M6582" s="8">
        <f t="shared" si="30171"/>
        <v>5.9243388486806356</v>
      </c>
      <c r="N6582" s="5">
        <v>8602</v>
      </c>
      <c r="O6582" s="18">
        <v>242</v>
      </c>
    </row>
    <row r="6583" spans="1:15" x14ac:dyDescent="0.2">
      <c r="A6583" s="5" t="s">
        <v>16</v>
      </c>
      <c r="B6583" s="13">
        <v>4084844</v>
      </c>
      <c r="C6583" s="6">
        <f t="shared" si="30197"/>
        <v>44066</v>
      </c>
      <c r="D6583" s="5">
        <f t="shared" si="30193"/>
        <v>13</v>
      </c>
      <c r="E6583" s="13">
        <f t="shared" si="30202"/>
        <v>70.571428571428569</v>
      </c>
      <c r="F6583" s="13">
        <f t="shared" si="30203"/>
        <v>78.2</v>
      </c>
      <c r="G6583" s="13">
        <f t="shared" si="30199"/>
        <v>210.90156686522181</v>
      </c>
      <c r="H6583" s="5">
        <f t="shared" si="30204"/>
        <v>162</v>
      </c>
      <c r="I6583" s="5">
        <f t="shared" si="30204"/>
        <v>153</v>
      </c>
      <c r="J6583" s="8">
        <f t="shared" si="30198"/>
        <v>0.84632516703786187</v>
      </c>
      <c r="K6583" s="5">
        <f t="shared" si="30196"/>
        <v>0</v>
      </c>
      <c r="L6583" s="8">
        <f t="shared" si="30201"/>
        <v>0</v>
      </c>
      <c r="M6583" s="8">
        <f t="shared" si="30171"/>
        <v>5.9243388486806356</v>
      </c>
      <c r="N6583" s="5">
        <v>8615</v>
      </c>
      <c r="O6583" s="18">
        <v>242</v>
      </c>
    </row>
    <row r="6584" spans="1:15" x14ac:dyDescent="0.2">
      <c r="A6584" s="5" t="s">
        <v>16</v>
      </c>
      <c r="B6584" s="13">
        <v>4084844</v>
      </c>
      <c r="C6584" s="6">
        <f t="shared" si="30197"/>
        <v>44067</v>
      </c>
      <c r="D6584" s="5">
        <f t="shared" si="30193"/>
        <v>52</v>
      </c>
      <c r="E6584" s="13">
        <f t="shared" si="30202"/>
        <v>74.142857142857139</v>
      </c>
      <c r="F6584" s="13">
        <f t="shared" si="30203"/>
        <v>66.599999999999994</v>
      </c>
      <c r="G6584" s="13">
        <f t="shared" si="30199"/>
        <v>212.1745652955168</v>
      </c>
      <c r="H6584" s="5">
        <f t="shared" si="30204"/>
        <v>163</v>
      </c>
      <c r="I6584" s="5">
        <f t="shared" si="30204"/>
        <v>154</v>
      </c>
      <c r="J6584" s="8">
        <f t="shared" si="30198"/>
        <v>0.88169339494427834</v>
      </c>
      <c r="K6584" s="5">
        <f t="shared" si="30196"/>
        <v>1</v>
      </c>
      <c r="L6584" s="8">
        <f t="shared" si="30201"/>
        <v>0.14285714285714285</v>
      </c>
      <c r="M6584" s="8">
        <f t="shared" si="30171"/>
        <v>5.9488195877247705</v>
      </c>
      <c r="N6584" s="5">
        <v>8667</v>
      </c>
      <c r="O6584" s="18">
        <v>243</v>
      </c>
    </row>
    <row r="6585" spans="1:15" x14ac:dyDescent="0.2">
      <c r="A6585" s="5" t="s">
        <v>16</v>
      </c>
      <c r="B6585" s="13">
        <v>4084844</v>
      </c>
      <c r="C6585" s="6">
        <f t="shared" si="30197"/>
        <v>44068</v>
      </c>
      <c r="D6585" s="5">
        <f t="shared" si="30193"/>
        <v>46</v>
      </c>
      <c r="E6585" s="13">
        <f t="shared" si="30202"/>
        <v>69.857142857142861</v>
      </c>
      <c r="F6585" s="13">
        <f t="shared" si="30203"/>
        <v>57.2</v>
      </c>
      <c r="G6585" s="13">
        <f t="shared" si="30199"/>
        <v>213.30067929154703</v>
      </c>
      <c r="H6585" s="5">
        <f t="shared" si="30204"/>
        <v>164</v>
      </c>
      <c r="I6585" s="5">
        <f t="shared" si="30204"/>
        <v>155</v>
      </c>
      <c r="J6585" s="8">
        <f t="shared" si="30198"/>
        <v>0.82346799589108</v>
      </c>
      <c r="K6585" s="5">
        <f t="shared" si="30196"/>
        <v>0</v>
      </c>
      <c r="L6585" s="8">
        <f t="shared" si="30201"/>
        <v>0.14285714285714285</v>
      </c>
      <c r="M6585" s="8">
        <f t="shared" si="30171"/>
        <v>5.9488195877247705</v>
      </c>
      <c r="N6585" s="5">
        <v>8713</v>
      </c>
      <c r="O6585" s="18">
        <v>243</v>
      </c>
    </row>
    <row r="6586" spans="1:15" x14ac:dyDescent="0.2">
      <c r="A6586" s="5" t="s">
        <v>16</v>
      </c>
      <c r="B6586" s="13">
        <v>4084844</v>
      </c>
      <c r="C6586" s="6">
        <f t="shared" si="30197"/>
        <v>44069</v>
      </c>
      <c r="D6586" s="5">
        <f t="shared" si="30193"/>
        <v>46</v>
      </c>
      <c r="E6586" s="13">
        <f t="shared" si="30202"/>
        <v>60.714285714285715</v>
      </c>
      <c r="F6586" s="13">
        <f t="shared" si="30203"/>
        <v>49</v>
      </c>
      <c r="G6586" s="13">
        <f t="shared" si="30199"/>
        <v>214.42679328757723</v>
      </c>
      <c r="H6586" s="5">
        <f t="shared" si="30204"/>
        <v>165</v>
      </c>
      <c r="I6586" s="5">
        <f t="shared" si="30204"/>
        <v>156</v>
      </c>
      <c r="J6586" s="8">
        <f t="shared" si="30198"/>
        <v>0.7098476750400855</v>
      </c>
      <c r="K6586" s="5">
        <f t="shared" si="30196"/>
        <v>0</v>
      </c>
      <c r="L6586" s="8">
        <f t="shared" si="30201"/>
        <v>0.14285714285714285</v>
      </c>
      <c r="M6586" s="8">
        <f t="shared" si="30171"/>
        <v>5.9488195877247705</v>
      </c>
      <c r="N6586" s="5">
        <v>8759</v>
      </c>
      <c r="O6586" s="18">
        <v>243</v>
      </c>
    </row>
    <row r="6587" spans="1:15" x14ac:dyDescent="0.2">
      <c r="A6587" s="5" t="s">
        <v>16</v>
      </c>
      <c r="B6587" s="13">
        <v>4084844</v>
      </c>
      <c r="C6587" s="6">
        <f t="shared" si="30197"/>
        <v>44070</v>
      </c>
      <c r="D6587" s="5">
        <f t="shared" si="30193"/>
        <v>83</v>
      </c>
      <c r="E6587" s="13">
        <f t="shared" si="30202"/>
        <v>59.285714285714285</v>
      </c>
      <c r="F6587" s="13">
        <f t="shared" si="30203"/>
        <v>48</v>
      </c>
      <c r="G6587" s="13">
        <f t="shared" si="30199"/>
        <v>216.45869462824041</v>
      </c>
      <c r="H6587" s="5">
        <f t="shared" si="30204"/>
        <v>166</v>
      </c>
      <c r="I6587" s="5">
        <f t="shared" si="30204"/>
        <v>157</v>
      </c>
      <c r="J6587" s="8">
        <f t="shared" si="30198"/>
        <v>0.68825978075194449</v>
      </c>
      <c r="K6587" s="5">
        <f t="shared" si="30196"/>
        <v>0</v>
      </c>
      <c r="L6587" s="8">
        <f t="shared" si="30201"/>
        <v>0.14285714285714285</v>
      </c>
      <c r="M6587" s="8">
        <f t="shared" si="30171"/>
        <v>5.9488195877247705</v>
      </c>
      <c r="N6587" s="5">
        <v>8842</v>
      </c>
      <c r="O6587" s="18">
        <v>243</v>
      </c>
    </row>
    <row r="6588" spans="1:15" x14ac:dyDescent="0.2">
      <c r="A6588" s="5" t="s">
        <v>16</v>
      </c>
      <c r="B6588" s="13">
        <v>4084844</v>
      </c>
      <c r="C6588" s="6">
        <f t="shared" si="30197"/>
        <v>44071</v>
      </c>
      <c r="D6588" s="5">
        <f t="shared" si="30193"/>
        <v>32</v>
      </c>
      <c r="E6588" s="13">
        <f t="shared" si="30202"/>
        <v>51.428571428571431</v>
      </c>
      <c r="F6588" s="13">
        <f t="shared" si="30203"/>
        <v>51.8</v>
      </c>
      <c r="G6588" s="13">
        <f t="shared" si="30199"/>
        <v>217.24207827765272</v>
      </c>
      <c r="H6588" s="5">
        <f t="shared" si="30204"/>
        <v>167</v>
      </c>
      <c r="I6588" s="5">
        <f t="shared" si="30204"/>
        <v>158</v>
      </c>
      <c r="J6588" s="8">
        <f t="shared" si="30198"/>
        <v>0.59296349980234553</v>
      </c>
      <c r="K6588" s="5">
        <f t="shared" si="30196"/>
        <v>0</v>
      </c>
      <c r="L6588" s="8">
        <f t="shared" si="30201"/>
        <v>0.14285714285714285</v>
      </c>
      <c r="M6588" s="8">
        <f t="shared" si="30171"/>
        <v>5.9488195877247705</v>
      </c>
      <c r="N6588" s="5">
        <v>8874</v>
      </c>
      <c r="O6588" s="18">
        <v>243</v>
      </c>
    </row>
    <row r="6589" spans="1:15" x14ac:dyDescent="0.2">
      <c r="A6589" s="5" t="s">
        <v>16</v>
      </c>
      <c r="B6589" s="13">
        <v>4084844</v>
      </c>
      <c r="C6589" s="6">
        <f t="shared" si="30197"/>
        <v>44072</v>
      </c>
      <c r="D6589" s="5">
        <f t="shared" si="30193"/>
        <v>54</v>
      </c>
      <c r="E6589" s="13">
        <f t="shared" si="30202"/>
        <v>46.571428571428569</v>
      </c>
      <c r="F6589" s="13">
        <f t="shared" si="30203"/>
        <v>52.2</v>
      </c>
      <c r="G6589" s="13">
        <f t="shared" si="30199"/>
        <v>218.56403818603602</v>
      </c>
      <c r="H6589" s="5">
        <f t="shared" si="30204"/>
        <v>168</v>
      </c>
      <c r="I6589" s="5">
        <f t="shared" si="30204"/>
        <v>159</v>
      </c>
      <c r="J6589" s="8">
        <f t="shared" si="30198"/>
        <v>0.53379617500654952</v>
      </c>
      <c r="K6589" s="5">
        <f t="shared" si="30196"/>
        <v>0</v>
      </c>
      <c r="L6589" s="8">
        <f t="shared" si="30201"/>
        <v>0.14285714285714285</v>
      </c>
      <c r="M6589" s="8">
        <f t="shared" si="30171"/>
        <v>5.9488195877247705</v>
      </c>
      <c r="N6589" s="5">
        <v>8928</v>
      </c>
      <c r="O6589" s="18">
        <v>243</v>
      </c>
    </row>
    <row r="6590" spans="1:15" x14ac:dyDescent="0.2">
      <c r="A6590" s="5" t="s">
        <v>16</v>
      </c>
      <c r="B6590" s="13">
        <v>4084844</v>
      </c>
      <c r="C6590" s="6">
        <f t="shared" si="30197"/>
        <v>44073</v>
      </c>
      <c r="D6590" s="5">
        <f t="shared" si="30193"/>
        <v>80</v>
      </c>
      <c r="E6590" s="13">
        <f t="shared" si="30202"/>
        <v>56.142857142857146</v>
      </c>
      <c r="F6590" s="13">
        <f t="shared" si="30203"/>
        <v>59</v>
      </c>
      <c r="G6590" s="13">
        <f t="shared" si="30199"/>
        <v>220.5224973095668</v>
      </c>
      <c r="H6590" s="5">
        <f t="shared" si="30204"/>
        <v>169</v>
      </c>
      <c r="I6590" s="5">
        <f t="shared" si="30204"/>
        <v>160</v>
      </c>
      <c r="J6590" s="8">
        <f t="shared" si="30198"/>
        <v>0.64008599628652407</v>
      </c>
      <c r="K6590" s="5">
        <f t="shared" si="30196"/>
        <v>0</v>
      </c>
      <c r="L6590" s="8">
        <f t="shared" si="30201"/>
        <v>0.14285714285714285</v>
      </c>
      <c r="M6590" s="8">
        <f t="shared" si="30171"/>
        <v>5.9488195877247705</v>
      </c>
      <c r="N6590" s="5">
        <v>9008</v>
      </c>
      <c r="O6590" s="18">
        <v>243</v>
      </c>
    </row>
    <row r="6591" spans="1:15" x14ac:dyDescent="0.2">
      <c r="A6591" s="5" t="s">
        <v>16</v>
      </c>
      <c r="B6591" s="13">
        <v>4084844</v>
      </c>
      <c r="C6591" s="6">
        <f t="shared" si="30197"/>
        <v>44074</v>
      </c>
      <c r="D6591" s="5">
        <f t="shared" ref="D6591:D6638" si="30205">N6591-N6590</f>
        <v>45</v>
      </c>
      <c r="E6591" s="13">
        <f t="shared" si="30202"/>
        <v>55.142857142857146</v>
      </c>
      <c r="F6591" s="13">
        <f t="shared" si="30203"/>
        <v>58.8</v>
      </c>
      <c r="G6591" s="13">
        <f t="shared" si="30199"/>
        <v>221.62413056655288</v>
      </c>
      <c r="H6591" s="5">
        <f t="shared" ref="H6591:I6606" si="30206">H6590+1</f>
        <v>170</v>
      </c>
      <c r="I6591" s="5">
        <f t="shared" si="30206"/>
        <v>161</v>
      </c>
      <c r="J6591" s="8">
        <f t="shared" si="30198"/>
        <v>0.62468644300949983</v>
      </c>
      <c r="K6591" s="5">
        <f t="shared" si="30196"/>
        <v>0</v>
      </c>
      <c r="L6591" s="8">
        <f t="shared" si="30201"/>
        <v>0</v>
      </c>
      <c r="M6591" s="8">
        <f t="shared" si="30171"/>
        <v>5.9488195877247705</v>
      </c>
      <c r="N6591" s="5">
        <v>9053</v>
      </c>
      <c r="O6591" s="18">
        <v>243</v>
      </c>
    </row>
    <row r="6592" spans="1:15" x14ac:dyDescent="0.2">
      <c r="A6592" s="5" t="s">
        <v>16</v>
      </c>
      <c r="B6592" s="13">
        <v>4084844</v>
      </c>
      <c r="C6592" s="6">
        <f t="shared" si="30197"/>
        <v>44075</v>
      </c>
      <c r="D6592" s="5">
        <f t="shared" si="30205"/>
        <v>52</v>
      </c>
      <c r="E6592" s="13">
        <f t="shared" si="30202"/>
        <v>56</v>
      </c>
      <c r="F6592" s="13">
        <f t="shared" si="30203"/>
        <v>52.6</v>
      </c>
      <c r="G6592" s="13">
        <f t="shared" si="30199"/>
        <v>222.89712899684787</v>
      </c>
      <c r="H6592" s="5">
        <f t="shared" si="30206"/>
        <v>171</v>
      </c>
      <c r="I6592" s="5">
        <f t="shared" si="30206"/>
        <v>162</v>
      </c>
      <c r="J6592" s="8">
        <f t="shared" si="30198"/>
        <v>0.63045820801904251</v>
      </c>
      <c r="K6592" s="5">
        <f t="shared" si="30196"/>
        <v>0</v>
      </c>
      <c r="L6592" s="8">
        <f t="shared" si="30201"/>
        <v>0</v>
      </c>
      <c r="M6592" s="8">
        <f t="shared" si="30171"/>
        <v>5.9488195877247705</v>
      </c>
      <c r="N6592" s="5">
        <v>9105</v>
      </c>
      <c r="O6592" s="18">
        <v>243</v>
      </c>
    </row>
    <row r="6593" spans="1:15" x14ac:dyDescent="0.2">
      <c r="A6593" s="5" t="s">
        <v>16</v>
      </c>
      <c r="B6593" s="13">
        <v>4084844</v>
      </c>
      <c r="C6593" s="6">
        <f t="shared" si="30197"/>
        <v>44076</v>
      </c>
      <c r="D6593" s="5">
        <f t="shared" si="30205"/>
        <v>63</v>
      </c>
      <c r="E6593" s="13">
        <f t="shared" si="30202"/>
        <v>58.428571428571431</v>
      </c>
      <c r="F6593" s="13">
        <f t="shared" si="30203"/>
        <v>58.8</v>
      </c>
      <c r="G6593" s="13">
        <f t="shared" si="30199"/>
        <v>224.43941555662838</v>
      </c>
      <c r="H6593" s="5">
        <f t="shared" si="30206"/>
        <v>172</v>
      </c>
      <c r="I6593" s="5">
        <f t="shared" si="30206"/>
        <v>163</v>
      </c>
      <c r="J6593" s="8">
        <f t="shared" si="30198"/>
        <v>0.65367833911361872</v>
      </c>
      <c r="K6593" s="5">
        <f t="shared" si="30196"/>
        <v>0</v>
      </c>
      <c r="L6593" s="8">
        <f t="shared" si="30201"/>
        <v>0</v>
      </c>
      <c r="M6593" s="8">
        <f t="shared" si="30171"/>
        <v>5.9488195877247705</v>
      </c>
      <c r="N6593" s="5">
        <v>9168</v>
      </c>
      <c r="O6593" s="18">
        <v>243</v>
      </c>
    </row>
    <row r="6594" spans="1:15" x14ac:dyDescent="0.2">
      <c r="A6594" s="5" t="s">
        <v>16</v>
      </c>
      <c r="B6594" s="13">
        <v>4084844</v>
      </c>
      <c r="C6594" s="6">
        <f t="shared" si="30197"/>
        <v>44077</v>
      </c>
      <c r="D6594" s="5">
        <f t="shared" si="30205"/>
        <v>44</v>
      </c>
      <c r="E6594" s="13">
        <f t="shared" si="30202"/>
        <v>52.857142857142854</v>
      </c>
      <c r="F6594" s="13">
        <f t="shared" si="30203"/>
        <v>56.8</v>
      </c>
      <c r="G6594" s="13">
        <f t="shared" si="30199"/>
        <v>225.5165680745703</v>
      </c>
      <c r="H6594" s="5">
        <f t="shared" si="30206"/>
        <v>173</v>
      </c>
      <c r="I6594" s="5">
        <f t="shared" si="30206"/>
        <v>164</v>
      </c>
      <c r="J6594" s="8">
        <f t="shared" si="30198"/>
        <v>0.58750674838832606</v>
      </c>
      <c r="K6594" s="5">
        <f t="shared" si="30196"/>
        <v>0</v>
      </c>
      <c r="L6594" s="8">
        <f t="shared" si="30201"/>
        <v>0</v>
      </c>
      <c r="M6594" s="8">
        <f t="shared" si="30171"/>
        <v>5.9488195877247705</v>
      </c>
      <c r="N6594" s="5">
        <v>9212</v>
      </c>
      <c r="O6594" s="18">
        <v>243</v>
      </c>
    </row>
    <row r="6595" spans="1:15" x14ac:dyDescent="0.2">
      <c r="A6595" s="5" t="s">
        <v>16</v>
      </c>
      <c r="B6595" s="13">
        <v>4084844</v>
      </c>
      <c r="C6595" s="6">
        <f t="shared" si="30197"/>
        <v>44078</v>
      </c>
      <c r="D6595" s="5">
        <f t="shared" si="30205"/>
        <v>48</v>
      </c>
      <c r="E6595" s="13">
        <f t="shared" si="30202"/>
        <v>55.142857142857146</v>
      </c>
      <c r="F6595" s="13">
        <f t="shared" si="30203"/>
        <v>50.4</v>
      </c>
      <c r="G6595" s="13">
        <f t="shared" si="30199"/>
        <v>226.69164354868877</v>
      </c>
      <c r="H6595" s="5">
        <f t="shared" si="30206"/>
        <v>174</v>
      </c>
      <c r="I6595" s="5">
        <f t="shared" si="30206"/>
        <v>165</v>
      </c>
      <c r="J6595" s="8">
        <f t="shared" si="30198"/>
        <v>0.60933257561406828</v>
      </c>
      <c r="K6595" s="5">
        <f t="shared" si="30196"/>
        <v>0</v>
      </c>
      <c r="L6595" s="8">
        <f t="shared" si="30201"/>
        <v>0</v>
      </c>
      <c r="M6595" s="8">
        <f t="shared" si="30171"/>
        <v>5.9488195877247705</v>
      </c>
      <c r="N6595" s="5">
        <v>9260</v>
      </c>
      <c r="O6595" s="18">
        <v>243</v>
      </c>
    </row>
    <row r="6596" spans="1:15" x14ac:dyDescent="0.2">
      <c r="A6596" s="5" t="s">
        <v>16</v>
      </c>
      <c r="B6596" s="13">
        <v>4084844</v>
      </c>
      <c r="C6596" s="6">
        <f t="shared" si="30197"/>
        <v>44079</v>
      </c>
      <c r="D6596" s="5">
        <f t="shared" si="30205"/>
        <v>45</v>
      </c>
      <c r="E6596" s="13">
        <f t="shared" si="30202"/>
        <v>53.857142857142854</v>
      </c>
      <c r="F6596" s="13">
        <f t="shared" si="30203"/>
        <v>50.4</v>
      </c>
      <c r="G6596" s="13">
        <f t="shared" si="30199"/>
        <v>227.79327680567485</v>
      </c>
      <c r="H6596" s="5">
        <f t="shared" si="30206"/>
        <v>175</v>
      </c>
      <c r="I6596" s="5">
        <f t="shared" si="30206"/>
        <v>166</v>
      </c>
      <c r="J6596" s="8">
        <f t="shared" si="30198"/>
        <v>0.59152100919446449</v>
      </c>
      <c r="K6596" s="5">
        <f t="shared" si="30196"/>
        <v>0</v>
      </c>
      <c r="L6596" s="8">
        <f t="shared" si="30201"/>
        <v>0</v>
      </c>
      <c r="M6596" s="8">
        <f t="shared" si="30171"/>
        <v>5.9488195877247705</v>
      </c>
      <c r="N6596" s="5">
        <v>9305</v>
      </c>
      <c r="O6596" s="18">
        <v>243</v>
      </c>
    </row>
    <row r="6597" spans="1:15" x14ac:dyDescent="0.2">
      <c r="A6597" s="5" t="s">
        <v>16</v>
      </c>
      <c r="B6597" s="13">
        <v>4084844</v>
      </c>
      <c r="C6597" s="6">
        <f t="shared" si="30197"/>
        <v>44080</v>
      </c>
      <c r="D6597" s="5">
        <f t="shared" si="30205"/>
        <v>19</v>
      </c>
      <c r="E6597" s="13">
        <f t="shared" si="30202"/>
        <v>45.142857142857146</v>
      </c>
      <c r="F6597" s="13">
        <f t="shared" si="30203"/>
        <v>43.8</v>
      </c>
      <c r="G6597" s="13">
        <f t="shared" si="30199"/>
        <v>228.2584108475134</v>
      </c>
      <c r="H6597" s="5">
        <f t="shared" si="30206"/>
        <v>176</v>
      </c>
      <c r="I6597" s="5">
        <f t="shared" si="30206"/>
        <v>167</v>
      </c>
      <c r="J6597" s="8">
        <f t="shared" si="30198"/>
        <v>0.49289513500023396</v>
      </c>
      <c r="K6597" s="5">
        <f t="shared" si="30196"/>
        <v>0</v>
      </c>
      <c r="L6597" s="8">
        <f t="shared" si="30201"/>
        <v>0</v>
      </c>
      <c r="M6597" s="8">
        <f t="shared" si="30171"/>
        <v>5.9488195877247705</v>
      </c>
      <c r="N6597" s="5">
        <v>9324</v>
      </c>
      <c r="O6597" s="18">
        <v>243</v>
      </c>
    </row>
    <row r="6598" spans="1:15" x14ac:dyDescent="0.2">
      <c r="A6598" s="5" t="s">
        <v>16</v>
      </c>
      <c r="B6598" s="13">
        <v>4084844</v>
      </c>
      <c r="C6598" s="6">
        <f t="shared" si="30197"/>
        <v>44081</v>
      </c>
      <c r="D6598" s="5">
        <f t="shared" si="30205"/>
        <v>40</v>
      </c>
      <c r="E6598" s="13">
        <f t="shared" si="30202"/>
        <v>44.428571428571431</v>
      </c>
      <c r="F6598" s="13">
        <f t="shared" si="30203"/>
        <v>39.200000000000003</v>
      </c>
      <c r="G6598" s="13">
        <f t="shared" si="30199"/>
        <v>229.23764040927881</v>
      </c>
      <c r="H6598" s="5">
        <f t="shared" si="30206"/>
        <v>177</v>
      </c>
      <c r="I6598" s="5">
        <f t="shared" si="30206"/>
        <v>168</v>
      </c>
      <c r="J6598" s="8">
        <f t="shared" si="30198"/>
        <v>0.48271687336054764</v>
      </c>
      <c r="K6598" s="5">
        <f t="shared" si="30196"/>
        <v>0</v>
      </c>
      <c r="L6598" s="8">
        <f t="shared" si="30201"/>
        <v>0</v>
      </c>
      <c r="M6598" s="8">
        <f t="shared" si="30171"/>
        <v>5.9488195877247705</v>
      </c>
      <c r="N6598" s="5">
        <v>9364</v>
      </c>
      <c r="O6598" s="18">
        <v>243</v>
      </c>
    </row>
    <row r="6599" spans="1:15" x14ac:dyDescent="0.2">
      <c r="A6599" s="5" t="s">
        <v>16</v>
      </c>
      <c r="B6599" s="13">
        <v>4084844</v>
      </c>
      <c r="C6599" s="6">
        <f t="shared" si="30197"/>
        <v>44082</v>
      </c>
      <c r="D6599" s="5">
        <f t="shared" si="30205"/>
        <v>70</v>
      </c>
      <c r="E6599" s="13">
        <f t="shared" si="30202"/>
        <v>47</v>
      </c>
      <c r="F6599" s="13">
        <f t="shared" si="30203"/>
        <v>44.4</v>
      </c>
      <c r="G6599" s="13">
        <f t="shared" si="30199"/>
        <v>230.95129214236826</v>
      </c>
      <c r="H6599" s="5">
        <f t="shared" si="30206"/>
        <v>178</v>
      </c>
      <c r="I6599" s="5">
        <f t="shared" si="30206"/>
        <v>169</v>
      </c>
      <c r="J6599" s="8">
        <f t="shared" si="30198"/>
        <v>0.50820229231672276</v>
      </c>
      <c r="K6599" s="5">
        <f t="shared" si="30196"/>
        <v>0</v>
      </c>
      <c r="L6599" s="8">
        <f t="shared" si="30201"/>
        <v>0</v>
      </c>
      <c r="M6599" s="8">
        <f t="shared" si="30171"/>
        <v>5.9488195877247705</v>
      </c>
      <c r="N6599" s="5">
        <v>9434</v>
      </c>
      <c r="O6599" s="18">
        <v>243</v>
      </c>
    </row>
    <row r="6600" spans="1:15" x14ac:dyDescent="0.2">
      <c r="A6600" s="5" t="s">
        <v>16</v>
      </c>
      <c r="B6600" s="13">
        <v>4084844</v>
      </c>
      <c r="C6600" s="6">
        <f t="shared" si="30197"/>
        <v>44083</v>
      </c>
      <c r="D6600" s="5">
        <f t="shared" si="30205"/>
        <v>49</v>
      </c>
      <c r="E6600" s="13">
        <f t="shared" si="30202"/>
        <v>45</v>
      </c>
      <c r="F6600" s="13">
        <f t="shared" si="30203"/>
        <v>44.6</v>
      </c>
      <c r="G6600" s="13">
        <f t="shared" si="30199"/>
        <v>232.15084835553085</v>
      </c>
      <c r="H6600" s="5">
        <f t="shared" si="30206"/>
        <v>179</v>
      </c>
      <c r="I6600" s="5">
        <f t="shared" si="30206"/>
        <v>170</v>
      </c>
      <c r="J6600" s="8">
        <f t="shared" si="30198"/>
        <v>0.48411637235464988</v>
      </c>
      <c r="K6600" s="5">
        <f t="shared" si="30196"/>
        <v>2</v>
      </c>
      <c r="L6600" s="8">
        <f t="shared" si="30201"/>
        <v>0.2857142857142857</v>
      </c>
      <c r="M6600" s="8">
        <f t="shared" si="30171"/>
        <v>5.9977810658130402</v>
      </c>
      <c r="N6600" s="5">
        <v>9483</v>
      </c>
      <c r="O6600" s="18">
        <v>245</v>
      </c>
    </row>
    <row r="6601" spans="1:15" x14ac:dyDescent="0.2">
      <c r="A6601" s="5" t="s">
        <v>16</v>
      </c>
      <c r="B6601" s="13">
        <v>4084844</v>
      </c>
      <c r="C6601" s="6">
        <f t="shared" si="30197"/>
        <v>44084</v>
      </c>
      <c r="D6601" s="5">
        <f t="shared" si="30205"/>
        <v>77</v>
      </c>
      <c r="E6601" s="13">
        <f t="shared" si="30202"/>
        <v>49.714285714285715</v>
      </c>
      <c r="F6601" s="13">
        <f t="shared" si="30203"/>
        <v>51</v>
      </c>
      <c r="G6601" s="13">
        <f t="shared" si="30199"/>
        <v>234.03586526192925</v>
      </c>
      <c r="H6601" s="5">
        <f t="shared" si="30206"/>
        <v>180</v>
      </c>
      <c r="I6601" s="5">
        <f t="shared" si="30206"/>
        <v>171</v>
      </c>
      <c r="J6601" s="8">
        <f t="shared" si="30198"/>
        <v>0.5322565843810223</v>
      </c>
      <c r="K6601" s="5">
        <f t="shared" si="30196"/>
        <v>0</v>
      </c>
      <c r="L6601" s="8">
        <f t="shared" si="30201"/>
        <v>0.2857142857142857</v>
      </c>
      <c r="M6601" s="8">
        <f t="shared" si="30171"/>
        <v>5.9977810658130402</v>
      </c>
      <c r="N6601" s="5">
        <v>9560</v>
      </c>
      <c r="O6601" s="18">
        <v>245</v>
      </c>
    </row>
    <row r="6602" spans="1:15" x14ac:dyDescent="0.2">
      <c r="A6602" s="5" t="s">
        <v>16</v>
      </c>
      <c r="B6602" s="13">
        <v>4084844</v>
      </c>
      <c r="C6602" s="6">
        <f t="shared" si="30197"/>
        <v>44085</v>
      </c>
      <c r="D6602" s="5">
        <f t="shared" si="30205"/>
        <v>63</v>
      </c>
      <c r="E6602" s="13">
        <f t="shared" si="30202"/>
        <v>51.857142857142854</v>
      </c>
      <c r="F6602" s="13">
        <f t="shared" si="30203"/>
        <v>59.8</v>
      </c>
      <c r="G6602" s="13">
        <f t="shared" si="30199"/>
        <v>235.57815182170972</v>
      </c>
      <c r="H6602" s="5">
        <f t="shared" si="30206"/>
        <v>181</v>
      </c>
      <c r="I6602" s="5">
        <f t="shared" si="30206"/>
        <v>172</v>
      </c>
      <c r="J6602" s="8">
        <f t="shared" si="30198"/>
        <v>0.55225924235508894</v>
      </c>
      <c r="K6602" s="5">
        <f t="shared" si="30196"/>
        <v>0</v>
      </c>
      <c r="L6602" s="8">
        <f t="shared" si="30201"/>
        <v>0.2857142857142857</v>
      </c>
      <c r="M6602" s="8">
        <f t="shared" si="30171"/>
        <v>5.9977810658130402</v>
      </c>
      <c r="N6602" s="5">
        <v>9623</v>
      </c>
      <c r="O6602" s="18">
        <v>245</v>
      </c>
    </row>
    <row r="6603" spans="1:15" x14ac:dyDescent="0.2">
      <c r="A6603" s="5" t="s">
        <v>16</v>
      </c>
      <c r="B6603" s="13">
        <v>4084844</v>
      </c>
      <c r="C6603" s="6">
        <f t="shared" si="30197"/>
        <v>44086</v>
      </c>
      <c r="D6603" s="5">
        <f t="shared" si="30205"/>
        <v>26</v>
      </c>
      <c r="E6603" s="13">
        <f t="shared" si="30202"/>
        <v>49.142857142857146</v>
      </c>
      <c r="F6603" s="13">
        <f t="shared" si="30203"/>
        <v>57</v>
      </c>
      <c r="G6603" s="13">
        <f t="shared" si="30199"/>
        <v>236.21465103685725</v>
      </c>
      <c r="H6603" s="5">
        <f t="shared" si="30206"/>
        <v>182</v>
      </c>
      <c r="I6603" s="5">
        <f t="shared" si="30206"/>
        <v>173</v>
      </c>
      <c r="J6603" s="8">
        <f t="shared" si="30198"/>
        <v>0.52047871938026724</v>
      </c>
      <c r="K6603" s="5">
        <f t="shared" si="30196"/>
        <v>1</v>
      </c>
      <c r="L6603" s="8">
        <f t="shared" si="30201"/>
        <v>0.42857142857142855</v>
      </c>
      <c r="M6603" s="8">
        <f t="shared" si="30171"/>
        <v>6.022261804857175</v>
      </c>
      <c r="N6603" s="5">
        <v>9649</v>
      </c>
      <c r="O6603" s="18">
        <v>246</v>
      </c>
    </row>
    <row r="6604" spans="1:15" x14ac:dyDescent="0.2">
      <c r="A6604" s="5" t="s">
        <v>16</v>
      </c>
      <c r="B6604" s="13">
        <v>4084844</v>
      </c>
      <c r="C6604" s="6">
        <f t="shared" si="30197"/>
        <v>44087</v>
      </c>
      <c r="D6604" s="5">
        <f t="shared" si="30205"/>
        <v>68</v>
      </c>
      <c r="E6604" s="13">
        <f t="shared" si="30202"/>
        <v>56.142857142857146</v>
      </c>
      <c r="F6604" s="13">
        <f t="shared" si="30203"/>
        <v>56.6</v>
      </c>
      <c r="G6604" s="13">
        <f t="shared" si="30199"/>
        <v>237.87934129185842</v>
      </c>
      <c r="H6604" s="5">
        <f t="shared" si="30206"/>
        <v>183</v>
      </c>
      <c r="I6604" s="5">
        <f t="shared" si="30206"/>
        <v>174</v>
      </c>
      <c r="J6604" s="8">
        <f t="shared" si="30198"/>
        <v>0.59153784788596719</v>
      </c>
      <c r="K6604" s="5">
        <f t="shared" si="30196"/>
        <v>0</v>
      </c>
      <c r="L6604" s="8">
        <f t="shared" si="30201"/>
        <v>0.42857142857142855</v>
      </c>
      <c r="M6604" s="8">
        <f t="shared" si="30171"/>
        <v>6.022261804857175</v>
      </c>
      <c r="N6604" s="5">
        <v>9717</v>
      </c>
      <c r="O6604" s="18">
        <v>246</v>
      </c>
    </row>
    <row r="6605" spans="1:15" x14ac:dyDescent="0.2">
      <c r="A6605" s="5" t="s">
        <v>16</v>
      </c>
      <c r="B6605" s="13">
        <v>4084844</v>
      </c>
      <c r="C6605" s="6">
        <f t="shared" si="30197"/>
        <v>44088</v>
      </c>
      <c r="D6605" s="5">
        <f t="shared" si="30205"/>
        <v>47</v>
      </c>
      <c r="E6605" s="13">
        <f t="shared" si="30202"/>
        <v>57.142857142857146</v>
      </c>
      <c r="F6605" s="13">
        <f t="shared" si="30203"/>
        <v>56.2</v>
      </c>
      <c r="G6605" s="13">
        <f t="shared" si="30199"/>
        <v>239.02993602693275</v>
      </c>
      <c r="H6605" s="5">
        <f t="shared" si="30206"/>
        <v>184</v>
      </c>
      <c r="I6605" s="5">
        <f t="shared" si="30206"/>
        <v>175</v>
      </c>
      <c r="J6605" s="8">
        <f t="shared" si="30198"/>
        <v>0.59853359269789019</v>
      </c>
      <c r="K6605" s="5">
        <f t="shared" si="30196"/>
        <v>0</v>
      </c>
      <c r="L6605" s="8">
        <f t="shared" si="30201"/>
        <v>0.42857142857142855</v>
      </c>
      <c r="M6605" s="8">
        <f t="shared" si="30171"/>
        <v>6.022261804857175</v>
      </c>
      <c r="N6605" s="5">
        <v>9764</v>
      </c>
      <c r="O6605" s="18">
        <v>246</v>
      </c>
    </row>
    <row r="6606" spans="1:15" x14ac:dyDescent="0.2">
      <c r="A6606" s="5" t="s">
        <v>16</v>
      </c>
      <c r="B6606" s="13">
        <v>4084844</v>
      </c>
      <c r="C6606" s="6">
        <f t="shared" si="30197"/>
        <v>44089</v>
      </c>
      <c r="D6606" s="5">
        <f t="shared" si="30205"/>
        <v>31</v>
      </c>
      <c r="E6606" s="13">
        <f t="shared" si="30202"/>
        <v>51.571428571428569</v>
      </c>
      <c r="F6606" s="13">
        <f t="shared" si="30203"/>
        <v>47</v>
      </c>
      <c r="G6606" s="13">
        <f t="shared" si="30199"/>
        <v>239.78883893730094</v>
      </c>
      <c r="H6606" s="5">
        <f t="shared" si="30206"/>
        <v>185</v>
      </c>
      <c r="I6606" s="5">
        <f t="shared" si="30206"/>
        <v>176</v>
      </c>
      <c r="J6606" s="8">
        <f t="shared" si="30198"/>
        <v>0.53696266547672167</v>
      </c>
      <c r="K6606" s="5">
        <f t="shared" si="30196"/>
        <v>1</v>
      </c>
      <c r="L6606" s="8">
        <f t="shared" si="30201"/>
        <v>0.5714285714285714</v>
      </c>
      <c r="M6606" s="8">
        <f t="shared" si="30171"/>
        <v>6.0467425439013098</v>
      </c>
      <c r="N6606" s="5">
        <v>9795</v>
      </c>
      <c r="O6606" s="18">
        <v>247</v>
      </c>
    </row>
    <row r="6607" spans="1:15" x14ac:dyDescent="0.2">
      <c r="A6607" s="5" t="s">
        <v>16</v>
      </c>
      <c r="B6607" s="13">
        <v>4084844</v>
      </c>
      <c r="C6607" s="6">
        <f t="shared" si="30197"/>
        <v>44090</v>
      </c>
      <c r="D6607" s="5">
        <f t="shared" si="30205"/>
        <v>64</v>
      </c>
      <c r="E6607" s="13">
        <f t="shared" si="30202"/>
        <v>53.714285714285715</v>
      </c>
      <c r="F6607" s="13">
        <f t="shared" si="30203"/>
        <v>47.2</v>
      </c>
      <c r="G6607" s="13">
        <f t="shared" si="30199"/>
        <v>241.35560623612557</v>
      </c>
      <c r="H6607" s="5">
        <f t="shared" ref="H6607:I6622" si="30207">H6606+1</f>
        <v>186</v>
      </c>
      <c r="I6607" s="5">
        <f t="shared" si="30207"/>
        <v>177</v>
      </c>
      <c r="J6607" s="8">
        <f t="shared" si="30198"/>
        <v>0.5562870796407805</v>
      </c>
      <c r="K6607" s="5">
        <f t="shared" si="30196"/>
        <v>0</v>
      </c>
      <c r="L6607" s="8">
        <f t="shared" si="30201"/>
        <v>0.2857142857142857</v>
      </c>
      <c r="M6607" s="8">
        <f t="shared" si="30171"/>
        <v>6.0467425439013098</v>
      </c>
      <c r="N6607" s="5">
        <v>9859</v>
      </c>
      <c r="O6607" s="18">
        <v>247</v>
      </c>
    </row>
    <row r="6608" spans="1:15" x14ac:dyDescent="0.2">
      <c r="A6608" s="5" t="s">
        <v>16</v>
      </c>
      <c r="B6608" s="13">
        <v>4084844</v>
      </c>
      <c r="C6608" s="6">
        <f t="shared" si="30197"/>
        <v>44091</v>
      </c>
      <c r="D6608" s="5">
        <f t="shared" si="30205"/>
        <v>70</v>
      </c>
      <c r="E6608" s="13">
        <f t="shared" si="30202"/>
        <v>52.714285714285715</v>
      </c>
      <c r="F6608" s="13">
        <f t="shared" si="30203"/>
        <v>56</v>
      </c>
      <c r="G6608" s="13">
        <f t="shared" si="30199"/>
        <v>243.06925796921499</v>
      </c>
      <c r="H6608" s="5">
        <f t="shared" si="30207"/>
        <v>187</v>
      </c>
      <c r="I6608" s="5">
        <f t="shared" si="30207"/>
        <v>178</v>
      </c>
      <c r="J6608" s="8">
        <f t="shared" si="30198"/>
        <v>0.54291053011020052</v>
      </c>
      <c r="K6608" s="5">
        <f t="shared" si="30196"/>
        <v>0</v>
      </c>
      <c r="L6608" s="8">
        <f t="shared" si="30201"/>
        <v>0.2857142857142857</v>
      </c>
      <c r="M6608" s="8">
        <f t="shared" si="30171"/>
        <v>6.0467425439013098</v>
      </c>
      <c r="N6608" s="5">
        <v>9929</v>
      </c>
      <c r="O6608" s="18">
        <v>247</v>
      </c>
    </row>
    <row r="6609" spans="1:15" x14ac:dyDescent="0.2">
      <c r="A6609" s="5" t="s">
        <v>16</v>
      </c>
      <c r="B6609" s="13">
        <v>4084844</v>
      </c>
      <c r="C6609" s="6">
        <f t="shared" si="30197"/>
        <v>44092</v>
      </c>
      <c r="D6609" s="5">
        <f t="shared" si="30205"/>
        <v>61</v>
      </c>
      <c r="E6609" s="13">
        <f t="shared" si="30202"/>
        <v>52.428571428571431</v>
      </c>
      <c r="F6609" s="13">
        <f t="shared" si="30203"/>
        <v>54.6</v>
      </c>
      <c r="G6609" s="13">
        <f t="shared" si="30199"/>
        <v>244.56258305090722</v>
      </c>
      <c r="H6609" s="5">
        <f t="shared" si="30207"/>
        <v>188</v>
      </c>
      <c r="I6609" s="5">
        <f t="shared" si="30207"/>
        <v>179</v>
      </c>
      <c r="J6609" s="8">
        <f t="shared" si="30198"/>
        <v>0.53705221259658165</v>
      </c>
      <c r="K6609" s="5">
        <f t="shared" si="30196"/>
        <v>0</v>
      </c>
      <c r="L6609" s="8">
        <f t="shared" si="30201"/>
        <v>0.2857142857142857</v>
      </c>
      <c r="M6609" s="8">
        <f t="shared" si="30171"/>
        <v>6.0467425439013098</v>
      </c>
      <c r="N6609" s="5">
        <v>9990</v>
      </c>
      <c r="O6609" s="18">
        <v>247</v>
      </c>
    </row>
    <row r="6610" spans="1:15" x14ac:dyDescent="0.2">
      <c r="A6610" s="5" t="s">
        <v>16</v>
      </c>
      <c r="B6610" s="13">
        <v>4084844</v>
      </c>
      <c r="C6610" s="6">
        <f t="shared" si="30197"/>
        <v>44093</v>
      </c>
      <c r="D6610" s="5">
        <f t="shared" si="30205"/>
        <v>47</v>
      </c>
      <c r="E6610" s="13">
        <f t="shared" si="30202"/>
        <v>55.428571428571431</v>
      </c>
      <c r="F6610" s="13">
        <f t="shared" si="30203"/>
        <v>54.6</v>
      </c>
      <c r="G6610" s="13">
        <f t="shared" si="30199"/>
        <v>245.71317778598157</v>
      </c>
      <c r="H6610" s="5">
        <f t="shared" si="30207"/>
        <v>189</v>
      </c>
      <c r="I6610" s="5">
        <f t="shared" si="30207"/>
        <v>180</v>
      </c>
      <c r="J6610" s="8">
        <f t="shared" si="30198"/>
        <v>0.56474971980845079</v>
      </c>
      <c r="K6610" s="5">
        <f t="shared" si="30196"/>
        <v>0</v>
      </c>
      <c r="L6610" s="8">
        <f t="shared" si="30201"/>
        <v>0.14285714285714285</v>
      </c>
      <c r="M6610" s="8">
        <f t="shared" si="30171"/>
        <v>6.0467425439013098</v>
      </c>
      <c r="N6610" s="5">
        <v>10037</v>
      </c>
      <c r="O6610" s="18">
        <v>247</v>
      </c>
    </row>
    <row r="6611" spans="1:15" x14ac:dyDescent="0.2">
      <c r="A6611" s="5" t="s">
        <v>16</v>
      </c>
      <c r="B6611" s="13">
        <v>4084844</v>
      </c>
      <c r="C6611" s="6">
        <f t="shared" si="30197"/>
        <v>44094</v>
      </c>
      <c r="D6611" s="5">
        <f t="shared" si="30205"/>
        <v>48</v>
      </c>
      <c r="E6611" s="13">
        <f t="shared" si="30202"/>
        <v>52.571428571428569</v>
      </c>
      <c r="F6611" s="13">
        <f t="shared" si="30203"/>
        <v>58</v>
      </c>
      <c r="G6611" s="13">
        <f t="shared" si="30199"/>
        <v>246.88825326010004</v>
      </c>
      <c r="H6611" s="5">
        <f t="shared" si="30207"/>
        <v>190</v>
      </c>
      <c r="I6611" s="5">
        <f t="shared" si="30207"/>
        <v>181</v>
      </c>
      <c r="J6611" s="8">
        <f t="shared" si="30198"/>
        <v>0.53263087811726562</v>
      </c>
      <c r="K6611" s="5">
        <f t="shared" si="30196"/>
        <v>0</v>
      </c>
      <c r="L6611" s="8">
        <f t="shared" si="30201"/>
        <v>0.14285714285714285</v>
      </c>
      <c r="M6611" s="8">
        <f t="shared" si="30171"/>
        <v>6.0467425439013098</v>
      </c>
      <c r="N6611" s="5">
        <v>10085</v>
      </c>
      <c r="O6611" s="18">
        <v>247</v>
      </c>
    </row>
    <row r="6612" spans="1:15" x14ac:dyDescent="0.2">
      <c r="A6612" s="5" t="s">
        <v>16</v>
      </c>
      <c r="B6612" s="13">
        <v>4084844</v>
      </c>
      <c r="C6612" s="6">
        <f t="shared" si="30197"/>
        <v>44095</v>
      </c>
      <c r="D6612" s="5">
        <f t="shared" si="30205"/>
        <v>31</v>
      </c>
      <c r="E6612" s="13">
        <f t="shared" si="30202"/>
        <v>50.285714285714285</v>
      </c>
      <c r="F6612" s="13">
        <f t="shared" si="30203"/>
        <v>51.4</v>
      </c>
      <c r="G6612" s="13">
        <f t="shared" si="30199"/>
        <v>247.64715617046821</v>
      </c>
      <c r="H6612" s="5">
        <f t="shared" si="30207"/>
        <v>191</v>
      </c>
      <c r="I6612" s="5">
        <f t="shared" si="30207"/>
        <v>182</v>
      </c>
      <c r="J6612" s="8">
        <f t="shared" si="30198"/>
        <v>0.50677378021566677</v>
      </c>
      <c r="K6612" s="5">
        <f t="shared" si="30196"/>
        <v>0</v>
      </c>
      <c r="L6612" s="8">
        <f t="shared" si="30201"/>
        <v>0.14285714285714285</v>
      </c>
      <c r="M6612" s="8">
        <f t="shared" si="30171"/>
        <v>6.0467425439013098</v>
      </c>
      <c r="N6612" s="5">
        <v>10116</v>
      </c>
      <c r="O6612" s="18">
        <v>247</v>
      </c>
    </row>
    <row r="6613" spans="1:15" x14ac:dyDescent="0.2">
      <c r="A6613" s="5" t="s">
        <v>16</v>
      </c>
      <c r="B6613" s="13">
        <v>4084844</v>
      </c>
      <c r="C6613" s="6">
        <f t="shared" si="30197"/>
        <v>44096</v>
      </c>
      <c r="D6613" s="5">
        <f t="shared" si="30205"/>
        <v>67</v>
      </c>
      <c r="E6613" s="13">
        <f t="shared" si="30202"/>
        <v>55.428571428571431</v>
      </c>
      <c r="F6613" s="13">
        <f t="shared" si="30203"/>
        <v>50.8</v>
      </c>
      <c r="G6613" s="13">
        <f t="shared" si="30199"/>
        <v>249.28736568642526</v>
      </c>
      <c r="H6613" s="5">
        <f t="shared" si="30207"/>
        <v>192</v>
      </c>
      <c r="I6613" s="5">
        <f t="shared" si="30207"/>
        <v>183</v>
      </c>
      <c r="J6613" s="8">
        <f t="shared" si="30198"/>
        <v>0.55578633739668537</v>
      </c>
      <c r="K6613" s="5">
        <f t="shared" si="30196"/>
        <v>1</v>
      </c>
      <c r="L6613" s="8">
        <f t="shared" si="30201"/>
        <v>0.14285714285714285</v>
      </c>
      <c r="M6613" s="8">
        <f t="shared" si="30171"/>
        <v>6.0712232829454447</v>
      </c>
      <c r="N6613" s="5">
        <v>10183</v>
      </c>
      <c r="O6613" s="18">
        <v>248</v>
      </c>
    </row>
    <row r="6614" spans="1:15" x14ac:dyDescent="0.2">
      <c r="A6614" s="5" t="s">
        <v>16</v>
      </c>
      <c r="B6614" s="13">
        <v>4084844</v>
      </c>
      <c r="C6614" s="6">
        <f t="shared" si="30197"/>
        <v>44097</v>
      </c>
      <c r="D6614" s="5">
        <f t="shared" si="30205"/>
        <v>47</v>
      </c>
      <c r="E6614" s="13">
        <f t="shared" si="30202"/>
        <v>53</v>
      </c>
      <c r="F6614" s="13">
        <f t="shared" si="30203"/>
        <v>48</v>
      </c>
      <c r="G6614" s="13">
        <f t="shared" si="30199"/>
        <v>250.43796042149958</v>
      </c>
      <c r="H6614" s="5">
        <f t="shared" si="30207"/>
        <v>193</v>
      </c>
      <c r="I6614" s="5">
        <f t="shared" si="30207"/>
        <v>184</v>
      </c>
      <c r="J6614" s="8">
        <f t="shared" si="30198"/>
        <v>0.52849755694525569</v>
      </c>
      <c r="K6614" s="5">
        <f t="shared" si="30196"/>
        <v>0</v>
      </c>
      <c r="L6614" s="8">
        <f t="shared" si="30201"/>
        <v>0.14285714285714285</v>
      </c>
      <c r="M6614" s="8">
        <f t="shared" si="30171"/>
        <v>6.0712232829454447</v>
      </c>
      <c r="N6614" s="5">
        <v>10230</v>
      </c>
      <c r="O6614" s="18">
        <v>248</v>
      </c>
    </row>
    <row r="6615" spans="1:15" x14ac:dyDescent="0.2">
      <c r="A6615" s="5" t="s">
        <v>16</v>
      </c>
      <c r="B6615" s="13">
        <v>4084844</v>
      </c>
      <c r="C6615" s="6">
        <f t="shared" si="30197"/>
        <v>44098</v>
      </c>
      <c r="D6615" s="5">
        <f t="shared" si="30205"/>
        <v>52</v>
      </c>
      <c r="E6615" s="13">
        <f t="shared" si="30202"/>
        <v>50.428571428571431</v>
      </c>
      <c r="F6615" s="13">
        <f t="shared" si="30203"/>
        <v>49</v>
      </c>
      <c r="G6615" s="13">
        <f t="shared" si="30199"/>
        <v>251.7109588517946</v>
      </c>
      <c r="H6615" s="5">
        <f t="shared" si="30207"/>
        <v>194</v>
      </c>
      <c r="I6615" s="5">
        <f t="shared" si="30207"/>
        <v>185</v>
      </c>
      <c r="J6615" s="8">
        <f t="shared" si="30198"/>
        <v>0.50021255491001848</v>
      </c>
      <c r="K6615" s="5">
        <f t="shared" ref="K6615:K6638" si="30208">O6615-O6614</f>
        <v>0</v>
      </c>
      <c r="L6615" s="8">
        <f t="shared" si="30201"/>
        <v>0.14285714285714285</v>
      </c>
      <c r="M6615" s="8">
        <f t="shared" si="30171"/>
        <v>6.0712232829454447</v>
      </c>
      <c r="N6615" s="5">
        <v>10282</v>
      </c>
      <c r="O6615" s="18">
        <v>248</v>
      </c>
    </row>
    <row r="6616" spans="1:15" x14ac:dyDescent="0.2">
      <c r="A6616" s="5" t="s">
        <v>16</v>
      </c>
      <c r="B6616" s="13">
        <v>4084844</v>
      </c>
      <c r="C6616" s="6">
        <f t="shared" ref="C6616:C6871" si="30209">C6615+1</f>
        <v>44099</v>
      </c>
      <c r="D6616" s="5">
        <f t="shared" si="30205"/>
        <v>99</v>
      </c>
      <c r="E6616" s="13">
        <f t="shared" si="30202"/>
        <v>55.857142857142854</v>
      </c>
      <c r="F6616" s="13">
        <f t="shared" si="30203"/>
        <v>59.2</v>
      </c>
      <c r="G6616" s="13">
        <f t="shared" si="30199"/>
        <v>254.13455201716397</v>
      </c>
      <c r="H6616" s="5">
        <f t="shared" si="30207"/>
        <v>195</v>
      </c>
      <c r="I6616" s="5">
        <f t="shared" si="30207"/>
        <v>186</v>
      </c>
      <c r="J6616" s="8">
        <f t="shared" si="30198"/>
        <v>0.55130211637973581</v>
      </c>
      <c r="K6616" s="5">
        <f t="shared" si="30208"/>
        <v>3</v>
      </c>
      <c r="L6616" s="8">
        <f t="shared" si="30201"/>
        <v>0.5714285714285714</v>
      </c>
      <c r="M6616" s="8">
        <f t="shared" si="30171"/>
        <v>6.1446655000778492</v>
      </c>
      <c r="N6616" s="5">
        <v>10381</v>
      </c>
      <c r="O6616" s="18">
        <v>251</v>
      </c>
    </row>
    <row r="6617" spans="1:15" x14ac:dyDescent="0.2">
      <c r="A6617" s="5" t="s">
        <v>16</v>
      </c>
      <c r="B6617" s="13">
        <v>4084844</v>
      </c>
      <c r="C6617" s="6">
        <f t="shared" si="30209"/>
        <v>44100</v>
      </c>
      <c r="D6617" s="5">
        <f t="shared" si="30205"/>
        <v>58</v>
      </c>
      <c r="E6617" s="13">
        <f t="shared" si="30202"/>
        <v>57.428571428571431</v>
      </c>
      <c r="F6617" s="13">
        <f t="shared" si="30203"/>
        <v>64.599999999999994</v>
      </c>
      <c r="G6617" s="13">
        <f t="shared" si="30199"/>
        <v>255.55443488172378</v>
      </c>
      <c r="H6617" s="5">
        <f t="shared" si="30207"/>
        <v>196</v>
      </c>
      <c r="I6617" s="5">
        <f t="shared" si="30207"/>
        <v>187</v>
      </c>
      <c r="J6617" s="8">
        <f t="shared" si="30198"/>
        <v>0.56370418150713753</v>
      </c>
      <c r="K6617" s="5">
        <f t="shared" si="30208"/>
        <v>0</v>
      </c>
      <c r="L6617" s="8">
        <f t="shared" si="30201"/>
        <v>0.5714285714285714</v>
      </c>
      <c r="M6617" s="8">
        <f t="shared" si="30171"/>
        <v>6.1446655000778492</v>
      </c>
      <c r="N6617" s="5">
        <v>10439</v>
      </c>
      <c r="O6617" s="18">
        <v>251</v>
      </c>
    </row>
    <row r="6618" spans="1:15" x14ac:dyDescent="0.2">
      <c r="A6618" s="5" t="s">
        <v>16</v>
      </c>
      <c r="B6618" s="13">
        <v>4084844</v>
      </c>
      <c r="C6618" s="6">
        <f t="shared" si="30209"/>
        <v>44101</v>
      </c>
      <c r="D6618" s="5">
        <f t="shared" si="30205"/>
        <v>44</v>
      </c>
      <c r="E6618" s="13">
        <f t="shared" si="30202"/>
        <v>56.857142857142854</v>
      </c>
      <c r="F6618" s="13">
        <f t="shared" si="30203"/>
        <v>60</v>
      </c>
      <c r="G6618" s="13">
        <f t="shared" si="30199"/>
        <v>256.6315873996657</v>
      </c>
      <c r="H6618" s="5">
        <f t="shared" si="30207"/>
        <v>197</v>
      </c>
      <c r="I6618" s="5">
        <f t="shared" si="30207"/>
        <v>188</v>
      </c>
      <c r="J6618" s="8">
        <f t="shared" si="30198"/>
        <v>0.5549668135423057</v>
      </c>
      <c r="K6618" s="5">
        <f t="shared" si="30208"/>
        <v>1</v>
      </c>
      <c r="L6618" s="8">
        <f t="shared" si="30201"/>
        <v>0.7142857142857143</v>
      </c>
      <c r="M6618" s="8">
        <f t="shared" si="30171"/>
        <v>6.169146239121984</v>
      </c>
      <c r="N6618" s="5">
        <v>10483</v>
      </c>
      <c r="O6618" s="18">
        <v>252</v>
      </c>
    </row>
    <row r="6619" spans="1:15" x14ac:dyDescent="0.2">
      <c r="A6619" s="5" t="s">
        <v>16</v>
      </c>
      <c r="B6619" s="13">
        <v>4084844</v>
      </c>
      <c r="C6619" s="6">
        <f t="shared" si="30209"/>
        <v>44102</v>
      </c>
      <c r="D6619" s="5">
        <f t="shared" si="30205"/>
        <v>71</v>
      </c>
      <c r="E6619" s="13">
        <f t="shared" si="30202"/>
        <v>62.571428571428569</v>
      </c>
      <c r="F6619" s="13">
        <f t="shared" si="30203"/>
        <v>64.8</v>
      </c>
      <c r="G6619" s="13">
        <f t="shared" si="30199"/>
        <v>258.3697198717993</v>
      </c>
      <c r="H6619" s="5">
        <f t="shared" si="30207"/>
        <v>198</v>
      </c>
      <c r="I6619" s="5">
        <f t="shared" si="30207"/>
        <v>189</v>
      </c>
      <c r="J6619" s="8">
        <f t="shared" si="30198"/>
        <v>0.6073716615359015</v>
      </c>
      <c r="K6619" s="5">
        <f t="shared" si="30208"/>
        <v>0</v>
      </c>
      <c r="L6619" s="8">
        <f t="shared" si="30201"/>
        <v>0.7142857142857143</v>
      </c>
      <c r="M6619" s="8">
        <f t="shared" si="30171"/>
        <v>6.169146239121984</v>
      </c>
      <c r="N6619" s="5">
        <v>10554</v>
      </c>
      <c r="O6619" s="18">
        <v>252</v>
      </c>
    </row>
    <row r="6620" spans="1:15" x14ac:dyDescent="0.2">
      <c r="A6620" s="5" t="s">
        <v>16</v>
      </c>
      <c r="B6620" s="13">
        <v>4084844</v>
      </c>
      <c r="C6620" s="6">
        <f t="shared" si="30209"/>
        <v>44103</v>
      </c>
      <c r="D6620" s="5">
        <f t="shared" si="30205"/>
        <v>76</v>
      </c>
      <c r="E6620" s="13">
        <f t="shared" si="30202"/>
        <v>63.857142857142854</v>
      </c>
      <c r="F6620" s="13">
        <f t="shared" si="30203"/>
        <v>69.599999999999994</v>
      </c>
      <c r="G6620" s="13">
        <f t="shared" si="30199"/>
        <v>260.23025603915352</v>
      </c>
      <c r="H6620" s="5">
        <f t="shared" si="30207"/>
        <v>199</v>
      </c>
      <c r="I6620" s="5">
        <f t="shared" si="30207"/>
        <v>190</v>
      </c>
      <c r="J6620" s="8">
        <f t="shared" si="30198"/>
        <v>0.61610982467747255</v>
      </c>
      <c r="K6620" s="5">
        <f t="shared" si="30208"/>
        <v>1</v>
      </c>
      <c r="L6620" s="8">
        <f t="shared" si="30201"/>
        <v>0.7142857142857143</v>
      </c>
      <c r="M6620" s="8">
        <f t="shared" si="30171"/>
        <v>6.1936269781661188</v>
      </c>
      <c r="N6620" s="5">
        <v>10630</v>
      </c>
      <c r="O6620" s="18">
        <v>253</v>
      </c>
    </row>
    <row r="6621" spans="1:15" x14ac:dyDescent="0.2">
      <c r="A6621" s="5" t="s">
        <v>16</v>
      </c>
      <c r="B6621" s="13">
        <v>4084844</v>
      </c>
      <c r="C6621" s="6">
        <f t="shared" si="30209"/>
        <v>44104</v>
      </c>
      <c r="D6621" s="5">
        <f t="shared" si="30205"/>
        <v>68</v>
      </c>
      <c r="E6621" s="13">
        <f t="shared" si="30202"/>
        <v>66.857142857142861</v>
      </c>
      <c r="F6621" s="13">
        <f t="shared" si="30203"/>
        <v>63.4</v>
      </c>
      <c r="G6621" s="13">
        <f t="shared" si="30199"/>
        <v>261.89494629415469</v>
      </c>
      <c r="H6621" s="5">
        <f t="shared" si="30207"/>
        <v>200</v>
      </c>
      <c r="I6621" s="5">
        <f t="shared" si="30207"/>
        <v>191</v>
      </c>
      <c r="J6621" s="8">
        <f t="shared" ref="J6621:J6638" si="30210">E6621/(SUM(N6614:N6620)/7)*100</f>
        <v>0.64110467266674898</v>
      </c>
      <c r="K6621" s="5">
        <f t="shared" si="30208"/>
        <v>1</v>
      </c>
      <c r="L6621" s="8">
        <f t="shared" si="30201"/>
        <v>0.8571428571428571</v>
      </c>
      <c r="M6621" s="8">
        <f t="shared" si="30171"/>
        <v>6.2181077172102537</v>
      </c>
      <c r="N6621" s="5">
        <v>10698</v>
      </c>
      <c r="O6621" s="18">
        <v>254</v>
      </c>
    </row>
    <row r="6622" spans="1:15" x14ac:dyDescent="0.2">
      <c r="A6622" s="5" t="s">
        <v>16</v>
      </c>
      <c r="B6622" s="13">
        <v>4084844</v>
      </c>
      <c r="C6622" s="6">
        <f t="shared" si="30209"/>
        <v>44105</v>
      </c>
      <c r="D6622" s="5">
        <f t="shared" si="30205"/>
        <v>42</v>
      </c>
      <c r="E6622" s="13">
        <f t="shared" si="30202"/>
        <v>65.428571428571431</v>
      </c>
      <c r="F6622" s="13">
        <f t="shared" si="30203"/>
        <v>60.2</v>
      </c>
      <c r="G6622" s="13">
        <f t="shared" si="30199"/>
        <v>262.92313733400835</v>
      </c>
      <c r="H6622" s="5">
        <f t="shared" si="30207"/>
        <v>201</v>
      </c>
      <c r="I6622" s="5">
        <f t="shared" si="30207"/>
        <v>192</v>
      </c>
      <c r="J6622" s="8">
        <f t="shared" si="30210"/>
        <v>0.62340914968625383</v>
      </c>
      <c r="K6622" s="5">
        <f t="shared" si="30208"/>
        <v>1</v>
      </c>
      <c r="L6622" s="8">
        <f t="shared" si="30201"/>
        <v>1</v>
      </c>
      <c r="M6622" s="8">
        <f t="shared" si="30171"/>
        <v>6.2425884562543885</v>
      </c>
      <c r="N6622" s="5">
        <v>10740</v>
      </c>
      <c r="O6622" s="18">
        <v>255</v>
      </c>
    </row>
    <row r="6623" spans="1:15" x14ac:dyDescent="0.2">
      <c r="A6623" s="5" t="s">
        <v>16</v>
      </c>
      <c r="B6623" s="13">
        <v>4084844</v>
      </c>
      <c r="C6623" s="6">
        <f t="shared" si="30209"/>
        <v>44106</v>
      </c>
      <c r="D6623" s="5">
        <f t="shared" si="30205"/>
        <v>123</v>
      </c>
      <c r="E6623" s="13">
        <f t="shared" si="30202"/>
        <v>68.857142857142861</v>
      </c>
      <c r="F6623" s="13">
        <f t="shared" si="30203"/>
        <v>76</v>
      </c>
      <c r="G6623" s="13">
        <f t="shared" ref="G6623:G6638" si="30211">N6623/(B6623/100000)</f>
        <v>265.93426823643694</v>
      </c>
      <c r="H6623" s="5">
        <f t="shared" ref="H6623:I6750" si="30212">H6622+1</f>
        <v>202</v>
      </c>
      <c r="I6623" s="5">
        <f t="shared" si="30212"/>
        <v>193</v>
      </c>
      <c r="J6623" s="8">
        <f t="shared" si="30210"/>
        <v>0.65201217450118365</v>
      </c>
      <c r="K6623" s="5">
        <f t="shared" si="30208"/>
        <v>0</v>
      </c>
      <c r="L6623" s="8">
        <f t="shared" si="30201"/>
        <v>0.5714285714285714</v>
      </c>
      <c r="M6623" s="8">
        <f t="shared" si="30171"/>
        <v>6.2425884562543885</v>
      </c>
      <c r="N6623" s="5">
        <v>10863</v>
      </c>
      <c r="O6623" s="18">
        <v>255</v>
      </c>
    </row>
    <row r="6624" spans="1:15" x14ac:dyDescent="0.2">
      <c r="A6624" s="5" t="s">
        <v>16</v>
      </c>
      <c r="B6624" s="13">
        <v>4084844</v>
      </c>
      <c r="C6624" s="6">
        <f t="shared" si="30209"/>
        <v>44107</v>
      </c>
      <c r="D6624" s="5">
        <f t="shared" si="30205"/>
        <v>112</v>
      </c>
      <c r="E6624" s="13">
        <f t="shared" si="30202"/>
        <v>76.571428571428569</v>
      </c>
      <c r="F6624" s="13">
        <f t="shared" si="30203"/>
        <v>84.2</v>
      </c>
      <c r="G6624" s="13">
        <f t="shared" si="30211"/>
        <v>268.67611100938007</v>
      </c>
      <c r="H6624" s="5">
        <f t="shared" si="30212"/>
        <v>203</v>
      </c>
      <c r="I6624" s="5">
        <f t="shared" si="30212"/>
        <v>194</v>
      </c>
      <c r="J6624" s="8">
        <f t="shared" si="30210"/>
        <v>0.72036233150106832</v>
      </c>
      <c r="K6624" s="5">
        <f t="shared" si="30208"/>
        <v>1</v>
      </c>
      <c r="L6624" s="8">
        <f t="shared" si="30201"/>
        <v>0.7142857142857143</v>
      </c>
      <c r="M6624" s="8">
        <f t="shared" si="30171"/>
        <v>6.2670691952985234</v>
      </c>
      <c r="N6624" s="5">
        <v>10975</v>
      </c>
      <c r="O6624" s="18">
        <v>256</v>
      </c>
    </row>
    <row r="6625" spans="1:15" x14ac:dyDescent="0.2">
      <c r="A6625" s="5" t="s">
        <v>16</v>
      </c>
      <c r="B6625" s="13">
        <v>4084844</v>
      </c>
      <c r="C6625" s="6">
        <f t="shared" si="30209"/>
        <v>44108</v>
      </c>
      <c r="D6625" s="5">
        <f t="shared" si="30205"/>
        <v>40</v>
      </c>
      <c r="E6625" s="13">
        <f t="shared" si="30202"/>
        <v>76</v>
      </c>
      <c r="F6625" s="13">
        <f t="shared" si="30203"/>
        <v>77</v>
      </c>
      <c r="G6625" s="13">
        <f t="shared" si="30211"/>
        <v>269.65534057114547</v>
      </c>
      <c r="H6625" s="5">
        <f t="shared" si="30212"/>
        <v>204</v>
      </c>
      <c r="I6625" s="5">
        <f t="shared" si="30212"/>
        <v>195</v>
      </c>
      <c r="J6625" s="8">
        <f t="shared" si="30210"/>
        <v>0.70987283668921719</v>
      </c>
      <c r="K6625" s="5">
        <f t="shared" si="30208"/>
        <v>0</v>
      </c>
      <c r="L6625" s="8">
        <f t="shared" si="30201"/>
        <v>0.5714285714285714</v>
      </c>
      <c r="M6625" s="8">
        <f t="shared" si="30171"/>
        <v>6.2670691952985234</v>
      </c>
      <c r="N6625" s="5">
        <v>11015</v>
      </c>
      <c r="O6625" s="18">
        <v>256</v>
      </c>
    </row>
    <row r="6626" spans="1:15" x14ac:dyDescent="0.2">
      <c r="A6626" s="5" t="s">
        <v>16</v>
      </c>
      <c r="B6626" s="13">
        <v>4084844</v>
      </c>
      <c r="C6626" s="6">
        <f t="shared" si="30209"/>
        <v>44109</v>
      </c>
      <c r="D6626" s="5">
        <f t="shared" si="30205"/>
        <v>71</v>
      </c>
      <c r="E6626" s="13">
        <f t="shared" si="30202"/>
        <v>76</v>
      </c>
      <c r="F6626" s="13">
        <f t="shared" si="30203"/>
        <v>77.599999999999994</v>
      </c>
      <c r="G6626" s="13">
        <f t="shared" si="30211"/>
        <v>271.39347304327902</v>
      </c>
      <c r="H6626" s="5">
        <f t="shared" si="30212"/>
        <v>205</v>
      </c>
      <c r="I6626" s="5">
        <f t="shared" si="30212"/>
        <v>196</v>
      </c>
      <c r="J6626" s="8">
        <f t="shared" si="30210"/>
        <v>0.70486916197416372</v>
      </c>
      <c r="K6626" s="5">
        <f t="shared" si="30208"/>
        <v>0</v>
      </c>
      <c r="L6626" s="8">
        <f t="shared" si="30201"/>
        <v>0.5714285714285714</v>
      </c>
      <c r="M6626" s="8">
        <f t="shared" si="30171"/>
        <v>6.2670691952985234</v>
      </c>
      <c r="N6626" s="5">
        <v>11086</v>
      </c>
      <c r="O6626" s="18">
        <v>256</v>
      </c>
    </row>
    <row r="6627" spans="1:15" x14ac:dyDescent="0.2">
      <c r="A6627" s="5" t="s">
        <v>16</v>
      </c>
      <c r="B6627" s="13">
        <v>4084844</v>
      </c>
      <c r="C6627" s="6">
        <f t="shared" si="30209"/>
        <v>44110</v>
      </c>
      <c r="D6627" s="5">
        <f t="shared" si="30205"/>
        <v>129</v>
      </c>
      <c r="E6627" s="13">
        <f t="shared" si="30202"/>
        <v>83.571428571428569</v>
      </c>
      <c r="F6627" s="13">
        <f t="shared" si="30203"/>
        <v>95</v>
      </c>
      <c r="G6627" s="13">
        <f t="shared" si="30211"/>
        <v>274.55148837997245</v>
      </c>
      <c r="H6627" s="5">
        <f t="shared" si="30212"/>
        <v>206</v>
      </c>
      <c r="I6627" s="5">
        <f t="shared" si="30212"/>
        <v>197</v>
      </c>
      <c r="J6627" s="8">
        <f t="shared" si="30210"/>
        <v>0.76966595182022712</v>
      </c>
      <c r="K6627" s="5">
        <f t="shared" si="30208"/>
        <v>0</v>
      </c>
      <c r="L6627" s="8">
        <f t="shared" si="30201"/>
        <v>0.42857142857142855</v>
      </c>
      <c r="M6627" s="8">
        <f t="shared" si="30171"/>
        <v>6.2670691952985234</v>
      </c>
      <c r="N6627" s="5">
        <v>11215</v>
      </c>
      <c r="O6627" s="18">
        <v>256</v>
      </c>
    </row>
    <row r="6628" spans="1:15" x14ac:dyDescent="0.2">
      <c r="A6628" s="5" t="s">
        <v>16</v>
      </c>
      <c r="B6628" s="13">
        <v>4084844</v>
      </c>
      <c r="C6628" s="6">
        <f t="shared" si="30209"/>
        <v>44111</v>
      </c>
      <c r="D6628" s="5">
        <f t="shared" si="30205"/>
        <v>93</v>
      </c>
      <c r="E6628" s="13">
        <f t="shared" si="30202"/>
        <v>87.142857142857139</v>
      </c>
      <c r="F6628" s="13">
        <f t="shared" si="30203"/>
        <v>89</v>
      </c>
      <c r="G6628" s="13">
        <f t="shared" si="30211"/>
        <v>276.82819711107697</v>
      </c>
      <c r="H6628" s="5">
        <f t="shared" si="30212"/>
        <v>207</v>
      </c>
      <c r="I6628" s="5">
        <f t="shared" si="30212"/>
        <v>198</v>
      </c>
      <c r="J6628" s="8">
        <f t="shared" si="30210"/>
        <v>0.79642782536035084</v>
      </c>
      <c r="K6628" s="5">
        <f t="shared" si="30208"/>
        <v>0</v>
      </c>
      <c r="L6628" s="8">
        <f t="shared" si="30201"/>
        <v>0.2857142857142857</v>
      </c>
      <c r="M6628" s="8">
        <f t="shared" si="30171"/>
        <v>6.2670691952985234</v>
      </c>
      <c r="N6628" s="5">
        <v>11308</v>
      </c>
      <c r="O6628" s="18">
        <v>256</v>
      </c>
    </row>
    <row r="6629" spans="1:15" x14ac:dyDescent="0.2">
      <c r="A6629" s="5" t="s">
        <v>16</v>
      </c>
      <c r="B6629" s="13">
        <v>4084844</v>
      </c>
      <c r="C6629" s="6">
        <f t="shared" si="30209"/>
        <v>44112</v>
      </c>
      <c r="D6629" s="5">
        <f t="shared" si="30205"/>
        <v>191</v>
      </c>
      <c r="E6629" s="13">
        <f t="shared" si="30202"/>
        <v>108.42857142857143</v>
      </c>
      <c r="F6629" s="13">
        <f t="shared" si="30203"/>
        <v>104.8</v>
      </c>
      <c r="G6629" s="13">
        <f t="shared" si="30211"/>
        <v>281.50401826850674</v>
      </c>
      <c r="H6629" s="5">
        <f t="shared" si="30212"/>
        <v>208</v>
      </c>
      <c r="I6629" s="5">
        <f t="shared" si="30212"/>
        <v>199</v>
      </c>
      <c r="J6629" s="8">
        <f t="shared" si="30210"/>
        <v>0.98313515193906886</v>
      </c>
      <c r="K6629" s="5">
        <f t="shared" si="30208"/>
        <v>0</v>
      </c>
      <c r="L6629" s="8">
        <f t="shared" si="30201"/>
        <v>0.14285714285714285</v>
      </c>
      <c r="M6629" s="8">
        <f t="shared" si="30171"/>
        <v>6.2670691952985234</v>
      </c>
      <c r="N6629" s="5">
        <v>11499</v>
      </c>
      <c r="O6629" s="18">
        <v>256</v>
      </c>
    </row>
    <row r="6630" spans="1:15" x14ac:dyDescent="0.2">
      <c r="A6630" s="5" t="s">
        <v>16</v>
      </c>
      <c r="B6630" s="13">
        <v>4084844</v>
      </c>
      <c r="C6630" s="6">
        <f t="shared" si="30209"/>
        <v>44113</v>
      </c>
      <c r="D6630" s="5">
        <f t="shared" si="30205"/>
        <v>103</v>
      </c>
      <c r="E6630" s="13">
        <f t="shared" si="30202"/>
        <v>105.57142857142857</v>
      </c>
      <c r="F6630" s="13">
        <f t="shared" si="30203"/>
        <v>117.4</v>
      </c>
      <c r="G6630" s="13">
        <f t="shared" si="30211"/>
        <v>284.0255343900526</v>
      </c>
      <c r="H6630" s="5">
        <f t="shared" si="30212"/>
        <v>209</v>
      </c>
      <c r="I6630" s="5">
        <f t="shared" si="30212"/>
        <v>200</v>
      </c>
      <c r="J6630" s="8">
        <f t="shared" si="30210"/>
        <v>0.94790985236207859</v>
      </c>
      <c r="K6630" s="5">
        <f t="shared" si="30208"/>
        <v>0</v>
      </c>
      <c r="L6630" s="8">
        <f t="shared" si="30201"/>
        <v>0.14285714285714285</v>
      </c>
      <c r="M6630" s="8">
        <f t="shared" si="30171"/>
        <v>6.2670691952985234</v>
      </c>
      <c r="N6630" s="5">
        <v>11602</v>
      </c>
      <c r="O6630" s="18">
        <v>256</v>
      </c>
    </row>
    <row r="6631" spans="1:15" x14ac:dyDescent="0.2">
      <c r="A6631" s="5" t="s">
        <v>16</v>
      </c>
      <c r="B6631" s="13">
        <v>4084844</v>
      </c>
      <c r="C6631" s="6">
        <f t="shared" si="30209"/>
        <v>44114</v>
      </c>
      <c r="D6631" s="5">
        <f t="shared" si="30205"/>
        <v>206</v>
      </c>
      <c r="E6631" s="13">
        <f t="shared" si="30202"/>
        <v>119</v>
      </c>
      <c r="F6631" s="13">
        <f t="shared" si="30203"/>
        <v>144.4</v>
      </c>
      <c r="G6631" s="13">
        <f t="shared" si="30211"/>
        <v>289.06856663314437</v>
      </c>
      <c r="H6631" s="5">
        <f t="shared" si="30212"/>
        <v>210</v>
      </c>
      <c r="I6631" s="5">
        <f t="shared" si="30212"/>
        <v>201</v>
      </c>
      <c r="J6631" s="8">
        <f t="shared" si="30210"/>
        <v>1.0584498094027954</v>
      </c>
      <c r="K6631" s="5">
        <f t="shared" si="30208"/>
        <v>0</v>
      </c>
      <c r="L6631" s="8">
        <f t="shared" si="30201"/>
        <v>0</v>
      </c>
      <c r="M6631" s="8">
        <f t="shared" si="30171"/>
        <v>6.2670691952985234</v>
      </c>
      <c r="N6631" s="5">
        <v>11808</v>
      </c>
      <c r="O6631" s="18">
        <v>256</v>
      </c>
    </row>
    <row r="6632" spans="1:15" x14ac:dyDescent="0.2">
      <c r="A6632" s="5" t="s">
        <v>16</v>
      </c>
      <c r="B6632" s="13">
        <v>4084844</v>
      </c>
      <c r="C6632" s="6">
        <f t="shared" si="30209"/>
        <v>44115</v>
      </c>
      <c r="D6632" s="5">
        <f t="shared" si="30205"/>
        <v>96</v>
      </c>
      <c r="E6632" s="13">
        <f t="shared" si="30202"/>
        <v>127</v>
      </c>
      <c r="F6632" s="13">
        <f t="shared" si="30203"/>
        <v>137.80000000000001</v>
      </c>
      <c r="G6632" s="13">
        <f t="shared" si="30211"/>
        <v>291.41871758138137</v>
      </c>
      <c r="H6632" s="5">
        <f t="shared" si="30212"/>
        <v>211</v>
      </c>
      <c r="I6632" s="5">
        <f t="shared" si="30212"/>
        <v>202</v>
      </c>
      <c r="J6632" s="8">
        <f t="shared" si="30210"/>
        <v>1.1177750116303924</v>
      </c>
      <c r="K6632" s="5">
        <f t="shared" si="30208"/>
        <v>0</v>
      </c>
      <c r="L6632" s="8">
        <f t="shared" si="30201"/>
        <v>0</v>
      </c>
      <c r="M6632" s="8">
        <f t="shared" si="30171"/>
        <v>6.2670691952985234</v>
      </c>
      <c r="N6632" s="5">
        <v>11904</v>
      </c>
      <c r="O6632" s="18">
        <v>256</v>
      </c>
    </row>
    <row r="6633" spans="1:15" x14ac:dyDescent="0.2">
      <c r="A6633" s="5" t="s">
        <v>16</v>
      </c>
      <c r="B6633" s="13">
        <v>4084844</v>
      </c>
      <c r="C6633" s="6">
        <f t="shared" si="30209"/>
        <v>44116</v>
      </c>
      <c r="D6633" s="5">
        <f t="shared" si="30205"/>
        <v>202</v>
      </c>
      <c r="E6633" s="13">
        <f t="shared" si="30202"/>
        <v>145.71428571428572</v>
      </c>
      <c r="F6633" s="13">
        <f t="shared" si="30203"/>
        <v>159.6</v>
      </c>
      <c r="G6633" s="13">
        <f t="shared" si="30211"/>
        <v>296.3638268682966</v>
      </c>
      <c r="H6633" s="5">
        <f t="shared" si="30212"/>
        <v>212</v>
      </c>
      <c r="I6633" s="5">
        <f t="shared" si="30212"/>
        <v>203</v>
      </c>
      <c r="J6633" s="8">
        <f t="shared" si="30210"/>
        <v>1.2683096665091642</v>
      </c>
      <c r="K6633" s="5">
        <f t="shared" si="30208"/>
        <v>0</v>
      </c>
      <c r="L6633" s="8">
        <f t="shared" si="30201"/>
        <v>0</v>
      </c>
      <c r="M6633" s="8">
        <f t="shared" si="30171"/>
        <v>6.2670691952985234</v>
      </c>
      <c r="N6633" s="5">
        <v>12106</v>
      </c>
      <c r="O6633" s="18">
        <v>256</v>
      </c>
    </row>
    <row r="6634" spans="1:15" x14ac:dyDescent="0.2">
      <c r="A6634" s="5" t="s">
        <v>16</v>
      </c>
      <c r="B6634" s="13">
        <v>4084844</v>
      </c>
      <c r="C6634" s="6">
        <f t="shared" si="30209"/>
        <v>44117</v>
      </c>
      <c r="D6634" s="5">
        <f t="shared" si="30205"/>
        <v>129</v>
      </c>
      <c r="E6634" s="13">
        <f t="shared" si="30202"/>
        <v>145.71428571428572</v>
      </c>
      <c r="F6634" s="13">
        <f t="shared" si="30203"/>
        <v>147.19999999999999</v>
      </c>
      <c r="G6634" s="13">
        <f t="shared" si="30211"/>
        <v>299.52184220498998</v>
      </c>
      <c r="H6634" s="5">
        <f t="shared" si="30212"/>
        <v>213</v>
      </c>
      <c r="I6634" s="5">
        <f t="shared" si="30212"/>
        <v>204</v>
      </c>
      <c r="J6634" s="8">
        <f t="shared" si="30210"/>
        <v>1.2524250386778319</v>
      </c>
      <c r="K6634" s="5">
        <f t="shared" si="30208"/>
        <v>1</v>
      </c>
      <c r="L6634" s="8">
        <f t="shared" si="30201"/>
        <v>0.14285714285714285</v>
      </c>
      <c r="M6634" s="8">
        <f t="shared" si="30171"/>
        <v>6.2915499343426582</v>
      </c>
      <c r="N6634" s="5">
        <v>12235</v>
      </c>
      <c r="O6634" s="18">
        <v>257</v>
      </c>
    </row>
    <row r="6635" spans="1:15" x14ac:dyDescent="0.2">
      <c r="A6635" s="5" t="s">
        <v>16</v>
      </c>
      <c r="B6635" s="13">
        <v>4084844</v>
      </c>
      <c r="C6635" s="6">
        <f t="shared" si="30209"/>
        <v>44118</v>
      </c>
      <c r="D6635" s="5">
        <f t="shared" si="30205"/>
        <v>175</v>
      </c>
      <c r="E6635" s="13">
        <f t="shared" si="30202"/>
        <v>157.42857142857142</v>
      </c>
      <c r="F6635" s="13">
        <f t="shared" si="30203"/>
        <v>161.6</v>
      </c>
      <c r="G6635" s="13">
        <f t="shared" si="30211"/>
        <v>303.80597153771356</v>
      </c>
      <c r="H6635" s="5">
        <f t="shared" si="30212"/>
        <v>214</v>
      </c>
      <c r="I6635" s="5">
        <f t="shared" si="30212"/>
        <v>205</v>
      </c>
      <c r="J6635" s="8">
        <f t="shared" si="30210"/>
        <v>1.336373117314642</v>
      </c>
      <c r="K6635" s="5">
        <f t="shared" si="30208"/>
        <v>3</v>
      </c>
      <c r="L6635" s="8">
        <f t="shared" ref="L6635:L6638" si="30213">SUM(K6629:K6635)/7</f>
        <v>0.5714285714285714</v>
      </c>
      <c r="M6635" s="8">
        <f t="shared" si="30171"/>
        <v>6.3649921514750627</v>
      </c>
      <c r="N6635" s="5">
        <v>12410</v>
      </c>
      <c r="O6635" s="18">
        <v>260</v>
      </c>
    </row>
    <row r="6636" spans="1:15" x14ac:dyDescent="0.2">
      <c r="A6636" s="5" t="s">
        <v>16</v>
      </c>
      <c r="B6636" s="13">
        <v>4084844</v>
      </c>
      <c r="C6636" s="6">
        <f t="shared" si="30209"/>
        <v>44119</v>
      </c>
      <c r="D6636" s="5">
        <f t="shared" si="30205"/>
        <v>237</v>
      </c>
      <c r="E6636" s="13">
        <f t="shared" ref="E6636:E6638" si="30214">SUM(D6630:D6636)/7</f>
        <v>164</v>
      </c>
      <c r="F6636" s="13">
        <f t="shared" ref="F6636:F6638" si="30215">SUM(D6632:D6636)/5</f>
        <v>167.8</v>
      </c>
      <c r="G6636" s="13">
        <f t="shared" si="30211"/>
        <v>309.60790669117353</v>
      </c>
      <c r="H6636" s="5">
        <f t="shared" si="30212"/>
        <v>215</v>
      </c>
      <c r="I6636" s="5">
        <f t="shared" si="30212"/>
        <v>206</v>
      </c>
      <c r="J6636" s="8">
        <f t="shared" si="30210"/>
        <v>1.3737973289933463</v>
      </c>
      <c r="K6636" s="5">
        <f t="shared" si="30208"/>
        <v>0</v>
      </c>
      <c r="L6636" s="8">
        <f t="shared" si="30213"/>
        <v>0.5714285714285714</v>
      </c>
      <c r="M6636" s="8">
        <f t="shared" si="30171"/>
        <v>6.3649921514750627</v>
      </c>
      <c r="N6636" s="5">
        <v>12647</v>
      </c>
      <c r="O6636" s="18">
        <v>260</v>
      </c>
    </row>
    <row r="6637" spans="1:15" x14ac:dyDescent="0.2">
      <c r="A6637" s="5" t="s">
        <v>16</v>
      </c>
      <c r="B6637" s="13">
        <v>4084844</v>
      </c>
      <c r="C6637" s="6">
        <f t="shared" si="30209"/>
        <v>44120</v>
      </c>
      <c r="D6637" s="5">
        <f t="shared" si="30205"/>
        <v>237</v>
      </c>
      <c r="E6637" s="13">
        <f t="shared" si="30214"/>
        <v>183.14285714285714</v>
      </c>
      <c r="F6637" s="13">
        <f t="shared" si="30215"/>
        <v>196</v>
      </c>
      <c r="G6637" s="13">
        <f t="shared" si="30211"/>
        <v>315.40984184463349</v>
      </c>
      <c r="H6637" s="5">
        <f t="shared" si="30212"/>
        <v>216</v>
      </c>
      <c r="I6637" s="5">
        <f t="shared" si="30212"/>
        <v>207</v>
      </c>
      <c r="J6637" s="8">
        <f t="shared" si="30210"/>
        <v>1.5133629237888373</v>
      </c>
      <c r="K6637" s="5">
        <f t="shared" si="30208"/>
        <v>2</v>
      </c>
      <c r="L6637" s="8">
        <f t="shared" si="30213"/>
        <v>0.8571428571428571</v>
      </c>
      <c r="M6637" s="8">
        <f t="shared" si="30171"/>
        <v>6.4139536295633324</v>
      </c>
      <c r="N6637" s="5">
        <v>12884</v>
      </c>
      <c r="O6637" s="18">
        <v>262</v>
      </c>
    </row>
    <row r="6638" spans="1:15" x14ac:dyDescent="0.2">
      <c r="A6638" s="5" t="s">
        <v>16</v>
      </c>
      <c r="B6638" s="13">
        <v>4084844</v>
      </c>
      <c r="C6638" s="6">
        <f t="shared" si="30209"/>
        <v>44121</v>
      </c>
      <c r="D6638" s="5">
        <f t="shared" si="30205"/>
        <v>343</v>
      </c>
      <c r="E6638" s="13">
        <f t="shared" si="30214"/>
        <v>202.71428571428572</v>
      </c>
      <c r="F6638" s="13">
        <f t="shared" si="30215"/>
        <v>224.2</v>
      </c>
      <c r="G6638" s="13">
        <f t="shared" si="30211"/>
        <v>323.80673533677174</v>
      </c>
      <c r="H6638" s="5">
        <f t="shared" si="30212"/>
        <v>217</v>
      </c>
      <c r="I6638" s="5">
        <f t="shared" si="30212"/>
        <v>208</v>
      </c>
      <c r="J6638" s="8">
        <f t="shared" si="30210"/>
        <v>1.6501151243109986</v>
      </c>
      <c r="K6638" s="5">
        <f t="shared" si="30208"/>
        <v>1</v>
      </c>
      <c r="L6638" s="8">
        <f t="shared" si="30213"/>
        <v>1</v>
      </c>
      <c r="M6638" s="8">
        <f t="shared" si="30171"/>
        <v>6.4384343686074672</v>
      </c>
      <c r="N6638" s="5">
        <v>13227</v>
      </c>
      <c r="O6638" s="18">
        <v>263</v>
      </c>
    </row>
    <row r="6639" spans="1:15" x14ac:dyDescent="0.2">
      <c r="A6639" s="5" t="s">
        <v>16</v>
      </c>
      <c r="B6639" s="13">
        <v>4084844</v>
      </c>
      <c r="C6639" s="6">
        <f t="shared" si="30209"/>
        <v>44122</v>
      </c>
      <c r="D6639" s="5">
        <f t="shared" ref="D6639" si="30216">N6639-N6638</f>
        <v>177</v>
      </c>
      <c r="E6639" s="13">
        <f t="shared" ref="E6639" si="30217">SUM(D6633:D6639)/7</f>
        <v>214.28571428571428</v>
      </c>
      <c r="F6639" s="13">
        <f t="shared" ref="F6639" si="30218">SUM(D6635:D6639)/5</f>
        <v>233.8</v>
      </c>
      <c r="G6639" s="13">
        <f t="shared" ref="G6639" si="30219">N6639/(B6639/100000)</f>
        <v>328.13982614758362</v>
      </c>
      <c r="H6639" s="5">
        <f t="shared" si="30212"/>
        <v>218</v>
      </c>
      <c r="I6639" s="5">
        <f t="shared" si="30212"/>
        <v>209</v>
      </c>
      <c r="J6639" s="8">
        <f t="shared" ref="J6639" si="30220">E6639/(SUM(N6632:N6638)/7)*100</f>
        <v>1.7159919005182296</v>
      </c>
      <c r="K6639" s="5">
        <f t="shared" ref="K6639" si="30221">O6639-O6638</f>
        <v>0</v>
      </c>
      <c r="L6639" s="8">
        <f t="shared" ref="L6639" si="30222">SUM(K6633:K6639)/7</f>
        <v>1</v>
      </c>
      <c r="M6639" s="8">
        <f t="shared" ref="M6639" si="30223">O6639/(B6639/100000)</f>
        <v>6.4384343686074672</v>
      </c>
      <c r="N6639" s="5">
        <v>13404</v>
      </c>
      <c r="O6639" s="18">
        <v>263</v>
      </c>
    </row>
    <row r="6640" spans="1:15" x14ac:dyDescent="0.2">
      <c r="A6640" s="5" t="s">
        <v>16</v>
      </c>
      <c r="B6640" s="13">
        <v>4084844</v>
      </c>
      <c r="C6640" s="6">
        <f t="shared" si="30209"/>
        <v>44123</v>
      </c>
      <c r="D6640" s="5">
        <f t="shared" ref="D6640" si="30224">N6640-N6639</f>
        <v>248</v>
      </c>
      <c r="E6640" s="13">
        <f t="shared" ref="E6640" si="30225">SUM(D6634:D6640)/7</f>
        <v>220.85714285714286</v>
      </c>
      <c r="F6640" s="13">
        <f t="shared" ref="F6640" si="30226">SUM(D6636:D6640)/5</f>
        <v>248.4</v>
      </c>
      <c r="G6640" s="13">
        <f t="shared" ref="G6640" si="30227">N6640/(B6640/100000)</f>
        <v>334.2110494305291</v>
      </c>
      <c r="H6640" s="5">
        <f t="shared" si="30212"/>
        <v>219</v>
      </c>
      <c r="I6640" s="5">
        <f t="shared" si="30212"/>
        <v>210</v>
      </c>
      <c r="J6640" s="8">
        <f t="shared" ref="J6640" si="30228">E6640/(SUM(N6633:N6639)/7)*100</f>
        <v>1.7387783563708343</v>
      </c>
      <c r="K6640" s="5">
        <f t="shared" ref="K6640" si="30229">O6640-O6639</f>
        <v>0</v>
      </c>
      <c r="L6640" s="8">
        <f t="shared" ref="L6640" si="30230">SUM(K6634:K6640)/7</f>
        <v>1</v>
      </c>
      <c r="M6640" s="8">
        <f t="shared" ref="M6640" si="30231">O6640/(B6640/100000)</f>
        <v>6.4384343686074672</v>
      </c>
      <c r="N6640" s="5">
        <v>13652</v>
      </c>
      <c r="O6640" s="18">
        <v>263</v>
      </c>
    </row>
    <row r="6641" spans="1:15" x14ac:dyDescent="0.2">
      <c r="A6641" s="5" t="s">
        <v>16</v>
      </c>
      <c r="B6641" s="13">
        <v>4084844</v>
      </c>
      <c r="C6641" s="6">
        <f t="shared" si="30209"/>
        <v>44124</v>
      </c>
      <c r="D6641" s="5">
        <f t="shared" ref="D6641" si="30232">N6641-N6640</f>
        <v>305</v>
      </c>
      <c r="E6641" s="13">
        <f t="shared" ref="E6641" si="30233">SUM(D6635:D6641)/7</f>
        <v>246</v>
      </c>
      <c r="F6641" s="13">
        <f t="shared" ref="F6641" si="30234">SUM(D6637:D6641)/5</f>
        <v>262</v>
      </c>
      <c r="G6641" s="13">
        <f t="shared" ref="G6641" si="30235">N6641/(B6641/100000)</f>
        <v>341.67767483899019</v>
      </c>
      <c r="H6641" s="5">
        <f t="shared" si="30212"/>
        <v>220</v>
      </c>
      <c r="I6641" s="5">
        <f t="shared" si="30212"/>
        <v>211</v>
      </c>
      <c r="J6641" s="8">
        <f t="shared" ref="J6641" si="30236">E6641/(SUM(N6634:N6640)/7)*100</f>
        <v>1.9036248466155938</v>
      </c>
      <c r="K6641" s="5">
        <f t="shared" ref="K6641" si="30237">O6641-O6640</f>
        <v>2</v>
      </c>
      <c r="L6641" s="8">
        <f t="shared" ref="L6641" si="30238">SUM(K6635:K6641)/7</f>
        <v>1.1428571428571428</v>
      </c>
      <c r="M6641" s="8">
        <f t="shared" ref="M6641" si="30239">O6641/(B6641/100000)</f>
        <v>6.4873958466957369</v>
      </c>
      <c r="N6641" s="5">
        <v>13957</v>
      </c>
      <c r="O6641" s="18">
        <v>265</v>
      </c>
    </row>
    <row r="6642" spans="1:15" x14ac:dyDescent="0.2">
      <c r="A6642" s="5" t="s">
        <v>16</v>
      </c>
      <c r="B6642" s="13">
        <v>4084844</v>
      </c>
      <c r="C6642" s="6">
        <f t="shared" si="30209"/>
        <v>44125</v>
      </c>
      <c r="D6642" s="5">
        <f t="shared" ref="D6642" si="30240">N6642-N6641</f>
        <v>242</v>
      </c>
      <c r="E6642" s="13">
        <f t="shared" ref="E6642" si="30241">SUM(D6636:D6642)/7</f>
        <v>255.57142857142858</v>
      </c>
      <c r="F6642" s="13">
        <f t="shared" ref="F6642" si="30242">SUM(D6638:D6642)/5</f>
        <v>263</v>
      </c>
      <c r="G6642" s="13">
        <f t="shared" ref="G6642" si="30243">N6642/(B6642/100000)</f>
        <v>347.60201368767082</v>
      </c>
      <c r="H6642" s="5">
        <f t="shared" si="30212"/>
        <v>221</v>
      </c>
      <c r="I6642" s="5">
        <f t="shared" si="30212"/>
        <v>212</v>
      </c>
      <c r="J6642" s="8">
        <f t="shared" ref="J6642" si="30244">E6642/(SUM(N6635:N6641)/7)*100</f>
        <v>1.9407470086026404</v>
      </c>
      <c r="K6642" s="5">
        <f t="shared" ref="K6642" si="30245">O6642-O6641</f>
        <v>0</v>
      </c>
      <c r="L6642" s="8">
        <f t="shared" ref="L6642" si="30246">SUM(K6636:K6642)/7</f>
        <v>0.7142857142857143</v>
      </c>
      <c r="M6642" s="8">
        <f t="shared" ref="M6642" si="30247">O6642/(B6642/100000)</f>
        <v>6.4873958466957369</v>
      </c>
      <c r="N6642" s="5">
        <v>14199</v>
      </c>
      <c r="O6642" s="18">
        <v>265</v>
      </c>
    </row>
    <row r="6643" spans="1:15" x14ac:dyDescent="0.2">
      <c r="A6643" s="5" t="s">
        <v>16</v>
      </c>
      <c r="B6643" s="13">
        <v>4084844</v>
      </c>
      <c r="C6643" s="6">
        <f t="shared" si="30209"/>
        <v>44126</v>
      </c>
      <c r="D6643" s="5">
        <f t="shared" ref="D6643" si="30248">N6643-N6642</f>
        <v>441</v>
      </c>
      <c r="E6643" s="13">
        <f t="shared" ref="E6643" si="30249">SUM(D6637:D6643)/7</f>
        <v>284.71428571428572</v>
      </c>
      <c r="F6643" s="13">
        <f t="shared" ref="F6643" si="30250">SUM(D6639:D6643)/5</f>
        <v>282.60000000000002</v>
      </c>
      <c r="G6643" s="13">
        <f t="shared" ref="G6643" si="30251">N6643/(B6643/100000)</f>
        <v>358.39801960613431</v>
      </c>
      <c r="H6643" s="5">
        <f t="shared" si="30212"/>
        <v>222</v>
      </c>
      <c r="I6643" s="5">
        <f t="shared" si="30212"/>
        <v>213</v>
      </c>
      <c r="J6643" s="8">
        <f t="shared" ref="J6643" si="30252">E6643/(SUM(N6636:N6642)/7)*100</f>
        <v>2.1208896456315847</v>
      </c>
      <c r="K6643" s="5">
        <f t="shared" ref="K6643" si="30253">O6643-O6642</f>
        <v>0</v>
      </c>
      <c r="L6643" s="8">
        <f t="shared" ref="L6643" si="30254">SUM(K6637:K6643)/7</f>
        <v>0.7142857142857143</v>
      </c>
      <c r="M6643" s="8">
        <f t="shared" ref="M6643" si="30255">O6643/(B6643/100000)</f>
        <v>6.4873958466957369</v>
      </c>
      <c r="N6643" s="5">
        <v>14640</v>
      </c>
      <c r="O6643" s="18">
        <v>265</v>
      </c>
    </row>
    <row r="6644" spans="1:15" x14ac:dyDescent="0.2">
      <c r="A6644" s="5" t="s">
        <v>16</v>
      </c>
      <c r="B6644" s="13">
        <v>4084844</v>
      </c>
      <c r="C6644" s="6">
        <f t="shared" si="30209"/>
        <v>44127</v>
      </c>
      <c r="D6644" s="5">
        <f t="shared" ref="D6644" si="30256">N6644-N6643</f>
        <v>546</v>
      </c>
      <c r="E6644" s="13">
        <f t="shared" ref="E6644" si="30257">SUM(D6638:D6644)/7</f>
        <v>328.85714285714283</v>
      </c>
      <c r="F6644" s="13">
        <f t="shared" ref="F6644" si="30258">SUM(D6640:D6644)/5</f>
        <v>356.4</v>
      </c>
      <c r="G6644" s="13">
        <f t="shared" ref="G6644" si="30259">N6644/(B6644/100000)</f>
        <v>371.76450312423196</v>
      </c>
      <c r="H6644" s="5">
        <f t="shared" si="30212"/>
        <v>223</v>
      </c>
      <c r="I6644" s="5">
        <f t="shared" si="30212"/>
        <v>214</v>
      </c>
      <c r="J6644" s="8">
        <f t="shared" ref="J6644" si="30260">E6644/(SUM(N6637:N6643)/7)*100</f>
        <v>2.398841220053562</v>
      </c>
      <c r="K6644" s="5">
        <f t="shared" ref="K6644" si="30261">O6644-O6643</f>
        <v>2</v>
      </c>
      <c r="L6644" s="8">
        <f t="shared" ref="L6644" si="30262">SUM(K6638:K6644)/7</f>
        <v>0.7142857142857143</v>
      </c>
      <c r="M6644" s="8">
        <f t="shared" ref="M6644" si="30263">O6644/(B6644/100000)</f>
        <v>6.5363573247840066</v>
      </c>
      <c r="N6644" s="5">
        <v>15186</v>
      </c>
      <c r="O6644" s="18">
        <v>267</v>
      </c>
    </row>
    <row r="6645" spans="1:15" x14ac:dyDescent="0.2">
      <c r="A6645" s="5" t="s">
        <v>16</v>
      </c>
      <c r="B6645" s="13">
        <v>4084844</v>
      </c>
      <c r="C6645" s="6">
        <f t="shared" si="30209"/>
        <v>44128</v>
      </c>
      <c r="D6645" s="5">
        <f t="shared" ref="D6645" si="30264">N6645-N6644</f>
        <v>595</v>
      </c>
      <c r="E6645" s="13">
        <f t="shared" ref="E6645" si="30265">SUM(D6639:D6645)/7</f>
        <v>364.85714285714283</v>
      </c>
      <c r="F6645" s="13">
        <f t="shared" ref="F6645" si="30266">SUM(D6641:D6645)/5</f>
        <v>425.8</v>
      </c>
      <c r="G6645" s="13">
        <f t="shared" ref="G6645" si="30267">N6645/(B6645/100000)</f>
        <v>386.33054285549218</v>
      </c>
      <c r="H6645" s="5">
        <f t="shared" si="30212"/>
        <v>224</v>
      </c>
      <c r="I6645" s="5">
        <f t="shared" si="30212"/>
        <v>215</v>
      </c>
      <c r="J6645" s="8">
        <f t="shared" ref="J6645" si="30268">E6645/(SUM(N6638:N6644)/7)*100</f>
        <v>2.5990942858596648</v>
      </c>
      <c r="K6645" s="5">
        <f t="shared" ref="K6645" si="30269">O6645-O6644</f>
        <v>1</v>
      </c>
      <c r="L6645" s="8">
        <f t="shared" ref="L6645" si="30270">SUM(K6639:K6645)/7</f>
        <v>0.7142857142857143</v>
      </c>
      <c r="M6645" s="8">
        <f t="shared" ref="M6645" si="30271">O6645/(B6645/100000)</f>
        <v>6.5608380638281423</v>
      </c>
      <c r="N6645" s="5">
        <v>15781</v>
      </c>
      <c r="O6645" s="18">
        <v>268</v>
      </c>
    </row>
    <row r="6646" spans="1:15" x14ac:dyDescent="0.2">
      <c r="A6646" s="5" t="s">
        <v>16</v>
      </c>
      <c r="B6646" s="13">
        <v>4084844</v>
      </c>
      <c r="C6646" s="6">
        <f t="shared" si="30209"/>
        <v>44129</v>
      </c>
      <c r="D6646" s="5">
        <f t="shared" ref="D6646" si="30272">N6646-N6645</f>
        <v>337</v>
      </c>
      <c r="E6646" s="13">
        <f t="shared" ref="E6646" si="30273">SUM(D6640:D6646)/7</f>
        <v>387.71428571428572</v>
      </c>
      <c r="F6646" s="13">
        <f t="shared" ref="F6646" si="30274">SUM(D6642:D6646)/5</f>
        <v>432.2</v>
      </c>
      <c r="G6646" s="13">
        <f t="shared" ref="G6646" si="30275">N6646/(B6646/100000)</f>
        <v>394.58055191336564</v>
      </c>
      <c r="H6646" s="5">
        <f t="shared" si="30212"/>
        <v>225</v>
      </c>
      <c r="I6646" s="5">
        <f t="shared" si="30212"/>
        <v>216</v>
      </c>
      <c r="J6646" s="8">
        <f t="shared" ref="J6646" si="30276">E6646/(SUM(N6639:N6645)/7)*100</f>
        <v>2.6919529057022982</v>
      </c>
      <c r="K6646" s="5">
        <f t="shared" ref="K6646" si="30277">O6646-O6645</f>
        <v>0</v>
      </c>
      <c r="L6646" s="8">
        <f t="shared" ref="L6646" si="30278">SUM(K6640:K6646)/7</f>
        <v>0.7142857142857143</v>
      </c>
      <c r="M6646" s="8">
        <f t="shared" ref="M6646" si="30279">O6646/(B6646/100000)</f>
        <v>6.5608380638281423</v>
      </c>
      <c r="N6646" s="5">
        <v>16118</v>
      </c>
      <c r="O6646" s="18">
        <v>268</v>
      </c>
    </row>
    <row r="6647" spans="1:15" x14ac:dyDescent="0.2">
      <c r="A6647" s="5" t="s">
        <v>16</v>
      </c>
      <c r="B6647" s="13">
        <v>4084844</v>
      </c>
      <c r="C6647" s="6">
        <f t="shared" si="30209"/>
        <v>44130</v>
      </c>
      <c r="D6647" s="5">
        <f t="shared" ref="D6647" si="30280">N6647-N6646</f>
        <v>431</v>
      </c>
      <c r="E6647" s="13">
        <f t="shared" ref="E6647" si="30281">SUM(D6641:D6647)/7</f>
        <v>413.85714285714283</v>
      </c>
      <c r="F6647" s="13">
        <f t="shared" ref="F6647" si="30282">SUM(D6643:D6647)/5</f>
        <v>470</v>
      </c>
      <c r="G6647" s="13">
        <f t="shared" ref="G6647" si="30283">N6647/(B6647/100000)</f>
        <v>405.13175044138774</v>
      </c>
      <c r="H6647" s="5">
        <f t="shared" si="30212"/>
        <v>226</v>
      </c>
      <c r="I6647" s="5">
        <f t="shared" si="30212"/>
        <v>217</v>
      </c>
      <c r="J6647" s="8">
        <f t="shared" ref="J6647" si="30284">E6647/(SUM(N6640:N6646)/7)*100</f>
        <v>2.7981416553176279</v>
      </c>
      <c r="K6647" s="5">
        <f t="shared" ref="K6647" si="30285">O6647-O6646</f>
        <v>0</v>
      </c>
      <c r="L6647" s="8">
        <f t="shared" ref="L6647" si="30286">SUM(K6641:K6647)/7</f>
        <v>0.7142857142857143</v>
      </c>
      <c r="M6647" s="8">
        <f t="shared" ref="M6647" si="30287">O6647/(B6647/100000)</f>
        <v>6.5608380638281423</v>
      </c>
      <c r="N6647" s="5">
        <v>16549</v>
      </c>
      <c r="O6647" s="18">
        <v>268</v>
      </c>
    </row>
    <row r="6648" spans="1:15" x14ac:dyDescent="0.2">
      <c r="A6648" s="5" t="s">
        <v>16</v>
      </c>
      <c r="B6648" s="13">
        <v>4084844</v>
      </c>
      <c r="C6648" s="6">
        <f t="shared" si="30209"/>
        <v>44131</v>
      </c>
      <c r="D6648" s="5">
        <f t="shared" ref="D6648" si="30288">N6648-N6647</f>
        <v>541</v>
      </c>
      <c r="E6648" s="13">
        <f t="shared" ref="E6648" si="30289">SUM(D6642:D6648)/7</f>
        <v>447.57142857142856</v>
      </c>
      <c r="F6648" s="13">
        <f t="shared" ref="F6648" si="30290">SUM(D6644:D6648)/5</f>
        <v>490</v>
      </c>
      <c r="G6648" s="13">
        <f t="shared" ref="G6648" si="30291">N6648/(B6648/100000)</f>
        <v>418.37583026426472</v>
      </c>
      <c r="H6648" s="5">
        <f t="shared" si="30212"/>
        <v>227</v>
      </c>
      <c r="I6648" s="5">
        <f t="shared" si="30212"/>
        <v>218</v>
      </c>
      <c r="J6648" s="8">
        <f t="shared" ref="J6648" si="30292">E6648/(SUM(N6641:N6647)/7)*100</f>
        <v>2.9437188762566948</v>
      </c>
      <c r="K6648" s="5">
        <f t="shared" ref="K6648" si="30293">O6648-O6647</f>
        <v>0</v>
      </c>
      <c r="L6648" s="8">
        <f t="shared" ref="L6648" si="30294">SUM(K6642:K6648)/7</f>
        <v>0.42857142857142855</v>
      </c>
      <c r="M6648" s="8">
        <f t="shared" ref="M6648" si="30295">O6648/(B6648/100000)</f>
        <v>6.5608380638281423</v>
      </c>
      <c r="N6648" s="5">
        <v>17090</v>
      </c>
      <c r="O6648" s="18">
        <v>268</v>
      </c>
    </row>
    <row r="6649" spans="1:15" x14ac:dyDescent="0.2">
      <c r="A6649" s="5" t="s">
        <v>16</v>
      </c>
      <c r="B6649" s="13">
        <v>4084844</v>
      </c>
      <c r="C6649" s="6">
        <f t="shared" si="30209"/>
        <v>44132</v>
      </c>
      <c r="D6649" s="5">
        <f t="shared" ref="D6649" si="30296">N6649-N6648</f>
        <v>699</v>
      </c>
      <c r="E6649" s="13">
        <f t="shared" ref="E6649" si="30297">SUM(D6643:D6649)/7</f>
        <v>512.85714285714289</v>
      </c>
      <c r="F6649" s="13">
        <f t="shared" ref="F6649" si="30298">SUM(D6645:D6649)/5</f>
        <v>520.6</v>
      </c>
      <c r="G6649" s="13">
        <f t="shared" ref="G6649" si="30299">N6649/(B6649/100000)</f>
        <v>435.48786685611498</v>
      </c>
      <c r="H6649" s="5">
        <f t="shared" si="30212"/>
        <v>228</v>
      </c>
      <c r="I6649" s="5">
        <f t="shared" si="30212"/>
        <v>219</v>
      </c>
      <c r="J6649" s="8">
        <f t="shared" ref="J6649" si="30300">E6649/(SUM(N6642:N6648)/7)*100</f>
        <v>3.2766536148152205</v>
      </c>
      <c r="K6649" s="5">
        <f t="shared" ref="K6649" si="30301">O6649-O6648</f>
        <v>8</v>
      </c>
      <c r="L6649" s="8">
        <f t="shared" ref="L6649" si="30302">SUM(K6643:K6649)/7</f>
        <v>1.5714285714285714</v>
      </c>
      <c r="M6649" s="8">
        <f t="shared" ref="M6649" si="30303">O6649/(B6649/100000)</f>
        <v>6.756683976181221</v>
      </c>
      <c r="N6649" s="5">
        <v>17789</v>
      </c>
      <c r="O6649" s="18">
        <v>276</v>
      </c>
    </row>
    <row r="6650" spans="1:15" x14ac:dyDescent="0.2">
      <c r="A6650" s="5" t="s">
        <v>16</v>
      </c>
      <c r="B6650" s="13">
        <v>4084844</v>
      </c>
      <c r="C6650" s="6">
        <f t="shared" si="30209"/>
        <v>44133</v>
      </c>
      <c r="D6650" s="5">
        <f t="shared" ref="D6650" si="30304">N6650-N6649</f>
        <v>631</v>
      </c>
      <c r="E6650" s="13">
        <f t="shared" ref="E6650" si="30305">SUM(D6644:D6650)/7</f>
        <v>540</v>
      </c>
      <c r="F6650" s="13">
        <f t="shared" ref="F6650" si="30306">SUM(D6646:D6650)/5</f>
        <v>527.79999999999995</v>
      </c>
      <c r="G6650" s="13">
        <f t="shared" ref="G6650" si="30307">N6650/(B6650/100000)</f>
        <v>450.93521319296406</v>
      </c>
      <c r="H6650" s="5">
        <f t="shared" si="30212"/>
        <v>229</v>
      </c>
      <c r="I6650" s="5">
        <f t="shared" si="30212"/>
        <v>220</v>
      </c>
      <c r="J6650" s="8">
        <f t="shared" ref="J6650" si="30308">E6650/(SUM(N6643:N6649)/7)*100</f>
        <v>3.3406096170671571</v>
      </c>
      <c r="K6650" s="5">
        <f t="shared" ref="K6650" si="30309">O6650-O6649</f>
        <v>3</v>
      </c>
      <c r="L6650" s="8">
        <f t="shared" ref="L6650" si="30310">SUM(K6644:K6650)/7</f>
        <v>2</v>
      </c>
      <c r="M6650" s="8">
        <f t="shared" ref="M6650" si="30311">O6650/(B6650/100000)</f>
        <v>6.8301261933136255</v>
      </c>
      <c r="N6650" s="5">
        <v>18420</v>
      </c>
      <c r="O6650" s="18">
        <v>279</v>
      </c>
    </row>
    <row r="6651" spans="1:15" x14ac:dyDescent="0.2">
      <c r="A6651" s="5" t="s">
        <v>16</v>
      </c>
      <c r="B6651" s="13">
        <v>4084844</v>
      </c>
      <c r="C6651" s="6">
        <f t="shared" si="30209"/>
        <v>44134</v>
      </c>
      <c r="D6651" s="5">
        <f t="shared" ref="D6651" si="30312">N6651-N6650</f>
        <v>688</v>
      </c>
      <c r="E6651" s="13">
        <f t="shared" ref="E6651" si="30313">SUM(D6645:D6651)/7</f>
        <v>560.28571428571433</v>
      </c>
      <c r="F6651" s="13">
        <f t="shared" ref="F6651" si="30314">SUM(D6647:D6651)/5</f>
        <v>598</v>
      </c>
      <c r="G6651" s="13">
        <f t="shared" ref="G6651" si="30315">N6651/(B6651/100000)</f>
        <v>467.77796165532885</v>
      </c>
      <c r="H6651" s="5">
        <f t="shared" si="30212"/>
        <v>230</v>
      </c>
      <c r="I6651" s="5">
        <f t="shared" si="30212"/>
        <v>221</v>
      </c>
      <c r="J6651" s="8">
        <f t="shared" ref="J6651" si="30316">E6651/(SUM(N6644:N6650)/7)*100</f>
        <v>3.3540574517031123</v>
      </c>
      <c r="K6651" s="5">
        <f t="shared" ref="K6651" si="30317">O6651-O6650</f>
        <v>2</v>
      </c>
      <c r="L6651" s="8">
        <f t="shared" ref="L6651" si="30318">SUM(K6645:K6651)/7</f>
        <v>2</v>
      </c>
      <c r="M6651" s="8">
        <f t="shared" ref="M6651" si="30319">O6651/(B6651/100000)</f>
        <v>6.8790876714018951</v>
      </c>
      <c r="N6651" s="5">
        <v>19108</v>
      </c>
      <c r="O6651" s="18">
        <v>281</v>
      </c>
    </row>
    <row r="6652" spans="1:15" x14ac:dyDescent="0.2">
      <c r="A6652" s="5" t="s">
        <v>16</v>
      </c>
      <c r="B6652" s="13">
        <v>4084844</v>
      </c>
      <c r="C6652" s="6">
        <f t="shared" si="30209"/>
        <v>44135</v>
      </c>
      <c r="D6652" s="5">
        <f t="shared" ref="D6652" si="30320">N6652-N6651</f>
        <v>995</v>
      </c>
      <c r="E6652" s="13">
        <f t="shared" ref="E6652" si="30321">SUM(D6646:D6652)/7</f>
        <v>617.42857142857144</v>
      </c>
      <c r="F6652" s="13">
        <f t="shared" ref="F6652" si="30322">SUM(D6648:D6652)/5</f>
        <v>710.8</v>
      </c>
      <c r="G6652" s="13">
        <f t="shared" ref="G6652" si="30323">N6652/(B6652/100000)</f>
        <v>492.13629700424303</v>
      </c>
      <c r="H6652" s="5">
        <f t="shared" si="30212"/>
        <v>231</v>
      </c>
      <c r="I6652" s="5">
        <f t="shared" si="30212"/>
        <v>222</v>
      </c>
      <c r="J6652" s="8">
        <f t="shared" ref="J6652" si="30324">E6652/(SUM(N6645:N6651)/7)*100</f>
        <v>3.5761863390012825</v>
      </c>
      <c r="K6652" s="5">
        <f t="shared" ref="K6652" si="30325">O6652-O6651</f>
        <v>4</v>
      </c>
      <c r="L6652" s="8">
        <f t="shared" ref="L6652" si="30326">SUM(K6646:K6652)/7</f>
        <v>2.4285714285714284</v>
      </c>
      <c r="M6652" s="8">
        <f t="shared" ref="M6652" si="30327">O6652/(B6652/100000)</f>
        <v>6.9770106275784345</v>
      </c>
      <c r="N6652" s="5">
        <v>20103</v>
      </c>
      <c r="O6652" s="18">
        <v>285</v>
      </c>
    </row>
    <row r="6653" spans="1:15" x14ac:dyDescent="0.2">
      <c r="A6653" s="5" t="s">
        <v>16</v>
      </c>
      <c r="B6653" s="13">
        <v>4084844</v>
      </c>
      <c r="C6653" s="6">
        <f t="shared" si="30209"/>
        <v>44136</v>
      </c>
      <c r="D6653" s="5">
        <f t="shared" ref="D6653:D6654" si="30328">N6653-N6652</f>
        <v>471</v>
      </c>
      <c r="E6653" s="13">
        <f t="shared" ref="E6653:E6654" si="30329">SUM(D6647:D6653)/7</f>
        <v>636.57142857142856</v>
      </c>
      <c r="F6653" s="13">
        <f t="shared" ref="F6653:F6654" si="30330">SUM(D6649:D6653)/5</f>
        <v>696.8</v>
      </c>
      <c r="G6653" s="13">
        <f t="shared" ref="G6653:G6654" si="30331">N6653/(B6653/100000)</f>
        <v>503.66672509403054</v>
      </c>
      <c r="H6653" s="5">
        <f t="shared" si="30212"/>
        <v>232</v>
      </c>
      <c r="I6653" s="5">
        <f t="shared" si="30212"/>
        <v>223</v>
      </c>
      <c r="J6653" s="8">
        <f t="shared" ref="J6653:J6654" si="30332">E6653/(SUM(N6646:N6652)/7)*100</f>
        <v>3.5597593807169043</v>
      </c>
      <c r="K6653" s="5">
        <f t="shared" ref="K6653:K6654" si="30333">O6653-O6652</f>
        <v>0</v>
      </c>
      <c r="L6653" s="8">
        <f t="shared" ref="L6653:L6654" si="30334">SUM(K6647:K6653)/7</f>
        <v>2.4285714285714284</v>
      </c>
      <c r="M6653" s="8">
        <f t="shared" ref="M6653:M6654" si="30335">O6653/(B6653/100000)</f>
        <v>6.9770106275784345</v>
      </c>
      <c r="N6653" s="5">
        <v>20574</v>
      </c>
      <c r="O6653" s="18">
        <v>285</v>
      </c>
    </row>
    <row r="6654" spans="1:15" x14ac:dyDescent="0.2">
      <c r="A6654" s="5" t="s">
        <v>16</v>
      </c>
      <c r="B6654" s="13">
        <v>4084844</v>
      </c>
      <c r="C6654" s="6">
        <f t="shared" si="30209"/>
        <v>44137</v>
      </c>
      <c r="D6654" s="5">
        <f t="shared" si="30328"/>
        <v>388</v>
      </c>
      <c r="E6654" s="13">
        <f t="shared" si="30329"/>
        <v>630.42857142857144</v>
      </c>
      <c r="F6654" s="13">
        <f t="shared" si="30330"/>
        <v>634.6</v>
      </c>
      <c r="G6654" s="13">
        <f t="shared" si="30331"/>
        <v>513.16525184315492</v>
      </c>
      <c r="H6654" s="5">
        <f t="shared" si="30212"/>
        <v>233</v>
      </c>
      <c r="I6654" s="5">
        <f t="shared" si="30212"/>
        <v>224</v>
      </c>
      <c r="J6654" s="8">
        <f t="shared" si="30332"/>
        <v>3.4042257758441137</v>
      </c>
      <c r="K6654" s="5">
        <f t="shared" si="30333"/>
        <v>2</v>
      </c>
      <c r="L6654" s="8">
        <f t="shared" si="30334"/>
        <v>2.7142857142857144</v>
      </c>
      <c r="M6654" s="8">
        <f t="shared" si="30335"/>
        <v>7.0259721056667042</v>
      </c>
      <c r="N6654" s="5">
        <v>20962</v>
      </c>
      <c r="O6654" s="18">
        <v>287</v>
      </c>
    </row>
    <row r="6655" spans="1:15" x14ac:dyDescent="0.2">
      <c r="A6655" s="5" t="s">
        <v>16</v>
      </c>
      <c r="B6655" s="13">
        <v>4084844</v>
      </c>
      <c r="C6655" s="6">
        <f t="shared" si="30209"/>
        <v>44138</v>
      </c>
      <c r="D6655" s="5">
        <f t="shared" ref="D6655" si="30336">N6655-N6654</f>
        <v>825</v>
      </c>
      <c r="E6655" s="13">
        <f t="shared" ref="E6655" si="30337">SUM(D6649:D6655)/7</f>
        <v>671</v>
      </c>
      <c r="F6655" s="13">
        <f t="shared" ref="F6655" si="30338">SUM(D6651:D6655)/5</f>
        <v>673.4</v>
      </c>
      <c r="G6655" s="13">
        <f t="shared" ref="G6655" si="30339">N6655/(B6655/100000)</f>
        <v>533.36186155456619</v>
      </c>
      <c r="H6655" s="5">
        <f t="shared" si="30212"/>
        <v>234</v>
      </c>
      <c r="I6655" s="5">
        <f t="shared" si="30212"/>
        <v>225</v>
      </c>
      <c r="J6655" s="8">
        <f t="shared" ref="J6655" si="30340">E6655/(SUM(N6648:N6654)/7)*100</f>
        <v>3.5040210077137695</v>
      </c>
      <c r="K6655" s="5">
        <f t="shared" ref="K6655" si="30341">O6655-O6654</f>
        <v>7</v>
      </c>
      <c r="L6655" s="8">
        <f t="shared" ref="L6655" si="30342">SUM(K6649:K6655)/7</f>
        <v>3.7142857142857144</v>
      </c>
      <c r="M6655" s="8">
        <f t="shared" ref="M6655" si="30343">O6655/(B6655/100000)</f>
        <v>7.197337278975648</v>
      </c>
      <c r="N6655" s="5">
        <v>21787</v>
      </c>
      <c r="O6655" s="18">
        <v>294</v>
      </c>
    </row>
    <row r="6656" spans="1:15" x14ac:dyDescent="0.2">
      <c r="A6656" s="5" t="s">
        <v>16</v>
      </c>
      <c r="B6656" s="13">
        <v>4084844</v>
      </c>
      <c r="C6656" s="6">
        <f t="shared" si="30209"/>
        <v>44139</v>
      </c>
      <c r="D6656" s="5">
        <f t="shared" ref="D6656" si="30344">N6656-N6655</f>
        <v>679</v>
      </c>
      <c r="E6656" s="13">
        <f t="shared" ref="E6656" si="30345">SUM(D6650:D6656)/7</f>
        <v>668.14285714285711</v>
      </c>
      <c r="F6656" s="13">
        <f t="shared" ref="F6656" si="30346">SUM(D6652:D6656)/5</f>
        <v>671.6</v>
      </c>
      <c r="G6656" s="13">
        <f t="shared" ref="G6656" si="30347">N6656/(B6656/100000)</f>
        <v>549.98428336553366</v>
      </c>
      <c r="H6656" s="5">
        <f t="shared" si="30212"/>
        <v>235</v>
      </c>
      <c r="I6656" s="5">
        <f t="shared" si="30212"/>
        <v>226</v>
      </c>
      <c r="J6656" s="8">
        <f t="shared" ref="J6656" si="30348">E6656/(SUM(N6649:N6655)/7)*100</f>
        <v>3.3709808783145814</v>
      </c>
      <c r="K6656" s="5">
        <f t="shared" ref="K6656" si="30349">O6656-O6655</f>
        <v>7</v>
      </c>
      <c r="L6656" s="8">
        <f t="shared" ref="L6656" si="30350">SUM(K6650:K6656)/7</f>
        <v>3.5714285714285716</v>
      </c>
      <c r="M6656" s="8">
        <f t="shared" ref="M6656" si="30351">O6656/(B6656/100000)</f>
        <v>7.3687024522845919</v>
      </c>
      <c r="N6656" s="5">
        <v>22466</v>
      </c>
      <c r="O6656" s="18">
        <v>301</v>
      </c>
    </row>
    <row r="6657" spans="1:15" x14ac:dyDescent="0.2">
      <c r="A6657" s="5" t="s">
        <v>16</v>
      </c>
      <c r="B6657" s="13">
        <v>4084844</v>
      </c>
      <c r="C6657" s="6">
        <f t="shared" si="30209"/>
        <v>44140</v>
      </c>
      <c r="D6657" s="5">
        <f t="shared" ref="D6657" si="30352">N6657-N6656</f>
        <v>925</v>
      </c>
      <c r="E6657" s="13">
        <f t="shared" ref="E6657" si="30353">SUM(D6651:D6657)/7</f>
        <v>710.14285714285711</v>
      </c>
      <c r="F6657" s="13">
        <f t="shared" ref="F6657" si="30354">SUM(D6653:D6657)/5</f>
        <v>657.6</v>
      </c>
      <c r="G6657" s="13">
        <f t="shared" ref="G6657" si="30355">N6657/(B6657/100000)</f>
        <v>572.62896698135842</v>
      </c>
      <c r="H6657" s="5">
        <f t="shared" si="30212"/>
        <v>236</v>
      </c>
      <c r="I6657" s="5">
        <f t="shared" si="30212"/>
        <v>227</v>
      </c>
      <c r="J6657" s="8">
        <f t="shared" ref="J6657" si="30356">E6657/(SUM(N6650:N6656)/7)*100</f>
        <v>3.4660437874773393</v>
      </c>
      <c r="K6657" s="5">
        <f t="shared" ref="K6657" si="30357">O6657-O6656</f>
        <v>6</v>
      </c>
      <c r="L6657" s="8">
        <f t="shared" ref="L6657" si="30358">SUM(K6651:K6657)/7</f>
        <v>4</v>
      </c>
      <c r="M6657" s="8">
        <f t="shared" ref="M6657" si="30359">O6657/(B6657/100000)</f>
        <v>7.5155868865494009</v>
      </c>
      <c r="N6657" s="5">
        <v>23391</v>
      </c>
      <c r="O6657" s="18">
        <v>307</v>
      </c>
    </row>
    <row r="6658" spans="1:15" x14ac:dyDescent="0.2">
      <c r="A6658" s="5" t="s">
        <v>16</v>
      </c>
      <c r="B6658" s="13">
        <v>4084844</v>
      </c>
      <c r="C6658" s="6">
        <f t="shared" si="30209"/>
        <v>44141</v>
      </c>
      <c r="D6658" s="5">
        <f t="shared" ref="D6658" si="30360">N6658-N6657</f>
        <v>929</v>
      </c>
      <c r="E6658" s="13">
        <f t="shared" ref="E6658" si="30361">SUM(D6652:D6658)/7</f>
        <v>744.57142857142856</v>
      </c>
      <c r="F6658" s="13">
        <f t="shared" ref="F6658" si="30362">SUM(D6654:D6658)/5</f>
        <v>749.2</v>
      </c>
      <c r="G6658" s="13">
        <f t="shared" ref="G6658" si="30363">N6658/(B6658/100000)</f>
        <v>595.37157355335978</v>
      </c>
      <c r="H6658" s="5">
        <f t="shared" si="30212"/>
        <v>237</v>
      </c>
      <c r="I6658" s="5">
        <f t="shared" si="30212"/>
        <v>228</v>
      </c>
      <c r="J6658" s="8">
        <f t="shared" ref="J6658" si="30364">E6658/(SUM(N6651:N6657)/7)*100</f>
        <v>3.5123423927327124</v>
      </c>
      <c r="K6658" s="5">
        <f t="shared" ref="K6658" si="30365">O6658-O6657</f>
        <v>3</v>
      </c>
      <c r="L6658" s="8">
        <f t="shared" ref="L6658" si="30366">SUM(K6652:K6658)/7</f>
        <v>4.1428571428571432</v>
      </c>
      <c r="M6658" s="8">
        <f t="shared" ref="M6658" si="30367">O6658/(B6658/100000)</f>
        <v>7.5890291036818063</v>
      </c>
      <c r="N6658" s="5">
        <v>24320</v>
      </c>
      <c r="O6658" s="18">
        <v>310</v>
      </c>
    </row>
    <row r="6659" spans="1:15" x14ac:dyDescent="0.2">
      <c r="A6659" s="5" t="s">
        <v>16</v>
      </c>
      <c r="B6659" s="13">
        <v>4084844</v>
      </c>
      <c r="C6659" s="6">
        <f t="shared" si="30209"/>
        <v>44142</v>
      </c>
      <c r="D6659" s="5">
        <f t="shared" ref="D6659" si="30368">N6659-N6658</f>
        <v>1022</v>
      </c>
      <c r="E6659" s="13">
        <f t="shared" ref="E6659" si="30369">SUM(D6653:D6659)/7</f>
        <v>748.42857142857144</v>
      </c>
      <c r="F6659" s="13">
        <f t="shared" ref="F6659" si="30370">SUM(D6655:D6659)/5</f>
        <v>876</v>
      </c>
      <c r="G6659" s="13">
        <f t="shared" ref="G6659" si="30371">N6659/(B6659/100000)</f>
        <v>620.39088885646561</v>
      </c>
      <c r="H6659" s="5">
        <f t="shared" si="30212"/>
        <v>238</v>
      </c>
      <c r="I6659" s="5">
        <f t="shared" si="30212"/>
        <v>229</v>
      </c>
      <c r="J6659" s="8">
        <f t="shared" ref="J6659" si="30372">E6659/(SUM(N6652:N6658)/7)*100</f>
        <v>3.4107406756378458</v>
      </c>
      <c r="K6659" s="5">
        <f t="shared" ref="K6659" si="30373">O6659-O6658</f>
        <v>6</v>
      </c>
      <c r="L6659" s="8">
        <f t="shared" ref="L6659" si="30374">SUM(K6653:K6659)/7</f>
        <v>4.4285714285714288</v>
      </c>
      <c r="M6659" s="8">
        <f t="shared" ref="M6659" si="30375">O6659/(B6659/100000)</f>
        <v>7.7359135379466153</v>
      </c>
      <c r="N6659" s="5">
        <v>25342</v>
      </c>
      <c r="O6659" s="18">
        <v>316</v>
      </c>
    </row>
    <row r="6660" spans="1:15" x14ac:dyDescent="0.2">
      <c r="A6660" s="5" t="s">
        <v>16</v>
      </c>
      <c r="B6660" s="13">
        <v>4084844</v>
      </c>
      <c r="C6660" s="6">
        <f t="shared" si="30209"/>
        <v>44143</v>
      </c>
      <c r="D6660" s="5">
        <f t="shared" ref="D6660" si="30376">N6660-N6659</f>
        <v>379</v>
      </c>
      <c r="E6660" s="13">
        <f t="shared" ref="E6660" si="30377">SUM(D6654:D6660)/7</f>
        <v>735.28571428571433</v>
      </c>
      <c r="F6660" s="13">
        <f t="shared" ref="F6660" si="30378">SUM(D6656:D6660)/5</f>
        <v>786.8</v>
      </c>
      <c r="G6660" s="13">
        <f t="shared" ref="G6660" si="30379">N6660/(B6660/100000)</f>
        <v>629.66908895419272</v>
      </c>
      <c r="H6660" s="5">
        <f t="shared" si="30212"/>
        <v>239</v>
      </c>
      <c r="I6660" s="5">
        <f t="shared" si="30212"/>
        <v>230</v>
      </c>
      <c r="J6660" s="8">
        <f t="shared" ref="J6660" si="30380">E6660/(SUM(N6653:N6659)/7)*100</f>
        <v>3.2403268656904349</v>
      </c>
      <c r="K6660" s="5">
        <f t="shared" ref="K6660" si="30381">O6660-O6659</f>
        <v>0</v>
      </c>
      <c r="L6660" s="8">
        <f t="shared" ref="L6660" si="30382">SUM(K6654:K6660)/7</f>
        <v>4.4285714285714288</v>
      </c>
      <c r="M6660" s="8">
        <f t="shared" ref="M6660" si="30383">O6660/(B6660/100000)</f>
        <v>7.7359135379466153</v>
      </c>
      <c r="N6660" s="5">
        <v>25721</v>
      </c>
      <c r="O6660" s="18">
        <v>316</v>
      </c>
    </row>
    <row r="6661" spans="1:15" x14ac:dyDescent="0.2">
      <c r="A6661" s="5" t="s">
        <v>16</v>
      </c>
      <c r="B6661" s="13">
        <v>4084844</v>
      </c>
      <c r="C6661" s="6">
        <f t="shared" si="30209"/>
        <v>44144</v>
      </c>
      <c r="D6661" s="5">
        <f t="shared" ref="D6661" si="30384">N6661-N6660</f>
        <v>631</v>
      </c>
      <c r="E6661" s="13">
        <f t="shared" ref="E6661" si="30385">SUM(D6655:D6661)/7</f>
        <v>770</v>
      </c>
      <c r="F6661" s="13">
        <f t="shared" ref="F6661" si="30386">SUM(D6657:D6661)/5</f>
        <v>777.2</v>
      </c>
      <c r="G6661" s="13">
        <f t="shared" ref="G6661" si="30387">N6661/(B6661/100000)</f>
        <v>645.11643529104174</v>
      </c>
      <c r="H6661" s="5">
        <f t="shared" si="30212"/>
        <v>240</v>
      </c>
      <c r="I6661" s="5">
        <f t="shared" si="30212"/>
        <v>231</v>
      </c>
      <c r="J6661" s="8">
        <f t="shared" ref="J6661" si="30388">E6661/(SUM(N6654:N6660)/7)*100</f>
        <v>3.286805822341742</v>
      </c>
      <c r="K6661" s="5">
        <f t="shared" ref="K6661" si="30389">O6661-O6660</f>
        <v>4</v>
      </c>
      <c r="L6661" s="8">
        <f t="shared" ref="L6661" si="30390">SUM(K6655:K6661)/7</f>
        <v>4.7142857142857144</v>
      </c>
      <c r="M6661" s="8">
        <f t="shared" ref="M6661" si="30391">O6661/(B6661/100000)</f>
        <v>7.8338364941231546</v>
      </c>
      <c r="N6661" s="5">
        <v>26352</v>
      </c>
      <c r="O6661" s="18">
        <v>320</v>
      </c>
    </row>
    <row r="6662" spans="1:15" x14ac:dyDescent="0.2">
      <c r="A6662" s="5" t="s">
        <v>16</v>
      </c>
      <c r="B6662" s="13">
        <v>4084844</v>
      </c>
      <c r="C6662" s="6">
        <f t="shared" si="30209"/>
        <v>44145</v>
      </c>
      <c r="D6662" s="5">
        <f t="shared" ref="D6662" si="30392">N6662-N6661</f>
        <v>885</v>
      </c>
      <c r="E6662" s="13">
        <f t="shared" ref="E6662" si="30393">SUM(D6656:D6662)/7</f>
        <v>778.57142857142856</v>
      </c>
      <c r="F6662" s="13">
        <f t="shared" ref="F6662" si="30394">SUM(D6658:D6662)/5</f>
        <v>769.2</v>
      </c>
      <c r="G6662" s="13">
        <f t="shared" ref="G6662" si="30395">N6662/(B6662/100000)</f>
        <v>666.78188934510115</v>
      </c>
      <c r="H6662" s="5">
        <f t="shared" si="30212"/>
        <v>241</v>
      </c>
      <c r="I6662" s="5">
        <f t="shared" si="30212"/>
        <v>232</v>
      </c>
      <c r="J6662" s="8">
        <f t="shared" ref="J6662" si="30396">E6662/(SUM(N6655:N6661)/7)*100</f>
        <v>3.2176361886656548</v>
      </c>
      <c r="K6662" s="5">
        <f t="shared" ref="K6662" si="30397">O6662-O6661</f>
        <v>5</v>
      </c>
      <c r="L6662" s="8">
        <f t="shared" ref="L6662" si="30398">SUM(K6656:K6662)/7</f>
        <v>4.4285714285714288</v>
      </c>
      <c r="M6662" s="8">
        <f t="shared" ref="M6662" si="30399">O6662/(B6662/100000)</f>
        <v>7.9562401893438288</v>
      </c>
      <c r="N6662" s="5">
        <v>27237</v>
      </c>
      <c r="O6662" s="18">
        <v>325</v>
      </c>
    </row>
    <row r="6663" spans="1:15" x14ac:dyDescent="0.2">
      <c r="A6663" s="5" t="s">
        <v>16</v>
      </c>
      <c r="B6663" s="13">
        <v>4084844</v>
      </c>
      <c r="C6663" s="6">
        <f t="shared" si="30209"/>
        <v>44146</v>
      </c>
      <c r="D6663" s="5">
        <f t="shared" ref="D6663" si="30400">N6663-N6662</f>
        <v>797</v>
      </c>
      <c r="E6663" s="13">
        <f t="shared" ref="E6663" si="30401">SUM(D6657:D6663)/7</f>
        <v>795.42857142857144</v>
      </c>
      <c r="F6663" s="13">
        <f t="shared" ref="F6663" si="30402">SUM(D6659:D6663)/5</f>
        <v>742.8</v>
      </c>
      <c r="G6663" s="13">
        <f t="shared" ref="G6663" si="30403">N6663/(B6663/100000)</f>
        <v>686.29303836327665</v>
      </c>
      <c r="H6663" s="5">
        <f t="shared" si="30212"/>
        <v>242</v>
      </c>
      <c r="I6663" s="5">
        <f t="shared" si="30212"/>
        <v>233</v>
      </c>
      <c r="J6663" s="8">
        <f t="shared" ref="J6663" si="30404">E6663/(SUM(N6656:N6662)/7)*100</f>
        <v>3.1848263160002062</v>
      </c>
      <c r="K6663" s="5">
        <f t="shared" ref="K6663" si="30405">O6663-O6662</f>
        <v>9</v>
      </c>
      <c r="L6663" s="8">
        <f t="shared" ref="L6663" si="30406">SUM(K6657:K6663)/7</f>
        <v>4.7142857142857144</v>
      </c>
      <c r="M6663" s="8">
        <f t="shared" ref="M6663" si="30407">O6663/(B6663/100000)</f>
        <v>8.1765668407410423</v>
      </c>
      <c r="N6663" s="5">
        <v>28034</v>
      </c>
      <c r="O6663" s="18">
        <v>334</v>
      </c>
    </row>
    <row r="6664" spans="1:15" x14ac:dyDescent="0.2">
      <c r="A6664" s="5" t="s">
        <v>16</v>
      </c>
      <c r="B6664" s="13">
        <v>4084844</v>
      </c>
      <c r="C6664" s="6">
        <f t="shared" si="30209"/>
        <v>44147</v>
      </c>
      <c r="D6664" s="5">
        <f t="shared" ref="D6664" si="30408">N6664-N6663</f>
        <v>924</v>
      </c>
      <c r="E6664" s="13">
        <f t="shared" ref="E6664" si="30409">SUM(D6658:D6664)/7</f>
        <v>795.28571428571433</v>
      </c>
      <c r="F6664" s="13">
        <f t="shared" ref="F6664" si="30410">SUM(D6660:D6664)/5</f>
        <v>723.2</v>
      </c>
      <c r="G6664" s="13">
        <f t="shared" ref="G6664" si="30411">N6664/(B6664/100000)</f>
        <v>708.91324124005723</v>
      </c>
      <c r="H6664" s="5">
        <f t="shared" si="30212"/>
        <v>243</v>
      </c>
      <c r="I6664" s="5">
        <f t="shared" si="30212"/>
        <v>234</v>
      </c>
      <c r="J6664" s="8">
        <f t="shared" ref="J6664" si="30412">E6664/(SUM(N6657:N6663)/7)*100</f>
        <v>3.085971496200048</v>
      </c>
      <c r="K6664" s="5">
        <f t="shared" ref="K6664" si="30413">O6664-O6663</f>
        <v>8</v>
      </c>
      <c r="L6664" s="8">
        <f t="shared" ref="L6664" si="30414">SUM(K6658:K6664)/7</f>
        <v>5</v>
      </c>
      <c r="M6664" s="8">
        <f t="shared" ref="M6664" si="30415">O6664/(B6664/100000)</f>
        <v>8.372412753094121</v>
      </c>
      <c r="N6664" s="5">
        <v>28958</v>
      </c>
      <c r="O6664" s="18">
        <v>342</v>
      </c>
    </row>
    <row r="6665" spans="1:15" x14ac:dyDescent="0.2">
      <c r="A6665" s="5" t="s">
        <v>16</v>
      </c>
      <c r="B6665" s="13">
        <v>4084844</v>
      </c>
      <c r="C6665" s="6">
        <f t="shared" si="30209"/>
        <v>44148</v>
      </c>
      <c r="D6665" s="5">
        <f t="shared" ref="D6665" si="30416">N6665-N6664</f>
        <v>1292</v>
      </c>
      <c r="E6665" s="13">
        <f t="shared" ref="E6665" si="30417">SUM(D6659:D6665)/7</f>
        <v>847.14285714285711</v>
      </c>
      <c r="F6665" s="13">
        <f t="shared" ref="F6665" si="30418">SUM(D6661:D6665)/5</f>
        <v>905.8</v>
      </c>
      <c r="G6665" s="13">
        <f t="shared" ref="G6665" si="30419">N6665/(B6665/100000)</f>
        <v>740.5423560850794</v>
      </c>
      <c r="H6665" s="5">
        <f t="shared" si="30212"/>
        <v>244</v>
      </c>
      <c r="I6665" s="5">
        <f t="shared" si="30212"/>
        <v>235</v>
      </c>
      <c r="J6665" s="8">
        <f t="shared" ref="J6665" si="30420">E6665/(SUM(N6658:N6664)/7)*100</f>
        <v>3.1887892280226282</v>
      </c>
      <c r="K6665" s="5">
        <f t="shared" ref="K6665" si="30421">O6665-O6664</f>
        <v>10</v>
      </c>
      <c r="L6665" s="8">
        <f t="shared" ref="L6665" si="30422">SUM(K6659:K6665)/7</f>
        <v>6</v>
      </c>
      <c r="M6665" s="8">
        <f t="shared" ref="M6665" si="30423">O6665/(B6665/100000)</f>
        <v>8.6172201435354694</v>
      </c>
      <c r="N6665" s="5">
        <v>30250</v>
      </c>
      <c r="O6665" s="18">
        <v>352</v>
      </c>
    </row>
    <row r="6666" spans="1:15" x14ac:dyDescent="0.2">
      <c r="A6666" s="5" t="s">
        <v>16</v>
      </c>
      <c r="B6666" s="13">
        <v>4084844</v>
      </c>
      <c r="C6666" s="6">
        <f t="shared" si="30209"/>
        <v>44149</v>
      </c>
      <c r="D6666" s="5">
        <f t="shared" ref="D6666" si="30424">N6666-N6665</f>
        <v>1147</v>
      </c>
      <c r="E6666" s="13">
        <f t="shared" ref="E6666" si="30425">SUM(D6660:D6666)/7</f>
        <v>865</v>
      </c>
      <c r="F6666" s="13">
        <f t="shared" ref="F6666" si="30426">SUM(D6662:D6666)/5</f>
        <v>1009</v>
      </c>
      <c r="G6666" s="13">
        <f t="shared" ref="G6666" si="30427">N6666/(B6666/100000)</f>
        <v>768.62176376870218</v>
      </c>
      <c r="H6666" s="5">
        <f t="shared" si="30212"/>
        <v>245</v>
      </c>
      <c r="I6666" s="5">
        <f t="shared" si="30212"/>
        <v>236</v>
      </c>
      <c r="J6666" s="8">
        <f t="shared" ref="J6666" si="30428">E6666/(SUM(N6659:N6665)/7)*100</f>
        <v>3.1553878703867757</v>
      </c>
      <c r="K6666" s="5">
        <f t="shared" ref="K6666" si="30429">O6666-O6665</f>
        <v>4</v>
      </c>
      <c r="L6666" s="8">
        <f t="shared" ref="L6666" si="30430">SUM(K6660:K6666)/7</f>
        <v>5.7142857142857144</v>
      </c>
      <c r="M6666" s="8">
        <f t="shared" ref="M6666" si="30431">O6666/(B6666/100000)</f>
        <v>8.7151430997120087</v>
      </c>
      <c r="N6666" s="5">
        <v>31397</v>
      </c>
      <c r="O6666" s="18">
        <v>356</v>
      </c>
    </row>
    <row r="6667" spans="1:15" x14ac:dyDescent="0.2">
      <c r="A6667" s="5" t="s">
        <v>16</v>
      </c>
      <c r="B6667" s="13">
        <v>4084844</v>
      </c>
      <c r="C6667" s="6">
        <f t="shared" si="30209"/>
        <v>44150</v>
      </c>
      <c r="D6667" s="5">
        <f t="shared" ref="D6667" si="30432">N6667-N6666</f>
        <v>616</v>
      </c>
      <c r="E6667" s="13">
        <f t="shared" ref="E6667" si="30433">SUM(D6661:D6667)/7</f>
        <v>898.85714285714289</v>
      </c>
      <c r="F6667" s="13">
        <f t="shared" ref="F6667" si="30434">SUM(D6663:D6667)/5</f>
        <v>955.2</v>
      </c>
      <c r="G6667" s="13">
        <f t="shared" ref="G6667" si="30435">N6667/(B6667/100000)</f>
        <v>783.7018990198892</v>
      </c>
      <c r="H6667" s="5">
        <f t="shared" si="30212"/>
        <v>246</v>
      </c>
      <c r="I6667" s="5">
        <f t="shared" si="30212"/>
        <v>237</v>
      </c>
      <c r="J6667" s="8">
        <f t="shared" ref="J6667" si="30436">E6667/(SUM(N6660:N6666)/7)*100</f>
        <v>3.1785965071811426</v>
      </c>
      <c r="K6667" s="5">
        <f t="shared" ref="K6667" si="30437">O6667-O6666</f>
        <v>6</v>
      </c>
      <c r="L6667" s="8">
        <f t="shared" ref="L6667" si="30438">SUM(K6661:K6667)/7</f>
        <v>6.5714285714285712</v>
      </c>
      <c r="M6667" s="8">
        <f t="shared" ref="M6667" si="30439">O6667/(B6667/100000)</f>
        <v>8.8620275339768178</v>
      </c>
      <c r="N6667" s="5">
        <v>32013</v>
      </c>
      <c r="O6667" s="18">
        <v>362</v>
      </c>
    </row>
    <row r="6668" spans="1:15" x14ac:dyDescent="0.2">
      <c r="A6668" s="5" t="s">
        <v>16</v>
      </c>
      <c r="B6668" s="13">
        <v>4084844</v>
      </c>
      <c r="C6668" s="6">
        <f t="shared" si="30209"/>
        <v>44151</v>
      </c>
      <c r="D6668" s="5">
        <f t="shared" ref="D6668" si="30440">N6668-N6667</f>
        <v>550</v>
      </c>
      <c r="E6668" s="13">
        <f t="shared" ref="E6668" si="30441">SUM(D6662:D6668)/7</f>
        <v>887.28571428571433</v>
      </c>
      <c r="F6668" s="13">
        <f t="shared" ref="F6668" si="30442">SUM(D6664:D6668)/5</f>
        <v>905.8</v>
      </c>
      <c r="G6668" s="13">
        <f t="shared" ref="G6668" si="30443">N6668/(B6668/100000)</f>
        <v>797.16630549416334</v>
      </c>
      <c r="H6668" s="5">
        <f t="shared" si="30212"/>
        <v>247</v>
      </c>
      <c r="I6668" s="5">
        <f t="shared" si="30212"/>
        <v>238</v>
      </c>
      <c r="J6668" s="8">
        <f t="shared" ref="J6668" si="30444">E6668/(SUM(N6661:N6667)/7)*100</f>
        <v>3.0410152711747398</v>
      </c>
      <c r="K6668" s="5">
        <f t="shared" ref="K6668" si="30445">O6668-O6667</f>
        <v>1</v>
      </c>
      <c r="L6668" s="8">
        <f t="shared" ref="L6668" si="30446">SUM(K6662:K6668)/7</f>
        <v>6.1428571428571432</v>
      </c>
      <c r="M6668" s="8">
        <f t="shared" ref="M6668" si="30447">O6668/(B6668/100000)</f>
        <v>8.8865082730209526</v>
      </c>
      <c r="N6668" s="5">
        <v>32563</v>
      </c>
      <c r="O6668" s="18">
        <v>363</v>
      </c>
    </row>
    <row r="6669" spans="1:15" x14ac:dyDescent="0.2">
      <c r="A6669" s="5" t="s">
        <v>16</v>
      </c>
      <c r="B6669" s="13">
        <v>4084844</v>
      </c>
      <c r="C6669" s="6">
        <f t="shared" si="30209"/>
        <v>44152</v>
      </c>
      <c r="D6669" s="5">
        <f t="shared" ref="D6669" si="30448">N6669-N6668</f>
        <v>896</v>
      </c>
      <c r="E6669" s="13">
        <f t="shared" ref="E6669" si="30449">SUM(D6663:D6669)/7</f>
        <v>888.85714285714289</v>
      </c>
      <c r="F6669" s="13">
        <f t="shared" ref="F6669" si="30450">SUM(D6665:D6669)/5</f>
        <v>900.2</v>
      </c>
      <c r="G6669" s="13">
        <f t="shared" ref="G6669" si="30451">N6669/(B6669/100000)</f>
        <v>819.10104767770815</v>
      </c>
      <c r="H6669" s="5">
        <f t="shared" si="30212"/>
        <v>248</v>
      </c>
      <c r="I6669" s="5">
        <f t="shared" si="30212"/>
        <v>239</v>
      </c>
      <c r="J6669" s="8">
        <f t="shared" ref="J6669" si="30452">E6669/(SUM(N6662:N6668)/7)*100</f>
        <v>2.9564936422557166</v>
      </c>
      <c r="K6669" s="5">
        <f t="shared" ref="K6669" si="30453">O6669-O6668</f>
        <v>7</v>
      </c>
      <c r="L6669" s="8">
        <f t="shared" ref="L6669" si="30454">SUM(K6663:K6669)/7</f>
        <v>6.4285714285714288</v>
      </c>
      <c r="M6669" s="8">
        <f t="shared" ref="M6669" si="30455">O6669/(B6669/100000)</f>
        <v>9.0578734463298982</v>
      </c>
      <c r="N6669" s="5">
        <v>33459</v>
      </c>
      <c r="O6669" s="18">
        <v>370</v>
      </c>
    </row>
    <row r="6670" spans="1:15" x14ac:dyDescent="0.2">
      <c r="A6670" s="5" t="s">
        <v>16</v>
      </c>
      <c r="B6670" s="13">
        <v>4084844</v>
      </c>
      <c r="C6670" s="6">
        <f t="shared" si="30209"/>
        <v>44153</v>
      </c>
      <c r="D6670" s="5">
        <f t="shared" ref="D6670" si="30456">N6670-N6669</f>
        <v>685</v>
      </c>
      <c r="E6670" s="13">
        <f t="shared" ref="E6670" si="30457">SUM(D6664:D6670)/7</f>
        <v>872.85714285714289</v>
      </c>
      <c r="F6670" s="13">
        <f t="shared" ref="F6670" si="30458">SUM(D6666:D6670)/5</f>
        <v>778.8</v>
      </c>
      <c r="G6670" s="13">
        <f t="shared" ref="G6670" si="30459">N6670/(B6670/100000)</f>
        <v>835.87035392294058</v>
      </c>
      <c r="H6670" s="5">
        <f t="shared" si="30212"/>
        <v>249</v>
      </c>
      <c r="I6670" s="5">
        <f t="shared" si="30212"/>
        <v>240</v>
      </c>
      <c r="J6670" s="8">
        <f t="shared" ref="J6670" si="30460">E6670/(SUM(N6663:N6669)/7)*100</f>
        <v>2.81990455707653</v>
      </c>
      <c r="K6670" s="5">
        <f t="shared" ref="K6670" si="30461">O6670-O6669</f>
        <v>11</v>
      </c>
      <c r="L6670" s="8">
        <f t="shared" ref="L6670" si="30462">SUM(K6664:K6670)/7</f>
        <v>6.7142857142857144</v>
      </c>
      <c r="M6670" s="8">
        <f t="shared" ref="M6670" si="30463">O6670/(B6670/100000)</f>
        <v>9.3271615758153814</v>
      </c>
      <c r="N6670" s="5">
        <v>34144</v>
      </c>
      <c r="O6670" s="18">
        <v>381</v>
      </c>
    </row>
    <row r="6671" spans="1:15" x14ac:dyDescent="0.2">
      <c r="A6671" s="5" t="s">
        <v>16</v>
      </c>
      <c r="B6671" s="13">
        <v>4084844</v>
      </c>
      <c r="C6671" s="6">
        <f t="shared" si="30209"/>
        <v>44154</v>
      </c>
      <c r="D6671" s="5">
        <f t="shared" ref="D6671" si="30464">N6671-N6670</f>
        <v>921</v>
      </c>
      <c r="E6671" s="13">
        <f t="shared" ref="E6671" si="30465">SUM(D6665:D6671)/7</f>
        <v>872.42857142857144</v>
      </c>
      <c r="F6671" s="13">
        <f t="shared" ref="F6671" si="30466">SUM(D6667:D6671)/5</f>
        <v>733.6</v>
      </c>
      <c r="G6671" s="13">
        <f t="shared" ref="G6671" si="30467">N6671/(B6671/100000)</f>
        <v>858.41711458258874</v>
      </c>
      <c r="H6671" s="5">
        <f t="shared" si="30212"/>
        <v>250</v>
      </c>
      <c r="I6671" s="5">
        <f t="shared" si="30212"/>
        <v>241</v>
      </c>
      <c r="J6671" s="8">
        <f t="shared" ref="J6671" si="30468">E6671/(SUM(N6664:N6670)/7)*100</f>
        <v>2.7412201953461652</v>
      </c>
      <c r="K6671" s="5">
        <f t="shared" ref="K6671" si="30469">O6671-O6670</f>
        <v>10</v>
      </c>
      <c r="L6671" s="8">
        <f t="shared" ref="L6671" si="30470">SUM(K6665:K6671)/7</f>
        <v>7</v>
      </c>
      <c r="M6671" s="8">
        <f t="shared" ref="M6671" si="30471">O6671/(B6671/100000)</f>
        <v>9.5719689662567298</v>
      </c>
      <c r="N6671" s="5">
        <v>35065</v>
      </c>
      <c r="O6671" s="18">
        <v>391</v>
      </c>
    </row>
    <row r="6672" spans="1:15" x14ac:dyDescent="0.2">
      <c r="A6672" s="5" t="s">
        <v>16</v>
      </c>
      <c r="B6672" s="13">
        <v>4084844</v>
      </c>
      <c r="C6672" s="6">
        <f t="shared" si="30209"/>
        <v>44155</v>
      </c>
      <c r="D6672" s="5">
        <f t="shared" ref="D6672" si="30472">N6672-N6671</f>
        <v>1026</v>
      </c>
      <c r="E6672" s="13">
        <f t="shared" ref="E6672" si="30473">SUM(D6666:D6672)/7</f>
        <v>834.42857142857144</v>
      </c>
      <c r="F6672" s="13">
        <f t="shared" ref="F6672" si="30474">SUM(D6668:D6672)/5</f>
        <v>815.6</v>
      </c>
      <c r="G6672" s="13">
        <f t="shared" ref="G6672" si="30475">N6672/(B6672/100000)</f>
        <v>883.53435284187117</v>
      </c>
      <c r="H6672" s="5">
        <f t="shared" si="30212"/>
        <v>251</v>
      </c>
      <c r="I6672" s="5">
        <f t="shared" si="30212"/>
        <v>242</v>
      </c>
      <c r="J6672" s="8">
        <f t="shared" ref="J6672" si="30476">E6672/(SUM(N6665:N6671)/7)*100</f>
        <v>2.5518696672215158</v>
      </c>
      <c r="K6672" s="5">
        <f t="shared" ref="K6672" si="30477">O6672-O6671</f>
        <v>11</v>
      </c>
      <c r="L6672" s="8">
        <f t="shared" ref="L6672" si="30478">SUM(K6666:K6672)/7</f>
        <v>7.1428571428571432</v>
      </c>
      <c r="M6672" s="8">
        <f t="shared" ref="M6672" si="30479">O6672/(B6672/100000)</f>
        <v>9.841257095742213</v>
      </c>
      <c r="N6672" s="5">
        <v>36091</v>
      </c>
      <c r="O6672" s="18">
        <v>402</v>
      </c>
    </row>
    <row r="6673" spans="1:15" x14ac:dyDescent="0.2">
      <c r="A6673" s="5" t="s">
        <v>16</v>
      </c>
      <c r="B6673" s="13">
        <v>4084844</v>
      </c>
      <c r="C6673" s="6">
        <f t="shared" si="30209"/>
        <v>44156</v>
      </c>
      <c r="D6673" s="5">
        <f t="shared" ref="D6673" si="30480">N6673-N6672</f>
        <v>1041</v>
      </c>
      <c r="E6673" s="13">
        <f t="shared" ref="E6673" si="30481">SUM(D6667:D6673)/7</f>
        <v>819.28571428571433</v>
      </c>
      <c r="F6673" s="13">
        <f t="shared" ref="F6673" si="30482">SUM(D6669:D6673)/5</f>
        <v>913.8</v>
      </c>
      <c r="G6673" s="13">
        <f t="shared" ref="G6673" si="30483">N6673/(B6673/100000)</f>
        <v>909.01880218681549</v>
      </c>
      <c r="H6673" s="5">
        <f t="shared" si="30212"/>
        <v>252</v>
      </c>
      <c r="I6673" s="5">
        <f t="shared" si="30212"/>
        <v>243</v>
      </c>
      <c r="J6673" s="8">
        <f t="shared" ref="J6673" si="30484">E6673/(SUM(N6666:N6672)/7)*100</f>
        <v>2.4432118330692023</v>
      </c>
      <c r="K6673" s="5">
        <f t="shared" ref="K6673" si="30485">O6673-O6672</f>
        <v>9</v>
      </c>
      <c r="L6673" s="8">
        <f t="shared" ref="L6673" si="30486">SUM(K6667:K6673)/7</f>
        <v>7.8571428571428568</v>
      </c>
      <c r="M6673" s="8">
        <f t="shared" ref="M6673" si="30487">O6673/(B6673/100000)</f>
        <v>10.061583747139426</v>
      </c>
      <c r="N6673" s="5">
        <v>37132</v>
      </c>
      <c r="O6673" s="18">
        <v>411</v>
      </c>
    </row>
    <row r="6674" spans="1:15" x14ac:dyDescent="0.2">
      <c r="A6674" s="5" t="s">
        <v>16</v>
      </c>
      <c r="B6674" s="13">
        <v>4084844</v>
      </c>
      <c r="C6674" s="6">
        <f t="shared" si="30209"/>
        <v>44157</v>
      </c>
      <c r="D6674" s="5">
        <f t="shared" ref="D6674" si="30488">N6674-N6673</f>
        <v>455</v>
      </c>
      <c r="E6674" s="13">
        <f t="shared" ref="E6674" si="30489">SUM(D6668:D6674)/7</f>
        <v>796.28571428571433</v>
      </c>
      <c r="F6674" s="13">
        <f t="shared" ref="F6674" si="30490">SUM(D6670:D6674)/5</f>
        <v>825.6</v>
      </c>
      <c r="G6674" s="13">
        <f t="shared" ref="G6674" si="30491">N6674/(B6674/100000)</f>
        <v>920.15753845189693</v>
      </c>
      <c r="H6674" s="5">
        <f t="shared" si="30212"/>
        <v>253</v>
      </c>
      <c r="I6674" s="5">
        <f t="shared" si="30212"/>
        <v>244</v>
      </c>
      <c r="J6674" s="8">
        <f t="shared" ref="J6674" si="30492">E6674/(SUM(N6667:N6673)/7)*100</f>
        <v>2.317989578611618</v>
      </c>
      <c r="K6674" s="5">
        <f t="shared" ref="K6674" si="30493">O6674-O6673</f>
        <v>5</v>
      </c>
      <c r="L6674" s="8">
        <f t="shared" ref="L6674" si="30494">SUM(K6668:K6674)/7</f>
        <v>7.7142857142857144</v>
      </c>
      <c r="M6674" s="8">
        <f t="shared" ref="M6674" si="30495">O6674/(B6674/100000)</f>
        <v>10.183987442360101</v>
      </c>
      <c r="N6674" s="5">
        <v>37587</v>
      </c>
      <c r="O6674" s="18">
        <v>416</v>
      </c>
    </row>
    <row r="6675" spans="1:15" x14ac:dyDescent="0.2">
      <c r="A6675" s="5" t="s">
        <v>16</v>
      </c>
      <c r="B6675" s="13">
        <v>4084844</v>
      </c>
      <c r="C6675" s="6">
        <f t="shared" si="30209"/>
        <v>44158</v>
      </c>
      <c r="D6675" s="5">
        <f t="shared" ref="D6675" si="30496">N6675-N6674</f>
        <v>722</v>
      </c>
      <c r="E6675" s="13">
        <f t="shared" ref="E6675" si="30497">SUM(D6669:D6675)/7</f>
        <v>820.85714285714289</v>
      </c>
      <c r="F6675" s="13">
        <f t="shared" ref="F6675" si="30498">SUM(D6671:D6675)/5</f>
        <v>833</v>
      </c>
      <c r="G6675" s="13">
        <f t="shared" ref="G6675" si="30499">N6675/(B6675/100000)</f>
        <v>937.83263204176228</v>
      </c>
      <c r="H6675" s="5">
        <f t="shared" si="30212"/>
        <v>254</v>
      </c>
      <c r="I6675" s="5">
        <f t="shared" si="30212"/>
        <v>245</v>
      </c>
      <c r="J6675" s="8">
        <f t="shared" ref="J6675" si="30500">E6675/(SUM(N6668:N6674)/7)*100</f>
        <v>2.3353831272023768</v>
      </c>
      <c r="K6675" s="5">
        <f t="shared" ref="K6675" si="30501">O6675-O6674</f>
        <v>4</v>
      </c>
      <c r="L6675" s="8">
        <f t="shared" ref="L6675" si="30502">SUM(K6669:K6675)/7</f>
        <v>8.1428571428571423</v>
      </c>
      <c r="M6675" s="8">
        <f t="shared" ref="M6675" si="30503">O6675/(B6675/100000)</f>
        <v>10.28191039853664</v>
      </c>
      <c r="N6675" s="5">
        <v>38309</v>
      </c>
      <c r="O6675" s="18">
        <v>420</v>
      </c>
    </row>
    <row r="6676" spans="1:15" x14ac:dyDescent="0.2">
      <c r="A6676" s="5" t="s">
        <v>16</v>
      </c>
      <c r="B6676" s="13">
        <v>4084844</v>
      </c>
      <c r="C6676" s="6">
        <f t="shared" si="30209"/>
        <v>44159</v>
      </c>
      <c r="D6676" s="5">
        <f t="shared" ref="D6676" si="30504">N6676-N6675</f>
        <v>966</v>
      </c>
      <c r="E6676" s="13">
        <f t="shared" ref="E6676" si="30505">SUM(D6670:D6676)/7</f>
        <v>830.85714285714289</v>
      </c>
      <c r="F6676" s="13">
        <f t="shared" ref="F6676" si="30506">SUM(D6672:D6676)/5</f>
        <v>842</v>
      </c>
      <c r="G6676" s="13">
        <f t="shared" ref="G6676" si="30507">N6676/(B6676/100000)</f>
        <v>961.48102595839657</v>
      </c>
      <c r="H6676" s="5">
        <f t="shared" si="30212"/>
        <v>255</v>
      </c>
      <c r="I6676" s="5">
        <f t="shared" si="30212"/>
        <v>246</v>
      </c>
      <c r="J6676" s="8">
        <f t="shared" ref="J6676" si="30508">E6676/(SUM(N6669:N6675)/7)*100</f>
        <v>2.3098889140424248</v>
      </c>
      <c r="K6676" s="5">
        <f t="shared" ref="K6676" si="30509">O6676-O6675</f>
        <v>14</v>
      </c>
      <c r="L6676" s="8">
        <f t="shared" ref="L6676" si="30510">SUM(K6670:K6676)/7</f>
        <v>9.1428571428571423</v>
      </c>
      <c r="M6676" s="8">
        <f t="shared" ref="M6676" si="30511">O6676/(B6676/100000)</f>
        <v>10.624640745154528</v>
      </c>
      <c r="N6676" s="5">
        <v>39275</v>
      </c>
      <c r="O6676" s="18">
        <v>434</v>
      </c>
    </row>
    <row r="6677" spans="1:15" x14ac:dyDescent="0.2">
      <c r="A6677" s="5" t="s">
        <v>16</v>
      </c>
      <c r="B6677" s="13">
        <v>4084844</v>
      </c>
      <c r="C6677" s="6">
        <f t="shared" si="30209"/>
        <v>44160</v>
      </c>
      <c r="D6677" s="5">
        <f t="shared" ref="D6677" si="30512">N6677-N6676</f>
        <v>694</v>
      </c>
      <c r="E6677" s="13">
        <f t="shared" ref="E6677" si="30513">SUM(D6671:D6677)/7</f>
        <v>832.14285714285711</v>
      </c>
      <c r="F6677" s="13">
        <f t="shared" ref="F6677" si="30514">SUM(D6673:D6677)/5</f>
        <v>775.6</v>
      </c>
      <c r="G6677" s="13">
        <f t="shared" ref="G6677" si="30515">N6677/(B6677/100000)</f>
        <v>978.47065885502616</v>
      </c>
      <c r="H6677" s="5">
        <f t="shared" si="30212"/>
        <v>256</v>
      </c>
      <c r="I6677" s="5">
        <f t="shared" si="30212"/>
        <v>247</v>
      </c>
      <c r="J6677" s="8">
        <f t="shared" ref="J6677" si="30516">E6677/(SUM(N6670:N6676)/7)*100</f>
        <v>2.2612314297581935</v>
      </c>
      <c r="K6677" s="5">
        <f t="shared" ref="K6677" si="30517">O6677-O6676</f>
        <v>18</v>
      </c>
      <c r="L6677" s="8">
        <f t="shared" ref="L6677" si="30518">SUM(K6671:K6677)/7</f>
        <v>10.142857142857142</v>
      </c>
      <c r="M6677" s="8">
        <f t="shared" ref="M6677" si="30519">O6677/(B6677/100000)</f>
        <v>11.065294047948957</v>
      </c>
      <c r="N6677" s="5">
        <v>39969</v>
      </c>
      <c r="O6677" s="18">
        <v>452</v>
      </c>
    </row>
    <row r="6678" spans="1:15" x14ac:dyDescent="0.2">
      <c r="A6678" s="5" t="s">
        <v>16</v>
      </c>
      <c r="B6678" s="13">
        <v>4084844</v>
      </c>
      <c r="C6678" s="6">
        <f t="shared" si="30209"/>
        <v>44161</v>
      </c>
      <c r="D6678" s="5">
        <f t="shared" ref="D6678" si="30520">N6678-N6677</f>
        <v>878</v>
      </c>
      <c r="E6678" s="13">
        <f t="shared" ref="E6678" si="30521">SUM(D6672:D6678)/7</f>
        <v>826</v>
      </c>
      <c r="F6678" s="13">
        <f t="shared" ref="F6678" si="30522">SUM(D6674:D6678)/5</f>
        <v>743</v>
      </c>
      <c r="G6678" s="13">
        <f t="shared" ref="G6678" si="30523">N6678/(B6678/100000)</f>
        <v>999.96474773577654</v>
      </c>
      <c r="H6678" s="5">
        <f t="shared" si="30212"/>
        <v>257</v>
      </c>
      <c r="I6678" s="5">
        <f t="shared" si="30212"/>
        <v>248</v>
      </c>
      <c r="J6678" s="8">
        <f t="shared" ref="J6678" si="30524">E6678/(SUM(N6671:N6677)/7)*100</f>
        <v>2.1949071473040074</v>
      </c>
      <c r="K6678" s="5">
        <f t="shared" ref="K6678" si="30525">O6678-O6677</f>
        <v>13</v>
      </c>
      <c r="L6678" s="8">
        <f t="shared" ref="L6678" si="30526">SUM(K6672:K6678)/7</f>
        <v>10.571428571428571</v>
      </c>
      <c r="M6678" s="8">
        <f t="shared" ref="M6678" si="30527">O6678/(B6678/100000)</f>
        <v>11.383543655522709</v>
      </c>
      <c r="N6678" s="5">
        <v>40847</v>
      </c>
      <c r="O6678" s="18">
        <v>465</v>
      </c>
    </row>
    <row r="6679" spans="1:15" x14ac:dyDescent="0.2">
      <c r="A6679" s="5" t="s">
        <v>16</v>
      </c>
      <c r="B6679" s="13">
        <v>4084844</v>
      </c>
      <c r="C6679" s="6">
        <f t="shared" si="30209"/>
        <v>44162</v>
      </c>
      <c r="D6679" s="5">
        <f t="shared" ref="D6679" si="30528">N6679-N6678</f>
        <v>835</v>
      </c>
      <c r="E6679" s="13">
        <f t="shared" ref="E6679" si="30529">SUM(D6673:D6679)/7</f>
        <v>798.71428571428567</v>
      </c>
      <c r="F6679" s="13">
        <f t="shared" ref="F6679" si="30530">SUM(D6675:D6679)/5</f>
        <v>819</v>
      </c>
      <c r="G6679" s="13">
        <f t="shared" ref="G6679" si="30531">N6679/(B6679/100000)</f>
        <v>1020.4061648376291</v>
      </c>
      <c r="H6679" s="5">
        <f t="shared" si="30212"/>
        <v>258</v>
      </c>
      <c r="I6679" s="5">
        <f t="shared" si="30212"/>
        <v>249</v>
      </c>
      <c r="J6679" s="8">
        <f t="shared" ref="J6679" si="30532">E6679/(SUM(N6672:N6678)/7)*100</f>
        <v>2.0768173544816313</v>
      </c>
      <c r="K6679" s="5">
        <f t="shared" ref="K6679" si="30533">O6679-O6678</f>
        <v>26</v>
      </c>
      <c r="L6679" s="8">
        <f t="shared" ref="L6679" si="30534">SUM(K6673:K6679)/7</f>
        <v>12.714285714285714</v>
      </c>
      <c r="M6679" s="8">
        <f t="shared" ref="M6679" si="30535">O6679/(B6679/100000)</f>
        <v>12.020042870670215</v>
      </c>
      <c r="N6679" s="5">
        <v>41682</v>
      </c>
      <c r="O6679" s="18">
        <v>491</v>
      </c>
    </row>
    <row r="6680" spans="1:15" x14ac:dyDescent="0.2">
      <c r="A6680" s="5" t="s">
        <v>16</v>
      </c>
      <c r="B6680" s="13">
        <v>4084844</v>
      </c>
      <c r="C6680" s="6">
        <f t="shared" si="30209"/>
        <v>44163</v>
      </c>
      <c r="D6680" s="5">
        <f t="shared" ref="D6680" si="30536">N6680-N6679</f>
        <v>988</v>
      </c>
      <c r="E6680" s="13">
        <f t="shared" ref="E6680" si="30537">SUM(D6674:D6680)/7</f>
        <v>791.14285714285711</v>
      </c>
      <c r="F6680" s="13">
        <f t="shared" ref="F6680" si="30538">SUM(D6676:D6680)/5</f>
        <v>872.2</v>
      </c>
      <c r="G6680" s="13">
        <f t="shared" ref="G6680" si="30539">N6680/(B6680/100000)</f>
        <v>1044.5931350132344</v>
      </c>
      <c r="H6680" s="5">
        <f t="shared" si="30212"/>
        <v>259</v>
      </c>
      <c r="I6680" s="5">
        <f t="shared" si="30212"/>
        <v>250</v>
      </c>
      <c r="J6680" s="8">
        <f t="shared" ref="J6680" si="30540">E6680/(SUM(N6673:N6679)/7)*100</f>
        <v>2.0152765091830083</v>
      </c>
      <c r="K6680" s="5">
        <f t="shared" ref="K6680" si="30541">O6680-O6679</f>
        <v>17</v>
      </c>
      <c r="L6680" s="8">
        <f t="shared" ref="L6680" si="30542">SUM(K6674:K6680)/7</f>
        <v>13.857142857142858</v>
      </c>
      <c r="M6680" s="8">
        <f t="shared" ref="M6680" si="30543">O6680/(B6680/100000)</f>
        <v>12.436215434420507</v>
      </c>
      <c r="N6680" s="5">
        <v>42670</v>
      </c>
      <c r="O6680" s="18">
        <v>508</v>
      </c>
    </row>
    <row r="6681" spans="1:15" x14ac:dyDescent="0.2">
      <c r="A6681" s="5" t="s">
        <v>16</v>
      </c>
      <c r="B6681" s="13">
        <v>4084844</v>
      </c>
      <c r="C6681" s="6">
        <f t="shared" si="30209"/>
        <v>44164</v>
      </c>
      <c r="D6681" s="5">
        <f t="shared" ref="D6681" si="30544">N6681-N6680</f>
        <v>366</v>
      </c>
      <c r="E6681" s="13">
        <f t="shared" ref="E6681" si="30545">SUM(D6675:D6681)/7</f>
        <v>778.42857142857144</v>
      </c>
      <c r="F6681" s="13">
        <f t="shared" ref="F6681" si="30546">SUM(D6677:D6681)/5</f>
        <v>752.2</v>
      </c>
      <c r="G6681" s="13">
        <f t="shared" ref="G6681" si="30547">N6681/(B6681/100000)</f>
        <v>1053.5530855033878</v>
      </c>
      <c r="H6681" s="5">
        <f t="shared" si="30212"/>
        <v>260</v>
      </c>
      <c r="I6681" s="5">
        <f t="shared" si="30212"/>
        <v>251</v>
      </c>
      <c r="J6681" s="8">
        <f t="shared" ref="J6681" si="30548">E6681/(SUM(N6674:N6680)/7)*100</f>
        <v>1.9437181412504148</v>
      </c>
      <c r="K6681" s="5">
        <f t="shared" ref="K6681" si="30549">O6681-O6680</f>
        <v>7</v>
      </c>
      <c r="L6681" s="8">
        <f t="shared" ref="L6681" si="30550">SUM(K6675:K6681)/7</f>
        <v>14.142857142857142</v>
      </c>
      <c r="M6681" s="8">
        <f t="shared" ref="M6681" si="30551">O6681/(B6681/100000)</f>
        <v>12.607580607729451</v>
      </c>
      <c r="N6681" s="5">
        <v>43036</v>
      </c>
      <c r="O6681" s="18">
        <v>515</v>
      </c>
    </row>
    <row r="6682" spans="1:15" x14ac:dyDescent="0.2">
      <c r="A6682" s="5" t="s">
        <v>16</v>
      </c>
      <c r="B6682" s="13">
        <v>4084844</v>
      </c>
      <c r="C6682" s="6">
        <f t="shared" si="30209"/>
        <v>44165</v>
      </c>
      <c r="D6682" s="5">
        <f t="shared" ref="D6682" si="30552">N6682-N6681</f>
        <v>582</v>
      </c>
      <c r="E6682" s="13">
        <f t="shared" ref="E6682" si="30553">SUM(D6676:D6682)/7</f>
        <v>758.42857142857144</v>
      </c>
      <c r="F6682" s="13">
        <f t="shared" ref="F6682" si="30554">SUM(D6678:D6682)/5</f>
        <v>729.8</v>
      </c>
      <c r="G6682" s="13">
        <f t="shared" ref="G6682" si="30555">N6682/(B6682/100000)</f>
        <v>1067.8008756270742</v>
      </c>
      <c r="H6682" s="5">
        <f t="shared" si="30212"/>
        <v>261</v>
      </c>
      <c r="I6682" s="5">
        <f t="shared" si="30212"/>
        <v>252</v>
      </c>
      <c r="J6682" s="8">
        <f t="shared" ref="J6682" si="30556">E6682/(SUM(N6675:N6681)/7)*100</f>
        <v>1.857670720953994</v>
      </c>
      <c r="K6682" s="5">
        <f t="shared" ref="K6682" si="30557">O6682-O6681</f>
        <v>2</v>
      </c>
      <c r="L6682" s="8">
        <f t="shared" ref="L6682" si="30558">SUM(K6676:K6682)/7</f>
        <v>13.857142857142858</v>
      </c>
      <c r="M6682" s="8">
        <f t="shared" ref="M6682" si="30559">O6682/(B6682/100000)</f>
        <v>12.656542085817721</v>
      </c>
      <c r="N6682" s="5">
        <v>43618</v>
      </c>
      <c r="O6682" s="18">
        <v>517</v>
      </c>
    </row>
    <row r="6683" spans="1:15" x14ac:dyDescent="0.2">
      <c r="A6683" s="5" t="s">
        <v>16</v>
      </c>
      <c r="B6683" s="13">
        <v>4084844</v>
      </c>
      <c r="C6683" s="6">
        <f t="shared" si="30209"/>
        <v>44166</v>
      </c>
      <c r="D6683" s="5">
        <f t="shared" ref="D6683" si="30560">N6683-N6682</f>
        <v>753</v>
      </c>
      <c r="E6683" s="13">
        <f t="shared" ref="E6683" si="30561">SUM(D6677:D6683)/7</f>
        <v>728</v>
      </c>
      <c r="F6683" s="13">
        <f t="shared" ref="F6683" si="30562">SUM(D6679:D6683)/5</f>
        <v>704.8</v>
      </c>
      <c r="G6683" s="13">
        <f t="shared" ref="G6683" si="30563">N6683/(B6683/100000)</f>
        <v>1086.2348721273079</v>
      </c>
      <c r="H6683" s="5">
        <f t="shared" si="30212"/>
        <v>262</v>
      </c>
      <c r="I6683" s="5">
        <f t="shared" si="30212"/>
        <v>253</v>
      </c>
      <c r="J6683" s="8">
        <f t="shared" ref="J6683" si="30564">E6683/(SUM(N6676:N6682)/7)*100</f>
        <v>1.7506192094044253</v>
      </c>
      <c r="K6683" s="5">
        <f t="shared" ref="K6683" si="30565">O6683-O6682</f>
        <v>29</v>
      </c>
      <c r="L6683" s="8">
        <f t="shared" ref="L6683" si="30566">SUM(K6677:K6683)/7</f>
        <v>16</v>
      </c>
      <c r="M6683" s="8">
        <f t="shared" ref="M6683" si="30567">O6683/(B6683/100000)</f>
        <v>13.366483518097633</v>
      </c>
      <c r="N6683" s="5">
        <v>44371</v>
      </c>
      <c r="O6683" s="18">
        <v>546</v>
      </c>
    </row>
    <row r="6684" spans="1:15" x14ac:dyDescent="0.2">
      <c r="A6684" s="5" t="s">
        <v>16</v>
      </c>
      <c r="B6684" s="13">
        <v>4084844</v>
      </c>
      <c r="C6684" s="6">
        <f t="shared" si="30209"/>
        <v>44167</v>
      </c>
      <c r="D6684" s="5">
        <f t="shared" ref="D6684" si="30568">N6684-N6683</f>
        <v>798</v>
      </c>
      <c r="E6684" s="13">
        <f t="shared" ref="E6684" si="30569">SUM(D6678:D6684)/7</f>
        <v>742.85714285714289</v>
      </c>
      <c r="F6684" s="13">
        <f t="shared" ref="F6684" si="30570">SUM(D6680:D6684)/5</f>
        <v>697.4</v>
      </c>
      <c r="G6684" s="13">
        <f t="shared" ref="G6684" si="30571">N6684/(B6684/100000)</f>
        <v>1105.7705018845274</v>
      </c>
      <c r="H6684" s="5">
        <f t="shared" si="30212"/>
        <v>263</v>
      </c>
      <c r="I6684" s="5">
        <f t="shared" si="30212"/>
        <v>254</v>
      </c>
      <c r="J6684" s="8">
        <f t="shared" ref="J6684" si="30572">E6684/(SUM(N6677:N6683)/7)*100</f>
        <v>1.7556120502510189</v>
      </c>
      <c r="K6684" s="5">
        <f t="shared" ref="K6684" si="30573">O6684-O6683</f>
        <v>26</v>
      </c>
      <c r="L6684" s="8">
        <f t="shared" ref="L6684" si="30574">SUM(K6678:K6684)/7</f>
        <v>17.142857142857142</v>
      </c>
      <c r="M6684" s="8">
        <f t="shared" ref="M6684" si="30575">O6684/(B6684/100000)</f>
        <v>14.002982733245139</v>
      </c>
      <c r="N6684" s="5">
        <v>45169</v>
      </c>
      <c r="O6684" s="18">
        <v>572</v>
      </c>
    </row>
    <row r="6685" spans="1:15" x14ac:dyDescent="0.2">
      <c r="A6685" s="5" t="s">
        <v>16</v>
      </c>
      <c r="B6685" s="13">
        <v>4084844</v>
      </c>
      <c r="C6685" s="6">
        <f t="shared" si="30209"/>
        <v>44168</v>
      </c>
      <c r="D6685" s="5">
        <f t="shared" ref="D6685" si="30576">N6685-N6684</f>
        <v>924</v>
      </c>
      <c r="E6685" s="13">
        <f t="shared" ref="E6685" si="30577">SUM(D6679:D6685)/7</f>
        <v>749.42857142857144</v>
      </c>
      <c r="F6685" s="13">
        <f t="shared" ref="F6685" si="30578">SUM(D6681:D6685)/5</f>
        <v>684.6</v>
      </c>
      <c r="G6685" s="13">
        <f t="shared" ref="G6685" si="30579">N6685/(B6685/100000)</f>
        <v>1128.3907047613079</v>
      </c>
      <c r="H6685" s="5">
        <f t="shared" si="30212"/>
        <v>264</v>
      </c>
      <c r="I6685" s="5">
        <f t="shared" si="30212"/>
        <v>255</v>
      </c>
      <c r="J6685" s="8">
        <f t="shared" ref="J6685" si="30580">E6685/(SUM(N6678:N6684)/7)*100</f>
        <v>1.7405845523950458</v>
      </c>
      <c r="K6685" s="5">
        <f t="shared" ref="K6685" si="30581">O6685-O6684</f>
        <v>20</v>
      </c>
      <c r="L6685" s="8">
        <f t="shared" ref="L6685" si="30582">SUM(K6679:K6685)/7</f>
        <v>18.142857142857142</v>
      </c>
      <c r="M6685" s="8">
        <f t="shared" ref="M6685" si="30583">O6685/(B6685/100000)</f>
        <v>14.492597514127835</v>
      </c>
      <c r="N6685" s="5">
        <v>46093</v>
      </c>
      <c r="O6685" s="18">
        <v>592</v>
      </c>
    </row>
    <row r="6686" spans="1:15" x14ac:dyDescent="0.2">
      <c r="A6686" s="5" t="s">
        <v>16</v>
      </c>
      <c r="B6686" s="13">
        <v>4084844</v>
      </c>
      <c r="C6686" s="6">
        <f t="shared" si="30209"/>
        <v>44169</v>
      </c>
      <c r="D6686" s="5">
        <f t="shared" ref="D6686" si="30584">N6686-N6685</f>
        <v>1047</v>
      </c>
      <c r="E6686" s="13">
        <f t="shared" ref="E6686" si="30585">SUM(D6680:D6686)/7</f>
        <v>779.71428571428567</v>
      </c>
      <c r="F6686" s="13">
        <f t="shared" ref="F6686" si="30586">SUM(D6682:D6686)/5</f>
        <v>820.8</v>
      </c>
      <c r="G6686" s="13">
        <f t="shared" ref="G6686" si="30587">N6686/(B6686/100000)</f>
        <v>1154.0220385405171</v>
      </c>
      <c r="H6686" s="5">
        <f t="shared" si="30212"/>
        <v>265</v>
      </c>
      <c r="I6686" s="5">
        <f t="shared" si="30212"/>
        <v>256</v>
      </c>
      <c r="J6686" s="8">
        <f t="shared" ref="J6686" si="30588">E6686/(SUM(N6679:N6685)/7)*100</f>
        <v>1.7799431905269714</v>
      </c>
      <c r="K6686" s="5">
        <f t="shared" ref="K6686" si="30589">O6686-O6685</f>
        <v>16</v>
      </c>
      <c r="L6686" s="8">
        <f t="shared" ref="L6686" si="30590">SUM(K6680:K6686)/7</f>
        <v>16.714285714285715</v>
      </c>
      <c r="M6686" s="8">
        <f t="shared" ref="M6686" si="30591">O6686/(B6686/100000)</f>
        <v>14.884289338833993</v>
      </c>
      <c r="N6686" s="5">
        <v>47140</v>
      </c>
      <c r="O6686" s="18">
        <v>608</v>
      </c>
    </row>
    <row r="6687" spans="1:15" x14ac:dyDescent="0.2">
      <c r="A6687" s="5" t="s">
        <v>16</v>
      </c>
      <c r="B6687" s="13">
        <v>4084844</v>
      </c>
      <c r="C6687" s="6">
        <f t="shared" si="30209"/>
        <v>44170</v>
      </c>
      <c r="D6687" s="5">
        <f t="shared" ref="D6687" si="30592">N6687-N6686</f>
        <v>1120</v>
      </c>
      <c r="E6687" s="13">
        <f t="shared" ref="E6687" si="30593">SUM(D6681:D6687)/7</f>
        <v>798.57142857142856</v>
      </c>
      <c r="F6687" s="13">
        <f t="shared" ref="F6687" si="30594">SUM(D6683:D6687)/5</f>
        <v>928.4</v>
      </c>
      <c r="G6687" s="13">
        <f t="shared" ref="G6687" si="30595">N6687/(B6687/100000)</f>
        <v>1181.4404662699483</v>
      </c>
      <c r="H6687" s="5">
        <f t="shared" si="30212"/>
        <v>266</v>
      </c>
      <c r="I6687" s="5">
        <f t="shared" si="30212"/>
        <v>257</v>
      </c>
      <c r="J6687" s="8">
        <f t="shared" ref="J6687" si="30596">E6687/(SUM(N6680:N6686)/7)*100</f>
        <v>1.7911098152177045</v>
      </c>
      <c r="K6687" s="5">
        <f t="shared" ref="K6687" si="30597">O6687-O6686</f>
        <v>36</v>
      </c>
      <c r="L6687" s="8">
        <f t="shared" ref="L6687" si="30598">SUM(K6681:K6687)/7</f>
        <v>19.428571428571427</v>
      </c>
      <c r="M6687" s="8">
        <f t="shared" ref="M6687" si="30599">O6687/(B6687/100000)</f>
        <v>15.765595944422849</v>
      </c>
      <c r="N6687" s="5">
        <v>48260</v>
      </c>
      <c r="O6687" s="18">
        <v>644</v>
      </c>
    </row>
    <row r="6688" spans="1:15" x14ac:dyDescent="0.2">
      <c r="A6688" s="5" t="s">
        <v>16</v>
      </c>
      <c r="B6688" s="13">
        <v>4084844</v>
      </c>
      <c r="C6688" s="6">
        <f t="shared" si="30209"/>
        <v>44171</v>
      </c>
      <c r="D6688" s="5">
        <f t="shared" ref="D6688" si="30600">N6688-N6687</f>
        <v>519</v>
      </c>
      <c r="E6688" s="13">
        <f t="shared" ref="E6688" si="30601">SUM(D6682:D6688)/7</f>
        <v>820.42857142857144</v>
      </c>
      <c r="F6688" s="13">
        <f t="shared" ref="F6688" si="30602">SUM(D6684:D6688)/5</f>
        <v>881.6</v>
      </c>
      <c r="G6688" s="13">
        <f t="shared" ref="G6688" si="30603">N6688/(B6688/100000)</f>
        <v>1194.1459698338542</v>
      </c>
      <c r="H6688" s="5">
        <f t="shared" si="30212"/>
        <v>267</v>
      </c>
      <c r="I6688" s="5">
        <f t="shared" si="30212"/>
        <v>258</v>
      </c>
      <c r="J6688" s="8">
        <f t="shared" ref="J6688" si="30604">E6688/(SUM(N6681:N6687)/7)*100</f>
        <v>1.8077541731326745</v>
      </c>
      <c r="K6688" s="5">
        <f t="shared" ref="K6688" si="30605">O6688-O6687</f>
        <v>22</v>
      </c>
      <c r="L6688" s="8">
        <f t="shared" ref="L6688" si="30606">SUM(K6682:K6688)/7</f>
        <v>21.571428571428573</v>
      </c>
      <c r="M6688" s="8">
        <f t="shared" ref="M6688" si="30607">O6688/(B6688/100000)</f>
        <v>16.304172203393815</v>
      </c>
      <c r="N6688" s="5">
        <v>48779</v>
      </c>
      <c r="O6688" s="18">
        <v>666</v>
      </c>
    </row>
    <row r="6689" spans="1:15" x14ac:dyDescent="0.2">
      <c r="A6689" s="5" t="s">
        <v>16</v>
      </c>
      <c r="B6689" s="13">
        <v>4084844</v>
      </c>
      <c r="C6689" s="6">
        <f t="shared" si="30209"/>
        <v>44172</v>
      </c>
      <c r="D6689" s="5">
        <f t="shared" ref="D6689" si="30608">N6689-N6688</f>
        <v>717</v>
      </c>
      <c r="E6689" s="13">
        <f t="shared" ref="E6689" si="30609">SUM(D6683:D6689)/7</f>
        <v>839.71428571428567</v>
      </c>
      <c r="F6689" s="13">
        <f t="shared" ref="F6689" si="30610">SUM(D6685:D6689)/5</f>
        <v>865.4</v>
      </c>
      <c r="G6689" s="13">
        <f t="shared" ref="G6689" si="30611">N6689/(B6689/100000)</f>
        <v>1211.698659728499</v>
      </c>
      <c r="H6689" s="5">
        <f t="shared" si="30212"/>
        <v>268</v>
      </c>
      <c r="I6689" s="5">
        <f t="shared" si="30212"/>
        <v>259</v>
      </c>
      <c r="J6689" s="8">
        <f t="shared" ref="J6689" si="30612">E6689/(SUM(N6682:N6688)/7)*100</f>
        <v>1.8173947994929349</v>
      </c>
      <c r="K6689" s="5">
        <f t="shared" ref="K6689" si="30613">O6689-O6688</f>
        <v>8</v>
      </c>
      <c r="L6689" s="8">
        <f t="shared" ref="L6689" si="30614">SUM(K6683:K6689)/7</f>
        <v>22.428571428571427</v>
      </c>
      <c r="M6689" s="8">
        <f t="shared" ref="M6689" si="30615">O6689/(B6689/100000)</f>
        <v>16.500018115746894</v>
      </c>
      <c r="N6689" s="5">
        <v>49496</v>
      </c>
      <c r="O6689" s="18">
        <v>674</v>
      </c>
    </row>
    <row r="6690" spans="1:15" x14ac:dyDescent="0.2">
      <c r="A6690" s="5" t="s">
        <v>16</v>
      </c>
      <c r="B6690" s="13">
        <v>4084844</v>
      </c>
      <c r="C6690" s="6">
        <f t="shared" si="30209"/>
        <v>44173</v>
      </c>
      <c r="D6690" s="5">
        <f t="shared" ref="D6690" si="30616">N6690-N6689</f>
        <v>266</v>
      </c>
      <c r="E6690" s="13">
        <f t="shared" ref="E6690" si="30617">SUM(D6684:D6690)/7</f>
        <v>770.14285714285711</v>
      </c>
      <c r="F6690" s="13">
        <f t="shared" ref="F6690" si="30618">SUM(D6686:D6690)/5</f>
        <v>733.8</v>
      </c>
      <c r="G6690" s="13">
        <f t="shared" ref="G6690" si="30619">N6690/(B6690/100000)</f>
        <v>1218.2105363142389</v>
      </c>
      <c r="H6690" s="5">
        <f t="shared" si="30212"/>
        <v>269</v>
      </c>
      <c r="I6690" s="5">
        <f t="shared" si="30212"/>
        <v>260</v>
      </c>
      <c r="J6690" s="8">
        <f t="shared" ref="J6690" si="30620">E6690/(SUM(N6683:N6689)/7)*100</f>
        <v>1.6370692482417675</v>
      </c>
      <c r="K6690" s="5">
        <f t="shared" ref="K6690" si="30621">O6690-O6689</f>
        <v>7</v>
      </c>
      <c r="L6690" s="8">
        <f t="shared" ref="L6690" si="30622">SUM(K6684:K6690)/7</f>
        <v>19.285714285714285</v>
      </c>
      <c r="M6690" s="8">
        <f t="shared" ref="M6690" si="30623">O6690/(B6690/100000)</f>
        <v>16.671383289055839</v>
      </c>
      <c r="N6690" s="5">
        <v>49762</v>
      </c>
      <c r="O6690" s="18">
        <v>681</v>
      </c>
    </row>
    <row r="6691" spans="1:15" x14ac:dyDescent="0.2">
      <c r="A6691" s="5" t="s">
        <v>16</v>
      </c>
      <c r="B6691" s="13">
        <v>4084844</v>
      </c>
      <c r="C6691" s="6">
        <f t="shared" si="30209"/>
        <v>44174</v>
      </c>
      <c r="D6691" s="5">
        <f t="shared" ref="D6691" si="30624">N6691-N6690</f>
        <v>1423</v>
      </c>
      <c r="E6691" s="13">
        <f t="shared" ref="E6691" si="30625">SUM(D6685:D6691)/7</f>
        <v>859.42857142857144</v>
      </c>
      <c r="F6691" s="13">
        <f t="shared" ref="F6691" si="30626">SUM(D6687:D6691)/5</f>
        <v>809</v>
      </c>
      <c r="G6691" s="13">
        <f t="shared" ref="G6691" si="30627">N6691/(B6691/100000)</f>
        <v>1253.0466279740426</v>
      </c>
      <c r="H6691" s="5">
        <f t="shared" si="30212"/>
        <v>270</v>
      </c>
      <c r="I6691" s="5">
        <f t="shared" si="30212"/>
        <v>261</v>
      </c>
      <c r="J6691" s="8">
        <f t="shared" ref="J6691" si="30628">E6691/(SUM(N6684:N6690)/7)*100</f>
        <v>1.7974359050968183</v>
      </c>
      <c r="K6691" s="5">
        <f t="shared" ref="K6691" si="30629">O6691-O6690</f>
        <v>55</v>
      </c>
      <c r="L6691" s="8">
        <f t="shared" ref="L6691" si="30630">SUM(K6685:K6691)/7</f>
        <v>23.428571428571427</v>
      </c>
      <c r="M6691" s="8">
        <f t="shared" ref="M6691" si="30631">O6691/(B6691/100000)</f>
        <v>18.017823936483254</v>
      </c>
      <c r="N6691" s="5">
        <v>51185</v>
      </c>
      <c r="O6691" s="18">
        <v>736</v>
      </c>
    </row>
    <row r="6692" spans="1:15" x14ac:dyDescent="0.2">
      <c r="A6692" s="5" t="s">
        <v>16</v>
      </c>
      <c r="B6692" s="13">
        <v>4084844</v>
      </c>
      <c r="C6692" s="6">
        <f t="shared" si="30209"/>
        <v>44175</v>
      </c>
      <c r="D6692" s="5">
        <f t="shared" ref="D6692" si="30632">N6692-N6691</f>
        <v>964</v>
      </c>
      <c r="E6692" s="13">
        <f t="shared" ref="E6692" si="30633">SUM(D6686:D6692)/7</f>
        <v>865.14285714285711</v>
      </c>
      <c r="F6692" s="13">
        <f t="shared" ref="F6692" si="30634">SUM(D6688:D6692)/5</f>
        <v>777.8</v>
      </c>
      <c r="G6692" s="13">
        <f t="shared" ref="G6692" si="30635">N6692/(B6692/100000)</f>
        <v>1276.6460604125887</v>
      </c>
      <c r="H6692" s="5">
        <f t="shared" si="30212"/>
        <v>271</v>
      </c>
      <c r="I6692" s="5">
        <f t="shared" si="30212"/>
        <v>262</v>
      </c>
      <c r="J6692" s="8">
        <f t="shared" ref="J6692" si="30636">E6692/(SUM(N6685:N6691)/7)*100</f>
        <v>1.7774386217219669</v>
      </c>
      <c r="K6692" s="5">
        <f t="shared" ref="K6692" si="30637">O6692-O6691</f>
        <v>23</v>
      </c>
      <c r="L6692" s="8">
        <f t="shared" ref="L6692" si="30638">SUM(K6686:K6692)/7</f>
        <v>23.857142857142858</v>
      </c>
      <c r="M6692" s="8">
        <f t="shared" ref="M6692" si="30639">O6692/(B6692/100000)</f>
        <v>18.580880934498357</v>
      </c>
      <c r="N6692" s="5">
        <v>52149</v>
      </c>
      <c r="O6692" s="18">
        <v>759</v>
      </c>
    </row>
    <row r="6693" spans="1:15" x14ac:dyDescent="0.2">
      <c r="A6693" s="5" t="s">
        <v>16</v>
      </c>
      <c r="B6693" s="13">
        <v>4084844</v>
      </c>
      <c r="C6693" s="6">
        <f t="shared" si="30209"/>
        <v>44176</v>
      </c>
      <c r="D6693" s="5">
        <f t="shared" ref="D6693" si="30640">N6693-N6692</f>
        <v>1318</v>
      </c>
      <c r="E6693" s="13">
        <f t="shared" ref="E6693" si="30641">SUM(D6687:D6693)/7</f>
        <v>903.85714285714289</v>
      </c>
      <c r="F6693" s="13">
        <f t="shared" ref="F6693" si="30642">SUM(D6689:D6693)/5</f>
        <v>937.6</v>
      </c>
      <c r="G6693" s="13">
        <f t="shared" ref="G6693" si="30643">N6693/(B6693/100000)</f>
        <v>1308.9116744727585</v>
      </c>
      <c r="H6693" s="5">
        <f t="shared" si="30212"/>
        <v>272</v>
      </c>
      <c r="I6693" s="5">
        <f t="shared" si="30212"/>
        <v>263</v>
      </c>
      <c r="J6693" s="8">
        <f t="shared" ref="J6693" si="30644">E6693/(SUM(N6686:N6692)/7)*100</f>
        <v>1.8245470353633955</v>
      </c>
      <c r="K6693" s="5">
        <f t="shared" ref="K6693" si="30645">O6693-O6692</f>
        <v>46</v>
      </c>
      <c r="L6693" s="8">
        <f t="shared" ref="L6693" si="30646">SUM(K6687:K6693)/7</f>
        <v>28.142857142857142</v>
      </c>
      <c r="M6693" s="8">
        <f t="shared" ref="M6693" si="30647">O6693/(B6693/100000)</f>
        <v>19.706994930528559</v>
      </c>
      <c r="N6693" s="5">
        <v>53467</v>
      </c>
      <c r="O6693" s="18">
        <v>805</v>
      </c>
    </row>
    <row r="6694" spans="1:15" x14ac:dyDescent="0.2">
      <c r="A6694" s="5" t="s">
        <v>16</v>
      </c>
      <c r="B6694" s="13">
        <v>4084844</v>
      </c>
      <c r="C6694" s="6">
        <f t="shared" si="30209"/>
        <v>44177</v>
      </c>
      <c r="D6694" s="5">
        <f t="shared" ref="D6694" si="30648">N6694-N6693</f>
        <v>1502</v>
      </c>
      <c r="E6694" s="13">
        <f t="shared" ref="E6694" si="30649">SUM(D6688:D6694)/7</f>
        <v>958.42857142857144</v>
      </c>
      <c r="F6694" s="13">
        <f t="shared" ref="F6694" si="30650">SUM(D6690:D6694)/5</f>
        <v>1094.5999999999999</v>
      </c>
      <c r="G6694" s="13">
        <f t="shared" ref="G6694" si="30651">N6694/(B6694/100000)</f>
        <v>1345.6817445170491</v>
      </c>
      <c r="H6694" s="5">
        <f t="shared" si="30212"/>
        <v>273</v>
      </c>
      <c r="I6694" s="5">
        <f t="shared" si="30212"/>
        <v>264</v>
      </c>
      <c r="J6694" s="8">
        <f t="shared" ref="J6694" si="30652">E6694/(SUM(N6687:N6693)/7)*100</f>
        <v>1.900039082634283</v>
      </c>
      <c r="K6694" s="5">
        <f t="shared" ref="K6694" si="30653">O6694-O6693</f>
        <v>32</v>
      </c>
      <c r="L6694" s="8">
        <f t="shared" ref="L6694" si="30654">SUM(K6688:K6694)/7</f>
        <v>27.571428571428573</v>
      </c>
      <c r="M6694" s="8">
        <f t="shared" ref="M6694" si="30655">O6694/(B6694/100000)</f>
        <v>20.490378579940877</v>
      </c>
      <c r="N6694" s="5">
        <v>54969</v>
      </c>
      <c r="O6694" s="18">
        <v>837</v>
      </c>
    </row>
    <row r="6695" spans="1:15" x14ac:dyDescent="0.2">
      <c r="A6695" s="5" t="s">
        <v>16</v>
      </c>
      <c r="B6695" s="13">
        <v>4084844</v>
      </c>
      <c r="C6695" s="6">
        <f t="shared" si="30209"/>
        <v>44178</v>
      </c>
      <c r="D6695" s="5">
        <f t="shared" ref="D6695" si="30656">N6695-N6694</f>
        <v>567</v>
      </c>
      <c r="E6695" s="13">
        <f t="shared" ref="E6695" si="30657">SUM(D6689:D6695)/7</f>
        <v>965.28571428571433</v>
      </c>
      <c r="F6695" s="13">
        <f t="shared" ref="F6695" si="30658">SUM(D6691:D6695)/5</f>
        <v>1154.8</v>
      </c>
      <c r="G6695" s="13">
        <f t="shared" ref="G6695" si="30659">N6695/(B6695/100000)</f>
        <v>1359.5623235550734</v>
      </c>
      <c r="H6695" s="5">
        <f t="shared" si="30212"/>
        <v>274</v>
      </c>
      <c r="I6695" s="5">
        <f t="shared" si="30212"/>
        <v>265</v>
      </c>
      <c r="J6695" s="8">
        <f t="shared" ref="J6695" si="30660">E6695/(SUM(N6688:N6694)/7)*100</f>
        <v>1.8779512349676355</v>
      </c>
      <c r="K6695" s="5">
        <f t="shared" ref="K6695" si="30661">O6695-O6694</f>
        <v>9</v>
      </c>
      <c r="L6695" s="8">
        <f t="shared" ref="L6695" si="30662">SUM(K6689:K6695)/7</f>
        <v>25.714285714285715</v>
      </c>
      <c r="M6695" s="8">
        <f t="shared" ref="M6695" si="30663">O6695/(B6695/100000)</f>
        <v>20.710705231338089</v>
      </c>
      <c r="N6695" s="5">
        <v>55536</v>
      </c>
      <c r="O6695" s="18">
        <v>846</v>
      </c>
    </row>
    <row r="6696" spans="1:15" x14ac:dyDescent="0.2">
      <c r="A6696" s="5" t="s">
        <v>16</v>
      </c>
      <c r="B6696" s="13">
        <v>4084844</v>
      </c>
      <c r="C6696" s="6">
        <f t="shared" si="30209"/>
        <v>44179</v>
      </c>
      <c r="D6696" s="5">
        <f t="shared" ref="D6696" si="30664">N6696-N6695</f>
        <v>809</v>
      </c>
      <c r="E6696" s="13">
        <f t="shared" ref="E6696" si="30665">SUM(D6690:D6696)/7</f>
        <v>978.42857142857144</v>
      </c>
      <c r="F6696" s="13">
        <f t="shared" ref="F6696" si="30666">SUM(D6692:D6696)/5</f>
        <v>1032</v>
      </c>
      <c r="G6696" s="13">
        <f t="shared" ref="G6696" si="30667">N6696/(B6696/100000)</f>
        <v>1379.3672414417786</v>
      </c>
      <c r="H6696" s="5">
        <f t="shared" si="30212"/>
        <v>275</v>
      </c>
      <c r="I6696" s="5">
        <f t="shared" si="30212"/>
        <v>266</v>
      </c>
      <c r="J6696" s="8">
        <f t="shared" ref="J6696" si="30668">E6696/(SUM(N6689:N6695)/7)*100</f>
        <v>1.8684322519396339</v>
      </c>
      <c r="K6696" s="5">
        <f t="shared" ref="K6696" si="30669">O6696-O6695</f>
        <v>9</v>
      </c>
      <c r="L6696" s="8">
        <f t="shared" ref="L6696" si="30670">SUM(K6690:K6696)/7</f>
        <v>25.857142857142858</v>
      </c>
      <c r="M6696" s="8">
        <f t="shared" ref="M6696" si="30671">O6696/(B6696/100000)</f>
        <v>20.931031882735304</v>
      </c>
      <c r="N6696" s="5">
        <v>56345</v>
      </c>
      <c r="O6696" s="18">
        <v>855</v>
      </c>
    </row>
    <row r="6697" spans="1:15" x14ac:dyDescent="0.2">
      <c r="A6697" s="5" t="s">
        <v>16</v>
      </c>
      <c r="B6697" s="13">
        <v>4084844</v>
      </c>
      <c r="C6697" s="6">
        <f t="shared" si="30209"/>
        <v>44180</v>
      </c>
      <c r="D6697" s="5">
        <f t="shared" ref="D6697" si="30672">N6697-N6696</f>
        <v>1117</v>
      </c>
      <c r="E6697" s="13">
        <f t="shared" ref="E6697" si="30673">SUM(D6691:D6697)/7</f>
        <v>1100</v>
      </c>
      <c r="F6697" s="13">
        <f t="shared" ref="F6697" si="30674">SUM(D6693:D6697)/5</f>
        <v>1062.5999999999999</v>
      </c>
      <c r="G6697" s="13">
        <f t="shared" ref="G6697" si="30675">N6697/(B6697/100000)</f>
        <v>1406.7122269540771</v>
      </c>
      <c r="H6697" s="5">
        <f t="shared" si="30212"/>
        <v>276</v>
      </c>
      <c r="I6697" s="5">
        <f t="shared" si="30212"/>
        <v>267</v>
      </c>
      <c r="J6697" s="8">
        <f t="shared" ref="J6697" si="30676">E6697/(SUM(N6690:N6696)/7)*100</f>
        <v>2.0620599711311605</v>
      </c>
      <c r="K6697" s="5">
        <f t="shared" ref="K6697" si="30677">O6697-O6696</f>
        <v>33</v>
      </c>
      <c r="L6697" s="8">
        <f t="shared" ref="L6697" si="30678">SUM(K6691:K6697)/7</f>
        <v>29.571428571428573</v>
      </c>
      <c r="M6697" s="8">
        <f t="shared" ref="M6697" si="30679">O6697/(B6697/100000)</f>
        <v>21.738896271191752</v>
      </c>
      <c r="N6697" s="5">
        <v>57462</v>
      </c>
      <c r="O6697" s="18">
        <v>888</v>
      </c>
    </row>
    <row r="6698" spans="1:15" x14ac:dyDescent="0.2">
      <c r="A6698" s="5" t="s">
        <v>16</v>
      </c>
      <c r="B6698" s="13">
        <v>4084844</v>
      </c>
      <c r="C6698" s="6">
        <f t="shared" si="30209"/>
        <v>44181</v>
      </c>
      <c r="D6698" s="5">
        <f t="shared" ref="D6698" si="30680">N6698-N6697</f>
        <v>817</v>
      </c>
      <c r="E6698" s="13">
        <f t="shared" ref="E6698" si="30681">SUM(D6692:D6698)/7</f>
        <v>1013.4285714285714</v>
      </c>
      <c r="F6698" s="13">
        <f t="shared" ref="F6698" si="30682">SUM(D6694:D6698)/5</f>
        <v>962.4</v>
      </c>
      <c r="G6698" s="13">
        <f t="shared" ref="G6698" si="30683">N6698/(B6698/100000)</f>
        <v>1426.7129907531353</v>
      </c>
      <c r="H6698" s="5">
        <f t="shared" si="30212"/>
        <v>277</v>
      </c>
      <c r="I6698" s="5">
        <f t="shared" si="30212"/>
        <v>268</v>
      </c>
      <c r="J6698" s="8">
        <f t="shared" ref="J6698" si="30684">E6698/(SUM(N6691:N6697)/7)*100</f>
        <v>1.8613901913605675</v>
      </c>
      <c r="K6698" s="5">
        <f t="shared" ref="K6698" si="30685">O6698-O6697</f>
        <v>48</v>
      </c>
      <c r="L6698" s="8">
        <f t="shared" ref="L6698" si="30686">SUM(K6692:K6698)/7</f>
        <v>28.571428571428573</v>
      </c>
      <c r="M6698" s="8">
        <f t="shared" ref="M6698" si="30687">O6698/(B6698/100000)</f>
        <v>22.913971745310228</v>
      </c>
      <c r="N6698" s="5">
        <v>58279</v>
      </c>
      <c r="O6698" s="18">
        <v>936</v>
      </c>
    </row>
    <row r="6699" spans="1:15" x14ac:dyDescent="0.2">
      <c r="A6699" s="5" t="s">
        <v>16</v>
      </c>
      <c r="B6699" s="13">
        <v>4084844</v>
      </c>
      <c r="C6699" s="6">
        <f t="shared" si="30209"/>
        <v>44182</v>
      </c>
      <c r="D6699" s="5">
        <f t="shared" ref="D6699" si="30688">N6699-N6698</f>
        <v>1370</v>
      </c>
      <c r="E6699" s="13">
        <f t="shared" ref="E6699" si="30689">SUM(D6693:D6699)/7</f>
        <v>1071.4285714285713</v>
      </c>
      <c r="F6699" s="13">
        <f t="shared" ref="F6699" si="30690">SUM(D6695:D6699)/5</f>
        <v>936</v>
      </c>
      <c r="G6699" s="13">
        <f t="shared" ref="G6699" si="30691">N6699/(B6699/100000)</f>
        <v>1460.2516032436001</v>
      </c>
      <c r="H6699" s="5">
        <f t="shared" si="30212"/>
        <v>278</v>
      </c>
      <c r="I6699" s="5">
        <f t="shared" si="30212"/>
        <v>269</v>
      </c>
      <c r="J6699" s="8">
        <f t="shared" ref="J6699" si="30692">E6699/(SUM(N6692:N6698)/7)*100</f>
        <v>1.9319589806469226</v>
      </c>
      <c r="K6699" s="5">
        <f t="shared" ref="K6699" si="30693">O6699-O6698</f>
        <v>43</v>
      </c>
      <c r="L6699" s="8">
        <f t="shared" ref="L6699" si="30694">SUM(K6693:K6699)/7</f>
        <v>31.428571428571427</v>
      </c>
      <c r="M6699" s="8">
        <f t="shared" ref="M6699" si="30695">O6699/(B6699/100000)</f>
        <v>23.966643524208024</v>
      </c>
      <c r="N6699" s="5">
        <v>59649</v>
      </c>
      <c r="O6699" s="18">
        <v>979</v>
      </c>
    </row>
    <row r="6700" spans="1:15" x14ac:dyDescent="0.2">
      <c r="A6700" s="5" t="s">
        <v>16</v>
      </c>
      <c r="B6700" s="13">
        <v>4084844</v>
      </c>
      <c r="C6700" s="6">
        <f t="shared" si="30209"/>
        <v>44183</v>
      </c>
      <c r="D6700" s="5">
        <f t="shared" ref="D6700" si="30696">N6700-N6699</f>
        <v>1112</v>
      </c>
      <c r="E6700" s="13">
        <f t="shared" ref="E6700" si="30697">SUM(D6694:D6700)/7</f>
        <v>1042</v>
      </c>
      <c r="F6700" s="13">
        <f t="shared" ref="F6700" si="30698">SUM(D6696:D6700)/5</f>
        <v>1045</v>
      </c>
      <c r="G6700" s="13">
        <f t="shared" ref="G6700" si="30699">N6700/(B6700/100000)</f>
        <v>1487.4741850606781</v>
      </c>
      <c r="H6700" s="5">
        <f t="shared" si="30212"/>
        <v>279</v>
      </c>
      <c r="I6700" s="5">
        <f t="shared" si="30212"/>
        <v>270</v>
      </c>
      <c r="J6700" s="8">
        <f t="shared" ref="J6700" si="30700">E6700/(SUM(N6693:N6699)/7)*100</f>
        <v>1.8432830351750158</v>
      </c>
      <c r="K6700" s="5">
        <f t="shared" ref="K6700" si="30701">O6700-O6699</f>
        <v>21</v>
      </c>
      <c r="L6700" s="8">
        <f t="shared" ref="L6700" si="30702">SUM(K6694:K6700)/7</f>
        <v>27.857142857142858</v>
      </c>
      <c r="M6700" s="8">
        <f t="shared" ref="M6700" si="30703">O6700/(B6700/100000)</f>
        <v>24.480739044134857</v>
      </c>
      <c r="N6700" s="5">
        <v>60761</v>
      </c>
      <c r="O6700" s="18">
        <v>1000</v>
      </c>
    </row>
    <row r="6701" spans="1:15" x14ac:dyDescent="0.2">
      <c r="A6701" s="5" t="s">
        <v>16</v>
      </c>
      <c r="B6701" s="13">
        <v>4084844</v>
      </c>
      <c r="C6701" s="6">
        <f t="shared" si="30209"/>
        <v>44184</v>
      </c>
      <c r="D6701" s="5">
        <f t="shared" ref="D6701:D6702" si="30704">N6701-N6700</f>
        <v>1241</v>
      </c>
      <c r="E6701" s="13">
        <f t="shared" ref="E6701:E6702" si="30705">SUM(D6695:D6701)/7</f>
        <v>1004.7142857142857</v>
      </c>
      <c r="F6701" s="13">
        <f t="shared" ref="F6701:F6702" si="30706">SUM(D6697:D6701)/5</f>
        <v>1131.4000000000001</v>
      </c>
      <c r="G6701" s="13">
        <f t="shared" ref="G6701:G6702" si="30707">N6701/(B6701/100000)</f>
        <v>1517.8547822144494</v>
      </c>
      <c r="H6701" s="5">
        <f t="shared" si="30212"/>
        <v>280</v>
      </c>
      <c r="I6701" s="5">
        <f t="shared" si="30212"/>
        <v>271</v>
      </c>
      <c r="J6701" s="8">
        <f t="shared" ref="J6701:J6702" si="30708">E6701/(SUM(N6694:N6700)/7)*100</f>
        <v>1.7451569599082881</v>
      </c>
      <c r="K6701" s="5">
        <f t="shared" ref="K6701:K6702" si="30709">O6701-O6700</f>
        <v>41</v>
      </c>
      <c r="L6701" s="8">
        <f t="shared" ref="L6701:L6702" si="30710">SUM(K6695:K6701)/7</f>
        <v>29.142857142857142</v>
      </c>
      <c r="M6701" s="8">
        <f t="shared" ref="M6701:M6702" si="30711">O6701/(B6701/100000)</f>
        <v>25.484449344944387</v>
      </c>
      <c r="N6701" s="5">
        <v>62002</v>
      </c>
      <c r="O6701" s="18">
        <v>1041</v>
      </c>
    </row>
    <row r="6702" spans="1:15" x14ac:dyDescent="0.2">
      <c r="A6702" s="5" t="s">
        <v>16</v>
      </c>
      <c r="B6702" s="13">
        <v>4084844</v>
      </c>
      <c r="C6702" s="6">
        <f t="shared" si="30209"/>
        <v>44185</v>
      </c>
      <c r="D6702" s="5">
        <f t="shared" si="30704"/>
        <v>618</v>
      </c>
      <c r="E6702" s="13">
        <f t="shared" si="30705"/>
        <v>1012</v>
      </c>
      <c r="F6702" s="13">
        <f t="shared" si="30706"/>
        <v>1031.5999999999999</v>
      </c>
      <c r="G6702" s="13">
        <f t="shared" si="30707"/>
        <v>1532.9838789437247</v>
      </c>
      <c r="H6702" s="5">
        <f t="shared" si="30212"/>
        <v>281</v>
      </c>
      <c r="I6702" s="5">
        <f t="shared" si="30212"/>
        <v>272</v>
      </c>
      <c r="J6702" s="8">
        <f t="shared" si="30708"/>
        <v>1.7276616085495349</v>
      </c>
      <c r="K6702" s="5">
        <f t="shared" si="30709"/>
        <v>15</v>
      </c>
      <c r="L6702" s="8">
        <f t="shared" si="30710"/>
        <v>30</v>
      </c>
      <c r="M6702" s="8">
        <f t="shared" si="30711"/>
        <v>25.851660430606408</v>
      </c>
      <c r="N6702" s="5">
        <v>62620</v>
      </c>
      <c r="O6702" s="18">
        <v>1056</v>
      </c>
    </row>
    <row r="6703" spans="1:15" x14ac:dyDescent="0.2">
      <c r="A6703" s="5" t="s">
        <v>16</v>
      </c>
      <c r="B6703" s="13">
        <v>4084844</v>
      </c>
      <c r="C6703" s="6">
        <f t="shared" si="30209"/>
        <v>44186</v>
      </c>
      <c r="D6703" s="5">
        <f t="shared" ref="D6703" si="30712">N6703-N6702</f>
        <v>966</v>
      </c>
      <c r="E6703" s="13">
        <f t="shared" ref="E6703" si="30713">SUM(D6697:D6703)/7</f>
        <v>1034.4285714285713</v>
      </c>
      <c r="F6703" s="13">
        <f t="shared" ref="F6703" si="30714">SUM(D6699:D6703)/5</f>
        <v>1061.4000000000001</v>
      </c>
      <c r="G6703" s="13">
        <f t="shared" ref="G6703" si="30715">N6703/(B6703/100000)</f>
        <v>1556.6322728603591</v>
      </c>
      <c r="H6703" s="5">
        <f t="shared" si="30212"/>
        <v>282</v>
      </c>
      <c r="I6703" s="5">
        <f t="shared" si="30212"/>
        <v>273</v>
      </c>
      <c r="J6703" s="8">
        <f t="shared" ref="J6703" si="30716">E6703/(SUM(N6696:N6702)/7)*100</f>
        <v>1.7359596085520161</v>
      </c>
      <c r="K6703" s="5">
        <f t="shared" ref="K6703" si="30717">O6703-O6702</f>
        <v>6</v>
      </c>
      <c r="L6703" s="8">
        <f t="shared" ref="L6703" si="30718">SUM(K6697:K6703)/7</f>
        <v>29.571428571428573</v>
      </c>
      <c r="M6703" s="8">
        <f t="shared" ref="M6703" si="30719">O6703/(B6703/100000)</f>
        <v>25.998544864871217</v>
      </c>
      <c r="N6703" s="5">
        <v>63586</v>
      </c>
      <c r="O6703" s="18">
        <v>1062</v>
      </c>
    </row>
    <row r="6704" spans="1:15" x14ac:dyDescent="0.2">
      <c r="A6704" s="5" t="s">
        <v>16</v>
      </c>
      <c r="B6704" s="13">
        <v>4084844</v>
      </c>
      <c r="C6704" s="6">
        <f t="shared" si="30209"/>
        <v>44187</v>
      </c>
      <c r="D6704" s="5">
        <f t="shared" ref="D6704" si="30720">N6704-N6703</f>
        <v>1054</v>
      </c>
      <c r="E6704" s="13">
        <f t="shared" ref="E6704" si="30721">SUM(D6698:D6704)/7</f>
        <v>1025.4285714285713</v>
      </c>
      <c r="F6704" s="13">
        <f t="shared" ref="F6704" si="30722">SUM(D6700:D6704)/5</f>
        <v>998.2</v>
      </c>
      <c r="G6704" s="13">
        <f t="shared" ref="G6704" si="30723">N6704/(B6704/100000)</f>
        <v>1582.4349718128772</v>
      </c>
      <c r="H6704" s="5">
        <f t="shared" si="30212"/>
        <v>283</v>
      </c>
      <c r="I6704" s="5">
        <f t="shared" si="30212"/>
        <v>274</v>
      </c>
      <c r="J6704" s="8">
        <f t="shared" ref="J6704" si="30724">E6704/(SUM(N6697:N6703)/7)*100</f>
        <v>1.6914923449249337</v>
      </c>
      <c r="K6704" s="5">
        <f t="shared" ref="K6704" si="30725">O6704-O6703</f>
        <v>28</v>
      </c>
      <c r="L6704" s="8">
        <f t="shared" ref="L6704" si="30726">SUM(K6698:K6704)/7</f>
        <v>28.857142857142858</v>
      </c>
      <c r="M6704" s="8">
        <f t="shared" ref="M6704" si="30727">O6704/(B6704/100000)</f>
        <v>26.684005558106996</v>
      </c>
      <c r="N6704" s="5">
        <v>64640</v>
      </c>
      <c r="O6704" s="18">
        <v>1090</v>
      </c>
    </row>
    <row r="6705" spans="1:15" x14ac:dyDescent="0.2">
      <c r="A6705" s="5" t="s">
        <v>16</v>
      </c>
      <c r="B6705" s="13">
        <v>4084844</v>
      </c>
      <c r="C6705" s="6">
        <f t="shared" si="30209"/>
        <v>44188</v>
      </c>
      <c r="D6705" s="5">
        <f t="shared" ref="D6705" si="30728">N6705-N6704</f>
        <v>833</v>
      </c>
      <c r="E6705" s="13">
        <f t="shared" ref="E6705" si="30729">SUM(D6699:D6705)/7</f>
        <v>1027.7142857142858</v>
      </c>
      <c r="F6705" s="13">
        <f t="shared" ref="F6705" si="30730">SUM(D6701:D6705)/5</f>
        <v>942.4</v>
      </c>
      <c r="G6705" s="13">
        <f t="shared" ref="G6705" si="30731">N6705/(B6705/100000)</f>
        <v>1602.8274274366415</v>
      </c>
      <c r="H6705" s="5">
        <f t="shared" si="30212"/>
        <v>284</v>
      </c>
      <c r="I6705" s="5">
        <f t="shared" si="30212"/>
        <v>275</v>
      </c>
      <c r="J6705" s="8">
        <f t="shared" ref="J6705" si="30732">E6705/(SUM(N6698:N6704)/7)*100</f>
        <v>1.6670644695588095</v>
      </c>
      <c r="K6705" s="5">
        <f t="shared" ref="K6705" si="30733">O6705-O6704</f>
        <v>47</v>
      </c>
      <c r="L6705" s="8">
        <f t="shared" ref="L6705" si="30734">SUM(K6699:K6705)/7</f>
        <v>28.714285714285715</v>
      </c>
      <c r="M6705" s="8">
        <f t="shared" ref="M6705" si="30735">O6705/(B6705/100000)</f>
        <v>27.834600293181332</v>
      </c>
      <c r="N6705" s="5">
        <v>65473</v>
      </c>
      <c r="O6705" s="18">
        <v>1137</v>
      </c>
    </row>
    <row r="6706" spans="1:15" x14ac:dyDescent="0.2">
      <c r="A6706" s="5" t="s">
        <v>16</v>
      </c>
      <c r="B6706" s="13">
        <v>4084844</v>
      </c>
      <c r="C6706" s="6">
        <f t="shared" si="30209"/>
        <v>44189</v>
      </c>
      <c r="D6706" s="5">
        <f t="shared" ref="D6706" si="30736">N6706-N6705</f>
        <v>1272</v>
      </c>
      <c r="E6706" s="13">
        <f t="shared" ref="E6706" si="30737">SUM(D6700:D6706)/7</f>
        <v>1013.7142857142857</v>
      </c>
      <c r="F6706" s="13">
        <f t="shared" ref="F6706" si="30738">SUM(D6702:D6706)/5</f>
        <v>948.6</v>
      </c>
      <c r="G6706" s="13">
        <f t="shared" ref="G6706" si="30739">N6706/(B6706/100000)</f>
        <v>1633.9669275007811</v>
      </c>
      <c r="H6706" s="5">
        <f t="shared" si="30212"/>
        <v>285</v>
      </c>
      <c r="I6706" s="5">
        <f t="shared" si="30212"/>
        <v>276</v>
      </c>
      <c r="J6706" s="8">
        <f t="shared" ref="J6706" si="30740">E6706/(SUM(N6699:N6705)/7)*100</f>
        <v>1.617391978228117</v>
      </c>
      <c r="K6706" s="5">
        <f t="shared" ref="K6706" si="30741">O6706-O6705</f>
        <v>61</v>
      </c>
      <c r="L6706" s="8">
        <f t="shared" ref="L6706" si="30742">SUM(K6700:K6706)/7</f>
        <v>31.285714285714285</v>
      </c>
      <c r="M6706" s="8">
        <f t="shared" ref="M6706" si="30743">O6706/(B6706/100000)</f>
        <v>29.327925374873558</v>
      </c>
      <c r="N6706" s="5">
        <v>66745</v>
      </c>
      <c r="O6706" s="18">
        <v>1198</v>
      </c>
    </row>
    <row r="6707" spans="1:15" x14ac:dyDescent="0.2">
      <c r="A6707" s="5" t="s">
        <v>16</v>
      </c>
      <c r="B6707" s="13">
        <v>4084844</v>
      </c>
      <c r="C6707" s="6">
        <f t="shared" si="30209"/>
        <v>44190</v>
      </c>
      <c r="D6707" s="5">
        <f>N6708-N6706-D6708</f>
        <v>801</v>
      </c>
      <c r="E6707" s="13">
        <f t="shared" ref="E6707" si="30744">SUM(D6701:D6707)/7</f>
        <v>969.28571428571433</v>
      </c>
      <c r="F6707" s="13">
        <f t="shared" ref="F6707" si="30745">SUM(D6703:D6707)/5</f>
        <v>985.2</v>
      </c>
      <c r="G6707" s="13">
        <f t="shared" ref="G6707" si="30746">N6707/(B6707/100000)</f>
        <v>1647.8475065388056</v>
      </c>
      <c r="H6707" s="5">
        <f t="shared" si="30212"/>
        <v>286</v>
      </c>
      <c r="I6707" s="5">
        <f t="shared" si="30212"/>
        <v>277</v>
      </c>
      <c r="J6707" s="8">
        <f t="shared" ref="J6707" si="30747">E6707/(SUM(N6700:N6706)/7)*100</f>
        <v>1.521890778261523</v>
      </c>
      <c r="K6707" s="5">
        <f t="shared" ref="K6707" si="30748">O6707-O6706</f>
        <v>0</v>
      </c>
      <c r="L6707" s="8">
        <f t="shared" ref="L6707" si="30749">SUM(K6701:K6707)/7</f>
        <v>28.285714285714285</v>
      </c>
      <c r="M6707" s="8">
        <f t="shared" ref="M6707" si="30750">O6707/(B6707/100000)</f>
        <v>29.327925374873558</v>
      </c>
      <c r="N6707" s="5">
        <f>N6706+D6708</f>
        <v>67312</v>
      </c>
      <c r="O6707" s="18">
        <v>1198</v>
      </c>
    </row>
    <row r="6708" spans="1:15" x14ac:dyDescent="0.2">
      <c r="A6708" s="5" t="s">
        <v>16</v>
      </c>
      <c r="B6708" s="13">
        <v>4084844</v>
      </c>
      <c r="C6708" s="6">
        <f t="shared" si="30209"/>
        <v>44191</v>
      </c>
      <c r="D6708" s="5">
        <v>567</v>
      </c>
      <c r="E6708" s="13">
        <f t="shared" ref="E6708" si="30751">SUM(D6702:D6708)/7</f>
        <v>873</v>
      </c>
      <c r="F6708" s="13">
        <f t="shared" ref="F6708" si="30752">SUM(D6704:D6708)/5</f>
        <v>905.4</v>
      </c>
      <c r="G6708" s="13">
        <f t="shared" ref="G6708" si="30753">N6708/(B6708/100000)</f>
        <v>1667.4565785131576</v>
      </c>
      <c r="H6708" s="5">
        <f t="shared" si="30212"/>
        <v>287</v>
      </c>
      <c r="I6708" s="5">
        <f t="shared" si="30212"/>
        <v>278</v>
      </c>
      <c r="J6708" s="8">
        <f t="shared" ref="J6708" si="30754">E6708/(SUM(N6701:N6707)/7)*100</f>
        <v>1.3508614477273431</v>
      </c>
      <c r="K6708" s="5">
        <f t="shared" ref="K6708" si="30755">O6708-O6707</f>
        <v>31</v>
      </c>
      <c r="L6708" s="8">
        <f t="shared" ref="L6708" si="30756">SUM(K6702:K6708)/7</f>
        <v>26.857142857142858</v>
      </c>
      <c r="M6708" s="8">
        <f t="shared" ref="M6708" si="30757">O6708/(B6708/100000)</f>
        <v>30.08682828524174</v>
      </c>
      <c r="N6708" s="5">
        <v>68113</v>
      </c>
      <c r="O6708" s="18">
        <v>1229</v>
      </c>
    </row>
    <row r="6709" spans="1:15" x14ac:dyDescent="0.2">
      <c r="A6709" s="5" t="s">
        <v>16</v>
      </c>
      <c r="B6709" s="13">
        <v>4084844</v>
      </c>
      <c r="C6709" s="6">
        <f t="shared" si="30209"/>
        <v>44192</v>
      </c>
      <c r="D6709" s="5">
        <f t="shared" ref="D6709" si="30758">N6709-N6708</f>
        <v>645</v>
      </c>
      <c r="E6709" s="13">
        <f t="shared" ref="E6709" si="30759">SUM(D6703:D6709)/7</f>
        <v>876.85714285714289</v>
      </c>
      <c r="F6709" s="13">
        <f t="shared" ref="F6709" si="30760">SUM(D6705:D6709)/5</f>
        <v>823.6</v>
      </c>
      <c r="G6709" s="13">
        <f t="shared" ref="G6709" si="30761">N6709/(B6709/100000)</f>
        <v>1683.2466551966245</v>
      </c>
      <c r="H6709" s="5">
        <f t="shared" si="30212"/>
        <v>288</v>
      </c>
      <c r="I6709" s="5">
        <f t="shared" si="30212"/>
        <v>279</v>
      </c>
      <c r="J6709" s="8">
        <f t="shared" ref="J6709" si="30762">E6709/(SUM(N6702:N6708)/7)*100</f>
        <v>1.3387453134099181</v>
      </c>
      <c r="K6709" s="5">
        <f t="shared" ref="K6709" si="30763">O6709-O6708</f>
        <v>28</v>
      </c>
      <c r="L6709" s="8">
        <f t="shared" ref="L6709" si="30764">SUM(K6703:K6709)/7</f>
        <v>28.714285714285715</v>
      </c>
      <c r="M6709" s="8">
        <f t="shared" ref="M6709" si="30765">O6709/(B6709/100000)</f>
        <v>30.772288978477516</v>
      </c>
      <c r="N6709" s="5">
        <v>68758</v>
      </c>
      <c r="O6709" s="18">
        <v>1257</v>
      </c>
    </row>
    <row r="6710" spans="1:15" x14ac:dyDescent="0.2">
      <c r="A6710" s="5" t="s">
        <v>16</v>
      </c>
      <c r="B6710" s="13">
        <v>4084844</v>
      </c>
      <c r="C6710" s="6">
        <f t="shared" si="30209"/>
        <v>44193</v>
      </c>
      <c r="D6710" s="5">
        <f t="shared" ref="D6710" si="30766">N6710-N6709</f>
        <v>439</v>
      </c>
      <c r="E6710" s="13">
        <f t="shared" ref="E6710" si="30767">SUM(D6704:D6710)/7</f>
        <v>801.57142857142856</v>
      </c>
      <c r="F6710" s="13">
        <f t="shared" ref="F6710" si="30768">SUM(D6706:D6710)/5</f>
        <v>744.8</v>
      </c>
      <c r="G6710" s="13">
        <f t="shared" ref="G6710" si="30769">N6710/(B6710/100000)</f>
        <v>1693.9936996369997</v>
      </c>
      <c r="H6710" s="5">
        <f t="shared" si="30212"/>
        <v>289</v>
      </c>
      <c r="I6710" s="5">
        <f t="shared" si="30212"/>
        <v>280</v>
      </c>
      <c r="J6710" s="8">
        <f t="shared" ref="J6710" si="30770">E6710/(SUM(N6703:N6709)/7)*100</f>
        <v>1.2076353720296065</v>
      </c>
      <c r="K6710" s="5">
        <f t="shared" ref="K6710" si="30771">O6710-O6709</f>
        <v>15</v>
      </c>
      <c r="L6710" s="8">
        <f t="shared" ref="L6710" si="30772">SUM(K6704:K6710)/7</f>
        <v>30</v>
      </c>
      <c r="M6710" s="8">
        <f t="shared" ref="M6710" si="30773">O6710/(B6710/100000)</f>
        <v>31.13950006413954</v>
      </c>
      <c r="N6710" s="5">
        <v>69197</v>
      </c>
      <c r="O6710" s="18">
        <v>1272</v>
      </c>
    </row>
    <row r="6711" spans="1:15" x14ac:dyDescent="0.2">
      <c r="A6711" s="5" t="s">
        <v>16</v>
      </c>
      <c r="B6711" s="13">
        <v>4084844</v>
      </c>
      <c r="C6711" s="6">
        <f t="shared" si="30209"/>
        <v>44194</v>
      </c>
      <c r="D6711" s="5">
        <f t="shared" ref="D6711" si="30774">N6711-N6710</f>
        <v>827</v>
      </c>
      <c r="E6711" s="13">
        <f t="shared" ref="E6711" si="30775">SUM(D6705:D6711)/7</f>
        <v>769.14285714285711</v>
      </c>
      <c r="F6711" s="13">
        <f t="shared" ref="F6711" si="30776">SUM(D6707:D6711)/5</f>
        <v>655.8</v>
      </c>
      <c r="G6711" s="13">
        <f t="shared" ref="G6711" si="30777">N6711/(B6711/100000)</f>
        <v>1714.2392708264993</v>
      </c>
      <c r="H6711" s="5">
        <f t="shared" si="30212"/>
        <v>290</v>
      </c>
      <c r="I6711" s="5">
        <f t="shared" si="30212"/>
        <v>281</v>
      </c>
      <c r="J6711" s="8">
        <f t="shared" ref="J6711" si="30778">E6711/(SUM(N6704:N6710)/7)*100</f>
        <v>1.1449521306232162</v>
      </c>
      <c r="K6711" s="5">
        <f t="shared" ref="K6711" si="30779">O6711-O6710</f>
        <v>56</v>
      </c>
      <c r="L6711" s="8">
        <f t="shared" ref="L6711" si="30780">SUM(K6705:K6711)/7</f>
        <v>34</v>
      </c>
      <c r="M6711" s="8">
        <f t="shared" ref="M6711" si="30781">O6711/(B6711/100000)</f>
        <v>32.510421450611091</v>
      </c>
      <c r="N6711" s="5">
        <v>70024</v>
      </c>
      <c r="O6711" s="18">
        <v>1328</v>
      </c>
    </row>
    <row r="6712" spans="1:15" x14ac:dyDescent="0.2">
      <c r="A6712" s="5" t="s">
        <v>16</v>
      </c>
      <c r="B6712" s="13">
        <v>4084844</v>
      </c>
      <c r="C6712" s="6">
        <f t="shared" si="30209"/>
        <v>44195</v>
      </c>
      <c r="D6712" s="5">
        <f t="shared" ref="D6712" si="30782">N6712-N6711</f>
        <v>725</v>
      </c>
      <c r="E6712" s="13">
        <f t="shared" ref="E6712" si="30783">SUM(D6706:D6712)/7</f>
        <v>753.71428571428567</v>
      </c>
      <c r="F6712" s="13">
        <f t="shared" ref="F6712" si="30784">SUM(D6708:D6712)/5</f>
        <v>640.6</v>
      </c>
      <c r="G6712" s="13">
        <f t="shared" ref="G6712" si="30785">N6712/(B6712/100000)</f>
        <v>1731.987806633497</v>
      </c>
      <c r="H6712" s="5">
        <f t="shared" si="30212"/>
        <v>291</v>
      </c>
      <c r="I6712" s="5">
        <f t="shared" si="30212"/>
        <v>282</v>
      </c>
      <c r="J6712" s="8">
        <f t="shared" ref="J6712" si="30786">E6712/(SUM(N6705:N6711)/7)*100</f>
        <v>1.1092842635538305</v>
      </c>
      <c r="K6712" s="5">
        <f t="shared" ref="K6712" si="30787">O6712-O6711</f>
        <v>50</v>
      </c>
      <c r="L6712" s="8">
        <f t="shared" ref="L6712" si="30788">SUM(K6706:K6712)/7</f>
        <v>34.428571428571431</v>
      </c>
      <c r="M6712" s="8">
        <f t="shared" ref="M6712" si="30789">O6712/(B6712/100000)</f>
        <v>33.734458402817836</v>
      </c>
      <c r="N6712" s="5">
        <v>70749</v>
      </c>
      <c r="O6712" s="18">
        <v>1378</v>
      </c>
    </row>
    <row r="6713" spans="1:15" x14ac:dyDescent="0.2">
      <c r="A6713" s="5" t="s">
        <v>16</v>
      </c>
      <c r="B6713" s="13">
        <v>4084844</v>
      </c>
      <c r="C6713" s="6">
        <f t="shared" si="30209"/>
        <v>44196</v>
      </c>
      <c r="D6713" s="5">
        <f t="shared" ref="D6713" si="30790">N6713-N6712</f>
        <v>1244</v>
      </c>
      <c r="E6713" s="13">
        <f t="shared" ref="E6713" si="30791">SUM(D6707:D6713)/7</f>
        <v>749.71428571428567</v>
      </c>
      <c r="F6713" s="13">
        <f t="shared" ref="F6713" si="30792">SUM(D6709:D6713)/5</f>
        <v>776</v>
      </c>
      <c r="G6713" s="13">
        <f t="shared" ref="G6713" si="30793">N6713/(B6713/100000)</f>
        <v>1762.4418460044008</v>
      </c>
      <c r="H6713" s="5">
        <f t="shared" si="30212"/>
        <v>292</v>
      </c>
      <c r="I6713" s="5">
        <f t="shared" si="30212"/>
        <v>283</v>
      </c>
      <c r="J6713" s="8">
        <f t="shared" ref="J6713" si="30794">E6713/(SUM(N6706:N6712)/7)*100</f>
        <v>1.0912917084288143</v>
      </c>
      <c r="K6713" s="5">
        <f t="shared" ref="K6713" si="30795">O6713-O6712</f>
        <v>50</v>
      </c>
      <c r="L6713" s="8">
        <f t="shared" ref="L6713" si="30796">SUM(K6707:K6713)/7</f>
        <v>32.857142857142854</v>
      </c>
      <c r="M6713" s="8">
        <f t="shared" ref="M6713" si="30797">O6713/(B6713/100000)</f>
        <v>34.958495355024574</v>
      </c>
      <c r="N6713" s="5">
        <v>71993</v>
      </c>
      <c r="O6713" s="18">
        <v>1428</v>
      </c>
    </row>
    <row r="6714" spans="1:15" x14ac:dyDescent="0.2">
      <c r="A6714" s="5" t="s">
        <v>16</v>
      </c>
      <c r="B6714" s="13">
        <v>4084844</v>
      </c>
      <c r="C6714" s="6">
        <f t="shared" si="30209"/>
        <v>44197</v>
      </c>
      <c r="D6714" s="5">
        <f t="shared" ref="D6714" si="30798">N6714-N6713</f>
        <v>792</v>
      </c>
      <c r="E6714" s="13">
        <f t="shared" ref="E6714" si="30799">SUM(D6708:D6714)/7</f>
        <v>748.42857142857144</v>
      </c>
      <c r="F6714" s="13">
        <f t="shared" ref="F6714" si="30800">SUM(D6710:D6714)/5</f>
        <v>805.4</v>
      </c>
      <c r="G6714" s="13">
        <f t="shared" ref="G6714" si="30801">N6714/(B6714/100000)</f>
        <v>1781.8305913273557</v>
      </c>
      <c r="H6714" s="5">
        <f t="shared" si="30212"/>
        <v>293</v>
      </c>
      <c r="I6714" s="5">
        <f t="shared" si="30212"/>
        <v>284</v>
      </c>
      <c r="J6714" s="8">
        <f t="shared" ref="J6714" si="30802">E6714/(SUM(N6707:N6713)/7)*100</f>
        <v>1.0776597976739499</v>
      </c>
      <c r="K6714" s="5">
        <f t="shared" ref="K6714" si="30803">O6714-O6713</f>
        <v>0</v>
      </c>
      <c r="L6714" s="8">
        <f t="shared" ref="L6714" si="30804">SUM(K6708:K6714)/7</f>
        <v>32.857142857142854</v>
      </c>
      <c r="M6714" s="8">
        <f t="shared" ref="M6714" si="30805">O6714/(B6714/100000)</f>
        <v>34.958495355024574</v>
      </c>
      <c r="N6714" s="5">
        <f>N6715-D6715</f>
        <v>72785</v>
      </c>
      <c r="O6714" s="18">
        <v>1428</v>
      </c>
    </row>
    <row r="6715" spans="1:15" x14ac:dyDescent="0.2">
      <c r="A6715" s="5" t="s">
        <v>16</v>
      </c>
      <c r="B6715" s="13">
        <v>4084844</v>
      </c>
      <c r="C6715" s="6">
        <f t="shared" si="30209"/>
        <v>44198</v>
      </c>
      <c r="D6715" s="5">
        <v>760</v>
      </c>
      <c r="E6715" s="13">
        <f t="shared" ref="E6715" si="30806">SUM(D6709:D6715)/7</f>
        <v>776</v>
      </c>
      <c r="F6715" s="13">
        <f t="shared" ref="F6715" si="30807">SUM(D6711:D6715)/5</f>
        <v>869.6</v>
      </c>
      <c r="G6715" s="13">
        <f t="shared" ref="G6715" si="30808">N6715/(B6715/100000)</f>
        <v>1800.4359530008981</v>
      </c>
      <c r="H6715" s="5">
        <f t="shared" si="30212"/>
        <v>294</v>
      </c>
      <c r="I6715" s="5">
        <f t="shared" si="30212"/>
        <v>285</v>
      </c>
      <c r="J6715" s="8">
        <f t="shared" ref="J6715" si="30809">E6715/(SUM(N6708:N6714)/7)*100</f>
        <v>1.1049206804456297</v>
      </c>
      <c r="K6715" s="5">
        <f t="shared" ref="K6715" si="30810">O6715-O6714</f>
        <v>31</v>
      </c>
      <c r="L6715" s="8">
        <f t="shared" ref="L6715" si="30811">SUM(K6709:K6715)/7</f>
        <v>32.857142857142854</v>
      </c>
      <c r="M6715" s="8">
        <f t="shared" ref="M6715" si="30812">O6715/(B6715/100000)</f>
        <v>35.71739826539276</v>
      </c>
      <c r="N6715" s="5">
        <v>73545</v>
      </c>
      <c r="O6715" s="18">
        <v>1459</v>
      </c>
    </row>
    <row r="6716" spans="1:15" x14ac:dyDescent="0.2">
      <c r="A6716" s="5" t="s">
        <v>16</v>
      </c>
      <c r="B6716" s="13">
        <v>4084844</v>
      </c>
      <c r="C6716" s="6">
        <f t="shared" si="30209"/>
        <v>44199</v>
      </c>
      <c r="D6716" s="5">
        <f t="shared" ref="D6716" si="30813">N6716-N6715</f>
        <v>370</v>
      </c>
      <c r="E6716" s="13">
        <f t="shared" ref="E6716" si="30814">SUM(D6710:D6716)/7</f>
        <v>736.71428571428567</v>
      </c>
      <c r="F6716" s="13">
        <f t="shared" ref="F6716" si="30815">SUM(D6712:D6716)/5</f>
        <v>778.2</v>
      </c>
      <c r="G6716" s="13">
        <f t="shared" ref="G6716" si="30816">N6716/(B6716/100000)</f>
        <v>1809.493826447228</v>
      </c>
      <c r="H6716" s="5">
        <f t="shared" si="30212"/>
        <v>295</v>
      </c>
      <c r="I6716" s="5">
        <f t="shared" si="30212"/>
        <v>286</v>
      </c>
      <c r="J6716" s="8">
        <f t="shared" ref="J6716" si="30817">E6716/(SUM(N6709:N6715)/7)*100</f>
        <v>1.0375192887651368</v>
      </c>
      <c r="K6716" s="5">
        <f t="shared" ref="K6716" si="30818">O6716-O6715</f>
        <v>7</v>
      </c>
      <c r="L6716" s="8">
        <f t="shared" ref="L6716" si="30819">SUM(K6710:K6716)/7</f>
        <v>29.857142857142858</v>
      </c>
      <c r="M6716" s="8">
        <f t="shared" ref="M6716" si="30820">O6716/(B6716/100000)</f>
        <v>35.888763438701702</v>
      </c>
      <c r="N6716" s="5">
        <v>73915</v>
      </c>
      <c r="O6716" s="18">
        <v>1466</v>
      </c>
    </row>
    <row r="6717" spans="1:15" x14ac:dyDescent="0.2">
      <c r="A6717" s="5" t="s">
        <v>16</v>
      </c>
      <c r="B6717" s="13">
        <v>4084844</v>
      </c>
      <c r="C6717" s="6">
        <f t="shared" si="30209"/>
        <v>44200</v>
      </c>
      <c r="D6717" s="5">
        <f t="shared" ref="D6717" si="30821">N6717-N6716</f>
        <v>520</v>
      </c>
      <c r="E6717" s="13">
        <f t="shared" ref="E6717" si="30822">SUM(D6711:D6717)/7</f>
        <v>748.28571428571433</v>
      </c>
      <c r="F6717" s="13">
        <f t="shared" ref="F6717" si="30823">SUM(D6713:D6717)/5</f>
        <v>737.2</v>
      </c>
      <c r="G6717" s="13">
        <f t="shared" ref="G6717" si="30824">N6717/(B6717/100000)</f>
        <v>1822.223810750178</v>
      </c>
      <c r="H6717" s="5">
        <f t="shared" si="30212"/>
        <v>296</v>
      </c>
      <c r="I6717" s="5">
        <f t="shared" si="30212"/>
        <v>287</v>
      </c>
      <c r="J6717" s="8">
        <f t="shared" ref="J6717" si="30825">E6717/(SUM(N6710:N6716)/7)*100</f>
        <v>1.0429941378870906</v>
      </c>
      <c r="K6717" s="5">
        <f t="shared" ref="K6717" si="30826">O6717-O6716</f>
        <v>10</v>
      </c>
      <c r="L6717" s="8">
        <f t="shared" ref="L6717" si="30827">SUM(K6711:K6717)/7</f>
        <v>29.142857142857142</v>
      </c>
      <c r="M6717" s="8">
        <f t="shared" ref="M6717" si="30828">O6717/(B6717/100000)</f>
        <v>36.133570829143046</v>
      </c>
      <c r="N6717" s="5">
        <v>74435</v>
      </c>
      <c r="O6717" s="18">
        <v>1476</v>
      </c>
    </row>
    <row r="6718" spans="1:15" x14ac:dyDescent="0.2">
      <c r="A6718" s="5" t="s">
        <v>16</v>
      </c>
      <c r="B6718" s="13">
        <v>4084844</v>
      </c>
      <c r="C6718" s="6">
        <f t="shared" si="30209"/>
        <v>44201</v>
      </c>
      <c r="D6718" s="5">
        <f t="shared" ref="D6718" si="30829">N6718-N6717</f>
        <v>527</v>
      </c>
      <c r="E6718" s="13">
        <f t="shared" ref="E6718" si="30830">SUM(D6712:D6718)/7</f>
        <v>705.42857142857144</v>
      </c>
      <c r="F6718" s="13">
        <f t="shared" ref="F6718" si="30831">SUM(D6714:D6718)/5</f>
        <v>593.79999999999995</v>
      </c>
      <c r="G6718" s="13">
        <f t="shared" ref="G6718" si="30832">N6718/(B6718/100000)</f>
        <v>1835.1251602264372</v>
      </c>
      <c r="H6718" s="5">
        <f t="shared" si="30212"/>
        <v>297</v>
      </c>
      <c r="I6718" s="5">
        <f t="shared" si="30212"/>
        <v>288</v>
      </c>
      <c r="J6718" s="8">
        <f t="shared" ref="J6718" si="30833">E6718/(SUM(N6711:N6717)/7)*100</f>
        <v>0.97310846868435275</v>
      </c>
      <c r="K6718" s="5">
        <f t="shared" ref="K6718" si="30834">O6718-O6717</f>
        <v>55</v>
      </c>
      <c r="L6718" s="8">
        <f t="shared" ref="L6718" si="30835">SUM(K6712:K6718)/7</f>
        <v>29</v>
      </c>
      <c r="M6718" s="8">
        <f t="shared" ref="M6718" si="30836">O6718/(B6718/100000)</f>
        <v>37.480011476570468</v>
      </c>
      <c r="N6718" s="5">
        <v>74962</v>
      </c>
      <c r="O6718" s="18">
        <v>1531</v>
      </c>
    </row>
    <row r="6719" spans="1:15" x14ac:dyDescent="0.2">
      <c r="A6719" s="5" t="s">
        <v>16</v>
      </c>
      <c r="B6719" s="13">
        <v>4084844</v>
      </c>
      <c r="C6719" s="6">
        <f t="shared" si="30209"/>
        <v>44202</v>
      </c>
      <c r="D6719" s="5">
        <f t="shared" ref="D6719" si="30837">N6719-N6718</f>
        <v>923</v>
      </c>
      <c r="E6719" s="13">
        <f t="shared" ref="E6719" si="30838">SUM(D6713:D6719)/7</f>
        <v>733.71428571428567</v>
      </c>
      <c r="F6719" s="13">
        <f t="shared" ref="F6719" si="30839">SUM(D6715:D6719)/5</f>
        <v>620</v>
      </c>
      <c r="G6719" s="13">
        <f t="shared" ref="G6719" si="30840">N6719/(B6719/100000)</f>
        <v>1857.7208823641736</v>
      </c>
      <c r="H6719" s="5">
        <f t="shared" si="30212"/>
        <v>298</v>
      </c>
      <c r="I6719" s="5">
        <f t="shared" si="30212"/>
        <v>289</v>
      </c>
      <c r="J6719" s="8">
        <f t="shared" ref="J6719" si="30841">E6719/(SUM(N6712:N6718)/7)*100</f>
        <v>1.0023732200849362</v>
      </c>
      <c r="K6719" s="5">
        <f t="shared" ref="K6719" si="30842">O6719-O6718</f>
        <v>51</v>
      </c>
      <c r="L6719" s="8">
        <f t="shared" ref="L6719" si="30843">SUM(K6713:K6719)/7</f>
        <v>29.142857142857142</v>
      </c>
      <c r="M6719" s="8">
        <f t="shared" ref="M6719" si="30844">O6719/(B6719/100000)</f>
        <v>38.728529167821343</v>
      </c>
      <c r="N6719" s="5">
        <v>75885</v>
      </c>
      <c r="O6719" s="18">
        <v>1582</v>
      </c>
    </row>
    <row r="6720" spans="1:15" x14ac:dyDescent="0.2">
      <c r="A6720" s="5" t="s">
        <v>16</v>
      </c>
      <c r="B6720" s="13">
        <v>4084844</v>
      </c>
      <c r="C6720" s="6">
        <f t="shared" si="30209"/>
        <v>44203</v>
      </c>
      <c r="D6720" s="5">
        <f t="shared" ref="D6720" si="30845">N6720-N6719</f>
        <v>1106</v>
      </c>
      <c r="E6720" s="13">
        <f t="shared" ref="E6720" si="30846">SUM(D6714:D6720)/7</f>
        <v>714</v>
      </c>
      <c r="F6720" s="13">
        <f t="shared" ref="F6720" si="30847">SUM(D6716:D6720)/5</f>
        <v>689.2</v>
      </c>
      <c r="G6720" s="13">
        <f t="shared" ref="G6720" si="30848">N6720/(B6720/100000)</f>
        <v>1884.7965797469869</v>
      </c>
      <c r="H6720" s="5">
        <f t="shared" si="30212"/>
        <v>299</v>
      </c>
      <c r="I6720" s="5">
        <f t="shared" si="30212"/>
        <v>290</v>
      </c>
      <c r="J6720" s="8">
        <f t="shared" ref="J6720" si="30849">E6720/(SUM(N6713:N6719)/7)*100</f>
        <v>0.96575977739990737</v>
      </c>
      <c r="K6720" s="5">
        <f t="shared" ref="K6720" si="30850">O6720-O6719</f>
        <v>50</v>
      </c>
      <c r="L6720" s="8">
        <f t="shared" ref="L6720" si="30851">SUM(K6714:K6720)/7</f>
        <v>29.142857142857142</v>
      </c>
      <c r="M6720" s="8">
        <f t="shared" ref="M6720" si="30852">O6720/(B6720/100000)</f>
        <v>39.952566120028088</v>
      </c>
      <c r="N6720" s="5">
        <v>76991</v>
      </c>
      <c r="O6720" s="18">
        <v>1632</v>
      </c>
    </row>
    <row r="6721" spans="1:15" x14ac:dyDescent="0.2">
      <c r="A6721" s="5" t="s">
        <v>16</v>
      </c>
      <c r="B6721" s="13">
        <v>4084844</v>
      </c>
      <c r="C6721" s="6">
        <f t="shared" si="30209"/>
        <v>44204</v>
      </c>
      <c r="D6721" s="5">
        <f t="shared" ref="D6721" si="30853">N6721-N6720</f>
        <v>1096</v>
      </c>
      <c r="E6721" s="13">
        <f t="shared" ref="E6721" si="30854">SUM(D6715:D6721)/7</f>
        <v>757.42857142857144</v>
      </c>
      <c r="F6721" s="13">
        <f t="shared" ref="F6721" si="30855">SUM(D6717:D6721)/5</f>
        <v>834.4</v>
      </c>
      <c r="G6721" s="13">
        <f t="shared" ref="G6721" si="30856">N6721/(B6721/100000)</f>
        <v>1911.6274697393587</v>
      </c>
      <c r="H6721" s="5">
        <f t="shared" si="30212"/>
        <v>300</v>
      </c>
      <c r="I6721" s="5">
        <f t="shared" si="30212"/>
        <v>291</v>
      </c>
      <c r="J6721" s="8">
        <f t="shared" ref="J6721" si="30857">E6721/(SUM(N6714:N6720)/7)*100</f>
        <v>1.0147018858680468</v>
      </c>
      <c r="K6721" s="5">
        <f t="shared" ref="K6721" si="30858">O6721-O6720</f>
        <v>54</v>
      </c>
      <c r="L6721" s="8">
        <f t="shared" ref="L6721" si="30859">SUM(K6715:K6721)/7</f>
        <v>36.857142857142854</v>
      </c>
      <c r="M6721" s="8">
        <f t="shared" ref="M6721" si="30860">O6721/(B6721/100000)</f>
        <v>41.274526028411373</v>
      </c>
      <c r="N6721" s="5">
        <v>78087</v>
      </c>
      <c r="O6721" s="18">
        <v>1686</v>
      </c>
    </row>
    <row r="6722" spans="1:15" x14ac:dyDescent="0.2">
      <c r="A6722" s="5" t="s">
        <v>16</v>
      </c>
      <c r="B6722" s="13">
        <v>4084844</v>
      </c>
      <c r="C6722" s="6">
        <f t="shared" si="30209"/>
        <v>44205</v>
      </c>
      <c r="D6722" s="5">
        <f t="shared" ref="D6722" si="30861">N6722-N6721</f>
        <v>1165</v>
      </c>
      <c r="E6722" s="13">
        <f t="shared" ref="E6722" si="30862">SUM(D6716:D6722)/7</f>
        <v>815.28571428571433</v>
      </c>
      <c r="F6722" s="13">
        <f t="shared" ref="F6722" si="30863">SUM(D6718:D6722)/5</f>
        <v>963.4</v>
      </c>
      <c r="G6722" s="13">
        <f t="shared" ref="G6722" si="30864">N6722/(B6722/100000)</f>
        <v>1940.1475307257758</v>
      </c>
      <c r="H6722" s="5">
        <f t="shared" si="30212"/>
        <v>301</v>
      </c>
      <c r="I6722" s="5">
        <f t="shared" si="30212"/>
        <v>292</v>
      </c>
      <c r="J6722" s="8">
        <f t="shared" ref="J6722" si="30865">E6722/(SUM(N6715:N6721)/7)*100</f>
        <v>1.0812398166041455</v>
      </c>
      <c r="K6722" s="5">
        <f t="shared" ref="K6722" si="30866">O6722-O6721</f>
        <v>54</v>
      </c>
      <c r="L6722" s="8">
        <f t="shared" ref="L6722" si="30867">SUM(K6716:K6722)/7</f>
        <v>40.142857142857146</v>
      </c>
      <c r="M6722" s="8">
        <f t="shared" ref="M6722" si="30868">O6722/(B6722/100000)</f>
        <v>42.59648593679465</v>
      </c>
      <c r="N6722" s="5">
        <v>79252</v>
      </c>
      <c r="O6722" s="18">
        <v>1740</v>
      </c>
    </row>
    <row r="6723" spans="1:15" x14ac:dyDescent="0.2">
      <c r="A6723" s="5" t="s">
        <v>16</v>
      </c>
      <c r="B6723" s="13">
        <v>4084844</v>
      </c>
      <c r="C6723" s="6">
        <f t="shared" si="30209"/>
        <v>44206</v>
      </c>
      <c r="D6723" s="5">
        <f t="shared" ref="D6723" si="30869">N6723-N6722</f>
        <v>587</v>
      </c>
      <c r="E6723" s="13">
        <f t="shared" ref="E6723" si="30870">SUM(D6717:D6723)/7</f>
        <v>846.28571428571433</v>
      </c>
      <c r="F6723" s="13">
        <f t="shared" ref="F6723" si="30871">SUM(D6719:D6723)/5</f>
        <v>975.4</v>
      </c>
      <c r="G6723" s="13">
        <f t="shared" ref="G6723" si="30872">N6723/(B6723/100000)</f>
        <v>1954.517724544683</v>
      </c>
      <c r="H6723" s="5">
        <f t="shared" si="30212"/>
        <v>302</v>
      </c>
      <c r="I6723" s="5">
        <f t="shared" si="30212"/>
        <v>293</v>
      </c>
      <c r="J6723" s="8">
        <f t="shared" ref="J6723" si="30873">E6723/(SUM(N6716:N6722)/7)*100</f>
        <v>1.1103468053163197</v>
      </c>
      <c r="K6723" s="5">
        <f t="shared" ref="K6723" si="30874">O6723-O6722</f>
        <v>22</v>
      </c>
      <c r="L6723" s="8">
        <f t="shared" ref="L6723" si="30875">SUM(K6717:K6723)/7</f>
        <v>42.285714285714285</v>
      </c>
      <c r="M6723" s="8">
        <f t="shared" ref="M6723" si="30876">O6723/(B6723/100000)</f>
        <v>43.13506219576562</v>
      </c>
      <c r="N6723" s="5">
        <v>79839</v>
      </c>
      <c r="O6723" s="18">
        <v>1762</v>
      </c>
    </row>
    <row r="6724" spans="1:15" x14ac:dyDescent="0.2">
      <c r="A6724" s="5" t="s">
        <v>16</v>
      </c>
      <c r="B6724" s="13">
        <v>4084844</v>
      </c>
      <c r="C6724" s="6">
        <f t="shared" si="30209"/>
        <v>44207</v>
      </c>
      <c r="D6724" s="5">
        <f t="shared" ref="D6724" si="30877">N6724-N6723</f>
        <v>610</v>
      </c>
      <c r="E6724" s="13">
        <f t="shared" ref="E6724" si="30878">SUM(D6718:D6724)/7</f>
        <v>859.14285714285711</v>
      </c>
      <c r="F6724" s="13">
        <f t="shared" ref="F6724" si="30879">SUM(D6720:D6724)/5</f>
        <v>912.8</v>
      </c>
      <c r="G6724" s="13">
        <f t="shared" ref="G6724" si="30880">N6724/(B6724/100000)</f>
        <v>1969.4509753616051</v>
      </c>
      <c r="H6724" s="5">
        <f t="shared" si="30212"/>
        <v>303</v>
      </c>
      <c r="I6724" s="5">
        <f t="shared" si="30212"/>
        <v>294</v>
      </c>
      <c r="J6724" s="8">
        <f t="shared" ref="J6724" si="30881">E6724/(SUM(N6717:N6723)/7)*100</f>
        <v>1.1148371214438382</v>
      </c>
      <c r="K6724" s="5">
        <f t="shared" ref="K6724" si="30882">O6724-O6723</f>
        <v>18</v>
      </c>
      <c r="L6724" s="8">
        <f t="shared" ref="L6724" si="30883">SUM(K6718:K6724)/7</f>
        <v>43.428571428571431</v>
      </c>
      <c r="M6724" s="8">
        <f t="shared" ref="M6724" si="30884">O6724/(B6724/100000)</f>
        <v>43.575715498560044</v>
      </c>
      <c r="N6724" s="5">
        <v>80449</v>
      </c>
      <c r="O6724" s="18">
        <v>1780</v>
      </c>
    </row>
    <row r="6725" spans="1:15" x14ac:dyDescent="0.2">
      <c r="A6725" s="5" t="s">
        <v>16</v>
      </c>
      <c r="B6725" s="13">
        <v>4084844</v>
      </c>
      <c r="C6725" s="6">
        <f t="shared" si="30209"/>
        <v>44208</v>
      </c>
      <c r="D6725" s="5">
        <f t="shared" ref="D6725" si="30885">N6725-N6724</f>
        <v>590</v>
      </c>
      <c r="E6725" s="13">
        <f t="shared" ref="E6725" si="30886">SUM(D6719:D6725)/7</f>
        <v>868.14285714285711</v>
      </c>
      <c r="F6725" s="13">
        <f t="shared" ref="F6725" si="30887">SUM(D6721:D6725)/5</f>
        <v>809.6</v>
      </c>
      <c r="G6725" s="13">
        <f t="shared" ref="G6725" si="30888">N6725/(B6725/100000)</f>
        <v>1983.8946113976447</v>
      </c>
      <c r="H6725" s="5">
        <f t="shared" si="30212"/>
        <v>304</v>
      </c>
      <c r="I6725" s="5">
        <f t="shared" si="30212"/>
        <v>295</v>
      </c>
      <c r="J6725" s="8">
        <f t="shared" ref="J6725" si="30889">E6725/(SUM(N6718:N6724)/7)*100</f>
        <v>1.1140953131731639</v>
      </c>
      <c r="K6725" s="5">
        <f t="shared" ref="K6725" si="30890">O6725-O6724</f>
        <v>58</v>
      </c>
      <c r="L6725" s="8">
        <f t="shared" ref="L6725" si="30891">SUM(K6719:K6725)/7</f>
        <v>43.857142857142854</v>
      </c>
      <c r="M6725" s="8">
        <f t="shared" ref="M6725" si="30892">O6725/(B6725/100000)</f>
        <v>44.995598363119868</v>
      </c>
      <c r="N6725" s="5">
        <v>81039</v>
      </c>
      <c r="O6725" s="18">
        <v>1838</v>
      </c>
    </row>
    <row r="6726" spans="1:15" x14ac:dyDescent="0.2">
      <c r="A6726" s="5" t="s">
        <v>16</v>
      </c>
      <c r="B6726" s="13">
        <v>4084844</v>
      </c>
      <c r="C6726" s="6">
        <f t="shared" si="30209"/>
        <v>44209</v>
      </c>
      <c r="D6726" s="5">
        <f t="shared" ref="D6726" si="30893">N6726-N6725</f>
        <v>698</v>
      </c>
      <c r="E6726" s="13">
        <f t="shared" ref="E6726" si="30894">SUM(D6720:D6726)/7</f>
        <v>836</v>
      </c>
      <c r="F6726" s="13">
        <f t="shared" ref="F6726" si="30895">SUM(D6722:D6726)/5</f>
        <v>730</v>
      </c>
      <c r="G6726" s="13">
        <f t="shared" ref="G6726" si="30896">N6726/(B6726/100000)</f>
        <v>2000.9821672504509</v>
      </c>
      <c r="H6726" s="5">
        <f t="shared" si="30212"/>
        <v>305</v>
      </c>
      <c r="I6726" s="5">
        <f t="shared" si="30212"/>
        <v>296</v>
      </c>
      <c r="J6726" s="8">
        <f t="shared" ref="J6726" si="30897">E6726/(SUM(N6719:N6725)/7)*100</f>
        <v>1.061025270967578</v>
      </c>
      <c r="K6726" s="5">
        <f t="shared" ref="K6726" si="30898">O6726-O6725</f>
        <v>32</v>
      </c>
      <c r="L6726" s="8">
        <f t="shared" ref="L6726" si="30899">SUM(K6720:K6726)/7</f>
        <v>41.142857142857146</v>
      </c>
      <c r="M6726" s="8">
        <f t="shared" ref="M6726" si="30900">O6726/(B6726/100000)</f>
        <v>45.778982012532182</v>
      </c>
      <c r="N6726" s="5">
        <v>81737</v>
      </c>
      <c r="O6726" s="18">
        <v>1870</v>
      </c>
    </row>
    <row r="6727" spans="1:15" x14ac:dyDescent="0.2">
      <c r="A6727" s="5" t="s">
        <v>16</v>
      </c>
      <c r="B6727" s="13">
        <v>4084844</v>
      </c>
      <c r="C6727" s="6">
        <f t="shared" si="30209"/>
        <v>44210</v>
      </c>
      <c r="D6727" s="5">
        <f t="shared" ref="D6727" si="30901">N6727-N6726</f>
        <v>735</v>
      </c>
      <c r="E6727" s="13">
        <f t="shared" ref="E6727" si="30902">SUM(D6721:D6727)/7</f>
        <v>783</v>
      </c>
      <c r="F6727" s="13">
        <f t="shared" ref="F6727" si="30903">SUM(D6723:D6727)/5</f>
        <v>644</v>
      </c>
      <c r="G6727" s="13">
        <f t="shared" ref="G6727" si="30904">N6727/(B6727/100000)</f>
        <v>2018.97551044789</v>
      </c>
      <c r="H6727" s="5">
        <f t="shared" si="30212"/>
        <v>306</v>
      </c>
      <c r="I6727" s="5">
        <f t="shared" si="30212"/>
        <v>297</v>
      </c>
      <c r="J6727" s="8">
        <f t="shared" ref="J6727" si="30905">E6727/(SUM(N6720:N6726)/7)*100</f>
        <v>0.98332597767467889</v>
      </c>
      <c r="K6727" s="5">
        <f t="shared" ref="K6727" si="30906">O6727-O6726</f>
        <v>49</v>
      </c>
      <c r="L6727" s="8">
        <f t="shared" ref="L6727" si="30907">SUM(K6721:K6727)/7</f>
        <v>41</v>
      </c>
      <c r="M6727" s="8">
        <f t="shared" ref="M6727" si="30908">O6727/(B6727/100000)</f>
        <v>46.978538225694791</v>
      </c>
      <c r="N6727" s="5">
        <v>82472</v>
      </c>
      <c r="O6727" s="18">
        <v>1919</v>
      </c>
    </row>
    <row r="6728" spans="1:15" x14ac:dyDescent="0.2">
      <c r="A6728" s="5" t="s">
        <v>16</v>
      </c>
      <c r="B6728" s="13">
        <v>4084844</v>
      </c>
      <c r="C6728" s="6">
        <f t="shared" si="30209"/>
        <v>44211</v>
      </c>
      <c r="D6728" s="5">
        <f t="shared" ref="D6728" si="30909">N6728-N6727</f>
        <v>1004</v>
      </c>
      <c r="E6728" s="13">
        <f t="shared" ref="E6728" si="30910">SUM(D6722:D6728)/7</f>
        <v>769.85714285714289</v>
      </c>
      <c r="F6728" s="13">
        <f t="shared" ref="F6728" si="30911">SUM(D6724:D6728)/5</f>
        <v>727.4</v>
      </c>
      <c r="G6728" s="13">
        <f t="shared" ref="G6728" si="30912">N6728/(B6728/100000)</f>
        <v>2043.5541724482014</v>
      </c>
      <c r="H6728" s="5">
        <f t="shared" si="30212"/>
        <v>307</v>
      </c>
      <c r="I6728" s="5">
        <f t="shared" si="30212"/>
        <v>298</v>
      </c>
      <c r="J6728" s="8">
        <f t="shared" ref="J6728" si="30913">E6728/(SUM(N6721:N6727)/7)*100</f>
        <v>0.95740617366200309</v>
      </c>
      <c r="K6728" s="5">
        <f t="shared" ref="K6728" si="30914">O6728-O6727</f>
        <v>58</v>
      </c>
      <c r="L6728" s="8">
        <f t="shared" ref="L6728" si="30915">SUM(K6722:K6728)/7</f>
        <v>41.571428571428569</v>
      </c>
      <c r="M6728" s="8">
        <f t="shared" ref="M6728" si="30916">O6728/(B6728/100000)</f>
        <v>48.398421090254615</v>
      </c>
      <c r="N6728" s="5">
        <v>83476</v>
      </c>
      <c r="O6728" s="18">
        <v>1977</v>
      </c>
    </row>
    <row r="6729" spans="1:15" x14ac:dyDescent="0.2">
      <c r="A6729" s="5" t="s">
        <v>16</v>
      </c>
      <c r="B6729" s="13">
        <v>4084844</v>
      </c>
      <c r="C6729" s="6">
        <f t="shared" si="30209"/>
        <v>44212</v>
      </c>
      <c r="D6729" s="5">
        <f t="shared" ref="D6729" si="30917">N6729-N6728</f>
        <v>753</v>
      </c>
      <c r="E6729" s="13">
        <f t="shared" ref="E6729" si="30918">SUM(D6723:D6729)/7</f>
        <v>711</v>
      </c>
      <c r="F6729" s="13">
        <f t="shared" ref="F6729" si="30919">SUM(D6725:D6729)/5</f>
        <v>756</v>
      </c>
      <c r="G6729" s="13">
        <f t="shared" ref="G6729" si="30920">N6729/(B6729/100000)</f>
        <v>2061.988168948435</v>
      </c>
      <c r="H6729" s="5">
        <f t="shared" si="30212"/>
        <v>308</v>
      </c>
      <c r="I6729" s="5">
        <f t="shared" si="30212"/>
        <v>299</v>
      </c>
      <c r="J6729" s="8">
        <f t="shared" ref="J6729" si="30921">E6729/(SUM(N6722:N6728)/7)*100</f>
        <v>0.87582532062562468</v>
      </c>
      <c r="K6729" s="5">
        <f t="shared" ref="K6729" si="30922">O6729-O6728</f>
        <v>58</v>
      </c>
      <c r="L6729" s="8">
        <f t="shared" ref="L6729" si="30923">SUM(K6723:K6729)/7</f>
        <v>42.142857142857146</v>
      </c>
      <c r="M6729" s="8">
        <f t="shared" ref="M6729" si="30924">O6729/(B6729/100000)</f>
        <v>49.818303954814432</v>
      </c>
      <c r="N6729" s="5">
        <v>84229</v>
      </c>
      <c r="O6729" s="18">
        <v>2035</v>
      </c>
    </row>
    <row r="6730" spans="1:15" x14ac:dyDescent="0.2">
      <c r="A6730" s="5" t="s">
        <v>16</v>
      </c>
      <c r="B6730" s="13">
        <v>4084844</v>
      </c>
      <c r="C6730" s="6">
        <f t="shared" si="30209"/>
        <v>44213</v>
      </c>
      <c r="D6730" s="5">
        <f t="shared" ref="D6730" si="30925">N6730-N6729</f>
        <v>410</v>
      </c>
      <c r="E6730" s="13">
        <f t="shared" ref="E6730" si="30926">SUM(D6724:D6730)/7</f>
        <v>685.71428571428567</v>
      </c>
      <c r="F6730" s="13">
        <f t="shared" ref="F6730" si="30927">SUM(D6726:D6730)/5</f>
        <v>720</v>
      </c>
      <c r="G6730" s="13">
        <f t="shared" ref="G6730" si="30928">N6730/(B6730/100000)</f>
        <v>2072.0252719565301</v>
      </c>
      <c r="H6730" s="5">
        <f t="shared" si="30212"/>
        <v>309</v>
      </c>
      <c r="I6730" s="5">
        <f t="shared" si="30212"/>
        <v>300</v>
      </c>
      <c r="J6730" s="8">
        <f t="shared" ref="J6730" si="30929">E6730/(SUM(N6723:N6729)/7)*100</f>
        <v>0.83734415368056347</v>
      </c>
      <c r="K6730" s="5">
        <f t="shared" ref="K6730" si="30930">O6730-O6729</f>
        <v>13</v>
      </c>
      <c r="L6730" s="8">
        <f t="shared" ref="L6730" si="30931">SUM(K6724:K6730)/7</f>
        <v>40.857142857142854</v>
      </c>
      <c r="M6730" s="8">
        <f t="shared" ref="M6730" si="30932">O6730/(B6730/100000)</f>
        <v>50.136553562388187</v>
      </c>
      <c r="N6730" s="5">
        <v>84639</v>
      </c>
      <c r="O6730" s="18">
        <v>2048</v>
      </c>
    </row>
    <row r="6731" spans="1:15" x14ac:dyDescent="0.2">
      <c r="A6731" s="5" t="s">
        <v>16</v>
      </c>
      <c r="B6731" s="13">
        <v>4084844</v>
      </c>
      <c r="C6731" s="6">
        <f t="shared" si="30209"/>
        <v>44214</v>
      </c>
      <c r="D6731" s="5">
        <f t="shared" ref="D6731" si="30933">N6731-N6730</f>
        <v>2</v>
      </c>
      <c r="E6731" s="13">
        <f t="shared" ref="E6731" si="30934">SUM(D6725:D6731)/7</f>
        <v>598.85714285714289</v>
      </c>
      <c r="F6731" s="13">
        <f t="shared" ref="F6731" si="30935">SUM(D6727:D6731)/5</f>
        <v>580.79999999999995</v>
      </c>
      <c r="G6731" s="13">
        <f t="shared" ref="G6731" si="30936">N6731/(B6731/100000)</f>
        <v>2072.0742334346187</v>
      </c>
      <c r="H6731" s="5">
        <f t="shared" si="30212"/>
        <v>310</v>
      </c>
      <c r="I6731" s="5">
        <f t="shared" si="30212"/>
        <v>301</v>
      </c>
      <c r="J6731" s="8">
        <f t="shared" ref="J6731" si="30937">E6731/(SUM(N6724:N6730)/7)*100</f>
        <v>0.725208073475757</v>
      </c>
      <c r="K6731" s="5">
        <f t="shared" ref="K6731" si="30938">O6731-O6730</f>
        <v>0</v>
      </c>
      <c r="L6731" s="8">
        <f t="shared" ref="L6731" si="30939">SUM(K6725:K6731)/7</f>
        <v>38.285714285714285</v>
      </c>
      <c r="M6731" s="8">
        <f t="shared" ref="M6731" si="30940">O6731/(B6731/100000)</f>
        <v>50.136553562388187</v>
      </c>
      <c r="N6731" s="5">
        <v>84641</v>
      </c>
      <c r="O6731" s="18">
        <v>2048</v>
      </c>
    </row>
    <row r="6732" spans="1:15" x14ac:dyDescent="0.2">
      <c r="A6732" s="5" t="s">
        <v>16</v>
      </c>
      <c r="B6732" s="13">
        <v>4084844</v>
      </c>
      <c r="C6732" s="6">
        <f t="shared" si="30209"/>
        <v>44215</v>
      </c>
      <c r="D6732" s="5">
        <f t="shared" ref="D6732" si="30941">N6732-N6731</f>
        <v>918</v>
      </c>
      <c r="E6732" s="13">
        <f t="shared" ref="E6732" si="30942">SUM(D6726:D6732)/7</f>
        <v>645.71428571428567</v>
      </c>
      <c r="F6732" s="13">
        <f t="shared" ref="F6732" si="30943">SUM(D6728:D6732)/5</f>
        <v>617.4</v>
      </c>
      <c r="G6732" s="13">
        <f t="shared" ref="G6732" si="30944">N6732/(B6732/100000)</f>
        <v>2094.5475518771341</v>
      </c>
      <c r="H6732" s="5">
        <f t="shared" si="30212"/>
        <v>311</v>
      </c>
      <c r="I6732" s="5">
        <f t="shared" si="30212"/>
        <v>302</v>
      </c>
      <c r="J6732" s="8">
        <f t="shared" ref="J6732" si="30945">E6732/(SUM(N6725:N6731)/7)*100</f>
        <v>0.77632150702553782</v>
      </c>
      <c r="K6732" s="5">
        <f t="shared" ref="K6732" si="30946">O6732-O6731</f>
        <v>56</v>
      </c>
      <c r="L6732" s="8">
        <f t="shared" ref="L6732" si="30947">SUM(K6726:K6732)/7</f>
        <v>38</v>
      </c>
      <c r="M6732" s="8">
        <f t="shared" ref="M6732" si="30948">O6732/(B6732/100000)</f>
        <v>51.507474948859738</v>
      </c>
      <c r="N6732" s="5">
        <v>85559</v>
      </c>
      <c r="O6732" s="18">
        <v>2104</v>
      </c>
    </row>
    <row r="6733" spans="1:15" x14ac:dyDescent="0.2">
      <c r="A6733" s="5" t="s">
        <v>16</v>
      </c>
      <c r="B6733" s="13">
        <v>4084844</v>
      </c>
      <c r="C6733" s="6">
        <f t="shared" si="30209"/>
        <v>44216</v>
      </c>
      <c r="D6733" s="5">
        <f t="shared" ref="D6733" si="30949">N6733-N6732</f>
        <v>565</v>
      </c>
      <c r="E6733" s="13">
        <f t="shared" ref="E6733" si="30950">SUM(D6727:D6733)/7</f>
        <v>626.71428571428567</v>
      </c>
      <c r="F6733" s="13">
        <f t="shared" ref="F6733" si="30951">SUM(D6729:D6733)/5</f>
        <v>529.6</v>
      </c>
      <c r="G6733" s="13">
        <f t="shared" ref="G6733" si="30952">N6733/(B6733/100000)</f>
        <v>2108.3791694370707</v>
      </c>
      <c r="H6733" s="5">
        <f t="shared" si="30212"/>
        <v>312</v>
      </c>
      <c r="I6733" s="5">
        <f t="shared" si="30212"/>
        <v>303</v>
      </c>
      <c r="J6733" s="8">
        <f t="shared" ref="J6733" si="30953">E6733/(SUM(N6726:N6732)/7)*100</f>
        <v>0.74767406387355484</v>
      </c>
      <c r="K6733" s="5">
        <f t="shared" ref="K6733" si="30954">O6733-O6732</f>
        <v>41</v>
      </c>
      <c r="L6733" s="8">
        <f t="shared" ref="L6733" si="30955">SUM(K6727:K6733)/7</f>
        <v>39.285714285714285</v>
      </c>
      <c r="M6733" s="8">
        <f t="shared" ref="M6733" si="30956">O6733/(B6733/100000)</f>
        <v>52.511185249669268</v>
      </c>
      <c r="N6733" s="5">
        <v>86124</v>
      </c>
      <c r="O6733" s="18">
        <v>2145</v>
      </c>
    </row>
    <row r="6734" spans="1:15" x14ac:dyDescent="0.2">
      <c r="A6734" s="5" t="s">
        <v>16</v>
      </c>
      <c r="B6734" s="13">
        <v>4084844</v>
      </c>
      <c r="C6734" s="6">
        <f t="shared" si="30209"/>
        <v>44217</v>
      </c>
      <c r="D6734" s="5">
        <f t="shared" ref="D6734" si="30957">N6734-N6733</f>
        <v>916</v>
      </c>
      <c r="E6734" s="13">
        <f t="shared" ref="E6734" si="30958">SUM(D6728:D6734)/7</f>
        <v>652.57142857142856</v>
      </c>
      <c r="F6734" s="13">
        <f t="shared" ref="F6734" si="30959">SUM(D6730:D6734)/5</f>
        <v>562.20000000000005</v>
      </c>
      <c r="G6734" s="13">
        <f t="shared" ref="G6734" si="30960">N6734/(B6734/100000)</f>
        <v>2130.8035264014979</v>
      </c>
      <c r="H6734" s="5">
        <f t="shared" si="30212"/>
        <v>313</v>
      </c>
      <c r="I6734" s="5">
        <f t="shared" si="30212"/>
        <v>304</v>
      </c>
      <c r="J6734" s="8">
        <f t="shared" ref="J6734" si="30961">E6734/(SUM(N6727:N6733)/7)*100</f>
        <v>0.77274418919376109</v>
      </c>
      <c r="K6734" s="5">
        <f t="shared" ref="K6734" si="30962">O6734-O6733</f>
        <v>42</v>
      </c>
      <c r="L6734" s="8">
        <f t="shared" ref="L6734" si="30963">SUM(K6728:K6734)/7</f>
        <v>38.285714285714285</v>
      </c>
      <c r="M6734" s="8">
        <f t="shared" ref="M6734" si="30964">O6734/(B6734/100000)</f>
        <v>53.539376289522934</v>
      </c>
      <c r="N6734" s="5">
        <v>87040</v>
      </c>
      <c r="O6734" s="18">
        <v>2187</v>
      </c>
    </row>
    <row r="6735" spans="1:15" x14ac:dyDescent="0.2">
      <c r="A6735" s="5" t="s">
        <v>16</v>
      </c>
      <c r="B6735" s="13">
        <v>4084844</v>
      </c>
      <c r="C6735" s="6">
        <f t="shared" si="30209"/>
        <v>44218</v>
      </c>
      <c r="D6735" s="5">
        <f t="shared" ref="D6735" si="30965">N6735-N6734</f>
        <v>815</v>
      </c>
      <c r="E6735" s="13">
        <f t="shared" ref="E6735" si="30966">SUM(D6729:D6735)/7</f>
        <v>625.57142857142856</v>
      </c>
      <c r="F6735" s="13">
        <f t="shared" ref="F6735" si="30967">SUM(D6731:D6735)/5</f>
        <v>643.20000000000005</v>
      </c>
      <c r="G6735" s="13">
        <f t="shared" ref="G6735" si="30968">N6735/(B6735/100000)</f>
        <v>2150.7553287224678</v>
      </c>
      <c r="H6735" s="5">
        <f t="shared" si="30212"/>
        <v>314</v>
      </c>
      <c r="I6735" s="5">
        <f t="shared" si="30212"/>
        <v>305</v>
      </c>
      <c r="J6735" s="8">
        <f t="shared" ref="J6735" si="30969">E6735/(SUM(N6728:N6734)/7)*100</f>
        <v>0.73509168921686463</v>
      </c>
      <c r="K6735" s="5">
        <f t="shared" ref="K6735" si="30970">O6735-O6734</f>
        <v>29</v>
      </c>
      <c r="L6735" s="8">
        <f t="shared" ref="L6735" si="30971">SUM(K6729:K6735)/7</f>
        <v>34.142857142857146</v>
      </c>
      <c r="M6735" s="8">
        <f t="shared" ref="M6735" si="30972">O6735/(B6735/100000)</f>
        <v>54.249317721802846</v>
      </c>
      <c r="N6735" s="5">
        <v>87855</v>
      </c>
      <c r="O6735" s="18">
        <v>2216</v>
      </c>
    </row>
    <row r="6736" spans="1:15" x14ac:dyDescent="0.2">
      <c r="A6736" s="5" t="s">
        <v>16</v>
      </c>
      <c r="B6736" s="13">
        <v>4084844</v>
      </c>
      <c r="C6736" s="6">
        <f t="shared" si="30209"/>
        <v>44219</v>
      </c>
      <c r="D6736" s="5">
        <f t="shared" ref="D6736" si="30973">N6736-N6735</f>
        <v>757</v>
      </c>
      <c r="E6736" s="13">
        <f t="shared" ref="E6736" si="30974">SUM(D6730:D6736)/7</f>
        <v>626.14285714285711</v>
      </c>
      <c r="F6736" s="13">
        <f t="shared" ref="F6736" si="30975">SUM(D6732:D6736)/5</f>
        <v>794.2</v>
      </c>
      <c r="G6736" s="13">
        <f t="shared" ref="G6736" si="30976">N6736/(B6736/100000)</f>
        <v>2169.2872481788781</v>
      </c>
      <c r="H6736" s="5">
        <f t="shared" si="30212"/>
        <v>315</v>
      </c>
      <c r="I6736" s="5">
        <f t="shared" si="30212"/>
        <v>306</v>
      </c>
      <c r="J6736" s="8">
        <f t="shared" ref="J6736" si="30977">E6736/(SUM(N6729:N6735)/7)*100</f>
        <v>0.73039409285653578</v>
      </c>
      <c r="K6736" s="5">
        <f t="shared" ref="K6736" si="30978">O6736-O6735</f>
        <v>47</v>
      </c>
      <c r="L6736" s="8">
        <f t="shared" ref="L6736" si="30979">SUM(K6730:K6736)/7</f>
        <v>32.571428571428569</v>
      </c>
      <c r="M6736" s="8">
        <f t="shared" ref="M6736" si="30980">O6736/(B6736/100000)</f>
        <v>55.399912456877182</v>
      </c>
      <c r="N6736" s="5">
        <v>88612</v>
      </c>
      <c r="O6736" s="18">
        <v>2263</v>
      </c>
    </row>
    <row r="6737" spans="1:15" x14ac:dyDescent="0.2">
      <c r="A6737" s="5" t="s">
        <v>16</v>
      </c>
      <c r="B6737" s="13">
        <v>4084844</v>
      </c>
      <c r="C6737" s="6">
        <f t="shared" si="30209"/>
        <v>44220</v>
      </c>
      <c r="D6737" s="5">
        <f t="shared" ref="D6737" si="30981">N6737-N6736</f>
        <v>365</v>
      </c>
      <c r="E6737" s="13">
        <f t="shared" ref="E6737" si="30982">SUM(D6731:D6737)/7</f>
        <v>619.71428571428567</v>
      </c>
      <c r="F6737" s="13">
        <f t="shared" ref="F6737" si="30983">SUM(D6733:D6737)/5</f>
        <v>683.6</v>
      </c>
      <c r="G6737" s="13">
        <f t="shared" ref="G6737" si="30984">N6737/(B6737/100000)</f>
        <v>2178.2227179299871</v>
      </c>
      <c r="H6737" s="5">
        <f t="shared" si="30212"/>
        <v>316</v>
      </c>
      <c r="I6737" s="5">
        <f t="shared" si="30212"/>
        <v>307</v>
      </c>
      <c r="J6737" s="8">
        <f t="shared" ref="J6737" si="30985">E6737/(SUM(N6730:N6736)/7)*100</f>
        <v>0.71765348156236031</v>
      </c>
      <c r="K6737" s="5">
        <f t="shared" ref="K6737" si="30986">O6737-O6736</f>
        <v>16</v>
      </c>
      <c r="L6737" s="8">
        <f t="shared" ref="L6737" si="30987">SUM(K6731:K6737)/7</f>
        <v>33</v>
      </c>
      <c r="M6737" s="8">
        <f t="shared" ref="M6737" si="30988">O6737/(B6737/100000)</f>
        <v>55.791604281583339</v>
      </c>
      <c r="N6737" s="5">
        <v>88977</v>
      </c>
      <c r="O6737" s="18">
        <v>2279</v>
      </c>
    </row>
    <row r="6738" spans="1:15" x14ac:dyDescent="0.2">
      <c r="A6738" s="5" t="s">
        <v>16</v>
      </c>
      <c r="B6738" s="13">
        <v>4084844</v>
      </c>
      <c r="C6738" s="6">
        <f t="shared" si="30209"/>
        <v>44221</v>
      </c>
      <c r="D6738" s="5">
        <f t="shared" ref="D6738" si="30989">N6738-N6737</f>
        <v>469</v>
      </c>
      <c r="E6738" s="13">
        <f t="shared" ref="E6738" si="30990">SUM(D6732:D6738)/7</f>
        <v>686.42857142857144</v>
      </c>
      <c r="F6738" s="13">
        <f t="shared" ref="F6738" si="30991">SUM(D6734:D6738)/5</f>
        <v>664.4</v>
      </c>
      <c r="G6738" s="13">
        <f t="shared" ref="G6738" si="30992">N6738/(B6738/100000)</f>
        <v>2189.7041845416866</v>
      </c>
      <c r="H6738" s="5">
        <f t="shared" si="30212"/>
        <v>317</v>
      </c>
      <c r="I6738" s="5">
        <f t="shared" si="30212"/>
        <v>308</v>
      </c>
      <c r="J6738" s="8">
        <f t="shared" ref="J6738" si="30993">E6738/(SUM(N6731:N6737)/7)*100</f>
        <v>0.789247184662488</v>
      </c>
      <c r="K6738" s="5">
        <f t="shared" ref="K6738" si="30994">O6738-O6737</f>
        <v>8</v>
      </c>
      <c r="L6738" s="8">
        <f t="shared" ref="L6738" si="30995">SUM(K6732:K6738)/7</f>
        <v>34.142857142857146</v>
      </c>
      <c r="M6738" s="8">
        <f t="shared" ref="M6738" si="30996">O6738/(B6738/100000)</f>
        <v>55.987450193936418</v>
      </c>
      <c r="N6738" s="5">
        <v>89446</v>
      </c>
      <c r="O6738" s="18">
        <v>2287</v>
      </c>
    </row>
    <row r="6739" spans="1:15" x14ac:dyDescent="0.2">
      <c r="A6739" s="5" t="s">
        <v>16</v>
      </c>
      <c r="B6739" s="13">
        <v>4084844</v>
      </c>
      <c r="C6739" s="6">
        <f t="shared" si="30209"/>
        <v>44222</v>
      </c>
      <c r="D6739" s="5">
        <f t="shared" ref="D6739" si="30997">N6739-N6738</f>
        <v>384</v>
      </c>
      <c r="E6739" s="13">
        <f t="shared" ref="E6739" si="30998">SUM(D6733:D6739)/7</f>
        <v>610.14285714285711</v>
      </c>
      <c r="F6739" s="13">
        <f t="shared" ref="F6739" si="30999">SUM(D6735:D6739)/5</f>
        <v>558</v>
      </c>
      <c r="G6739" s="13">
        <f t="shared" ref="G6739" si="31000">N6739/(B6739/100000)</f>
        <v>2199.1047883346341</v>
      </c>
      <c r="H6739" s="5">
        <f t="shared" si="30212"/>
        <v>318</v>
      </c>
      <c r="I6739" s="5">
        <f t="shared" si="30212"/>
        <v>309</v>
      </c>
      <c r="J6739" s="8">
        <f t="shared" ref="J6739" si="31001">E6739/(SUM(N6732:N6738)/7)*100</f>
        <v>0.69604131594343666</v>
      </c>
      <c r="K6739" s="5">
        <f t="shared" ref="K6739" si="31002">O6739-O6738</f>
        <v>43</v>
      </c>
      <c r="L6739" s="8">
        <f t="shared" ref="L6739" si="31003">SUM(K6733:K6739)/7</f>
        <v>32.285714285714285</v>
      </c>
      <c r="M6739" s="8">
        <f t="shared" ref="M6739" si="31004">O6739/(B6739/100000)</f>
        <v>57.040121972834221</v>
      </c>
      <c r="N6739" s="5">
        <v>89830</v>
      </c>
      <c r="O6739" s="18">
        <v>2330</v>
      </c>
    </row>
    <row r="6740" spans="1:15" x14ac:dyDescent="0.2">
      <c r="A6740" s="5" t="s">
        <v>16</v>
      </c>
      <c r="B6740" s="13">
        <v>4084844</v>
      </c>
      <c r="C6740" s="6">
        <f t="shared" si="30209"/>
        <v>44223</v>
      </c>
      <c r="D6740" s="5">
        <f t="shared" ref="D6740" si="31005">N6740-N6739</f>
        <v>601</v>
      </c>
      <c r="E6740" s="13">
        <f t="shared" ref="E6740" si="31006">SUM(D6734:D6740)/7</f>
        <v>615.28571428571433</v>
      </c>
      <c r="F6740" s="13">
        <f t="shared" ref="F6740" si="31007">SUM(D6736:D6740)/5</f>
        <v>515.20000000000005</v>
      </c>
      <c r="G6740" s="13">
        <f t="shared" ref="G6740" si="31008">N6740/(B6740/100000)</f>
        <v>2213.8177125001594</v>
      </c>
      <c r="H6740" s="5">
        <f t="shared" si="30212"/>
        <v>319</v>
      </c>
      <c r="I6740" s="5">
        <f t="shared" si="30212"/>
        <v>310</v>
      </c>
      <c r="J6740" s="8">
        <f t="shared" ref="J6740" si="31009">E6740/(SUM(N6733:N6739)/7)*100</f>
        <v>0.6970564054094297</v>
      </c>
      <c r="K6740" s="5">
        <f t="shared" ref="K6740" si="31010">O6740-O6739</f>
        <v>50</v>
      </c>
      <c r="L6740" s="8">
        <f t="shared" ref="L6740" si="31011">SUM(K6734:K6740)/7</f>
        <v>33.571428571428569</v>
      </c>
      <c r="M6740" s="8">
        <f t="shared" ref="M6740" si="31012">O6740/(B6740/100000)</f>
        <v>58.26415892504096</v>
      </c>
      <c r="N6740" s="5">
        <v>90431</v>
      </c>
      <c r="O6740" s="18">
        <v>2380</v>
      </c>
    </row>
    <row r="6741" spans="1:15" x14ac:dyDescent="0.2">
      <c r="A6741" s="5" t="s">
        <v>16</v>
      </c>
      <c r="B6741" s="13">
        <v>4084844</v>
      </c>
      <c r="C6741" s="6">
        <f t="shared" si="30209"/>
        <v>44224</v>
      </c>
      <c r="D6741" s="5">
        <f t="shared" ref="D6741" si="31013">N6741-N6740</f>
        <v>668</v>
      </c>
      <c r="E6741" s="13">
        <f t="shared" ref="E6741" si="31014">SUM(D6735:D6741)/7</f>
        <v>579.85714285714289</v>
      </c>
      <c r="F6741" s="13">
        <f t="shared" ref="F6741" si="31015">SUM(D6737:D6741)/5</f>
        <v>497.4</v>
      </c>
      <c r="G6741" s="13">
        <f t="shared" ref="G6741" si="31016">N6741/(B6741/100000)</f>
        <v>2230.1708461816415</v>
      </c>
      <c r="H6741" s="5">
        <f t="shared" si="30212"/>
        <v>320</v>
      </c>
      <c r="I6741" s="5">
        <f t="shared" si="30212"/>
        <v>311</v>
      </c>
      <c r="J6741" s="8">
        <f t="shared" ref="J6741" si="31017">E6741/(SUM(N6734:N6740)/7)*100</f>
        <v>0.65237202081033008</v>
      </c>
      <c r="K6741" s="5">
        <f t="shared" ref="K6741" si="31018">O6741-O6740</f>
        <v>37</v>
      </c>
      <c r="L6741" s="8">
        <f t="shared" ref="L6741" si="31019">SUM(K6735:K6741)/7</f>
        <v>32.857142857142854</v>
      </c>
      <c r="M6741" s="8">
        <f t="shared" ref="M6741" si="31020">O6741/(B6741/100000)</f>
        <v>59.16994626967395</v>
      </c>
      <c r="N6741" s="5">
        <v>91099</v>
      </c>
      <c r="O6741" s="18">
        <v>2417</v>
      </c>
    </row>
    <row r="6742" spans="1:15" x14ac:dyDescent="0.2">
      <c r="A6742" s="5" t="s">
        <v>16</v>
      </c>
      <c r="B6742" s="13">
        <v>4084844</v>
      </c>
      <c r="C6742" s="6">
        <f t="shared" si="30209"/>
        <v>44225</v>
      </c>
      <c r="D6742" s="5">
        <f t="shared" ref="D6742" si="31021">N6742-N6741</f>
        <v>612</v>
      </c>
      <c r="E6742" s="13">
        <f t="shared" ref="E6742" si="31022">SUM(D6736:D6742)/7</f>
        <v>550.85714285714289</v>
      </c>
      <c r="F6742" s="13">
        <f t="shared" ref="F6742" si="31023">SUM(D6738:D6742)/5</f>
        <v>546.79999999999995</v>
      </c>
      <c r="G6742" s="13">
        <f t="shared" ref="G6742" si="31024">N6742/(B6742/100000)</f>
        <v>2245.1530584766519</v>
      </c>
      <c r="H6742" s="5">
        <f t="shared" si="30212"/>
        <v>321</v>
      </c>
      <c r="I6742" s="5">
        <f t="shared" si="30212"/>
        <v>312</v>
      </c>
      <c r="J6742" s="8">
        <f t="shared" ref="J6742" si="31025">E6742/(SUM(N6735:N6741)/7)*100</f>
        <v>0.61572854291417167</v>
      </c>
      <c r="K6742" s="5">
        <f t="shared" ref="K6742" si="31026">O6742-O6741</f>
        <v>33</v>
      </c>
      <c r="L6742" s="8">
        <f t="shared" ref="L6742" si="31027">SUM(K6736:K6742)/7</f>
        <v>33.428571428571431</v>
      </c>
      <c r="M6742" s="8">
        <f t="shared" ref="M6742" si="31028">O6742/(B6742/100000)</f>
        <v>59.977810658130402</v>
      </c>
      <c r="N6742" s="5">
        <v>91711</v>
      </c>
      <c r="O6742" s="18">
        <v>2450</v>
      </c>
    </row>
    <row r="6743" spans="1:15" x14ac:dyDescent="0.2">
      <c r="A6743" s="5" t="s">
        <v>16</v>
      </c>
      <c r="B6743" s="13">
        <v>4084844</v>
      </c>
      <c r="C6743" s="6">
        <f t="shared" si="30209"/>
        <v>44226</v>
      </c>
      <c r="D6743" s="5">
        <f t="shared" ref="D6743" si="31029">N6743-N6742</f>
        <v>0</v>
      </c>
      <c r="E6743" s="13">
        <f t="shared" ref="E6743" si="31030">SUM(D6737:D6743)/7</f>
        <v>442.71428571428572</v>
      </c>
      <c r="F6743" s="13">
        <f t="shared" ref="F6743" si="31031">SUM(D6739:D6743)/5</f>
        <v>453</v>
      </c>
      <c r="G6743" s="13">
        <f t="shared" ref="G6743" si="31032">N6743/(B6743/100000)</f>
        <v>2245.1530584766519</v>
      </c>
      <c r="H6743" s="5">
        <f t="shared" si="30212"/>
        <v>322</v>
      </c>
      <c r="I6743" s="5">
        <f t="shared" si="30212"/>
        <v>313</v>
      </c>
      <c r="J6743" s="8">
        <f t="shared" ref="J6743" si="31033">E6743/(SUM(N6736:N6742)/7)*100</f>
        <v>0.49182201089975341</v>
      </c>
      <c r="K6743" s="5">
        <f t="shared" ref="K6743" si="31034">O6743-O6742</f>
        <v>0</v>
      </c>
      <c r="L6743" s="8">
        <f t="shared" ref="L6743" si="31035">SUM(K6737:K6743)/7</f>
        <v>26.714285714285715</v>
      </c>
      <c r="M6743" s="8">
        <f t="shared" ref="M6743" si="31036">O6743/(B6743/100000)</f>
        <v>59.977810658130402</v>
      </c>
      <c r="N6743" s="5">
        <v>91711</v>
      </c>
      <c r="O6743" s="18">
        <v>2450</v>
      </c>
    </row>
    <row r="6744" spans="1:15" x14ac:dyDescent="0.2">
      <c r="A6744" s="5" t="s">
        <v>16</v>
      </c>
      <c r="B6744" s="13">
        <v>4084844</v>
      </c>
      <c r="C6744" s="6">
        <f t="shared" si="30209"/>
        <v>44227</v>
      </c>
      <c r="D6744" s="5">
        <f t="shared" ref="D6744" si="31037">N6744-N6743</f>
        <v>927</v>
      </c>
      <c r="E6744" s="13">
        <f t="shared" ref="E6744" si="31038">SUM(D6738:D6744)/7</f>
        <v>523</v>
      </c>
      <c r="F6744" s="13">
        <f t="shared" ref="F6744" si="31039">SUM(D6740:D6744)/5</f>
        <v>561.6</v>
      </c>
      <c r="G6744" s="13">
        <f t="shared" ref="G6744" si="31040">N6744/(B6744/100000)</f>
        <v>2267.8467035705648</v>
      </c>
      <c r="H6744" s="5">
        <f t="shared" si="30212"/>
        <v>323</v>
      </c>
      <c r="I6744" s="5">
        <f t="shared" si="30212"/>
        <v>314</v>
      </c>
      <c r="J6744" s="8">
        <f t="shared" ref="J6744" si="31041">E6744/(SUM(N6737:N6743)/7)*100</f>
        <v>0.57816978703579402</v>
      </c>
      <c r="K6744" s="5">
        <f t="shared" ref="K6744" si="31042">O6744-O6743</f>
        <v>65</v>
      </c>
      <c r="L6744" s="8">
        <f t="shared" ref="L6744" si="31043">SUM(K6738:K6744)/7</f>
        <v>33.714285714285715</v>
      </c>
      <c r="M6744" s="8">
        <f t="shared" ref="M6744" si="31044">O6744/(B6744/100000)</f>
        <v>61.569058695999168</v>
      </c>
      <c r="N6744" s="5">
        <v>92638</v>
      </c>
      <c r="O6744" s="18">
        <v>2515</v>
      </c>
    </row>
    <row r="6745" spans="1:15" x14ac:dyDescent="0.2">
      <c r="A6745" s="5" t="s">
        <v>16</v>
      </c>
      <c r="B6745" s="13">
        <v>4084844</v>
      </c>
      <c r="C6745" s="6">
        <f t="shared" si="30209"/>
        <v>44228</v>
      </c>
      <c r="D6745" s="5">
        <f t="shared" ref="D6745" si="31045">N6745-N6744</f>
        <v>406</v>
      </c>
      <c r="E6745" s="13">
        <f t="shared" ref="E6745" si="31046">SUM(D6739:D6745)/7</f>
        <v>514</v>
      </c>
      <c r="F6745" s="13">
        <f t="shared" ref="F6745" si="31047">SUM(D6741:D6745)/5</f>
        <v>522.6</v>
      </c>
      <c r="G6745" s="13">
        <f t="shared" ref="G6745" si="31048">N6745/(B6745/100000)</f>
        <v>2277.7858836224837</v>
      </c>
      <c r="H6745" s="5">
        <f t="shared" si="30212"/>
        <v>324</v>
      </c>
      <c r="I6745" s="5">
        <f t="shared" si="30212"/>
        <v>315</v>
      </c>
      <c r="J6745" s="8">
        <f t="shared" ref="J6745" si="31049">E6745/(SUM(N6738:N6744)/7)*100</f>
        <v>0.56495400916362315</v>
      </c>
      <c r="K6745" s="5">
        <f t="shared" ref="K6745" si="31050">O6745-O6744</f>
        <v>16</v>
      </c>
      <c r="L6745" s="8">
        <f t="shared" ref="L6745" si="31051">SUM(K6739:K6745)/7</f>
        <v>34.857142857142854</v>
      </c>
      <c r="M6745" s="8">
        <f t="shared" ref="M6745" si="31052">O6745/(B6745/100000)</f>
        <v>61.960750520705325</v>
      </c>
      <c r="N6745" s="5">
        <v>93044</v>
      </c>
      <c r="O6745" s="18">
        <v>2531</v>
      </c>
    </row>
    <row r="6746" spans="1:15" x14ac:dyDescent="0.2">
      <c r="A6746" s="5" t="s">
        <v>16</v>
      </c>
      <c r="B6746" s="13">
        <v>4084844</v>
      </c>
      <c r="C6746" s="6">
        <f t="shared" si="30209"/>
        <v>44229</v>
      </c>
      <c r="D6746" s="5">
        <f t="shared" ref="D6746" si="31053">N6746-N6745</f>
        <v>328</v>
      </c>
      <c r="E6746" s="13">
        <f t="shared" ref="E6746" si="31054">SUM(D6740:D6746)/7</f>
        <v>506</v>
      </c>
      <c r="F6746" s="13">
        <f t="shared" ref="F6746" si="31055">SUM(D6742:D6746)/5</f>
        <v>454.6</v>
      </c>
      <c r="G6746" s="13">
        <f t="shared" ref="G6746" si="31056">N6746/(B6746/100000)</f>
        <v>2285.8155660289599</v>
      </c>
      <c r="H6746" s="5">
        <f t="shared" si="30212"/>
        <v>325</v>
      </c>
      <c r="I6746" s="5">
        <f t="shared" si="30212"/>
        <v>316</v>
      </c>
      <c r="J6746" s="8">
        <f t="shared" ref="J6746" si="31057">E6746/(SUM(N6739:N6745)/7)*100</f>
        <v>0.55303654850233586</v>
      </c>
      <c r="K6746" s="5">
        <f t="shared" ref="K6746" si="31058">O6746-O6745</f>
        <v>42</v>
      </c>
      <c r="L6746" s="8">
        <f t="shared" ref="L6746" si="31059">SUM(K6740:K6746)/7</f>
        <v>34.714285714285715</v>
      </c>
      <c r="M6746" s="8">
        <f t="shared" ref="M6746" si="31060">O6746/(B6746/100000)</f>
        <v>62.988941560558992</v>
      </c>
      <c r="N6746" s="5">
        <v>93372</v>
      </c>
      <c r="O6746" s="18">
        <v>2573</v>
      </c>
    </row>
    <row r="6747" spans="1:15" x14ac:dyDescent="0.2">
      <c r="A6747" s="5" t="s">
        <v>16</v>
      </c>
      <c r="B6747" s="13">
        <v>4084844</v>
      </c>
      <c r="C6747" s="6">
        <f t="shared" si="30209"/>
        <v>44230</v>
      </c>
      <c r="D6747" s="5">
        <f t="shared" ref="D6747" si="31061">N6747-N6746</f>
        <v>385</v>
      </c>
      <c r="E6747" s="13">
        <f t="shared" ref="E6747" si="31062">SUM(D6741:D6747)/7</f>
        <v>475.14285714285717</v>
      </c>
      <c r="F6747" s="13">
        <f t="shared" ref="F6747" si="31063">SUM(D6743:D6747)/5</f>
        <v>409.2</v>
      </c>
      <c r="G6747" s="13">
        <f t="shared" ref="G6747" si="31064">N6747/(B6747/100000)</f>
        <v>2295.240650560952</v>
      </c>
      <c r="H6747" s="5">
        <f t="shared" si="30212"/>
        <v>326</v>
      </c>
      <c r="I6747" s="5">
        <f t="shared" si="30212"/>
        <v>317</v>
      </c>
      <c r="J6747" s="8">
        <f t="shared" ref="J6747" si="31065">E6747/(SUM(N6740:N6746)/7)*100</f>
        <v>0.51645481563836371</v>
      </c>
      <c r="K6747" s="5">
        <f t="shared" ref="K6747" si="31066">O6747-O6746</f>
        <v>45</v>
      </c>
      <c r="L6747" s="8">
        <f t="shared" ref="L6747" si="31067">SUM(K6741:K6747)/7</f>
        <v>34</v>
      </c>
      <c r="M6747" s="8">
        <f t="shared" ref="M6747" si="31068">O6747/(B6747/100000)</f>
        <v>64.090574817545061</v>
      </c>
      <c r="N6747" s="5">
        <v>93757</v>
      </c>
      <c r="O6747" s="18">
        <v>2618</v>
      </c>
    </row>
    <row r="6748" spans="1:15" x14ac:dyDescent="0.2">
      <c r="A6748" s="5" t="s">
        <v>16</v>
      </c>
      <c r="B6748" s="13">
        <v>4084844</v>
      </c>
      <c r="C6748" s="6">
        <f t="shared" si="30209"/>
        <v>44231</v>
      </c>
      <c r="D6748" s="5">
        <f t="shared" ref="D6748" si="31069">N6748-N6747</f>
        <v>545</v>
      </c>
      <c r="E6748" s="13">
        <f t="shared" ref="E6748" si="31070">SUM(D6742:D6748)/7</f>
        <v>457.57142857142856</v>
      </c>
      <c r="F6748" s="13">
        <f t="shared" ref="F6748" si="31071">SUM(D6744:D6748)/5</f>
        <v>518.20000000000005</v>
      </c>
      <c r="G6748" s="13">
        <f t="shared" ref="G6748" si="31072">N6748/(B6748/100000)</f>
        <v>2308.5826533400054</v>
      </c>
      <c r="H6748" s="5">
        <f t="shared" si="30212"/>
        <v>327</v>
      </c>
      <c r="I6748" s="5">
        <f t="shared" si="30212"/>
        <v>318</v>
      </c>
      <c r="J6748" s="8">
        <f t="shared" ref="J6748" si="31073">E6748/(SUM(N6741:N6747)/7)*100</f>
        <v>0.49480019526301799</v>
      </c>
      <c r="K6748" s="5">
        <f t="shared" ref="K6748" si="31074">O6748-O6747</f>
        <v>30</v>
      </c>
      <c r="L6748" s="8">
        <f t="shared" ref="L6748" si="31075">SUM(K6742:K6748)/7</f>
        <v>33</v>
      </c>
      <c r="M6748" s="8">
        <f t="shared" ref="M6748" si="31076">O6748/(B6748/100000)</f>
        <v>64.824996988869103</v>
      </c>
      <c r="N6748" s="5">
        <v>94302</v>
      </c>
      <c r="O6748" s="18">
        <v>2648</v>
      </c>
    </row>
    <row r="6749" spans="1:15" x14ac:dyDescent="0.2">
      <c r="A6749" s="5" t="s">
        <v>16</v>
      </c>
      <c r="B6749" s="13">
        <v>4084844</v>
      </c>
      <c r="C6749" s="6">
        <f t="shared" si="30209"/>
        <v>44232</v>
      </c>
      <c r="D6749" s="5">
        <f t="shared" ref="D6749" si="31077">N6749-N6748</f>
        <v>499</v>
      </c>
      <c r="E6749" s="13">
        <f t="shared" ref="E6749" si="31078">SUM(D6743:D6749)/7</f>
        <v>441.42857142857144</v>
      </c>
      <c r="F6749" s="13">
        <f t="shared" ref="F6749" si="31079">SUM(D6745:D6749)/5</f>
        <v>432.6</v>
      </c>
      <c r="G6749" s="13">
        <f t="shared" ref="G6749" si="31080">N6749/(B6749/100000)</f>
        <v>2320.7985421230287</v>
      </c>
      <c r="H6749" s="5">
        <f t="shared" si="30212"/>
        <v>328</v>
      </c>
      <c r="I6749" s="5">
        <f t="shared" si="30212"/>
        <v>319</v>
      </c>
      <c r="J6749" s="8">
        <f t="shared" ref="J6749" si="31081">E6749/(SUM(N6742:N6748)/7)*100</f>
        <v>0.47499365906523089</v>
      </c>
      <c r="K6749" s="5">
        <f t="shared" ref="K6749" si="31082">O6749-O6748</f>
        <v>37</v>
      </c>
      <c r="L6749" s="8">
        <f t="shared" ref="L6749" si="31083">SUM(K6743:K6749)/7</f>
        <v>33.571428571428569</v>
      </c>
      <c r="M6749" s="8">
        <f t="shared" ref="M6749" si="31084">O6749/(B6749/100000)</f>
        <v>65.730784333502086</v>
      </c>
      <c r="N6749" s="5">
        <v>94801</v>
      </c>
      <c r="O6749" s="18">
        <v>2685</v>
      </c>
    </row>
    <row r="6750" spans="1:15" x14ac:dyDescent="0.2">
      <c r="A6750" s="5" t="s">
        <v>16</v>
      </c>
      <c r="B6750" s="13">
        <v>4084844</v>
      </c>
      <c r="C6750" s="6">
        <f t="shared" si="30209"/>
        <v>44233</v>
      </c>
      <c r="D6750" s="5">
        <f t="shared" ref="D6750" si="31085">N6750-N6749</f>
        <v>449</v>
      </c>
      <c r="E6750" s="13">
        <f t="shared" ref="E6750" si="31086">SUM(D6744:D6750)/7</f>
        <v>505.57142857142856</v>
      </c>
      <c r="F6750" s="13">
        <f t="shared" ref="F6750" si="31087">SUM(D6746:D6750)/5</f>
        <v>441.2</v>
      </c>
      <c r="G6750" s="13">
        <f t="shared" ref="G6750" si="31088">N6750/(B6750/100000)</f>
        <v>2331.7903939538451</v>
      </c>
      <c r="H6750" s="5">
        <f t="shared" si="30212"/>
        <v>329</v>
      </c>
      <c r="I6750" s="5">
        <f t="shared" ref="I6750:I6989" si="31089">I6749+1</f>
        <v>320</v>
      </c>
      <c r="J6750" s="8">
        <f t="shared" ref="J6750" si="31090">E6750/(SUM(N6743:N6749)/7)*100</f>
        <v>0.5414419583094281</v>
      </c>
      <c r="K6750" s="5">
        <f t="shared" ref="K6750" si="31091">O6750-O6749</f>
        <v>35</v>
      </c>
      <c r="L6750" s="8">
        <f t="shared" ref="L6750" si="31092">SUM(K6744:K6750)/7</f>
        <v>38.571428571428569</v>
      </c>
      <c r="M6750" s="8">
        <f t="shared" ref="M6750" si="31093">O6750/(B6750/100000)</f>
        <v>66.587610200046811</v>
      </c>
      <c r="N6750" s="5">
        <v>95250</v>
      </c>
      <c r="O6750" s="18">
        <v>2720</v>
      </c>
    </row>
    <row r="6751" spans="1:15" x14ac:dyDescent="0.2">
      <c r="A6751" s="5" t="s">
        <v>16</v>
      </c>
      <c r="B6751" s="13">
        <v>4084844</v>
      </c>
      <c r="C6751" s="6">
        <f t="shared" si="30209"/>
        <v>44234</v>
      </c>
      <c r="D6751" s="5">
        <f t="shared" ref="D6751" si="31094">N6751-N6750</f>
        <v>187</v>
      </c>
      <c r="E6751" s="13">
        <f t="shared" ref="E6751" si="31095">SUM(D6745:D6751)/7</f>
        <v>399.85714285714283</v>
      </c>
      <c r="F6751" s="13">
        <f t="shared" ref="F6751" si="31096">SUM(D6747:D6751)/5</f>
        <v>413</v>
      </c>
      <c r="G6751" s="13">
        <f t="shared" ref="G6751" si="31097">N6751/(B6751/100000)</f>
        <v>2336.3682921550985</v>
      </c>
      <c r="H6751" s="5">
        <f t="shared" ref="H6751:H6989" si="31098">H6750+1</f>
        <v>330</v>
      </c>
      <c r="I6751" s="5">
        <f t="shared" si="31089"/>
        <v>321</v>
      </c>
      <c r="J6751" s="8">
        <f t="shared" ref="J6751" si="31099">E6751/(SUM(N6744:N6750)/7)*100</f>
        <v>0.42592107906093446</v>
      </c>
      <c r="K6751" s="5">
        <f t="shared" ref="K6751" si="31100">O6751-O6750</f>
        <v>7</v>
      </c>
      <c r="L6751" s="8">
        <f t="shared" ref="L6751" si="31101">SUM(K6745:K6751)/7</f>
        <v>30.285714285714285</v>
      </c>
      <c r="M6751" s="8">
        <f t="shared" ref="M6751" si="31102">O6751/(B6751/100000)</f>
        <v>66.758975373355753</v>
      </c>
      <c r="N6751" s="5">
        <v>95437</v>
      </c>
      <c r="O6751" s="18">
        <v>2727</v>
      </c>
    </row>
    <row r="6752" spans="1:15" x14ac:dyDescent="0.2">
      <c r="A6752" s="5" t="s">
        <v>16</v>
      </c>
      <c r="B6752" s="13">
        <v>4084844</v>
      </c>
      <c r="C6752" s="6">
        <f t="shared" si="30209"/>
        <v>44235</v>
      </c>
      <c r="D6752" s="5">
        <f t="shared" ref="D6752" si="31103">N6752-N6751</f>
        <v>290</v>
      </c>
      <c r="E6752" s="13">
        <f t="shared" ref="E6752" si="31104">SUM(D6746:D6752)/7</f>
        <v>383.28571428571428</v>
      </c>
      <c r="F6752" s="13">
        <f t="shared" ref="F6752" si="31105">SUM(D6748:D6752)/5</f>
        <v>394</v>
      </c>
      <c r="G6752" s="13">
        <f t="shared" ref="G6752" si="31106">N6752/(B6752/100000)</f>
        <v>2343.4677064778975</v>
      </c>
      <c r="H6752" s="5">
        <f t="shared" si="31098"/>
        <v>331</v>
      </c>
      <c r="I6752" s="5">
        <f t="shared" si="31089"/>
        <v>322</v>
      </c>
      <c r="J6752" s="8">
        <f t="shared" ref="J6752" si="31107">E6752/(SUM(N6745:N6751)/7)*100</f>
        <v>0.40653794227858231</v>
      </c>
      <c r="K6752" s="5">
        <f t="shared" ref="K6752" si="31108">O6752-O6751</f>
        <v>5</v>
      </c>
      <c r="L6752" s="8">
        <f t="shared" ref="L6752" si="31109">SUM(K6746:K6752)/7</f>
        <v>28.714285714285715</v>
      </c>
      <c r="M6752" s="8">
        <f t="shared" ref="M6752" si="31110">O6752/(B6752/100000)</f>
        <v>66.881379068576436</v>
      </c>
      <c r="N6752" s="5">
        <v>95727</v>
      </c>
      <c r="O6752" s="18">
        <v>2732</v>
      </c>
    </row>
    <row r="6753" spans="1:15" x14ac:dyDescent="0.2">
      <c r="A6753" s="5" t="s">
        <v>16</v>
      </c>
      <c r="B6753" s="13">
        <v>4084844</v>
      </c>
      <c r="C6753" s="6">
        <f t="shared" si="30209"/>
        <v>44236</v>
      </c>
      <c r="D6753" s="5">
        <f t="shared" ref="D6753" si="31111">N6753-N6752</f>
        <v>349</v>
      </c>
      <c r="E6753" s="13">
        <f t="shared" ref="E6753" si="31112">SUM(D6747:D6753)/7</f>
        <v>386.28571428571428</v>
      </c>
      <c r="F6753" s="13">
        <f t="shared" ref="F6753" si="31113">SUM(D6749:D6753)/5</f>
        <v>354.8</v>
      </c>
      <c r="G6753" s="13">
        <f t="shared" ref="G6753" si="31114">N6753/(B6753/100000)</f>
        <v>2352.0114844043005</v>
      </c>
      <c r="H6753" s="5">
        <f t="shared" si="31098"/>
        <v>332</v>
      </c>
      <c r="I6753" s="5">
        <f t="shared" si="31089"/>
        <v>323</v>
      </c>
      <c r="J6753" s="8">
        <f t="shared" ref="J6753" si="31115">E6753/(SUM(N6746:N6752)/7)*100</f>
        <v>0.40806101598742006</v>
      </c>
      <c r="K6753" s="5">
        <f t="shared" ref="K6753" si="31116">O6753-O6752</f>
        <v>32</v>
      </c>
      <c r="L6753" s="8">
        <f t="shared" ref="L6753" si="31117">SUM(K6747:K6753)/7</f>
        <v>27.285714285714285</v>
      </c>
      <c r="M6753" s="8">
        <f t="shared" ref="M6753" si="31118">O6753/(B6753/100000)</f>
        <v>67.664762717988751</v>
      </c>
      <c r="N6753" s="5">
        <v>96076</v>
      </c>
      <c r="O6753" s="18">
        <v>2764</v>
      </c>
    </row>
    <row r="6754" spans="1:15" x14ac:dyDescent="0.2">
      <c r="A6754" s="5" t="s">
        <v>16</v>
      </c>
      <c r="B6754" s="13">
        <v>4084844</v>
      </c>
      <c r="C6754" s="6">
        <f t="shared" si="30209"/>
        <v>44237</v>
      </c>
      <c r="D6754" s="5">
        <f t="shared" ref="D6754" si="31119">N6754-N6753</f>
        <v>295</v>
      </c>
      <c r="E6754" s="13">
        <f t="shared" ref="E6754" si="31120">SUM(D6748:D6754)/7</f>
        <v>373.42857142857144</v>
      </c>
      <c r="F6754" s="13">
        <f t="shared" ref="F6754" si="31121">SUM(D6750:D6754)/5</f>
        <v>314</v>
      </c>
      <c r="G6754" s="13">
        <f t="shared" ref="G6754" si="31122">N6754/(B6754/100000)</f>
        <v>2359.2333024223203</v>
      </c>
      <c r="H6754" s="5">
        <f t="shared" si="31098"/>
        <v>333</v>
      </c>
      <c r="I6754" s="5">
        <f t="shared" si="31089"/>
        <v>324</v>
      </c>
      <c r="J6754" s="8">
        <f t="shared" ref="J6754" si="31123">E6754/(SUM(N6747:N6753)/7)*100</f>
        <v>0.39287592996167431</v>
      </c>
      <c r="K6754" s="5">
        <f t="shared" ref="K6754" si="31124">O6754-O6753</f>
        <v>36</v>
      </c>
      <c r="L6754" s="8">
        <f t="shared" ref="L6754" si="31125">SUM(K6748:K6754)/7</f>
        <v>26</v>
      </c>
      <c r="M6754" s="8">
        <f t="shared" ref="M6754" si="31126">O6754/(B6754/100000)</f>
        <v>68.546069323577598</v>
      </c>
      <c r="N6754" s="5">
        <v>96371</v>
      </c>
      <c r="O6754" s="18">
        <v>2800</v>
      </c>
    </row>
    <row r="6755" spans="1:15" x14ac:dyDescent="0.2">
      <c r="A6755" s="5" t="s">
        <v>16</v>
      </c>
      <c r="B6755" s="13">
        <v>4084844</v>
      </c>
      <c r="C6755" s="6">
        <f t="shared" si="30209"/>
        <v>44238</v>
      </c>
      <c r="D6755" s="5">
        <f t="shared" ref="D6755" si="31127">N6755-N6754</f>
        <v>390</v>
      </c>
      <c r="E6755" s="13">
        <f t="shared" ref="E6755" si="31128">SUM(D6749:D6755)/7</f>
        <v>351.28571428571428</v>
      </c>
      <c r="F6755" s="13">
        <f t="shared" ref="F6755" si="31129">SUM(D6751:D6755)/5</f>
        <v>302.2</v>
      </c>
      <c r="G6755" s="13">
        <f t="shared" ref="G6755" si="31130">N6755/(B6755/100000)</f>
        <v>2368.7807906495332</v>
      </c>
      <c r="H6755" s="5">
        <f t="shared" si="31098"/>
        <v>334</v>
      </c>
      <c r="I6755" s="5">
        <f t="shared" si="31089"/>
        <v>325</v>
      </c>
      <c r="J6755" s="8">
        <f t="shared" ref="J6755" si="31131">E6755/(SUM(N6748:N6754)/7)*100</f>
        <v>0.36813361199106542</v>
      </c>
      <c r="K6755" s="5">
        <f t="shared" ref="K6755" si="31132">O6755-O6754</f>
        <v>26</v>
      </c>
      <c r="L6755" s="8">
        <f t="shared" ref="L6755" si="31133">SUM(K6749:K6755)/7</f>
        <v>25.428571428571427</v>
      </c>
      <c r="M6755" s="8">
        <f t="shared" ref="M6755" si="31134">O6755/(B6755/100000)</f>
        <v>69.182568538725107</v>
      </c>
      <c r="N6755" s="5">
        <v>96761</v>
      </c>
      <c r="O6755" s="18">
        <v>2826</v>
      </c>
    </row>
    <row r="6756" spans="1:15" x14ac:dyDescent="0.2">
      <c r="A6756" s="5" t="s">
        <v>16</v>
      </c>
      <c r="B6756" s="13">
        <v>4084844</v>
      </c>
      <c r="C6756" s="6">
        <f t="shared" si="30209"/>
        <v>44239</v>
      </c>
      <c r="D6756" s="5">
        <f t="shared" ref="D6756" si="31135">N6756-N6755</f>
        <v>380</v>
      </c>
      <c r="E6756" s="13">
        <f t="shared" ref="E6756" si="31136">SUM(D6750:D6756)/7</f>
        <v>334.28571428571428</v>
      </c>
      <c r="F6756" s="13">
        <f t="shared" ref="F6756" si="31137">SUM(D6752:D6756)/5</f>
        <v>340.8</v>
      </c>
      <c r="G6756" s="13">
        <f t="shared" ref="G6756" si="31138">N6756/(B6756/100000)</f>
        <v>2378.083471486304</v>
      </c>
      <c r="H6756" s="5">
        <f t="shared" si="31098"/>
        <v>335</v>
      </c>
      <c r="I6756" s="5">
        <f t="shared" si="31089"/>
        <v>326</v>
      </c>
      <c r="J6756" s="8">
        <f t="shared" ref="J6756" si="31139">E6756/(SUM(N6749:N6755)/7)*100</f>
        <v>0.34903337146846092</v>
      </c>
      <c r="K6756" s="5">
        <f t="shared" ref="K6756" si="31140">O6756-O6755</f>
        <v>20</v>
      </c>
      <c r="L6756" s="8">
        <f t="shared" ref="L6756" si="31141">SUM(K6750:K6756)/7</f>
        <v>23</v>
      </c>
      <c r="M6756" s="8">
        <f t="shared" ref="M6756" si="31142">O6756/(B6756/100000)</f>
        <v>69.672183319607811</v>
      </c>
      <c r="N6756" s="5">
        <v>97141</v>
      </c>
      <c r="O6756" s="18">
        <v>2846</v>
      </c>
    </row>
    <row r="6757" spans="1:15" x14ac:dyDescent="0.2">
      <c r="A6757" s="5" t="s">
        <v>16</v>
      </c>
      <c r="B6757" s="13">
        <v>4084844</v>
      </c>
      <c r="C6757" s="6">
        <f t="shared" si="30209"/>
        <v>44240</v>
      </c>
      <c r="D6757" s="5">
        <f t="shared" ref="D6757" si="31143">N6757-N6756</f>
        <v>380</v>
      </c>
      <c r="E6757" s="13">
        <f t="shared" ref="E6757" si="31144">SUM(D6751:D6757)/7</f>
        <v>324.42857142857144</v>
      </c>
      <c r="F6757" s="13">
        <f t="shared" ref="F6757" si="31145">SUM(D6753:D6757)/5</f>
        <v>358.8</v>
      </c>
      <c r="G6757" s="13">
        <f t="shared" ref="G6757" si="31146">N6757/(B6757/100000)</f>
        <v>2387.3861523230753</v>
      </c>
      <c r="H6757" s="5">
        <f t="shared" si="31098"/>
        <v>336</v>
      </c>
      <c r="I6757" s="5">
        <f t="shared" si="31089"/>
        <v>327</v>
      </c>
      <c r="J6757" s="8">
        <f t="shared" ref="J6757" si="31147">E6757/(SUM(N6750:N6756)/7)*100</f>
        <v>0.33756315374061896</v>
      </c>
      <c r="K6757" s="5">
        <f t="shared" ref="K6757" si="31148">O6757-O6756</f>
        <v>27</v>
      </c>
      <c r="L6757" s="8">
        <f t="shared" ref="L6757" si="31149">SUM(K6751:K6757)/7</f>
        <v>21.857142857142858</v>
      </c>
      <c r="M6757" s="8">
        <f t="shared" ref="M6757" si="31150">O6757/(B6757/100000)</f>
        <v>70.333163273799443</v>
      </c>
      <c r="N6757" s="5">
        <v>97521</v>
      </c>
      <c r="O6757" s="18">
        <v>2873</v>
      </c>
    </row>
    <row r="6758" spans="1:15" x14ac:dyDescent="0.2">
      <c r="A6758" s="5" t="s">
        <v>16</v>
      </c>
      <c r="B6758" s="13">
        <v>4084844</v>
      </c>
      <c r="C6758" s="6">
        <f t="shared" si="30209"/>
        <v>44241</v>
      </c>
      <c r="D6758" s="5">
        <f t="shared" ref="D6758" si="31151">N6758-N6757</f>
        <v>119</v>
      </c>
      <c r="E6758" s="13">
        <f t="shared" ref="E6758" si="31152">SUM(D6752:D6758)/7</f>
        <v>314.71428571428572</v>
      </c>
      <c r="F6758" s="13">
        <f t="shared" ref="F6758" si="31153">SUM(D6754:D6758)/5</f>
        <v>312.8</v>
      </c>
      <c r="G6758" s="13">
        <f t="shared" ref="G6758" si="31154">N6758/(B6758/100000)</f>
        <v>2390.2993602693273</v>
      </c>
      <c r="H6758" s="5">
        <f t="shared" si="31098"/>
        <v>337</v>
      </c>
      <c r="I6758" s="5">
        <f t="shared" si="31089"/>
        <v>328</v>
      </c>
      <c r="J6758" s="8">
        <f t="shared" ref="J6758" si="31155">E6758/(SUM(N6751:N6757)/7)*100</f>
        <v>0.32635393180195371</v>
      </c>
      <c r="K6758" s="5">
        <f t="shared" ref="K6758" si="31156">O6758-O6757</f>
        <v>4</v>
      </c>
      <c r="L6758" s="8">
        <f t="shared" ref="L6758" si="31157">SUM(K6752:K6758)/7</f>
        <v>21.428571428571427</v>
      </c>
      <c r="M6758" s="8">
        <f t="shared" ref="M6758" si="31158">O6758/(B6758/100000)</f>
        <v>70.431086229975989</v>
      </c>
      <c r="N6758" s="5">
        <v>97640</v>
      </c>
      <c r="O6758" s="18">
        <v>2877</v>
      </c>
    </row>
    <row r="6759" spans="1:15" x14ac:dyDescent="0.2">
      <c r="A6759" s="5" t="s">
        <v>16</v>
      </c>
      <c r="B6759" s="13">
        <v>4084844</v>
      </c>
      <c r="C6759" s="6">
        <f t="shared" si="30209"/>
        <v>44242</v>
      </c>
      <c r="D6759" s="5">
        <f t="shared" ref="D6759" si="31159">N6759-N6758</f>
        <v>232</v>
      </c>
      <c r="E6759" s="13">
        <f t="shared" ref="E6759" si="31160">SUM(D6753:D6759)/7</f>
        <v>306.42857142857144</v>
      </c>
      <c r="F6759" s="13">
        <f t="shared" ref="F6759" si="31161">SUM(D6755:D6759)/5</f>
        <v>300.2</v>
      </c>
      <c r="G6759" s="13">
        <f t="shared" ref="G6759" si="31162">N6759/(B6759/100000)</f>
        <v>2395.9788917275669</v>
      </c>
      <c r="H6759" s="5">
        <f t="shared" si="31098"/>
        <v>338</v>
      </c>
      <c r="I6759" s="5">
        <f t="shared" si="31089"/>
        <v>329</v>
      </c>
      <c r="J6759" s="8">
        <f t="shared" ref="J6759" si="31163">E6759/(SUM(N6752:N6758)/7)*100</f>
        <v>0.31672811733558565</v>
      </c>
      <c r="K6759" s="5">
        <f t="shared" ref="K6759" si="31164">O6759-O6758</f>
        <v>2</v>
      </c>
      <c r="L6759" s="8">
        <f t="shared" ref="L6759" si="31165">SUM(K6753:K6759)/7</f>
        <v>21</v>
      </c>
      <c r="M6759" s="8">
        <f t="shared" ref="M6759" si="31166">O6759/(B6759/100000)</f>
        <v>70.480047708064262</v>
      </c>
      <c r="N6759" s="5">
        <v>97872</v>
      </c>
      <c r="O6759" s="18">
        <v>2879</v>
      </c>
    </row>
    <row r="6760" spans="1:15" x14ac:dyDescent="0.2">
      <c r="A6760" s="5" t="s">
        <v>16</v>
      </c>
      <c r="B6760" s="13">
        <v>4084844</v>
      </c>
      <c r="C6760" s="6">
        <f t="shared" si="30209"/>
        <v>44243</v>
      </c>
      <c r="D6760" s="5">
        <f t="shared" ref="D6760" si="31167">N6760-N6759</f>
        <v>258</v>
      </c>
      <c r="E6760" s="13">
        <f t="shared" ref="E6760" si="31168">SUM(D6754:D6760)/7</f>
        <v>293.42857142857144</v>
      </c>
      <c r="F6760" s="13">
        <f t="shared" ref="F6760" si="31169">SUM(D6756:D6760)/5</f>
        <v>273.8</v>
      </c>
      <c r="G6760" s="13">
        <f t="shared" ref="G6760" si="31170">N6760/(B6760/100000)</f>
        <v>2402.2949224009535</v>
      </c>
      <c r="H6760" s="5">
        <f t="shared" si="31098"/>
        <v>339</v>
      </c>
      <c r="I6760" s="5">
        <f t="shared" si="31089"/>
        <v>330</v>
      </c>
      <c r="J6760" s="8">
        <f t="shared" ref="J6760" si="31171">E6760/(SUM(N6753:N6759)/7)*100</f>
        <v>0.30233359141101768</v>
      </c>
      <c r="K6760" s="5">
        <f t="shared" ref="K6760" si="31172">O6760-O6759</f>
        <v>28</v>
      </c>
      <c r="L6760" s="8">
        <f t="shared" ref="L6760" si="31173">SUM(K6754:K6760)/7</f>
        <v>20.428571428571427</v>
      </c>
      <c r="M6760" s="8">
        <f t="shared" ref="M6760" si="31174">O6760/(B6760/100000)</f>
        <v>71.165508401300031</v>
      </c>
      <c r="N6760" s="5">
        <v>98130</v>
      </c>
      <c r="O6760" s="18">
        <v>2907</v>
      </c>
    </row>
    <row r="6761" spans="1:15" x14ac:dyDescent="0.2">
      <c r="A6761" s="5" t="s">
        <v>16</v>
      </c>
      <c r="B6761" s="13">
        <v>4084844</v>
      </c>
      <c r="C6761" s="6">
        <f t="shared" si="30209"/>
        <v>44244</v>
      </c>
      <c r="D6761" s="5">
        <f t="shared" ref="D6761" si="31175">N6761-N6760</f>
        <v>261</v>
      </c>
      <c r="E6761" s="13">
        <f t="shared" ref="E6761" si="31176">SUM(D6755:D6761)/7</f>
        <v>288.57142857142856</v>
      </c>
      <c r="F6761" s="13">
        <f t="shared" ref="F6761" si="31177">SUM(D6757:D6761)/5</f>
        <v>250</v>
      </c>
      <c r="G6761" s="13">
        <f t="shared" ref="G6761" si="31178">N6761/(B6761/100000)</f>
        <v>2408.6843952914728</v>
      </c>
      <c r="H6761" s="5">
        <f t="shared" si="31098"/>
        <v>340</v>
      </c>
      <c r="I6761" s="5">
        <f t="shared" si="31089"/>
        <v>331</v>
      </c>
      <c r="J6761" s="8">
        <f t="shared" ref="J6761" si="31179">E6761/(SUM(N6754:N6760)/7)*100</f>
        <v>0.29643282714737701</v>
      </c>
      <c r="K6761" s="5">
        <f t="shared" ref="K6761" si="31180">O6761-O6760</f>
        <v>21</v>
      </c>
      <c r="L6761" s="8">
        <f t="shared" ref="L6761" si="31181">SUM(K6755:K6761)/7</f>
        <v>18.285714285714285</v>
      </c>
      <c r="M6761" s="8">
        <f t="shared" ref="M6761" si="31182">O6761/(B6761/100000)</f>
        <v>71.679603921226857</v>
      </c>
      <c r="N6761" s="5">
        <v>98391</v>
      </c>
      <c r="O6761" s="18">
        <v>2928</v>
      </c>
    </row>
    <row r="6762" spans="1:15" x14ac:dyDescent="0.2">
      <c r="A6762" s="5" t="s">
        <v>16</v>
      </c>
      <c r="B6762" s="13">
        <v>4084844</v>
      </c>
      <c r="C6762" s="6">
        <f t="shared" si="30209"/>
        <v>44245</v>
      </c>
      <c r="D6762" s="5">
        <f t="shared" ref="D6762" si="31183">N6762-N6761</f>
        <v>368</v>
      </c>
      <c r="E6762" s="13">
        <f t="shared" ref="E6762" si="31184">SUM(D6756:D6762)/7</f>
        <v>285.42857142857144</v>
      </c>
      <c r="F6762" s="13">
        <f t="shared" ref="F6762" si="31185">SUM(D6758:D6762)/5</f>
        <v>247.6</v>
      </c>
      <c r="G6762" s="13">
        <f t="shared" ref="G6762" si="31186">N6762/(B6762/100000)</f>
        <v>2417.6933072597144</v>
      </c>
      <c r="H6762" s="5">
        <f t="shared" si="31098"/>
        <v>341</v>
      </c>
      <c r="I6762" s="5">
        <f t="shared" si="31089"/>
        <v>332</v>
      </c>
      <c r="J6762" s="8">
        <f t="shared" ref="J6762" si="31187">E6762/(SUM(N6755:N6761)/7)*100</f>
        <v>0.29233776570839964</v>
      </c>
      <c r="K6762" s="5">
        <f t="shared" ref="K6762" si="31188">O6762-O6761</f>
        <v>17</v>
      </c>
      <c r="L6762" s="8">
        <f t="shared" ref="L6762" si="31189">SUM(K6756:K6762)/7</f>
        <v>17</v>
      </c>
      <c r="M6762" s="8">
        <f t="shared" ref="M6762" si="31190">O6762/(B6762/100000)</f>
        <v>72.095776484977151</v>
      </c>
      <c r="N6762" s="5">
        <v>98759</v>
      </c>
      <c r="O6762" s="18">
        <v>2945</v>
      </c>
    </row>
    <row r="6763" spans="1:15" x14ac:dyDescent="0.2">
      <c r="A6763" s="5" t="s">
        <v>16</v>
      </c>
      <c r="B6763" s="13">
        <v>4084844</v>
      </c>
      <c r="C6763" s="6">
        <f t="shared" si="30209"/>
        <v>44246</v>
      </c>
      <c r="D6763" s="5">
        <f t="shared" ref="D6763" si="31191">N6763-N6762</f>
        <v>446</v>
      </c>
      <c r="E6763" s="13">
        <f t="shared" ref="E6763" si="31192">SUM(D6757:D6763)/7</f>
        <v>294.85714285714283</v>
      </c>
      <c r="F6763" s="13">
        <f t="shared" ref="F6763" si="31193">SUM(D6759:D6763)/5</f>
        <v>313</v>
      </c>
      <c r="G6763" s="13">
        <f t="shared" ref="G6763" si="31194">N6763/(B6763/100000)</f>
        <v>2428.6117168733986</v>
      </c>
      <c r="H6763" s="5">
        <f t="shared" si="31098"/>
        <v>342</v>
      </c>
      <c r="I6763" s="5">
        <f t="shared" si="31089"/>
        <v>333</v>
      </c>
      <c r="J6763" s="8">
        <f t="shared" ref="J6763" si="31195">E6763/(SUM(N6756:N6762)/7)*100</f>
        <v>0.30111429796893735</v>
      </c>
      <c r="K6763" s="5">
        <f t="shared" ref="K6763" si="31196">O6763-O6762</f>
        <v>17</v>
      </c>
      <c r="L6763" s="8">
        <f t="shared" ref="L6763" si="31197">SUM(K6757:K6763)/7</f>
        <v>16.571428571428573</v>
      </c>
      <c r="M6763" s="8">
        <f t="shared" ref="M6763" si="31198">O6763/(B6763/100000)</f>
        <v>72.511949048727445</v>
      </c>
      <c r="N6763" s="5">
        <v>99205</v>
      </c>
      <c r="O6763" s="18">
        <v>2962</v>
      </c>
    </row>
    <row r="6764" spans="1:15" x14ac:dyDescent="0.2">
      <c r="A6764" s="5" t="s">
        <v>16</v>
      </c>
      <c r="B6764" s="13">
        <v>4084844</v>
      </c>
      <c r="C6764" s="6">
        <f t="shared" si="30209"/>
        <v>44247</v>
      </c>
      <c r="D6764" s="5">
        <f t="shared" ref="D6764" si="31199">N6764-N6763</f>
        <v>348</v>
      </c>
      <c r="E6764" s="13">
        <f t="shared" ref="E6764" si="31200">SUM(D6758:D6764)/7</f>
        <v>290.28571428571428</v>
      </c>
      <c r="F6764" s="13">
        <f t="shared" ref="F6764" si="31201">SUM(D6760:D6764)/5</f>
        <v>336.2</v>
      </c>
      <c r="G6764" s="13">
        <f t="shared" ref="G6764" si="31202">N6764/(B6764/100000)</f>
        <v>2437.1310140607575</v>
      </c>
      <c r="H6764" s="5">
        <f t="shared" si="31098"/>
        <v>343</v>
      </c>
      <c r="I6764" s="5">
        <f t="shared" si="31089"/>
        <v>334</v>
      </c>
      <c r="J6764" s="8">
        <f t="shared" ref="J6764" si="31203">E6764/(SUM(N6757:N6763)/7)*100</f>
        <v>0.29555589817284783</v>
      </c>
      <c r="K6764" s="5">
        <f t="shared" ref="K6764" si="31204">O6764-O6763</f>
        <v>27</v>
      </c>
      <c r="L6764" s="8">
        <f t="shared" ref="L6764" si="31205">SUM(K6758:K6764)/7</f>
        <v>16.571428571428573</v>
      </c>
      <c r="M6764" s="8">
        <f t="shared" ref="M6764" si="31206">O6764/(B6764/100000)</f>
        <v>73.172929002919091</v>
      </c>
      <c r="N6764" s="5">
        <v>99553</v>
      </c>
      <c r="O6764" s="18">
        <v>2989</v>
      </c>
    </row>
    <row r="6765" spans="1:15" x14ac:dyDescent="0.2">
      <c r="A6765" s="5" t="s">
        <v>16</v>
      </c>
      <c r="B6765" s="13">
        <v>4084844</v>
      </c>
      <c r="C6765" s="6">
        <f t="shared" si="30209"/>
        <v>44248</v>
      </c>
      <c r="D6765" s="5">
        <f t="shared" ref="D6765:D6766" si="31207">N6765-N6764</f>
        <v>228</v>
      </c>
      <c r="E6765" s="13">
        <f t="shared" ref="E6765:E6766" si="31208">SUM(D6759:D6765)/7</f>
        <v>305.85714285714283</v>
      </c>
      <c r="F6765" s="13">
        <f t="shared" ref="F6765:F6766" si="31209">SUM(D6761:D6765)/5</f>
        <v>330.2</v>
      </c>
      <c r="G6765" s="13">
        <f t="shared" ref="G6765:G6766" si="31210">N6765/(B6765/100000)</f>
        <v>2442.7126225628203</v>
      </c>
      <c r="H6765" s="5">
        <f t="shared" si="31098"/>
        <v>344</v>
      </c>
      <c r="I6765" s="5">
        <f t="shared" si="31089"/>
        <v>335</v>
      </c>
      <c r="J6765" s="8">
        <f t="shared" ref="J6765:J6766" si="31211">E6765/(SUM(N6758:N6764)/7)*100</f>
        <v>0.31049235008338771</v>
      </c>
      <c r="K6765" s="5">
        <f t="shared" ref="K6765:K6766" si="31212">O6765-O6764</f>
        <v>0</v>
      </c>
      <c r="L6765" s="8">
        <f t="shared" ref="L6765:L6766" si="31213">SUM(K6759:K6765)/7</f>
        <v>16</v>
      </c>
      <c r="M6765" s="8">
        <f t="shared" ref="M6765:M6766" si="31214">O6765/(B6765/100000)</f>
        <v>73.172929002919091</v>
      </c>
      <c r="N6765" s="5">
        <v>99781</v>
      </c>
      <c r="O6765" s="18">
        <v>2989</v>
      </c>
    </row>
    <row r="6766" spans="1:15" x14ac:dyDescent="0.2">
      <c r="A6766" s="5" t="s">
        <v>16</v>
      </c>
      <c r="B6766" s="13">
        <v>4084844</v>
      </c>
      <c r="C6766" s="6">
        <f t="shared" si="30209"/>
        <v>44249</v>
      </c>
      <c r="D6766" s="5">
        <f t="shared" si="31207"/>
        <v>338</v>
      </c>
      <c r="E6766" s="13">
        <f t="shared" si="31208"/>
        <v>321</v>
      </c>
      <c r="F6766" s="13">
        <f t="shared" si="31209"/>
        <v>345.6</v>
      </c>
      <c r="G6766" s="13">
        <f t="shared" si="31210"/>
        <v>2450.9871123597377</v>
      </c>
      <c r="H6766" s="5">
        <f t="shared" si="31098"/>
        <v>345</v>
      </c>
      <c r="I6766" s="5">
        <f t="shared" si="31089"/>
        <v>336</v>
      </c>
      <c r="J6766" s="8">
        <f t="shared" si="31211"/>
        <v>0.32485604120915262</v>
      </c>
      <c r="K6766" s="5">
        <f t="shared" si="31212"/>
        <v>4</v>
      </c>
      <c r="L6766" s="8">
        <f t="shared" si="31213"/>
        <v>16.285714285714285</v>
      </c>
      <c r="M6766" s="8">
        <f t="shared" si="31214"/>
        <v>73.270851959095623</v>
      </c>
      <c r="N6766" s="5">
        <v>100119</v>
      </c>
      <c r="O6766" s="18">
        <v>2993</v>
      </c>
    </row>
    <row r="6767" spans="1:15" x14ac:dyDescent="0.2">
      <c r="A6767" s="5" t="s">
        <v>16</v>
      </c>
      <c r="B6767" s="13">
        <v>4084844</v>
      </c>
      <c r="C6767" s="6">
        <f t="shared" si="30209"/>
        <v>44250</v>
      </c>
      <c r="D6767" s="5">
        <f t="shared" ref="D6767" si="31215">N6767-N6766</f>
        <v>235</v>
      </c>
      <c r="E6767" s="13">
        <f t="shared" ref="E6767" si="31216">SUM(D6761:D6767)/7</f>
        <v>317.71428571428572</v>
      </c>
      <c r="F6767" s="13">
        <f t="shared" ref="F6767" si="31217">SUM(D6763:D6767)/5</f>
        <v>319</v>
      </c>
      <c r="G6767" s="13">
        <f t="shared" ref="G6767" si="31218">N6767/(B6767/100000)</f>
        <v>2456.7400860351095</v>
      </c>
      <c r="H6767" s="5">
        <f t="shared" si="31098"/>
        <v>346</v>
      </c>
      <c r="I6767" s="5">
        <f t="shared" si="31089"/>
        <v>337</v>
      </c>
      <c r="J6767" s="8">
        <f t="shared" ref="J6767" si="31219">E6767/(SUM(N6760:N6766)/7)*100</f>
        <v>0.32048972674792275</v>
      </c>
      <c r="K6767" s="5">
        <f t="shared" ref="K6767" si="31220">O6767-O6766</f>
        <v>27</v>
      </c>
      <c r="L6767" s="8">
        <f t="shared" ref="L6767" si="31221">SUM(K6761:K6767)/7</f>
        <v>16.142857142857142</v>
      </c>
      <c r="M6767" s="8">
        <f t="shared" ref="M6767" si="31222">O6767/(B6767/100000)</f>
        <v>73.931831913287269</v>
      </c>
      <c r="N6767" s="5">
        <v>100354</v>
      </c>
      <c r="O6767" s="18">
        <v>3020</v>
      </c>
    </row>
    <row r="6768" spans="1:15" x14ac:dyDescent="0.2">
      <c r="A6768" s="5" t="s">
        <v>16</v>
      </c>
      <c r="B6768" s="13">
        <v>4084844</v>
      </c>
      <c r="C6768" s="6">
        <f t="shared" si="30209"/>
        <v>44251</v>
      </c>
      <c r="D6768" s="5">
        <f t="shared" ref="D6768" si="31223">N6768-N6767</f>
        <v>279</v>
      </c>
      <c r="E6768" s="13">
        <f t="shared" ref="E6768" si="31224">SUM(D6762:D6768)/7</f>
        <v>320.28571428571428</v>
      </c>
      <c r="F6768" s="13">
        <f t="shared" ref="F6768" si="31225">SUM(D6764:D6768)/5</f>
        <v>285.60000000000002</v>
      </c>
      <c r="G6768" s="13">
        <f t="shared" ref="G6768" si="31226">N6768/(B6768/100000)</f>
        <v>2463.5702122284233</v>
      </c>
      <c r="H6768" s="5">
        <f t="shared" si="31098"/>
        <v>347</v>
      </c>
      <c r="I6768" s="5">
        <f t="shared" si="31089"/>
        <v>338</v>
      </c>
      <c r="J6768" s="8">
        <f t="shared" ref="J6768" si="31227">E6768/(SUM(N6761:N6767)/7)*100</f>
        <v>0.32205147652414234</v>
      </c>
      <c r="K6768" s="5">
        <f t="shared" ref="K6768" si="31228">O6768-O6767</f>
        <v>11</v>
      </c>
      <c r="L6768" s="8">
        <f t="shared" ref="L6768" si="31229">SUM(K6762:K6768)/7</f>
        <v>14.714285714285714</v>
      </c>
      <c r="M6768" s="8">
        <f t="shared" ref="M6768" si="31230">O6768/(B6768/100000)</f>
        <v>74.201120042772757</v>
      </c>
      <c r="N6768" s="5">
        <v>100633</v>
      </c>
      <c r="O6768" s="18">
        <v>3031</v>
      </c>
    </row>
    <row r="6769" spans="1:15" x14ac:dyDescent="0.2">
      <c r="A6769" s="5" t="s">
        <v>16</v>
      </c>
      <c r="B6769" s="13">
        <v>4084844</v>
      </c>
      <c r="C6769" s="6">
        <f t="shared" si="30209"/>
        <v>44252</v>
      </c>
      <c r="D6769" s="5">
        <f t="shared" ref="D6769" si="31231">N6769-N6768</f>
        <v>376</v>
      </c>
      <c r="E6769" s="13">
        <f t="shared" ref="E6769" si="31232">SUM(D6763:D6769)/7</f>
        <v>321.42857142857144</v>
      </c>
      <c r="F6769" s="13">
        <f t="shared" ref="F6769" si="31233">SUM(D6765:D6769)/5</f>
        <v>291.2</v>
      </c>
      <c r="G6769" s="13">
        <f t="shared" ref="G6769" si="31234">N6769/(B6769/100000)</f>
        <v>2472.7749701090179</v>
      </c>
      <c r="H6769" s="5">
        <f t="shared" si="31098"/>
        <v>348</v>
      </c>
      <c r="I6769" s="5">
        <f t="shared" si="31089"/>
        <v>339</v>
      </c>
      <c r="J6769" s="8">
        <f t="shared" ref="J6769" si="31235">E6769/(SUM(N6762:N6768)/7)*100</f>
        <v>0.3221631033041048</v>
      </c>
      <c r="K6769" s="5">
        <f t="shared" ref="K6769" si="31236">O6769-O6768</f>
        <v>31</v>
      </c>
      <c r="L6769" s="8">
        <f t="shared" ref="L6769" si="31237">SUM(K6763:K6769)/7</f>
        <v>16.714285714285715</v>
      </c>
      <c r="M6769" s="8">
        <f t="shared" ref="M6769" si="31238">O6769/(B6769/100000)</f>
        <v>74.960022953140935</v>
      </c>
      <c r="N6769" s="5">
        <v>101009</v>
      </c>
      <c r="O6769" s="18">
        <v>3062</v>
      </c>
    </row>
    <row r="6770" spans="1:15" x14ac:dyDescent="0.2">
      <c r="A6770" s="5" t="s">
        <v>16</v>
      </c>
      <c r="B6770" s="13">
        <v>4084844</v>
      </c>
      <c r="C6770" s="6">
        <f t="shared" si="30209"/>
        <v>44253</v>
      </c>
      <c r="D6770" s="5">
        <f t="shared" ref="D6770" si="31239">N6770-N6769</f>
        <v>426</v>
      </c>
      <c r="E6770" s="13">
        <f t="shared" ref="E6770" si="31240">SUM(D6764:D6770)/7</f>
        <v>318.57142857142856</v>
      </c>
      <c r="F6770" s="13">
        <f t="shared" ref="F6770" si="31241">SUM(D6766:D6770)/5</f>
        <v>330.8</v>
      </c>
      <c r="G6770" s="13">
        <f t="shared" ref="G6770" si="31242">N6770/(B6770/100000)</f>
        <v>2483.2037649418194</v>
      </c>
      <c r="H6770" s="5">
        <f t="shared" si="31098"/>
        <v>349</v>
      </c>
      <c r="I6770" s="5">
        <f t="shared" si="31089"/>
        <v>340</v>
      </c>
      <c r="J6770" s="8">
        <f t="shared" ref="J6770" si="31243">E6770/(SUM(N6763:N6769)/7)*100</f>
        <v>0.31827406965492239</v>
      </c>
      <c r="K6770" s="5">
        <f t="shared" ref="K6770" si="31244">O6770-O6769</f>
        <v>8</v>
      </c>
      <c r="L6770" s="8">
        <f t="shared" ref="L6770" si="31245">SUM(K6764:K6770)/7</f>
        <v>15.428571428571429</v>
      </c>
      <c r="M6770" s="8">
        <f t="shared" ref="M6770" si="31246">O6770/(B6770/100000)</f>
        <v>75.155868865494014</v>
      </c>
      <c r="N6770" s="5">
        <v>101435</v>
      </c>
      <c r="O6770" s="18">
        <v>3070</v>
      </c>
    </row>
    <row r="6771" spans="1:15" x14ac:dyDescent="0.2">
      <c r="A6771" s="5" t="s">
        <v>16</v>
      </c>
      <c r="B6771" s="13">
        <v>4084844</v>
      </c>
      <c r="C6771" s="6">
        <f t="shared" si="30209"/>
        <v>44254</v>
      </c>
      <c r="D6771" s="5">
        <f t="shared" ref="D6771" si="31247">N6771-N6770</f>
        <v>388</v>
      </c>
      <c r="E6771" s="13">
        <f t="shared" ref="E6771" si="31248">SUM(D6765:D6771)/7</f>
        <v>324.28571428571428</v>
      </c>
      <c r="F6771" s="13">
        <f t="shared" ref="F6771" si="31249">SUM(D6767:D6771)/5</f>
        <v>340.8</v>
      </c>
      <c r="G6771" s="13">
        <f t="shared" ref="G6771" si="31250">N6771/(B6771/100000)</f>
        <v>2492.7022916909436</v>
      </c>
      <c r="H6771" s="5">
        <f t="shared" si="31098"/>
        <v>350</v>
      </c>
      <c r="I6771" s="5">
        <f t="shared" si="31089"/>
        <v>341</v>
      </c>
      <c r="J6771" s="8">
        <f t="shared" ref="J6771" si="31251">E6771/(SUM(N6764:N6770)/7)*100</f>
        <v>0.32295513911257051</v>
      </c>
      <c r="K6771" s="5">
        <f t="shared" ref="K6771" si="31252">O6771-O6770</f>
        <v>19</v>
      </c>
      <c r="L6771" s="8">
        <f t="shared" ref="L6771" si="31253">SUM(K6765:K6771)/7</f>
        <v>14.285714285714286</v>
      </c>
      <c r="M6771" s="8">
        <f t="shared" ref="M6771" si="31254">O6771/(B6771/100000)</f>
        <v>75.621002907332581</v>
      </c>
      <c r="N6771" s="5">
        <v>101823</v>
      </c>
      <c r="O6771" s="18">
        <v>3089</v>
      </c>
    </row>
    <row r="6772" spans="1:15" x14ac:dyDescent="0.2">
      <c r="A6772" s="5" t="s">
        <v>16</v>
      </c>
      <c r="B6772" s="13">
        <v>4084844</v>
      </c>
      <c r="C6772" s="6">
        <f t="shared" si="30209"/>
        <v>44255</v>
      </c>
      <c r="D6772" s="5">
        <f t="shared" ref="D6772" si="31255">N6772-N6771</f>
        <v>173</v>
      </c>
      <c r="E6772" s="13">
        <f t="shared" ref="E6772" si="31256">SUM(D6766:D6772)/7</f>
        <v>316.42857142857144</v>
      </c>
      <c r="F6772" s="13">
        <f t="shared" ref="F6772" si="31257">SUM(D6768:D6772)/5</f>
        <v>328.4</v>
      </c>
      <c r="G6772" s="13">
        <f t="shared" ref="G6772" si="31258">N6772/(B6772/100000)</f>
        <v>2496.9374595455788</v>
      </c>
      <c r="H6772" s="5">
        <f t="shared" si="31098"/>
        <v>351</v>
      </c>
      <c r="I6772" s="5">
        <f t="shared" si="31089"/>
        <v>342</v>
      </c>
      <c r="J6772" s="8">
        <f t="shared" ref="J6772" si="31259">E6772/(SUM(N6765:N6771)/7)*100</f>
        <v>0.31411578180085487</v>
      </c>
      <c r="K6772" s="5">
        <f t="shared" ref="K6772" si="31260">O6772-O6771</f>
        <v>3</v>
      </c>
      <c r="L6772" s="8">
        <f t="shared" ref="L6772" si="31261">SUM(K6766:K6772)/7</f>
        <v>14.714285714285714</v>
      </c>
      <c r="M6772" s="8">
        <f t="shared" ref="M6772" si="31262">O6772/(B6772/100000)</f>
        <v>75.694445124464977</v>
      </c>
      <c r="N6772" s="5">
        <v>101996</v>
      </c>
      <c r="O6772" s="18">
        <v>3092</v>
      </c>
    </row>
    <row r="6773" spans="1:15" x14ac:dyDescent="0.2">
      <c r="A6773" s="5" t="s">
        <v>16</v>
      </c>
      <c r="B6773" s="13">
        <v>4084844</v>
      </c>
      <c r="C6773" s="6">
        <f t="shared" si="30209"/>
        <v>44256</v>
      </c>
      <c r="D6773" s="5">
        <f t="shared" ref="D6773" si="31263">N6773-N6772</f>
        <v>265</v>
      </c>
      <c r="E6773" s="13">
        <f t="shared" ref="E6773" si="31264">SUM(D6767:D6773)/7</f>
        <v>306</v>
      </c>
      <c r="F6773" s="13">
        <f t="shared" ref="F6773" si="31265">SUM(D6769:D6773)/5</f>
        <v>325.60000000000002</v>
      </c>
      <c r="G6773" s="13">
        <f t="shared" ref="G6773" si="31266">N6773/(B6773/100000)</f>
        <v>2503.4248553922748</v>
      </c>
      <c r="H6773" s="5">
        <f t="shared" si="31098"/>
        <v>352</v>
      </c>
      <c r="I6773" s="5">
        <f t="shared" si="31089"/>
        <v>343</v>
      </c>
      <c r="J6773" s="8">
        <f t="shared" ref="J6773" si="31267">E6773/(SUM(N6766:N6772)/7)*100</f>
        <v>0.30281225216259122</v>
      </c>
      <c r="K6773" s="5">
        <f t="shared" ref="K6773" si="31268">O6773-O6772</f>
        <v>3</v>
      </c>
      <c r="L6773" s="8">
        <f t="shared" ref="L6773" si="31269">SUM(K6767:K6773)/7</f>
        <v>14.571428571428571</v>
      </c>
      <c r="M6773" s="8">
        <f t="shared" ref="M6773" si="31270">O6773/(B6773/100000)</f>
        <v>75.767887341597387</v>
      </c>
      <c r="N6773" s="5">
        <v>102261</v>
      </c>
      <c r="O6773" s="18">
        <v>3095</v>
      </c>
    </row>
    <row r="6774" spans="1:15" x14ac:dyDescent="0.2">
      <c r="A6774" s="5" t="s">
        <v>16</v>
      </c>
      <c r="B6774" s="13">
        <v>4084844</v>
      </c>
      <c r="C6774" s="6">
        <f t="shared" si="30209"/>
        <v>44257</v>
      </c>
      <c r="D6774" s="5">
        <f t="shared" ref="D6774" si="31271">N6774-N6773</f>
        <v>175</v>
      </c>
      <c r="E6774" s="13">
        <f t="shared" ref="E6774" si="31272">SUM(D6768:D6774)/7</f>
        <v>297.42857142857144</v>
      </c>
      <c r="F6774" s="13">
        <f t="shared" ref="F6774" si="31273">SUM(D6770:D6774)/5</f>
        <v>285.39999999999998</v>
      </c>
      <c r="G6774" s="13">
        <f t="shared" ref="G6774" si="31274">N6774/(B6774/100000)</f>
        <v>2507.7089847249981</v>
      </c>
      <c r="H6774" s="5">
        <f t="shared" si="31098"/>
        <v>353</v>
      </c>
      <c r="I6774" s="5">
        <f t="shared" si="31089"/>
        <v>344</v>
      </c>
      <c r="J6774" s="8">
        <f t="shared" ref="J6774" si="31275">E6774/(SUM(N6767:N6773)/7)*100</f>
        <v>0.29344153931369632</v>
      </c>
      <c r="K6774" s="5">
        <f t="shared" ref="K6774" si="31276">O6774-O6773</f>
        <v>16</v>
      </c>
      <c r="L6774" s="8">
        <f t="shared" ref="L6774" si="31277">SUM(K6768:K6774)/7</f>
        <v>13</v>
      </c>
      <c r="M6774" s="8">
        <f t="shared" ref="M6774" si="31278">O6774/(B6774/100000)</f>
        <v>76.159579166303544</v>
      </c>
      <c r="N6774" s="5">
        <v>102436</v>
      </c>
      <c r="O6774" s="18">
        <v>3111</v>
      </c>
    </row>
    <row r="6775" spans="1:15" x14ac:dyDescent="0.2">
      <c r="A6775" s="5" t="s">
        <v>16</v>
      </c>
      <c r="B6775" s="13">
        <v>4084844</v>
      </c>
      <c r="C6775" s="6">
        <f t="shared" si="30209"/>
        <v>44258</v>
      </c>
      <c r="D6775" s="5">
        <f t="shared" ref="D6775" si="31279">N6775-N6774</f>
        <v>263</v>
      </c>
      <c r="E6775" s="13">
        <f t="shared" ref="E6775" si="31280">SUM(D6769:D6775)/7</f>
        <v>295.14285714285717</v>
      </c>
      <c r="F6775" s="13">
        <f t="shared" ref="F6775" si="31281">SUM(D6771:D6775)/5</f>
        <v>252.8</v>
      </c>
      <c r="G6775" s="13">
        <f t="shared" ref="G6775" si="31282">N6775/(B6775/100000)</f>
        <v>2514.1474190936055</v>
      </c>
      <c r="H6775" s="5">
        <f t="shared" si="31098"/>
        <v>354</v>
      </c>
      <c r="I6775" s="5">
        <f t="shared" si="31089"/>
        <v>345</v>
      </c>
      <c r="J6775" s="8">
        <f t="shared" ref="J6775" si="31283">E6775/(SUM(N6768:N6774)/7)*100</f>
        <v>0.29033450300944502</v>
      </c>
      <c r="K6775" s="5">
        <f t="shared" ref="K6775" si="31284">O6775-O6774</f>
        <v>13</v>
      </c>
      <c r="L6775" s="8">
        <f t="shared" ref="L6775" si="31285">SUM(K6769:K6775)/7</f>
        <v>13.285714285714286</v>
      </c>
      <c r="M6775" s="8">
        <f t="shared" ref="M6775" si="31286">O6775/(B6775/100000)</f>
        <v>76.477828773877292</v>
      </c>
      <c r="N6775" s="5">
        <v>102699</v>
      </c>
      <c r="O6775" s="18">
        <v>3124</v>
      </c>
    </row>
    <row r="6776" spans="1:15" x14ac:dyDescent="0.2">
      <c r="A6776" s="5" t="s">
        <v>16</v>
      </c>
      <c r="B6776" s="13">
        <v>4084844</v>
      </c>
      <c r="C6776" s="6">
        <f t="shared" si="30209"/>
        <v>44259</v>
      </c>
      <c r="D6776" s="5">
        <f t="shared" ref="D6776" si="31287">N6776-N6775</f>
        <v>431</v>
      </c>
      <c r="E6776" s="13">
        <f t="shared" ref="E6776" si="31288">SUM(D6770:D6776)/7</f>
        <v>303</v>
      </c>
      <c r="F6776" s="13">
        <f t="shared" ref="F6776" si="31289">SUM(D6772:D6776)/5</f>
        <v>261.39999999999998</v>
      </c>
      <c r="G6776" s="13">
        <f t="shared" ref="G6776" si="31290">N6776/(B6776/100000)</f>
        <v>2524.6986176216278</v>
      </c>
      <c r="H6776" s="5">
        <f t="shared" si="31098"/>
        <v>355</v>
      </c>
      <c r="I6776" s="5">
        <f t="shared" si="31089"/>
        <v>346</v>
      </c>
      <c r="J6776" s="8">
        <f t="shared" ref="J6776" si="31291">E6776/(SUM(N6769:N6775)/7)*100</f>
        <v>0.29720076395028999</v>
      </c>
      <c r="K6776" s="5">
        <f t="shared" ref="K6776" si="31292">O6776-O6775</f>
        <v>9</v>
      </c>
      <c r="L6776" s="8">
        <f t="shared" ref="L6776" si="31293">SUM(K6770:K6776)/7</f>
        <v>10.142857142857142</v>
      </c>
      <c r="M6776" s="8">
        <f t="shared" ref="M6776" si="31294">O6776/(B6776/100000)</f>
        <v>76.698155425274507</v>
      </c>
      <c r="N6776" s="5">
        <v>103130</v>
      </c>
      <c r="O6776" s="18">
        <v>3133</v>
      </c>
    </row>
    <row r="6777" spans="1:15" x14ac:dyDescent="0.2">
      <c r="A6777" s="5" t="s">
        <v>16</v>
      </c>
      <c r="B6777" s="13">
        <v>4084844</v>
      </c>
      <c r="C6777" s="6">
        <f t="shared" si="30209"/>
        <v>44260</v>
      </c>
      <c r="D6777" s="5">
        <f t="shared" ref="D6777" si="31295">N6777-N6776</f>
        <v>393</v>
      </c>
      <c r="E6777" s="13">
        <f t="shared" ref="E6777" si="31296">SUM(D6771:D6777)/7</f>
        <v>298.28571428571428</v>
      </c>
      <c r="F6777" s="13">
        <f t="shared" ref="F6777" si="31297">SUM(D6773:D6777)/5</f>
        <v>305.39999999999998</v>
      </c>
      <c r="G6777" s="13">
        <f t="shared" ref="G6777" si="31298">N6777/(B6777/100000)</f>
        <v>2534.3195480659729</v>
      </c>
      <c r="H6777" s="5">
        <f t="shared" si="31098"/>
        <v>356</v>
      </c>
      <c r="I6777" s="5">
        <f t="shared" si="31089"/>
        <v>347</v>
      </c>
      <c r="J6777" s="8">
        <f t="shared" ref="J6777" si="31299">E6777/(SUM(N6770:N6776)/7)*100</f>
        <v>0.29170974321718962</v>
      </c>
      <c r="K6777" s="5">
        <f t="shared" ref="K6777" si="31300">O6777-O6776</f>
        <v>18</v>
      </c>
      <c r="L6777" s="8">
        <f t="shared" ref="L6777" si="31301">SUM(K6771:K6777)/7</f>
        <v>11.571428571428571</v>
      </c>
      <c r="M6777" s="8">
        <f t="shared" ref="M6777" si="31302">O6777/(B6777/100000)</f>
        <v>77.138808728068938</v>
      </c>
      <c r="N6777" s="5">
        <v>103523</v>
      </c>
      <c r="O6777" s="18">
        <v>3151</v>
      </c>
    </row>
    <row r="6778" spans="1:15" x14ac:dyDescent="0.2">
      <c r="A6778" s="5" t="s">
        <v>16</v>
      </c>
      <c r="B6778" s="13">
        <v>4084844</v>
      </c>
      <c r="C6778" s="6">
        <f t="shared" si="30209"/>
        <v>44261</v>
      </c>
      <c r="D6778" s="5">
        <f t="shared" ref="D6778" si="31303">N6778-N6777</f>
        <v>350</v>
      </c>
      <c r="E6778" s="13">
        <f t="shared" ref="E6778" si="31304">SUM(D6772:D6778)/7</f>
        <v>292.85714285714283</v>
      </c>
      <c r="F6778" s="13">
        <f t="shared" ref="F6778" si="31305">SUM(D6774:D6778)/5</f>
        <v>322.39999999999998</v>
      </c>
      <c r="G6778" s="13">
        <f t="shared" ref="G6778" si="31306">N6778/(B6778/100000)</f>
        <v>2542.8878067314199</v>
      </c>
      <c r="H6778" s="5">
        <f t="shared" si="31098"/>
        <v>357</v>
      </c>
      <c r="I6778" s="5">
        <f t="shared" si="31089"/>
        <v>348</v>
      </c>
      <c r="J6778" s="8">
        <f t="shared" ref="J6778" si="31307">E6778/(SUM(N6771:N6777)/7)*100</f>
        <v>0.28556782026779293</v>
      </c>
      <c r="K6778" s="5">
        <f t="shared" ref="K6778" si="31308">O6778-O6777</f>
        <v>9</v>
      </c>
      <c r="L6778" s="8">
        <f t="shared" ref="L6778" si="31309">SUM(K6772:K6778)/7</f>
        <v>10.142857142857142</v>
      </c>
      <c r="M6778" s="8">
        <f t="shared" ref="M6778" si="31310">O6778/(B6778/100000)</f>
        <v>77.359135379466153</v>
      </c>
      <c r="N6778" s="5">
        <v>103873</v>
      </c>
      <c r="O6778" s="18">
        <v>3160</v>
      </c>
    </row>
    <row r="6779" spans="1:15" x14ac:dyDescent="0.2">
      <c r="A6779" s="5" t="s">
        <v>16</v>
      </c>
      <c r="B6779" s="13">
        <v>4084844</v>
      </c>
      <c r="C6779" s="6">
        <f t="shared" si="30209"/>
        <v>44262</v>
      </c>
      <c r="D6779" s="5">
        <f t="shared" ref="D6779" si="31311">N6779-N6778</f>
        <v>154</v>
      </c>
      <c r="E6779" s="13">
        <f t="shared" ref="E6779" si="31312">SUM(D6773:D6779)/7</f>
        <v>290.14285714285717</v>
      </c>
      <c r="F6779" s="13">
        <f t="shared" ref="F6779" si="31313">SUM(D6775:D6779)/5</f>
        <v>318.2</v>
      </c>
      <c r="G6779" s="13">
        <f t="shared" ref="G6779" si="31314">N6779/(B6779/100000)</f>
        <v>2546.6578405442169</v>
      </c>
      <c r="H6779" s="5">
        <f t="shared" si="31098"/>
        <v>358</v>
      </c>
      <c r="I6779" s="5">
        <f t="shared" si="31089"/>
        <v>349</v>
      </c>
      <c r="J6779" s="8">
        <f t="shared" ref="J6779" si="31315">E6779/(SUM(N6772:N6778)/7)*100</f>
        <v>0.28211546314996994</v>
      </c>
      <c r="K6779" s="5">
        <f t="shared" ref="K6779" si="31316">O6779-O6778</f>
        <v>1</v>
      </c>
      <c r="L6779" s="8">
        <f t="shared" ref="L6779" si="31317">SUM(K6773:K6779)/7</f>
        <v>9.8571428571428577</v>
      </c>
      <c r="M6779" s="8">
        <f t="shared" ref="M6779" si="31318">O6779/(B6779/100000)</f>
        <v>77.38361611851029</v>
      </c>
      <c r="N6779" s="5">
        <v>104027</v>
      </c>
      <c r="O6779" s="18">
        <v>3161</v>
      </c>
    </row>
    <row r="6780" spans="1:15" x14ac:dyDescent="0.2">
      <c r="A6780" s="5" t="s">
        <v>16</v>
      </c>
      <c r="B6780" s="13">
        <v>4084844</v>
      </c>
      <c r="C6780" s="6">
        <f t="shared" si="30209"/>
        <v>44263</v>
      </c>
      <c r="D6780" s="5">
        <f t="shared" ref="D6780" si="31319">N6780-N6779</f>
        <v>223</v>
      </c>
      <c r="E6780" s="13">
        <f t="shared" ref="E6780" si="31320">SUM(D6774:D6780)/7</f>
        <v>284.14285714285717</v>
      </c>
      <c r="F6780" s="13">
        <f t="shared" ref="F6780" si="31321">SUM(D6776:D6780)/5</f>
        <v>310.2</v>
      </c>
      <c r="G6780" s="13">
        <f t="shared" ref="G6780" si="31322">N6780/(B6780/100000)</f>
        <v>2552.117045351059</v>
      </c>
      <c r="H6780" s="5">
        <f t="shared" si="31098"/>
        <v>359</v>
      </c>
      <c r="I6780" s="5">
        <f t="shared" si="31089"/>
        <v>350</v>
      </c>
      <c r="J6780" s="8">
        <f t="shared" ref="J6780" si="31323">E6780/(SUM(N6773:N6779)/7)*100</f>
        <v>0.27550422536771985</v>
      </c>
      <c r="K6780" s="5">
        <f t="shared" ref="K6780" si="31324">O6780-O6779</f>
        <v>1</v>
      </c>
      <c r="L6780" s="8">
        <f t="shared" ref="L6780" si="31325">SUM(K6774:K6780)/7</f>
        <v>9.5714285714285712</v>
      </c>
      <c r="M6780" s="8">
        <f t="shared" ref="M6780" si="31326">O6780/(B6780/100000)</f>
        <v>77.408096857554426</v>
      </c>
      <c r="N6780" s="5">
        <v>104250</v>
      </c>
      <c r="O6780" s="18">
        <v>3162</v>
      </c>
    </row>
    <row r="6781" spans="1:15" x14ac:dyDescent="0.2">
      <c r="A6781" s="5" t="s">
        <v>16</v>
      </c>
      <c r="B6781" s="13">
        <v>4084844</v>
      </c>
      <c r="C6781" s="6">
        <f t="shared" si="30209"/>
        <v>44264</v>
      </c>
      <c r="D6781" s="5">
        <f t="shared" ref="D6781" si="31327">N6781-N6780</f>
        <v>181</v>
      </c>
      <c r="E6781" s="13">
        <f t="shared" ref="E6781" si="31328">SUM(D6775:D6781)/7</f>
        <v>285</v>
      </c>
      <c r="F6781" s="13">
        <f t="shared" ref="F6781" si="31329">SUM(D6777:D6781)/5</f>
        <v>260.2</v>
      </c>
      <c r="G6781" s="13">
        <f t="shared" ref="G6781" si="31330">N6781/(B6781/100000)</f>
        <v>2556.5480591180471</v>
      </c>
      <c r="H6781" s="5">
        <f t="shared" si="31098"/>
        <v>360</v>
      </c>
      <c r="I6781" s="5">
        <f t="shared" si="31089"/>
        <v>351</v>
      </c>
      <c r="J6781" s="8">
        <f t="shared" ref="J6781" si="31331">E6781/(SUM(N6774:N6780)/7)*100</f>
        <v>0.27557608524486898</v>
      </c>
      <c r="K6781" s="5">
        <f t="shared" ref="K6781" si="31332">O6781-O6780</f>
        <v>6</v>
      </c>
      <c r="L6781" s="8">
        <f t="shared" ref="L6781" si="31333">SUM(K6775:K6781)/7</f>
        <v>8.1428571428571423</v>
      </c>
      <c r="M6781" s="8">
        <f t="shared" ref="M6781" si="31334">O6781/(B6781/100000)</f>
        <v>77.554981291819232</v>
      </c>
      <c r="N6781" s="5">
        <v>104431</v>
      </c>
      <c r="O6781" s="18">
        <v>3168</v>
      </c>
    </row>
    <row r="6782" spans="1:15" x14ac:dyDescent="0.2">
      <c r="A6782" s="5" t="s">
        <v>16</v>
      </c>
      <c r="B6782" s="13">
        <v>4084844</v>
      </c>
      <c r="C6782" s="6">
        <f t="shared" si="30209"/>
        <v>44265</v>
      </c>
      <c r="D6782" s="5">
        <f t="shared" ref="D6782" si="31335">N6782-N6781</f>
        <v>320</v>
      </c>
      <c r="E6782" s="13">
        <f t="shared" ref="E6782" si="31336">SUM(D6776:D6782)/7</f>
        <v>293.14285714285717</v>
      </c>
      <c r="F6782" s="13">
        <f t="shared" ref="F6782" si="31337">SUM(D6778:D6782)/5</f>
        <v>245.6</v>
      </c>
      <c r="G6782" s="13">
        <f t="shared" ref="G6782" si="31338">N6782/(B6782/100000)</f>
        <v>2564.3818956121704</v>
      </c>
      <c r="H6782" s="5">
        <f t="shared" si="31098"/>
        <v>361</v>
      </c>
      <c r="I6782" s="5">
        <f t="shared" si="31089"/>
        <v>352</v>
      </c>
      <c r="J6782" s="8">
        <f t="shared" ref="J6782" si="31339">E6782/(SUM(N6775:N6781)/7)*100</f>
        <v>0.28267071479048339</v>
      </c>
      <c r="K6782" s="5">
        <f t="shared" ref="K6782" si="31340">O6782-O6781</f>
        <v>9</v>
      </c>
      <c r="L6782" s="8">
        <f t="shared" ref="L6782" si="31341">SUM(K6776:K6782)/7</f>
        <v>7.5714285714285712</v>
      </c>
      <c r="M6782" s="8">
        <f t="shared" ref="M6782" si="31342">O6782/(B6782/100000)</f>
        <v>77.775307943216447</v>
      </c>
      <c r="N6782" s="5">
        <v>104751</v>
      </c>
      <c r="O6782" s="18">
        <v>3177</v>
      </c>
    </row>
    <row r="6783" spans="1:15" x14ac:dyDescent="0.2">
      <c r="A6783" s="5" t="s">
        <v>16</v>
      </c>
      <c r="B6783" s="13">
        <v>4084844</v>
      </c>
      <c r="C6783" s="6">
        <f t="shared" si="30209"/>
        <v>44266</v>
      </c>
      <c r="D6783" s="5">
        <f t="shared" ref="D6783" si="31343">N6783-N6782</f>
        <v>498</v>
      </c>
      <c r="E6783" s="13">
        <f t="shared" ref="E6783" si="31344">SUM(D6777:D6783)/7</f>
        <v>302.71428571428572</v>
      </c>
      <c r="F6783" s="13">
        <f t="shared" ref="F6783" si="31345">SUM(D6779:D6783)/5</f>
        <v>275.2</v>
      </c>
      <c r="G6783" s="13">
        <f t="shared" ref="G6783" si="31346">N6783/(B6783/100000)</f>
        <v>2576.5733036561496</v>
      </c>
      <c r="H6783" s="5">
        <f t="shared" si="31098"/>
        <v>362</v>
      </c>
      <c r="I6783" s="5">
        <f t="shared" si="31089"/>
        <v>353</v>
      </c>
      <c r="J6783" s="8">
        <f t="shared" ref="J6783" si="31347">E6783/(SUM(N6776:N6782)/7)*100</f>
        <v>0.29107742604586634</v>
      </c>
      <c r="K6783" s="5">
        <f t="shared" ref="K6783" si="31348">O6783-O6782</f>
        <v>9</v>
      </c>
      <c r="L6783" s="8">
        <f t="shared" ref="L6783" si="31349">SUM(K6777:K6783)/7</f>
        <v>7.5714285714285712</v>
      </c>
      <c r="M6783" s="8">
        <f t="shared" ref="M6783" si="31350">O6783/(B6783/100000)</f>
        <v>77.995634594613662</v>
      </c>
      <c r="N6783" s="5">
        <v>105249</v>
      </c>
      <c r="O6783" s="18">
        <v>3186</v>
      </c>
    </row>
    <row r="6784" spans="1:15" x14ac:dyDescent="0.2">
      <c r="A6784" s="5" t="s">
        <v>16</v>
      </c>
      <c r="B6784" s="13">
        <v>4084844</v>
      </c>
      <c r="C6784" s="6">
        <f t="shared" si="30209"/>
        <v>44267</v>
      </c>
      <c r="D6784" s="5">
        <f t="shared" ref="D6784" si="31351">N6784-N6783</f>
        <v>454</v>
      </c>
      <c r="E6784" s="13">
        <f t="shared" ref="E6784" si="31352">SUM(D6778:D6784)/7</f>
        <v>311.42857142857144</v>
      </c>
      <c r="F6784" s="13">
        <f t="shared" ref="F6784" si="31353">SUM(D6780:D6784)/5</f>
        <v>335.2</v>
      </c>
      <c r="G6784" s="13">
        <f t="shared" ref="G6784" si="31354">N6784/(B6784/100000)</f>
        <v>2587.6875591821868</v>
      </c>
      <c r="H6784" s="5">
        <f t="shared" si="31098"/>
        <v>363</v>
      </c>
      <c r="I6784" s="5">
        <f t="shared" si="31089"/>
        <v>354</v>
      </c>
      <c r="J6784" s="8">
        <f t="shared" ref="J6784" si="31355">E6784/(SUM(N6777:N6783)/7)*100</f>
        <v>0.29858759847912075</v>
      </c>
      <c r="K6784" s="5">
        <f t="shared" ref="K6784" si="31356">O6784-O6783</f>
        <v>8</v>
      </c>
      <c r="L6784" s="8">
        <f t="shared" ref="L6784" si="31357">SUM(K6778:K6784)/7</f>
        <v>6.1428571428571432</v>
      </c>
      <c r="M6784" s="8">
        <f t="shared" ref="M6784" si="31358">O6784/(B6784/100000)</f>
        <v>78.191480506966741</v>
      </c>
      <c r="N6784" s="5">
        <v>105703</v>
      </c>
      <c r="O6784" s="18">
        <v>3194</v>
      </c>
    </row>
    <row r="6785" spans="1:15" x14ac:dyDescent="0.2">
      <c r="A6785" s="5" t="s">
        <v>16</v>
      </c>
      <c r="B6785" s="13">
        <v>4084844</v>
      </c>
      <c r="C6785" s="6">
        <f t="shared" si="30209"/>
        <v>44268</v>
      </c>
      <c r="D6785" s="5">
        <f t="shared" ref="D6785" si="31359">N6785-N6784</f>
        <v>462</v>
      </c>
      <c r="E6785" s="13">
        <f t="shared" ref="E6785" si="31360">SUM(D6779:D6785)/7</f>
        <v>327.42857142857144</v>
      </c>
      <c r="F6785" s="13">
        <f t="shared" ref="F6785" si="31361">SUM(D6781:D6785)/5</f>
        <v>383</v>
      </c>
      <c r="G6785" s="13">
        <f t="shared" ref="G6785" si="31362">N6785/(B6785/100000)</f>
        <v>2598.9976606205773</v>
      </c>
      <c r="H6785" s="5">
        <f t="shared" si="31098"/>
        <v>364</v>
      </c>
      <c r="I6785" s="5">
        <f t="shared" si="31089"/>
        <v>355</v>
      </c>
      <c r="J6785" s="8">
        <f t="shared" ref="J6785" si="31363">E6785/(SUM(N6778:N6784)/7)*100</f>
        <v>0.31299331953176635</v>
      </c>
      <c r="K6785" s="5">
        <f t="shared" ref="K6785" si="31364">O6785-O6784</f>
        <v>16</v>
      </c>
      <c r="L6785" s="8">
        <f t="shared" ref="L6785" si="31365">SUM(K6779:K6785)/7</f>
        <v>7.1428571428571432</v>
      </c>
      <c r="M6785" s="8">
        <f t="shared" ref="M6785" si="31366">O6785/(B6785/100000)</f>
        <v>78.583172331672898</v>
      </c>
      <c r="N6785" s="5">
        <v>106165</v>
      </c>
      <c r="O6785" s="18">
        <v>3210</v>
      </c>
    </row>
    <row r="6786" spans="1:15" x14ac:dyDescent="0.2">
      <c r="A6786" s="5" t="s">
        <v>16</v>
      </c>
      <c r="B6786" s="13">
        <v>4084844</v>
      </c>
      <c r="C6786" s="6">
        <f t="shared" si="30209"/>
        <v>44269</v>
      </c>
      <c r="D6786" s="5">
        <f t="shared" ref="D6786" si="31367">N6786-N6785</f>
        <v>191</v>
      </c>
      <c r="E6786" s="13">
        <f t="shared" ref="E6786" si="31368">SUM(D6780:D6786)/7</f>
        <v>332.71428571428572</v>
      </c>
      <c r="F6786" s="13">
        <f t="shared" ref="F6786" si="31369">SUM(D6782:D6786)/5</f>
        <v>385</v>
      </c>
      <c r="G6786" s="13">
        <f t="shared" ref="G6786" si="31370">N6786/(B6786/100000)</f>
        <v>2603.673481778007</v>
      </c>
      <c r="H6786" s="5">
        <f t="shared" si="31098"/>
        <v>365</v>
      </c>
      <c r="I6786" s="5">
        <f t="shared" si="31089"/>
        <v>356</v>
      </c>
      <c r="J6786" s="8">
        <f t="shared" ref="J6786" si="31371">E6786/(SUM(N6779:N6785)/7)*100</f>
        <v>0.31705364727407381</v>
      </c>
      <c r="K6786" s="5">
        <f t="shared" ref="K6786" si="31372">O6786-O6785</f>
        <v>2</v>
      </c>
      <c r="L6786" s="8">
        <f t="shared" ref="L6786" si="31373">SUM(K6780:K6786)/7</f>
        <v>7.2857142857142856</v>
      </c>
      <c r="M6786" s="8">
        <f t="shared" ref="M6786" si="31374">O6786/(B6786/100000)</f>
        <v>78.632133809761157</v>
      </c>
      <c r="N6786" s="5">
        <v>106356</v>
      </c>
      <c r="O6786" s="18">
        <v>3212</v>
      </c>
    </row>
    <row r="6787" spans="1:15" x14ac:dyDescent="0.2">
      <c r="A6787" s="5" t="s">
        <v>16</v>
      </c>
      <c r="B6787" s="13">
        <v>4084844</v>
      </c>
      <c r="C6787" s="6">
        <f t="shared" si="30209"/>
        <v>44270</v>
      </c>
      <c r="D6787" s="5">
        <f t="shared" ref="D6787" si="31375">N6787-N6786</f>
        <v>345</v>
      </c>
      <c r="E6787" s="13">
        <f t="shared" ref="E6787" si="31376">SUM(D6781:D6787)/7</f>
        <v>350.14285714285717</v>
      </c>
      <c r="F6787" s="13">
        <f t="shared" ref="F6787" si="31377">SUM(D6783:D6787)/5</f>
        <v>390</v>
      </c>
      <c r="G6787" s="13">
        <f t="shared" ref="G6787" si="31378">N6787/(B6787/100000)</f>
        <v>2612.1193367482333</v>
      </c>
      <c r="H6787" s="5">
        <f t="shared" si="31098"/>
        <v>366</v>
      </c>
      <c r="I6787" s="5">
        <f t="shared" si="31089"/>
        <v>357</v>
      </c>
      <c r="J6787" s="8">
        <f t="shared" ref="J6787" si="31379">E6787/(SUM(N6780:N6786)/7)*100</f>
        <v>0.33260732387485503</v>
      </c>
      <c r="K6787" s="5">
        <f t="shared" ref="K6787" si="31380">O6787-O6786</f>
        <v>0</v>
      </c>
      <c r="L6787" s="8">
        <f t="shared" ref="L6787" si="31381">SUM(K6781:K6787)/7</f>
        <v>7.1428571428571432</v>
      </c>
      <c r="M6787" s="8">
        <f t="shared" ref="M6787" si="31382">O6787/(B6787/100000)</f>
        <v>78.632133809761157</v>
      </c>
      <c r="N6787" s="5">
        <v>106701</v>
      </c>
      <c r="O6787" s="18">
        <v>3212</v>
      </c>
    </row>
    <row r="6788" spans="1:15" x14ac:dyDescent="0.2">
      <c r="A6788" s="5" t="s">
        <v>16</v>
      </c>
      <c r="B6788" s="13">
        <v>4084844</v>
      </c>
      <c r="C6788" s="6">
        <f t="shared" si="30209"/>
        <v>44271</v>
      </c>
      <c r="D6788" s="5">
        <f t="shared" ref="D6788" si="31383">N6788-N6787</f>
        <v>341</v>
      </c>
      <c r="E6788" s="13">
        <f t="shared" ref="E6788" si="31384">SUM(D6782:D6788)/7</f>
        <v>373</v>
      </c>
      <c r="F6788" s="13">
        <f t="shared" ref="F6788" si="31385">SUM(D6784:D6788)/5</f>
        <v>358.6</v>
      </c>
      <c r="G6788" s="13">
        <f t="shared" ref="G6788" si="31386">N6788/(B6788/100000)</f>
        <v>2620.4672687622833</v>
      </c>
      <c r="H6788" s="5">
        <f t="shared" si="31098"/>
        <v>367</v>
      </c>
      <c r="I6788" s="5">
        <f t="shared" si="31089"/>
        <v>358</v>
      </c>
      <c r="J6788" s="8">
        <f t="shared" ref="J6788" si="31387">E6788/(SUM(N6781:N6787)/7)*100</f>
        <v>0.35314516958001291</v>
      </c>
      <c r="K6788" s="5">
        <f t="shared" ref="K6788" si="31388">O6788-O6787</f>
        <v>9</v>
      </c>
      <c r="L6788" s="8">
        <f t="shared" ref="L6788" si="31389">SUM(K6782:K6788)/7</f>
        <v>7.5714285714285712</v>
      </c>
      <c r="M6788" s="8">
        <f t="shared" ref="M6788" si="31390">O6788/(B6788/100000)</f>
        <v>78.852460461158373</v>
      </c>
      <c r="N6788" s="5">
        <v>107042</v>
      </c>
      <c r="O6788" s="18">
        <v>3221</v>
      </c>
    </row>
    <row r="6789" spans="1:15" x14ac:dyDescent="0.2">
      <c r="A6789" s="5" t="s">
        <v>16</v>
      </c>
      <c r="B6789" s="13">
        <v>4084844</v>
      </c>
      <c r="C6789" s="6">
        <f t="shared" si="30209"/>
        <v>44272</v>
      </c>
      <c r="D6789" s="5">
        <f t="shared" ref="D6789" si="31391">N6789-N6788</f>
        <v>382</v>
      </c>
      <c r="E6789" s="13">
        <f t="shared" ref="E6789" si="31392">SUM(D6783:D6789)/7</f>
        <v>381.85714285714283</v>
      </c>
      <c r="F6789" s="13">
        <f t="shared" ref="F6789" si="31393">SUM(D6785:D6789)/5</f>
        <v>344.2</v>
      </c>
      <c r="G6789" s="13">
        <f t="shared" ref="G6789" si="31394">N6789/(B6789/100000)</f>
        <v>2629.8189110771427</v>
      </c>
      <c r="H6789" s="5">
        <f t="shared" si="31098"/>
        <v>368</v>
      </c>
      <c r="I6789" s="5">
        <f t="shared" si="31089"/>
        <v>359</v>
      </c>
      <c r="J6789" s="8">
        <f t="shared" ref="J6789" si="31395">E6789/(SUM(N6782:N6788)/7)*100</f>
        <v>0.36025860988426706</v>
      </c>
      <c r="K6789" s="5">
        <f t="shared" ref="K6789" si="31396">O6789-O6788</f>
        <v>3</v>
      </c>
      <c r="L6789" s="8">
        <f t="shared" ref="L6789" si="31397">SUM(K6783:K6789)/7</f>
        <v>6.7142857142857144</v>
      </c>
      <c r="M6789" s="8">
        <f t="shared" ref="M6789" si="31398">O6789/(B6789/100000)</f>
        <v>78.925902678290782</v>
      </c>
      <c r="N6789" s="5">
        <v>107424</v>
      </c>
      <c r="O6789" s="18">
        <v>3224</v>
      </c>
    </row>
    <row r="6790" spans="1:15" x14ac:dyDescent="0.2">
      <c r="A6790" s="5" t="s">
        <v>16</v>
      </c>
      <c r="B6790" s="13">
        <v>4084844</v>
      </c>
      <c r="C6790" s="6">
        <f t="shared" si="30209"/>
        <v>44273</v>
      </c>
      <c r="D6790" s="5">
        <f t="shared" ref="D6790" si="31399">N6790-N6789</f>
        <v>662</v>
      </c>
      <c r="E6790" s="13">
        <f t="shared" ref="E6790" si="31400">SUM(D6784:D6790)/7</f>
        <v>405.28571428571428</v>
      </c>
      <c r="F6790" s="13">
        <f t="shared" ref="F6790" si="31401">SUM(D6786:D6790)/5</f>
        <v>384.2</v>
      </c>
      <c r="G6790" s="13">
        <f t="shared" ref="G6790" si="31402">N6790/(B6790/100000)</f>
        <v>2646.0251603243601</v>
      </c>
      <c r="H6790" s="5">
        <f t="shared" si="31098"/>
        <v>369</v>
      </c>
      <c r="I6790" s="5">
        <f t="shared" si="31089"/>
        <v>360</v>
      </c>
      <c r="J6790" s="8">
        <f t="shared" ref="J6790" si="31403">E6790/(SUM(N6783:N6789)/7)*100</f>
        <v>0.38098947142243234</v>
      </c>
      <c r="K6790" s="5">
        <f t="shared" ref="K6790" si="31404">O6790-O6789</f>
        <v>7</v>
      </c>
      <c r="L6790" s="8">
        <f t="shared" ref="L6790" si="31405">SUM(K6784:K6790)/7</f>
        <v>6.4285714285714288</v>
      </c>
      <c r="M6790" s="8">
        <f t="shared" ref="M6790" si="31406">O6790/(B6790/100000)</f>
        <v>79.097267851599725</v>
      </c>
      <c r="N6790" s="5">
        <v>108086</v>
      </c>
      <c r="O6790" s="18">
        <v>3231</v>
      </c>
    </row>
    <row r="6791" spans="1:15" x14ac:dyDescent="0.2">
      <c r="A6791" s="5" t="s">
        <v>16</v>
      </c>
      <c r="B6791" s="13">
        <v>4084844</v>
      </c>
      <c r="C6791" s="6">
        <f t="shared" si="30209"/>
        <v>44274</v>
      </c>
      <c r="D6791" s="5">
        <f t="shared" ref="D6791" si="31407">N6791-N6790</f>
        <v>595</v>
      </c>
      <c r="E6791" s="13">
        <f t="shared" ref="E6791" si="31408">SUM(D6785:D6791)/7</f>
        <v>425.42857142857144</v>
      </c>
      <c r="F6791" s="13">
        <f t="shared" ref="F6791" si="31409">SUM(D6787:D6791)/5</f>
        <v>465</v>
      </c>
      <c r="G6791" s="13">
        <f t="shared" ref="G6791" si="31410">N6791/(B6791/100000)</f>
        <v>2660.5912000556204</v>
      </c>
      <c r="H6791" s="5">
        <f t="shared" si="31098"/>
        <v>370</v>
      </c>
      <c r="I6791" s="5">
        <f t="shared" si="31089"/>
        <v>361</v>
      </c>
      <c r="J6791" s="8">
        <f t="shared" ref="J6791" si="31411">E6791/(SUM(N6784:N6790)/7)*100</f>
        <v>0.39840690750350849</v>
      </c>
      <c r="K6791" s="5">
        <f t="shared" ref="K6791" si="31412">O6791-O6790</f>
        <v>12</v>
      </c>
      <c r="L6791" s="8">
        <f t="shared" ref="L6791" si="31413">SUM(K6785:K6791)/7</f>
        <v>7</v>
      </c>
      <c r="M6791" s="8">
        <f t="shared" ref="M6791" si="31414">O6791/(B6791/100000)</f>
        <v>79.39103672012935</v>
      </c>
      <c r="N6791" s="5">
        <v>108681</v>
      </c>
      <c r="O6791" s="18">
        <v>3243</v>
      </c>
    </row>
    <row r="6792" spans="1:15" x14ac:dyDescent="0.2">
      <c r="A6792" s="5" t="s">
        <v>16</v>
      </c>
      <c r="B6792" s="13">
        <v>4084844</v>
      </c>
      <c r="C6792" s="6">
        <f t="shared" si="30209"/>
        <v>44275</v>
      </c>
      <c r="D6792" s="5">
        <f t="shared" ref="D6792" si="31415">N6792-N6791</f>
        <v>621</v>
      </c>
      <c r="E6792" s="13">
        <f t="shared" ref="E6792" si="31416">SUM(D6786:D6792)/7</f>
        <v>448.14285714285717</v>
      </c>
      <c r="F6792" s="13">
        <f t="shared" ref="F6792" si="31417">SUM(D6788:D6792)/5</f>
        <v>520.20000000000005</v>
      </c>
      <c r="G6792" s="13">
        <f t="shared" ref="G6792" si="31418">N6792/(B6792/100000)</f>
        <v>2675.7937390020284</v>
      </c>
      <c r="H6792" s="5">
        <f t="shared" si="31098"/>
        <v>371</v>
      </c>
      <c r="I6792" s="5">
        <f t="shared" si="31089"/>
        <v>362</v>
      </c>
      <c r="J6792" s="8">
        <f t="shared" ref="J6792" si="31419">E6792/(SUM(N6785:N6791)/7)*100</f>
        <v>0.41801307206961114</v>
      </c>
      <c r="K6792" s="5">
        <f t="shared" ref="K6792" si="31420">O6792-O6791</f>
        <v>11</v>
      </c>
      <c r="L6792" s="8">
        <f t="shared" ref="L6792" si="31421">SUM(K6786:K6792)/7</f>
        <v>6.2857142857142856</v>
      </c>
      <c r="M6792" s="8">
        <f t="shared" ref="M6792" si="31422">O6792/(B6792/100000)</f>
        <v>79.660324849614824</v>
      </c>
      <c r="N6792" s="5">
        <v>109302</v>
      </c>
      <c r="O6792" s="18">
        <v>3254</v>
      </c>
    </row>
    <row r="6793" spans="1:15" x14ac:dyDescent="0.2">
      <c r="A6793" s="5" t="s">
        <v>16</v>
      </c>
      <c r="B6793" s="13">
        <v>4084844</v>
      </c>
      <c r="C6793" s="6">
        <f t="shared" si="30209"/>
        <v>44276</v>
      </c>
      <c r="D6793" s="5">
        <f t="shared" ref="D6793" si="31423">N6793-N6792</f>
        <v>337</v>
      </c>
      <c r="E6793" s="13">
        <f t="shared" ref="E6793" si="31424">SUM(D6787:D6793)/7</f>
        <v>469</v>
      </c>
      <c r="F6793" s="13">
        <f t="shared" ref="F6793" si="31425">SUM(D6789:D6793)/5</f>
        <v>519.4</v>
      </c>
      <c r="G6793" s="13">
        <f t="shared" ref="G6793" si="31426">N6793/(B6793/100000)</f>
        <v>2684.0437480599016</v>
      </c>
      <c r="H6793" s="5">
        <f t="shared" si="31098"/>
        <v>372</v>
      </c>
      <c r="I6793" s="5">
        <f t="shared" si="31089"/>
        <v>363</v>
      </c>
      <c r="J6793" s="8">
        <f t="shared" ref="J6793" si="31427">E6793/(SUM(N6786:N6792)/7)*100</f>
        <v>0.43564687523222112</v>
      </c>
      <c r="K6793" s="5">
        <f t="shared" ref="K6793" si="31428">O6793-O6792</f>
        <v>0</v>
      </c>
      <c r="L6793" s="8">
        <f t="shared" ref="L6793" si="31429">SUM(K6787:K6793)/7</f>
        <v>6</v>
      </c>
      <c r="M6793" s="8">
        <f t="shared" ref="M6793" si="31430">O6793/(B6793/100000)</f>
        <v>79.660324849614824</v>
      </c>
      <c r="N6793" s="5">
        <v>109639</v>
      </c>
      <c r="O6793" s="18">
        <v>3254</v>
      </c>
    </row>
    <row r="6794" spans="1:15" x14ac:dyDescent="0.2">
      <c r="A6794" s="5" t="s">
        <v>16</v>
      </c>
      <c r="B6794" s="13">
        <v>4084844</v>
      </c>
      <c r="C6794" s="6">
        <f t="shared" si="30209"/>
        <v>44277</v>
      </c>
      <c r="D6794" s="5">
        <f t="shared" ref="D6794:D6797" si="31431">N6794-N6793</f>
        <v>429</v>
      </c>
      <c r="E6794" s="13">
        <f t="shared" ref="E6794:E6797" si="31432">SUM(D6788:D6794)/7</f>
        <v>481</v>
      </c>
      <c r="F6794" s="13">
        <f t="shared" ref="F6794:F6797" si="31433">SUM(D6790:D6794)/5</f>
        <v>528.79999999999995</v>
      </c>
      <c r="G6794" s="13">
        <f t="shared" ref="G6794:G6797" si="31434">N6794/(B6794/100000)</f>
        <v>2694.5459851098353</v>
      </c>
      <c r="H6794" s="5">
        <f t="shared" si="31098"/>
        <v>373</v>
      </c>
      <c r="I6794" s="5">
        <f t="shared" si="31089"/>
        <v>364</v>
      </c>
      <c r="J6794" s="8">
        <f t="shared" ref="J6794:J6797" si="31435">E6794/(SUM(N6787:N6793)/7)*100</f>
        <v>0.44485549132947977</v>
      </c>
      <c r="K6794" s="5">
        <f t="shared" ref="K6794:K6797" si="31436">O6794-O6793</f>
        <v>2</v>
      </c>
      <c r="L6794" s="8">
        <f t="shared" ref="L6794:L6797" si="31437">SUM(K6788:K6794)/7</f>
        <v>6.2857142857142856</v>
      </c>
      <c r="M6794" s="8">
        <f t="shared" ref="M6794:M6797" si="31438">O6794/(B6794/100000)</f>
        <v>79.709286327703097</v>
      </c>
      <c r="N6794" s="5">
        <v>110068</v>
      </c>
      <c r="O6794" s="18">
        <v>3256</v>
      </c>
    </row>
    <row r="6795" spans="1:15" x14ac:dyDescent="0.2">
      <c r="A6795" s="5" t="s">
        <v>16</v>
      </c>
      <c r="B6795" s="13">
        <v>4084844</v>
      </c>
      <c r="C6795" s="6">
        <f t="shared" si="30209"/>
        <v>44278</v>
      </c>
      <c r="D6795" s="5">
        <f t="shared" si="31431"/>
        <v>449</v>
      </c>
      <c r="E6795" s="13">
        <f t="shared" si="31432"/>
        <v>496.42857142857144</v>
      </c>
      <c r="F6795" s="13">
        <f t="shared" si="31433"/>
        <v>486.2</v>
      </c>
      <c r="G6795" s="13">
        <f t="shared" si="31434"/>
        <v>2705.5378369406521</v>
      </c>
      <c r="H6795" s="5">
        <f t="shared" si="31098"/>
        <v>374</v>
      </c>
      <c r="I6795" s="5">
        <f t="shared" si="31089"/>
        <v>365</v>
      </c>
      <c r="J6795" s="8">
        <f t="shared" si="31435"/>
        <v>0.45709129461408338</v>
      </c>
      <c r="K6795" s="5">
        <f t="shared" si="31436"/>
        <v>8</v>
      </c>
      <c r="L6795" s="8">
        <f t="shared" si="31437"/>
        <v>6.1428571428571432</v>
      </c>
      <c r="M6795" s="8">
        <f t="shared" si="31438"/>
        <v>79.905132240056176</v>
      </c>
      <c r="N6795" s="5">
        <v>110517</v>
      </c>
      <c r="O6795" s="18">
        <v>3264</v>
      </c>
    </row>
    <row r="6796" spans="1:15" x14ac:dyDescent="0.2">
      <c r="A6796" s="5" t="s">
        <v>16</v>
      </c>
      <c r="B6796" s="13">
        <v>4084844</v>
      </c>
      <c r="C6796" s="6">
        <f t="shared" si="30209"/>
        <v>44279</v>
      </c>
      <c r="D6796" s="5">
        <f t="shared" si="31431"/>
        <v>424</v>
      </c>
      <c r="E6796" s="13">
        <f t="shared" si="31432"/>
        <v>502.42857142857144</v>
      </c>
      <c r="F6796" s="13">
        <f t="shared" si="31433"/>
        <v>452</v>
      </c>
      <c r="G6796" s="13">
        <f t="shared" si="31434"/>
        <v>2715.917670295365</v>
      </c>
      <c r="H6796" s="5">
        <f t="shared" si="31098"/>
        <v>375</v>
      </c>
      <c r="I6796" s="5">
        <f t="shared" si="31089"/>
        <v>366</v>
      </c>
      <c r="J6796" s="8">
        <f t="shared" si="31435"/>
        <v>0.46051089605180984</v>
      </c>
      <c r="K6796" s="5">
        <f t="shared" si="31436"/>
        <v>12</v>
      </c>
      <c r="L6796" s="8">
        <f t="shared" si="31437"/>
        <v>7.4285714285714288</v>
      </c>
      <c r="M6796" s="8">
        <f t="shared" si="31438"/>
        <v>80.198901108585787</v>
      </c>
      <c r="N6796" s="5">
        <v>110941</v>
      </c>
      <c r="O6796" s="18">
        <v>3276</v>
      </c>
    </row>
    <row r="6797" spans="1:15" x14ac:dyDescent="0.2">
      <c r="A6797" s="5" t="s">
        <v>16</v>
      </c>
      <c r="B6797" s="13">
        <v>4084844</v>
      </c>
      <c r="C6797" s="6">
        <f t="shared" si="30209"/>
        <v>44280</v>
      </c>
      <c r="D6797" s="5">
        <f t="shared" si="31431"/>
        <v>840</v>
      </c>
      <c r="E6797" s="13">
        <f t="shared" si="31432"/>
        <v>527.85714285714289</v>
      </c>
      <c r="F6797" s="13">
        <f t="shared" si="31433"/>
        <v>495.8</v>
      </c>
      <c r="G6797" s="13">
        <f t="shared" si="31434"/>
        <v>2736.4814910924383</v>
      </c>
      <c r="H6797" s="5">
        <f t="shared" si="31098"/>
        <v>376</v>
      </c>
      <c r="I6797" s="5">
        <f t="shared" si="31089"/>
        <v>367</v>
      </c>
      <c r="J6797" s="8">
        <f t="shared" si="31435"/>
        <v>0.48160013763727882</v>
      </c>
      <c r="K6797" s="5">
        <f t="shared" si="31436"/>
        <v>9</v>
      </c>
      <c r="L6797" s="8">
        <f t="shared" si="31437"/>
        <v>7.7142857142857144</v>
      </c>
      <c r="M6797" s="8">
        <f t="shared" si="31438"/>
        <v>80.419227759983002</v>
      </c>
      <c r="N6797" s="5">
        <v>111781</v>
      </c>
      <c r="O6797" s="18">
        <v>3285</v>
      </c>
    </row>
    <row r="6798" spans="1:15" x14ac:dyDescent="0.2">
      <c r="A6798" s="5" t="s">
        <v>16</v>
      </c>
      <c r="B6798" s="13">
        <v>4084844</v>
      </c>
      <c r="C6798" s="6">
        <f t="shared" si="30209"/>
        <v>44281</v>
      </c>
      <c r="D6798" s="5">
        <f t="shared" ref="D6798" si="31439">N6798-N6797</f>
        <v>936</v>
      </c>
      <c r="E6798" s="13">
        <f t="shared" ref="E6798" si="31440">SUM(D6792:D6798)/7</f>
        <v>576.57142857142856</v>
      </c>
      <c r="F6798" s="13">
        <f t="shared" ref="F6798" si="31441">SUM(D6794:D6798)/5</f>
        <v>615.6</v>
      </c>
      <c r="G6798" s="13">
        <f t="shared" ref="G6798" si="31442">N6798/(B6798/100000)</f>
        <v>2759.3954628377487</v>
      </c>
      <c r="H6798" s="5">
        <f t="shared" si="31098"/>
        <v>377</v>
      </c>
      <c r="I6798" s="5">
        <f t="shared" si="31089"/>
        <v>368</v>
      </c>
      <c r="J6798" s="8">
        <f t="shared" ref="J6798" si="31443">E6798/(SUM(N6791:N6797)/7)*100</f>
        <v>0.52352421558924367</v>
      </c>
      <c r="K6798" s="5">
        <f t="shared" ref="K6798" si="31444">O6798-O6797</f>
        <v>5</v>
      </c>
      <c r="L6798" s="8">
        <f t="shared" ref="L6798" si="31445">SUM(K6792:K6798)/7</f>
        <v>6.7142857142857144</v>
      </c>
      <c r="M6798" s="8">
        <f t="shared" ref="M6798" si="31446">O6798/(B6798/100000)</f>
        <v>80.541631455203685</v>
      </c>
      <c r="N6798" s="5">
        <v>112717</v>
      </c>
      <c r="O6798" s="18">
        <v>3290</v>
      </c>
    </row>
    <row r="6799" spans="1:15" x14ac:dyDescent="0.2">
      <c r="A6799" s="5" t="s">
        <v>16</v>
      </c>
      <c r="B6799" s="13">
        <v>4084844</v>
      </c>
      <c r="C6799" s="6">
        <f t="shared" si="30209"/>
        <v>44282</v>
      </c>
      <c r="D6799" s="5">
        <f t="shared" ref="D6799" si="31447">N6799-N6798</f>
        <v>779</v>
      </c>
      <c r="E6799" s="13">
        <f t="shared" ref="E6799" si="31448">SUM(D6793:D6799)/7</f>
        <v>599.14285714285711</v>
      </c>
      <c r="F6799" s="13">
        <f t="shared" ref="F6799" si="31449">SUM(D6795:D6799)/5</f>
        <v>685.6</v>
      </c>
      <c r="G6799" s="13">
        <f t="shared" ref="G6799" si="31450">N6799/(B6799/100000)</f>
        <v>2778.4659585531299</v>
      </c>
      <c r="H6799" s="5">
        <f t="shared" si="31098"/>
        <v>378</v>
      </c>
      <c r="I6799" s="5">
        <f t="shared" si="31089"/>
        <v>369</v>
      </c>
      <c r="J6799" s="8">
        <f t="shared" ref="J6799" si="31451">E6799/(SUM(N6792:N6798)/7)*100</f>
        <v>0.54118573096849543</v>
      </c>
      <c r="K6799" s="5">
        <f t="shared" ref="K6799" si="31452">O6799-O6798</f>
        <v>12</v>
      </c>
      <c r="L6799" s="8">
        <f t="shared" ref="L6799" si="31453">SUM(K6793:K6799)/7</f>
        <v>6.8571428571428568</v>
      </c>
      <c r="M6799" s="8">
        <f t="shared" ref="M6799" si="31454">O6799/(B6799/100000)</f>
        <v>80.835400323733296</v>
      </c>
      <c r="N6799" s="5">
        <v>113496</v>
      </c>
      <c r="O6799" s="18">
        <v>3302</v>
      </c>
    </row>
    <row r="6800" spans="1:15" x14ac:dyDescent="0.2">
      <c r="A6800" s="5" t="s">
        <v>16</v>
      </c>
      <c r="B6800" s="13">
        <v>4084844</v>
      </c>
      <c r="C6800" s="6">
        <f t="shared" si="30209"/>
        <v>44283</v>
      </c>
      <c r="D6800" s="5">
        <f t="shared" ref="D6800" si="31455">N6800-N6799</f>
        <v>562</v>
      </c>
      <c r="E6800" s="13">
        <f t="shared" ref="E6800" si="31456">SUM(D6794:D6800)/7</f>
        <v>631.28571428571433</v>
      </c>
      <c r="F6800" s="13">
        <f t="shared" ref="F6800" si="31457">SUM(D6796:D6800)/5</f>
        <v>708.2</v>
      </c>
      <c r="G6800" s="13">
        <f t="shared" ref="G6800" si="31458">N6800/(B6800/100000)</f>
        <v>2792.2241338959334</v>
      </c>
      <c r="H6800" s="5">
        <f t="shared" si="31098"/>
        <v>379</v>
      </c>
      <c r="I6800" s="5">
        <f t="shared" si="31089"/>
        <v>370</v>
      </c>
      <c r="J6800" s="8">
        <f t="shared" ref="J6800" si="31459">E6800/(SUM(N6793:N6799)/7)*100</f>
        <v>0.56714996553976793</v>
      </c>
      <c r="K6800" s="5">
        <f t="shared" ref="K6800" si="31460">O6800-O6799</f>
        <v>3</v>
      </c>
      <c r="L6800" s="8">
        <f t="shared" ref="L6800" si="31461">SUM(K6794:K6800)/7</f>
        <v>7.2857142857142856</v>
      </c>
      <c r="M6800" s="8">
        <f t="shared" ref="M6800" si="31462">O6800/(B6800/100000)</f>
        <v>80.908842540865706</v>
      </c>
      <c r="N6800" s="5">
        <v>114058</v>
      </c>
      <c r="O6800" s="18">
        <v>3305</v>
      </c>
    </row>
    <row r="6801" spans="1:15" x14ac:dyDescent="0.2">
      <c r="A6801" s="5" t="s">
        <v>16</v>
      </c>
      <c r="B6801" s="13">
        <v>4084844</v>
      </c>
      <c r="C6801" s="6">
        <f t="shared" si="30209"/>
        <v>44284</v>
      </c>
      <c r="D6801" s="5">
        <f t="shared" ref="D6801" si="31463">N6801-N6800</f>
        <v>591</v>
      </c>
      <c r="E6801" s="13">
        <f t="shared" ref="E6801" si="31464">SUM(D6795:D6801)/7</f>
        <v>654.42857142857144</v>
      </c>
      <c r="F6801" s="13">
        <f t="shared" ref="F6801" si="31465">SUM(D6797:D6801)/5</f>
        <v>741.6</v>
      </c>
      <c r="G6801" s="13">
        <f t="shared" ref="G6801" si="31466">N6801/(B6801/100000)</f>
        <v>2806.6922506710175</v>
      </c>
      <c r="H6801" s="5">
        <f t="shared" si="31098"/>
        <v>380</v>
      </c>
      <c r="I6801" s="5">
        <f t="shared" si="31089"/>
        <v>371</v>
      </c>
      <c r="J6801" s="8">
        <f t="shared" ref="J6801" si="31467">E6801/(SUM(N6794:N6800)/7)*100</f>
        <v>0.58462590833331207</v>
      </c>
      <c r="K6801" s="5">
        <f t="shared" ref="K6801" si="31468">O6801-O6800</f>
        <v>1</v>
      </c>
      <c r="L6801" s="8">
        <f t="shared" ref="L6801" si="31469">SUM(K6795:K6801)/7</f>
        <v>7.1428571428571432</v>
      </c>
      <c r="M6801" s="8">
        <f t="shared" ref="M6801" si="31470">O6801/(B6801/100000)</f>
        <v>80.933323279909843</v>
      </c>
      <c r="N6801" s="5">
        <v>114649</v>
      </c>
      <c r="O6801" s="18">
        <v>3306</v>
      </c>
    </row>
    <row r="6802" spans="1:15" x14ac:dyDescent="0.2">
      <c r="A6802" s="5" t="s">
        <v>16</v>
      </c>
      <c r="B6802" s="13">
        <v>4084844</v>
      </c>
      <c r="C6802" s="6">
        <f t="shared" si="30209"/>
        <v>44285</v>
      </c>
      <c r="D6802" s="5">
        <f t="shared" ref="D6802" si="31471">N6802-N6801</f>
        <v>667</v>
      </c>
      <c r="E6802" s="13">
        <f t="shared" ref="E6802" si="31472">SUM(D6796:D6802)/7</f>
        <v>685.57142857142856</v>
      </c>
      <c r="F6802" s="13">
        <f t="shared" ref="F6802" si="31473">SUM(D6798:D6802)/5</f>
        <v>707</v>
      </c>
      <c r="G6802" s="13">
        <f t="shared" ref="G6802" si="31474">N6802/(B6802/100000)</f>
        <v>2823.0209036134552</v>
      </c>
      <c r="H6802" s="5">
        <f t="shared" si="31098"/>
        <v>381</v>
      </c>
      <c r="I6802" s="5">
        <f t="shared" si="31089"/>
        <v>372</v>
      </c>
      <c r="J6802" s="8">
        <f t="shared" ref="J6802" si="31475">E6802/(SUM(N6795:N6801)/7)*100</f>
        <v>0.60888729304620004</v>
      </c>
      <c r="K6802" s="5">
        <f t="shared" ref="K6802" si="31476">O6802-O6801</f>
        <v>7</v>
      </c>
      <c r="L6802" s="8">
        <f t="shared" ref="L6802" si="31477">SUM(K6796:K6802)/7</f>
        <v>7</v>
      </c>
      <c r="M6802" s="8">
        <f t="shared" ref="M6802" si="31478">O6802/(B6802/100000)</f>
        <v>81.104688453218785</v>
      </c>
      <c r="N6802" s="5">
        <v>115316</v>
      </c>
      <c r="O6802" s="18">
        <v>3313</v>
      </c>
    </row>
    <row r="6803" spans="1:15" x14ac:dyDescent="0.2">
      <c r="A6803" s="5" t="s">
        <v>16</v>
      </c>
      <c r="B6803" s="13">
        <v>4084844</v>
      </c>
      <c r="C6803" s="6">
        <f t="shared" si="30209"/>
        <v>44286</v>
      </c>
      <c r="D6803" s="5">
        <f t="shared" ref="D6803:D6804" si="31479">N6803-N6802</f>
        <v>608</v>
      </c>
      <c r="E6803" s="13">
        <f t="shared" ref="E6803:E6804" si="31480">SUM(D6797:D6803)/7</f>
        <v>711.85714285714289</v>
      </c>
      <c r="F6803" s="13">
        <f t="shared" ref="F6803:F6804" si="31481">SUM(D6799:D6803)/5</f>
        <v>641.4</v>
      </c>
      <c r="G6803" s="13">
        <f t="shared" ref="G6803:G6804" si="31482">N6803/(B6803/100000)</f>
        <v>2837.9051929522893</v>
      </c>
      <c r="H6803" s="5">
        <f t="shared" si="31098"/>
        <v>382</v>
      </c>
      <c r="I6803" s="5">
        <f t="shared" si="31089"/>
        <v>373</v>
      </c>
      <c r="J6803" s="8">
        <f t="shared" ref="J6803:J6804" si="31483">E6803/(SUM(N6796:N6802)/7)*100</f>
        <v>0.62840654864444279</v>
      </c>
      <c r="K6803" s="5">
        <f t="shared" ref="K6803:K6804" si="31484">O6803-O6802</f>
        <v>9</v>
      </c>
      <c r="L6803" s="8">
        <f t="shared" ref="L6803:L6804" si="31485">SUM(K6797:K6803)/7</f>
        <v>6.5714285714285712</v>
      </c>
      <c r="M6803" s="8">
        <f t="shared" ref="M6803:M6804" si="31486">O6803/(B6803/100000)</f>
        <v>81.325015104616</v>
      </c>
      <c r="N6803" s="5">
        <v>115924</v>
      </c>
      <c r="O6803" s="18">
        <v>3322</v>
      </c>
    </row>
    <row r="6804" spans="1:15" x14ac:dyDescent="0.2">
      <c r="A6804" s="5" t="s">
        <v>16</v>
      </c>
      <c r="B6804" s="13">
        <v>4084844</v>
      </c>
      <c r="C6804" s="6">
        <f t="shared" si="30209"/>
        <v>44287</v>
      </c>
      <c r="D6804" s="5">
        <f t="shared" si="31479"/>
        <v>871</v>
      </c>
      <c r="E6804" s="13">
        <f t="shared" si="31480"/>
        <v>716.28571428571433</v>
      </c>
      <c r="F6804" s="13">
        <f t="shared" si="31481"/>
        <v>659.8</v>
      </c>
      <c r="G6804" s="13">
        <f t="shared" si="31482"/>
        <v>2859.2279166597309</v>
      </c>
      <c r="H6804" s="5">
        <f t="shared" si="31098"/>
        <v>383</v>
      </c>
      <c r="I6804" s="5">
        <f t="shared" si="31089"/>
        <v>374</v>
      </c>
      <c r="J6804" s="8">
        <f t="shared" si="31483"/>
        <v>0.62836726023603251</v>
      </c>
      <c r="K6804" s="5">
        <f t="shared" si="31484"/>
        <v>6</v>
      </c>
      <c r="L6804" s="8">
        <f t="shared" si="31485"/>
        <v>6.1428571428571432</v>
      </c>
      <c r="M6804" s="8">
        <f t="shared" si="31486"/>
        <v>81.471899538880805</v>
      </c>
      <c r="N6804" s="5">
        <v>116795</v>
      </c>
      <c r="O6804" s="18">
        <v>3328</v>
      </c>
    </row>
    <row r="6805" spans="1:15" x14ac:dyDescent="0.2">
      <c r="A6805" s="5" t="s">
        <v>16</v>
      </c>
      <c r="B6805" s="13">
        <v>4084844</v>
      </c>
      <c r="C6805" s="6">
        <f t="shared" si="30209"/>
        <v>44288</v>
      </c>
      <c r="D6805" s="5">
        <f t="shared" ref="D6805" si="31487">N6805-N6804</f>
        <v>881</v>
      </c>
      <c r="E6805" s="13">
        <f t="shared" ref="E6805" si="31488">SUM(D6799:D6805)/7</f>
        <v>708.42857142857144</v>
      </c>
      <c r="F6805" s="13">
        <f t="shared" ref="F6805" si="31489">SUM(D6801:D6805)/5</f>
        <v>723.6</v>
      </c>
      <c r="G6805" s="13">
        <f t="shared" ref="G6805" si="31490">N6805/(B6805/100000)</f>
        <v>2880.7954477576136</v>
      </c>
      <c r="H6805" s="5">
        <f t="shared" si="31098"/>
        <v>384</v>
      </c>
      <c r="I6805" s="5">
        <f t="shared" si="31089"/>
        <v>375</v>
      </c>
      <c r="J6805" s="8">
        <f t="shared" ref="J6805" si="31491">E6805/(SUM(N6798:N6804)/7)*100</f>
        <v>0.61759376303777924</v>
      </c>
      <c r="K6805" s="5">
        <f t="shared" ref="K6805" si="31492">O6805-O6804</f>
        <v>6</v>
      </c>
      <c r="L6805" s="8">
        <f t="shared" ref="L6805" si="31493">SUM(K6799:K6805)/7</f>
        <v>6.2857142857142856</v>
      </c>
      <c r="M6805" s="8">
        <f t="shared" ref="M6805" si="31494">O6805/(B6805/100000)</f>
        <v>81.618783973145611</v>
      </c>
      <c r="N6805" s="5">
        <v>117676</v>
      </c>
      <c r="O6805" s="18">
        <v>3334</v>
      </c>
    </row>
    <row r="6806" spans="1:15" x14ac:dyDescent="0.2">
      <c r="A6806" s="5" t="s">
        <v>16</v>
      </c>
      <c r="B6806" s="13">
        <v>4084844</v>
      </c>
      <c r="C6806" s="6">
        <f t="shared" si="30209"/>
        <v>44289</v>
      </c>
      <c r="D6806" s="5">
        <f t="shared" ref="D6806" si="31495">N6806-N6805</f>
        <v>594</v>
      </c>
      <c r="E6806" s="13">
        <f t="shared" ref="E6806" si="31496">SUM(D6800:D6806)/7</f>
        <v>682</v>
      </c>
      <c r="F6806" s="13">
        <f t="shared" ref="F6806" si="31497">SUM(D6802:D6806)/5</f>
        <v>724.2</v>
      </c>
      <c r="G6806" s="13">
        <f t="shared" ref="G6806" si="31498">N6806/(B6806/100000)</f>
        <v>2895.3370067498295</v>
      </c>
      <c r="H6806" s="5">
        <f t="shared" si="31098"/>
        <v>385</v>
      </c>
      <c r="I6806" s="5">
        <f t="shared" si="31089"/>
        <v>376</v>
      </c>
      <c r="J6806" s="8">
        <f t="shared" ref="J6806" si="31499">E6806/(SUM(N6799:N6805)/7)*100</f>
        <v>0.590904477456759</v>
      </c>
      <c r="K6806" s="5">
        <f t="shared" ref="K6806" si="31500">O6806-O6805</f>
        <v>3</v>
      </c>
      <c r="L6806" s="8">
        <f t="shared" ref="L6806" si="31501">SUM(K6800:K6806)/7</f>
        <v>5</v>
      </c>
      <c r="M6806" s="8">
        <f t="shared" ref="M6806" si="31502">O6806/(B6806/100000)</f>
        <v>81.692226190278021</v>
      </c>
      <c r="N6806" s="5">
        <v>118270</v>
      </c>
      <c r="O6806" s="18">
        <v>3337</v>
      </c>
    </row>
    <row r="6807" spans="1:15" x14ac:dyDescent="0.2">
      <c r="A6807" s="5" t="s">
        <v>16</v>
      </c>
      <c r="B6807" s="13">
        <v>4084844</v>
      </c>
      <c r="C6807" s="6">
        <f t="shared" si="30209"/>
        <v>44290</v>
      </c>
      <c r="D6807" s="5">
        <f t="shared" ref="D6807" si="31503">N6807-N6806</f>
        <v>557</v>
      </c>
      <c r="E6807" s="13">
        <f t="shared" ref="E6807" si="31504">SUM(D6801:D6807)/7</f>
        <v>681.28571428571433</v>
      </c>
      <c r="F6807" s="13">
        <f t="shared" ref="F6807" si="31505">SUM(D6803:D6807)/5</f>
        <v>702.2</v>
      </c>
      <c r="G6807" s="13">
        <f t="shared" ref="G6807" si="31506">N6807/(B6807/100000)</f>
        <v>2908.9727783974126</v>
      </c>
      <c r="H6807" s="5">
        <f t="shared" si="31098"/>
        <v>386</v>
      </c>
      <c r="I6807" s="5">
        <f t="shared" si="31089"/>
        <v>377</v>
      </c>
      <c r="J6807" s="8">
        <f t="shared" ref="J6807" si="31507">E6807/(SUM(N6800:N6806)/7)*100</f>
        <v>0.58681806548146409</v>
      </c>
      <c r="K6807" s="5">
        <f t="shared" ref="K6807" si="31508">O6807-O6806</f>
        <v>3</v>
      </c>
      <c r="L6807" s="8">
        <f t="shared" ref="L6807" si="31509">SUM(K6801:K6807)/7</f>
        <v>5</v>
      </c>
      <c r="M6807" s="8">
        <f t="shared" ref="M6807" si="31510">O6807/(B6807/100000)</f>
        <v>81.765668407410431</v>
      </c>
      <c r="N6807" s="5">
        <v>118827</v>
      </c>
      <c r="O6807" s="18">
        <v>3340</v>
      </c>
    </row>
    <row r="6808" spans="1:15" x14ac:dyDescent="0.2">
      <c r="A6808" s="5" t="s">
        <v>16</v>
      </c>
      <c r="B6808" s="13">
        <v>4084844</v>
      </c>
      <c r="C6808" s="6">
        <f t="shared" si="30209"/>
        <v>44291</v>
      </c>
      <c r="D6808" s="5">
        <f t="shared" ref="D6808" si="31511">N6808-N6807</f>
        <v>527</v>
      </c>
      <c r="E6808" s="13">
        <f t="shared" ref="E6808" si="31512">SUM(D6802:D6808)/7</f>
        <v>672.14285714285711</v>
      </c>
      <c r="F6808" s="13">
        <f t="shared" ref="F6808" si="31513">SUM(D6804:D6808)/5</f>
        <v>686</v>
      </c>
      <c r="G6808" s="13">
        <f t="shared" ref="G6808" si="31514">N6808/(B6808/100000)</f>
        <v>2921.874127873672</v>
      </c>
      <c r="H6808" s="5">
        <f t="shared" si="31098"/>
        <v>387</v>
      </c>
      <c r="I6808" s="5">
        <f t="shared" si="31089"/>
        <v>378</v>
      </c>
      <c r="J6808" s="8">
        <f t="shared" ref="J6808" si="31515">E6808/(SUM(N6801:N6807)/7)*100</f>
        <v>0.57556544258597087</v>
      </c>
      <c r="K6808" s="5">
        <f t="shared" ref="K6808" si="31516">O6808-O6807</f>
        <v>2</v>
      </c>
      <c r="L6808" s="8">
        <f t="shared" ref="L6808" si="31517">SUM(K6802:K6808)/7</f>
        <v>5.1428571428571432</v>
      </c>
      <c r="M6808" s="8">
        <f t="shared" ref="M6808" si="31518">O6808/(B6808/100000)</f>
        <v>81.81462988549869</v>
      </c>
      <c r="N6808" s="5">
        <v>119354</v>
      </c>
      <c r="O6808" s="18">
        <v>3342</v>
      </c>
    </row>
    <row r="6809" spans="1:15" x14ac:dyDescent="0.2">
      <c r="A6809" s="5" t="s">
        <v>16</v>
      </c>
      <c r="B6809" s="13">
        <v>4084844</v>
      </c>
      <c r="C6809" s="6">
        <f t="shared" si="30209"/>
        <v>44292</v>
      </c>
      <c r="D6809" s="5">
        <f t="shared" ref="D6809" si="31519">N6809-N6808</f>
        <v>394</v>
      </c>
      <c r="E6809" s="13">
        <f t="shared" ref="E6809" si="31520">SUM(D6803:D6809)/7</f>
        <v>633.14285714285711</v>
      </c>
      <c r="F6809" s="13">
        <f t="shared" ref="F6809" si="31521">SUM(D6805:D6809)/5</f>
        <v>590.6</v>
      </c>
      <c r="G6809" s="13">
        <f t="shared" ref="G6809" si="31522">N6809/(B6809/100000)</f>
        <v>2931.5195390570611</v>
      </c>
      <c r="H6809" s="5">
        <f t="shared" si="31098"/>
        <v>388</v>
      </c>
      <c r="I6809" s="5">
        <f t="shared" si="31089"/>
        <v>379</v>
      </c>
      <c r="J6809" s="8">
        <f t="shared" ref="J6809" si="31523">E6809/(SUM(N6802:N6808)/7)*100</f>
        <v>0.53906651000654371</v>
      </c>
      <c r="K6809" s="5">
        <f t="shared" ref="K6809" si="31524">O6809-O6808</f>
        <v>1</v>
      </c>
      <c r="L6809" s="8">
        <f t="shared" ref="L6809" si="31525">SUM(K6803:K6809)/7</f>
        <v>4.2857142857142856</v>
      </c>
      <c r="M6809" s="8">
        <f t="shared" ref="M6809" si="31526">O6809/(B6809/100000)</f>
        <v>81.839110624542826</v>
      </c>
      <c r="N6809" s="5">
        <v>119748</v>
      </c>
      <c r="O6809" s="18">
        <v>3343</v>
      </c>
    </row>
    <row r="6810" spans="1:15" x14ac:dyDescent="0.2">
      <c r="A6810" s="5" t="s">
        <v>16</v>
      </c>
      <c r="B6810" s="13">
        <v>4084844</v>
      </c>
      <c r="C6810" s="6">
        <f t="shared" si="30209"/>
        <v>44293</v>
      </c>
      <c r="D6810" s="5">
        <f t="shared" ref="D6810" si="31527">N6810-N6809</f>
        <v>383</v>
      </c>
      <c r="E6810" s="13">
        <f t="shared" ref="E6810" si="31528">SUM(D6804:D6810)/7</f>
        <v>601</v>
      </c>
      <c r="F6810" s="13">
        <f t="shared" ref="F6810" si="31529">SUM(D6806:D6810)/5</f>
        <v>491</v>
      </c>
      <c r="G6810" s="13">
        <f t="shared" ref="G6810" si="31530">N6810/(B6810/100000)</f>
        <v>2940.8956621109646</v>
      </c>
      <c r="H6810" s="5">
        <f t="shared" si="31098"/>
        <v>389</v>
      </c>
      <c r="I6810" s="5">
        <f t="shared" si="31089"/>
        <v>380</v>
      </c>
      <c r="J6810" s="8">
        <f t="shared" ref="J6810" si="31531">E6810/(SUM(N6803:N6809)/7)*100</f>
        <v>0.50895602919934091</v>
      </c>
      <c r="K6810" s="5">
        <f t="shared" ref="K6810" si="31532">O6810-O6809</f>
        <v>10</v>
      </c>
      <c r="L6810" s="8">
        <f t="shared" ref="L6810" si="31533">SUM(K6804:K6810)/7</f>
        <v>4.4285714285714288</v>
      </c>
      <c r="M6810" s="8">
        <f t="shared" ref="M6810" si="31534">O6810/(B6810/100000)</f>
        <v>82.083918014984178</v>
      </c>
      <c r="N6810" s="5">
        <v>120131</v>
      </c>
      <c r="O6810" s="18">
        <v>3353</v>
      </c>
    </row>
    <row r="6811" spans="1:15" x14ac:dyDescent="0.2">
      <c r="A6811" s="5" t="s">
        <v>16</v>
      </c>
      <c r="B6811" s="13">
        <v>4084844</v>
      </c>
      <c r="C6811" s="6">
        <f t="shared" si="30209"/>
        <v>44294</v>
      </c>
      <c r="D6811" s="5">
        <f t="shared" ref="D6811" si="31535">N6811-N6810</f>
        <v>735</v>
      </c>
      <c r="E6811" s="13">
        <f t="shared" ref="E6811" si="31536">SUM(D6805:D6811)/7</f>
        <v>581.57142857142856</v>
      </c>
      <c r="F6811" s="13">
        <f t="shared" ref="F6811" si="31537">SUM(D6807:D6811)/5</f>
        <v>519.20000000000005</v>
      </c>
      <c r="G6811" s="13">
        <f t="shared" ref="G6811" si="31538">N6811/(B6811/100000)</f>
        <v>2958.8890053084037</v>
      </c>
      <c r="H6811" s="5">
        <f t="shared" si="31098"/>
        <v>390</v>
      </c>
      <c r="I6811" s="5">
        <f t="shared" si="31089"/>
        <v>381</v>
      </c>
      <c r="J6811" s="8">
        <f t="shared" ref="J6811" si="31539">E6811/(SUM(N6804:N6810)/7)*100</f>
        <v>0.49000903946913882</v>
      </c>
      <c r="K6811" s="5">
        <f t="shared" ref="K6811" si="31540">O6811-O6810</f>
        <v>9</v>
      </c>
      <c r="L6811" s="8">
        <f t="shared" ref="L6811" si="31541">SUM(K6805:K6811)/7</f>
        <v>4.8571428571428568</v>
      </c>
      <c r="M6811" s="8">
        <f t="shared" ref="M6811" si="31542">O6811/(B6811/100000)</f>
        <v>82.304244666381393</v>
      </c>
      <c r="N6811" s="5">
        <v>120866</v>
      </c>
      <c r="O6811" s="18">
        <v>3362</v>
      </c>
    </row>
    <row r="6812" spans="1:15" x14ac:dyDescent="0.2">
      <c r="A6812" s="5" t="s">
        <v>16</v>
      </c>
      <c r="B6812" s="13">
        <v>4084844</v>
      </c>
      <c r="C6812" s="6">
        <f t="shared" si="30209"/>
        <v>44295</v>
      </c>
      <c r="D6812" s="5">
        <f t="shared" ref="D6812:D6813" si="31543">N6812-N6811</f>
        <v>964</v>
      </c>
      <c r="E6812" s="13">
        <f t="shared" ref="E6812:E6813" si="31544">SUM(D6806:D6812)/7</f>
        <v>593.42857142857144</v>
      </c>
      <c r="F6812" s="13">
        <f t="shared" ref="F6812:F6813" si="31545">SUM(D6808:D6812)/5</f>
        <v>600.6</v>
      </c>
      <c r="G6812" s="13">
        <f t="shared" ref="G6812:G6813" si="31546">N6812/(B6812/100000)</f>
        <v>2982.4884377469498</v>
      </c>
      <c r="H6812" s="5">
        <f t="shared" si="31098"/>
        <v>391</v>
      </c>
      <c r="I6812" s="5">
        <f t="shared" si="31089"/>
        <v>382</v>
      </c>
      <c r="J6812" s="8">
        <f t="shared" ref="J6812:J6813" si="31547">E6812/(SUM(N6805:N6811)/7)*100</f>
        <v>0.49756130281049077</v>
      </c>
      <c r="K6812" s="5">
        <f t="shared" ref="K6812:K6813" si="31548">O6812-O6811</f>
        <v>15</v>
      </c>
      <c r="L6812" s="8">
        <f t="shared" ref="L6812:L6813" si="31549">SUM(K6806:K6812)/7</f>
        <v>6.1428571428571432</v>
      </c>
      <c r="M6812" s="8">
        <f t="shared" ref="M6812:M6813" si="31550">O6812/(B6812/100000)</f>
        <v>82.671455752043414</v>
      </c>
      <c r="N6812" s="5">
        <v>121830</v>
      </c>
      <c r="O6812" s="18">
        <v>3377</v>
      </c>
    </row>
    <row r="6813" spans="1:15" x14ac:dyDescent="0.2">
      <c r="A6813" s="5" t="s">
        <v>16</v>
      </c>
      <c r="B6813" s="13">
        <v>4084844</v>
      </c>
      <c r="C6813" s="6">
        <f t="shared" si="30209"/>
        <v>44296</v>
      </c>
      <c r="D6813" s="5">
        <f t="shared" si="31543"/>
        <v>1019</v>
      </c>
      <c r="E6813" s="13">
        <f t="shared" si="31544"/>
        <v>654.14285714285711</v>
      </c>
      <c r="F6813" s="13">
        <f t="shared" si="31545"/>
        <v>699</v>
      </c>
      <c r="G6813" s="13">
        <f t="shared" si="31546"/>
        <v>3007.4343108329231</v>
      </c>
      <c r="H6813" s="5">
        <f t="shared" si="31098"/>
        <v>392</v>
      </c>
      <c r="I6813" s="5">
        <f t="shared" si="31089"/>
        <v>383</v>
      </c>
      <c r="J6813" s="8">
        <f t="shared" si="31547"/>
        <v>0.54575185989468733</v>
      </c>
      <c r="K6813" s="5">
        <f t="shared" si="31548"/>
        <v>10</v>
      </c>
      <c r="L6813" s="8">
        <f t="shared" si="31549"/>
        <v>7.1428571428571432</v>
      </c>
      <c r="M6813" s="8">
        <f t="shared" si="31550"/>
        <v>82.916263142484766</v>
      </c>
      <c r="N6813" s="5">
        <v>122849</v>
      </c>
      <c r="O6813" s="18">
        <v>3387</v>
      </c>
    </row>
    <row r="6814" spans="1:15" x14ac:dyDescent="0.2">
      <c r="A6814" s="5" t="s">
        <v>16</v>
      </c>
      <c r="B6814" s="13">
        <v>4084844</v>
      </c>
      <c r="C6814" s="6">
        <f t="shared" si="30209"/>
        <v>44297</v>
      </c>
      <c r="D6814" s="5">
        <f t="shared" ref="D6814" si="31551">N6814-N6813</f>
        <v>533</v>
      </c>
      <c r="E6814" s="13">
        <f t="shared" ref="E6814" si="31552">SUM(D6808:D6814)/7</f>
        <v>650.71428571428567</v>
      </c>
      <c r="F6814" s="13">
        <f t="shared" ref="F6814" si="31553">SUM(D6810:D6814)/5</f>
        <v>726.8</v>
      </c>
      <c r="G6814" s="13">
        <f t="shared" ref="G6814" si="31554">N6814/(B6814/100000)</f>
        <v>3020.4825447434469</v>
      </c>
      <c r="H6814" s="5">
        <f t="shared" si="31098"/>
        <v>393</v>
      </c>
      <c r="I6814" s="5">
        <f t="shared" si="31089"/>
        <v>384</v>
      </c>
      <c r="J6814" s="8">
        <f t="shared" ref="J6814" si="31555">E6814/(SUM(N6807:N6813)/7)*100</f>
        <v>0.53994464233853512</v>
      </c>
      <c r="K6814" s="5">
        <f t="shared" ref="K6814" si="31556">O6814-O6813</f>
        <v>7</v>
      </c>
      <c r="L6814" s="8">
        <f t="shared" ref="L6814" si="31557">SUM(K6808:K6814)/7</f>
        <v>7.7142857142857144</v>
      </c>
      <c r="M6814" s="8">
        <f t="shared" ref="M6814" si="31558">O6814/(B6814/100000)</f>
        <v>83.087628315793708</v>
      </c>
      <c r="N6814" s="5">
        <v>123382</v>
      </c>
      <c r="O6814" s="18">
        <v>3394</v>
      </c>
    </row>
    <row r="6815" spans="1:15" x14ac:dyDescent="0.2">
      <c r="A6815" s="5" t="s">
        <v>16</v>
      </c>
      <c r="B6815" s="13">
        <v>4084844</v>
      </c>
      <c r="C6815" s="6">
        <f t="shared" si="30209"/>
        <v>44298</v>
      </c>
      <c r="D6815" s="5">
        <f t="shared" ref="D6815" si="31559">N6815-N6814</f>
        <v>727</v>
      </c>
      <c r="E6815" s="13">
        <f t="shared" ref="E6815" si="31560">SUM(D6809:D6815)/7</f>
        <v>679.28571428571433</v>
      </c>
      <c r="F6815" s="13">
        <f t="shared" ref="F6815" si="31561">SUM(D6811:D6815)/5</f>
        <v>795.6</v>
      </c>
      <c r="G6815" s="13">
        <f t="shared" ref="G6815" si="31562">N6815/(B6815/100000)</f>
        <v>3038.280042028533</v>
      </c>
      <c r="H6815" s="5">
        <f t="shared" si="31098"/>
        <v>394</v>
      </c>
      <c r="I6815" s="5">
        <f t="shared" si="31089"/>
        <v>385</v>
      </c>
      <c r="J6815" s="8">
        <f t="shared" ref="J6815" si="31563">E6815/(SUM(N6808:N6814)/7)*100</f>
        <v>0.56062535370684774</v>
      </c>
      <c r="K6815" s="5">
        <f t="shared" ref="K6815" si="31564">O6815-O6814</f>
        <v>4</v>
      </c>
      <c r="L6815" s="8">
        <f t="shared" ref="L6815" si="31565">SUM(K6809:K6815)/7</f>
        <v>8</v>
      </c>
      <c r="M6815" s="8">
        <f t="shared" ref="M6815" si="31566">O6815/(B6815/100000)</f>
        <v>83.18555127197024</v>
      </c>
      <c r="N6815" s="5">
        <v>124109</v>
      </c>
      <c r="O6815" s="18">
        <v>3398</v>
      </c>
    </row>
    <row r="6816" spans="1:15" x14ac:dyDescent="0.2">
      <c r="A6816" s="5" t="s">
        <v>16</v>
      </c>
      <c r="B6816" s="13">
        <v>4084844</v>
      </c>
      <c r="C6816" s="6">
        <f t="shared" si="30209"/>
        <v>44299</v>
      </c>
      <c r="D6816" s="5">
        <f t="shared" ref="D6816" si="31567">N6816-N6815</f>
        <v>632</v>
      </c>
      <c r="E6816" s="13">
        <f t="shared" ref="E6816" si="31568">SUM(D6810:D6816)/7</f>
        <v>713.28571428571433</v>
      </c>
      <c r="F6816" s="13">
        <f t="shared" ref="F6816" si="31569">SUM(D6812:D6816)/5</f>
        <v>775</v>
      </c>
      <c r="G6816" s="13">
        <f t="shared" ref="G6816" si="31570">N6816/(B6816/100000)</f>
        <v>3053.7518691044261</v>
      </c>
      <c r="H6816" s="5">
        <f t="shared" si="31098"/>
        <v>395</v>
      </c>
      <c r="I6816" s="5">
        <f t="shared" si="31089"/>
        <v>386</v>
      </c>
      <c r="J6816" s="8">
        <f t="shared" ref="J6816" si="31571">E6816/(SUM(N6809:N6815)/7)*100</f>
        <v>0.5854041727487499</v>
      </c>
      <c r="K6816" s="5">
        <f t="shared" ref="K6816" si="31572">O6816-O6815</f>
        <v>7</v>
      </c>
      <c r="L6816" s="8">
        <f t="shared" ref="L6816" si="31573">SUM(K6810:K6816)/7</f>
        <v>8.8571428571428577</v>
      </c>
      <c r="M6816" s="8">
        <f t="shared" ref="M6816" si="31574">O6816/(B6816/100000)</f>
        <v>83.356916445279197</v>
      </c>
      <c r="N6816" s="5">
        <v>124741</v>
      </c>
      <c r="O6816" s="18">
        <v>3405</v>
      </c>
    </row>
    <row r="6817" spans="1:15" x14ac:dyDescent="0.2">
      <c r="A6817" s="5" t="s">
        <v>16</v>
      </c>
      <c r="B6817" s="13">
        <v>4084844</v>
      </c>
      <c r="C6817" s="6">
        <f t="shared" si="30209"/>
        <v>44300</v>
      </c>
      <c r="D6817" s="5">
        <f t="shared" ref="D6817" si="31575">N6817-N6816</f>
        <v>659</v>
      </c>
      <c r="E6817" s="13">
        <f t="shared" ref="E6817" si="31576">SUM(D6811:D6817)/7</f>
        <v>752.71428571428567</v>
      </c>
      <c r="F6817" s="13">
        <f t="shared" ref="F6817" si="31577">SUM(D6813:D6817)/5</f>
        <v>714</v>
      </c>
      <c r="G6817" s="13">
        <f t="shared" ref="G6817" si="31578">N6817/(B6817/100000)</f>
        <v>3069.8846761345112</v>
      </c>
      <c r="H6817" s="5">
        <f t="shared" si="31098"/>
        <v>396</v>
      </c>
      <c r="I6817" s="5">
        <f t="shared" si="31089"/>
        <v>387</v>
      </c>
      <c r="J6817" s="8">
        <f t="shared" ref="J6817" si="31579">E6817/(SUM(N6810:N6816)/7)*100</f>
        <v>0.61416841899131369</v>
      </c>
      <c r="K6817" s="5">
        <f t="shared" ref="K6817" si="31580">O6817-O6816</f>
        <v>9</v>
      </c>
      <c r="L6817" s="8">
        <f t="shared" ref="L6817" si="31581">SUM(K6811:K6817)/7</f>
        <v>8.7142857142857135</v>
      </c>
      <c r="M6817" s="8">
        <f t="shared" ref="M6817" si="31582">O6817/(B6817/100000)</f>
        <v>83.577243096676398</v>
      </c>
      <c r="N6817" s="5">
        <v>125400</v>
      </c>
      <c r="O6817" s="18">
        <v>3414</v>
      </c>
    </row>
    <row r="6818" spans="1:15" x14ac:dyDescent="0.2">
      <c r="A6818" s="5" t="s">
        <v>16</v>
      </c>
      <c r="B6818" s="13">
        <v>4084844</v>
      </c>
      <c r="C6818" s="6">
        <f t="shared" si="30209"/>
        <v>44301</v>
      </c>
      <c r="D6818" s="5">
        <f t="shared" ref="D6818" si="31583">N6818-N6817</f>
        <v>1206</v>
      </c>
      <c r="E6818" s="13">
        <f t="shared" ref="E6818" si="31584">SUM(D6812:D6818)/7</f>
        <v>820</v>
      </c>
      <c r="F6818" s="13">
        <f t="shared" ref="F6818" si="31585">SUM(D6814:D6818)/5</f>
        <v>751.4</v>
      </c>
      <c r="G6818" s="13">
        <f t="shared" ref="G6818" si="31586">N6818/(B6818/100000)</f>
        <v>3099.4084474217379</v>
      </c>
      <c r="H6818" s="5">
        <f t="shared" si="31098"/>
        <v>397</v>
      </c>
      <c r="I6818" s="5">
        <f t="shared" si="31089"/>
        <v>388</v>
      </c>
      <c r="J6818" s="8">
        <f t="shared" ref="J6818" si="31587">E6818/(SUM(N6811:N6817)/7)*100</f>
        <v>0.66498528111847288</v>
      </c>
      <c r="K6818" s="5">
        <f t="shared" ref="K6818" si="31588">O6818-O6817</f>
        <v>8</v>
      </c>
      <c r="L6818" s="8">
        <f t="shared" ref="L6818" si="31589">SUM(K6812:K6818)/7</f>
        <v>8.5714285714285712</v>
      </c>
      <c r="M6818" s="8">
        <f t="shared" ref="M6818" si="31590">O6818/(B6818/100000)</f>
        <v>83.773089009029476</v>
      </c>
      <c r="N6818" s="5">
        <v>126606</v>
      </c>
      <c r="O6818" s="18">
        <v>3422</v>
      </c>
    </row>
    <row r="6819" spans="1:15" x14ac:dyDescent="0.2">
      <c r="A6819" s="5" t="s">
        <v>16</v>
      </c>
      <c r="B6819" s="13">
        <v>4084844</v>
      </c>
      <c r="C6819" s="6">
        <f t="shared" si="30209"/>
        <v>44302</v>
      </c>
      <c r="D6819" s="5">
        <f t="shared" ref="D6819" si="31591">N6819-N6818</f>
        <v>1093</v>
      </c>
      <c r="E6819" s="13">
        <f t="shared" ref="E6819" si="31592">SUM(D6813:D6819)/7</f>
        <v>838.42857142857144</v>
      </c>
      <c r="F6819" s="13">
        <f t="shared" ref="F6819" si="31593">SUM(D6815:D6819)/5</f>
        <v>863.4</v>
      </c>
      <c r="G6819" s="13">
        <f t="shared" ref="G6819" si="31594">N6819/(B6819/100000)</f>
        <v>3126.1658951969771</v>
      </c>
      <c r="H6819" s="5">
        <f t="shared" si="31098"/>
        <v>398</v>
      </c>
      <c r="I6819" s="5">
        <f t="shared" si="31089"/>
        <v>389</v>
      </c>
      <c r="J6819" s="8">
        <f t="shared" ref="J6819" si="31595">E6819/(SUM(N6812:N6818)/7)*100</f>
        <v>0.67543850563402497</v>
      </c>
      <c r="K6819" s="5">
        <f t="shared" ref="K6819" si="31596">O6819-O6818</f>
        <v>12</v>
      </c>
      <c r="L6819" s="8">
        <f t="shared" ref="L6819" si="31597">SUM(K6813:K6819)/7</f>
        <v>8.1428571428571423</v>
      </c>
      <c r="M6819" s="8">
        <f t="shared" ref="M6819" si="31598">O6819/(B6819/100000)</f>
        <v>84.066857877559102</v>
      </c>
      <c r="N6819" s="5">
        <v>127699</v>
      </c>
      <c r="O6819" s="18">
        <v>3434</v>
      </c>
    </row>
    <row r="6820" spans="1:15" x14ac:dyDescent="0.2">
      <c r="A6820" s="5" t="s">
        <v>16</v>
      </c>
      <c r="B6820" s="13">
        <v>4084844</v>
      </c>
      <c r="C6820" s="6">
        <f t="shared" si="30209"/>
        <v>44303</v>
      </c>
      <c r="D6820" s="5">
        <f t="shared" ref="D6820" si="31599">N6820-N6819</f>
        <v>1135</v>
      </c>
      <c r="E6820" s="13">
        <f t="shared" ref="E6820" si="31600">SUM(D6814:D6820)/7</f>
        <v>855</v>
      </c>
      <c r="F6820" s="13">
        <f t="shared" ref="F6820" si="31601">SUM(D6816:D6820)/5</f>
        <v>945</v>
      </c>
      <c r="G6820" s="13">
        <f t="shared" ref="G6820" si="31602">N6820/(B6820/100000)</f>
        <v>3153.9515340120702</v>
      </c>
      <c r="H6820" s="5">
        <f t="shared" si="31098"/>
        <v>399</v>
      </c>
      <c r="I6820" s="5">
        <f t="shared" si="31089"/>
        <v>390</v>
      </c>
      <c r="J6820" s="8">
        <f t="shared" ref="J6820" si="31603">E6820/(SUM(N6813:N6819)/7)*100</f>
        <v>0.6841673277807373</v>
      </c>
      <c r="K6820" s="5">
        <f t="shared" ref="K6820" si="31604">O6820-O6819</f>
        <v>13</v>
      </c>
      <c r="L6820" s="8">
        <f t="shared" ref="L6820" si="31605">SUM(K6814:K6820)/7</f>
        <v>8.5714285714285712</v>
      </c>
      <c r="M6820" s="8">
        <f t="shared" ref="M6820" si="31606">O6820/(B6820/100000)</f>
        <v>84.385107485132849</v>
      </c>
      <c r="N6820" s="5">
        <v>128834</v>
      </c>
      <c r="O6820" s="18">
        <v>3447</v>
      </c>
    </row>
    <row r="6821" spans="1:15" x14ac:dyDescent="0.2">
      <c r="A6821" s="5" t="s">
        <v>16</v>
      </c>
      <c r="B6821" s="13">
        <v>4084844</v>
      </c>
      <c r="C6821" s="6">
        <f t="shared" si="30209"/>
        <v>44304</v>
      </c>
      <c r="D6821" s="5">
        <f t="shared" ref="D6821" si="31607">N6821-N6820</f>
        <v>581</v>
      </c>
      <c r="E6821" s="13">
        <f t="shared" ref="E6821" si="31608">SUM(D6815:D6821)/7</f>
        <v>861.85714285714289</v>
      </c>
      <c r="F6821" s="13">
        <f t="shared" ref="F6821" si="31609">SUM(D6817:D6821)/5</f>
        <v>934.8</v>
      </c>
      <c r="G6821" s="13">
        <f t="shared" ref="G6821" si="31610">N6821/(B6821/100000)</f>
        <v>3168.1748433967127</v>
      </c>
      <c r="H6821" s="5">
        <f t="shared" si="31098"/>
        <v>400</v>
      </c>
      <c r="I6821" s="5">
        <f t="shared" si="31089"/>
        <v>391</v>
      </c>
      <c r="J6821" s="8">
        <f t="shared" ref="J6821" si="31611">E6821/(SUM(N6814:N6820)/7)*100</f>
        <v>0.68496805639604397</v>
      </c>
      <c r="K6821" s="5">
        <f t="shared" ref="K6821" si="31612">O6821-O6820</f>
        <v>3</v>
      </c>
      <c r="L6821" s="8">
        <f t="shared" ref="L6821" si="31613">SUM(K6815:K6821)/7</f>
        <v>8</v>
      </c>
      <c r="M6821" s="8">
        <f t="shared" ref="M6821" si="31614">O6821/(B6821/100000)</f>
        <v>84.458549702265259</v>
      </c>
      <c r="N6821" s="5">
        <v>129415</v>
      </c>
      <c r="O6821" s="18">
        <v>3450</v>
      </c>
    </row>
    <row r="6822" spans="1:15" x14ac:dyDescent="0.2">
      <c r="A6822" s="5" t="s">
        <v>16</v>
      </c>
      <c r="B6822" s="13">
        <v>4084844</v>
      </c>
      <c r="C6822" s="6">
        <f t="shared" si="30209"/>
        <v>44305</v>
      </c>
      <c r="D6822" s="5">
        <f t="shared" ref="D6822" si="31615">N6822-N6821</f>
        <v>692</v>
      </c>
      <c r="E6822" s="13">
        <f t="shared" ref="E6822" si="31616">SUM(D6816:D6822)/7</f>
        <v>856.85714285714289</v>
      </c>
      <c r="F6822" s="13">
        <f t="shared" ref="F6822" si="31617">SUM(D6818:D6822)/5</f>
        <v>941.4</v>
      </c>
      <c r="G6822" s="13">
        <f t="shared" ref="G6822" si="31618">N6822/(B6822/100000)</f>
        <v>3185.1155148152538</v>
      </c>
      <c r="H6822" s="5">
        <f t="shared" si="31098"/>
        <v>401</v>
      </c>
      <c r="I6822" s="5">
        <f t="shared" si="31089"/>
        <v>392</v>
      </c>
      <c r="J6822" s="8">
        <f t="shared" ref="J6822" si="31619">E6822/(SUM(N6815:N6821)/7)*100</f>
        <v>0.67636140567701553</v>
      </c>
      <c r="K6822" s="5">
        <f t="shared" ref="K6822" si="31620">O6822-O6821</f>
        <v>3</v>
      </c>
      <c r="L6822" s="8">
        <f t="shared" ref="L6822" si="31621">SUM(K6816:K6822)/7</f>
        <v>7.8571428571428568</v>
      </c>
      <c r="M6822" s="8">
        <f t="shared" ref="M6822" si="31622">O6822/(B6822/100000)</f>
        <v>84.531991919397669</v>
      </c>
      <c r="N6822" s="5">
        <v>130107</v>
      </c>
      <c r="O6822" s="18">
        <v>3453</v>
      </c>
    </row>
    <row r="6823" spans="1:15" x14ac:dyDescent="0.2">
      <c r="A6823" s="5" t="s">
        <v>16</v>
      </c>
      <c r="B6823" s="13">
        <v>4084844</v>
      </c>
      <c r="C6823" s="6">
        <f t="shared" si="30209"/>
        <v>44306</v>
      </c>
      <c r="D6823" s="5">
        <f t="shared" ref="D6823" si="31623">N6823-N6822</f>
        <v>643</v>
      </c>
      <c r="E6823" s="13">
        <f t="shared" ref="E6823" si="31624">SUM(D6817:D6823)/7</f>
        <v>858.42857142857144</v>
      </c>
      <c r="F6823" s="13">
        <f t="shared" ref="F6823" si="31625">SUM(D6819:D6823)/5</f>
        <v>828.8</v>
      </c>
      <c r="G6823" s="13">
        <f t="shared" ref="G6823" si="31626">N6823/(B6823/100000)</f>
        <v>3200.8566300206326</v>
      </c>
      <c r="H6823" s="5">
        <f t="shared" si="31098"/>
        <v>402</v>
      </c>
      <c r="I6823" s="5">
        <f t="shared" si="31089"/>
        <v>393</v>
      </c>
      <c r="J6823" s="8">
        <f t="shared" ref="J6823" si="31627">E6823/(SUM(N6816:N6822)/7)*100</f>
        <v>0.6730495675412913</v>
      </c>
      <c r="K6823" s="5">
        <f t="shared" ref="K6823" si="31628">O6823-O6822</f>
        <v>16</v>
      </c>
      <c r="L6823" s="8">
        <f t="shared" ref="L6823" si="31629">SUM(K6817:K6823)/7</f>
        <v>9.1428571428571423</v>
      </c>
      <c r="M6823" s="8">
        <f t="shared" ref="M6823" si="31630">O6823/(B6823/100000)</f>
        <v>84.923683744103826</v>
      </c>
      <c r="N6823" s="5">
        <v>130750</v>
      </c>
      <c r="O6823" s="18">
        <v>3469</v>
      </c>
    </row>
    <row r="6824" spans="1:15" customFormat="1" x14ac:dyDescent="0.2">
      <c r="A6824" t="s">
        <v>16</v>
      </c>
      <c r="B6824">
        <v>4084844</v>
      </c>
      <c r="C6824" s="1">
        <v>44307</v>
      </c>
      <c r="D6824">
        <v>895</v>
      </c>
      <c r="E6824">
        <v>892</v>
      </c>
      <c r="F6824">
        <v>789</v>
      </c>
      <c r="G6824">
        <v>3223</v>
      </c>
      <c r="H6824">
        <v>403</v>
      </c>
      <c r="I6824">
        <v>394</v>
      </c>
      <c r="J6824">
        <v>0.7</v>
      </c>
      <c r="K6824">
        <v>12</v>
      </c>
      <c r="L6824">
        <v>9.6</v>
      </c>
      <c r="M6824">
        <v>85.2</v>
      </c>
      <c r="N6824">
        <v>131645</v>
      </c>
      <c r="O6824">
        <v>3481</v>
      </c>
    </row>
    <row r="6825" spans="1:15" x14ac:dyDescent="0.2">
      <c r="A6825" s="5" t="s">
        <v>16</v>
      </c>
      <c r="B6825" s="13">
        <v>4084844</v>
      </c>
      <c r="C6825" s="6">
        <f t="shared" si="30209"/>
        <v>44308</v>
      </c>
      <c r="D6825" s="5">
        <f t="shared" ref="D6825" si="31631">N6825-N6824</f>
        <v>1154</v>
      </c>
      <c r="E6825" s="13">
        <f t="shared" ref="E6825" si="31632">SUM(D6819:D6825)/7</f>
        <v>884.71428571428567</v>
      </c>
      <c r="F6825" s="13">
        <f t="shared" ref="F6825" si="31633">SUM(D6821:D6825)/5</f>
        <v>793</v>
      </c>
      <c r="G6825" s="13">
        <f t="shared" ref="G6825" si="31634">N6825/(B6825/100000)</f>
        <v>3251.0176643220648</v>
      </c>
      <c r="H6825" s="5">
        <f t="shared" si="31098"/>
        <v>404</v>
      </c>
      <c r="I6825" s="5">
        <f t="shared" si="31089"/>
        <v>395</v>
      </c>
      <c r="J6825" s="8">
        <f t="shared" ref="J6825" si="31635">E6825/(SUM(N6818:N6824)/7)*100</f>
        <v>0.68426705087861961</v>
      </c>
      <c r="K6825" s="5">
        <f t="shared" ref="K6825" si="31636">O6825-O6824</f>
        <v>8</v>
      </c>
      <c r="L6825" s="8">
        <f t="shared" ref="L6825" si="31637">SUM(K6819:K6825)/7</f>
        <v>9.5714285714285712</v>
      </c>
      <c r="M6825" s="8">
        <f t="shared" ref="M6825" si="31638">O6825/(B6825/100000)</f>
        <v>85.413298524986516</v>
      </c>
      <c r="N6825" s="5">
        <v>132799</v>
      </c>
      <c r="O6825" s="18">
        <v>3489</v>
      </c>
    </row>
    <row r="6826" spans="1:15" x14ac:dyDescent="0.2">
      <c r="A6826" s="5" t="s">
        <v>16</v>
      </c>
      <c r="B6826" s="13">
        <v>4084844</v>
      </c>
      <c r="C6826" s="6">
        <f t="shared" si="30209"/>
        <v>44309</v>
      </c>
      <c r="D6826" s="5">
        <f t="shared" ref="D6826" si="31639">N6826-N6825</f>
        <v>1142</v>
      </c>
      <c r="E6826" s="13">
        <f t="shared" ref="E6826" si="31640">SUM(D6820:D6826)/7</f>
        <v>891.71428571428567</v>
      </c>
      <c r="F6826" s="13">
        <f t="shared" ref="F6826" si="31641">SUM(D6822:D6826)/5</f>
        <v>905.2</v>
      </c>
      <c r="G6826" s="13">
        <f t="shared" ref="G6826" si="31642">N6826/(B6826/100000)</f>
        <v>3278.9746683104668</v>
      </c>
      <c r="H6826" s="5">
        <f t="shared" si="31098"/>
        <v>405</v>
      </c>
      <c r="I6826" s="5">
        <f t="shared" si="31089"/>
        <v>396</v>
      </c>
      <c r="J6826" s="8">
        <f t="shared" ref="J6826" si="31643">E6826/(SUM(N6819:N6825)/7)*100</f>
        <v>0.68499389299741342</v>
      </c>
      <c r="K6826" s="5">
        <f t="shared" ref="K6826" si="31644">O6826-O6825</f>
        <v>15</v>
      </c>
      <c r="L6826" s="8">
        <f t="shared" ref="L6826" si="31645">SUM(K6820:K6826)/7</f>
        <v>10</v>
      </c>
      <c r="M6826" s="8">
        <f t="shared" ref="M6826" si="31646">O6826/(B6826/100000)</f>
        <v>85.780509610648537</v>
      </c>
      <c r="N6826" s="5">
        <v>133941</v>
      </c>
      <c r="O6826" s="18">
        <v>3504</v>
      </c>
    </row>
    <row r="6827" spans="1:15" x14ac:dyDescent="0.2">
      <c r="A6827" s="5" t="s">
        <v>16</v>
      </c>
      <c r="B6827" s="13">
        <v>4084844</v>
      </c>
      <c r="C6827" s="6">
        <f t="shared" si="30209"/>
        <v>44310</v>
      </c>
      <c r="D6827" s="5">
        <f t="shared" ref="D6827:D6828" si="31647">N6827-N6826</f>
        <v>1075</v>
      </c>
      <c r="E6827" s="13">
        <f t="shared" ref="E6827:E6828" si="31648">SUM(D6821:D6827)/7</f>
        <v>883.14285714285711</v>
      </c>
      <c r="F6827" s="13">
        <f t="shared" ref="F6827:F6828" si="31649">SUM(D6823:D6827)/5</f>
        <v>981.8</v>
      </c>
      <c r="G6827" s="13">
        <f t="shared" ref="G6827:G6828" si="31650">N6827/(B6827/100000)</f>
        <v>3305.2914627829118</v>
      </c>
      <c r="H6827" s="5">
        <f t="shared" si="31098"/>
        <v>406</v>
      </c>
      <c r="I6827" s="5">
        <f t="shared" si="31089"/>
        <v>397</v>
      </c>
      <c r="J6827" s="8">
        <f t="shared" ref="J6827:J6828" si="31651">E6827/(SUM(N6820:N6826)/7)*100</f>
        <v>0.67379407536422697</v>
      </c>
      <c r="K6827" s="5">
        <f t="shared" ref="K6827:K6828" si="31652">O6827-O6826</f>
        <v>9</v>
      </c>
      <c r="L6827" s="8">
        <f t="shared" ref="L6827:L6828" si="31653">SUM(K6821:K6827)/7</f>
        <v>9.4285714285714288</v>
      </c>
      <c r="M6827" s="8">
        <f t="shared" ref="M6827:M6828" si="31654">O6827/(B6827/100000)</f>
        <v>86.000836262045752</v>
      </c>
      <c r="N6827" s="5">
        <v>135016</v>
      </c>
      <c r="O6827" s="18">
        <v>3513</v>
      </c>
    </row>
    <row r="6828" spans="1:15" x14ac:dyDescent="0.2">
      <c r="A6828" s="5" t="s">
        <v>16</v>
      </c>
      <c r="B6828" s="13">
        <v>4084844</v>
      </c>
      <c r="C6828" s="6">
        <f t="shared" si="30209"/>
        <v>44311</v>
      </c>
      <c r="D6828" s="5">
        <f t="shared" si="31647"/>
        <v>567</v>
      </c>
      <c r="E6828" s="13">
        <f t="shared" si="31648"/>
        <v>881.14285714285711</v>
      </c>
      <c r="F6828" s="13">
        <f t="shared" si="31649"/>
        <v>966.6</v>
      </c>
      <c r="G6828" s="13">
        <f t="shared" si="31650"/>
        <v>3319.1720418209366</v>
      </c>
      <c r="H6828" s="5">
        <f t="shared" si="31098"/>
        <v>407</v>
      </c>
      <c r="I6828" s="5">
        <f t="shared" si="31089"/>
        <v>398</v>
      </c>
      <c r="J6828" s="8">
        <f t="shared" si="31651"/>
        <v>0.66776878830495201</v>
      </c>
      <c r="K6828" s="5">
        <f t="shared" si="31652"/>
        <v>1</v>
      </c>
      <c r="L6828" s="8">
        <f t="shared" si="31653"/>
        <v>9.1428571428571423</v>
      </c>
      <c r="M6828" s="8">
        <f t="shared" si="31654"/>
        <v>86.025317001089888</v>
      </c>
      <c r="N6828" s="5">
        <v>135583</v>
      </c>
      <c r="O6828" s="18">
        <v>3514</v>
      </c>
    </row>
    <row r="6829" spans="1:15" x14ac:dyDescent="0.2">
      <c r="A6829" s="5" t="s">
        <v>16</v>
      </c>
      <c r="B6829" s="13">
        <v>4084844</v>
      </c>
      <c r="C6829" s="6">
        <f t="shared" si="30209"/>
        <v>44312</v>
      </c>
      <c r="D6829" s="5">
        <f t="shared" ref="D6829" si="31655">N6829-N6828</f>
        <v>696</v>
      </c>
      <c r="E6829" s="13">
        <f t="shared" ref="E6829" si="31656">SUM(D6823:D6829)/7</f>
        <v>881.71428571428567</v>
      </c>
      <c r="F6829" s="13">
        <f t="shared" ref="F6829" si="31657">SUM(D6825:D6829)/5</f>
        <v>926.8</v>
      </c>
      <c r="G6829" s="13">
        <f t="shared" ref="G6829" si="31658">N6829/(B6829/100000)</f>
        <v>3336.2106361956544</v>
      </c>
      <c r="H6829" s="5">
        <f t="shared" si="31098"/>
        <v>408</v>
      </c>
      <c r="I6829" s="5">
        <f t="shared" si="31089"/>
        <v>399</v>
      </c>
      <c r="J6829" s="8">
        <f t="shared" ref="J6829" si="31659">E6829/(SUM(N6822:N6828)/7)*100</f>
        <v>0.66376939713348837</v>
      </c>
      <c r="K6829" s="5">
        <f t="shared" ref="K6829" si="31660">O6829-O6828</f>
        <v>1</v>
      </c>
      <c r="L6829" s="8">
        <f t="shared" ref="L6829" si="31661">SUM(K6823:K6829)/7</f>
        <v>8.8571428571428577</v>
      </c>
      <c r="M6829" s="8">
        <f t="shared" ref="M6829" si="31662">O6829/(B6829/100000)</f>
        <v>86.049797740134025</v>
      </c>
      <c r="N6829" s="5">
        <v>136279</v>
      </c>
      <c r="O6829" s="18">
        <v>3515</v>
      </c>
    </row>
    <row r="6830" spans="1:15" x14ac:dyDescent="0.2">
      <c r="A6830" s="5" t="s">
        <v>16</v>
      </c>
      <c r="B6830" s="13">
        <v>4084844</v>
      </c>
      <c r="C6830" s="6">
        <f t="shared" si="30209"/>
        <v>44313</v>
      </c>
      <c r="D6830" s="5">
        <f t="shared" ref="D6830" si="31663">N6830-N6829</f>
        <v>494</v>
      </c>
      <c r="E6830" s="13">
        <f t="shared" ref="E6830" si="31664">SUM(D6824:D6830)/7</f>
        <v>860.42857142857144</v>
      </c>
      <c r="F6830" s="13">
        <f t="shared" ref="F6830" si="31665">SUM(D6826:D6830)/5</f>
        <v>794.8</v>
      </c>
      <c r="G6830" s="13">
        <f t="shared" ref="G6830" si="31666">N6830/(B6830/100000)</f>
        <v>3348.3041212834569</v>
      </c>
      <c r="H6830" s="5">
        <f t="shared" si="31098"/>
        <v>409</v>
      </c>
      <c r="I6830" s="5">
        <f t="shared" si="31089"/>
        <v>400</v>
      </c>
      <c r="J6830" s="8">
        <f t="shared" ref="J6830" si="31667">E6830/(SUM(N6823:N6829)/7)*100</f>
        <v>0.64347396884444974</v>
      </c>
      <c r="K6830" s="5">
        <f t="shared" ref="K6830" si="31668">O6830-O6829</f>
        <v>13</v>
      </c>
      <c r="L6830" s="8">
        <f t="shared" ref="L6830" si="31669">SUM(K6824:K6830)/7</f>
        <v>8.4285714285714288</v>
      </c>
      <c r="M6830" s="8">
        <f t="shared" ref="M6830" si="31670">O6830/(B6830/100000)</f>
        <v>86.368047347707773</v>
      </c>
      <c r="N6830" s="5">
        <v>136773</v>
      </c>
      <c r="O6830" s="18">
        <v>3528</v>
      </c>
    </row>
    <row r="6831" spans="1:15" x14ac:dyDescent="0.2">
      <c r="A6831" s="5" t="s">
        <v>16</v>
      </c>
      <c r="B6831" s="13">
        <v>4084844</v>
      </c>
      <c r="C6831" s="6">
        <f t="shared" si="30209"/>
        <v>44314</v>
      </c>
      <c r="D6831" s="5">
        <f t="shared" ref="D6831" si="31671">N6831-N6830</f>
        <v>789</v>
      </c>
      <c r="E6831" s="13">
        <f t="shared" ref="E6831" si="31672">SUM(D6825:D6831)/7</f>
        <v>845.28571428571433</v>
      </c>
      <c r="F6831" s="13">
        <f t="shared" ref="F6831" si="31673">SUM(D6827:D6831)/5</f>
        <v>724.2</v>
      </c>
      <c r="G6831" s="13">
        <f t="shared" ref="G6831" si="31674">N6831/(B6831/100000)</f>
        <v>3367.6194243892792</v>
      </c>
      <c r="H6831" s="5">
        <f t="shared" si="31098"/>
        <v>410</v>
      </c>
      <c r="I6831" s="5">
        <f t="shared" si="31089"/>
        <v>401</v>
      </c>
      <c r="J6831" s="8">
        <f t="shared" ref="J6831" si="31675">E6831/(SUM(N6824:N6830)/7)*100</f>
        <v>0.62810763070625764</v>
      </c>
      <c r="K6831" s="5">
        <f t="shared" ref="K6831" si="31676">O6831-O6830</f>
        <v>11</v>
      </c>
      <c r="L6831" s="8">
        <f t="shared" ref="L6831" si="31677">SUM(K6825:K6831)/7</f>
        <v>8.2857142857142865</v>
      </c>
      <c r="M6831" s="8">
        <f t="shared" ref="M6831" si="31678">O6831/(B6831/100000)</f>
        <v>86.637335477193261</v>
      </c>
      <c r="N6831" s="5">
        <v>137562</v>
      </c>
      <c r="O6831" s="18">
        <v>3539</v>
      </c>
    </row>
    <row r="6832" spans="1:15" x14ac:dyDescent="0.2">
      <c r="A6832" s="5" t="s">
        <v>16</v>
      </c>
      <c r="B6832" s="13">
        <v>4084844</v>
      </c>
      <c r="C6832" s="6">
        <f t="shared" si="30209"/>
        <v>44315</v>
      </c>
      <c r="D6832" s="5">
        <f t="shared" ref="D6832" si="31679">N6832-N6831</f>
        <v>1179</v>
      </c>
      <c r="E6832" s="13">
        <f t="shared" ref="E6832" si="31680">SUM(D6826:D6832)/7</f>
        <v>848.85714285714289</v>
      </c>
      <c r="F6832" s="13">
        <f t="shared" ref="F6832" si="31681">SUM(D6828:D6832)/5</f>
        <v>745</v>
      </c>
      <c r="G6832" s="13">
        <f t="shared" ref="G6832" si="31682">N6832/(B6832/100000)</f>
        <v>3396.4822157223143</v>
      </c>
      <c r="H6832" s="5">
        <f t="shared" si="31098"/>
        <v>411</v>
      </c>
      <c r="I6832" s="5">
        <f t="shared" si="31089"/>
        <v>402</v>
      </c>
      <c r="J6832" s="8">
        <f t="shared" ref="J6832" si="31683">E6832/(SUM(N6825:N6831)/7)*100</f>
        <v>0.62682432567859381</v>
      </c>
      <c r="K6832" s="5">
        <f t="shared" ref="K6832" si="31684">O6832-O6831</f>
        <v>5</v>
      </c>
      <c r="L6832" s="8">
        <f t="shared" ref="L6832" si="31685">SUM(K6826:K6832)/7</f>
        <v>7.8571428571428568</v>
      </c>
      <c r="M6832" s="8">
        <f t="shared" ref="M6832" si="31686">O6832/(B6832/100000)</f>
        <v>86.75973917241393</v>
      </c>
      <c r="N6832" s="5">
        <v>138741</v>
      </c>
      <c r="O6832" s="18">
        <v>3544</v>
      </c>
    </row>
    <row r="6833" spans="1:15" x14ac:dyDescent="0.2">
      <c r="A6833" s="5" t="s">
        <v>16</v>
      </c>
      <c r="B6833" s="13">
        <v>4084844</v>
      </c>
      <c r="C6833" s="6">
        <f t="shared" si="30209"/>
        <v>44316</v>
      </c>
      <c r="D6833" s="5">
        <f t="shared" ref="D6833" si="31687">N6833-N6832</f>
        <v>986</v>
      </c>
      <c r="E6833" s="13">
        <f t="shared" ref="E6833" si="31688">SUM(D6827:D6833)/7</f>
        <v>826.57142857142856</v>
      </c>
      <c r="F6833" s="13">
        <f t="shared" ref="F6833" si="31689">SUM(D6829:D6833)/5</f>
        <v>828.8</v>
      </c>
      <c r="G6833" s="13">
        <f t="shared" ref="G6833" si="31690">N6833/(B6833/100000)</f>
        <v>3420.6202244198312</v>
      </c>
      <c r="H6833" s="5">
        <f t="shared" si="31098"/>
        <v>412</v>
      </c>
      <c r="I6833" s="5">
        <f t="shared" si="31089"/>
        <v>403</v>
      </c>
      <c r="J6833" s="8">
        <f t="shared" ref="J6833" si="31691">E6833/(SUM(N6826:N6832)/7)*100</f>
        <v>0.60656571215909505</v>
      </c>
      <c r="K6833" s="5">
        <f t="shared" ref="K6833" si="31692">O6833-O6832</f>
        <v>9</v>
      </c>
      <c r="L6833" s="8">
        <f t="shared" ref="L6833" si="31693">SUM(K6827:K6833)/7</f>
        <v>7</v>
      </c>
      <c r="M6833" s="8">
        <f t="shared" ref="M6833" si="31694">O6833/(B6833/100000)</f>
        <v>86.980065823811145</v>
      </c>
      <c r="N6833" s="5">
        <v>139727</v>
      </c>
      <c r="O6833" s="18">
        <v>3553</v>
      </c>
    </row>
    <row r="6834" spans="1:15" x14ac:dyDescent="0.2">
      <c r="A6834" s="5" t="s">
        <v>16</v>
      </c>
      <c r="B6834" s="13">
        <v>4084844</v>
      </c>
      <c r="C6834" s="6">
        <f t="shared" si="30209"/>
        <v>44317</v>
      </c>
      <c r="D6834" s="5">
        <f t="shared" ref="D6834" si="31695">N6834-N6833</f>
        <v>732</v>
      </c>
      <c r="E6834" s="13">
        <f t="shared" ref="E6834" si="31696">SUM(D6828:D6834)/7</f>
        <v>777.57142857142856</v>
      </c>
      <c r="F6834" s="13">
        <f t="shared" ref="F6834" si="31697">SUM(D6830:D6834)/5</f>
        <v>836</v>
      </c>
      <c r="G6834" s="13">
        <f t="shared" ref="G6834" si="31698">N6834/(B6834/100000)</f>
        <v>3438.5401254001381</v>
      </c>
      <c r="H6834" s="5">
        <f t="shared" si="31098"/>
        <v>413</v>
      </c>
      <c r="I6834" s="5">
        <f t="shared" si="31089"/>
        <v>404</v>
      </c>
      <c r="J6834" s="8">
        <f t="shared" ref="J6834" si="31699">E6834/(SUM(N6827:N6833)/7)*100</f>
        <v>0.56716763174429841</v>
      </c>
      <c r="K6834" s="5">
        <f t="shared" ref="K6834" si="31700">O6834-O6833</f>
        <v>8</v>
      </c>
      <c r="L6834" s="8">
        <f t="shared" ref="L6834" si="31701">SUM(K6828:K6834)/7</f>
        <v>6.8571428571428568</v>
      </c>
      <c r="M6834" s="8">
        <f t="shared" ref="M6834" si="31702">O6834/(B6834/100000)</f>
        <v>87.175911736164224</v>
      </c>
      <c r="N6834" s="5">
        <v>140459</v>
      </c>
      <c r="O6834" s="18">
        <v>3561</v>
      </c>
    </row>
    <row r="6835" spans="1:15" x14ac:dyDescent="0.2">
      <c r="A6835" s="5" t="s">
        <v>16</v>
      </c>
      <c r="B6835" s="13">
        <v>4084844</v>
      </c>
      <c r="C6835" s="6">
        <f t="shared" si="30209"/>
        <v>44318</v>
      </c>
      <c r="D6835" s="5">
        <f t="shared" ref="D6835" si="31703">N6835-N6834</f>
        <v>449</v>
      </c>
      <c r="E6835" s="13">
        <f t="shared" ref="E6835" si="31704">SUM(D6829:D6835)/7</f>
        <v>760.71428571428567</v>
      </c>
      <c r="F6835" s="13">
        <f t="shared" ref="F6835" si="31705">SUM(D6831:D6835)/5</f>
        <v>827</v>
      </c>
      <c r="G6835" s="13">
        <f t="shared" ref="G6835" si="31706">N6835/(B6835/100000)</f>
        <v>3449.5319772309545</v>
      </c>
      <c r="H6835" s="5">
        <f t="shared" si="31098"/>
        <v>414</v>
      </c>
      <c r="I6835" s="5">
        <f t="shared" si="31089"/>
        <v>405</v>
      </c>
      <c r="J6835" s="8">
        <f t="shared" ref="J6835" si="31707">E6835/(SUM(N6828:N6834)/7)*100</f>
        <v>0.55174257401121518</v>
      </c>
      <c r="K6835" s="5">
        <f t="shared" ref="K6835" si="31708">O6835-O6834</f>
        <v>0</v>
      </c>
      <c r="L6835" s="8">
        <f t="shared" ref="L6835" si="31709">SUM(K6829:K6835)/7</f>
        <v>6.7142857142857144</v>
      </c>
      <c r="M6835" s="8">
        <f t="shared" ref="M6835" si="31710">O6835/(B6835/100000)</f>
        <v>87.175911736164224</v>
      </c>
      <c r="N6835" s="5">
        <v>140908</v>
      </c>
      <c r="O6835" s="18">
        <v>3561</v>
      </c>
    </row>
    <row r="6836" spans="1:15" x14ac:dyDescent="0.2">
      <c r="A6836" s="5" t="s">
        <v>16</v>
      </c>
      <c r="B6836" s="13">
        <v>4084844</v>
      </c>
      <c r="C6836" s="6">
        <f t="shared" si="30209"/>
        <v>44319</v>
      </c>
      <c r="D6836" s="5">
        <f t="shared" ref="D6836" si="31711">N6836-N6835</f>
        <v>543</v>
      </c>
      <c r="E6836" s="13">
        <f t="shared" ref="E6836" si="31712">SUM(D6830:D6836)/7</f>
        <v>738.85714285714289</v>
      </c>
      <c r="F6836" s="13">
        <f t="shared" ref="F6836" si="31713">SUM(D6832:D6836)/5</f>
        <v>777.8</v>
      </c>
      <c r="G6836" s="13">
        <f t="shared" ref="G6836" si="31714">N6836/(B6836/100000)</f>
        <v>3462.8250185319198</v>
      </c>
      <c r="H6836" s="5">
        <f t="shared" si="31098"/>
        <v>415</v>
      </c>
      <c r="I6836" s="5">
        <f t="shared" si="31089"/>
        <v>406</v>
      </c>
      <c r="J6836" s="8">
        <f t="shared" ref="J6836" si="31715">E6836/(SUM(N6829:N6835)/7)*100</f>
        <v>0.53294918125527468</v>
      </c>
      <c r="K6836" s="5">
        <f t="shared" ref="K6836" si="31716">O6836-O6835</f>
        <v>1</v>
      </c>
      <c r="L6836" s="8">
        <f t="shared" ref="L6836" si="31717">SUM(K6830:K6836)/7</f>
        <v>6.7142857142857144</v>
      </c>
      <c r="M6836" s="8">
        <f t="shared" ref="M6836" si="31718">O6836/(B6836/100000)</f>
        <v>87.200392475208361</v>
      </c>
      <c r="N6836" s="5">
        <v>141451</v>
      </c>
      <c r="O6836" s="18">
        <v>3562</v>
      </c>
    </row>
    <row r="6837" spans="1:15" x14ac:dyDescent="0.2">
      <c r="A6837" s="5" t="s">
        <v>16</v>
      </c>
      <c r="B6837" s="13">
        <v>4084844</v>
      </c>
      <c r="C6837" s="6">
        <f t="shared" si="30209"/>
        <v>44320</v>
      </c>
      <c r="D6837" s="5">
        <f t="shared" ref="D6837" si="31719">N6837-N6836</f>
        <v>482</v>
      </c>
      <c r="E6837" s="13">
        <f t="shared" ref="E6837" si="31720">SUM(D6831:D6837)/7</f>
        <v>737.14285714285711</v>
      </c>
      <c r="F6837" s="13">
        <f t="shared" ref="F6837" si="31721">SUM(D6833:D6837)/5</f>
        <v>638.4</v>
      </c>
      <c r="G6837" s="13">
        <f t="shared" ref="G6837" si="31722">N6837/(B6837/100000)</f>
        <v>3474.6247347511926</v>
      </c>
      <c r="H6837" s="5">
        <f t="shared" si="31098"/>
        <v>416</v>
      </c>
      <c r="I6837" s="5">
        <f t="shared" si="31089"/>
        <v>407</v>
      </c>
      <c r="J6837" s="8">
        <f t="shared" ref="J6837" si="31723">E6837/(SUM(N6830:N6836)/7)*100</f>
        <v>0.52889390449775064</v>
      </c>
      <c r="K6837" s="5">
        <f t="shared" ref="K6837" si="31724">O6837-O6836</f>
        <v>2</v>
      </c>
      <c r="L6837" s="8">
        <f t="shared" ref="L6837" si="31725">SUM(K6831:K6837)/7</f>
        <v>5.1428571428571432</v>
      </c>
      <c r="M6837" s="8">
        <f t="shared" ref="M6837" si="31726">O6837/(B6837/100000)</f>
        <v>87.249353953296634</v>
      </c>
      <c r="N6837" s="5">
        <v>141933</v>
      </c>
      <c r="O6837" s="18">
        <v>3564</v>
      </c>
    </row>
    <row r="6838" spans="1:15" x14ac:dyDescent="0.2">
      <c r="A6838" s="5" t="s">
        <v>16</v>
      </c>
      <c r="B6838" s="13">
        <v>4084844</v>
      </c>
      <c r="C6838" s="6">
        <f t="shared" si="30209"/>
        <v>44321</v>
      </c>
      <c r="D6838" s="5">
        <f t="shared" ref="D6838:D6840" si="31727">N6838-N6837</f>
        <v>571</v>
      </c>
      <c r="E6838" s="13">
        <f t="shared" ref="E6838:E6840" si="31728">SUM(D6832:D6838)/7</f>
        <v>706</v>
      </c>
      <c r="F6838" s="13">
        <f t="shared" ref="F6838:F6840" si="31729">SUM(D6834:D6838)/5</f>
        <v>555.4</v>
      </c>
      <c r="G6838" s="13">
        <f t="shared" ref="G6838:G6840" si="31730">N6838/(B6838/100000)</f>
        <v>3488.6032367453936</v>
      </c>
      <c r="H6838" s="5">
        <f t="shared" si="31098"/>
        <v>417</v>
      </c>
      <c r="I6838" s="5">
        <f t="shared" si="31089"/>
        <v>408</v>
      </c>
      <c r="J6838" s="8">
        <f t="shared" ref="J6838:J6840" si="31731">E6838/(SUM(N6831:N6837)/7)*100</f>
        <v>0.50388414946863769</v>
      </c>
      <c r="K6838" s="5">
        <f t="shared" ref="K6838:K6840" si="31732">O6838-O6837</f>
        <v>13</v>
      </c>
      <c r="L6838" s="8">
        <f t="shared" ref="L6838:L6840" si="31733">SUM(K6832:K6838)/7</f>
        <v>5.4285714285714288</v>
      </c>
      <c r="M6838" s="8">
        <f t="shared" ref="M6838:M6840" si="31734">O6838/(B6838/100000)</f>
        <v>87.567603560870381</v>
      </c>
      <c r="N6838" s="5">
        <v>142504</v>
      </c>
      <c r="O6838" s="18">
        <v>3577</v>
      </c>
    </row>
    <row r="6839" spans="1:15" x14ac:dyDescent="0.2">
      <c r="A6839" s="5" t="s">
        <v>16</v>
      </c>
      <c r="B6839" s="13">
        <v>4084844</v>
      </c>
      <c r="C6839" s="6">
        <f t="shared" si="30209"/>
        <v>44322</v>
      </c>
      <c r="D6839" s="5">
        <f t="shared" si="31727"/>
        <v>944</v>
      </c>
      <c r="E6839" s="13">
        <f t="shared" si="31728"/>
        <v>672.42857142857144</v>
      </c>
      <c r="F6839" s="13">
        <f t="shared" si="31729"/>
        <v>597.79999999999995</v>
      </c>
      <c r="G6839" s="13">
        <f t="shared" si="31730"/>
        <v>3511.713054403057</v>
      </c>
      <c r="H6839" s="5">
        <f t="shared" si="31098"/>
        <v>418</v>
      </c>
      <c r="I6839" s="5">
        <f t="shared" si="31089"/>
        <v>409</v>
      </c>
      <c r="J6839" s="8">
        <f t="shared" si="31731"/>
        <v>0.47751751759875749</v>
      </c>
      <c r="K6839" s="5">
        <f t="shared" si="31732"/>
        <v>13</v>
      </c>
      <c r="L6839" s="8">
        <f t="shared" si="31733"/>
        <v>6.5714285714285712</v>
      </c>
      <c r="M6839" s="8">
        <f t="shared" si="31734"/>
        <v>87.885853168444143</v>
      </c>
      <c r="N6839" s="5">
        <v>143448</v>
      </c>
      <c r="O6839" s="18">
        <v>3590</v>
      </c>
    </row>
    <row r="6840" spans="1:15" x14ac:dyDescent="0.2">
      <c r="A6840" s="5" t="s">
        <v>16</v>
      </c>
      <c r="B6840" s="13">
        <v>4084844</v>
      </c>
      <c r="C6840" s="6">
        <f t="shared" si="30209"/>
        <v>44323</v>
      </c>
      <c r="D6840" s="5">
        <f t="shared" si="31727"/>
        <v>767</v>
      </c>
      <c r="E6840" s="13">
        <f t="shared" si="31728"/>
        <v>641.14285714285711</v>
      </c>
      <c r="F6840" s="13">
        <f t="shared" si="31729"/>
        <v>661.4</v>
      </c>
      <c r="G6840" s="13">
        <f t="shared" si="31730"/>
        <v>3530.4897812499084</v>
      </c>
      <c r="H6840" s="5">
        <f t="shared" si="31098"/>
        <v>419</v>
      </c>
      <c r="I6840" s="5">
        <f t="shared" si="31089"/>
        <v>410</v>
      </c>
      <c r="J6840" s="8">
        <f t="shared" si="31731"/>
        <v>0.4531365164625466</v>
      </c>
      <c r="K6840" s="5">
        <f t="shared" si="31732"/>
        <v>18</v>
      </c>
      <c r="L6840" s="8">
        <f t="shared" si="31733"/>
        <v>7.8571428571428568</v>
      </c>
      <c r="M6840" s="8">
        <f t="shared" si="31734"/>
        <v>88.326506471238559</v>
      </c>
      <c r="N6840" s="5">
        <v>144215</v>
      </c>
      <c r="O6840" s="18">
        <v>3608</v>
      </c>
    </row>
    <row r="6841" spans="1:15" x14ac:dyDescent="0.2">
      <c r="A6841" s="5" t="s">
        <v>16</v>
      </c>
      <c r="B6841" s="13">
        <v>4084844</v>
      </c>
      <c r="C6841" s="6">
        <f t="shared" si="30209"/>
        <v>44324</v>
      </c>
      <c r="D6841" s="5">
        <f t="shared" ref="D6841" si="31735">N6841-N6840</f>
        <v>718</v>
      </c>
      <c r="E6841" s="13">
        <f t="shared" ref="E6841" si="31736">SUM(D6835:D6841)/7</f>
        <v>639.14285714285711</v>
      </c>
      <c r="F6841" s="13">
        <f t="shared" ref="F6841" si="31737">SUM(D6837:D6841)/5</f>
        <v>696.4</v>
      </c>
      <c r="G6841" s="13">
        <f t="shared" ref="G6841" si="31738">N6841/(B6841/100000)</f>
        <v>3548.0669518835975</v>
      </c>
      <c r="H6841" s="5">
        <f t="shared" si="31098"/>
        <v>420</v>
      </c>
      <c r="I6841" s="5">
        <f t="shared" si="31089"/>
        <v>411</v>
      </c>
      <c r="J6841" s="8">
        <f t="shared" ref="J6841" si="31739">E6841/(SUM(N6834:N6840)/7)*100</f>
        <v>0.44968530069814788</v>
      </c>
      <c r="K6841" s="5">
        <f t="shared" ref="K6841" si="31740">O6841-O6840</f>
        <v>5</v>
      </c>
      <c r="L6841" s="8">
        <f t="shared" ref="L6841" si="31741">SUM(K6835:K6841)/7</f>
        <v>7.4285714285714288</v>
      </c>
      <c r="M6841" s="8">
        <f t="shared" ref="M6841" si="31742">O6841/(B6841/100000)</f>
        <v>88.448910166459243</v>
      </c>
      <c r="N6841" s="5">
        <v>144933</v>
      </c>
      <c r="O6841" s="18">
        <v>3613</v>
      </c>
    </row>
    <row r="6842" spans="1:15" x14ac:dyDescent="0.2">
      <c r="A6842" s="5" t="s">
        <v>16</v>
      </c>
      <c r="B6842" s="13">
        <v>4084844</v>
      </c>
      <c r="C6842" s="6">
        <f t="shared" si="30209"/>
        <v>44325</v>
      </c>
      <c r="D6842" s="5">
        <f t="shared" ref="D6842" si="31743">N6842-N6841</f>
        <v>351</v>
      </c>
      <c r="E6842" s="13">
        <f t="shared" ref="E6842" si="31744">SUM(D6836:D6842)/7</f>
        <v>625.14285714285711</v>
      </c>
      <c r="F6842" s="13">
        <f t="shared" ref="F6842" si="31745">SUM(D6838:D6842)/5</f>
        <v>670.2</v>
      </c>
      <c r="G6842" s="13">
        <f t="shared" ref="G6842" si="31746">N6842/(B6842/100000)</f>
        <v>3556.6596912880887</v>
      </c>
      <c r="H6842" s="5">
        <f t="shared" si="31098"/>
        <v>421</v>
      </c>
      <c r="I6842" s="5">
        <f t="shared" si="31089"/>
        <v>412</v>
      </c>
      <c r="J6842" s="8">
        <f t="shared" ref="J6842" si="31747">E6842/(SUM(N6835:N6841)/7)*100</f>
        <v>0.43786622266337938</v>
      </c>
      <c r="K6842" s="5">
        <f t="shared" ref="K6842" si="31748">O6842-O6841</f>
        <v>0</v>
      </c>
      <c r="L6842" s="8">
        <f t="shared" ref="L6842" si="31749">SUM(K6836:K6842)/7</f>
        <v>7.4285714285714288</v>
      </c>
      <c r="M6842" s="8">
        <f t="shared" ref="M6842" si="31750">O6842/(B6842/100000)</f>
        <v>88.448910166459243</v>
      </c>
      <c r="N6842" s="5">
        <v>145284</v>
      </c>
      <c r="O6842" s="18">
        <v>3613</v>
      </c>
    </row>
    <row r="6843" spans="1:15" x14ac:dyDescent="0.2">
      <c r="A6843" s="5" t="s">
        <v>16</v>
      </c>
      <c r="B6843" s="13">
        <v>4084844</v>
      </c>
      <c r="C6843" s="6">
        <f t="shared" si="30209"/>
        <v>44326</v>
      </c>
      <c r="D6843" s="5">
        <f t="shared" ref="D6843" si="31751">N6843-N6842</f>
        <v>448</v>
      </c>
      <c r="E6843" s="13">
        <f t="shared" ref="E6843" si="31752">SUM(D6837:D6843)/7</f>
        <v>611.57142857142856</v>
      </c>
      <c r="F6843" s="13">
        <f t="shared" ref="F6843" si="31753">SUM(D6839:D6843)/5</f>
        <v>645.6</v>
      </c>
      <c r="G6843" s="13">
        <f t="shared" ref="G6843" si="31754">N6843/(B6843/100000)</f>
        <v>3567.6270623798609</v>
      </c>
      <c r="H6843" s="5">
        <f t="shared" si="31098"/>
        <v>422</v>
      </c>
      <c r="I6843" s="5">
        <f t="shared" si="31089"/>
        <v>413</v>
      </c>
      <c r="J6843" s="8">
        <f t="shared" ref="J6843" si="31755">E6843/(SUM(N6836:N6842)/7)*100</f>
        <v>0.4264929744721887</v>
      </c>
      <c r="K6843" s="5">
        <f t="shared" ref="K6843" si="31756">O6843-O6842</f>
        <v>1</v>
      </c>
      <c r="L6843" s="8">
        <f t="shared" ref="L6843" si="31757">SUM(K6837:K6843)/7</f>
        <v>7.4285714285714288</v>
      </c>
      <c r="M6843" s="8">
        <f t="shared" ref="M6843" si="31758">O6843/(B6843/100000)</f>
        <v>88.473390905503379</v>
      </c>
      <c r="N6843" s="5">
        <v>145732</v>
      </c>
      <c r="O6843" s="18">
        <v>3614</v>
      </c>
    </row>
    <row r="6844" spans="1:15" x14ac:dyDescent="0.2">
      <c r="A6844" s="5" t="s">
        <v>16</v>
      </c>
      <c r="B6844" s="13">
        <v>4084844</v>
      </c>
      <c r="C6844" s="6">
        <f t="shared" si="30209"/>
        <v>44327</v>
      </c>
      <c r="D6844" s="5">
        <f t="shared" ref="D6844" si="31759">N6844-N6843</f>
        <v>377</v>
      </c>
      <c r="E6844" s="13">
        <f t="shared" ref="E6844" si="31760">SUM(D6838:D6844)/7</f>
        <v>596.57142857142856</v>
      </c>
      <c r="F6844" s="13">
        <f t="shared" ref="F6844" si="31761">SUM(D6840:D6844)/5</f>
        <v>532.20000000000005</v>
      </c>
      <c r="G6844" s="13">
        <f t="shared" ref="G6844" si="31762">N6844/(B6844/100000)</f>
        <v>3576.8563009995</v>
      </c>
      <c r="H6844" s="5">
        <f t="shared" si="31098"/>
        <v>423</v>
      </c>
      <c r="I6844" s="5">
        <f t="shared" si="31089"/>
        <v>414</v>
      </c>
      <c r="J6844" s="8">
        <f t="shared" ref="J6844" si="31763">E6844/(SUM(N6837:N6843)/7)*100</f>
        <v>0.41426557637575157</v>
      </c>
      <c r="K6844" s="5">
        <f t="shared" ref="K6844" si="31764">O6844-O6843</f>
        <v>8</v>
      </c>
      <c r="L6844" s="8">
        <f t="shared" ref="L6844" si="31765">SUM(K6838:K6844)/7</f>
        <v>8.2857142857142865</v>
      </c>
      <c r="M6844" s="8">
        <f t="shared" ref="M6844" si="31766">O6844/(B6844/100000)</f>
        <v>88.669236817856458</v>
      </c>
      <c r="N6844" s="5">
        <v>146109</v>
      </c>
      <c r="O6844" s="18">
        <v>3622</v>
      </c>
    </row>
    <row r="6845" spans="1:15" x14ac:dyDescent="0.2">
      <c r="A6845" s="5" t="s">
        <v>16</v>
      </c>
      <c r="B6845" s="13">
        <v>4084844</v>
      </c>
      <c r="C6845" s="6">
        <f t="shared" si="30209"/>
        <v>44328</v>
      </c>
      <c r="D6845" s="5">
        <f t="shared" ref="D6845:D6846" si="31767">N6845-N6844</f>
        <v>598</v>
      </c>
      <c r="E6845" s="13">
        <f t="shared" ref="E6845:E6846" si="31768">SUM(D6839:D6845)/7</f>
        <v>600.42857142857144</v>
      </c>
      <c r="F6845" s="13">
        <f t="shared" ref="F6845:F6846" si="31769">SUM(D6841:D6845)/5</f>
        <v>498.4</v>
      </c>
      <c r="G6845" s="13">
        <f t="shared" ref="G6845:G6846" si="31770">N6845/(B6845/100000)</f>
        <v>3591.4957829478926</v>
      </c>
      <c r="H6845" s="5">
        <f t="shared" si="31098"/>
        <v>424</v>
      </c>
      <c r="I6845" s="5">
        <f t="shared" si="31089"/>
        <v>415</v>
      </c>
      <c r="J6845" s="8">
        <f t="shared" ref="J6845:J6846" si="31771">E6845/(SUM(N6838:N6844)/7)*100</f>
        <v>0.41522388796957199</v>
      </c>
      <c r="K6845" s="5">
        <f t="shared" ref="K6845:K6846" si="31772">O6845-O6844</f>
        <v>7</v>
      </c>
      <c r="L6845" s="8">
        <f t="shared" ref="L6845:L6846" si="31773">SUM(K6839:K6845)/7</f>
        <v>7.4285714285714288</v>
      </c>
      <c r="M6845" s="8">
        <f t="shared" ref="M6845:M6846" si="31774">O6845/(B6845/100000)</f>
        <v>88.8406019911654</v>
      </c>
      <c r="N6845" s="5">
        <v>146707</v>
      </c>
      <c r="O6845" s="18">
        <v>3629</v>
      </c>
    </row>
    <row r="6846" spans="1:15" x14ac:dyDescent="0.2">
      <c r="A6846" s="5" t="s">
        <v>16</v>
      </c>
      <c r="B6846" s="13">
        <v>4084844</v>
      </c>
      <c r="C6846" s="6">
        <f t="shared" si="30209"/>
        <v>44329</v>
      </c>
      <c r="D6846" s="5">
        <f t="shared" si="31767"/>
        <v>762</v>
      </c>
      <c r="E6846" s="13">
        <f t="shared" si="31768"/>
        <v>574.42857142857144</v>
      </c>
      <c r="F6846" s="13">
        <f t="shared" si="31769"/>
        <v>507.2</v>
      </c>
      <c r="G6846" s="13">
        <f t="shared" si="31770"/>
        <v>3610.1501060995233</v>
      </c>
      <c r="H6846" s="5">
        <f t="shared" si="31098"/>
        <v>425</v>
      </c>
      <c r="I6846" s="5">
        <f t="shared" si="31089"/>
        <v>416</v>
      </c>
      <c r="J6846" s="8">
        <f t="shared" si="31771"/>
        <v>0.39560106569279874</v>
      </c>
      <c r="K6846" s="5">
        <f t="shared" si="31772"/>
        <v>2</v>
      </c>
      <c r="L6846" s="8">
        <f t="shared" si="31773"/>
        <v>5.8571428571428568</v>
      </c>
      <c r="M6846" s="8">
        <f t="shared" si="31774"/>
        <v>88.889563469253673</v>
      </c>
      <c r="N6846" s="5">
        <v>147469</v>
      </c>
      <c r="O6846" s="18">
        <v>3631</v>
      </c>
    </row>
    <row r="6847" spans="1:15" x14ac:dyDescent="0.2">
      <c r="A6847" s="5" t="s">
        <v>16</v>
      </c>
      <c r="B6847" s="13">
        <v>4084844</v>
      </c>
      <c r="C6847" s="6">
        <f t="shared" si="30209"/>
        <v>44330</v>
      </c>
      <c r="D6847" s="5">
        <f t="shared" ref="D6847:D6849" si="31775">N6847-N6846</f>
        <v>389</v>
      </c>
      <c r="E6847" s="13">
        <f t="shared" ref="E6847:E6849" si="31776">SUM(D6841:D6847)/7</f>
        <v>520.42857142857144</v>
      </c>
      <c r="F6847" s="13">
        <f t="shared" ref="F6847:F6849" si="31777">SUM(D6843:D6847)/5</f>
        <v>514.79999999999995</v>
      </c>
      <c r="G6847" s="13">
        <f t="shared" ref="G6847:G6849" si="31778">N6847/(B6847/100000)</f>
        <v>3619.6731135876917</v>
      </c>
      <c r="H6847" s="5">
        <f t="shared" si="31098"/>
        <v>426</v>
      </c>
      <c r="I6847" s="5">
        <f t="shared" si="31089"/>
        <v>417</v>
      </c>
      <c r="J6847" s="8">
        <f t="shared" ref="J6847:J6849" si="31779">E6847/(SUM(N6840:N6846)/7)*100</f>
        <v>0.35699971287149085</v>
      </c>
      <c r="K6847" s="5">
        <f t="shared" ref="K6847:K6849" si="31780">O6847-O6846</f>
        <v>2</v>
      </c>
      <c r="L6847" s="8">
        <f t="shared" ref="L6847:L6849" si="31781">SUM(K6841:K6847)/7</f>
        <v>3.5714285714285716</v>
      </c>
      <c r="M6847" s="8">
        <f t="shared" ref="M6847:M6849" si="31782">O6847/(B6847/100000)</f>
        <v>88.938524947341932</v>
      </c>
      <c r="N6847" s="5">
        <v>147858</v>
      </c>
      <c r="O6847" s="18">
        <v>3633</v>
      </c>
    </row>
    <row r="6848" spans="1:15" x14ac:dyDescent="0.2">
      <c r="A6848" s="5" t="s">
        <v>16</v>
      </c>
      <c r="B6848" s="13">
        <v>4084844</v>
      </c>
      <c r="C6848" s="6">
        <f t="shared" si="30209"/>
        <v>44331</v>
      </c>
      <c r="D6848" s="5">
        <f t="shared" si="31775"/>
        <v>538</v>
      </c>
      <c r="E6848" s="13">
        <f t="shared" si="31776"/>
        <v>494.71428571428572</v>
      </c>
      <c r="F6848" s="13">
        <f t="shared" si="31777"/>
        <v>532.79999999999995</v>
      </c>
      <c r="G6848" s="13">
        <f t="shared" si="31778"/>
        <v>3632.8437511934362</v>
      </c>
      <c r="H6848" s="5">
        <f t="shared" si="31098"/>
        <v>427</v>
      </c>
      <c r="I6848" s="5">
        <f t="shared" si="31089"/>
        <v>418</v>
      </c>
      <c r="J6848" s="8">
        <f t="shared" si="31779"/>
        <v>0.33815321279728777</v>
      </c>
      <c r="K6848" s="5">
        <f t="shared" si="31780"/>
        <v>6</v>
      </c>
      <c r="L6848" s="8">
        <f t="shared" si="31781"/>
        <v>3.7142857142857144</v>
      </c>
      <c r="M6848" s="8">
        <f t="shared" si="31782"/>
        <v>89.085409381606752</v>
      </c>
      <c r="N6848" s="5">
        <v>148396</v>
      </c>
      <c r="O6848" s="18">
        <v>3639</v>
      </c>
    </row>
    <row r="6849" spans="1:15" x14ac:dyDescent="0.2">
      <c r="A6849" s="5" t="s">
        <v>16</v>
      </c>
      <c r="B6849" s="13">
        <v>4084844</v>
      </c>
      <c r="C6849" s="6">
        <f t="shared" si="30209"/>
        <v>44332</v>
      </c>
      <c r="D6849" s="5">
        <f t="shared" si="31775"/>
        <v>372</v>
      </c>
      <c r="E6849" s="13">
        <f t="shared" si="31776"/>
        <v>497.71428571428572</v>
      </c>
      <c r="F6849" s="13">
        <f t="shared" si="31777"/>
        <v>531.79999999999995</v>
      </c>
      <c r="G6849" s="13">
        <f t="shared" si="31778"/>
        <v>3641.9505861178545</v>
      </c>
      <c r="H6849" s="5">
        <f t="shared" si="31098"/>
        <v>428</v>
      </c>
      <c r="I6849" s="5">
        <f t="shared" si="31089"/>
        <v>419</v>
      </c>
      <c r="J6849" s="8">
        <f t="shared" si="31779"/>
        <v>0.33905727673944464</v>
      </c>
      <c r="K6849" s="5">
        <f t="shared" si="31780"/>
        <v>3</v>
      </c>
      <c r="L6849" s="8">
        <f t="shared" si="31781"/>
        <v>4.1428571428571432</v>
      </c>
      <c r="M6849" s="8">
        <f t="shared" si="31782"/>
        <v>89.158851598739147</v>
      </c>
      <c r="N6849" s="5">
        <v>148768</v>
      </c>
      <c r="O6849" s="18">
        <v>3642</v>
      </c>
    </row>
    <row r="6850" spans="1:15" x14ac:dyDescent="0.2">
      <c r="A6850" s="5" t="s">
        <v>16</v>
      </c>
      <c r="B6850" s="13">
        <v>4084844</v>
      </c>
      <c r="C6850" s="6">
        <f t="shared" si="30209"/>
        <v>44333</v>
      </c>
      <c r="D6850" s="5">
        <f t="shared" ref="D6850" si="31783">N6850-N6849</f>
        <v>338</v>
      </c>
      <c r="E6850" s="13">
        <f t="shared" ref="E6850" si="31784">SUM(D6844:D6850)/7</f>
        <v>482</v>
      </c>
      <c r="F6850" s="13">
        <f t="shared" ref="F6850" si="31785">SUM(D6846:D6850)/5</f>
        <v>479.8</v>
      </c>
      <c r="G6850" s="13">
        <f t="shared" ref="G6850" si="31786">N6850/(B6850/100000)</f>
        <v>3650.2250759147719</v>
      </c>
      <c r="H6850" s="5">
        <f t="shared" si="31098"/>
        <v>429</v>
      </c>
      <c r="I6850" s="5">
        <f t="shared" si="31089"/>
        <v>420</v>
      </c>
      <c r="J6850" s="8">
        <f t="shared" ref="J6850" si="31787">E6850/(SUM(N6843:N6849)/7)*100</f>
        <v>0.32724271341821209</v>
      </c>
      <c r="K6850" s="5">
        <f t="shared" ref="K6850" si="31788">O6850-O6849</f>
        <v>4</v>
      </c>
      <c r="L6850" s="8">
        <f t="shared" ref="L6850" si="31789">SUM(K6844:K6850)/7</f>
        <v>4.5714285714285712</v>
      </c>
      <c r="M6850" s="8">
        <f t="shared" ref="M6850" si="31790">O6850/(B6850/100000)</f>
        <v>89.256774554915694</v>
      </c>
      <c r="N6850" s="5">
        <v>149106</v>
      </c>
      <c r="O6850" s="18">
        <v>3646</v>
      </c>
    </row>
    <row r="6851" spans="1:15" x14ac:dyDescent="0.2">
      <c r="A6851" s="5" t="s">
        <v>16</v>
      </c>
      <c r="B6851" s="13">
        <v>4084844</v>
      </c>
      <c r="C6851" s="6">
        <f t="shared" si="30209"/>
        <v>44334</v>
      </c>
      <c r="D6851" s="5">
        <f t="shared" ref="D6851" si="31791">N6851-N6850</f>
        <v>169</v>
      </c>
      <c r="E6851" s="13">
        <f t="shared" ref="E6851" si="31792">SUM(D6845:D6851)/7</f>
        <v>452.28571428571428</v>
      </c>
      <c r="F6851" s="13">
        <f t="shared" ref="F6851" si="31793">SUM(D6847:D6851)/5</f>
        <v>361.2</v>
      </c>
      <c r="G6851" s="13">
        <f t="shared" ref="G6851" si="31794">N6851/(B6851/100000)</f>
        <v>3654.3623208132308</v>
      </c>
      <c r="H6851" s="5">
        <f t="shared" si="31098"/>
        <v>430</v>
      </c>
      <c r="I6851" s="5">
        <f t="shared" si="31089"/>
        <v>421</v>
      </c>
      <c r="J6851" s="8">
        <f t="shared" ref="J6851" si="31795">E6851/(SUM(N6844:N6850)/7)*100</f>
        <v>0.30606730580532149</v>
      </c>
      <c r="K6851" s="5">
        <f t="shared" ref="K6851" si="31796">O6851-O6850</f>
        <v>6</v>
      </c>
      <c r="L6851" s="8">
        <f t="shared" ref="L6851" si="31797">SUM(K6845:K6851)/7</f>
        <v>4.2857142857142856</v>
      </c>
      <c r="M6851" s="8">
        <f t="shared" ref="M6851" si="31798">O6851/(B6851/100000)</f>
        <v>89.403658989180499</v>
      </c>
      <c r="N6851" s="5">
        <v>149275</v>
      </c>
      <c r="O6851" s="18">
        <v>3652</v>
      </c>
    </row>
    <row r="6852" spans="1:15" x14ac:dyDescent="0.2">
      <c r="A6852" s="5" t="s">
        <v>16</v>
      </c>
      <c r="B6852" s="13">
        <v>4084844</v>
      </c>
      <c r="C6852" s="6">
        <f t="shared" si="30209"/>
        <v>44335</v>
      </c>
      <c r="D6852" s="5">
        <f t="shared" ref="D6852" si="31799">N6852-N6851</f>
        <v>382</v>
      </c>
      <c r="E6852" s="13">
        <f t="shared" ref="E6852" si="31800">SUM(D6846:D6852)/7</f>
        <v>421.42857142857144</v>
      </c>
      <c r="F6852" s="13">
        <f t="shared" ref="F6852" si="31801">SUM(D6848:D6852)/5</f>
        <v>359.8</v>
      </c>
      <c r="G6852" s="13">
        <f t="shared" ref="G6852" si="31802">N6852/(B6852/100000)</f>
        <v>3663.7139631280902</v>
      </c>
      <c r="H6852" s="5">
        <f t="shared" si="31098"/>
        <v>431</v>
      </c>
      <c r="I6852" s="5">
        <f t="shared" si="31089"/>
        <v>422</v>
      </c>
      <c r="J6852" s="8">
        <f t="shared" ref="J6852" si="31803">E6852/(SUM(N6845:N6851)/7)*100</f>
        <v>0.2843157002984833</v>
      </c>
      <c r="K6852" s="5">
        <f t="shared" ref="K6852" si="31804">O6852-O6851</f>
        <v>10</v>
      </c>
      <c r="L6852" s="8">
        <f t="shared" ref="L6852" si="31805">SUM(K6846:K6852)/7</f>
        <v>4.7142857142857144</v>
      </c>
      <c r="M6852" s="8">
        <f t="shared" ref="M6852" si="31806">O6852/(B6852/100000)</f>
        <v>89.648466379621851</v>
      </c>
      <c r="N6852" s="5">
        <v>149657</v>
      </c>
      <c r="O6852" s="18">
        <v>3662</v>
      </c>
    </row>
    <row r="6853" spans="1:15" x14ac:dyDescent="0.2">
      <c r="A6853" s="5" t="s">
        <v>16</v>
      </c>
      <c r="B6853" s="13">
        <v>4084844</v>
      </c>
      <c r="C6853" s="6">
        <f t="shared" si="30209"/>
        <v>44336</v>
      </c>
      <c r="D6853" s="5">
        <f t="shared" ref="D6853" si="31807">N6853-N6852</f>
        <v>540</v>
      </c>
      <c r="E6853" s="13">
        <f t="shared" ref="E6853" si="31808">SUM(D6847:D6853)/7</f>
        <v>389.71428571428572</v>
      </c>
      <c r="F6853" s="13">
        <f t="shared" ref="F6853" si="31809">SUM(D6849:D6853)/5</f>
        <v>360.2</v>
      </c>
      <c r="G6853" s="13">
        <f t="shared" ref="G6853" si="31810">N6853/(B6853/100000)</f>
        <v>3676.9335622119233</v>
      </c>
      <c r="H6853" s="5">
        <f t="shared" si="31098"/>
        <v>432</v>
      </c>
      <c r="I6853" s="5">
        <f t="shared" si="31089"/>
        <v>423</v>
      </c>
      <c r="J6853" s="8">
        <f t="shared" ref="J6853" si="31811">E6853/(SUM(N6846:N6852)/7)*100</f>
        <v>0.26217433632315867</v>
      </c>
      <c r="K6853" s="5">
        <f t="shared" ref="K6853" si="31812">O6853-O6852</f>
        <v>10</v>
      </c>
      <c r="L6853" s="8">
        <f t="shared" ref="L6853" si="31813">SUM(K6847:K6853)/7</f>
        <v>5.8571428571428568</v>
      </c>
      <c r="M6853" s="8">
        <f t="shared" ref="M6853" si="31814">O6853/(B6853/100000)</f>
        <v>89.893273770063203</v>
      </c>
      <c r="N6853" s="5">
        <v>150197</v>
      </c>
      <c r="O6853" s="18">
        <v>3672</v>
      </c>
    </row>
    <row r="6854" spans="1:15" x14ac:dyDescent="0.2">
      <c r="A6854" s="5" t="s">
        <v>16</v>
      </c>
      <c r="B6854" s="13">
        <v>4084844</v>
      </c>
      <c r="C6854" s="6">
        <f t="shared" si="30209"/>
        <v>44337</v>
      </c>
      <c r="D6854" s="5">
        <f t="shared" ref="D6854:D6855" si="31815">N6854-N6853</f>
        <v>422</v>
      </c>
      <c r="E6854" s="13">
        <f t="shared" ref="E6854:E6855" si="31816">SUM(D6848:D6854)/7</f>
        <v>394.42857142857144</v>
      </c>
      <c r="F6854" s="13">
        <f t="shared" ref="F6854:F6855" si="31817">SUM(D6850:D6854)/5</f>
        <v>370.2</v>
      </c>
      <c r="G6854" s="13">
        <f t="shared" ref="G6854:G6855" si="31818">N6854/(B6854/100000)</f>
        <v>3687.2644340885481</v>
      </c>
      <c r="H6854" s="5">
        <f t="shared" si="31098"/>
        <v>433</v>
      </c>
      <c r="I6854" s="5">
        <f t="shared" si="31089"/>
        <v>424</v>
      </c>
      <c r="J6854" s="8">
        <f t="shared" ref="J6854:J6855" si="31819">E6854/(SUM(N6847:N6853)/7)*100</f>
        <v>0.26465195057401963</v>
      </c>
      <c r="K6854" s="5">
        <f t="shared" ref="K6854:K6855" si="31820">O6854-O6853</f>
        <v>6</v>
      </c>
      <c r="L6854" s="8">
        <f t="shared" ref="L6854:L6855" si="31821">SUM(K6848:K6854)/7</f>
        <v>6.4285714285714288</v>
      </c>
      <c r="M6854" s="8">
        <f t="shared" ref="M6854:M6855" si="31822">O6854/(B6854/100000)</f>
        <v>90.040158204328009</v>
      </c>
      <c r="N6854" s="5">
        <v>150619</v>
      </c>
      <c r="O6854" s="18">
        <v>3678</v>
      </c>
    </row>
    <row r="6855" spans="1:15" x14ac:dyDescent="0.2">
      <c r="A6855" s="5" t="s">
        <v>16</v>
      </c>
      <c r="B6855" s="13">
        <v>4084844</v>
      </c>
      <c r="C6855" s="6">
        <f t="shared" si="30209"/>
        <v>44338</v>
      </c>
      <c r="D6855" s="5">
        <f t="shared" si="31815"/>
        <v>364</v>
      </c>
      <c r="E6855" s="13">
        <f t="shared" si="31816"/>
        <v>369.57142857142856</v>
      </c>
      <c r="F6855" s="13">
        <f t="shared" si="31817"/>
        <v>375.4</v>
      </c>
      <c r="G6855" s="13">
        <f t="shared" si="31818"/>
        <v>3696.175423100613</v>
      </c>
      <c r="H6855" s="5">
        <f t="shared" si="31098"/>
        <v>434</v>
      </c>
      <c r="I6855" s="5">
        <f t="shared" si="31089"/>
        <v>425</v>
      </c>
      <c r="J6855" s="8">
        <f t="shared" si="31819"/>
        <v>0.2473188797898315</v>
      </c>
      <c r="K6855" s="5">
        <f t="shared" si="31820"/>
        <v>16</v>
      </c>
      <c r="L6855" s="8">
        <f t="shared" si="31821"/>
        <v>7.8571428571428568</v>
      </c>
      <c r="M6855" s="8">
        <f t="shared" si="31822"/>
        <v>90.431850029034166</v>
      </c>
      <c r="N6855" s="5">
        <v>150983</v>
      </c>
      <c r="O6855" s="18">
        <v>3694</v>
      </c>
    </row>
    <row r="6856" spans="1:15" x14ac:dyDescent="0.2">
      <c r="A6856" s="5" t="s">
        <v>16</v>
      </c>
      <c r="B6856" s="13">
        <v>4084844</v>
      </c>
      <c r="C6856" s="6">
        <f t="shared" si="30209"/>
        <v>44339</v>
      </c>
      <c r="D6856" s="5">
        <f t="shared" ref="D6856:D6857" si="31823">N6856-N6855</f>
        <v>200</v>
      </c>
      <c r="E6856" s="13">
        <f t="shared" ref="E6856:E6857" si="31824">SUM(D6850:D6856)/7</f>
        <v>345</v>
      </c>
      <c r="F6856" s="13">
        <f t="shared" ref="F6856:F6857" si="31825">SUM(D6852:D6856)/5</f>
        <v>381.6</v>
      </c>
      <c r="G6856" s="13">
        <f t="shared" ref="G6856:G6857" si="31826">N6856/(B6856/100000)</f>
        <v>3701.0715709094402</v>
      </c>
      <c r="H6856" s="5">
        <f t="shared" si="31098"/>
        <v>435</v>
      </c>
      <c r="I6856" s="5">
        <f t="shared" si="31089"/>
        <v>426</v>
      </c>
      <c r="J6856" s="8">
        <f t="shared" ref="J6856:J6857" si="31827">E6856/(SUM(N6849:N6855)/7)*100</f>
        <v>0.23030597794212312</v>
      </c>
      <c r="K6856" s="5">
        <f t="shared" ref="K6856:K6857" si="31828">O6856-O6855</f>
        <v>1</v>
      </c>
      <c r="L6856" s="8">
        <f t="shared" ref="L6856:L6857" si="31829">SUM(K6850:K6856)/7</f>
        <v>7.5714285714285712</v>
      </c>
      <c r="M6856" s="8">
        <f t="shared" ref="M6856:M6857" si="31830">O6856/(B6856/100000)</f>
        <v>90.456330768078303</v>
      </c>
      <c r="N6856" s="5">
        <v>151183</v>
      </c>
      <c r="O6856" s="18">
        <v>3695</v>
      </c>
    </row>
    <row r="6857" spans="1:15" x14ac:dyDescent="0.2">
      <c r="A6857" s="5" t="s">
        <v>16</v>
      </c>
      <c r="B6857" s="13">
        <v>4084844</v>
      </c>
      <c r="C6857" s="6">
        <f t="shared" si="30209"/>
        <v>44340</v>
      </c>
      <c r="D6857" s="5">
        <f t="shared" si="31823"/>
        <v>150</v>
      </c>
      <c r="E6857" s="13">
        <f t="shared" si="31824"/>
        <v>318.14285714285717</v>
      </c>
      <c r="F6857" s="13">
        <f t="shared" si="31825"/>
        <v>335.2</v>
      </c>
      <c r="G6857" s="13">
        <f t="shared" si="31826"/>
        <v>3704.7436817660605</v>
      </c>
      <c r="H6857" s="5">
        <f t="shared" si="31098"/>
        <v>436</v>
      </c>
      <c r="I6857" s="5">
        <f t="shared" si="31089"/>
        <v>427</v>
      </c>
      <c r="J6857" s="8">
        <f t="shared" si="31827"/>
        <v>0.21188940267549619</v>
      </c>
      <c r="K6857" s="5">
        <f t="shared" si="31828"/>
        <v>1</v>
      </c>
      <c r="L6857" s="8">
        <f t="shared" si="31829"/>
        <v>7.1428571428571432</v>
      </c>
      <c r="M6857" s="8">
        <f t="shared" si="31830"/>
        <v>90.480811507122439</v>
      </c>
      <c r="N6857" s="5">
        <v>151333</v>
      </c>
      <c r="O6857" s="18">
        <v>3696</v>
      </c>
    </row>
    <row r="6858" spans="1:15" x14ac:dyDescent="0.2">
      <c r="A6858" s="5" t="s">
        <v>16</v>
      </c>
      <c r="B6858" s="13">
        <v>4084844</v>
      </c>
      <c r="C6858" s="6">
        <f t="shared" si="30209"/>
        <v>44341</v>
      </c>
      <c r="D6858" s="5">
        <f t="shared" ref="D6858:D6862" si="31831">N6858-N6857</f>
        <v>160</v>
      </c>
      <c r="E6858" s="13">
        <f t="shared" ref="E6858:E6862" si="31832">SUM(D6852:D6858)/7</f>
        <v>316.85714285714283</v>
      </c>
      <c r="F6858" s="13">
        <f t="shared" ref="F6858:F6862" si="31833">SUM(D6854:D6858)/5</f>
        <v>259.2</v>
      </c>
      <c r="G6858" s="13">
        <f t="shared" ref="G6858:G6862" si="31834">N6858/(B6858/100000)</f>
        <v>3708.6606000131219</v>
      </c>
      <c r="H6858" s="5">
        <f t="shared" si="31098"/>
        <v>437</v>
      </c>
      <c r="I6858" s="5">
        <f t="shared" si="31089"/>
        <v>428</v>
      </c>
      <c r="J6858" s="8">
        <f t="shared" ref="J6858:J6862" si="31835">E6858/(SUM(N6851:N6857)/7)*100</f>
        <v>0.21058688038038562</v>
      </c>
      <c r="K6858" s="5">
        <f t="shared" ref="K6858:K6862" si="31836">O6858-O6857</f>
        <v>2</v>
      </c>
      <c r="L6858" s="8">
        <f t="shared" ref="L6858:L6862" si="31837">SUM(K6852:K6858)/7</f>
        <v>6.5714285714285712</v>
      </c>
      <c r="M6858" s="8">
        <f t="shared" ref="M6858:M6862" si="31838">O6858/(B6858/100000)</f>
        <v>90.529772985210698</v>
      </c>
      <c r="N6858" s="5">
        <v>151493</v>
      </c>
      <c r="O6858" s="18">
        <v>3698</v>
      </c>
    </row>
    <row r="6859" spans="1:15" x14ac:dyDescent="0.2">
      <c r="A6859" s="5" t="s">
        <v>16</v>
      </c>
      <c r="B6859" s="13">
        <v>4084844</v>
      </c>
      <c r="C6859" s="6">
        <f t="shared" si="30209"/>
        <v>44342</v>
      </c>
      <c r="D6859" s="5">
        <f t="shared" si="31831"/>
        <v>154</v>
      </c>
      <c r="E6859" s="13">
        <f t="shared" si="31832"/>
        <v>284.28571428571428</v>
      </c>
      <c r="F6859" s="13">
        <f t="shared" si="31833"/>
        <v>205.6</v>
      </c>
      <c r="G6859" s="13">
        <f t="shared" si="31834"/>
        <v>3712.4306338259189</v>
      </c>
      <c r="H6859" s="5">
        <f t="shared" si="31098"/>
        <v>438</v>
      </c>
      <c r="I6859" s="5">
        <f t="shared" si="31089"/>
        <v>429</v>
      </c>
      <c r="J6859" s="8">
        <f t="shared" si="31835"/>
        <v>0.18854249075052229</v>
      </c>
      <c r="K6859" s="5">
        <f t="shared" si="31836"/>
        <v>11</v>
      </c>
      <c r="L6859" s="8">
        <f t="shared" si="31837"/>
        <v>6.7142857142857144</v>
      </c>
      <c r="M6859" s="8">
        <f t="shared" si="31838"/>
        <v>90.799061114696187</v>
      </c>
      <c r="N6859" s="5">
        <v>151647</v>
      </c>
      <c r="O6859" s="18">
        <v>3709</v>
      </c>
    </row>
    <row r="6860" spans="1:15" x14ac:dyDescent="0.2">
      <c r="A6860" s="5" t="s">
        <v>16</v>
      </c>
      <c r="B6860" s="13">
        <v>4084844</v>
      </c>
      <c r="C6860" s="6">
        <f t="shared" si="30209"/>
        <v>44343</v>
      </c>
      <c r="D6860" s="5">
        <f t="shared" si="31831"/>
        <v>262</v>
      </c>
      <c r="E6860" s="13">
        <f t="shared" si="31832"/>
        <v>244.57142857142858</v>
      </c>
      <c r="F6860" s="13">
        <f t="shared" si="31833"/>
        <v>185.2</v>
      </c>
      <c r="G6860" s="13">
        <f t="shared" si="31834"/>
        <v>3718.8445874554823</v>
      </c>
      <c r="H6860" s="5">
        <f t="shared" si="31098"/>
        <v>439</v>
      </c>
      <c r="I6860" s="5">
        <f t="shared" si="31089"/>
        <v>430</v>
      </c>
      <c r="J6860" s="8">
        <f t="shared" si="31835"/>
        <v>0.16189814223773116</v>
      </c>
      <c r="K6860" s="5">
        <f t="shared" si="31836"/>
        <v>7</v>
      </c>
      <c r="L6860" s="8">
        <f t="shared" si="31837"/>
        <v>6.2857142857142856</v>
      </c>
      <c r="M6860" s="8">
        <f t="shared" si="31838"/>
        <v>90.970426288005129</v>
      </c>
      <c r="N6860" s="5">
        <v>151909</v>
      </c>
      <c r="O6860" s="18">
        <v>3716</v>
      </c>
    </row>
    <row r="6861" spans="1:15" x14ac:dyDescent="0.2">
      <c r="A6861" s="5" t="s">
        <v>16</v>
      </c>
      <c r="B6861" s="13">
        <v>4084844</v>
      </c>
      <c r="C6861" s="6">
        <f t="shared" si="30209"/>
        <v>44344</v>
      </c>
      <c r="D6861" s="5">
        <f t="shared" si="31831"/>
        <v>263</v>
      </c>
      <c r="E6861" s="13">
        <f t="shared" si="31832"/>
        <v>221.85714285714286</v>
      </c>
      <c r="F6861" s="13">
        <f t="shared" si="31833"/>
        <v>197.8</v>
      </c>
      <c r="G6861" s="13">
        <f t="shared" si="31834"/>
        <v>3725.2830218240897</v>
      </c>
      <c r="H6861" s="5">
        <f t="shared" si="31098"/>
        <v>440</v>
      </c>
      <c r="I6861" s="5">
        <f t="shared" si="31089"/>
        <v>431</v>
      </c>
      <c r="J6861" s="8">
        <f t="shared" si="31835"/>
        <v>0.14662465881206649</v>
      </c>
      <c r="K6861" s="5">
        <f t="shared" si="31836"/>
        <v>3</v>
      </c>
      <c r="L6861" s="8">
        <f t="shared" si="31837"/>
        <v>5.8571428571428568</v>
      </c>
      <c r="M6861" s="8">
        <f t="shared" si="31838"/>
        <v>91.043868505137539</v>
      </c>
      <c r="N6861" s="5">
        <v>152172</v>
      </c>
      <c r="O6861" s="18">
        <v>3719</v>
      </c>
    </row>
    <row r="6862" spans="1:15" x14ac:dyDescent="0.2">
      <c r="A6862" s="5" t="s">
        <v>16</v>
      </c>
      <c r="B6862" s="13">
        <v>4084844</v>
      </c>
      <c r="C6862" s="6">
        <f t="shared" si="30209"/>
        <v>44345</v>
      </c>
      <c r="D6862" s="5">
        <f t="shared" si="31831"/>
        <v>252</v>
      </c>
      <c r="E6862" s="13">
        <f t="shared" si="31832"/>
        <v>205.85714285714286</v>
      </c>
      <c r="F6862" s="13">
        <f t="shared" si="31833"/>
        <v>218.2</v>
      </c>
      <c r="G6862" s="13">
        <f t="shared" si="31834"/>
        <v>3731.4521680632115</v>
      </c>
      <c r="H6862" s="5">
        <f t="shared" si="31098"/>
        <v>441</v>
      </c>
      <c r="I6862" s="5">
        <f t="shared" si="31089"/>
        <v>432</v>
      </c>
      <c r="J6862" s="8">
        <f t="shared" si="31835"/>
        <v>0.13585111999396635</v>
      </c>
      <c r="K6862" s="5">
        <f t="shared" si="31836"/>
        <v>5</v>
      </c>
      <c r="L6862" s="8">
        <f t="shared" si="31837"/>
        <v>4.2857142857142856</v>
      </c>
      <c r="M6862" s="8">
        <f t="shared" si="31838"/>
        <v>91.166272200358208</v>
      </c>
      <c r="N6862" s="5">
        <v>152424</v>
      </c>
      <c r="O6862" s="18">
        <v>3724</v>
      </c>
    </row>
    <row r="6863" spans="1:15" x14ac:dyDescent="0.2">
      <c r="A6863" s="5" t="s">
        <v>16</v>
      </c>
      <c r="B6863" s="13">
        <v>4084844</v>
      </c>
      <c r="C6863" s="6">
        <f t="shared" si="30209"/>
        <v>44346</v>
      </c>
      <c r="D6863" s="5">
        <f t="shared" ref="D6863:D6864" si="31839">N6863-N6862</f>
        <v>154</v>
      </c>
      <c r="E6863" s="13">
        <f t="shared" ref="E6863:E6864" si="31840">SUM(D6857:D6863)/7</f>
        <v>199.28571428571428</v>
      </c>
      <c r="F6863" s="13">
        <f t="shared" ref="F6863:F6864" si="31841">SUM(D6859:D6863)/5</f>
        <v>217</v>
      </c>
      <c r="G6863" s="13">
        <f t="shared" ref="G6863:G6864" si="31842">N6863/(B6863/100000)</f>
        <v>3735.2222018760085</v>
      </c>
      <c r="H6863" s="5">
        <f t="shared" si="31098"/>
        <v>442</v>
      </c>
      <c r="I6863" s="5">
        <f t="shared" si="31089"/>
        <v>433</v>
      </c>
      <c r="J6863" s="8">
        <f t="shared" ref="J6863:J6864" si="31843">E6863/(SUM(N6856:N6862)/7)*100</f>
        <v>0.13133602156358593</v>
      </c>
      <c r="K6863" s="5">
        <f t="shared" ref="K6863:K6864" si="31844">O6863-O6862</f>
        <v>0</v>
      </c>
      <c r="L6863" s="8">
        <f t="shared" ref="L6863:L6864" si="31845">SUM(K6857:K6863)/7</f>
        <v>4.1428571428571432</v>
      </c>
      <c r="M6863" s="8">
        <f t="shared" ref="M6863:M6864" si="31846">O6863/(B6863/100000)</f>
        <v>91.166272200358208</v>
      </c>
      <c r="N6863" s="5">
        <v>152578</v>
      </c>
      <c r="O6863" s="18">
        <v>3724</v>
      </c>
    </row>
    <row r="6864" spans="1:15" x14ac:dyDescent="0.2">
      <c r="A6864" s="5" t="s">
        <v>16</v>
      </c>
      <c r="B6864" s="13">
        <v>4084844</v>
      </c>
      <c r="C6864" s="6">
        <f t="shared" si="30209"/>
        <v>44347</v>
      </c>
      <c r="D6864" s="5">
        <f t="shared" si="31839"/>
        <v>139</v>
      </c>
      <c r="E6864" s="13">
        <f t="shared" si="31840"/>
        <v>197.71428571428572</v>
      </c>
      <c r="F6864" s="13">
        <f t="shared" si="31841"/>
        <v>214</v>
      </c>
      <c r="G6864" s="13">
        <f t="shared" si="31842"/>
        <v>3738.6250246031432</v>
      </c>
      <c r="H6864" s="5">
        <f t="shared" si="31098"/>
        <v>443</v>
      </c>
      <c r="I6864" s="5">
        <f t="shared" si="31089"/>
        <v>434</v>
      </c>
      <c r="J6864" s="8">
        <f t="shared" si="31843"/>
        <v>0.13012949012557873</v>
      </c>
      <c r="K6864" s="5">
        <f t="shared" si="31844"/>
        <v>1</v>
      </c>
      <c r="L6864" s="8">
        <f t="shared" si="31845"/>
        <v>4.1428571428571432</v>
      </c>
      <c r="M6864" s="8">
        <f t="shared" si="31846"/>
        <v>91.190752939402344</v>
      </c>
      <c r="N6864" s="5">
        <v>152717</v>
      </c>
      <c r="O6864" s="18">
        <v>3725</v>
      </c>
    </row>
    <row r="6865" spans="1:15" x14ac:dyDescent="0.2">
      <c r="A6865" s="5" t="s">
        <v>16</v>
      </c>
      <c r="B6865" s="13">
        <v>4084844</v>
      </c>
      <c r="C6865" s="6">
        <f t="shared" si="30209"/>
        <v>44348</v>
      </c>
      <c r="D6865" s="5">
        <f t="shared" ref="D6865:D6868" si="31847">N6865-N6864</f>
        <v>123</v>
      </c>
      <c r="E6865" s="13">
        <f t="shared" ref="E6865:E6868" si="31848">SUM(D6859:D6865)/7</f>
        <v>192.42857142857142</v>
      </c>
      <c r="F6865" s="13">
        <f t="shared" ref="F6865:F6868" si="31849">SUM(D6861:D6865)/5</f>
        <v>186.2</v>
      </c>
      <c r="G6865" s="13">
        <f t="shared" ref="G6865:G6868" si="31850">N6865/(B6865/100000)</f>
        <v>3741.6361555055714</v>
      </c>
      <c r="H6865" s="5">
        <f t="shared" si="31098"/>
        <v>444</v>
      </c>
      <c r="I6865" s="5">
        <f t="shared" si="31089"/>
        <v>435</v>
      </c>
      <c r="J6865" s="8">
        <f t="shared" ref="J6865:J6868" si="31851">E6865/(SUM(N6858:N6864)/7)*100</f>
        <v>0.12648599921122317</v>
      </c>
      <c r="K6865" s="5">
        <f t="shared" ref="K6865:K6868" si="31852">O6865-O6864</f>
        <v>6</v>
      </c>
      <c r="L6865" s="8">
        <f t="shared" ref="L6865:L6868" si="31853">SUM(K6859:K6865)/7</f>
        <v>4.7142857142857144</v>
      </c>
      <c r="M6865" s="8">
        <f t="shared" ref="M6865:M6868" si="31854">O6865/(B6865/100000)</f>
        <v>91.33763737366715</v>
      </c>
      <c r="N6865" s="5">
        <v>152840</v>
      </c>
      <c r="O6865" s="18">
        <v>3731</v>
      </c>
    </row>
    <row r="6866" spans="1:15" x14ac:dyDescent="0.2">
      <c r="A6866" s="5" t="s">
        <v>16</v>
      </c>
      <c r="B6866" s="13">
        <v>4084844</v>
      </c>
      <c r="C6866" s="6">
        <f t="shared" si="30209"/>
        <v>44349</v>
      </c>
      <c r="D6866" s="5">
        <f t="shared" si="31847"/>
        <v>208</v>
      </c>
      <c r="E6866" s="13">
        <f t="shared" si="31848"/>
        <v>200.14285714285714</v>
      </c>
      <c r="F6866" s="13">
        <f t="shared" si="31849"/>
        <v>175.2</v>
      </c>
      <c r="G6866" s="13">
        <f t="shared" si="31850"/>
        <v>3746.7281492267516</v>
      </c>
      <c r="H6866" s="5">
        <f t="shared" si="31098"/>
        <v>445</v>
      </c>
      <c r="I6866" s="5">
        <f t="shared" si="31089"/>
        <v>436</v>
      </c>
      <c r="J6866" s="8">
        <f t="shared" si="31851"/>
        <v>0.13139051681207778</v>
      </c>
      <c r="K6866" s="5">
        <f t="shared" si="31852"/>
        <v>5</v>
      </c>
      <c r="L6866" s="8">
        <f t="shared" si="31853"/>
        <v>3.8571428571428572</v>
      </c>
      <c r="M6866" s="8">
        <f t="shared" si="31854"/>
        <v>91.460041068887833</v>
      </c>
      <c r="N6866" s="5">
        <v>153048</v>
      </c>
      <c r="O6866" s="18">
        <v>3736</v>
      </c>
    </row>
    <row r="6867" spans="1:15" x14ac:dyDescent="0.2">
      <c r="A6867" s="5" t="s">
        <v>16</v>
      </c>
      <c r="B6867" s="13">
        <v>4084844</v>
      </c>
      <c r="C6867" s="6">
        <f t="shared" si="30209"/>
        <v>44350</v>
      </c>
      <c r="D6867" s="5">
        <f t="shared" si="31847"/>
        <v>246</v>
      </c>
      <c r="E6867" s="13">
        <f t="shared" si="31848"/>
        <v>197.85714285714286</v>
      </c>
      <c r="F6867" s="13">
        <f t="shared" si="31849"/>
        <v>174</v>
      </c>
      <c r="G6867" s="13">
        <f t="shared" si="31850"/>
        <v>3752.750411031609</v>
      </c>
      <c r="H6867" s="5">
        <f t="shared" si="31098"/>
        <v>446</v>
      </c>
      <c r="I6867" s="5">
        <f t="shared" si="31089"/>
        <v>437</v>
      </c>
      <c r="J6867" s="8">
        <f t="shared" si="31851"/>
        <v>0.12971954353706328</v>
      </c>
      <c r="K6867" s="5">
        <f t="shared" si="31852"/>
        <v>9</v>
      </c>
      <c r="L6867" s="8">
        <f t="shared" si="31853"/>
        <v>4.1428571428571432</v>
      </c>
      <c r="M6867" s="8">
        <f t="shared" si="31854"/>
        <v>91.680367720285048</v>
      </c>
      <c r="N6867" s="5">
        <v>153294</v>
      </c>
      <c r="O6867" s="18">
        <v>3745</v>
      </c>
    </row>
    <row r="6868" spans="1:15" x14ac:dyDescent="0.2">
      <c r="A6868" s="5" t="s">
        <v>16</v>
      </c>
      <c r="B6868" s="13">
        <v>4084844</v>
      </c>
      <c r="C6868" s="6">
        <f t="shared" si="30209"/>
        <v>44351</v>
      </c>
      <c r="D6868" s="5">
        <f t="shared" si="31847"/>
        <v>139</v>
      </c>
      <c r="E6868" s="13">
        <f t="shared" si="31848"/>
        <v>180.14285714285714</v>
      </c>
      <c r="F6868" s="13">
        <f t="shared" si="31849"/>
        <v>171</v>
      </c>
      <c r="G6868" s="13">
        <f t="shared" si="31850"/>
        <v>3756.1532337587437</v>
      </c>
      <c r="H6868" s="5">
        <f t="shared" si="31098"/>
        <v>447</v>
      </c>
      <c r="I6868" s="5">
        <f t="shared" si="31089"/>
        <v>438</v>
      </c>
      <c r="J6868" s="8">
        <f t="shared" si="31851"/>
        <v>0.11795265617969961</v>
      </c>
      <c r="K6868" s="5">
        <f t="shared" si="31852"/>
        <v>0</v>
      </c>
      <c r="L6868" s="8">
        <f t="shared" si="31853"/>
        <v>3.7142857142857144</v>
      </c>
      <c r="M6868" s="8">
        <f t="shared" si="31854"/>
        <v>91.680367720285048</v>
      </c>
      <c r="N6868" s="5">
        <v>153433</v>
      </c>
      <c r="O6868" s="18">
        <v>3745</v>
      </c>
    </row>
    <row r="6869" spans="1:15" x14ac:dyDescent="0.2">
      <c r="A6869" s="5" t="s">
        <v>16</v>
      </c>
      <c r="B6869" s="13">
        <v>4084844</v>
      </c>
      <c r="C6869" s="6">
        <f t="shared" si="30209"/>
        <v>44352</v>
      </c>
      <c r="D6869" s="5">
        <f t="shared" ref="D6869" si="31855">N6869-N6868</f>
        <v>186</v>
      </c>
      <c r="E6869" s="13">
        <f t="shared" ref="E6869" si="31856">SUM(D6863:D6869)/7</f>
        <v>170.71428571428572</v>
      </c>
      <c r="F6869" s="13">
        <f t="shared" ref="F6869" si="31857">SUM(D6865:D6869)/5</f>
        <v>180.4</v>
      </c>
      <c r="G6869" s="13">
        <f t="shared" ref="G6869" si="31858">N6869/(B6869/100000)</f>
        <v>3760.7066512209526</v>
      </c>
      <c r="H6869" s="5">
        <f t="shared" si="31098"/>
        <v>448</v>
      </c>
      <c r="I6869" s="5">
        <f t="shared" si="31089"/>
        <v>439</v>
      </c>
      <c r="J6869" s="8">
        <f t="shared" ref="J6869" si="31859">E6869/(SUM(N6862:N6868)/7)*100</f>
        <v>0.11164739230931654</v>
      </c>
      <c r="K6869" s="5">
        <f t="shared" ref="K6869" si="31860">O6869-O6868</f>
        <v>7</v>
      </c>
      <c r="L6869" s="8">
        <f t="shared" ref="L6869" si="31861">SUM(K6863:K6869)/7</f>
        <v>4</v>
      </c>
      <c r="M6869" s="8">
        <f t="shared" ref="M6869" si="31862">O6869/(B6869/100000)</f>
        <v>91.85173289359399</v>
      </c>
      <c r="N6869" s="5">
        <v>153619</v>
      </c>
      <c r="O6869" s="18">
        <v>3752</v>
      </c>
    </row>
    <row r="6870" spans="1:15" x14ac:dyDescent="0.2">
      <c r="A6870" s="5" t="s">
        <v>16</v>
      </c>
      <c r="B6870" s="13">
        <v>4084844</v>
      </c>
      <c r="C6870" s="6">
        <f t="shared" si="30209"/>
        <v>44353</v>
      </c>
      <c r="D6870" s="5">
        <f t="shared" ref="D6870" si="31863">N6870-N6869</f>
        <v>88</v>
      </c>
      <c r="E6870" s="13">
        <f t="shared" ref="E6870" si="31864">SUM(D6864:D6870)/7</f>
        <v>161.28571428571428</v>
      </c>
      <c r="F6870" s="13">
        <f t="shared" ref="F6870" si="31865">SUM(D6866:D6870)/5</f>
        <v>173.4</v>
      </c>
      <c r="G6870" s="13">
        <f t="shared" ref="G6870" si="31866">N6870/(B6870/100000)</f>
        <v>3762.8609562568367</v>
      </c>
      <c r="H6870" s="5">
        <f t="shared" si="31098"/>
        <v>449</v>
      </c>
      <c r="I6870" s="5">
        <f t="shared" si="31089"/>
        <v>440</v>
      </c>
      <c r="J6870" s="8">
        <f t="shared" ref="J6870" si="31867">E6870/(SUM(N6863:N6869)/7)*100</f>
        <v>0.10536345726527233</v>
      </c>
      <c r="K6870" s="5">
        <f t="shared" ref="K6870" si="31868">O6870-O6869</f>
        <v>1</v>
      </c>
      <c r="L6870" s="8">
        <f t="shared" ref="L6870" si="31869">SUM(K6864:K6870)/7</f>
        <v>4.1428571428571432</v>
      </c>
      <c r="M6870" s="8">
        <f t="shared" ref="M6870" si="31870">O6870/(B6870/100000)</f>
        <v>91.876213632638127</v>
      </c>
      <c r="N6870" s="5">
        <v>153707</v>
      </c>
      <c r="O6870" s="18">
        <v>3753</v>
      </c>
    </row>
    <row r="6871" spans="1:15" x14ac:dyDescent="0.2">
      <c r="A6871" s="5" t="s">
        <v>16</v>
      </c>
      <c r="B6871" s="13">
        <v>4084844</v>
      </c>
      <c r="C6871" s="6">
        <f t="shared" si="30209"/>
        <v>44354</v>
      </c>
      <c r="D6871" s="5">
        <f t="shared" ref="D6871:D6873" si="31871">N6871-N6870</f>
        <v>81</v>
      </c>
      <c r="E6871" s="13">
        <f t="shared" ref="E6871:E6873" si="31872">SUM(D6865:D6871)/7</f>
        <v>153</v>
      </c>
      <c r="F6871" s="13">
        <f t="shared" ref="F6871:F6873" si="31873">SUM(D6867:D6871)/5</f>
        <v>148</v>
      </c>
      <c r="G6871" s="13">
        <f t="shared" ref="G6871:G6873" si="31874">N6871/(B6871/100000)</f>
        <v>3764.8438961194115</v>
      </c>
      <c r="H6871" s="5">
        <f t="shared" si="31098"/>
        <v>450</v>
      </c>
      <c r="I6871" s="5">
        <f t="shared" si="31089"/>
        <v>441</v>
      </c>
      <c r="J6871" s="8">
        <f t="shared" ref="J6871:J6873" si="31875">E6871/(SUM(N6864:N6870)/7)*100</f>
        <v>9.9845430696456849E-2</v>
      </c>
      <c r="K6871" s="5">
        <f t="shared" ref="K6871:K6873" si="31876">O6871-O6870</f>
        <v>0</v>
      </c>
      <c r="L6871" s="8">
        <f t="shared" ref="L6871:L6873" si="31877">SUM(K6865:K6871)/7</f>
        <v>4</v>
      </c>
      <c r="M6871" s="8">
        <f t="shared" ref="M6871:M6873" si="31878">O6871/(B6871/100000)</f>
        <v>91.876213632638127</v>
      </c>
      <c r="N6871" s="5">
        <v>153788</v>
      </c>
      <c r="O6871" s="18">
        <v>3753</v>
      </c>
    </row>
    <row r="6872" spans="1:15" x14ac:dyDescent="0.2">
      <c r="A6872" s="5" t="s">
        <v>16</v>
      </c>
      <c r="B6872" s="13">
        <v>4084844</v>
      </c>
      <c r="C6872" s="6">
        <f t="shared" ref="C6872:C6989" si="31879">C6871+1</f>
        <v>44355</v>
      </c>
      <c r="D6872" s="5">
        <f t="shared" si="31871"/>
        <v>92</v>
      </c>
      <c r="E6872" s="13">
        <f t="shared" si="31872"/>
        <v>148.57142857142858</v>
      </c>
      <c r="F6872" s="13">
        <f t="shared" si="31873"/>
        <v>117.2</v>
      </c>
      <c r="G6872" s="13">
        <f t="shared" si="31874"/>
        <v>3767.0961241114719</v>
      </c>
      <c r="H6872" s="5">
        <f t="shared" si="31098"/>
        <v>451</v>
      </c>
      <c r="I6872" s="5">
        <f t="shared" si="31089"/>
        <v>442</v>
      </c>
      <c r="J6872" s="8">
        <f t="shared" si="31875"/>
        <v>9.6858704570706403E-2</v>
      </c>
      <c r="K6872" s="5">
        <f t="shared" si="31876"/>
        <v>6</v>
      </c>
      <c r="L6872" s="8">
        <f t="shared" si="31877"/>
        <v>4</v>
      </c>
      <c r="M6872" s="8">
        <f t="shared" si="31878"/>
        <v>92.023098066902932</v>
      </c>
      <c r="N6872" s="5">
        <v>153880</v>
      </c>
      <c r="O6872" s="18">
        <v>3759</v>
      </c>
    </row>
    <row r="6873" spans="1:15" x14ac:dyDescent="0.2">
      <c r="A6873" s="5" t="s">
        <v>16</v>
      </c>
      <c r="B6873" s="13">
        <v>4084844</v>
      </c>
      <c r="C6873" s="6">
        <f t="shared" si="31879"/>
        <v>44356</v>
      </c>
      <c r="D6873" s="5">
        <f t="shared" si="31871"/>
        <v>137</v>
      </c>
      <c r="E6873" s="13">
        <f t="shared" si="31872"/>
        <v>138.42857142857142</v>
      </c>
      <c r="F6873" s="13">
        <f t="shared" si="31873"/>
        <v>116.8</v>
      </c>
      <c r="G6873" s="13">
        <f t="shared" si="31874"/>
        <v>3770.4499853605184</v>
      </c>
      <c r="H6873" s="5">
        <f t="shared" si="31098"/>
        <v>452</v>
      </c>
      <c r="I6873" s="5">
        <f t="shared" si="31089"/>
        <v>443</v>
      </c>
      <c r="J6873" s="8">
        <f t="shared" si="31875"/>
        <v>9.0158908565468474E-2</v>
      </c>
      <c r="K6873" s="5">
        <f t="shared" si="31876"/>
        <v>10</v>
      </c>
      <c r="L6873" s="8">
        <f t="shared" si="31877"/>
        <v>4.7142857142857144</v>
      </c>
      <c r="M6873" s="8">
        <f t="shared" si="31878"/>
        <v>92.267905457344284</v>
      </c>
      <c r="N6873" s="5">
        <v>154017</v>
      </c>
      <c r="O6873" s="18">
        <v>3769</v>
      </c>
    </row>
    <row r="6874" spans="1:15" x14ac:dyDescent="0.2">
      <c r="A6874" s="5" t="s">
        <v>16</v>
      </c>
      <c r="B6874" s="13">
        <v>4084844</v>
      </c>
      <c r="C6874" s="6">
        <f t="shared" si="31879"/>
        <v>44357</v>
      </c>
      <c r="D6874" s="5">
        <f t="shared" ref="D6874" si="31880">N6874-N6873</f>
        <v>181</v>
      </c>
      <c r="E6874" s="13">
        <f t="shared" ref="E6874" si="31881">SUM(D6868:D6874)/7</f>
        <v>129.14285714285714</v>
      </c>
      <c r="F6874" s="13">
        <f t="shared" ref="F6874" si="31882">SUM(D6870:D6874)/5</f>
        <v>115.8</v>
      </c>
      <c r="G6874" s="13">
        <f t="shared" ref="G6874" si="31883">N6874/(B6874/100000)</f>
        <v>3774.8809991275066</v>
      </c>
      <c r="H6874" s="5">
        <f t="shared" si="31098"/>
        <v>453</v>
      </c>
      <c r="I6874" s="5">
        <f t="shared" si="31089"/>
        <v>444</v>
      </c>
      <c r="J6874" s="8">
        <f t="shared" ref="J6874" si="31884">E6874/(SUM(N6867:N6873)/7)*100</f>
        <v>8.4035332023224982E-2</v>
      </c>
      <c r="K6874" s="5">
        <f t="shared" ref="K6874" si="31885">O6874-O6873</f>
        <v>2</v>
      </c>
      <c r="L6874" s="8">
        <f t="shared" ref="L6874" si="31886">SUM(K6868:K6874)/7</f>
        <v>3.7142857142857144</v>
      </c>
      <c r="M6874" s="8">
        <f t="shared" ref="M6874" si="31887">O6874/(B6874/100000)</f>
        <v>92.316866935432543</v>
      </c>
      <c r="N6874" s="5">
        <v>154198</v>
      </c>
      <c r="O6874" s="18">
        <v>3771</v>
      </c>
    </row>
    <row r="6875" spans="1:15" x14ac:dyDescent="0.2">
      <c r="A6875" s="5" t="s">
        <v>16</v>
      </c>
      <c r="B6875" s="13">
        <v>4084844</v>
      </c>
      <c r="C6875" s="6">
        <f t="shared" si="31879"/>
        <v>44358</v>
      </c>
      <c r="D6875" s="5">
        <f t="shared" ref="D6875:D6878" si="31888">N6875-N6874</f>
        <v>116</v>
      </c>
      <c r="E6875" s="13">
        <f t="shared" ref="E6875:E6878" si="31889">SUM(D6869:D6875)/7</f>
        <v>125.85714285714286</v>
      </c>
      <c r="F6875" s="13">
        <f t="shared" ref="F6875:F6878" si="31890">SUM(D6871:D6875)/5</f>
        <v>121.4</v>
      </c>
      <c r="G6875" s="13">
        <f t="shared" ref="G6875:G6878" si="31891">N6875/(B6875/100000)</f>
        <v>3777.7207648566264</v>
      </c>
      <c r="H6875" s="5">
        <f t="shared" si="31098"/>
        <v>454</v>
      </c>
      <c r="I6875" s="5">
        <f t="shared" si="31089"/>
        <v>445</v>
      </c>
      <c r="J6875" s="8">
        <f t="shared" ref="J6875:J6878" si="31892">E6875/(SUM(N6868:N6874)/7)*100</f>
        <v>8.1828500095667833E-2</v>
      </c>
      <c r="K6875" s="5">
        <f t="shared" ref="K6875:K6878" si="31893">O6875-O6874</f>
        <v>0</v>
      </c>
      <c r="L6875" s="8">
        <f t="shared" ref="L6875:L6878" si="31894">SUM(K6869:K6875)/7</f>
        <v>3.7142857142857144</v>
      </c>
      <c r="M6875" s="8">
        <f t="shared" ref="M6875:M6878" si="31895">O6875/(B6875/100000)</f>
        <v>92.316866935432543</v>
      </c>
      <c r="N6875" s="5">
        <v>154314</v>
      </c>
      <c r="O6875" s="18">
        <v>3771</v>
      </c>
    </row>
    <row r="6876" spans="1:15" x14ac:dyDescent="0.2">
      <c r="A6876" s="5" t="s">
        <v>16</v>
      </c>
      <c r="B6876" s="13">
        <v>4084844</v>
      </c>
      <c r="C6876" s="6">
        <f t="shared" si="31879"/>
        <v>44359</v>
      </c>
      <c r="D6876" s="5">
        <f t="shared" si="31888"/>
        <v>78</v>
      </c>
      <c r="E6876" s="13">
        <f t="shared" si="31889"/>
        <v>110.42857142857143</v>
      </c>
      <c r="F6876" s="13">
        <f t="shared" si="31890"/>
        <v>120.8</v>
      </c>
      <c r="G6876" s="13">
        <f t="shared" si="31891"/>
        <v>3779.6302625020689</v>
      </c>
      <c r="H6876" s="5">
        <f t="shared" si="31098"/>
        <v>455</v>
      </c>
      <c r="I6876" s="5">
        <f t="shared" si="31089"/>
        <v>446</v>
      </c>
      <c r="J6876" s="8">
        <f t="shared" si="31892"/>
        <v>7.1738607899784979E-2</v>
      </c>
      <c r="K6876" s="5">
        <f t="shared" si="31893"/>
        <v>12</v>
      </c>
      <c r="L6876" s="8">
        <f t="shared" si="31894"/>
        <v>4.4285714285714288</v>
      </c>
      <c r="M6876" s="8">
        <f t="shared" si="31895"/>
        <v>92.610635803962168</v>
      </c>
      <c r="N6876" s="5">
        <v>154392</v>
      </c>
      <c r="O6876" s="18">
        <v>3783</v>
      </c>
    </row>
    <row r="6877" spans="1:15" x14ac:dyDescent="0.2">
      <c r="A6877" s="5" t="s">
        <v>16</v>
      </c>
      <c r="B6877" s="13">
        <v>4084844</v>
      </c>
      <c r="C6877" s="6">
        <f t="shared" si="31879"/>
        <v>44360</v>
      </c>
      <c r="D6877" s="5">
        <f t="shared" si="31888"/>
        <v>49</v>
      </c>
      <c r="E6877" s="13">
        <f t="shared" si="31889"/>
        <v>104.85714285714286</v>
      </c>
      <c r="F6877" s="13">
        <f t="shared" si="31890"/>
        <v>112.2</v>
      </c>
      <c r="G6877" s="13">
        <f t="shared" si="31891"/>
        <v>3780.8298187152313</v>
      </c>
      <c r="H6877" s="5">
        <f t="shared" si="31098"/>
        <v>456</v>
      </c>
      <c r="I6877" s="5">
        <f t="shared" si="31089"/>
        <v>447</v>
      </c>
      <c r="J6877" s="8">
        <f t="shared" si="31892"/>
        <v>6.8070362868822662E-2</v>
      </c>
      <c r="K6877" s="5">
        <f t="shared" si="31893"/>
        <v>0</v>
      </c>
      <c r="L6877" s="8">
        <f t="shared" si="31894"/>
        <v>4.2857142857142856</v>
      </c>
      <c r="M6877" s="8">
        <f t="shared" si="31895"/>
        <v>92.610635803962168</v>
      </c>
      <c r="N6877" s="5">
        <v>154441</v>
      </c>
      <c r="O6877" s="18">
        <v>3783</v>
      </c>
    </row>
    <row r="6878" spans="1:15" x14ac:dyDescent="0.2">
      <c r="A6878" s="5" t="s">
        <v>16</v>
      </c>
      <c r="B6878" s="13">
        <v>4084844</v>
      </c>
      <c r="C6878" s="6">
        <f t="shared" si="31879"/>
        <v>44361</v>
      </c>
      <c r="D6878" s="5">
        <f t="shared" si="31888"/>
        <v>44</v>
      </c>
      <c r="E6878" s="13">
        <f t="shared" si="31889"/>
        <v>99.571428571428569</v>
      </c>
      <c r="F6878" s="13">
        <f t="shared" si="31890"/>
        <v>93.6</v>
      </c>
      <c r="G6878" s="13">
        <f t="shared" si="31891"/>
        <v>3781.9069712331734</v>
      </c>
      <c r="H6878" s="5">
        <f t="shared" si="31098"/>
        <v>457</v>
      </c>
      <c r="I6878" s="5">
        <f t="shared" si="31089"/>
        <v>448</v>
      </c>
      <c r="J6878" s="8">
        <f t="shared" si="31892"/>
        <v>6.4595052964236385E-2</v>
      </c>
      <c r="K6878" s="5">
        <f t="shared" si="31893"/>
        <v>0</v>
      </c>
      <c r="L6878" s="8">
        <f t="shared" si="31894"/>
        <v>4.2857142857142856</v>
      </c>
      <c r="M6878" s="8">
        <f t="shared" si="31895"/>
        <v>92.610635803962168</v>
      </c>
      <c r="N6878" s="5">
        <v>154485</v>
      </c>
      <c r="O6878" s="18">
        <v>3783</v>
      </c>
    </row>
    <row r="6879" spans="1:15" x14ac:dyDescent="0.2">
      <c r="A6879" s="5" t="s">
        <v>16</v>
      </c>
      <c r="B6879" s="13">
        <v>4084844</v>
      </c>
      <c r="C6879" s="6">
        <f t="shared" si="31879"/>
        <v>44362</v>
      </c>
      <c r="D6879" s="5">
        <f t="shared" ref="D6879" si="31896">N6879-N6878</f>
        <v>65</v>
      </c>
      <c r="E6879" s="13">
        <f t="shared" ref="E6879" si="31897">SUM(D6873:D6879)/7</f>
        <v>95.714285714285708</v>
      </c>
      <c r="F6879" s="13">
        <f t="shared" ref="F6879" si="31898">SUM(D6875:D6879)/5</f>
        <v>70.400000000000006</v>
      </c>
      <c r="G6879" s="13">
        <f t="shared" ref="G6879" si="31899">N6879/(B6879/100000)</f>
        <v>3783.4982192710422</v>
      </c>
      <c r="H6879" s="5">
        <f t="shared" si="31098"/>
        <v>458</v>
      </c>
      <c r="I6879" s="5">
        <f t="shared" si="31089"/>
        <v>449</v>
      </c>
      <c r="J6879" s="8">
        <f t="shared" ref="J6879" si="31900">E6879/(SUM(N6872:N6878)/7)*100</f>
        <v>6.2052722586357474E-2</v>
      </c>
      <c r="K6879" s="5">
        <f t="shared" ref="K6879" si="31901">O6879-O6878</f>
        <v>6</v>
      </c>
      <c r="L6879" s="8">
        <f t="shared" ref="L6879" si="31902">SUM(K6873:K6879)/7</f>
        <v>4.2857142857142856</v>
      </c>
      <c r="M6879" s="8">
        <f t="shared" ref="M6879" si="31903">O6879/(B6879/100000)</f>
        <v>92.757520238226974</v>
      </c>
      <c r="N6879" s="5">
        <v>154550</v>
      </c>
      <c r="O6879" s="18">
        <v>3789</v>
      </c>
    </row>
    <row r="6880" spans="1:15" x14ac:dyDescent="0.2">
      <c r="A6880" s="5" t="s">
        <v>16</v>
      </c>
      <c r="B6880" s="13">
        <v>4084844</v>
      </c>
      <c r="C6880" s="6">
        <f t="shared" si="31879"/>
        <v>44363</v>
      </c>
      <c r="D6880" s="5">
        <f t="shared" ref="D6880" si="31904">N6880-N6879</f>
        <v>74</v>
      </c>
      <c r="E6880" s="13">
        <f t="shared" ref="E6880" si="31905">SUM(D6874:D6880)/7</f>
        <v>86.714285714285708</v>
      </c>
      <c r="F6880" s="13">
        <f t="shared" ref="F6880" si="31906">SUM(D6876:D6880)/5</f>
        <v>62</v>
      </c>
      <c r="G6880" s="13">
        <f t="shared" ref="G6880" si="31907">N6880/(B6880/100000)</f>
        <v>3785.3097939603081</v>
      </c>
      <c r="H6880" s="5">
        <f t="shared" si="31098"/>
        <v>459</v>
      </c>
      <c r="I6880" s="5">
        <f t="shared" si="31089"/>
        <v>450</v>
      </c>
      <c r="J6880" s="8">
        <f t="shared" ref="J6880" si="31908">E6880/(SUM(N6873:N6879)/7)*100</f>
        <v>5.6183051230242212E-2</v>
      </c>
      <c r="K6880" s="5">
        <f t="shared" ref="K6880" si="31909">O6880-O6879</f>
        <v>38</v>
      </c>
      <c r="L6880" s="8">
        <f t="shared" ref="L6880" si="31910">SUM(K6874:K6880)/7</f>
        <v>8.2857142857142865</v>
      </c>
      <c r="M6880" s="8">
        <f t="shared" ref="M6880" si="31911">O6880/(B6880/100000)</f>
        <v>93.687788321904094</v>
      </c>
      <c r="N6880" s="5">
        <v>154624</v>
      </c>
      <c r="O6880" s="18">
        <v>3827</v>
      </c>
    </row>
    <row r="6881" spans="1:15" x14ac:dyDescent="0.2">
      <c r="A6881" s="5" t="s">
        <v>16</v>
      </c>
      <c r="B6881" s="13">
        <v>4084844</v>
      </c>
      <c r="C6881" s="6">
        <f t="shared" si="31879"/>
        <v>44364</v>
      </c>
      <c r="D6881" s="5">
        <f t="shared" ref="D6881" si="31912">N6881-N6880</f>
        <v>90</v>
      </c>
      <c r="E6881" s="13">
        <f t="shared" ref="E6881" si="31913">SUM(D6875:D6881)/7</f>
        <v>73.714285714285708</v>
      </c>
      <c r="F6881" s="13">
        <f t="shared" ref="F6881" si="31914">SUM(D6877:D6881)/5</f>
        <v>64.400000000000006</v>
      </c>
      <c r="G6881" s="13">
        <f t="shared" ref="G6881" si="31915">N6881/(B6881/100000)</f>
        <v>3787.5130604742803</v>
      </c>
      <c r="H6881" s="5">
        <f t="shared" si="31098"/>
        <v>460</v>
      </c>
      <c r="I6881" s="5">
        <f t="shared" si="31089"/>
        <v>451</v>
      </c>
      <c r="J6881" s="8">
        <f t="shared" ref="J6881" si="31916">E6881/(SUM(N6874:N6880)/7)*100</f>
        <v>4.7733403391661815E-2</v>
      </c>
      <c r="K6881" s="5">
        <f t="shared" ref="K6881" si="31917">O6881-O6880</f>
        <v>3</v>
      </c>
      <c r="L6881" s="8">
        <f t="shared" ref="L6881" si="31918">SUM(K6875:K6881)/7</f>
        <v>8.4285714285714288</v>
      </c>
      <c r="M6881" s="8">
        <f t="shared" ref="M6881" si="31919">O6881/(B6881/100000)</f>
        <v>93.761230539036504</v>
      </c>
      <c r="N6881" s="5">
        <v>154714</v>
      </c>
      <c r="O6881" s="18">
        <v>3830</v>
      </c>
    </row>
    <row r="6882" spans="1:15" x14ac:dyDescent="0.2">
      <c r="A6882" s="5" t="s">
        <v>16</v>
      </c>
      <c r="B6882" s="13">
        <v>4084844</v>
      </c>
      <c r="C6882" s="6">
        <f t="shared" si="31879"/>
        <v>44365</v>
      </c>
      <c r="D6882" s="5">
        <f t="shared" ref="D6882" si="31920">N6882-N6881</f>
        <v>63</v>
      </c>
      <c r="E6882" s="13">
        <f t="shared" ref="E6882" si="31921">SUM(D6876:D6882)/7</f>
        <v>66.142857142857139</v>
      </c>
      <c r="F6882" s="13">
        <f t="shared" ref="F6882" si="31922">SUM(D6878:D6882)/5</f>
        <v>67.2</v>
      </c>
      <c r="G6882" s="13">
        <f t="shared" ref="G6882" si="31923">N6882/(B6882/100000)</f>
        <v>3789.055347034061</v>
      </c>
      <c r="H6882" s="5">
        <f t="shared" si="31098"/>
        <v>461</v>
      </c>
      <c r="I6882" s="5">
        <f t="shared" si="31089"/>
        <v>452</v>
      </c>
      <c r="J6882" s="8">
        <f t="shared" ref="J6882" si="31924">E6882/(SUM(N6875:N6881)/7)*100</f>
        <v>4.2810119091648793E-2</v>
      </c>
      <c r="K6882" s="5">
        <f t="shared" ref="K6882" si="31925">O6882-O6881</f>
        <v>4</v>
      </c>
      <c r="L6882" s="8">
        <f t="shared" ref="L6882" si="31926">SUM(K6876:K6882)/7</f>
        <v>9</v>
      </c>
      <c r="M6882" s="8">
        <f t="shared" ref="M6882" si="31927">O6882/(B6882/100000)</f>
        <v>93.85915349521305</v>
      </c>
      <c r="N6882" s="5">
        <v>154777</v>
      </c>
      <c r="O6882" s="18">
        <v>3834</v>
      </c>
    </row>
    <row r="6883" spans="1:15" x14ac:dyDescent="0.2">
      <c r="A6883" s="5" t="s">
        <v>16</v>
      </c>
      <c r="B6883" s="13">
        <v>4084844</v>
      </c>
      <c r="C6883" s="6">
        <f t="shared" si="31879"/>
        <v>44366</v>
      </c>
      <c r="D6883" s="5">
        <f t="shared" ref="D6883" si="31928">N6883-N6882</f>
        <v>61</v>
      </c>
      <c r="E6883" s="13">
        <f t="shared" ref="E6883" si="31929">SUM(D6877:D6883)/7</f>
        <v>63.714285714285715</v>
      </c>
      <c r="F6883" s="13">
        <f t="shared" ref="F6883" si="31930">SUM(D6879:D6883)/5</f>
        <v>70.599999999999994</v>
      </c>
      <c r="G6883" s="13">
        <f t="shared" ref="G6883" si="31931">N6883/(B6883/100000)</f>
        <v>3790.5486721157531</v>
      </c>
      <c r="H6883" s="5">
        <f t="shared" si="31098"/>
        <v>462</v>
      </c>
      <c r="I6883" s="5">
        <f t="shared" si="31089"/>
        <v>453</v>
      </c>
      <c r="J6883" s="8">
        <f t="shared" ref="J6883" si="31932">E6883/(SUM(N6876:N6882)/7)*100</f>
        <v>4.1220610675029093E-2</v>
      </c>
      <c r="K6883" s="5">
        <f t="shared" ref="K6883" si="31933">O6883-O6882</f>
        <v>0</v>
      </c>
      <c r="L6883" s="8">
        <f t="shared" ref="L6883" si="31934">SUM(K6877:K6883)/7</f>
        <v>7.2857142857142856</v>
      </c>
      <c r="M6883" s="8">
        <f t="shared" ref="M6883" si="31935">O6883/(B6883/100000)</f>
        <v>93.85915349521305</v>
      </c>
      <c r="N6883" s="5">
        <v>154838</v>
      </c>
      <c r="O6883" s="18">
        <v>3834</v>
      </c>
    </row>
    <row r="6884" spans="1:15" x14ac:dyDescent="0.2">
      <c r="A6884" s="5" t="s">
        <v>16</v>
      </c>
      <c r="B6884" s="13">
        <v>4084844</v>
      </c>
      <c r="C6884" s="6">
        <f t="shared" si="31879"/>
        <v>44367</v>
      </c>
      <c r="D6884" s="5">
        <f t="shared" ref="D6884" si="31936">N6884-N6883</f>
        <v>25</v>
      </c>
      <c r="E6884" s="13">
        <f t="shared" ref="E6884" si="31937">SUM(D6878:D6884)/7</f>
        <v>60.285714285714285</v>
      </c>
      <c r="F6884" s="13">
        <f t="shared" ref="F6884" si="31938">SUM(D6880:D6884)/5</f>
        <v>62.6</v>
      </c>
      <c r="G6884" s="13">
        <f t="shared" ref="G6884" si="31939">N6884/(B6884/100000)</f>
        <v>3791.1606905918566</v>
      </c>
      <c r="H6884" s="5">
        <f t="shared" si="31098"/>
        <v>463</v>
      </c>
      <c r="I6884" s="5">
        <f t="shared" si="31089"/>
        <v>454</v>
      </c>
      <c r="J6884" s="8">
        <f t="shared" ref="J6884" si="31940">E6884/(SUM(N6877:N6883)/7)*100</f>
        <v>3.8986390793299144E-2</v>
      </c>
      <c r="K6884" s="5">
        <f t="shared" ref="K6884" si="31941">O6884-O6883</f>
        <v>35</v>
      </c>
      <c r="L6884" s="8">
        <f t="shared" ref="L6884" si="31942">SUM(K6878:K6884)/7</f>
        <v>12.285714285714286</v>
      </c>
      <c r="M6884" s="8">
        <f t="shared" ref="M6884" si="31943">O6884/(B6884/100000)</f>
        <v>94.715979361757761</v>
      </c>
      <c r="N6884" s="5">
        <v>154863</v>
      </c>
      <c r="O6884" s="18">
        <v>3869</v>
      </c>
    </row>
    <row r="6885" spans="1:15" x14ac:dyDescent="0.2">
      <c r="A6885" s="5" t="s">
        <v>16</v>
      </c>
      <c r="B6885" s="13">
        <v>4084844</v>
      </c>
      <c r="C6885" s="6">
        <f t="shared" si="31879"/>
        <v>44368</v>
      </c>
      <c r="D6885" s="5">
        <f t="shared" ref="D6885" si="31944">N6885-N6884</f>
        <v>32</v>
      </c>
      <c r="E6885" s="13">
        <f t="shared" ref="E6885" si="31945">SUM(D6879:D6885)/7</f>
        <v>58.571428571428569</v>
      </c>
      <c r="F6885" s="13">
        <f t="shared" ref="F6885" si="31946">SUM(D6881:D6885)/5</f>
        <v>54.2</v>
      </c>
      <c r="G6885" s="13">
        <f t="shared" ref="G6885" si="31947">N6885/(B6885/100000)</f>
        <v>3791.9440742412689</v>
      </c>
      <c r="H6885" s="5">
        <f t="shared" si="31098"/>
        <v>464</v>
      </c>
      <c r="I6885" s="5">
        <f t="shared" si="31089"/>
        <v>455</v>
      </c>
      <c r="J6885" s="8">
        <f t="shared" ref="J6885" si="31948">E6885/(SUM(N6878:N6884)/7)*100</f>
        <v>3.7863011623944565E-2</v>
      </c>
      <c r="K6885" s="5">
        <f t="shared" ref="K6885" si="31949">O6885-O6884</f>
        <v>0</v>
      </c>
      <c r="L6885" s="8">
        <f t="shared" ref="L6885" si="31950">SUM(K6879:K6885)/7</f>
        <v>12.285714285714286</v>
      </c>
      <c r="M6885" s="8">
        <f t="shared" ref="M6885" si="31951">O6885/(B6885/100000)</f>
        <v>94.715979361757761</v>
      </c>
      <c r="N6885" s="5">
        <v>154895</v>
      </c>
      <c r="O6885" s="18">
        <v>3869</v>
      </c>
    </row>
    <row r="6886" spans="1:15" x14ac:dyDescent="0.2">
      <c r="A6886" s="5" t="s">
        <v>16</v>
      </c>
      <c r="B6886" s="13">
        <v>4084844</v>
      </c>
      <c r="C6886" s="6">
        <f t="shared" si="31879"/>
        <v>44369</v>
      </c>
      <c r="D6886" s="5">
        <f t="shared" ref="D6886" si="31952">N6886-N6885</f>
        <v>34</v>
      </c>
      <c r="E6886" s="13">
        <f t="shared" ref="E6886" si="31953">SUM(D6880:D6886)/7</f>
        <v>54.142857142857146</v>
      </c>
      <c r="F6886" s="13">
        <f t="shared" ref="F6886" si="31954">SUM(D6882:D6886)/5</f>
        <v>43</v>
      </c>
      <c r="G6886" s="13">
        <f t="shared" ref="G6886" si="31955">N6886/(B6886/100000)</f>
        <v>3792.7764193687694</v>
      </c>
      <c r="H6886" s="5">
        <f t="shared" si="31098"/>
        <v>465</v>
      </c>
      <c r="I6886" s="5">
        <f t="shared" si="31089"/>
        <v>456</v>
      </c>
      <c r="J6886" s="8">
        <f t="shared" ref="J6886" si="31956">E6886/(SUM(N6879:N6885)/7)*100</f>
        <v>3.4986951436449761E-2</v>
      </c>
      <c r="K6886" s="5">
        <f t="shared" ref="K6886" si="31957">O6886-O6885</f>
        <v>2</v>
      </c>
      <c r="L6886" s="8">
        <f t="shared" ref="L6886" si="31958">SUM(K6880:K6886)/7</f>
        <v>11.714285714285714</v>
      </c>
      <c r="M6886" s="8">
        <f t="shared" ref="M6886" si="31959">O6886/(B6886/100000)</f>
        <v>94.764940839846034</v>
      </c>
      <c r="N6886" s="5">
        <v>154929</v>
      </c>
      <c r="O6886" s="18">
        <v>3871</v>
      </c>
    </row>
    <row r="6887" spans="1:15" x14ac:dyDescent="0.2">
      <c r="A6887" s="5" t="s">
        <v>16</v>
      </c>
      <c r="B6887" s="13">
        <v>4084844</v>
      </c>
      <c r="C6887" s="6">
        <f t="shared" si="31879"/>
        <v>44370</v>
      </c>
      <c r="D6887" s="5">
        <f t="shared" ref="D6887" si="31960">N6887-N6886</f>
        <v>39</v>
      </c>
      <c r="E6887" s="13">
        <f t="shared" ref="E6887" si="31961">SUM(D6881:D6887)/7</f>
        <v>49.142857142857146</v>
      </c>
      <c r="F6887" s="13">
        <f t="shared" ref="F6887" si="31962">SUM(D6883:D6887)/5</f>
        <v>38.200000000000003</v>
      </c>
      <c r="G6887" s="13">
        <f t="shared" ref="G6887" si="31963">N6887/(B6887/100000)</f>
        <v>3793.7311681914907</v>
      </c>
      <c r="H6887" s="5">
        <f t="shared" si="31098"/>
        <v>466</v>
      </c>
      <c r="I6887" s="5">
        <f t="shared" si="31089"/>
        <v>457</v>
      </c>
      <c r="J6887" s="8">
        <f t="shared" ref="J6887" si="31964">E6887/(SUM(N6880:N6886)/7)*100</f>
        <v>3.174485991657746E-2</v>
      </c>
      <c r="K6887" s="5">
        <f t="shared" ref="K6887" si="31965">O6887-O6886</f>
        <v>3</v>
      </c>
      <c r="L6887" s="8">
        <f t="shared" ref="L6887" si="31966">SUM(K6881:K6887)/7</f>
        <v>6.7142857142857144</v>
      </c>
      <c r="M6887" s="8">
        <f t="shared" ref="M6887" si="31967">O6887/(B6887/100000)</f>
        <v>94.838383056978444</v>
      </c>
      <c r="N6887" s="5">
        <v>154968</v>
      </c>
      <c r="O6887" s="18">
        <v>3874</v>
      </c>
    </row>
    <row r="6888" spans="1:15" x14ac:dyDescent="0.2">
      <c r="A6888" s="5" t="s">
        <v>16</v>
      </c>
      <c r="B6888" s="13">
        <v>4084844</v>
      </c>
      <c r="C6888" s="6">
        <f t="shared" si="31879"/>
        <v>44371</v>
      </c>
      <c r="D6888" s="5">
        <f t="shared" ref="D6888" si="31968">N6888-N6887</f>
        <v>11</v>
      </c>
      <c r="E6888" s="13">
        <f t="shared" ref="E6888" si="31969">SUM(D6882:D6888)/7</f>
        <v>37.857142857142854</v>
      </c>
      <c r="F6888" s="13">
        <f t="shared" ref="F6888" si="31970">SUM(D6884:D6888)/5</f>
        <v>28.2</v>
      </c>
      <c r="G6888" s="13">
        <f t="shared" ref="G6888" si="31971">N6888/(B6888/100000)</f>
        <v>3794.0004563209759</v>
      </c>
      <c r="H6888" s="5">
        <f t="shared" si="31098"/>
        <v>467</v>
      </c>
      <c r="I6888" s="5">
        <f t="shared" si="31089"/>
        <v>458</v>
      </c>
      <c r="J6888" s="8">
        <f t="shared" ref="J6888" si="31972">E6888/(SUM(N6881:N6887)/7)*100</f>
        <v>2.444685530413733E-2</v>
      </c>
      <c r="K6888" s="5">
        <f t="shared" ref="K6888" si="31973">O6888-O6887</f>
        <v>0</v>
      </c>
      <c r="L6888" s="8">
        <f t="shared" ref="L6888" si="31974">SUM(K6882:K6888)/7</f>
        <v>6.2857142857142856</v>
      </c>
      <c r="M6888" s="8">
        <f t="shared" ref="M6888" si="31975">O6888/(B6888/100000)</f>
        <v>94.838383056978444</v>
      </c>
      <c r="N6888" s="5">
        <v>154979</v>
      </c>
      <c r="O6888" s="18">
        <v>3874</v>
      </c>
    </row>
    <row r="6889" spans="1:15" x14ac:dyDescent="0.2">
      <c r="A6889" s="5" t="s">
        <v>16</v>
      </c>
      <c r="B6889" s="13">
        <v>4084844</v>
      </c>
      <c r="C6889" s="6">
        <f t="shared" si="31879"/>
        <v>44372</v>
      </c>
      <c r="D6889" s="5">
        <f t="shared" ref="D6889" si="31976">N6889-N6888</f>
        <v>55</v>
      </c>
      <c r="E6889" s="13">
        <f t="shared" ref="E6889" si="31977">SUM(D6883:D6889)/7</f>
        <v>36.714285714285715</v>
      </c>
      <c r="F6889" s="13">
        <f t="shared" ref="F6889" si="31978">SUM(D6885:D6889)/5</f>
        <v>34.200000000000003</v>
      </c>
      <c r="G6889" s="13">
        <f t="shared" ref="G6889" si="31979">N6889/(B6889/100000)</f>
        <v>3795.3468969684036</v>
      </c>
      <c r="H6889" s="5">
        <f t="shared" si="31098"/>
        <v>468</v>
      </c>
      <c r="I6889" s="5">
        <f t="shared" si="31089"/>
        <v>459</v>
      </c>
      <c r="J6889" s="8">
        <f t="shared" ref="J6889" si="31980">E6889/(SUM(N6882:N6888)/7)*100</f>
        <v>2.3703042382330997E-2</v>
      </c>
      <c r="K6889" s="5">
        <f t="shared" ref="K6889" si="31981">O6889-O6888</f>
        <v>0</v>
      </c>
      <c r="L6889" s="8">
        <f t="shared" ref="L6889" si="31982">SUM(K6883:K6889)/7</f>
        <v>5.7142857142857144</v>
      </c>
      <c r="M6889" s="8">
        <f t="shared" ref="M6889" si="31983">O6889/(B6889/100000)</f>
        <v>94.838383056978444</v>
      </c>
      <c r="N6889" s="5">
        <v>155034</v>
      </c>
      <c r="O6889" s="18">
        <v>3874</v>
      </c>
    </row>
    <row r="6890" spans="1:15" x14ac:dyDescent="0.2">
      <c r="A6890" s="5" t="s">
        <v>16</v>
      </c>
      <c r="B6890" s="13">
        <v>4084844</v>
      </c>
      <c r="C6890" s="6">
        <f t="shared" si="31879"/>
        <v>44373</v>
      </c>
      <c r="D6890" s="5">
        <f t="shared" ref="D6890" si="31984">N6890-N6889</f>
        <v>38</v>
      </c>
      <c r="E6890" s="13">
        <f t="shared" ref="E6890" si="31985">SUM(D6884:D6890)/7</f>
        <v>33.428571428571431</v>
      </c>
      <c r="F6890" s="13">
        <f t="shared" ref="F6890" si="31986">SUM(D6886:D6890)/5</f>
        <v>35.4</v>
      </c>
      <c r="G6890" s="13">
        <f t="shared" ref="G6890" si="31987">N6890/(B6890/100000)</f>
        <v>3796.2771650520808</v>
      </c>
      <c r="H6890" s="5">
        <f t="shared" si="31098"/>
        <v>469</v>
      </c>
      <c r="I6890" s="5">
        <f t="shared" si="31089"/>
        <v>460</v>
      </c>
      <c r="J6890" s="8">
        <f t="shared" ref="J6890" si="31988">E6890/(SUM(N6883:N6889)/7)*100</f>
        <v>2.1576644112619017E-2</v>
      </c>
      <c r="K6890" s="5">
        <f t="shared" ref="K6890" si="31989">O6890-O6889</f>
        <v>7</v>
      </c>
      <c r="L6890" s="8">
        <f t="shared" ref="L6890" si="31990">SUM(K6884:K6890)/7</f>
        <v>6.7142857142857144</v>
      </c>
      <c r="M6890" s="8">
        <f t="shared" ref="M6890" si="31991">O6890/(B6890/100000)</f>
        <v>95.009748230287386</v>
      </c>
      <c r="N6890" s="5">
        <v>155072</v>
      </c>
      <c r="O6890" s="18">
        <v>3881</v>
      </c>
    </row>
    <row r="6891" spans="1:15" x14ac:dyDescent="0.2">
      <c r="A6891" s="5" t="s">
        <v>16</v>
      </c>
      <c r="B6891" s="13">
        <v>4084844</v>
      </c>
      <c r="C6891" s="6">
        <f t="shared" si="31879"/>
        <v>44374</v>
      </c>
      <c r="D6891" s="5">
        <f t="shared" ref="D6891" si="31992">N6891-N6890</f>
        <v>21</v>
      </c>
      <c r="E6891" s="13">
        <f t="shared" ref="E6891" si="31993">SUM(D6885:D6891)/7</f>
        <v>32.857142857142854</v>
      </c>
      <c r="F6891" s="13">
        <f t="shared" ref="F6891" si="31994">SUM(D6887:D6891)/5</f>
        <v>32.799999999999997</v>
      </c>
      <c r="G6891" s="13">
        <f t="shared" ref="G6891" si="31995">N6891/(B6891/100000)</f>
        <v>3796.7912605720076</v>
      </c>
      <c r="H6891" s="5">
        <f t="shared" si="31098"/>
        <v>470</v>
      </c>
      <c r="I6891" s="5">
        <f t="shared" si="31089"/>
        <v>461</v>
      </c>
      <c r="J6891" s="8">
        <f t="shared" ref="J6891" si="31996">E6891/(SUM(N6884:N6890)/7)*100</f>
        <v>2.1203237642199974E-2</v>
      </c>
      <c r="K6891" s="5">
        <f t="shared" ref="K6891" si="31997">O6891-O6890</f>
        <v>1</v>
      </c>
      <c r="L6891" s="8">
        <f t="shared" ref="L6891" si="31998">SUM(K6885:K6891)/7</f>
        <v>1.8571428571428572</v>
      </c>
      <c r="M6891" s="8">
        <f t="shared" ref="M6891" si="31999">O6891/(B6891/100000)</f>
        <v>95.034228969331522</v>
      </c>
      <c r="N6891" s="5">
        <v>155093</v>
      </c>
      <c r="O6891" s="18">
        <v>3882</v>
      </c>
    </row>
    <row r="6892" spans="1:15" x14ac:dyDescent="0.2">
      <c r="A6892" s="5" t="s">
        <v>16</v>
      </c>
      <c r="B6892" s="13">
        <v>4084844</v>
      </c>
      <c r="C6892" s="6">
        <f t="shared" si="31879"/>
        <v>44375</v>
      </c>
      <c r="D6892" s="5">
        <f t="shared" ref="D6892" si="32000">N6892-N6891</f>
        <v>19</v>
      </c>
      <c r="E6892" s="13">
        <f t="shared" ref="E6892" si="32001">SUM(D6886:D6892)/7</f>
        <v>31</v>
      </c>
      <c r="F6892" s="13">
        <f t="shared" ref="F6892" si="32002">SUM(D6888:D6892)/5</f>
        <v>28.8</v>
      </c>
      <c r="G6892" s="13">
        <f t="shared" ref="G6892" si="32003">N6892/(B6892/100000)</f>
        <v>3797.2563946138462</v>
      </c>
      <c r="H6892" s="5">
        <f t="shared" si="31098"/>
        <v>471</v>
      </c>
      <c r="I6892" s="5">
        <f t="shared" si="31089"/>
        <v>462</v>
      </c>
      <c r="J6892" s="8">
        <f t="shared" ref="J6892" si="32004">E6892/(SUM(N6885:N6891)/7)*100</f>
        <v>2.000055301068232E-2</v>
      </c>
      <c r="K6892" s="5">
        <f t="shared" ref="K6892" si="32005">O6892-O6891</f>
        <v>0</v>
      </c>
      <c r="L6892" s="8">
        <f t="shared" ref="L6892" si="32006">SUM(K6886:K6892)/7</f>
        <v>1.8571428571428572</v>
      </c>
      <c r="M6892" s="8">
        <f t="shared" ref="M6892" si="32007">O6892/(B6892/100000)</f>
        <v>95.034228969331522</v>
      </c>
      <c r="N6892" s="5">
        <v>155112</v>
      </c>
      <c r="O6892" s="18">
        <v>3882</v>
      </c>
    </row>
    <row r="6893" spans="1:15" x14ac:dyDescent="0.2">
      <c r="A6893" s="5" t="s">
        <v>16</v>
      </c>
      <c r="B6893" s="13">
        <v>4084844</v>
      </c>
      <c r="C6893" s="6">
        <f t="shared" si="31879"/>
        <v>44376</v>
      </c>
      <c r="D6893" s="5">
        <f t="shared" ref="D6893" si="32008">N6893-N6892</f>
        <v>19</v>
      </c>
      <c r="E6893" s="13">
        <f t="shared" ref="E6893" si="32009">SUM(D6887:D6893)/7</f>
        <v>28.857142857142858</v>
      </c>
      <c r="F6893" s="13">
        <f t="shared" ref="F6893" si="32010">SUM(D6889:D6893)/5</f>
        <v>30.4</v>
      </c>
      <c r="G6893" s="13">
        <f t="shared" ref="G6893" si="32011">N6893/(B6893/100000)</f>
        <v>3797.7215286556848</v>
      </c>
      <c r="H6893" s="5">
        <f t="shared" si="31098"/>
        <v>472</v>
      </c>
      <c r="I6893" s="5">
        <f t="shared" si="31089"/>
        <v>463</v>
      </c>
      <c r="J6893" s="8">
        <f t="shared" ref="J6893" si="32012">E6893/(SUM(N6886:N6892)/7)*100</f>
        <v>1.8614303341267451E-2</v>
      </c>
      <c r="K6893" s="5">
        <f t="shared" ref="K6893" si="32013">O6893-O6892</f>
        <v>7</v>
      </c>
      <c r="L6893" s="8">
        <f t="shared" ref="L6893" si="32014">SUM(K6887:K6893)/7</f>
        <v>2.5714285714285716</v>
      </c>
      <c r="M6893" s="8">
        <f t="shared" ref="M6893" si="32015">O6893/(B6893/100000)</f>
        <v>95.205594142640464</v>
      </c>
      <c r="N6893" s="5">
        <v>155131</v>
      </c>
      <c r="O6893" s="18">
        <v>3889</v>
      </c>
    </row>
    <row r="6894" spans="1:15" x14ac:dyDescent="0.2">
      <c r="A6894" s="5" t="s">
        <v>16</v>
      </c>
      <c r="B6894" s="13">
        <v>4084844</v>
      </c>
      <c r="C6894" s="6">
        <f t="shared" si="31879"/>
        <v>44377</v>
      </c>
      <c r="D6894" s="5">
        <f t="shared" ref="D6894" si="32016">N6894-N6893</f>
        <v>45</v>
      </c>
      <c r="E6894" s="13">
        <f t="shared" ref="E6894" si="32017">SUM(D6888:D6894)/7</f>
        <v>29.714285714285715</v>
      </c>
      <c r="F6894" s="13">
        <f t="shared" ref="F6894" si="32018">SUM(D6890:D6894)/5</f>
        <v>28.4</v>
      </c>
      <c r="G6894" s="13">
        <f t="shared" ref="G6894" si="32019">N6894/(B6894/100000)</f>
        <v>3798.8231619126705</v>
      </c>
      <c r="H6894" s="5">
        <f t="shared" si="31098"/>
        <v>473</v>
      </c>
      <c r="I6894" s="5">
        <f t="shared" si="31089"/>
        <v>464</v>
      </c>
      <c r="J6894" s="8">
        <f t="shared" ref="J6894" si="32020">E6894/(SUM(N6887:N6893)/7)*100</f>
        <v>1.9163636263127785E-2</v>
      </c>
      <c r="K6894" s="5">
        <f t="shared" ref="K6894" si="32021">O6894-O6893</f>
        <v>0</v>
      </c>
      <c r="L6894" s="8">
        <f t="shared" ref="L6894" si="32022">SUM(K6888:K6894)/7</f>
        <v>2.1428571428571428</v>
      </c>
      <c r="M6894" s="8">
        <f t="shared" ref="M6894" si="32023">O6894/(B6894/100000)</f>
        <v>95.205594142640464</v>
      </c>
      <c r="N6894" s="5">
        <v>155176</v>
      </c>
      <c r="O6894" s="18">
        <v>3889</v>
      </c>
    </row>
    <row r="6895" spans="1:15" x14ac:dyDescent="0.2">
      <c r="A6895" s="5" t="s">
        <v>16</v>
      </c>
      <c r="B6895" s="13">
        <v>4084844</v>
      </c>
      <c r="C6895" s="6">
        <f t="shared" si="31879"/>
        <v>44378</v>
      </c>
      <c r="D6895" s="5">
        <f t="shared" ref="D6895" si="32024">N6895-N6894</f>
        <v>44</v>
      </c>
      <c r="E6895" s="13">
        <f t="shared" ref="E6895" si="32025">SUM(D6889:D6895)/7</f>
        <v>34.428571428571431</v>
      </c>
      <c r="F6895" s="13">
        <f t="shared" ref="F6895" si="32026">SUM(D6891:D6895)/5</f>
        <v>29.6</v>
      </c>
      <c r="G6895" s="13">
        <f t="shared" ref="G6895" si="32027">N6895/(B6895/100000)</f>
        <v>3799.9003144306125</v>
      </c>
      <c r="H6895" s="5">
        <f t="shared" si="31098"/>
        <v>474</v>
      </c>
      <c r="I6895" s="5">
        <f t="shared" si="31089"/>
        <v>465</v>
      </c>
      <c r="J6895" s="8">
        <f t="shared" ref="J6895" si="32028">E6895/(SUM(N6888:N6894)/7)*100</f>
        <v>2.2199766580047665E-2</v>
      </c>
      <c r="K6895" s="5">
        <f t="shared" ref="K6895" si="32029">O6895-O6894</f>
        <v>1</v>
      </c>
      <c r="L6895" s="8">
        <f t="shared" ref="L6895" si="32030">SUM(K6889:K6895)/7</f>
        <v>2.2857142857142856</v>
      </c>
      <c r="M6895" s="8">
        <f t="shared" ref="M6895" si="32031">O6895/(B6895/100000)</f>
        <v>95.230074881684601</v>
      </c>
      <c r="N6895" s="5">
        <v>155220</v>
      </c>
      <c r="O6895" s="18">
        <v>3890</v>
      </c>
    </row>
    <row r="6896" spans="1:15" x14ac:dyDescent="0.2">
      <c r="A6896" s="5" t="s">
        <v>16</v>
      </c>
      <c r="B6896" s="13">
        <v>4084844</v>
      </c>
      <c r="C6896" s="6">
        <f t="shared" si="31879"/>
        <v>44379</v>
      </c>
      <c r="D6896" s="5">
        <f t="shared" ref="D6896" si="32032">N6896-N6895</f>
        <v>42</v>
      </c>
      <c r="E6896" s="13">
        <f t="shared" ref="E6896" si="32033">SUM(D6890:D6896)/7</f>
        <v>32.571428571428569</v>
      </c>
      <c r="F6896" s="13">
        <f t="shared" ref="F6896" si="32034">SUM(D6892:D6896)/5</f>
        <v>33.799999999999997</v>
      </c>
      <c r="G6896" s="13">
        <f t="shared" ref="G6896" si="32035">N6896/(B6896/100000)</f>
        <v>3800.9285054704665</v>
      </c>
      <c r="H6896" s="5">
        <f t="shared" si="31098"/>
        <v>475</v>
      </c>
      <c r="I6896" s="5">
        <f t="shared" si="31089"/>
        <v>466</v>
      </c>
      <c r="J6896" s="8">
        <f t="shared" ref="J6896" si="32036">E6896/(SUM(N6889:N6895)/7)*100</f>
        <v>2.099760737789615E-2</v>
      </c>
      <c r="K6896" s="5">
        <f t="shared" ref="K6896" si="32037">O6896-O6895</f>
        <v>2</v>
      </c>
      <c r="L6896" s="8">
        <f t="shared" ref="L6896" si="32038">SUM(K6890:K6896)/7</f>
        <v>2.5714285714285716</v>
      </c>
      <c r="M6896" s="8">
        <f t="shared" ref="M6896" si="32039">O6896/(B6896/100000)</f>
        <v>95.27903635977286</v>
      </c>
      <c r="N6896" s="5">
        <v>155262</v>
      </c>
      <c r="O6896" s="18">
        <v>3892</v>
      </c>
    </row>
    <row r="6897" spans="1:15" customFormat="1" x14ac:dyDescent="0.2">
      <c r="A6897" s="5" t="s">
        <v>16</v>
      </c>
      <c r="B6897" s="13">
        <v>4084844</v>
      </c>
      <c r="C6897" s="6">
        <f t="shared" si="31879"/>
        <v>44380</v>
      </c>
      <c r="D6897" s="5">
        <f t="shared" ref="D6897:D6902" si="32040">N6897-N6896</f>
        <v>0</v>
      </c>
      <c r="E6897" s="13">
        <f t="shared" ref="E6897:E6902" si="32041">SUM(D6891:D6897)/7</f>
        <v>27.142857142857142</v>
      </c>
      <c r="F6897" s="13">
        <f t="shared" ref="F6897:F6902" si="32042">SUM(D6893:D6897)/5</f>
        <v>30</v>
      </c>
      <c r="G6897" s="13">
        <f t="shared" ref="G6897:G6902" si="32043">N6897/(B6897/100000)</f>
        <v>3800.9285054704665</v>
      </c>
      <c r="H6897" s="5">
        <f t="shared" si="31098"/>
        <v>476</v>
      </c>
      <c r="I6897" s="5">
        <f t="shared" si="31089"/>
        <v>467</v>
      </c>
      <c r="J6897" s="8">
        <f t="shared" ref="J6897:J6902" si="32044">E6897/(SUM(N6890:N6896)/7)*100</f>
        <v>1.7494332756941108E-2</v>
      </c>
      <c r="K6897" s="5">
        <f t="shared" ref="K6897:K6902" si="32045">O6897-O6896</f>
        <v>0</v>
      </c>
      <c r="L6897" s="8">
        <f t="shared" ref="L6897:L6902" si="32046">SUM(K6891:K6897)/7</f>
        <v>1.5714285714285714</v>
      </c>
      <c r="M6897" s="8">
        <f t="shared" ref="M6897:M6902" si="32047">O6897/(B6897/100000)</f>
        <v>95.27903635977286</v>
      </c>
      <c r="N6897">
        <v>155262</v>
      </c>
      <c r="O6897">
        <v>3892</v>
      </c>
    </row>
    <row r="6898" spans="1:15" customFormat="1" x14ac:dyDescent="0.2">
      <c r="A6898" s="5" t="s">
        <v>16</v>
      </c>
      <c r="B6898" s="13">
        <v>4084844</v>
      </c>
      <c r="C6898" s="6">
        <f t="shared" si="31879"/>
        <v>44381</v>
      </c>
      <c r="D6898" s="5">
        <f t="shared" si="32040"/>
        <v>48</v>
      </c>
      <c r="E6898" s="13">
        <f t="shared" si="32041"/>
        <v>31</v>
      </c>
      <c r="F6898" s="13">
        <f t="shared" si="32042"/>
        <v>35.799999999999997</v>
      </c>
      <c r="G6898" s="13">
        <f t="shared" si="32043"/>
        <v>3802.1035809445848</v>
      </c>
      <c r="H6898" s="5">
        <f t="shared" si="31098"/>
        <v>477</v>
      </c>
      <c r="I6898" s="5">
        <f t="shared" si="31089"/>
        <v>468</v>
      </c>
      <c r="J6898" s="8">
        <f t="shared" si="32044"/>
        <v>1.9976874696204211E-2</v>
      </c>
      <c r="K6898" s="5">
        <f t="shared" si="32045"/>
        <v>0</v>
      </c>
      <c r="L6898" s="8">
        <f t="shared" si="32046"/>
        <v>1.4285714285714286</v>
      </c>
      <c r="M6898" s="8">
        <f t="shared" si="32047"/>
        <v>95.27903635977286</v>
      </c>
      <c r="N6898">
        <v>155310</v>
      </c>
      <c r="O6898">
        <v>3892</v>
      </c>
    </row>
    <row r="6899" spans="1:15" customFormat="1" x14ac:dyDescent="0.2">
      <c r="A6899" s="5" t="s">
        <v>16</v>
      </c>
      <c r="B6899" s="13">
        <v>4084844</v>
      </c>
      <c r="C6899" s="6">
        <f t="shared" si="31879"/>
        <v>44382</v>
      </c>
      <c r="D6899" s="5">
        <f t="shared" si="32040"/>
        <v>19</v>
      </c>
      <c r="E6899" s="13">
        <f t="shared" si="32041"/>
        <v>31</v>
      </c>
      <c r="F6899" s="13">
        <f t="shared" si="32042"/>
        <v>30.6</v>
      </c>
      <c r="G6899" s="13">
        <f t="shared" si="32043"/>
        <v>3802.5687149864234</v>
      </c>
      <c r="H6899" s="5">
        <f t="shared" si="31098"/>
        <v>478</v>
      </c>
      <c r="I6899" s="5">
        <f t="shared" si="31089"/>
        <v>469</v>
      </c>
      <c r="J6899" s="8">
        <f t="shared" si="32044"/>
        <v>1.9972884738046873E-2</v>
      </c>
      <c r="K6899" s="5">
        <f t="shared" si="32045"/>
        <v>1</v>
      </c>
      <c r="L6899" s="8">
        <f t="shared" si="32046"/>
        <v>1.5714285714285714</v>
      </c>
      <c r="M6899" s="8">
        <f t="shared" si="32047"/>
        <v>95.303517098816997</v>
      </c>
      <c r="N6899">
        <v>155329</v>
      </c>
      <c r="O6899">
        <v>3893</v>
      </c>
    </row>
    <row r="6900" spans="1:15" customFormat="1" x14ac:dyDescent="0.2">
      <c r="A6900" s="5" t="s">
        <v>16</v>
      </c>
      <c r="B6900" s="13">
        <v>4084844</v>
      </c>
      <c r="C6900" s="6">
        <f t="shared" si="31879"/>
        <v>44383</v>
      </c>
      <c r="D6900" s="5">
        <f t="shared" si="32040"/>
        <v>31</v>
      </c>
      <c r="E6900" s="13">
        <f t="shared" si="32041"/>
        <v>32.714285714285715</v>
      </c>
      <c r="F6900" s="13">
        <f t="shared" si="32042"/>
        <v>28</v>
      </c>
      <c r="G6900" s="13">
        <f t="shared" si="32043"/>
        <v>3803.3276178967917</v>
      </c>
      <c r="H6900" s="5">
        <f t="shared" si="31098"/>
        <v>479</v>
      </c>
      <c r="I6900" s="5">
        <f t="shared" si="31089"/>
        <v>470</v>
      </c>
      <c r="J6900" s="8">
        <f t="shared" si="32044"/>
        <v>2.1073167140582869E-2</v>
      </c>
      <c r="K6900" s="5">
        <f t="shared" si="32045"/>
        <v>1</v>
      </c>
      <c r="L6900" s="8">
        <f t="shared" si="32046"/>
        <v>0.7142857142857143</v>
      </c>
      <c r="M6900" s="8">
        <f t="shared" si="32047"/>
        <v>95.327997837861133</v>
      </c>
      <c r="N6900">
        <v>155360</v>
      </c>
      <c r="O6900">
        <v>3894</v>
      </c>
    </row>
    <row r="6901" spans="1:15" customFormat="1" x14ac:dyDescent="0.2">
      <c r="A6901" s="5" t="s">
        <v>16</v>
      </c>
      <c r="B6901" s="13">
        <v>4084844</v>
      </c>
      <c r="C6901" s="6">
        <f t="shared" si="31879"/>
        <v>44384</v>
      </c>
      <c r="D6901" s="5">
        <f t="shared" si="32040"/>
        <v>69</v>
      </c>
      <c r="E6901" s="13">
        <f t="shared" si="32041"/>
        <v>36.142857142857146</v>
      </c>
      <c r="F6901" s="13">
        <f t="shared" si="32042"/>
        <v>33.4</v>
      </c>
      <c r="G6901" s="13">
        <f t="shared" si="32043"/>
        <v>3805.0167888908368</v>
      </c>
      <c r="H6901" s="5">
        <f t="shared" si="31098"/>
        <v>480</v>
      </c>
      <c r="I6901" s="5">
        <f t="shared" si="31089"/>
        <v>471</v>
      </c>
      <c r="J6901" s="8">
        <f t="shared" si="32044"/>
        <v>2.3276803515257346E-2</v>
      </c>
      <c r="K6901" s="5">
        <f t="shared" si="32045"/>
        <v>0</v>
      </c>
      <c r="L6901" s="8">
        <f t="shared" si="32046"/>
        <v>0.7142857142857143</v>
      </c>
      <c r="M6901" s="8">
        <f t="shared" si="32047"/>
        <v>95.327997837861133</v>
      </c>
      <c r="N6901">
        <v>155429</v>
      </c>
      <c r="O6901">
        <v>3894</v>
      </c>
    </row>
    <row r="6902" spans="1:15" customFormat="1" x14ac:dyDescent="0.2">
      <c r="A6902" s="5" t="s">
        <v>16</v>
      </c>
      <c r="B6902" s="13">
        <v>4084844</v>
      </c>
      <c r="C6902" s="6">
        <f t="shared" si="31879"/>
        <v>44385</v>
      </c>
      <c r="D6902" s="5">
        <f t="shared" si="32040"/>
        <v>54</v>
      </c>
      <c r="E6902" s="13">
        <f t="shared" si="32041"/>
        <v>37.571428571428569</v>
      </c>
      <c r="F6902" s="13">
        <f t="shared" si="32042"/>
        <v>44.2</v>
      </c>
      <c r="G6902" s="13">
        <f t="shared" si="32043"/>
        <v>3806.33874879922</v>
      </c>
      <c r="H6902" s="5">
        <f t="shared" si="31098"/>
        <v>481</v>
      </c>
      <c r="I6902" s="5">
        <f t="shared" si="31089"/>
        <v>472</v>
      </c>
      <c r="J6902" s="8">
        <f t="shared" si="32044"/>
        <v>2.41912043356525E-2</v>
      </c>
      <c r="K6902" s="5">
        <f t="shared" si="32045"/>
        <v>0</v>
      </c>
      <c r="L6902" s="8">
        <f t="shared" si="32046"/>
        <v>0.5714285714285714</v>
      </c>
      <c r="M6902" s="8">
        <f t="shared" si="32047"/>
        <v>95.327997837861133</v>
      </c>
      <c r="N6902">
        <v>155483</v>
      </c>
      <c r="O6902">
        <v>3894</v>
      </c>
    </row>
    <row r="6903" spans="1:15" customFormat="1" x14ac:dyDescent="0.2">
      <c r="A6903" s="5" t="s">
        <v>16</v>
      </c>
      <c r="B6903" s="13">
        <v>4084844</v>
      </c>
      <c r="C6903" s="6">
        <f t="shared" si="31879"/>
        <v>44386</v>
      </c>
      <c r="D6903" s="5">
        <f t="shared" ref="D6903" si="32048">N6903-N6902</f>
        <v>47</v>
      </c>
      <c r="E6903" s="13">
        <f t="shared" ref="E6903" si="32049">SUM(D6897:D6903)/7</f>
        <v>38.285714285714285</v>
      </c>
      <c r="F6903" s="13">
        <f t="shared" ref="F6903" si="32050">SUM(D6899:D6903)/5</f>
        <v>44</v>
      </c>
      <c r="G6903" s="13">
        <f t="shared" ref="G6903" si="32051">N6903/(B6903/100000)</f>
        <v>3807.4893435342942</v>
      </c>
      <c r="H6903" s="5">
        <f t="shared" si="31098"/>
        <v>482</v>
      </c>
      <c r="I6903" s="5">
        <f t="shared" si="31089"/>
        <v>473</v>
      </c>
      <c r="J6903" s="8">
        <f t="shared" ref="J6903" si="32052">E6903/(SUM(N6896:N6902)/7)*100</f>
        <v>2.4645151204439806E-2</v>
      </c>
      <c r="K6903" s="5">
        <f t="shared" ref="K6903" si="32053">O6903-O6902</f>
        <v>0</v>
      </c>
      <c r="L6903" s="8">
        <f t="shared" ref="L6903" si="32054">SUM(K6897:K6903)/7</f>
        <v>0.2857142857142857</v>
      </c>
      <c r="M6903" s="8">
        <f t="shared" ref="M6903" si="32055">O6903/(B6903/100000)</f>
        <v>95.327997837861133</v>
      </c>
      <c r="N6903">
        <v>155530</v>
      </c>
      <c r="O6903">
        <v>3894</v>
      </c>
    </row>
    <row r="6904" spans="1:15" customFormat="1" x14ac:dyDescent="0.2">
      <c r="A6904" s="5" t="s">
        <v>16</v>
      </c>
      <c r="B6904" s="13">
        <v>4084844</v>
      </c>
      <c r="C6904" s="6">
        <f t="shared" si="31879"/>
        <v>44387</v>
      </c>
      <c r="D6904" s="5">
        <f t="shared" ref="D6904:D6906" si="32056">N6904-N6903</f>
        <v>0</v>
      </c>
      <c r="E6904" s="13">
        <f t="shared" ref="E6904:E6906" si="32057">SUM(D6898:D6904)/7</f>
        <v>38.285714285714285</v>
      </c>
      <c r="F6904" s="13">
        <f t="shared" ref="F6904:F6906" si="32058">SUM(D6900:D6904)/5</f>
        <v>40.200000000000003</v>
      </c>
      <c r="G6904" s="13">
        <f t="shared" ref="G6904:G6906" si="32059">N6904/(B6904/100000)</f>
        <v>3807.4893435342942</v>
      </c>
      <c r="H6904" s="5">
        <f t="shared" si="31098"/>
        <v>483</v>
      </c>
      <c r="I6904" s="5">
        <f t="shared" si="31089"/>
        <v>474</v>
      </c>
      <c r="J6904" s="8">
        <f t="shared" ref="J6904:J6906" si="32060">E6904/(SUM(N6897:N6903)/7)*100</f>
        <v>2.4639078866197848E-2</v>
      </c>
      <c r="K6904" s="5">
        <f t="shared" ref="K6904:K6906" si="32061">O6904-O6903</f>
        <v>0</v>
      </c>
      <c r="L6904" s="8">
        <f t="shared" ref="L6904:L6906" si="32062">SUM(K6898:K6904)/7</f>
        <v>0.2857142857142857</v>
      </c>
      <c r="M6904" s="8">
        <f t="shared" ref="M6904:M6906" si="32063">O6904/(B6904/100000)</f>
        <v>95.327997837861133</v>
      </c>
      <c r="N6904">
        <v>155530</v>
      </c>
      <c r="O6904">
        <v>3894</v>
      </c>
    </row>
    <row r="6905" spans="1:15" customFormat="1" x14ac:dyDescent="0.2">
      <c r="A6905" s="5" t="s">
        <v>16</v>
      </c>
      <c r="B6905" s="13">
        <v>4084844</v>
      </c>
      <c r="C6905" s="6">
        <f t="shared" si="31879"/>
        <v>44388</v>
      </c>
      <c r="D6905" s="5">
        <f t="shared" si="32056"/>
        <v>76</v>
      </c>
      <c r="E6905" s="13">
        <f t="shared" si="32057"/>
        <v>42.285714285714285</v>
      </c>
      <c r="F6905" s="13">
        <f t="shared" si="32058"/>
        <v>49.2</v>
      </c>
      <c r="G6905" s="13">
        <f t="shared" si="32059"/>
        <v>3809.3498797016487</v>
      </c>
      <c r="H6905" s="5">
        <f t="shared" si="31098"/>
        <v>484</v>
      </c>
      <c r="I6905" s="5">
        <f t="shared" si="31089"/>
        <v>475</v>
      </c>
      <c r="J6905" s="8">
        <f t="shared" si="32060"/>
        <v>2.7206607529060976E-2</v>
      </c>
      <c r="K6905" s="5">
        <f t="shared" si="32061"/>
        <v>0</v>
      </c>
      <c r="L6905" s="8">
        <f t="shared" si="32062"/>
        <v>0.2857142857142857</v>
      </c>
      <c r="M6905" s="8">
        <f t="shared" si="32063"/>
        <v>95.327997837861133</v>
      </c>
      <c r="N6905">
        <v>155606</v>
      </c>
      <c r="O6905">
        <v>3894</v>
      </c>
    </row>
    <row r="6906" spans="1:15" customFormat="1" x14ac:dyDescent="0.2">
      <c r="A6906" s="5" t="s">
        <v>16</v>
      </c>
      <c r="B6906" s="13">
        <v>4084844</v>
      </c>
      <c r="C6906" s="6">
        <f t="shared" si="31879"/>
        <v>44389</v>
      </c>
      <c r="D6906" s="5">
        <f t="shared" si="32056"/>
        <v>18</v>
      </c>
      <c r="E6906" s="13">
        <f t="shared" si="32057"/>
        <v>42.142857142857146</v>
      </c>
      <c r="F6906" s="13">
        <f t="shared" si="32058"/>
        <v>39</v>
      </c>
      <c r="G6906" s="13">
        <f t="shared" si="32059"/>
        <v>3809.7905330044432</v>
      </c>
      <c r="H6906" s="5">
        <f t="shared" si="31098"/>
        <v>485</v>
      </c>
      <c r="I6906" s="5">
        <f t="shared" si="31089"/>
        <v>476</v>
      </c>
      <c r="J6906" s="8">
        <f t="shared" si="32060"/>
        <v>2.7107318332725332E-2</v>
      </c>
      <c r="K6906" s="5">
        <f t="shared" si="32061"/>
        <v>0</v>
      </c>
      <c r="L6906" s="8">
        <f t="shared" si="32062"/>
        <v>0.14285714285714285</v>
      </c>
      <c r="M6906" s="8">
        <f t="shared" si="32063"/>
        <v>95.327997837861133</v>
      </c>
      <c r="N6906">
        <v>155624</v>
      </c>
      <c r="O6906">
        <v>3894</v>
      </c>
    </row>
    <row r="6907" spans="1:15" customFormat="1" x14ac:dyDescent="0.2">
      <c r="A6907" s="5" t="s">
        <v>16</v>
      </c>
      <c r="B6907" s="13">
        <v>4084844</v>
      </c>
      <c r="C6907" s="6">
        <f t="shared" si="31879"/>
        <v>44390</v>
      </c>
      <c r="D6907" s="5">
        <f t="shared" ref="D6907" si="32064">N6907-N6906</f>
        <v>34</v>
      </c>
      <c r="E6907" s="13">
        <f t="shared" ref="E6907" si="32065">SUM(D6901:D6907)/7</f>
        <v>42.571428571428569</v>
      </c>
      <c r="F6907" s="13">
        <f t="shared" ref="F6907" si="32066">SUM(D6903:D6907)/5</f>
        <v>35</v>
      </c>
      <c r="G6907" s="13">
        <f t="shared" ref="G6907" si="32067">N6907/(B6907/100000)</f>
        <v>3810.6228781319437</v>
      </c>
      <c r="H6907" s="5">
        <f t="shared" si="31098"/>
        <v>486</v>
      </c>
      <c r="I6907" s="5">
        <f t="shared" si="31089"/>
        <v>477</v>
      </c>
      <c r="J6907" s="8">
        <f t="shared" ref="J6907" si="32068">E6907/(SUM(N6900:N6906)/7)*100</f>
        <v>2.7375565195184106E-2</v>
      </c>
      <c r="K6907" s="5">
        <f t="shared" ref="K6907" si="32069">O6907-O6906</f>
        <v>0</v>
      </c>
      <c r="L6907" s="8">
        <f t="shared" ref="L6907" si="32070">SUM(K6901:K6907)/7</f>
        <v>0</v>
      </c>
      <c r="M6907" s="8">
        <f t="shared" ref="M6907" si="32071">O6907/(B6907/100000)</f>
        <v>95.327997837861133</v>
      </c>
      <c r="N6907">
        <v>155658</v>
      </c>
      <c r="O6907">
        <v>3894</v>
      </c>
    </row>
    <row r="6908" spans="1:15" customFormat="1" x14ac:dyDescent="0.2">
      <c r="A6908" s="5" t="s">
        <v>16</v>
      </c>
      <c r="B6908" s="13">
        <v>4084844</v>
      </c>
      <c r="C6908" s="6">
        <f t="shared" si="31879"/>
        <v>44391</v>
      </c>
      <c r="D6908" s="5">
        <f t="shared" ref="D6908:D6910" si="32072">N6908-N6907</f>
        <v>99</v>
      </c>
      <c r="E6908" s="13">
        <f t="shared" ref="E6908:E6910" si="32073">SUM(D6902:D6908)/7</f>
        <v>46.857142857142854</v>
      </c>
      <c r="F6908" s="13">
        <f t="shared" ref="F6908:F6910" si="32074">SUM(D6904:D6908)/5</f>
        <v>45.4</v>
      </c>
      <c r="G6908" s="13">
        <f t="shared" ref="G6908:G6910" si="32075">N6908/(B6908/100000)</f>
        <v>3813.046471297313</v>
      </c>
      <c r="H6908" s="5">
        <f t="shared" si="31098"/>
        <v>487</v>
      </c>
      <c r="I6908" s="5">
        <f t="shared" si="31089"/>
        <v>478</v>
      </c>
      <c r="J6908" s="8">
        <f t="shared" ref="J6908:J6910" si="32076">E6908/(SUM(N6901:N6907)/7)*100</f>
        <v>3.0123248167808529E-2</v>
      </c>
      <c r="K6908" s="5">
        <f t="shared" ref="K6908:K6910" si="32077">O6908-O6907</f>
        <v>0</v>
      </c>
      <c r="L6908" s="8">
        <f t="shared" ref="L6908:L6910" si="32078">SUM(K6902:K6908)/7</f>
        <v>0</v>
      </c>
      <c r="M6908" s="8">
        <f t="shared" ref="M6908:M6910" si="32079">O6908/(B6908/100000)</f>
        <v>95.327997837861133</v>
      </c>
      <c r="N6908">
        <v>155757</v>
      </c>
      <c r="O6908">
        <v>3894</v>
      </c>
    </row>
    <row r="6909" spans="1:15" customFormat="1" x14ac:dyDescent="0.2">
      <c r="A6909" s="5" t="s">
        <v>16</v>
      </c>
      <c r="B6909" s="13">
        <v>4084844</v>
      </c>
      <c r="C6909" s="6">
        <f t="shared" si="31879"/>
        <v>44392</v>
      </c>
      <c r="D6909" s="5">
        <f t="shared" si="32072"/>
        <v>114</v>
      </c>
      <c r="E6909" s="13">
        <f t="shared" si="32073"/>
        <v>55.428571428571431</v>
      </c>
      <c r="F6909" s="13">
        <f t="shared" si="32074"/>
        <v>68.2</v>
      </c>
      <c r="G6909" s="13">
        <f t="shared" si="32075"/>
        <v>3815.8372755483442</v>
      </c>
      <c r="H6909" s="5">
        <f t="shared" si="31098"/>
        <v>488</v>
      </c>
      <c r="I6909" s="5">
        <f t="shared" si="31089"/>
        <v>479</v>
      </c>
      <c r="J6909" s="8">
        <f t="shared" si="32076"/>
        <v>3.5622867677572653E-2</v>
      </c>
      <c r="K6909" s="5">
        <f t="shared" si="32077"/>
        <v>1</v>
      </c>
      <c r="L6909" s="8">
        <f t="shared" si="32078"/>
        <v>0.14285714285714285</v>
      </c>
      <c r="M6909" s="8">
        <f t="shared" si="32079"/>
        <v>95.35247857690527</v>
      </c>
      <c r="N6909">
        <v>155871</v>
      </c>
      <c r="O6909">
        <v>3895</v>
      </c>
    </row>
    <row r="6910" spans="1:15" customFormat="1" x14ac:dyDescent="0.2">
      <c r="A6910" s="5" t="s">
        <v>16</v>
      </c>
      <c r="B6910" s="13">
        <v>4084844</v>
      </c>
      <c r="C6910" s="6">
        <f t="shared" si="31879"/>
        <v>44393</v>
      </c>
      <c r="D6910" s="5">
        <f t="shared" si="32072"/>
        <v>79</v>
      </c>
      <c r="E6910" s="13">
        <f t="shared" si="32073"/>
        <v>60</v>
      </c>
      <c r="F6910" s="13">
        <f t="shared" si="32074"/>
        <v>68.8</v>
      </c>
      <c r="G6910" s="13">
        <f t="shared" si="32075"/>
        <v>3817.7712539328309</v>
      </c>
      <c r="H6910" s="5">
        <f t="shared" si="31098"/>
        <v>489</v>
      </c>
      <c r="I6910" s="5">
        <f t="shared" si="31089"/>
        <v>480</v>
      </c>
      <c r="J6910" s="8">
        <f t="shared" si="32076"/>
        <v>3.8547104561774487E-2</v>
      </c>
      <c r="K6910" s="5">
        <f t="shared" si="32077"/>
        <v>0</v>
      </c>
      <c r="L6910" s="8">
        <f t="shared" si="32078"/>
        <v>0.14285714285714285</v>
      </c>
      <c r="M6910" s="8">
        <f t="shared" si="32079"/>
        <v>95.35247857690527</v>
      </c>
      <c r="N6910">
        <v>155950</v>
      </c>
      <c r="O6910">
        <v>3895</v>
      </c>
    </row>
    <row r="6911" spans="1:15" customFormat="1" x14ac:dyDescent="0.2">
      <c r="A6911" s="5" t="s">
        <v>16</v>
      </c>
      <c r="B6911" s="13">
        <v>4084844</v>
      </c>
      <c r="C6911" s="6">
        <f t="shared" si="31879"/>
        <v>44394</v>
      </c>
      <c r="D6911" s="5">
        <f t="shared" ref="D6911" si="32080">N6911-N6910</f>
        <v>73</v>
      </c>
      <c r="E6911" s="13">
        <f t="shared" ref="E6911" si="32081">SUM(D6905:D6911)/7</f>
        <v>70.428571428571431</v>
      </c>
      <c r="F6911" s="13">
        <f t="shared" ref="F6911" si="32082">SUM(D6907:D6911)/5</f>
        <v>79.8</v>
      </c>
      <c r="G6911" s="13">
        <f t="shared" ref="G6911" si="32083">N6911/(B6911/100000)</f>
        <v>3819.5583478830531</v>
      </c>
      <c r="H6911" s="5">
        <f t="shared" si="31098"/>
        <v>490</v>
      </c>
      <c r="I6911" s="5">
        <f t="shared" si="31089"/>
        <v>481</v>
      </c>
      <c r="J6911" s="8">
        <f t="shared" ref="J6911" si="32084">E6911/(SUM(N6904:N6910)/7)*100</f>
        <v>4.5229523778068909E-2</v>
      </c>
      <c r="K6911" s="5">
        <f t="shared" ref="K6911" si="32085">O6911-O6910</f>
        <v>0</v>
      </c>
      <c r="L6911" s="8">
        <f t="shared" ref="L6911" si="32086">SUM(K6905:K6911)/7</f>
        <v>0.14285714285714285</v>
      </c>
      <c r="M6911" s="8">
        <f t="shared" ref="M6911" si="32087">O6911/(B6911/100000)</f>
        <v>95.35247857690527</v>
      </c>
      <c r="N6911">
        <v>156023</v>
      </c>
      <c r="O6911">
        <v>3895</v>
      </c>
    </row>
    <row r="6912" spans="1:15" customFormat="1" x14ac:dyDescent="0.2">
      <c r="A6912" s="5" t="s">
        <v>16</v>
      </c>
      <c r="B6912" s="13">
        <v>4084844</v>
      </c>
      <c r="C6912" s="6">
        <f t="shared" si="31879"/>
        <v>44395</v>
      </c>
      <c r="D6912" s="5">
        <f t="shared" ref="D6912:D6913" si="32088">N6912-N6911</f>
        <v>36</v>
      </c>
      <c r="E6912" s="13">
        <f t="shared" ref="E6912:E6913" si="32089">SUM(D6906:D6912)/7</f>
        <v>64.714285714285708</v>
      </c>
      <c r="F6912" s="13">
        <f t="shared" ref="F6912:F6913" si="32090">SUM(D6908:D6912)/5</f>
        <v>80.2</v>
      </c>
      <c r="G6912" s="13">
        <f t="shared" ref="G6912:G6913" si="32091">N6912/(B6912/100000)</f>
        <v>3820.4396544886417</v>
      </c>
      <c r="H6912" s="5">
        <f t="shared" si="31098"/>
        <v>491</v>
      </c>
      <c r="I6912" s="5">
        <f t="shared" si="31089"/>
        <v>482</v>
      </c>
      <c r="J6912" s="8">
        <f t="shared" ref="J6912:J6913" si="32092">E6912/(SUM(N6905:N6911)/7)*100</f>
        <v>4.1540996745496737E-2</v>
      </c>
      <c r="K6912" s="5">
        <f t="shared" ref="K6912:K6913" si="32093">O6912-O6911</f>
        <v>0</v>
      </c>
      <c r="L6912" s="8">
        <f t="shared" ref="L6912:L6913" si="32094">SUM(K6906:K6912)/7</f>
        <v>0.14285714285714285</v>
      </c>
      <c r="M6912" s="8">
        <f t="shared" ref="M6912:M6913" si="32095">O6912/(B6912/100000)</f>
        <v>95.35247857690527</v>
      </c>
      <c r="N6912">
        <v>156059</v>
      </c>
      <c r="O6912">
        <v>3895</v>
      </c>
    </row>
    <row r="6913" spans="1:15" customFormat="1" x14ac:dyDescent="0.2">
      <c r="A6913" s="5" t="s">
        <v>16</v>
      </c>
      <c r="B6913" s="13">
        <v>4084844</v>
      </c>
      <c r="C6913" s="6">
        <f t="shared" si="31879"/>
        <v>44396</v>
      </c>
      <c r="D6913" s="5">
        <f t="shared" si="32088"/>
        <v>25</v>
      </c>
      <c r="E6913" s="13">
        <f t="shared" si="32089"/>
        <v>65.714285714285708</v>
      </c>
      <c r="F6913" s="13">
        <f t="shared" si="32090"/>
        <v>65.400000000000006</v>
      </c>
      <c r="G6913" s="13">
        <f t="shared" si="32091"/>
        <v>3821.0516729647452</v>
      </c>
      <c r="H6913" s="5">
        <f t="shared" si="31098"/>
        <v>492</v>
      </c>
      <c r="I6913" s="5">
        <f t="shared" si="31089"/>
        <v>483</v>
      </c>
      <c r="J6913" s="8">
        <f t="shared" si="32092"/>
        <v>4.2165394677260569E-2</v>
      </c>
      <c r="K6913" s="5">
        <f t="shared" si="32093"/>
        <v>0</v>
      </c>
      <c r="L6913" s="8">
        <f t="shared" si="32094"/>
        <v>0.14285714285714285</v>
      </c>
      <c r="M6913" s="8">
        <f t="shared" si="32095"/>
        <v>95.35247857690527</v>
      </c>
      <c r="N6913">
        <v>156084</v>
      </c>
      <c r="O6913">
        <v>3895</v>
      </c>
    </row>
    <row r="6914" spans="1:15" customFormat="1" x14ac:dyDescent="0.2">
      <c r="A6914" s="5" t="s">
        <v>16</v>
      </c>
      <c r="B6914" s="13">
        <v>4084844</v>
      </c>
      <c r="C6914" s="6">
        <f t="shared" si="31879"/>
        <v>44397</v>
      </c>
      <c r="D6914" s="5">
        <f t="shared" ref="D6914" si="32096">N6914-N6913</f>
        <v>85</v>
      </c>
      <c r="E6914" s="13">
        <f t="shared" ref="E6914" si="32097">SUM(D6908:D6914)/7</f>
        <v>73</v>
      </c>
      <c r="F6914" s="13">
        <f t="shared" ref="F6914" si="32098">SUM(D6910:D6914)/5</f>
        <v>59.6</v>
      </c>
      <c r="G6914" s="13">
        <f t="shared" ref="G6914" si="32099">N6914/(B6914/100000)</f>
        <v>3823.1325357834967</v>
      </c>
      <c r="H6914" s="5">
        <f t="shared" si="31098"/>
        <v>493</v>
      </c>
      <c r="I6914" s="5">
        <f t="shared" si="31089"/>
        <v>484</v>
      </c>
      <c r="J6914" s="8">
        <f t="shared" ref="J6914" si="32100">E6914/(SUM(N6907:N6913)/7)*100</f>
        <v>4.6820511598842589E-2</v>
      </c>
      <c r="K6914" s="5">
        <f t="shared" ref="K6914" si="32101">O6914-O6913</f>
        <v>0</v>
      </c>
      <c r="L6914" s="8">
        <f t="shared" ref="L6914" si="32102">SUM(K6908:K6914)/7</f>
        <v>0.14285714285714285</v>
      </c>
      <c r="M6914" s="8">
        <f t="shared" ref="M6914" si="32103">O6914/(B6914/100000)</f>
        <v>95.35247857690527</v>
      </c>
      <c r="N6914">
        <v>156169</v>
      </c>
      <c r="O6914">
        <v>3895</v>
      </c>
    </row>
    <row r="6915" spans="1:15" customFormat="1" x14ac:dyDescent="0.2">
      <c r="A6915" s="5" t="s">
        <v>16</v>
      </c>
      <c r="B6915" s="13">
        <v>4084844</v>
      </c>
      <c r="C6915" s="6">
        <f t="shared" si="31879"/>
        <v>44398</v>
      </c>
      <c r="D6915" s="5">
        <f t="shared" ref="D6915" si="32104">N6915-N6914</f>
        <v>136</v>
      </c>
      <c r="E6915" s="13">
        <f t="shared" ref="E6915" si="32105">SUM(D6909:D6915)/7</f>
        <v>78.285714285714292</v>
      </c>
      <c r="F6915" s="13">
        <f t="shared" ref="F6915" si="32106">SUM(D6911:D6915)/5</f>
        <v>71</v>
      </c>
      <c r="G6915" s="13">
        <f t="shared" ref="G6915" si="32107">N6915/(B6915/100000)</f>
        <v>3826.4619162934991</v>
      </c>
      <c r="H6915" s="5">
        <f t="shared" si="31098"/>
        <v>494</v>
      </c>
      <c r="I6915" s="5">
        <f t="shared" si="31089"/>
        <v>485</v>
      </c>
      <c r="J6915" s="8">
        <f t="shared" ref="J6915" si="32108">E6915/(SUM(N6908:N6914)/7)*100</f>
        <v>5.018714860982515E-2</v>
      </c>
      <c r="K6915" s="5">
        <f t="shared" ref="K6915" si="32109">O6915-O6914</f>
        <v>0</v>
      </c>
      <c r="L6915" s="8">
        <f t="shared" ref="L6915" si="32110">SUM(K6909:K6915)/7</f>
        <v>0.14285714285714285</v>
      </c>
      <c r="M6915" s="8">
        <f t="shared" ref="M6915" si="32111">O6915/(B6915/100000)</f>
        <v>95.35247857690527</v>
      </c>
      <c r="N6915">
        <v>156305</v>
      </c>
      <c r="O6915">
        <v>3895</v>
      </c>
    </row>
    <row r="6916" spans="1:15" customFormat="1" x14ac:dyDescent="0.2">
      <c r="A6916" s="5" t="s">
        <v>16</v>
      </c>
      <c r="B6916" s="13">
        <v>4084844</v>
      </c>
      <c r="C6916" s="6">
        <f t="shared" si="31879"/>
        <v>44399</v>
      </c>
      <c r="D6916" s="5">
        <f t="shared" ref="D6916" si="32112">N6916-N6915</f>
        <v>164</v>
      </c>
      <c r="E6916" s="13">
        <f t="shared" ref="E6916" si="32113">SUM(D6910:D6916)/7</f>
        <v>85.428571428571431</v>
      </c>
      <c r="F6916" s="13">
        <f t="shared" ref="F6916" si="32114">SUM(D6912:D6916)/5</f>
        <v>89.2</v>
      </c>
      <c r="G6916" s="13">
        <f t="shared" ref="G6916" si="32115">N6916/(B6916/100000)</f>
        <v>3830.4767574967373</v>
      </c>
      <c r="H6916" s="5">
        <f t="shared" si="31098"/>
        <v>495</v>
      </c>
      <c r="I6916" s="5">
        <f t="shared" si="31089"/>
        <v>486</v>
      </c>
      <c r="J6916" s="8">
        <f t="shared" ref="J6916" si="32116">E6916/(SUM(N6909:N6915)/7)*100</f>
        <v>5.4738796167551979E-2</v>
      </c>
      <c r="K6916" s="5">
        <f t="shared" ref="K6916" si="32117">O6916-O6915</f>
        <v>2</v>
      </c>
      <c r="L6916" s="8">
        <f t="shared" ref="L6916" si="32118">SUM(K6910:K6916)/7</f>
        <v>0.2857142857142857</v>
      </c>
      <c r="M6916" s="8">
        <f t="shared" ref="M6916" si="32119">O6916/(B6916/100000)</f>
        <v>95.401440054993543</v>
      </c>
      <c r="N6916">
        <v>156469</v>
      </c>
      <c r="O6916">
        <v>3897</v>
      </c>
    </row>
    <row r="6917" spans="1:15" customFormat="1" x14ac:dyDescent="0.2">
      <c r="A6917" s="5" t="s">
        <v>16</v>
      </c>
      <c r="B6917" s="13">
        <v>4084844</v>
      </c>
      <c r="C6917" s="6">
        <f t="shared" si="31879"/>
        <v>44400</v>
      </c>
      <c r="D6917" s="5">
        <f t="shared" ref="D6917" si="32120">N6917-N6916</f>
        <v>134</v>
      </c>
      <c r="E6917" s="13">
        <f t="shared" ref="E6917" si="32121">SUM(D6911:D6917)/7</f>
        <v>93.285714285714292</v>
      </c>
      <c r="F6917" s="13">
        <f t="shared" ref="F6917" si="32122">SUM(D6913:D6917)/5</f>
        <v>108.8</v>
      </c>
      <c r="G6917" s="13">
        <f t="shared" ref="G6917" si="32123">N6917/(B6917/100000)</f>
        <v>3833.7571765286511</v>
      </c>
      <c r="H6917" s="5">
        <f t="shared" si="31098"/>
        <v>496</v>
      </c>
      <c r="I6917" s="5">
        <f t="shared" si="31089"/>
        <v>487</v>
      </c>
      <c r="J6917" s="8">
        <f t="shared" ref="J6917" si="32124">E6917/(SUM(N6910:N6916)/7)*100</f>
        <v>5.9740599546776525E-2</v>
      </c>
      <c r="K6917" s="5">
        <f t="shared" ref="K6917" si="32125">O6917-O6916</f>
        <v>0</v>
      </c>
      <c r="L6917" s="8">
        <f t="shared" ref="L6917" si="32126">SUM(K6911:K6917)/7</f>
        <v>0.2857142857142857</v>
      </c>
      <c r="M6917" s="8">
        <f t="shared" ref="M6917" si="32127">O6917/(B6917/100000)</f>
        <v>95.401440054993543</v>
      </c>
      <c r="N6917">
        <v>156603</v>
      </c>
      <c r="O6917">
        <v>3897</v>
      </c>
    </row>
    <row r="6918" spans="1:15" customFormat="1" x14ac:dyDescent="0.2">
      <c r="A6918" s="5" t="s">
        <v>16</v>
      </c>
      <c r="B6918" s="13">
        <v>4084844</v>
      </c>
      <c r="C6918" s="6">
        <f t="shared" si="31879"/>
        <v>44401</v>
      </c>
      <c r="D6918" s="5">
        <f t="shared" ref="D6918" si="32128">N6918-N6917</f>
        <v>86</v>
      </c>
      <c r="E6918" s="13">
        <f t="shared" ref="E6918" si="32129">SUM(D6912:D6918)/7</f>
        <v>95.142857142857139</v>
      </c>
      <c r="F6918" s="13">
        <f t="shared" ref="F6918" si="32130">SUM(D6914:D6918)/5</f>
        <v>121</v>
      </c>
      <c r="G6918" s="13">
        <f t="shared" ref="G6918" si="32131">N6918/(B6918/100000)</f>
        <v>3835.8625200864467</v>
      </c>
      <c r="H6918" s="5">
        <f t="shared" si="31098"/>
        <v>497</v>
      </c>
      <c r="I6918" s="5">
        <f t="shared" si="31089"/>
        <v>488</v>
      </c>
      <c r="J6918" s="8">
        <f t="shared" ref="J6918" si="32132">E6918/(SUM(N6911:N6917)/7)*100</f>
        <v>6.089354418713519E-2</v>
      </c>
      <c r="K6918" s="5">
        <f t="shared" ref="K6918" si="32133">O6918-O6917</f>
        <v>7</v>
      </c>
      <c r="L6918" s="8">
        <f t="shared" ref="L6918" si="32134">SUM(K6912:K6918)/7</f>
        <v>1.2857142857142858</v>
      </c>
      <c r="M6918" s="8">
        <f t="shared" ref="M6918" si="32135">O6918/(B6918/100000)</f>
        <v>95.572805228302485</v>
      </c>
      <c r="N6918">
        <v>156689</v>
      </c>
      <c r="O6918">
        <v>3904</v>
      </c>
    </row>
    <row r="6919" spans="1:15" customFormat="1" x14ac:dyDescent="0.2">
      <c r="A6919" s="5" t="s">
        <v>16</v>
      </c>
      <c r="B6919" s="13">
        <v>4084844</v>
      </c>
      <c r="C6919" s="6">
        <f t="shared" si="31879"/>
        <v>44402</v>
      </c>
      <c r="D6919" s="5">
        <f t="shared" ref="D6919" si="32136">N6919-N6918</f>
        <v>47</v>
      </c>
      <c r="E6919" s="13">
        <f t="shared" ref="E6919" si="32137">SUM(D6913:D6919)/7</f>
        <v>96.714285714285708</v>
      </c>
      <c r="F6919" s="13">
        <f t="shared" ref="F6919" si="32138">SUM(D6915:D6919)/5</f>
        <v>113.4</v>
      </c>
      <c r="G6919" s="13">
        <f t="shared" ref="G6919" si="32139">N6919/(B6919/100000)</f>
        <v>3837.013114821521</v>
      </c>
      <c r="H6919" s="5">
        <f t="shared" si="31098"/>
        <v>498</v>
      </c>
      <c r="I6919" s="5">
        <f t="shared" si="31089"/>
        <v>489</v>
      </c>
      <c r="J6919" s="8">
        <f t="shared" ref="J6919" si="32140">E6919/(SUM(N6912:N6918)/7)*100</f>
        <v>6.1861623680300584E-2</v>
      </c>
      <c r="K6919" s="5">
        <f t="shared" ref="K6919" si="32141">O6919-O6918</f>
        <v>0</v>
      </c>
      <c r="L6919" s="8">
        <f t="shared" ref="L6919" si="32142">SUM(K6913:K6919)/7</f>
        <v>1.2857142857142858</v>
      </c>
      <c r="M6919" s="8">
        <f t="shared" ref="M6919" si="32143">O6919/(B6919/100000)</f>
        <v>95.572805228302485</v>
      </c>
      <c r="N6919">
        <v>156736</v>
      </c>
      <c r="O6919">
        <v>3904</v>
      </c>
    </row>
    <row r="6920" spans="1:15" customFormat="1" x14ac:dyDescent="0.2">
      <c r="A6920" s="5" t="s">
        <v>16</v>
      </c>
      <c r="B6920" s="13">
        <v>4084844</v>
      </c>
      <c r="C6920" s="6">
        <f t="shared" si="31879"/>
        <v>44403</v>
      </c>
      <c r="D6920" s="5">
        <f t="shared" ref="D6920" si="32144">N6920-N6919</f>
        <v>58</v>
      </c>
      <c r="E6920" s="13">
        <f t="shared" ref="E6920" si="32145">SUM(D6914:D6920)/7</f>
        <v>101.42857142857143</v>
      </c>
      <c r="F6920" s="13">
        <f t="shared" ref="F6920" si="32146">SUM(D6916:D6920)/5</f>
        <v>97.8</v>
      </c>
      <c r="G6920" s="13">
        <f t="shared" ref="G6920" si="32147">N6920/(B6920/100000)</f>
        <v>3838.4329976860809</v>
      </c>
      <c r="H6920" s="5">
        <f t="shared" si="31098"/>
        <v>499</v>
      </c>
      <c r="I6920" s="5">
        <f t="shared" si="31089"/>
        <v>490</v>
      </c>
      <c r="J6920" s="8">
        <f t="shared" ref="J6920" si="32148">E6920/(SUM(N6913:N6919)/7)*100</f>
        <v>6.4836925999150724E-2</v>
      </c>
      <c r="K6920" s="5">
        <f t="shared" ref="K6920" si="32149">O6920-O6919</f>
        <v>0</v>
      </c>
      <c r="L6920" s="8">
        <f t="shared" ref="L6920" si="32150">SUM(K6914:K6920)/7</f>
        <v>1.2857142857142858</v>
      </c>
      <c r="M6920" s="8">
        <f t="shared" ref="M6920" si="32151">O6920/(B6920/100000)</f>
        <v>95.572805228302485</v>
      </c>
      <c r="N6920">
        <v>156794</v>
      </c>
      <c r="O6920">
        <v>3904</v>
      </c>
    </row>
    <row r="6921" spans="1:15" customFormat="1" x14ac:dyDescent="0.2">
      <c r="A6921" s="5" t="s">
        <v>16</v>
      </c>
      <c r="B6921" s="13">
        <v>4084844</v>
      </c>
      <c r="C6921" s="6">
        <f t="shared" si="31879"/>
        <v>44404</v>
      </c>
      <c r="D6921" s="5">
        <f t="shared" ref="D6921" si="32152">N6921-N6920</f>
        <v>111</v>
      </c>
      <c r="E6921" s="13">
        <f t="shared" ref="E6921" si="32153">SUM(D6915:D6921)/7</f>
        <v>105.14285714285714</v>
      </c>
      <c r="F6921" s="13">
        <f t="shared" ref="F6921" si="32154">SUM(D6917:D6921)/5</f>
        <v>87.2</v>
      </c>
      <c r="G6921" s="13">
        <f t="shared" ref="G6921" si="32155">N6921/(B6921/100000)</f>
        <v>3841.1503597199799</v>
      </c>
      <c r="H6921" s="5">
        <f t="shared" si="31098"/>
        <v>500</v>
      </c>
      <c r="I6921" s="5">
        <f t="shared" si="31089"/>
        <v>491</v>
      </c>
      <c r="J6921" s="8">
        <f t="shared" ref="J6921" si="32156">E6921/(SUM(N6914:N6920)/7)*100</f>
        <v>6.7167686502124097E-2</v>
      </c>
      <c r="K6921" s="5">
        <f t="shared" ref="K6921" si="32157">O6921-O6920</f>
        <v>0</v>
      </c>
      <c r="L6921" s="8">
        <f t="shared" ref="L6921" si="32158">SUM(K6915:K6921)/7</f>
        <v>1.2857142857142858</v>
      </c>
      <c r="M6921" s="8">
        <f t="shared" ref="M6921" si="32159">O6921/(B6921/100000)</f>
        <v>95.572805228302485</v>
      </c>
      <c r="N6921">
        <v>156905</v>
      </c>
      <c r="O6921">
        <v>3904</v>
      </c>
    </row>
    <row r="6922" spans="1:15" customFormat="1" x14ac:dyDescent="0.2">
      <c r="A6922" s="5" t="s">
        <v>16</v>
      </c>
      <c r="B6922" s="13">
        <v>4084844</v>
      </c>
      <c r="C6922" s="6">
        <f t="shared" si="31879"/>
        <v>44405</v>
      </c>
      <c r="D6922" s="5">
        <f t="shared" ref="D6922" si="32160">N6922-N6921</f>
        <v>145</v>
      </c>
      <c r="E6922" s="13">
        <f t="shared" ref="E6922" si="32161">SUM(D6916:D6922)/7</f>
        <v>106.42857142857143</v>
      </c>
      <c r="F6922" s="13">
        <f t="shared" ref="F6922" si="32162">SUM(D6918:D6922)/5</f>
        <v>89.4</v>
      </c>
      <c r="G6922" s="13">
        <f t="shared" ref="G6922" si="32163">N6922/(B6922/100000)</f>
        <v>3844.7000668813794</v>
      </c>
      <c r="H6922" s="5">
        <f t="shared" si="31098"/>
        <v>501</v>
      </c>
      <c r="I6922" s="5">
        <f t="shared" si="31089"/>
        <v>492</v>
      </c>
      <c r="J6922" s="8">
        <f t="shared" ref="J6922" si="32164">E6922/(SUM(N6915:N6921)/7)*100</f>
        <v>6.7943394488468326E-2</v>
      </c>
      <c r="K6922" s="5">
        <f t="shared" ref="K6922" si="32165">O6922-O6921</f>
        <v>0</v>
      </c>
      <c r="L6922" s="8">
        <f t="shared" ref="L6922" si="32166">SUM(K6916:K6922)/7</f>
        <v>1.2857142857142858</v>
      </c>
      <c r="M6922" s="8">
        <f t="shared" ref="M6922" si="32167">O6922/(B6922/100000)</f>
        <v>95.572805228302485</v>
      </c>
      <c r="N6922">
        <v>157050</v>
      </c>
      <c r="O6922">
        <v>3904</v>
      </c>
    </row>
    <row r="6923" spans="1:15" customFormat="1" x14ac:dyDescent="0.2">
      <c r="A6923" s="5" t="s">
        <v>16</v>
      </c>
      <c r="B6923" s="13">
        <v>4084844</v>
      </c>
      <c r="C6923" s="6">
        <f t="shared" si="31879"/>
        <v>44406</v>
      </c>
      <c r="D6923" s="5">
        <f t="shared" ref="D6923" si="32168">N6923-N6922</f>
        <v>179</v>
      </c>
      <c r="E6923" s="13">
        <f t="shared" ref="E6923" si="32169">SUM(D6917:D6923)/7</f>
        <v>108.57142857142857</v>
      </c>
      <c r="F6923" s="13">
        <f t="shared" ref="F6923" si="32170">SUM(D6919:D6923)/5</f>
        <v>108</v>
      </c>
      <c r="G6923" s="13">
        <f t="shared" ref="G6923" si="32171">N6923/(B6923/100000)</f>
        <v>3849.0821191702794</v>
      </c>
      <c r="H6923" s="5">
        <f t="shared" si="31098"/>
        <v>502</v>
      </c>
      <c r="I6923" s="5">
        <f t="shared" si="31089"/>
        <v>493</v>
      </c>
      <c r="J6923" s="8">
        <f t="shared" ref="J6923" si="32172">E6923/(SUM(N6916:N6922)/7)*100</f>
        <v>6.9264321765584017E-2</v>
      </c>
      <c r="K6923" s="5">
        <f t="shared" ref="K6923" si="32173">O6923-O6922</f>
        <v>2</v>
      </c>
      <c r="L6923" s="8">
        <f t="shared" ref="L6923" si="32174">SUM(K6917:K6923)/7</f>
        <v>1.2857142857142858</v>
      </c>
      <c r="M6923" s="8">
        <f t="shared" ref="M6923" si="32175">O6923/(B6923/100000)</f>
        <v>95.621766706390758</v>
      </c>
      <c r="N6923">
        <v>157229</v>
      </c>
      <c r="O6923">
        <v>3906</v>
      </c>
    </row>
    <row r="6924" spans="1:15" customFormat="1" x14ac:dyDescent="0.2">
      <c r="A6924" s="5" t="s">
        <v>16</v>
      </c>
      <c r="B6924" s="13">
        <v>4084844</v>
      </c>
      <c r="C6924" s="6">
        <f t="shared" si="31879"/>
        <v>44407</v>
      </c>
      <c r="D6924" s="5">
        <f t="shared" ref="D6924" si="32176">N6924-N6923</f>
        <v>106</v>
      </c>
      <c r="E6924" s="13">
        <f t="shared" ref="E6924" si="32177">SUM(D6918:D6924)/7</f>
        <v>104.57142857142857</v>
      </c>
      <c r="F6924" s="13">
        <f t="shared" ref="F6924" si="32178">SUM(D6920:D6924)/5</f>
        <v>119.8</v>
      </c>
      <c r="G6924" s="13">
        <f t="shared" ref="G6924" si="32179">N6924/(B6924/100000)</f>
        <v>3851.6770775089576</v>
      </c>
      <c r="H6924" s="5">
        <f t="shared" si="31098"/>
        <v>503</v>
      </c>
      <c r="I6924" s="5">
        <f t="shared" si="31089"/>
        <v>494</v>
      </c>
      <c r="J6924" s="8">
        <f t="shared" ref="J6924" si="32180">E6924/(SUM(N6917:N6923)/7)*100</f>
        <v>6.6666302369932401E-2</v>
      </c>
      <c r="K6924" s="5">
        <f t="shared" ref="K6924" si="32181">O6924-O6923</f>
        <v>0</v>
      </c>
      <c r="L6924" s="8">
        <f t="shared" ref="L6924" si="32182">SUM(K6918:K6924)/7</f>
        <v>1.2857142857142858</v>
      </c>
      <c r="M6924" s="8">
        <f t="shared" ref="M6924" si="32183">O6924/(B6924/100000)</f>
        <v>95.621766706390758</v>
      </c>
      <c r="N6924">
        <v>157335</v>
      </c>
      <c r="O6924">
        <v>3906</v>
      </c>
    </row>
    <row r="6925" spans="1:15" customFormat="1" x14ac:dyDescent="0.2">
      <c r="A6925" s="5" t="s">
        <v>16</v>
      </c>
      <c r="B6925" s="13">
        <v>4084844</v>
      </c>
      <c r="C6925" s="6">
        <f t="shared" si="31879"/>
        <v>44408</v>
      </c>
      <c r="D6925" s="5">
        <f t="shared" ref="D6925" si="32184">N6925-N6924</f>
        <v>132</v>
      </c>
      <c r="E6925" s="13">
        <f t="shared" ref="E6925" si="32185">SUM(D6919:D6925)/7</f>
        <v>111.14285714285714</v>
      </c>
      <c r="F6925" s="13">
        <f t="shared" ref="F6925" si="32186">SUM(D6921:D6925)/5</f>
        <v>134.6</v>
      </c>
      <c r="G6925" s="13">
        <f t="shared" ref="G6925" si="32187">N6925/(B6925/100000)</f>
        <v>3854.9085350627838</v>
      </c>
      <c r="H6925" s="5">
        <f t="shared" si="31098"/>
        <v>504</v>
      </c>
      <c r="I6925" s="5">
        <f t="shared" si="31089"/>
        <v>495</v>
      </c>
      <c r="J6925" s="8">
        <f t="shared" ref="J6925" si="32188">E6925/(SUM(N6918:N6924)/7)*100</f>
        <v>7.0808509398964992E-2</v>
      </c>
      <c r="K6925" s="5">
        <f t="shared" ref="K6925" si="32189">O6925-O6924</f>
        <v>0</v>
      </c>
      <c r="L6925" s="8">
        <f t="shared" ref="L6925" si="32190">SUM(K6919:K6925)/7</f>
        <v>0.2857142857142857</v>
      </c>
      <c r="M6925" s="8">
        <f t="shared" ref="M6925" si="32191">O6925/(B6925/100000)</f>
        <v>95.621766706390758</v>
      </c>
      <c r="N6925">
        <v>157467</v>
      </c>
      <c r="O6925">
        <v>3906</v>
      </c>
    </row>
    <row r="6926" spans="1:15" customFormat="1" x14ac:dyDescent="0.2">
      <c r="A6926" s="5" t="s">
        <v>16</v>
      </c>
      <c r="B6926" s="13">
        <v>4084844</v>
      </c>
      <c r="C6926" s="6">
        <f t="shared" si="31879"/>
        <v>44409</v>
      </c>
      <c r="D6926" s="5">
        <f t="shared" ref="D6926" si="32192">N6926-N6925</f>
        <v>57</v>
      </c>
      <c r="E6926" s="13">
        <f t="shared" ref="E6926" si="32193">SUM(D6920:D6926)/7</f>
        <v>112.57142857142857</v>
      </c>
      <c r="F6926" s="13">
        <f t="shared" ref="F6926" si="32194">SUM(D6922:D6926)/5</f>
        <v>123.8</v>
      </c>
      <c r="G6926" s="13">
        <f t="shared" ref="G6926" si="32195">N6926/(B6926/100000)</f>
        <v>3856.3039371882992</v>
      </c>
      <c r="H6926" s="5">
        <f t="shared" si="31098"/>
        <v>505</v>
      </c>
      <c r="I6926" s="5">
        <f t="shared" si="31089"/>
        <v>496</v>
      </c>
      <c r="J6926" s="8">
        <f t="shared" ref="J6926" si="32196">E6926/(SUM(N6919:N6925)/7)*100</f>
        <v>7.1667897511268591E-2</v>
      </c>
      <c r="K6926" s="5">
        <f t="shared" ref="K6926" si="32197">O6926-O6925</f>
        <v>0</v>
      </c>
      <c r="L6926" s="8">
        <f t="shared" ref="L6926" si="32198">SUM(K6920:K6926)/7</f>
        <v>0.2857142857142857</v>
      </c>
      <c r="M6926" s="8">
        <f t="shared" ref="M6926" si="32199">O6926/(B6926/100000)</f>
        <v>95.621766706390758</v>
      </c>
      <c r="N6926">
        <v>157524</v>
      </c>
      <c r="O6926">
        <v>3906</v>
      </c>
    </row>
    <row r="6927" spans="1:15" customFormat="1" x14ac:dyDescent="0.2">
      <c r="A6927" s="5" t="s">
        <v>16</v>
      </c>
      <c r="B6927" s="13">
        <v>4084844</v>
      </c>
      <c r="C6927" s="6">
        <f t="shared" si="31879"/>
        <v>44410</v>
      </c>
      <c r="D6927" s="5">
        <f t="shared" ref="D6927" si="32200">N6927-N6926</f>
        <v>37</v>
      </c>
      <c r="E6927" s="13">
        <f t="shared" ref="E6927" si="32201">SUM(D6921:D6927)/7</f>
        <v>109.57142857142857</v>
      </c>
      <c r="F6927" s="13">
        <f t="shared" ref="F6927" si="32202">SUM(D6923:D6927)/5</f>
        <v>102.2</v>
      </c>
      <c r="G6927" s="13">
        <f t="shared" ref="G6927" si="32203">N6927/(B6927/100000)</f>
        <v>3857.2097245329323</v>
      </c>
      <c r="H6927" s="5">
        <f t="shared" si="31098"/>
        <v>506</v>
      </c>
      <c r="I6927" s="5">
        <f t="shared" si="31089"/>
        <v>497</v>
      </c>
      <c r="J6927" s="8">
        <f t="shared" ref="J6927" si="32204">E6927/(SUM(N6920:N6926)/7)*100</f>
        <v>6.9708007968706839E-2</v>
      </c>
      <c r="K6927" s="5">
        <f t="shared" ref="K6927" si="32205">O6927-O6926</f>
        <v>0</v>
      </c>
      <c r="L6927" s="8">
        <f t="shared" ref="L6927" si="32206">SUM(K6921:K6927)/7</f>
        <v>0.2857142857142857</v>
      </c>
      <c r="M6927" s="8">
        <f t="shared" ref="M6927" si="32207">O6927/(B6927/100000)</f>
        <v>95.621766706390758</v>
      </c>
      <c r="N6927">
        <v>157561</v>
      </c>
      <c r="O6927">
        <v>3906</v>
      </c>
    </row>
    <row r="6928" spans="1:15" customFormat="1" x14ac:dyDescent="0.2">
      <c r="A6928" s="5" t="s">
        <v>16</v>
      </c>
      <c r="B6928" s="13">
        <v>4084844</v>
      </c>
      <c r="C6928" s="6">
        <f t="shared" si="31879"/>
        <v>44411</v>
      </c>
      <c r="D6928" s="5">
        <f t="shared" ref="D6928" si="32208">N6928-N6927</f>
        <v>128</v>
      </c>
      <c r="E6928" s="13">
        <f t="shared" ref="E6928" si="32209">SUM(D6922:D6928)/7</f>
        <v>112</v>
      </c>
      <c r="F6928" s="13">
        <f t="shared" ref="F6928" si="32210">SUM(D6924:D6928)/5</f>
        <v>92</v>
      </c>
      <c r="G6928" s="13">
        <f t="shared" ref="G6928" si="32211">N6928/(B6928/100000)</f>
        <v>3860.3432591305814</v>
      </c>
      <c r="H6928" s="5">
        <f t="shared" si="31098"/>
        <v>507</v>
      </c>
      <c r="I6928" s="5">
        <f t="shared" si="31089"/>
        <v>498</v>
      </c>
      <c r="J6928" s="8">
        <f t="shared" ref="J6928" si="32212">E6928/(SUM(N6921:N6927)/7)*100</f>
        <v>7.1203401052248219E-2</v>
      </c>
      <c r="K6928" s="5">
        <f t="shared" ref="K6928" si="32213">O6928-O6927</f>
        <v>0</v>
      </c>
      <c r="L6928" s="8">
        <f t="shared" ref="L6928" si="32214">SUM(K6922:K6928)/7</f>
        <v>0.2857142857142857</v>
      </c>
      <c r="M6928" s="8">
        <f t="shared" ref="M6928" si="32215">O6928/(B6928/100000)</f>
        <v>95.621766706390758</v>
      </c>
      <c r="N6928">
        <v>157689</v>
      </c>
      <c r="O6928">
        <v>3906</v>
      </c>
    </row>
    <row r="6929" spans="1:15" customFormat="1" x14ac:dyDescent="0.2">
      <c r="A6929" s="5" t="s">
        <v>16</v>
      </c>
      <c r="B6929" s="13">
        <v>4084844</v>
      </c>
      <c r="C6929" s="6">
        <f t="shared" si="31879"/>
        <v>44412</v>
      </c>
      <c r="D6929" s="5">
        <f t="shared" ref="D6929" si="32216">N6929-N6928</f>
        <v>162</v>
      </c>
      <c r="E6929" s="13">
        <f t="shared" ref="E6929" si="32217">SUM(D6923:D6929)/7</f>
        <v>114.42857142857143</v>
      </c>
      <c r="F6929" s="13">
        <f t="shared" ref="F6929" si="32218">SUM(D6925:D6929)/5</f>
        <v>103.2</v>
      </c>
      <c r="G6929" s="13">
        <f t="shared" ref="G6929" si="32219">N6929/(B6929/100000)</f>
        <v>3864.3091388557314</v>
      </c>
      <c r="H6929" s="5">
        <f t="shared" si="31098"/>
        <v>508</v>
      </c>
      <c r="I6929" s="5">
        <f t="shared" si="31089"/>
        <v>499</v>
      </c>
      <c r="J6929" s="8">
        <f t="shared" ref="J6929" si="32220">E6929/(SUM(N6922:N6928)/7)*100</f>
        <v>7.2695590617640263E-2</v>
      </c>
      <c r="K6929" s="5">
        <f t="shared" ref="K6929" si="32221">O6929-O6928</f>
        <v>0</v>
      </c>
      <c r="L6929" s="8">
        <f t="shared" ref="L6929" si="32222">SUM(K6923:K6929)/7</f>
        <v>0.2857142857142857</v>
      </c>
      <c r="M6929" s="8">
        <f t="shared" ref="M6929" si="32223">O6929/(B6929/100000)</f>
        <v>95.621766706390758</v>
      </c>
      <c r="N6929">
        <v>157851</v>
      </c>
      <c r="O6929">
        <v>3906</v>
      </c>
    </row>
    <row r="6930" spans="1:15" customFormat="1" x14ac:dyDescent="0.2">
      <c r="A6930" s="5" t="s">
        <v>16</v>
      </c>
      <c r="B6930" s="13">
        <v>4084844</v>
      </c>
      <c r="C6930" s="6">
        <f t="shared" si="31879"/>
        <v>44413</v>
      </c>
      <c r="D6930" s="5">
        <f t="shared" ref="D6930" si="32224">N6930-N6929</f>
        <v>188</v>
      </c>
      <c r="E6930" s="13">
        <f t="shared" ref="E6930" si="32225">SUM(D6924:D6930)/7</f>
        <v>115.71428571428571</v>
      </c>
      <c r="F6930" s="13">
        <f t="shared" ref="F6930" si="32226">SUM(D6926:D6930)/5</f>
        <v>114.4</v>
      </c>
      <c r="G6930" s="13">
        <f t="shared" ref="G6930" si="32227">N6930/(B6930/100000)</f>
        <v>3868.9115177960289</v>
      </c>
      <c r="H6930" s="5">
        <f t="shared" si="31098"/>
        <v>509</v>
      </c>
      <c r="I6930" s="5">
        <f t="shared" si="31089"/>
        <v>500</v>
      </c>
      <c r="J6930" s="8">
        <f t="shared" ref="J6930" si="32228">E6930/(SUM(N6923:N6929)/7)*100</f>
        <v>7.3458993557374203E-2</v>
      </c>
      <c r="K6930" s="5">
        <f t="shared" ref="K6930" si="32229">O6930-O6929</f>
        <v>1</v>
      </c>
      <c r="L6930" s="8">
        <f t="shared" ref="L6930" si="32230">SUM(K6924:K6930)/7</f>
        <v>0.14285714285714285</v>
      </c>
      <c r="M6930" s="8">
        <f t="shared" ref="M6930" si="32231">O6930/(B6930/100000)</f>
        <v>95.646247445434895</v>
      </c>
      <c r="N6930">
        <v>158039</v>
      </c>
      <c r="O6930">
        <v>3907</v>
      </c>
    </row>
    <row r="6931" spans="1:15" customFormat="1" x14ac:dyDescent="0.2">
      <c r="A6931" s="5" t="s">
        <v>16</v>
      </c>
      <c r="B6931" s="13">
        <v>4084844</v>
      </c>
      <c r="C6931" s="6">
        <f t="shared" si="31879"/>
        <v>44414</v>
      </c>
      <c r="D6931" s="5">
        <f t="shared" ref="D6931" si="32232">N6931-N6930</f>
        <v>149</v>
      </c>
      <c r="E6931" s="13">
        <f t="shared" ref="E6931" si="32233">SUM(D6925:D6931)/7</f>
        <v>121.85714285714286</v>
      </c>
      <c r="F6931" s="13">
        <f t="shared" ref="F6931" si="32234">SUM(D6927:D6931)/5</f>
        <v>132.80000000000001</v>
      </c>
      <c r="G6931" s="13">
        <f t="shared" ref="G6931" si="32235">N6931/(B6931/100000)</f>
        <v>3872.5591479136046</v>
      </c>
      <c r="H6931" s="5">
        <f t="shared" si="31098"/>
        <v>510</v>
      </c>
      <c r="I6931" s="5">
        <f t="shared" si="31089"/>
        <v>501</v>
      </c>
      <c r="J6931" s="8">
        <f t="shared" ref="J6931" si="32236">E6931/(SUM(N6924:N6930)/7)*100</f>
        <v>7.7301883338498883E-2</v>
      </c>
      <c r="K6931" s="5">
        <f t="shared" ref="K6931" si="32237">O6931-O6930</f>
        <v>1</v>
      </c>
      <c r="L6931" s="8">
        <f t="shared" ref="L6931" si="32238">SUM(K6925:K6931)/7</f>
        <v>0.2857142857142857</v>
      </c>
      <c r="M6931" s="8">
        <f t="shared" ref="M6931" si="32239">O6931/(B6931/100000)</f>
        <v>95.670728184479017</v>
      </c>
      <c r="N6931">
        <v>158188</v>
      </c>
      <c r="O6931">
        <v>3908</v>
      </c>
    </row>
    <row r="6932" spans="1:15" customFormat="1" x14ac:dyDescent="0.2">
      <c r="A6932" s="5" t="s">
        <v>16</v>
      </c>
      <c r="B6932" s="13">
        <v>4084844</v>
      </c>
      <c r="C6932" s="6">
        <f t="shared" si="31879"/>
        <v>44415</v>
      </c>
      <c r="D6932" s="5">
        <f t="shared" ref="D6932:D6933" si="32240">N6932-N6931</f>
        <v>163</v>
      </c>
      <c r="E6932" s="13">
        <f t="shared" ref="E6932:E6933" si="32241">SUM(D6926:D6932)/7</f>
        <v>126.28571428571429</v>
      </c>
      <c r="F6932" s="13">
        <f t="shared" ref="F6932:F6933" si="32242">SUM(D6928:D6932)/5</f>
        <v>158</v>
      </c>
      <c r="G6932" s="13">
        <f t="shared" ref="G6932:G6933" si="32243">N6932/(B6932/100000)</f>
        <v>3876.5495083777987</v>
      </c>
      <c r="H6932" s="5">
        <f t="shared" si="31098"/>
        <v>511</v>
      </c>
      <c r="I6932" s="5">
        <f t="shared" si="31089"/>
        <v>502</v>
      </c>
      <c r="J6932" s="8">
        <f t="shared" ref="J6932:J6933" si="32244">E6932/(SUM(N6925:N6931)/7)*100</f>
        <v>8.004933357118732E-2</v>
      </c>
      <c r="K6932" s="5">
        <f t="shared" ref="K6932:K6933" si="32245">O6932-O6931</f>
        <v>3</v>
      </c>
      <c r="L6932" s="8">
        <f t="shared" ref="L6932:L6933" si="32246">SUM(K6926:K6932)/7</f>
        <v>0.7142857142857143</v>
      </c>
      <c r="M6932" s="8">
        <f t="shared" ref="M6932:M6933" si="32247">O6932/(B6932/100000)</f>
        <v>95.744170401611427</v>
      </c>
      <c r="N6932">
        <v>158351</v>
      </c>
      <c r="O6932">
        <v>3911</v>
      </c>
    </row>
    <row r="6933" spans="1:15" customFormat="1" x14ac:dyDescent="0.2">
      <c r="A6933" s="5" t="s">
        <v>16</v>
      </c>
      <c r="B6933" s="13">
        <v>4084844</v>
      </c>
      <c r="C6933" s="6">
        <f t="shared" si="31879"/>
        <v>44416</v>
      </c>
      <c r="D6933" s="5">
        <f t="shared" si="32240"/>
        <v>54</v>
      </c>
      <c r="E6933" s="13">
        <f t="shared" si="32241"/>
        <v>125.85714285714286</v>
      </c>
      <c r="F6933" s="13">
        <f t="shared" si="32242"/>
        <v>143.19999999999999</v>
      </c>
      <c r="G6933" s="13">
        <f t="shared" si="32243"/>
        <v>3877.8714682861823</v>
      </c>
      <c r="H6933" s="5">
        <f t="shared" si="31098"/>
        <v>512</v>
      </c>
      <c r="I6933" s="5">
        <f t="shared" si="31089"/>
        <v>503</v>
      </c>
      <c r="J6933" s="8">
        <f t="shared" si="32244"/>
        <v>7.9713862521183884E-2</v>
      </c>
      <c r="K6933" s="5">
        <f t="shared" si="32245"/>
        <v>0</v>
      </c>
      <c r="L6933" s="8">
        <f t="shared" si="32246"/>
        <v>0.7142857142857143</v>
      </c>
      <c r="M6933" s="8">
        <f t="shared" si="32247"/>
        <v>95.744170401611427</v>
      </c>
      <c r="N6933">
        <v>158405</v>
      </c>
      <c r="O6933">
        <v>3911</v>
      </c>
    </row>
    <row r="6934" spans="1:15" customFormat="1" x14ac:dyDescent="0.2">
      <c r="A6934" s="5" t="s">
        <v>16</v>
      </c>
      <c r="B6934" s="13">
        <v>4084844</v>
      </c>
      <c r="C6934" s="6">
        <f t="shared" si="31879"/>
        <v>44417</v>
      </c>
      <c r="D6934" s="5">
        <f t="shared" ref="D6934" si="32248">N6934-N6933</f>
        <v>55</v>
      </c>
      <c r="E6934" s="13">
        <f t="shared" ref="E6934" si="32249">SUM(D6928:D6934)/7</f>
        <v>128.42857142857142</v>
      </c>
      <c r="F6934" s="13">
        <f t="shared" ref="F6934" si="32250">SUM(D6930:D6934)/5</f>
        <v>121.8</v>
      </c>
      <c r="G6934" s="13">
        <f t="shared" ref="G6934" si="32251">N6934/(B6934/100000)</f>
        <v>3879.2179089336096</v>
      </c>
      <c r="H6934" s="5">
        <f t="shared" si="31098"/>
        <v>513</v>
      </c>
      <c r="I6934" s="5">
        <f t="shared" si="31089"/>
        <v>504</v>
      </c>
      <c r="J6934" s="8">
        <f t="shared" ref="J6934" si="32252">E6934/(SUM(N6927:N6933)/7)*100</f>
        <v>8.1277732975072417E-2</v>
      </c>
      <c r="K6934" s="5">
        <f t="shared" ref="K6934" si="32253">O6934-O6933</f>
        <v>0</v>
      </c>
      <c r="L6934" s="8">
        <f t="shared" ref="L6934" si="32254">SUM(K6928:K6934)/7</f>
        <v>0.7142857142857143</v>
      </c>
      <c r="M6934" s="8">
        <f t="shared" ref="M6934" si="32255">O6934/(B6934/100000)</f>
        <v>95.744170401611427</v>
      </c>
      <c r="N6934">
        <v>158460</v>
      </c>
      <c r="O6934">
        <v>3911</v>
      </c>
    </row>
    <row r="6935" spans="1:15" customFormat="1" x14ac:dyDescent="0.2">
      <c r="A6935" s="5" t="s">
        <v>16</v>
      </c>
      <c r="B6935" s="13">
        <v>4084844</v>
      </c>
      <c r="C6935" s="6">
        <f t="shared" si="31879"/>
        <v>44418</v>
      </c>
      <c r="D6935" s="5">
        <f t="shared" ref="D6935" si="32256">N6935-N6934</f>
        <v>126</v>
      </c>
      <c r="E6935" s="13">
        <f t="shared" ref="E6935" si="32257">SUM(D6929:D6935)/7</f>
        <v>128.14285714285714</v>
      </c>
      <c r="F6935" s="13">
        <f t="shared" ref="F6935" si="32258">SUM(D6931:D6935)/5</f>
        <v>109.4</v>
      </c>
      <c r="G6935" s="13">
        <f t="shared" ref="G6935" si="32259">N6935/(B6935/100000)</f>
        <v>3882.3024820531705</v>
      </c>
      <c r="H6935" s="5">
        <f t="shared" si="31098"/>
        <v>514</v>
      </c>
      <c r="I6935" s="5">
        <f t="shared" si="31089"/>
        <v>505</v>
      </c>
      <c r="J6935" s="8">
        <f t="shared" ref="J6935" si="32260">E6935/(SUM(N6928:N6934)/7)*100</f>
        <v>8.1031054677443107E-2</v>
      </c>
      <c r="K6935" s="5">
        <f t="shared" ref="K6935" si="32261">O6935-O6934</f>
        <v>1</v>
      </c>
      <c r="L6935" s="8">
        <f t="shared" ref="L6935" si="32262">SUM(K6929:K6935)/7</f>
        <v>0.8571428571428571</v>
      </c>
      <c r="M6935" s="8">
        <f t="shared" ref="M6935" si="32263">O6935/(B6935/100000)</f>
        <v>95.768651140655564</v>
      </c>
      <c r="N6935">
        <v>158586</v>
      </c>
      <c r="O6935">
        <v>3912</v>
      </c>
    </row>
    <row r="6936" spans="1:15" customFormat="1" x14ac:dyDescent="0.2">
      <c r="A6936" s="5" t="s">
        <v>16</v>
      </c>
      <c r="B6936" s="13">
        <v>4084844</v>
      </c>
      <c r="C6936" s="6">
        <f t="shared" si="31879"/>
        <v>44419</v>
      </c>
      <c r="D6936" s="5">
        <f t="shared" ref="D6936" si="32264">N6936-N6935</f>
        <v>188</v>
      </c>
      <c r="E6936" s="13">
        <f t="shared" ref="E6936" si="32265">SUM(D6930:D6936)/7</f>
        <v>131.85714285714286</v>
      </c>
      <c r="F6936" s="13">
        <f t="shared" ref="F6936" si="32266">SUM(D6932:D6936)/5</f>
        <v>117.2</v>
      </c>
      <c r="G6936" s="13">
        <f t="shared" ref="G6936" si="32267">N6936/(B6936/100000)</f>
        <v>3886.904860993468</v>
      </c>
      <c r="H6936" s="5">
        <f t="shared" si="31098"/>
        <v>515</v>
      </c>
      <c r="I6936" s="5">
        <f t="shared" si="31089"/>
        <v>506</v>
      </c>
      <c r="J6936" s="8">
        <f t="shared" ref="J6936" si="32268">E6936/(SUM(N6929:N6935)/7)*100</f>
        <v>8.3312272087229675E-2</v>
      </c>
      <c r="K6936" s="5">
        <f t="shared" ref="K6936" si="32269">O6936-O6935</f>
        <v>1</v>
      </c>
      <c r="L6936" s="8">
        <f t="shared" ref="L6936" si="32270">SUM(K6930:K6936)/7</f>
        <v>1</v>
      </c>
      <c r="M6936" s="8">
        <f t="shared" ref="M6936" si="32271">O6936/(B6936/100000)</f>
        <v>95.7931318796997</v>
      </c>
      <c r="N6936">
        <v>158774</v>
      </c>
      <c r="O6936">
        <v>3913</v>
      </c>
    </row>
    <row r="6937" spans="1:15" customFormat="1" x14ac:dyDescent="0.2">
      <c r="A6937" s="5" t="s">
        <v>16</v>
      </c>
      <c r="B6937" s="13">
        <v>4084844</v>
      </c>
      <c r="C6937" s="6">
        <f t="shared" si="31879"/>
        <v>44420</v>
      </c>
      <c r="D6937" s="5">
        <f t="shared" ref="D6937" si="32272">N6937-N6936</f>
        <v>249</v>
      </c>
      <c r="E6937" s="13">
        <f t="shared" ref="E6937" si="32273">SUM(D6931:D6937)/7</f>
        <v>140.57142857142858</v>
      </c>
      <c r="F6937" s="13">
        <f t="shared" ref="F6937" si="32274">SUM(D6933:D6937)/5</f>
        <v>134.4</v>
      </c>
      <c r="G6937" s="13">
        <f t="shared" ref="G6937" si="32275">N6937/(B6937/100000)</f>
        <v>3893.0005650154576</v>
      </c>
      <c r="H6937" s="5">
        <f t="shared" si="31098"/>
        <v>516</v>
      </c>
      <c r="I6937" s="5">
        <f t="shared" si="31089"/>
        <v>507</v>
      </c>
      <c r="J6937" s="8">
        <f t="shared" ref="J6937" si="32276">E6937/(SUM(N6930:N6936)/7)*100</f>
        <v>8.8744348635420356E-2</v>
      </c>
      <c r="K6937" s="5">
        <f t="shared" ref="K6937" si="32277">O6937-O6936</f>
        <v>1</v>
      </c>
      <c r="L6937" s="8">
        <f t="shared" ref="L6937" si="32278">SUM(K6931:K6937)/7</f>
        <v>1</v>
      </c>
      <c r="M6937" s="8">
        <f t="shared" ref="M6937" si="32279">O6937/(B6937/100000)</f>
        <v>95.817612618743837</v>
      </c>
      <c r="N6937">
        <v>159023</v>
      </c>
      <c r="O6937">
        <v>3914</v>
      </c>
    </row>
    <row r="6938" spans="1:15" customFormat="1" x14ac:dyDescent="0.2">
      <c r="A6938" s="5" t="s">
        <v>16</v>
      </c>
      <c r="B6938" s="13">
        <v>4084844</v>
      </c>
      <c r="C6938" s="6">
        <f t="shared" si="31879"/>
        <v>44421</v>
      </c>
      <c r="D6938" s="5">
        <f t="shared" ref="D6938" si="32280">N6938-N6937</f>
        <v>262</v>
      </c>
      <c r="E6938" s="13">
        <f t="shared" ref="E6938" si="32281">SUM(D6932:D6938)/7</f>
        <v>156.71428571428572</v>
      </c>
      <c r="F6938" s="13">
        <f t="shared" ref="F6938" si="32282">SUM(D6934:D6938)/5</f>
        <v>176</v>
      </c>
      <c r="G6938" s="13">
        <f t="shared" ref="G6938" si="32283">N6938/(B6938/100000)</f>
        <v>3899.414518645021</v>
      </c>
      <c r="H6938" s="5">
        <f t="shared" si="31098"/>
        <v>517</v>
      </c>
      <c r="I6938" s="5">
        <f t="shared" si="31089"/>
        <v>508</v>
      </c>
      <c r="J6938" s="8">
        <f t="shared" ref="J6938" si="32284">E6938/(SUM(N6931:N6937)/7)*100</f>
        <v>9.8847796919589087E-2</v>
      </c>
      <c r="K6938" s="5">
        <f t="shared" ref="K6938" si="32285">O6938-O6937</f>
        <v>0</v>
      </c>
      <c r="L6938" s="8">
        <f t="shared" ref="L6938" si="32286">SUM(K6932:K6938)/7</f>
        <v>0.8571428571428571</v>
      </c>
      <c r="M6938" s="8">
        <f t="shared" ref="M6938" si="32287">O6938/(B6938/100000)</f>
        <v>95.817612618743837</v>
      </c>
      <c r="N6938">
        <v>159285</v>
      </c>
      <c r="O6938">
        <v>3914</v>
      </c>
    </row>
    <row r="6939" spans="1:15" customFormat="1" x14ac:dyDescent="0.2">
      <c r="A6939" s="5" t="s">
        <v>16</v>
      </c>
      <c r="B6939" s="13">
        <v>4084844</v>
      </c>
      <c r="C6939" s="6">
        <f t="shared" si="31879"/>
        <v>44422</v>
      </c>
      <c r="D6939" s="5">
        <f t="shared" ref="D6939" si="32288">N6939-N6938</f>
        <v>254</v>
      </c>
      <c r="E6939" s="13">
        <f t="shared" ref="E6939" si="32289">SUM(D6933:D6939)/7</f>
        <v>169.71428571428572</v>
      </c>
      <c r="F6939" s="13">
        <f t="shared" ref="F6939" si="32290">SUM(D6935:D6939)/5</f>
        <v>215.8</v>
      </c>
      <c r="G6939" s="13">
        <f t="shared" ref="G6939" si="32291">N6939/(B6939/100000)</f>
        <v>3905.6326263622309</v>
      </c>
      <c r="H6939" s="5">
        <f t="shared" si="31098"/>
        <v>518</v>
      </c>
      <c r="I6939" s="5">
        <f t="shared" si="31089"/>
        <v>509</v>
      </c>
      <c r="J6939" s="8">
        <f t="shared" ref="J6939" si="32292">E6939/(SUM(N6932:N6938)/7)*100</f>
        <v>0.10694185891596242</v>
      </c>
      <c r="K6939" s="5">
        <f t="shared" ref="K6939" si="32293">O6939-O6938</f>
        <v>2</v>
      </c>
      <c r="L6939" s="8">
        <f t="shared" ref="L6939" si="32294">SUM(K6933:K6939)/7</f>
        <v>0.7142857142857143</v>
      </c>
      <c r="M6939" s="8">
        <f t="shared" ref="M6939" si="32295">O6939/(B6939/100000)</f>
        <v>95.866574096832096</v>
      </c>
      <c r="N6939">
        <v>159539</v>
      </c>
      <c r="O6939">
        <v>3916</v>
      </c>
    </row>
    <row r="6940" spans="1:15" customFormat="1" x14ac:dyDescent="0.2">
      <c r="A6940" s="5" t="s">
        <v>16</v>
      </c>
      <c r="B6940" s="13">
        <v>4084844</v>
      </c>
      <c r="C6940" s="6">
        <f t="shared" si="31879"/>
        <v>44423</v>
      </c>
      <c r="D6940" s="5">
        <f t="shared" ref="D6940" si="32296">N6940-N6939</f>
        <v>93</v>
      </c>
      <c r="E6940" s="13">
        <f t="shared" ref="E6940" si="32297">SUM(D6934:D6940)/7</f>
        <v>175.28571428571428</v>
      </c>
      <c r="F6940" s="13">
        <f t="shared" ref="F6940" si="32298">SUM(D6936:D6940)/5</f>
        <v>209.2</v>
      </c>
      <c r="G6940" s="13">
        <f t="shared" ref="G6940" si="32299">N6940/(B6940/100000)</f>
        <v>3907.9093350933358</v>
      </c>
      <c r="H6940" s="5">
        <f t="shared" si="31098"/>
        <v>519</v>
      </c>
      <c r="I6940" s="5">
        <f t="shared" si="31089"/>
        <v>510</v>
      </c>
      <c r="J6940" s="8">
        <f t="shared" ref="J6940" si="32300">E6940/(SUM(N6933:N6939)/7)*100</f>
        <v>0.11033458265292174</v>
      </c>
      <c r="K6940" s="5">
        <f t="shared" ref="K6940" si="32301">O6940-O6939</f>
        <v>0</v>
      </c>
      <c r="L6940" s="8">
        <f t="shared" ref="L6940" si="32302">SUM(K6934:K6940)/7</f>
        <v>0.7142857142857143</v>
      </c>
      <c r="M6940" s="8">
        <f t="shared" ref="M6940" si="32303">O6940/(B6940/100000)</f>
        <v>95.866574096832096</v>
      </c>
      <c r="N6940">
        <v>159632</v>
      </c>
      <c r="O6940">
        <v>3916</v>
      </c>
    </row>
    <row r="6941" spans="1:15" customFormat="1" x14ac:dyDescent="0.2">
      <c r="A6941" s="5" t="s">
        <v>16</v>
      </c>
      <c r="B6941" s="13">
        <v>4084844</v>
      </c>
      <c r="C6941" s="6">
        <f t="shared" si="31879"/>
        <v>44424</v>
      </c>
      <c r="D6941" s="5">
        <f t="shared" ref="D6941" si="32304">N6941-N6940</f>
        <v>127</v>
      </c>
      <c r="E6941" s="13">
        <f t="shared" ref="E6941" si="32305">SUM(D6935:D6941)/7</f>
        <v>185.57142857142858</v>
      </c>
      <c r="F6941" s="13">
        <f t="shared" ref="F6941" si="32306">SUM(D6937:D6941)/5</f>
        <v>197</v>
      </c>
      <c r="G6941" s="13">
        <f t="shared" ref="G6941" si="32307">N6941/(B6941/100000)</f>
        <v>3911.0183889519408</v>
      </c>
      <c r="H6941" s="5">
        <f t="shared" si="31098"/>
        <v>520</v>
      </c>
      <c r="I6941" s="5">
        <f t="shared" si="31089"/>
        <v>511</v>
      </c>
      <c r="J6941" s="8">
        <f t="shared" ref="J6941" si="32308">E6941/(SUM(N6934:N6940)/7)*100</f>
        <v>0.11668024492970891</v>
      </c>
      <c r="K6941" s="5">
        <f t="shared" ref="K6941" si="32309">O6941-O6940</f>
        <v>0</v>
      </c>
      <c r="L6941" s="8">
        <f t="shared" ref="L6941" si="32310">SUM(K6935:K6941)/7</f>
        <v>0.7142857142857143</v>
      </c>
      <c r="M6941" s="8">
        <f t="shared" ref="M6941" si="32311">O6941/(B6941/100000)</f>
        <v>95.866574096832096</v>
      </c>
      <c r="N6941">
        <v>159759</v>
      </c>
      <c r="O6941">
        <v>3916</v>
      </c>
    </row>
    <row r="6942" spans="1:15" customFormat="1" x14ac:dyDescent="0.2">
      <c r="A6942" s="5" t="s">
        <v>16</v>
      </c>
      <c r="B6942" s="13">
        <v>4084844</v>
      </c>
      <c r="C6942" s="6">
        <f t="shared" si="31879"/>
        <v>44425</v>
      </c>
      <c r="D6942" s="5">
        <f t="shared" ref="D6942" si="32312">N6942-N6941</f>
        <v>250</v>
      </c>
      <c r="E6942" s="13">
        <f t="shared" ref="E6942" si="32313">SUM(D6936:D6942)/7</f>
        <v>203.28571428571428</v>
      </c>
      <c r="F6942" s="13">
        <f t="shared" ref="F6942" si="32314">SUM(D6938:D6942)/5</f>
        <v>197.2</v>
      </c>
      <c r="G6942" s="13">
        <f t="shared" ref="G6942" si="32315">N6942/(B6942/100000)</f>
        <v>3917.1385737129744</v>
      </c>
      <c r="H6942" s="5">
        <f t="shared" si="31098"/>
        <v>521</v>
      </c>
      <c r="I6942" s="5">
        <f t="shared" si="31089"/>
        <v>512</v>
      </c>
      <c r="J6942" s="8">
        <f t="shared" ref="J6942" si="32316">E6942/(SUM(N6935:N6941)/7)*100</f>
        <v>0.12766934805194338</v>
      </c>
      <c r="K6942" s="5">
        <f t="shared" ref="K6942" si="32317">O6942-O6941</f>
        <v>0</v>
      </c>
      <c r="L6942" s="8">
        <f t="shared" ref="L6942" si="32318">SUM(K6936:K6942)/7</f>
        <v>0.5714285714285714</v>
      </c>
      <c r="M6942" s="8">
        <f t="shared" ref="M6942" si="32319">O6942/(B6942/100000)</f>
        <v>95.866574096832096</v>
      </c>
      <c r="N6942">
        <v>160009</v>
      </c>
      <c r="O6942">
        <v>3916</v>
      </c>
    </row>
    <row r="6943" spans="1:15" customFormat="1" x14ac:dyDescent="0.2">
      <c r="A6943" s="5" t="s">
        <v>16</v>
      </c>
      <c r="B6943" s="13">
        <v>4084844</v>
      </c>
      <c r="C6943" s="6">
        <f t="shared" si="31879"/>
        <v>44426</v>
      </c>
      <c r="D6943" s="5">
        <f t="shared" ref="D6943" si="32320">N6943-N6942</f>
        <v>296</v>
      </c>
      <c r="E6943" s="13">
        <f t="shared" ref="E6943" si="32321">SUM(D6937:D6943)/7</f>
        <v>218.71428571428572</v>
      </c>
      <c r="F6943" s="13">
        <f t="shared" ref="F6943" si="32322">SUM(D6939:D6943)/5</f>
        <v>204</v>
      </c>
      <c r="G6943" s="13">
        <f t="shared" ref="G6943" si="32323">N6943/(B6943/100000)</f>
        <v>3924.3848724700383</v>
      </c>
      <c r="H6943" s="5">
        <f t="shared" si="31098"/>
        <v>522</v>
      </c>
      <c r="I6943" s="5">
        <f t="shared" si="31089"/>
        <v>513</v>
      </c>
      <c r="J6943" s="8">
        <f t="shared" ref="J6943" si="32324">E6943/(SUM(N6936:N6942)/7)*100</f>
        <v>0.137183798512752</v>
      </c>
      <c r="K6943" s="5">
        <f t="shared" ref="K6943" si="32325">O6943-O6942</f>
        <v>2</v>
      </c>
      <c r="L6943" s="8">
        <f t="shared" ref="L6943" si="32326">SUM(K6937:K6943)/7</f>
        <v>0.7142857142857143</v>
      </c>
      <c r="M6943" s="8">
        <f t="shared" ref="M6943" si="32327">O6943/(B6943/100000)</f>
        <v>95.915535574920369</v>
      </c>
      <c r="N6943">
        <v>160305</v>
      </c>
      <c r="O6943">
        <v>3918</v>
      </c>
    </row>
    <row r="6944" spans="1:15" customFormat="1" x14ac:dyDescent="0.2">
      <c r="A6944" s="5" t="s">
        <v>16</v>
      </c>
      <c r="B6944" s="13">
        <v>4084844</v>
      </c>
      <c r="C6944" s="6">
        <f t="shared" si="31879"/>
        <v>44427</v>
      </c>
      <c r="D6944" s="5">
        <f t="shared" ref="D6944" si="32328">N6944-N6943</f>
        <v>456</v>
      </c>
      <c r="E6944" s="13">
        <f t="shared" ref="E6944" si="32329">SUM(D6938:D6944)/7</f>
        <v>248.28571428571428</v>
      </c>
      <c r="F6944" s="13">
        <f t="shared" ref="F6944" si="32330">SUM(D6940:D6944)/5</f>
        <v>244.4</v>
      </c>
      <c r="G6944" s="13">
        <f t="shared" ref="G6944" si="32331">N6944/(B6944/100000)</f>
        <v>3935.548089474164</v>
      </c>
      <c r="H6944" s="5">
        <f t="shared" si="31098"/>
        <v>523</v>
      </c>
      <c r="I6944" s="5">
        <f t="shared" si="31089"/>
        <v>514</v>
      </c>
      <c r="J6944" s="8">
        <f t="shared" ref="J6944" si="32332">E6944/(SUM(N6937:N6943)/7)*100</f>
        <v>0.1555184904147637</v>
      </c>
      <c r="K6944" s="5">
        <f t="shared" ref="K6944" si="32333">O6944-O6943</f>
        <v>0</v>
      </c>
      <c r="L6944" s="8">
        <f t="shared" ref="L6944" si="32334">SUM(K6938:K6944)/7</f>
        <v>0.5714285714285714</v>
      </c>
      <c r="M6944" s="8">
        <f t="shared" ref="M6944" si="32335">O6944/(B6944/100000)</f>
        <v>95.915535574920369</v>
      </c>
      <c r="N6944">
        <v>160761</v>
      </c>
      <c r="O6944">
        <v>3918</v>
      </c>
    </row>
    <row r="6945" spans="1:15" customFormat="1" x14ac:dyDescent="0.2">
      <c r="A6945" s="5" t="s">
        <v>16</v>
      </c>
      <c r="B6945" s="13">
        <v>4084844</v>
      </c>
      <c r="C6945" s="6">
        <f t="shared" si="31879"/>
        <v>44428</v>
      </c>
      <c r="D6945" s="5">
        <f t="shared" ref="D6945" si="32336">N6945-N6944</f>
        <v>360</v>
      </c>
      <c r="E6945" s="13">
        <f t="shared" ref="E6945" si="32337">SUM(D6939:D6945)/7</f>
        <v>262.28571428571428</v>
      </c>
      <c r="F6945" s="13">
        <f t="shared" ref="F6945" si="32338">SUM(D6941:D6945)/5</f>
        <v>297.8</v>
      </c>
      <c r="G6945" s="13">
        <f t="shared" ref="G6945" si="32339">N6945/(B6945/100000)</f>
        <v>3944.3611555300522</v>
      </c>
      <c r="H6945" s="5">
        <f t="shared" si="31098"/>
        <v>524</v>
      </c>
      <c r="I6945" s="5">
        <f t="shared" si="31089"/>
        <v>515</v>
      </c>
      <c r="J6945" s="8">
        <f t="shared" ref="J6945" si="32340">E6945/(SUM(N6938:N6944)/7)*100</f>
        <v>0.16403255635268785</v>
      </c>
      <c r="K6945" s="5">
        <f t="shared" ref="K6945" si="32341">O6945-O6944</f>
        <v>1</v>
      </c>
      <c r="L6945" s="8">
        <f t="shared" ref="L6945" si="32342">SUM(K6939:K6945)/7</f>
        <v>0.7142857142857143</v>
      </c>
      <c r="M6945" s="8">
        <f t="shared" ref="M6945" si="32343">O6945/(B6945/100000)</f>
        <v>95.940016313964506</v>
      </c>
      <c r="N6945">
        <v>161121</v>
      </c>
      <c r="O6945">
        <v>3919</v>
      </c>
    </row>
    <row r="6946" spans="1:15" customFormat="1" x14ac:dyDescent="0.2">
      <c r="A6946" s="5" t="s">
        <v>16</v>
      </c>
      <c r="B6946" s="13">
        <v>4084844</v>
      </c>
      <c r="C6946" s="6">
        <f t="shared" si="31879"/>
        <v>44429</v>
      </c>
      <c r="D6946" s="5">
        <f t="shared" ref="D6946:D6947" si="32344">N6946-N6945</f>
        <v>394</v>
      </c>
      <c r="E6946" s="13">
        <f t="shared" ref="E6946:E6947" si="32345">SUM(D6940:D6946)/7</f>
        <v>282.28571428571428</v>
      </c>
      <c r="F6946" s="13">
        <f t="shared" ref="F6946:F6947" si="32346">SUM(D6942:D6946)/5</f>
        <v>351.2</v>
      </c>
      <c r="G6946" s="13">
        <f t="shared" ref="G6946:G6947" si="32347">N6946/(B6946/100000)</f>
        <v>3954.0065667134413</v>
      </c>
      <c r="H6946" s="5">
        <f t="shared" si="31098"/>
        <v>525</v>
      </c>
      <c r="I6946" s="5">
        <f t="shared" si="31089"/>
        <v>516</v>
      </c>
      <c r="J6946" s="8">
        <f t="shared" ref="J6946:J6947" si="32348">E6946/(SUM(N6939:N6945)/7)*100</f>
        <v>0.17625137584892334</v>
      </c>
      <c r="K6946" s="5">
        <f t="shared" ref="K6946:K6947" si="32349">O6946-O6945</f>
        <v>0</v>
      </c>
      <c r="L6946" s="8">
        <f t="shared" ref="L6946:L6947" si="32350">SUM(K6940:K6946)/7</f>
        <v>0.42857142857142855</v>
      </c>
      <c r="M6946" s="8">
        <f t="shared" ref="M6946:M6947" si="32351">O6946/(B6946/100000)</f>
        <v>95.940016313964506</v>
      </c>
      <c r="N6946">
        <v>161515</v>
      </c>
      <c r="O6946">
        <v>3919</v>
      </c>
    </row>
    <row r="6947" spans="1:15" customFormat="1" x14ac:dyDescent="0.2">
      <c r="A6947" s="5" t="s">
        <v>16</v>
      </c>
      <c r="B6947" s="13">
        <v>4084844</v>
      </c>
      <c r="C6947" s="6">
        <f t="shared" si="31879"/>
        <v>44430</v>
      </c>
      <c r="D6947" s="5">
        <f t="shared" si="32344"/>
        <v>76</v>
      </c>
      <c r="E6947" s="13">
        <f t="shared" si="32345"/>
        <v>279.85714285714283</v>
      </c>
      <c r="F6947" s="13">
        <f t="shared" si="32346"/>
        <v>316.39999999999998</v>
      </c>
      <c r="G6947" s="13">
        <f t="shared" si="32347"/>
        <v>3955.8671028807958</v>
      </c>
      <c r="H6947" s="5">
        <f t="shared" si="31098"/>
        <v>526</v>
      </c>
      <c r="I6947" s="5">
        <f t="shared" si="31089"/>
        <v>517</v>
      </c>
      <c r="J6947" s="8">
        <f t="shared" si="32348"/>
        <v>0.17442761209578467</v>
      </c>
      <c r="K6947" s="5">
        <f t="shared" si="32349"/>
        <v>0</v>
      </c>
      <c r="L6947" s="8">
        <f t="shared" si="32350"/>
        <v>0.42857142857142855</v>
      </c>
      <c r="M6947" s="8">
        <f t="shared" si="32351"/>
        <v>95.940016313964506</v>
      </c>
      <c r="N6947">
        <v>161591</v>
      </c>
      <c r="O6947">
        <v>3919</v>
      </c>
    </row>
    <row r="6948" spans="1:15" customFormat="1" x14ac:dyDescent="0.2">
      <c r="A6948" s="5" t="s">
        <v>16</v>
      </c>
      <c r="B6948" s="13">
        <v>4084844</v>
      </c>
      <c r="C6948" s="6">
        <f t="shared" si="31879"/>
        <v>44431</v>
      </c>
      <c r="D6948" s="5">
        <f t="shared" ref="D6948" si="32352">N6948-N6947</f>
        <v>162</v>
      </c>
      <c r="E6948" s="13">
        <f t="shared" ref="E6948" si="32353">SUM(D6942:D6948)/7</f>
        <v>284.85714285714283</v>
      </c>
      <c r="F6948" s="13">
        <f t="shared" ref="F6948" si="32354">SUM(D6944:D6948)/5</f>
        <v>289.60000000000002</v>
      </c>
      <c r="G6948" s="13">
        <f t="shared" ref="G6948" si="32355">N6948/(B6948/100000)</f>
        <v>3959.8329826059457</v>
      </c>
      <c r="H6948" s="5">
        <f t="shared" si="31098"/>
        <v>527</v>
      </c>
      <c r="I6948" s="5">
        <f t="shared" si="31089"/>
        <v>518</v>
      </c>
      <c r="J6948" s="8">
        <f t="shared" ref="J6948" si="32356">E6948/(SUM(N6941:N6947)/7)*100</f>
        <v>0.17723483437786927</v>
      </c>
      <c r="K6948" s="5">
        <f t="shared" ref="K6948" si="32357">O6948-O6947</f>
        <v>0</v>
      </c>
      <c r="L6948" s="8">
        <f t="shared" ref="L6948" si="32358">SUM(K6942:K6948)/7</f>
        <v>0.42857142857142855</v>
      </c>
      <c r="M6948" s="8">
        <f t="shared" ref="M6948" si="32359">O6948/(B6948/100000)</f>
        <v>95.940016313964506</v>
      </c>
      <c r="N6948">
        <v>161753</v>
      </c>
      <c r="O6948">
        <v>3919</v>
      </c>
    </row>
    <row r="6949" spans="1:15" customFormat="1" x14ac:dyDescent="0.2">
      <c r="A6949" s="5" t="s">
        <v>16</v>
      </c>
      <c r="B6949" s="13">
        <v>4084844</v>
      </c>
      <c r="C6949" s="6">
        <f t="shared" si="31879"/>
        <v>44432</v>
      </c>
      <c r="D6949" s="5">
        <f t="shared" ref="D6949" si="32360">N6949-N6948</f>
        <v>450</v>
      </c>
      <c r="E6949" s="13">
        <f t="shared" ref="E6949" si="32361">SUM(D6943:D6949)/7</f>
        <v>313.42857142857144</v>
      </c>
      <c r="F6949" s="13">
        <f t="shared" ref="F6949" si="32362">SUM(D6945:D6949)/5</f>
        <v>288.39999999999998</v>
      </c>
      <c r="G6949" s="13">
        <f t="shared" ref="G6949" si="32363">N6949/(B6949/100000)</f>
        <v>3970.8493151758062</v>
      </c>
      <c r="H6949" s="5">
        <f t="shared" si="31098"/>
        <v>528</v>
      </c>
      <c r="I6949" s="5">
        <f t="shared" si="31089"/>
        <v>519</v>
      </c>
      <c r="J6949" s="8">
        <f t="shared" ref="J6949" si="32364">E6949/(SUM(N6942:N6948)/7)*100</f>
        <v>0.19466663117594085</v>
      </c>
      <c r="K6949" s="5">
        <f t="shared" ref="K6949" si="32365">O6949-O6948</f>
        <v>0</v>
      </c>
      <c r="L6949" s="8">
        <f t="shared" ref="L6949" si="32366">SUM(K6943:K6949)/7</f>
        <v>0.42857142857142855</v>
      </c>
      <c r="M6949" s="8">
        <f t="shared" ref="M6949" si="32367">O6949/(B6949/100000)</f>
        <v>95.940016313964506</v>
      </c>
      <c r="N6949">
        <v>162203</v>
      </c>
      <c r="O6949">
        <v>3919</v>
      </c>
    </row>
    <row r="6950" spans="1:15" customFormat="1" x14ac:dyDescent="0.2">
      <c r="A6950" s="5" t="s">
        <v>16</v>
      </c>
      <c r="B6950" s="13">
        <v>4084844</v>
      </c>
      <c r="C6950" s="6">
        <f t="shared" si="31879"/>
        <v>44433</v>
      </c>
      <c r="D6950" s="5">
        <f t="shared" ref="D6950" si="32368">N6950-N6949</f>
        <v>441</v>
      </c>
      <c r="E6950" s="13">
        <f t="shared" ref="E6950" si="32369">SUM(D6944:D6950)/7</f>
        <v>334.14285714285717</v>
      </c>
      <c r="F6950" s="13">
        <f t="shared" ref="F6950" si="32370">SUM(D6946:D6950)/5</f>
        <v>304.60000000000002</v>
      </c>
      <c r="G6950" s="13">
        <f t="shared" ref="G6950" si="32371">N6950/(B6950/100000)</f>
        <v>3981.64532109427</v>
      </c>
      <c r="H6950" s="5">
        <f t="shared" si="31098"/>
        <v>529</v>
      </c>
      <c r="I6950" s="5">
        <f t="shared" si="31089"/>
        <v>520</v>
      </c>
      <c r="J6950" s="8">
        <f t="shared" ref="J6950" si="32372">E6950/(SUM(N6943:N6949)/7)*100</f>
        <v>0.20712880861528329</v>
      </c>
      <c r="K6950" s="5">
        <f t="shared" ref="K6950" si="32373">O6950-O6949</f>
        <v>2</v>
      </c>
      <c r="L6950" s="8">
        <f t="shared" ref="L6950" si="32374">SUM(K6944:K6950)/7</f>
        <v>0.42857142857142855</v>
      </c>
      <c r="M6950" s="8">
        <f t="shared" ref="M6950" si="32375">O6950/(B6950/100000)</f>
        <v>95.988977792052779</v>
      </c>
      <c r="N6950">
        <v>162644</v>
      </c>
      <c r="O6950">
        <v>3921</v>
      </c>
    </row>
    <row r="6951" spans="1:15" customFormat="1" x14ac:dyDescent="0.2">
      <c r="A6951" s="5" t="s">
        <v>16</v>
      </c>
      <c r="B6951" s="13">
        <v>4084844</v>
      </c>
      <c r="C6951" s="6">
        <f t="shared" si="31879"/>
        <v>44434</v>
      </c>
      <c r="D6951" s="5">
        <f t="shared" ref="D6951" si="32376">N6951-N6950</f>
        <v>647</v>
      </c>
      <c r="E6951" s="13">
        <f t="shared" ref="E6951" si="32377">SUM(D6945:D6951)/7</f>
        <v>361.42857142857144</v>
      </c>
      <c r="F6951" s="13">
        <f t="shared" ref="F6951" si="32378">SUM(D6947:D6951)/5</f>
        <v>355.2</v>
      </c>
      <c r="G6951" s="13">
        <f t="shared" ref="G6951" si="32379">N6951/(B6951/100000)</f>
        <v>3997.484359255825</v>
      </c>
      <c r="H6951" s="5">
        <f t="shared" si="31098"/>
        <v>530</v>
      </c>
      <c r="I6951" s="5">
        <f t="shared" si="31089"/>
        <v>521</v>
      </c>
      <c r="J6951" s="8">
        <f t="shared" ref="J6951" si="32380">E6951/(SUM(N6944:N6950)/7)*100</f>
        <v>0.22357960671198351</v>
      </c>
      <c r="K6951" s="5">
        <f t="shared" ref="K6951" si="32381">O6951-O6950</f>
        <v>1</v>
      </c>
      <c r="L6951" s="8">
        <f t="shared" ref="L6951" si="32382">SUM(K6945:K6951)/7</f>
        <v>0.5714285714285714</v>
      </c>
      <c r="M6951" s="8">
        <f t="shared" ref="M6951" si="32383">O6951/(B6951/100000)</f>
        <v>96.013458531096916</v>
      </c>
      <c r="N6951">
        <v>163291</v>
      </c>
      <c r="O6951">
        <v>3922</v>
      </c>
    </row>
    <row r="6952" spans="1:15" customFormat="1" x14ac:dyDescent="0.2">
      <c r="A6952" s="5" t="s">
        <v>16</v>
      </c>
      <c r="B6952" s="13">
        <v>4084844</v>
      </c>
      <c r="C6952" s="6">
        <f t="shared" si="31879"/>
        <v>44435</v>
      </c>
      <c r="D6952" s="5">
        <f t="shared" ref="D6952" si="32384">N6952-N6951</f>
        <v>502</v>
      </c>
      <c r="E6952" s="13">
        <f t="shared" ref="E6952" si="32385">SUM(D6946:D6952)/7</f>
        <v>381.71428571428572</v>
      </c>
      <c r="F6952" s="13">
        <f t="shared" ref="F6952" si="32386">SUM(D6948:D6952)/5</f>
        <v>440.4</v>
      </c>
      <c r="G6952" s="13">
        <f t="shared" ref="G6952" si="32387">N6952/(B6952/100000)</f>
        <v>4009.7736902559809</v>
      </c>
      <c r="H6952" s="5">
        <f t="shared" si="31098"/>
        <v>531</v>
      </c>
      <c r="I6952" s="5">
        <f t="shared" si="31089"/>
        <v>522</v>
      </c>
      <c r="J6952" s="8">
        <f t="shared" ref="J6952" si="32388">E6952/(SUM(N6945:N6951)/7)*100</f>
        <v>0.23560158643104157</v>
      </c>
      <c r="K6952" s="5">
        <f t="shared" ref="K6952" si="32389">O6952-O6951</f>
        <v>-1</v>
      </c>
      <c r="L6952" s="8">
        <f t="shared" ref="L6952" si="32390">SUM(K6946:K6952)/7</f>
        <v>0.2857142857142857</v>
      </c>
      <c r="M6952" s="8">
        <f t="shared" ref="M6952" si="32391">O6952/(B6952/100000)</f>
        <v>95.988977792052779</v>
      </c>
      <c r="N6952">
        <v>163793</v>
      </c>
      <c r="O6952">
        <v>3921</v>
      </c>
    </row>
    <row r="6953" spans="1:15" customFormat="1" x14ac:dyDescent="0.2">
      <c r="A6953" s="5" t="s">
        <v>16</v>
      </c>
      <c r="B6953" s="13">
        <v>4084844</v>
      </c>
      <c r="C6953" s="6">
        <f t="shared" si="31879"/>
        <v>44436</v>
      </c>
      <c r="D6953" s="5">
        <f t="shared" ref="D6953:D6954" si="32392">N6953-N6952</f>
        <v>569</v>
      </c>
      <c r="E6953" s="13">
        <f t="shared" ref="E6953:E6954" si="32393">SUM(D6947:D6953)/7</f>
        <v>406.71428571428572</v>
      </c>
      <c r="F6953" s="13">
        <f t="shared" ref="F6953:F6954" si="32394">SUM(D6949:D6953)/5</f>
        <v>521.79999999999995</v>
      </c>
      <c r="G6953" s="13">
        <f t="shared" ref="G6953:G6954" si="32395">N6953/(B6953/100000)</f>
        <v>4023.7032307720933</v>
      </c>
      <c r="H6953" s="5">
        <f t="shared" si="31098"/>
        <v>532</v>
      </c>
      <c r="I6953" s="5">
        <f t="shared" si="31089"/>
        <v>523</v>
      </c>
      <c r="J6953" s="8">
        <f t="shared" ref="J6953:J6954" si="32396">E6953/(SUM(N6946:N6952)/7)*100</f>
        <v>0.25044203414878741</v>
      </c>
      <c r="K6953" s="5">
        <f t="shared" ref="K6953:K6954" si="32397">O6953-O6952</f>
        <v>0</v>
      </c>
      <c r="L6953" s="8">
        <f t="shared" ref="L6953:L6954" si="32398">SUM(K6947:K6953)/7</f>
        <v>0.2857142857142857</v>
      </c>
      <c r="M6953" s="8">
        <f t="shared" ref="M6953:M6954" si="32399">O6953/(B6953/100000)</f>
        <v>95.988977792052779</v>
      </c>
      <c r="N6953">
        <v>164362</v>
      </c>
      <c r="O6953">
        <v>3921</v>
      </c>
    </row>
    <row r="6954" spans="1:15" customFormat="1" x14ac:dyDescent="0.2">
      <c r="A6954" s="5" t="s">
        <v>16</v>
      </c>
      <c r="B6954" s="13">
        <v>4084844</v>
      </c>
      <c r="C6954" s="6">
        <f t="shared" si="31879"/>
        <v>44437</v>
      </c>
      <c r="D6954" s="5">
        <f t="shared" si="32392"/>
        <v>186</v>
      </c>
      <c r="E6954" s="13">
        <f t="shared" si="32393"/>
        <v>422.42857142857144</v>
      </c>
      <c r="F6954" s="13">
        <f t="shared" si="32394"/>
        <v>469</v>
      </c>
      <c r="G6954" s="13">
        <f t="shared" si="32395"/>
        <v>4028.2566482343027</v>
      </c>
      <c r="H6954" s="5">
        <f t="shared" si="31098"/>
        <v>533</v>
      </c>
      <c r="I6954" s="5">
        <f t="shared" si="31089"/>
        <v>524</v>
      </c>
      <c r="J6954" s="8">
        <f t="shared" si="32396"/>
        <v>0.2594685851722961</v>
      </c>
      <c r="K6954" s="5">
        <f t="shared" si="32397"/>
        <v>1</v>
      </c>
      <c r="L6954" s="8">
        <f t="shared" si="32398"/>
        <v>0.42857142857142855</v>
      </c>
      <c r="M6954" s="8">
        <f t="shared" si="32399"/>
        <v>96.013458531096916</v>
      </c>
      <c r="N6954">
        <v>164548</v>
      </c>
      <c r="O6954">
        <v>3922</v>
      </c>
    </row>
    <row r="6955" spans="1:15" customFormat="1" x14ac:dyDescent="0.2">
      <c r="A6955" s="5" t="s">
        <v>16</v>
      </c>
      <c r="B6955" s="13">
        <v>4084844</v>
      </c>
      <c r="C6955" s="6">
        <f t="shared" si="31879"/>
        <v>44438</v>
      </c>
      <c r="D6955" s="5">
        <f t="shared" ref="D6955" si="32400">N6955-N6954</f>
        <v>261</v>
      </c>
      <c r="E6955" s="13">
        <f t="shared" ref="E6955" si="32401">SUM(D6949:D6955)/7</f>
        <v>436.57142857142856</v>
      </c>
      <c r="F6955" s="13">
        <f t="shared" ref="F6955" si="32402">SUM(D6951:D6955)/5</f>
        <v>433</v>
      </c>
      <c r="G6955" s="13">
        <f t="shared" ref="G6955" si="32403">N6955/(B6955/100000)</f>
        <v>4034.6461211248215</v>
      </c>
      <c r="H6955" s="5">
        <f t="shared" si="31098"/>
        <v>534</v>
      </c>
      <c r="I6955" s="5">
        <f t="shared" si="31089"/>
        <v>525</v>
      </c>
      <c r="J6955" s="8">
        <f t="shared" ref="J6955" si="32404">E6955/(SUM(N6948:N6954)/7)*100</f>
        <v>0.26746158302949252</v>
      </c>
      <c r="K6955" s="5">
        <f t="shared" ref="K6955" si="32405">O6955-O6954</f>
        <v>0</v>
      </c>
      <c r="L6955" s="8">
        <f t="shared" ref="L6955" si="32406">SUM(K6949:K6955)/7</f>
        <v>0.42857142857142855</v>
      </c>
      <c r="M6955" s="8">
        <f t="shared" ref="M6955" si="32407">O6955/(B6955/100000)</f>
        <v>96.013458531096916</v>
      </c>
      <c r="N6955">
        <v>164809</v>
      </c>
      <c r="O6955">
        <v>3922</v>
      </c>
    </row>
    <row r="6956" spans="1:15" customFormat="1" x14ac:dyDescent="0.2">
      <c r="A6956" s="5" t="s">
        <v>16</v>
      </c>
      <c r="B6956" s="13">
        <v>4084844</v>
      </c>
      <c r="C6956" s="6">
        <f t="shared" si="31879"/>
        <v>44439</v>
      </c>
      <c r="D6956" s="5">
        <f t="shared" ref="D6956" si="32408">N6956-N6955</f>
        <v>479</v>
      </c>
      <c r="E6956" s="13">
        <f t="shared" ref="E6956" si="32409">SUM(D6950:D6956)/7</f>
        <v>440.71428571428572</v>
      </c>
      <c r="F6956" s="13">
        <f t="shared" ref="F6956" si="32410">SUM(D6952:D6956)/5</f>
        <v>399.4</v>
      </c>
      <c r="G6956" s="13">
        <f t="shared" ref="G6956" si="32411">N6956/(B6956/100000)</f>
        <v>4046.3723951269621</v>
      </c>
      <c r="H6956" s="5">
        <f t="shared" si="31098"/>
        <v>535</v>
      </c>
      <c r="I6956" s="5">
        <f t="shared" si="31089"/>
        <v>526</v>
      </c>
      <c r="J6956" s="8">
        <f t="shared" ref="J6956" si="32412">E6956/(SUM(N6949:N6955)/7)*100</f>
        <v>0.26927944834809936</v>
      </c>
      <c r="K6956" s="5">
        <f t="shared" ref="K6956" si="32413">O6956-O6955</f>
        <v>2</v>
      </c>
      <c r="L6956" s="8">
        <f t="shared" ref="L6956" si="32414">SUM(K6950:K6956)/7</f>
        <v>0.7142857142857143</v>
      </c>
      <c r="M6956" s="8">
        <f t="shared" ref="M6956" si="32415">O6956/(B6956/100000)</f>
        <v>96.062420009185175</v>
      </c>
      <c r="N6956">
        <v>165288</v>
      </c>
      <c r="O6956">
        <v>3924</v>
      </c>
    </row>
    <row r="6957" spans="1:15" customFormat="1" x14ac:dyDescent="0.2">
      <c r="A6957" s="5" t="s">
        <v>16</v>
      </c>
      <c r="B6957" s="13">
        <v>4084844</v>
      </c>
      <c r="C6957" s="6">
        <f t="shared" si="31879"/>
        <v>44440</v>
      </c>
      <c r="D6957" s="5">
        <f t="shared" ref="D6957" si="32416">N6957-N6956</f>
        <v>664</v>
      </c>
      <c r="E6957" s="13">
        <f t="shared" ref="E6957" si="32417">SUM(D6951:D6957)/7</f>
        <v>472.57142857142856</v>
      </c>
      <c r="F6957" s="13">
        <f t="shared" ref="F6957" si="32418">SUM(D6953:D6957)/5</f>
        <v>431.8</v>
      </c>
      <c r="G6957" s="13">
        <f t="shared" ref="G6957" si="32419">N6957/(B6957/100000)</f>
        <v>4062.6276058522681</v>
      </c>
      <c r="H6957" s="5">
        <f t="shared" si="31098"/>
        <v>536</v>
      </c>
      <c r="I6957" s="5">
        <f t="shared" si="31089"/>
        <v>527</v>
      </c>
      <c r="J6957" s="8">
        <f t="shared" ref="J6957" si="32420">E6957/(SUM(N6950:N6956)/7)*100</f>
        <v>0.28796893974676491</v>
      </c>
      <c r="K6957" s="5">
        <f t="shared" ref="K6957" si="32421">O6957-O6956</f>
        <v>3</v>
      </c>
      <c r="L6957" s="8">
        <f t="shared" ref="L6957" si="32422">SUM(K6951:K6957)/7</f>
        <v>0.8571428571428571</v>
      </c>
      <c r="M6957" s="8">
        <f t="shared" ref="M6957" si="32423">O6957/(B6957/100000)</f>
        <v>96.135862226317585</v>
      </c>
      <c r="N6957">
        <v>165952</v>
      </c>
      <c r="O6957">
        <v>3927</v>
      </c>
    </row>
    <row r="6958" spans="1:15" customFormat="1" x14ac:dyDescent="0.2">
      <c r="A6958" s="5" t="s">
        <v>16</v>
      </c>
      <c r="B6958" s="13">
        <v>4084844</v>
      </c>
      <c r="C6958" s="6">
        <f t="shared" si="31879"/>
        <v>44441</v>
      </c>
      <c r="D6958" s="5">
        <f t="shared" ref="D6958:D6959" si="32424">N6958-N6957</f>
        <v>911</v>
      </c>
      <c r="E6958" s="13">
        <f t="shared" ref="E6958:E6959" si="32425">SUM(D6952:D6958)/7</f>
        <v>510.28571428571428</v>
      </c>
      <c r="F6958" s="13">
        <f t="shared" ref="F6958:F6959" si="32426">SUM(D6954:D6958)/5</f>
        <v>500.2</v>
      </c>
      <c r="G6958" s="13">
        <f t="shared" ref="G6958:G6959" si="32427">N6958/(B6958/100000)</f>
        <v>4084.9295591214745</v>
      </c>
      <c r="H6958" s="5">
        <f t="shared" si="31098"/>
        <v>537</v>
      </c>
      <c r="I6958" s="5">
        <f t="shared" si="31089"/>
        <v>528</v>
      </c>
      <c r="J6958" s="8">
        <f t="shared" ref="J6958:J6959" si="32428">E6958/(SUM(N6951:N6957)/7)*100</f>
        <v>0.31005787110376959</v>
      </c>
      <c r="K6958" s="5">
        <f t="shared" ref="K6958:K6959" si="32429">O6958-O6957</f>
        <v>5</v>
      </c>
      <c r="L6958" s="8">
        <f t="shared" ref="L6958:L6959" si="32430">SUM(K6952:K6958)/7</f>
        <v>1.4285714285714286</v>
      </c>
      <c r="M6958" s="8">
        <f t="shared" ref="M6958:M6959" si="32431">O6958/(B6958/100000)</f>
        <v>96.258265921538253</v>
      </c>
      <c r="N6958">
        <v>166863</v>
      </c>
      <c r="O6958">
        <v>3932</v>
      </c>
    </row>
    <row r="6959" spans="1:15" customFormat="1" x14ac:dyDescent="0.2">
      <c r="A6959" s="5" t="s">
        <v>16</v>
      </c>
      <c r="B6959" s="13">
        <v>4084844</v>
      </c>
      <c r="C6959" s="6">
        <f t="shared" si="31879"/>
        <v>44442</v>
      </c>
      <c r="D6959" s="5">
        <f t="shared" si="32424"/>
        <v>877</v>
      </c>
      <c r="E6959" s="13">
        <f t="shared" si="32425"/>
        <v>563.85714285714289</v>
      </c>
      <c r="F6959" s="13">
        <f t="shared" si="32426"/>
        <v>638.4</v>
      </c>
      <c r="G6959" s="13">
        <f t="shared" si="32427"/>
        <v>4106.399167263181</v>
      </c>
      <c r="H6959" s="5">
        <f t="shared" si="31098"/>
        <v>538</v>
      </c>
      <c r="I6959" s="5">
        <f t="shared" si="31089"/>
        <v>529</v>
      </c>
      <c r="J6959" s="8">
        <f t="shared" si="32428"/>
        <v>0.34154973758561463</v>
      </c>
      <c r="K6959" s="5">
        <f t="shared" si="32429"/>
        <v>-1</v>
      </c>
      <c r="L6959" s="8">
        <f t="shared" si="32430"/>
        <v>1.4285714285714286</v>
      </c>
      <c r="M6959" s="8">
        <f t="shared" si="32431"/>
        <v>96.233785182494131</v>
      </c>
      <c r="N6959">
        <v>167740</v>
      </c>
      <c r="O6959">
        <v>3931</v>
      </c>
    </row>
    <row r="6960" spans="1:15" customFormat="1" x14ac:dyDescent="0.2">
      <c r="A6960" s="5" t="s">
        <v>16</v>
      </c>
      <c r="B6960" s="13">
        <v>4084844</v>
      </c>
      <c r="C6960" s="6">
        <f t="shared" si="31879"/>
        <v>44443</v>
      </c>
      <c r="D6960" s="5">
        <f t="shared" ref="D6960" si="32432">N6960-N6959</f>
        <v>676</v>
      </c>
      <c r="E6960" s="13">
        <f t="shared" ref="E6960" si="32433">SUM(D6954:D6960)/7</f>
        <v>579.14285714285711</v>
      </c>
      <c r="F6960" s="13">
        <f t="shared" ref="F6960" si="32434">SUM(D6956:D6960)/5</f>
        <v>721.4</v>
      </c>
      <c r="G6960" s="13">
        <f t="shared" ref="G6960" si="32435">N6960/(B6960/100000)</f>
        <v>4122.9481468570166</v>
      </c>
      <c r="H6960" s="5">
        <f t="shared" si="31098"/>
        <v>539</v>
      </c>
      <c r="I6960" s="5">
        <f t="shared" si="31089"/>
        <v>530</v>
      </c>
      <c r="J6960" s="8">
        <f t="shared" ref="J6960" si="32436">E6960/(SUM(N6953:N6959)/7)*100</f>
        <v>0.34961476833494026</v>
      </c>
      <c r="K6960" s="5">
        <f t="shared" ref="K6960" si="32437">O6960-O6959</f>
        <v>0</v>
      </c>
      <c r="L6960" s="8">
        <f t="shared" ref="L6960" si="32438">SUM(K6954:K6960)/7</f>
        <v>1.4285714285714286</v>
      </c>
      <c r="M6960" s="8">
        <f t="shared" ref="M6960" si="32439">O6960/(B6960/100000)</f>
        <v>96.233785182494131</v>
      </c>
      <c r="N6960">
        <v>168416</v>
      </c>
      <c r="O6960">
        <v>3931</v>
      </c>
    </row>
    <row r="6961" spans="1:15" customFormat="1" x14ac:dyDescent="0.2">
      <c r="A6961" s="5" t="s">
        <v>16</v>
      </c>
      <c r="B6961" s="13">
        <v>4084844</v>
      </c>
      <c r="C6961" s="6">
        <f t="shared" si="31879"/>
        <v>44444</v>
      </c>
      <c r="D6961" s="5">
        <f t="shared" ref="D6961" si="32440">N6961-N6960</f>
        <v>369</v>
      </c>
      <c r="E6961" s="13">
        <f t="shared" ref="E6961" si="32441">SUM(D6955:D6961)/7</f>
        <v>605.28571428571433</v>
      </c>
      <c r="F6961" s="13">
        <f t="shared" ref="F6961" si="32442">SUM(D6957:D6961)/5</f>
        <v>699.4</v>
      </c>
      <c r="G6961" s="13">
        <f t="shared" ref="G6961" si="32443">N6961/(B6961/100000)</f>
        <v>4131.9815395643018</v>
      </c>
      <c r="H6961" s="5">
        <f t="shared" si="31098"/>
        <v>540</v>
      </c>
      <c r="I6961" s="5">
        <f t="shared" si="31089"/>
        <v>531</v>
      </c>
      <c r="J6961" s="8">
        <f t="shared" ref="J6961" si="32444">E6961/(SUM(N6954:N6960)/7)*100</f>
        <v>0.36412355966229415</v>
      </c>
      <c r="K6961" s="5">
        <f t="shared" ref="K6961" si="32445">O6961-O6960</f>
        <v>1</v>
      </c>
      <c r="L6961" s="8">
        <f t="shared" ref="L6961" si="32446">SUM(K6955:K6961)/7</f>
        <v>1.4285714285714286</v>
      </c>
      <c r="M6961" s="8">
        <f t="shared" ref="M6961" si="32447">O6961/(B6961/100000)</f>
        <v>96.258265921538253</v>
      </c>
      <c r="N6961">
        <v>168785</v>
      </c>
      <c r="O6961">
        <v>3932</v>
      </c>
    </row>
    <row r="6962" spans="1:15" customFormat="1" x14ac:dyDescent="0.2">
      <c r="A6962" s="5" t="s">
        <v>16</v>
      </c>
      <c r="B6962" s="13">
        <v>4084844</v>
      </c>
      <c r="C6962" s="6">
        <f t="shared" si="31879"/>
        <v>44445</v>
      </c>
      <c r="D6962" s="5">
        <f t="shared" ref="D6962" si="32448">N6962-N6961</f>
        <v>449</v>
      </c>
      <c r="E6962" s="13">
        <f t="shared" ref="E6962" si="32449">SUM(D6956:D6962)/7</f>
        <v>632.14285714285711</v>
      </c>
      <c r="F6962" s="13">
        <f t="shared" ref="F6962" si="32450">SUM(D6958:D6962)/5</f>
        <v>656.4</v>
      </c>
      <c r="G6962" s="13">
        <f t="shared" ref="G6962" si="32451">N6962/(B6962/100000)</f>
        <v>4142.9733913951186</v>
      </c>
      <c r="H6962" s="5">
        <f t="shared" si="31098"/>
        <v>541</v>
      </c>
      <c r="I6962" s="5">
        <f t="shared" si="31089"/>
        <v>532</v>
      </c>
      <c r="J6962" s="8">
        <f t="shared" ref="J6962" si="32452">E6962/(SUM(N6955:N6961)/7)*100</f>
        <v>0.37890042668041263</v>
      </c>
      <c r="K6962" s="5">
        <f t="shared" ref="K6962" si="32453">O6962-O6961</f>
        <v>1</v>
      </c>
      <c r="L6962" s="8">
        <f t="shared" ref="L6962" si="32454">SUM(K6956:K6962)/7</f>
        <v>1.5714285714285714</v>
      </c>
      <c r="M6962" s="8">
        <f t="shared" ref="M6962" si="32455">O6962/(B6962/100000)</f>
        <v>96.28274666058239</v>
      </c>
      <c r="N6962">
        <v>169234</v>
      </c>
      <c r="O6962">
        <v>3933</v>
      </c>
    </row>
    <row r="6963" spans="1:15" customFormat="1" x14ac:dyDescent="0.2">
      <c r="A6963" s="5" t="s">
        <v>16</v>
      </c>
      <c r="B6963" s="13">
        <v>4084844</v>
      </c>
      <c r="C6963" s="6">
        <f t="shared" si="31879"/>
        <v>44446</v>
      </c>
      <c r="D6963" s="5">
        <f t="shared" ref="D6963" si="32456">N6963-N6962</f>
        <v>549</v>
      </c>
      <c r="E6963" s="13">
        <f t="shared" ref="E6963" si="32457">SUM(D6957:D6963)/7</f>
        <v>642.14285714285711</v>
      </c>
      <c r="F6963" s="13">
        <f t="shared" ref="F6963" si="32458">SUM(D6959:D6963)/5</f>
        <v>584</v>
      </c>
      <c r="G6963" s="13">
        <f t="shared" ref="G6963" si="32459">N6963/(B6963/100000)</f>
        <v>4156.4133171303483</v>
      </c>
      <c r="H6963" s="5">
        <f t="shared" si="31098"/>
        <v>542</v>
      </c>
      <c r="I6963" s="5">
        <f t="shared" si="31089"/>
        <v>533</v>
      </c>
      <c r="J6963" s="8">
        <f t="shared" ref="J6963" si="32460">E6963/(SUM(N6956:N6962)/7)*100</f>
        <v>0.38344147036795029</v>
      </c>
      <c r="K6963" s="5">
        <f t="shared" ref="K6963" si="32461">O6963-O6962</f>
        <v>4</v>
      </c>
      <c r="L6963" s="8">
        <f t="shared" ref="L6963" si="32462">SUM(K6957:K6963)/7</f>
        <v>1.8571428571428572</v>
      </c>
      <c r="M6963" s="8">
        <f t="shared" ref="M6963" si="32463">O6963/(B6963/100000)</f>
        <v>96.380669616758937</v>
      </c>
      <c r="N6963">
        <v>169783</v>
      </c>
      <c r="O6963">
        <v>3937</v>
      </c>
    </row>
    <row r="6964" spans="1:15" customFormat="1" x14ac:dyDescent="0.2">
      <c r="A6964" s="5" t="s">
        <v>16</v>
      </c>
      <c r="B6964" s="13">
        <v>4084844</v>
      </c>
      <c r="C6964" s="6">
        <f t="shared" si="31879"/>
        <v>44447</v>
      </c>
      <c r="D6964" s="5">
        <f t="shared" ref="D6964" si="32464">N6964-N6963</f>
        <v>748</v>
      </c>
      <c r="E6964" s="13">
        <f t="shared" ref="E6964" si="32465">SUM(D6958:D6964)/7</f>
        <v>654.14285714285711</v>
      </c>
      <c r="F6964" s="13">
        <f t="shared" ref="F6964" si="32466">SUM(D6960:D6964)/5</f>
        <v>558.20000000000005</v>
      </c>
      <c r="G6964" s="13">
        <f t="shared" ref="G6964" si="32467">N6964/(B6964/100000)</f>
        <v>4174.7249099353612</v>
      </c>
      <c r="H6964" s="5">
        <f t="shared" si="31098"/>
        <v>543</v>
      </c>
      <c r="I6964" s="5">
        <f t="shared" si="31089"/>
        <v>534</v>
      </c>
      <c r="J6964" s="8">
        <f t="shared" ref="J6964" si="32468">E6964/(SUM(N6957:N6963)/7)*100</f>
        <v>0.38911497799490635</v>
      </c>
      <c r="K6964" s="5">
        <f t="shared" ref="K6964" si="32469">O6964-O6963</f>
        <v>1</v>
      </c>
      <c r="L6964" s="8">
        <f t="shared" ref="L6964" si="32470">SUM(K6958:K6964)/7</f>
        <v>1.5714285714285714</v>
      </c>
      <c r="M6964" s="8">
        <f t="shared" ref="M6964" si="32471">O6964/(B6964/100000)</f>
        <v>96.405150355803073</v>
      </c>
      <c r="N6964">
        <v>170531</v>
      </c>
      <c r="O6964">
        <v>3938</v>
      </c>
    </row>
    <row r="6965" spans="1:15" customFormat="1" x14ac:dyDescent="0.2">
      <c r="A6965" s="5" t="s">
        <v>16</v>
      </c>
      <c r="B6965" s="13">
        <v>4084844</v>
      </c>
      <c r="C6965" s="6">
        <f t="shared" si="31879"/>
        <v>44448</v>
      </c>
      <c r="D6965" s="5">
        <f t="shared" ref="D6965" si="32472">N6965-N6964</f>
        <v>831</v>
      </c>
      <c r="E6965" s="13">
        <f t="shared" ref="E6965" si="32473">SUM(D6959:D6965)/7</f>
        <v>642.71428571428567</v>
      </c>
      <c r="F6965" s="13">
        <f t="shared" ref="F6965" si="32474">SUM(D6961:D6965)/5</f>
        <v>589.20000000000005</v>
      </c>
      <c r="G6965" s="13">
        <f t="shared" ref="G6965" si="32475">N6965/(B6965/100000)</f>
        <v>4195.0684040810374</v>
      </c>
      <c r="H6965" s="5">
        <f t="shared" si="31098"/>
        <v>544</v>
      </c>
      <c r="I6965" s="5">
        <f t="shared" si="31089"/>
        <v>535</v>
      </c>
      <c r="J6965" s="8">
        <f t="shared" ref="J6965" si="32476">E6965/(SUM(N6958:N6964)/7)*100</f>
        <v>0.38083484008153373</v>
      </c>
      <c r="K6965" s="5">
        <f t="shared" ref="K6965" si="32477">O6965-O6964</f>
        <v>2</v>
      </c>
      <c r="L6965" s="8">
        <f t="shared" ref="L6965" si="32478">SUM(K6959:K6965)/7</f>
        <v>1.1428571428571428</v>
      </c>
      <c r="M6965" s="8">
        <f t="shared" ref="M6965" si="32479">O6965/(B6965/100000)</f>
        <v>96.454111833891332</v>
      </c>
      <c r="N6965">
        <v>171362</v>
      </c>
      <c r="O6965">
        <v>3940</v>
      </c>
    </row>
    <row r="6966" spans="1:15" customFormat="1" x14ac:dyDescent="0.2">
      <c r="A6966" s="5" t="s">
        <v>16</v>
      </c>
      <c r="B6966" s="13">
        <v>4084844</v>
      </c>
      <c r="C6966" s="6">
        <f t="shared" si="31879"/>
        <v>44449</v>
      </c>
      <c r="D6966" s="5">
        <f t="shared" ref="D6966" si="32480">N6966-N6965</f>
        <v>822</v>
      </c>
      <c r="E6966" s="13">
        <f t="shared" ref="E6966" si="32481">SUM(D6960:D6966)/7</f>
        <v>634.85714285714289</v>
      </c>
      <c r="F6966" s="13">
        <f t="shared" ref="F6966" si="32482">SUM(D6962:D6966)/5</f>
        <v>679.8</v>
      </c>
      <c r="G6966" s="13">
        <f t="shared" ref="G6966" si="32483">N6966/(B6966/100000)</f>
        <v>4215.1915715753166</v>
      </c>
      <c r="H6966" s="5">
        <f t="shared" si="31098"/>
        <v>545</v>
      </c>
      <c r="I6966" s="5">
        <f t="shared" si="31089"/>
        <v>536</v>
      </c>
      <c r="J6966" s="8">
        <f t="shared" ref="J6966" si="32484">E6966/(SUM(N6959:N6965)/7)*100</f>
        <v>0.37475197136908434</v>
      </c>
      <c r="K6966" s="5">
        <f t="shared" ref="K6966" si="32485">O6966-O6965</f>
        <v>5</v>
      </c>
      <c r="L6966" s="8">
        <f t="shared" ref="L6966" si="32486">SUM(K6960:K6966)/7</f>
        <v>2</v>
      </c>
      <c r="M6966" s="8">
        <f t="shared" ref="M6966" si="32487">O6966/(B6966/100000)</f>
        <v>96.576515529112015</v>
      </c>
      <c r="N6966">
        <v>172184</v>
      </c>
      <c r="O6966">
        <v>3945</v>
      </c>
    </row>
    <row r="6967" spans="1:15" customFormat="1" x14ac:dyDescent="0.2">
      <c r="A6967" s="5" t="s">
        <v>16</v>
      </c>
      <c r="B6967" s="13">
        <v>4084844</v>
      </c>
      <c r="C6967" s="6">
        <f t="shared" si="31879"/>
        <v>44450</v>
      </c>
      <c r="D6967" s="5">
        <f t="shared" ref="D6967" si="32488">N6967-N6966</f>
        <v>617</v>
      </c>
      <c r="E6967" s="13">
        <f t="shared" ref="E6967" si="32489">SUM(D6961:D6967)/7</f>
        <v>626.42857142857144</v>
      </c>
      <c r="F6967" s="13">
        <f t="shared" ref="F6967" si="32490">SUM(D6963:D6967)/5</f>
        <v>713.4</v>
      </c>
      <c r="G6967" s="13">
        <f t="shared" ref="G6967" si="32491">N6967/(B6967/100000)</f>
        <v>4230.2961875655474</v>
      </c>
      <c r="H6967" s="5">
        <f t="shared" si="31098"/>
        <v>546</v>
      </c>
      <c r="I6967" s="5">
        <f t="shared" si="31089"/>
        <v>537</v>
      </c>
      <c r="J6967" s="8">
        <f t="shared" ref="J6967" si="32492">E6967/(SUM(N6960:N6966)/7)*100</f>
        <v>0.36839606988183599</v>
      </c>
      <c r="K6967" s="5">
        <f t="shared" ref="K6967" si="32493">O6967-O6966</f>
        <v>0</v>
      </c>
      <c r="L6967" s="8">
        <f t="shared" ref="L6967" si="32494">SUM(K6961:K6967)/7</f>
        <v>2</v>
      </c>
      <c r="M6967" s="8">
        <f t="shared" ref="M6967" si="32495">O6967/(B6967/100000)</f>
        <v>96.576515529112015</v>
      </c>
      <c r="N6967">
        <v>172801</v>
      </c>
      <c r="O6967">
        <v>3945</v>
      </c>
    </row>
    <row r="6968" spans="1:15" customFormat="1" x14ac:dyDescent="0.2">
      <c r="A6968" s="5" t="s">
        <v>16</v>
      </c>
      <c r="B6968" s="13">
        <v>4084844</v>
      </c>
      <c r="C6968" s="6">
        <f t="shared" si="31879"/>
        <v>44451</v>
      </c>
      <c r="D6968" s="5">
        <f t="shared" ref="D6968:D6969" si="32496">N6968-N6967</f>
        <v>315</v>
      </c>
      <c r="E6968" s="13">
        <f t="shared" ref="E6968:E6969" si="32497">SUM(D6962:D6968)/7</f>
        <v>618.71428571428567</v>
      </c>
      <c r="F6968" s="13">
        <f t="shared" ref="F6968:F6969" si="32498">SUM(D6964:D6968)/5</f>
        <v>666.6</v>
      </c>
      <c r="G6968" s="13">
        <f t="shared" ref="G6968:G6969" si="32499">N6968/(B6968/100000)</f>
        <v>4238.0076203644503</v>
      </c>
      <c r="H6968" s="5">
        <f t="shared" si="31098"/>
        <v>547</v>
      </c>
      <c r="I6968" s="5">
        <f t="shared" si="31089"/>
        <v>538</v>
      </c>
      <c r="J6968" s="8">
        <f t="shared" ref="J6968:J6969" si="32500">E6968/(SUM(N6961:N6967)/7)*100</f>
        <v>0.36252385576053836</v>
      </c>
      <c r="K6968" s="5">
        <f t="shared" ref="K6968:K6969" si="32501">O6968-O6967</f>
        <v>0</v>
      </c>
      <c r="L6968" s="8">
        <f t="shared" ref="L6968:L6969" si="32502">SUM(K6962:K6968)/7</f>
        <v>1.8571428571428572</v>
      </c>
      <c r="M6968" s="8">
        <f t="shared" ref="M6968:M6969" si="32503">O6968/(B6968/100000)</f>
        <v>96.576515529112015</v>
      </c>
      <c r="N6968">
        <v>173116</v>
      </c>
      <c r="O6968">
        <v>3945</v>
      </c>
    </row>
    <row r="6969" spans="1:15" customFormat="1" x14ac:dyDescent="0.2">
      <c r="A6969" s="5" t="s">
        <v>16</v>
      </c>
      <c r="B6969" s="13">
        <v>4084844</v>
      </c>
      <c r="C6969" s="6">
        <f t="shared" si="31879"/>
        <v>44452</v>
      </c>
      <c r="D6969" s="5">
        <f t="shared" si="32496"/>
        <v>300</v>
      </c>
      <c r="E6969" s="13">
        <f t="shared" si="32497"/>
        <v>597.42857142857144</v>
      </c>
      <c r="F6969" s="13">
        <f t="shared" si="32498"/>
        <v>577</v>
      </c>
      <c r="G6969" s="13">
        <f t="shared" si="32499"/>
        <v>4245.3518420776909</v>
      </c>
      <c r="H6969" s="5">
        <f t="shared" si="31098"/>
        <v>548</v>
      </c>
      <c r="I6969" s="5">
        <f t="shared" si="31089"/>
        <v>539</v>
      </c>
      <c r="J6969" s="8">
        <f t="shared" si="32500"/>
        <v>0.34878745899745706</v>
      </c>
      <c r="K6969" s="5">
        <f t="shared" si="32501"/>
        <v>3</v>
      </c>
      <c r="L6969" s="8">
        <f t="shared" si="32502"/>
        <v>2.1428571428571428</v>
      </c>
      <c r="M6969" s="8">
        <f t="shared" si="32503"/>
        <v>96.649957746244425</v>
      </c>
      <c r="N6969">
        <v>173416</v>
      </c>
      <c r="O6969">
        <v>3948</v>
      </c>
    </row>
    <row r="6970" spans="1:15" customFormat="1" x14ac:dyDescent="0.2">
      <c r="A6970" s="5" t="s">
        <v>16</v>
      </c>
      <c r="B6970" s="13">
        <v>4084844</v>
      </c>
      <c r="C6970" s="6">
        <f t="shared" si="31879"/>
        <v>44453</v>
      </c>
      <c r="D6970" s="5">
        <f t="shared" ref="D6970:D6972" si="32504">N6970-N6969</f>
        <v>526</v>
      </c>
      <c r="E6970" s="13">
        <f t="shared" ref="E6970:E6972" si="32505">SUM(D6964:D6970)/7</f>
        <v>594.14285714285711</v>
      </c>
      <c r="F6970" s="13">
        <f t="shared" ref="F6970:F6972" si="32506">SUM(D6966:D6970)/5</f>
        <v>516</v>
      </c>
      <c r="G6970" s="13">
        <f t="shared" ref="G6970:G6972" si="32507">N6970/(B6970/100000)</f>
        <v>4258.2287108149058</v>
      </c>
      <c r="H6970" s="5">
        <f t="shared" si="31098"/>
        <v>549</v>
      </c>
      <c r="I6970" s="5">
        <f t="shared" si="31089"/>
        <v>540</v>
      </c>
      <c r="J6970" s="8">
        <f t="shared" ref="J6970:J6972" si="32508">E6970/(SUM(N6963:N6969)/7)*100</f>
        <v>0.34566358015713189</v>
      </c>
      <c r="K6970" s="5">
        <f t="shared" ref="K6970:K6972" si="32509">O6970-O6969</f>
        <v>1</v>
      </c>
      <c r="L6970" s="8">
        <f t="shared" ref="L6970:L6972" si="32510">SUM(K6964:K6970)/7</f>
        <v>1.7142857142857142</v>
      </c>
      <c r="M6970" s="8">
        <f t="shared" ref="M6970:M6972" si="32511">O6970/(B6970/100000)</f>
        <v>96.674438485288547</v>
      </c>
      <c r="N6970">
        <v>173942</v>
      </c>
      <c r="O6970">
        <v>3949</v>
      </c>
    </row>
    <row r="6971" spans="1:15" customFormat="1" x14ac:dyDescent="0.2">
      <c r="A6971" s="5" t="s">
        <v>16</v>
      </c>
      <c r="B6971" s="13">
        <v>4084844</v>
      </c>
      <c r="C6971" s="6">
        <f t="shared" si="31879"/>
        <v>44454</v>
      </c>
      <c r="D6971" s="5">
        <f t="shared" si="32504"/>
        <v>524</v>
      </c>
      <c r="E6971" s="13">
        <f t="shared" si="32505"/>
        <v>562.14285714285711</v>
      </c>
      <c r="F6971" s="13">
        <f t="shared" si="32506"/>
        <v>456.4</v>
      </c>
      <c r="G6971" s="13">
        <f t="shared" si="32507"/>
        <v>4271.0566180740325</v>
      </c>
      <c r="H6971" s="5">
        <f t="shared" si="31098"/>
        <v>550</v>
      </c>
      <c r="I6971" s="5">
        <f t="shared" si="31089"/>
        <v>541</v>
      </c>
      <c r="J6971" s="8">
        <f t="shared" si="32508"/>
        <v>0.32591986429806719</v>
      </c>
      <c r="K6971" s="5">
        <f t="shared" si="32509"/>
        <v>3</v>
      </c>
      <c r="L6971" s="8">
        <f t="shared" si="32510"/>
        <v>2</v>
      </c>
      <c r="M6971" s="8">
        <f t="shared" si="32511"/>
        <v>96.747880702420957</v>
      </c>
      <c r="N6971">
        <v>174466</v>
      </c>
      <c r="O6971">
        <v>3952</v>
      </c>
    </row>
    <row r="6972" spans="1:15" customFormat="1" x14ac:dyDescent="0.2">
      <c r="A6972" s="5" t="s">
        <v>16</v>
      </c>
      <c r="B6972" s="13">
        <v>4084844</v>
      </c>
      <c r="C6972" s="6">
        <f t="shared" si="31879"/>
        <v>44455</v>
      </c>
      <c r="D6972" s="5">
        <f t="shared" si="32504"/>
        <v>660</v>
      </c>
      <c r="E6972" s="13">
        <f t="shared" si="32505"/>
        <v>537.71428571428567</v>
      </c>
      <c r="F6972" s="13">
        <f t="shared" si="32506"/>
        <v>465</v>
      </c>
      <c r="G6972" s="13">
        <f t="shared" si="32507"/>
        <v>4287.2139058431612</v>
      </c>
      <c r="H6972" s="5">
        <f t="shared" si="31098"/>
        <v>551</v>
      </c>
      <c r="I6972" s="5">
        <f t="shared" si="31089"/>
        <v>542</v>
      </c>
      <c r="J6972" s="8">
        <f t="shared" si="32508"/>
        <v>0.31074386169421447</v>
      </c>
      <c r="K6972" s="5">
        <f t="shared" si="32509"/>
        <v>2</v>
      </c>
      <c r="L6972" s="8">
        <f t="shared" si="32510"/>
        <v>2</v>
      </c>
      <c r="M6972" s="8">
        <f t="shared" si="32511"/>
        <v>96.796842180509231</v>
      </c>
      <c r="N6972">
        <v>175126</v>
      </c>
      <c r="O6972">
        <v>3954</v>
      </c>
    </row>
    <row r="6973" spans="1:15" customFormat="1" x14ac:dyDescent="0.2">
      <c r="A6973" s="5" t="s">
        <v>16</v>
      </c>
      <c r="B6973" s="13">
        <v>4084844</v>
      </c>
      <c r="C6973" s="6">
        <f t="shared" si="31879"/>
        <v>44456</v>
      </c>
      <c r="D6973" s="5">
        <f t="shared" ref="D6973" si="32512">N6973-N6972</f>
        <v>543</v>
      </c>
      <c r="E6973" s="13">
        <f t="shared" ref="E6973" si="32513">SUM(D6967:D6973)/7</f>
        <v>497.85714285714283</v>
      </c>
      <c r="F6973" s="13">
        <f t="shared" ref="F6973" si="32514">SUM(D6969:D6973)/5</f>
        <v>510.6</v>
      </c>
      <c r="G6973" s="13">
        <f t="shared" ref="G6973" si="32515">N6973/(B6973/100000)</f>
        <v>4300.5069471441266</v>
      </c>
      <c r="H6973" s="5">
        <f t="shared" si="31098"/>
        <v>552</v>
      </c>
      <c r="I6973" s="5">
        <f t="shared" si="31089"/>
        <v>543</v>
      </c>
      <c r="J6973" s="8">
        <f t="shared" ref="J6973" si="32516">E6973/(SUM(N6966:N6972)/7)*100</f>
        <v>0.28681923639419249</v>
      </c>
      <c r="K6973" s="5">
        <f t="shared" ref="K6973" si="32517">O6973-O6972</f>
        <v>3</v>
      </c>
      <c r="L6973" s="8">
        <f t="shared" ref="L6973" si="32518">SUM(K6967:K6973)/7</f>
        <v>1.7142857142857142</v>
      </c>
      <c r="M6973" s="8">
        <f t="shared" ref="M6973" si="32519">O6973/(B6973/100000)</f>
        <v>96.870284397641626</v>
      </c>
      <c r="N6973">
        <v>175669</v>
      </c>
      <c r="O6973">
        <v>3957</v>
      </c>
    </row>
    <row r="6974" spans="1:15" customFormat="1" x14ac:dyDescent="0.2">
      <c r="A6974" s="5" t="s">
        <v>16</v>
      </c>
      <c r="B6974" s="13">
        <v>4084844</v>
      </c>
      <c r="C6974" s="6">
        <f t="shared" si="31879"/>
        <v>44457</v>
      </c>
      <c r="D6974" s="5">
        <f t="shared" ref="D6974" si="32520">N6974-N6973</f>
        <v>464</v>
      </c>
      <c r="E6974" s="13">
        <f t="shared" ref="E6974" si="32521">SUM(D6968:D6974)/7</f>
        <v>476</v>
      </c>
      <c r="F6974" s="13">
        <f t="shared" ref="F6974" si="32522">SUM(D6970:D6974)/5</f>
        <v>543.4</v>
      </c>
      <c r="G6974" s="13">
        <f t="shared" ref="G6974" si="32523">N6974/(B6974/100000)</f>
        <v>4311.8660100606048</v>
      </c>
      <c r="H6974" s="5">
        <f t="shared" si="31098"/>
        <v>553</v>
      </c>
      <c r="I6974" s="5">
        <f t="shared" si="31089"/>
        <v>544</v>
      </c>
      <c r="J6974" s="8">
        <f t="shared" ref="J6974" si="32524">E6974/(SUM(N6967:N6973)/7)*100</f>
        <v>0.27344288556103391</v>
      </c>
      <c r="K6974" s="5">
        <f t="shared" ref="K6974" si="32525">O6974-O6973</f>
        <v>2</v>
      </c>
      <c r="L6974" s="8">
        <f t="shared" ref="L6974" si="32526">SUM(K6968:K6974)/7</f>
        <v>2</v>
      </c>
      <c r="M6974" s="8">
        <f t="shared" ref="M6974" si="32527">O6974/(B6974/100000)</f>
        <v>96.919245875729899</v>
      </c>
      <c r="N6974">
        <v>176133</v>
      </c>
      <c r="O6974">
        <v>3959</v>
      </c>
    </row>
    <row r="6975" spans="1:15" customFormat="1" x14ac:dyDescent="0.2">
      <c r="A6975" s="5" t="s">
        <v>16</v>
      </c>
      <c r="B6975" s="13">
        <v>4084844</v>
      </c>
      <c r="C6975" s="6">
        <f t="shared" si="31879"/>
        <v>44458</v>
      </c>
      <c r="D6975" s="5">
        <f t="shared" ref="D6975" si="32528">N6975-N6974</f>
        <v>175</v>
      </c>
      <c r="E6975" s="13">
        <f t="shared" ref="E6975" si="32529">SUM(D6969:D6975)/7</f>
        <v>456</v>
      </c>
      <c r="F6975" s="13">
        <f t="shared" ref="F6975" si="32530">SUM(D6971:D6975)/5</f>
        <v>473.2</v>
      </c>
      <c r="G6975" s="13">
        <f t="shared" ref="G6975" si="32531">N6975/(B6975/100000)</f>
        <v>4316.1501393933286</v>
      </c>
      <c r="H6975" s="5">
        <f t="shared" si="31098"/>
        <v>554</v>
      </c>
      <c r="I6975" s="5">
        <f t="shared" si="31089"/>
        <v>545</v>
      </c>
      <c r="J6975" s="8">
        <f t="shared" ref="J6975" si="32532">E6975/(SUM(N6968:N6974)/7)*100</f>
        <v>0.26123934827657325</v>
      </c>
      <c r="K6975" s="5">
        <f t="shared" ref="K6975" si="32533">O6975-O6974</f>
        <v>0</v>
      </c>
      <c r="L6975" s="8">
        <f t="shared" ref="L6975" si="32534">SUM(K6969:K6975)/7</f>
        <v>2</v>
      </c>
      <c r="M6975" s="8">
        <f t="shared" ref="M6975" si="32535">O6975/(B6975/100000)</f>
        <v>96.919245875729899</v>
      </c>
      <c r="N6975">
        <v>176308</v>
      </c>
      <c r="O6975">
        <v>3959</v>
      </c>
    </row>
    <row r="6976" spans="1:15" customFormat="1" x14ac:dyDescent="0.2">
      <c r="A6976" s="5" t="s">
        <v>16</v>
      </c>
      <c r="B6976" s="13">
        <v>4084844</v>
      </c>
      <c r="C6976" s="6">
        <f t="shared" si="31879"/>
        <v>44459</v>
      </c>
      <c r="D6976" s="5">
        <f t="shared" ref="D6976" si="32536">N6976-N6975</f>
        <v>297</v>
      </c>
      <c r="E6976" s="13">
        <f t="shared" ref="E6976" si="32537">SUM(D6970:D6976)/7</f>
        <v>455.57142857142856</v>
      </c>
      <c r="F6976" s="13">
        <f t="shared" ref="F6976" si="32538">SUM(D6972:D6976)/5</f>
        <v>427.8</v>
      </c>
      <c r="G6976" s="13">
        <f t="shared" ref="G6976" si="32539">N6976/(B6976/100000)</f>
        <v>4323.4209188894365</v>
      </c>
      <c r="H6976" s="5">
        <f t="shared" si="31098"/>
        <v>555</v>
      </c>
      <c r="I6976" s="5">
        <f t="shared" si="31089"/>
        <v>546</v>
      </c>
      <c r="J6976" s="8">
        <f t="shared" ref="J6976" si="32540">E6976/(SUM(N6969:N6975)/7)*100</f>
        <v>0.26031378054952409</v>
      </c>
      <c r="K6976" s="5">
        <f t="shared" ref="K6976" si="32541">O6976-O6975</f>
        <v>3</v>
      </c>
      <c r="L6976" s="8">
        <f t="shared" ref="L6976" si="32542">SUM(K6970:K6976)/7</f>
        <v>2</v>
      </c>
      <c r="M6976" s="8">
        <f t="shared" ref="M6976" si="32543">O6976/(B6976/100000)</f>
        <v>96.992688092862309</v>
      </c>
      <c r="N6976">
        <v>176605</v>
      </c>
      <c r="O6976">
        <v>3962</v>
      </c>
    </row>
    <row r="6977" spans="1:15" customFormat="1" x14ac:dyDescent="0.2">
      <c r="A6977" s="5" t="s">
        <v>16</v>
      </c>
      <c r="B6977" s="13">
        <v>4084844</v>
      </c>
      <c r="C6977" s="6">
        <f t="shared" si="31879"/>
        <v>44460</v>
      </c>
      <c r="D6977" s="5">
        <f t="shared" ref="D6977" si="32544">N6977-N6976</f>
        <v>348</v>
      </c>
      <c r="E6977" s="13">
        <f t="shared" ref="E6977" si="32545">SUM(D6971:D6977)/7</f>
        <v>430.14285714285717</v>
      </c>
      <c r="F6977" s="13">
        <f t="shared" ref="F6977" si="32546">SUM(D6973:D6977)/5</f>
        <v>365.4</v>
      </c>
      <c r="G6977" s="13">
        <f t="shared" ref="G6977" si="32547">N6977/(B6977/100000)</f>
        <v>4331.9402160767959</v>
      </c>
      <c r="H6977" s="5">
        <f t="shared" si="31098"/>
        <v>556</v>
      </c>
      <c r="I6977" s="5">
        <f t="shared" si="31089"/>
        <v>547</v>
      </c>
      <c r="J6977" s="8">
        <f t="shared" ref="J6977" si="32548">E6977/(SUM(N6970:N6976)/7)*100</f>
        <v>0.24514573185078922</v>
      </c>
      <c r="K6977" s="5">
        <f t="shared" ref="K6977" si="32549">O6977-O6976</f>
        <v>4</v>
      </c>
      <c r="L6977" s="8">
        <f t="shared" ref="L6977" si="32550">SUM(K6971:K6977)/7</f>
        <v>2.4285714285714284</v>
      </c>
      <c r="M6977" s="8">
        <f t="shared" ref="M6977" si="32551">O6977/(B6977/100000)</f>
        <v>97.090611049038841</v>
      </c>
      <c r="N6977">
        <v>176953</v>
      </c>
      <c r="O6977">
        <v>3966</v>
      </c>
    </row>
    <row r="6978" spans="1:15" customFormat="1" x14ac:dyDescent="0.2">
      <c r="A6978" s="5" t="s">
        <v>16</v>
      </c>
      <c r="B6978" s="13">
        <v>4084844</v>
      </c>
      <c r="C6978" s="6">
        <f t="shared" si="31879"/>
        <v>44461</v>
      </c>
      <c r="D6978" s="5">
        <f t="shared" ref="D6978" si="32552">N6978-N6977</f>
        <v>501</v>
      </c>
      <c r="E6978" s="13">
        <f t="shared" ref="E6978" si="32553">SUM(D6972:D6978)/7</f>
        <v>426.85714285714283</v>
      </c>
      <c r="F6978" s="13">
        <f t="shared" ref="F6978" si="32554">SUM(D6974:D6978)/5</f>
        <v>357</v>
      </c>
      <c r="G6978" s="13">
        <f t="shared" ref="G6978" si="32555">N6978/(B6978/100000)</f>
        <v>4344.2050663379068</v>
      </c>
      <c r="H6978" s="5">
        <f t="shared" si="31098"/>
        <v>557</v>
      </c>
      <c r="I6978" s="5">
        <f t="shared" si="31089"/>
        <v>548</v>
      </c>
      <c r="J6978" s="8">
        <f t="shared" ref="J6978" si="32556">E6978/(SUM(N6971:N6977)/7)*100</f>
        <v>0.24267823205496808</v>
      </c>
      <c r="K6978" s="5">
        <f t="shared" ref="K6978" si="32557">O6978-O6977</f>
        <v>3</v>
      </c>
      <c r="L6978" s="8">
        <f t="shared" ref="L6978" si="32558">SUM(K6972:K6978)/7</f>
        <v>2.4285714285714284</v>
      </c>
      <c r="M6978" s="8">
        <f t="shared" ref="M6978" si="32559">O6978/(B6978/100000)</f>
        <v>97.164053266171251</v>
      </c>
      <c r="N6978">
        <v>177454</v>
      </c>
      <c r="O6978">
        <v>3969</v>
      </c>
    </row>
    <row r="6979" spans="1:15" customFormat="1" x14ac:dyDescent="0.2">
      <c r="A6979" s="5" t="s">
        <v>16</v>
      </c>
      <c r="B6979" s="13">
        <v>4084844</v>
      </c>
      <c r="C6979" s="6">
        <f t="shared" si="31879"/>
        <v>44462</v>
      </c>
      <c r="D6979" s="5">
        <f t="shared" ref="D6979:D6980" si="32560">N6979-N6978</f>
        <v>513</v>
      </c>
      <c r="E6979" s="13">
        <f t="shared" ref="E6979:E6980" si="32561">SUM(D6973:D6979)/7</f>
        <v>405.85714285714283</v>
      </c>
      <c r="F6979" s="13">
        <f t="shared" ref="F6979:F6980" si="32562">SUM(D6975:D6979)/5</f>
        <v>366.8</v>
      </c>
      <c r="G6979" s="13">
        <f t="shared" ref="G6979:G6980" si="32563">N6979/(B6979/100000)</f>
        <v>4356.7636854675484</v>
      </c>
      <c r="H6979" s="5">
        <f t="shared" si="31098"/>
        <v>558</v>
      </c>
      <c r="I6979" s="5">
        <f t="shared" si="31089"/>
        <v>549</v>
      </c>
      <c r="J6979" s="8">
        <f t="shared" ref="J6979:J6980" si="32564">E6979/(SUM(N6972:N6978)/7)*100</f>
        <v>0.2301806444085791</v>
      </c>
      <c r="K6979" s="5">
        <f t="shared" ref="K6979:K6980" si="32565">O6979-O6978</f>
        <v>0</v>
      </c>
      <c r="L6979" s="8">
        <f t="shared" ref="L6979:L6980" si="32566">SUM(K6973:K6979)/7</f>
        <v>2.1428571428571428</v>
      </c>
      <c r="M6979" s="8">
        <f t="shared" ref="M6979:M6980" si="32567">O6979/(B6979/100000)</f>
        <v>97.164053266171251</v>
      </c>
      <c r="N6979">
        <v>177967</v>
      </c>
      <c r="O6979">
        <v>3969</v>
      </c>
    </row>
    <row r="6980" spans="1:15" customFormat="1" x14ac:dyDescent="0.2">
      <c r="A6980" s="5" t="s">
        <v>16</v>
      </c>
      <c r="B6980" s="13">
        <v>4084844</v>
      </c>
      <c r="C6980" s="6">
        <f t="shared" si="31879"/>
        <v>44463</v>
      </c>
      <c r="D6980" s="5">
        <f t="shared" si="32560"/>
        <v>412</v>
      </c>
      <c r="E6980" s="13">
        <f t="shared" si="32561"/>
        <v>387.14285714285717</v>
      </c>
      <c r="F6980" s="13">
        <f t="shared" si="32562"/>
        <v>414.2</v>
      </c>
      <c r="G6980" s="13">
        <f t="shared" si="32563"/>
        <v>4366.8497499537316</v>
      </c>
      <c r="H6980" s="5">
        <f t="shared" si="31098"/>
        <v>559</v>
      </c>
      <c r="I6980" s="5">
        <f t="shared" si="31089"/>
        <v>550</v>
      </c>
      <c r="J6980" s="8">
        <f t="shared" si="32564"/>
        <v>0.21906265434419028</v>
      </c>
      <c r="K6980" s="5">
        <f t="shared" si="32565"/>
        <v>3</v>
      </c>
      <c r="L6980" s="8">
        <f t="shared" si="32566"/>
        <v>2.1428571428571428</v>
      </c>
      <c r="M6980" s="8">
        <f t="shared" si="32567"/>
        <v>97.237495483303661</v>
      </c>
      <c r="N6980">
        <v>178379</v>
      </c>
      <c r="O6980">
        <v>3972</v>
      </c>
    </row>
    <row r="6981" spans="1:15" customFormat="1" x14ac:dyDescent="0.2">
      <c r="A6981" s="5" t="s">
        <v>16</v>
      </c>
      <c r="B6981" s="13">
        <v>4084844</v>
      </c>
      <c r="C6981" s="6">
        <f t="shared" si="31879"/>
        <v>44464</v>
      </c>
      <c r="D6981" s="5">
        <f t="shared" ref="D6981" si="32568">N6981-N6980</f>
        <v>464</v>
      </c>
      <c r="E6981" s="13">
        <f t="shared" ref="E6981" si="32569">SUM(D6975:D6981)/7</f>
        <v>387.14285714285717</v>
      </c>
      <c r="F6981" s="13">
        <f t="shared" ref="F6981" si="32570">SUM(D6977:D6981)/5</f>
        <v>447.6</v>
      </c>
      <c r="G6981" s="13">
        <f t="shared" ref="G6981" si="32571">N6981/(B6981/100000)</f>
        <v>4378.2088128702107</v>
      </c>
      <c r="H6981" s="5">
        <f t="shared" si="31098"/>
        <v>560</v>
      </c>
      <c r="I6981" s="5">
        <f t="shared" si="31089"/>
        <v>551</v>
      </c>
      <c r="J6981" s="8">
        <f t="shared" ref="J6981" si="32572">E6981/(SUM(N6974:N6980)/7)*100</f>
        <v>0.21858381882869724</v>
      </c>
      <c r="K6981" s="5">
        <f t="shared" ref="K6981" si="32573">O6981-O6980</f>
        <v>4</v>
      </c>
      <c r="L6981" s="8">
        <f t="shared" ref="L6981" si="32574">SUM(K6975:K6981)/7</f>
        <v>2.4285714285714284</v>
      </c>
      <c r="M6981" s="8">
        <f t="shared" ref="M6981" si="32575">O6981/(B6981/100000)</f>
        <v>97.335418439480193</v>
      </c>
      <c r="N6981">
        <v>178843</v>
      </c>
      <c r="O6981">
        <v>3976</v>
      </c>
    </row>
    <row r="6982" spans="1:15" customFormat="1" x14ac:dyDescent="0.2">
      <c r="A6982" s="5" t="s">
        <v>16</v>
      </c>
      <c r="B6982" s="13">
        <v>4084844</v>
      </c>
      <c r="C6982" s="6">
        <f t="shared" si="31879"/>
        <v>44465</v>
      </c>
      <c r="D6982" s="5">
        <f t="shared" ref="D6982" si="32576">N6982-N6981</f>
        <v>180</v>
      </c>
      <c r="E6982" s="13">
        <f t="shared" ref="E6982" si="32577">SUM(D6976:D6982)/7</f>
        <v>387.85714285714283</v>
      </c>
      <c r="F6982" s="13">
        <f t="shared" ref="F6982" si="32578">SUM(D6978:D6982)/5</f>
        <v>414</v>
      </c>
      <c r="G6982" s="13">
        <f t="shared" ref="G6982" si="32579">N6982/(B6982/100000)</f>
        <v>4382.6153458981544</v>
      </c>
      <c r="H6982" s="5">
        <f t="shared" si="31098"/>
        <v>561</v>
      </c>
      <c r="I6982" s="5">
        <f t="shared" si="31089"/>
        <v>552</v>
      </c>
      <c r="J6982" s="8">
        <f t="shared" ref="J6982" si="32580">E6982/(SUM(N6975:N6981)/7)*100</f>
        <v>0.21850948363351894</v>
      </c>
      <c r="K6982" s="5">
        <f t="shared" ref="K6982" si="32581">O6982-O6981</f>
        <v>1</v>
      </c>
      <c r="L6982" s="8">
        <f t="shared" ref="L6982" si="32582">SUM(K6976:K6982)/7</f>
        <v>2.5714285714285716</v>
      </c>
      <c r="M6982" s="8">
        <f t="shared" ref="M6982" si="32583">O6982/(B6982/100000)</f>
        <v>97.35989917852433</v>
      </c>
      <c r="N6982">
        <v>179023</v>
      </c>
      <c r="O6982">
        <v>3977</v>
      </c>
    </row>
    <row r="6983" spans="1:15" customFormat="1" x14ac:dyDescent="0.2">
      <c r="A6983" s="5" t="s">
        <v>16</v>
      </c>
      <c r="B6983" s="13">
        <v>4084844</v>
      </c>
      <c r="C6983" s="6">
        <f t="shared" si="31879"/>
        <v>44466</v>
      </c>
      <c r="D6983" s="5">
        <f t="shared" ref="D6983" si="32584">N6983-N6982</f>
        <v>146</v>
      </c>
      <c r="E6983" s="13">
        <f t="shared" ref="E6983" si="32585">SUM(D6977:D6983)/7</f>
        <v>366.28571428571428</v>
      </c>
      <c r="F6983" s="13">
        <f t="shared" ref="F6983" si="32586">SUM(D6979:D6983)/5</f>
        <v>343</v>
      </c>
      <c r="G6983" s="13">
        <f t="shared" ref="G6983" si="32587">N6983/(B6983/100000)</f>
        <v>4386.1895337985979</v>
      </c>
      <c r="H6983" s="5">
        <f t="shared" si="31098"/>
        <v>562</v>
      </c>
      <c r="I6983" s="5">
        <f t="shared" si="31089"/>
        <v>553</v>
      </c>
      <c r="J6983" s="8">
        <f t="shared" ref="J6983" si="32588">E6983/(SUM(N6976:N6982)/7)*100</f>
        <v>0.20590672842797758</v>
      </c>
      <c r="K6983" s="5">
        <f t="shared" ref="K6983" si="32589">O6983-O6982</f>
        <v>1</v>
      </c>
      <c r="L6983" s="8">
        <f t="shared" ref="L6983" si="32590">SUM(K6977:K6983)/7</f>
        <v>2.2857142857142856</v>
      </c>
      <c r="M6983" s="8">
        <f t="shared" ref="M6983" si="32591">O6983/(B6983/100000)</f>
        <v>97.384379917568467</v>
      </c>
      <c r="N6983">
        <v>179169</v>
      </c>
      <c r="O6983">
        <v>3978</v>
      </c>
    </row>
    <row r="6984" spans="1:15" customFormat="1" x14ac:dyDescent="0.2">
      <c r="A6984" s="5" t="s">
        <v>16</v>
      </c>
      <c r="B6984" s="13">
        <v>4084844</v>
      </c>
      <c r="C6984" s="6">
        <f t="shared" si="31879"/>
        <v>44467</v>
      </c>
      <c r="D6984" s="5">
        <f t="shared" ref="D6984" si="32592">N6984-N6983</f>
        <v>345</v>
      </c>
      <c r="E6984" s="13">
        <f t="shared" ref="E6984" si="32593">SUM(D6978:D6984)/7</f>
        <v>365.85714285714283</v>
      </c>
      <c r="F6984" s="13">
        <f t="shared" ref="F6984" si="32594">SUM(D6980:D6984)/5</f>
        <v>309.39999999999998</v>
      </c>
      <c r="G6984" s="13">
        <f t="shared" ref="G6984" si="32595">N6984/(B6984/100000)</f>
        <v>4394.6353887688247</v>
      </c>
      <c r="H6984" s="5">
        <f t="shared" si="31098"/>
        <v>563</v>
      </c>
      <c r="I6984" s="5">
        <f t="shared" si="31089"/>
        <v>554</v>
      </c>
      <c r="J6984" s="8">
        <f t="shared" ref="J6984" si="32596">E6984/(SUM(N6977:N6983)/7)*100</f>
        <v>0.2052431983638246</v>
      </c>
      <c r="K6984" s="5">
        <f t="shared" ref="K6984" si="32597">O6984-O6983</f>
        <v>5</v>
      </c>
      <c r="L6984" s="8">
        <f t="shared" ref="L6984" si="32598">SUM(K6978:K6984)/7</f>
        <v>2.4285714285714284</v>
      </c>
      <c r="M6984" s="8">
        <f t="shared" ref="M6984" si="32599">O6984/(B6984/100000)</f>
        <v>97.506783612789135</v>
      </c>
      <c r="N6984">
        <v>179514</v>
      </c>
      <c r="O6984">
        <v>3983</v>
      </c>
    </row>
    <row r="6985" spans="1:15" customFormat="1" x14ac:dyDescent="0.2">
      <c r="A6985" s="5" t="s">
        <v>16</v>
      </c>
      <c r="B6985" s="13">
        <v>4084844</v>
      </c>
      <c r="C6985" s="6">
        <f t="shared" si="31879"/>
        <v>44468</v>
      </c>
      <c r="D6985" s="5">
        <f t="shared" ref="D6985" si="32600">N6985-N6984</f>
        <v>439</v>
      </c>
      <c r="E6985" s="13">
        <f t="shared" ref="E6985" si="32601">SUM(D6979:D6985)/7</f>
        <v>357</v>
      </c>
      <c r="F6985" s="13">
        <f t="shared" ref="F6985" si="32602">SUM(D6981:D6985)/5</f>
        <v>314.8</v>
      </c>
      <c r="G6985" s="13">
        <f t="shared" ref="G6985" si="32603">N6985/(B6985/100000)</f>
        <v>4405.3824332091999</v>
      </c>
      <c r="H6985" s="5">
        <f t="shared" si="31098"/>
        <v>564</v>
      </c>
      <c r="I6985" s="5">
        <f t="shared" si="31089"/>
        <v>555</v>
      </c>
      <c r="J6985" s="8">
        <f t="shared" ref="J6985" si="32604">E6985/(SUM(N6978:N6984)/7)*100</f>
        <v>0.19986419791594187</v>
      </c>
      <c r="K6985" s="5">
        <f t="shared" ref="K6985" si="32605">O6985-O6984</f>
        <v>6</v>
      </c>
      <c r="L6985" s="8">
        <f t="shared" ref="L6985" si="32606">SUM(K6979:K6985)/7</f>
        <v>2.8571428571428572</v>
      </c>
      <c r="M6985" s="8">
        <f t="shared" ref="M6985" si="32607">O6985/(B6985/100000)</f>
        <v>97.653668047053941</v>
      </c>
      <c r="N6985">
        <v>179953</v>
      </c>
      <c r="O6985">
        <v>3989</v>
      </c>
    </row>
    <row r="6986" spans="1:15" customFormat="1" x14ac:dyDescent="0.2">
      <c r="A6986" s="5" t="s">
        <v>16</v>
      </c>
      <c r="B6986" s="13">
        <v>4084844</v>
      </c>
      <c r="C6986" s="6">
        <f t="shared" si="31879"/>
        <v>44469</v>
      </c>
      <c r="D6986" s="5">
        <f t="shared" ref="D6986" si="32608">N6986-N6985</f>
        <v>475</v>
      </c>
      <c r="E6986" s="13">
        <f t="shared" ref="E6986" si="32609">SUM(D6980:D6986)/7</f>
        <v>351.57142857142856</v>
      </c>
      <c r="F6986" s="13">
        <f t="shared" ref="F6986" si="32610">SUM(D6982:D6986)/5</f>
        <v>317</v>
      </c>
      <c r="G6986" s="13">
        <f t="shared" ref="G6986" si="32611">N6986/(B6986/100000)</f>
        <v>4417.0107842551643</v>
      </c>
      <c r="H6986" s="5">
        <f t="shared" si="31098"/>
        <v>565</v>
      </c>
      <c r="I6986" s="5">
        <f t="shared" si="31089"/>
        <v>556</v>
      </c>
      <c r="J6986" s="8">
        <f t="shared" ref="J6986" si="32612">E6986/(SUM(N6979:N6985)/7)*100</f>
        <v>0.19643244830977102</v>
      </c>
      <c r="K6986" s="5">
        <f t="shared" ref="K6986" si="32613">O6986-O6985</f>
        <v>4</v>
      </c>
      <c r="L6986" s="8">
        <f t="shared" ref="L6986" si="32614">SUM(K6980:K6986)/7</f>
        <v>3.4285714285714284</v>
      </c>
      <c r="M6986" s="8">
        <f t="shared" ref="M6986" si="32615">O6986/(B6986/100000)</f>
        <v>97.751591003230487</v>
      </c>
      <c r="N6986">
        <v>180428</v>
      </c>
      <c r="O6986">
        <v>3993</v>
      </c>
    </row>
    <row r="6987" spans="1:15" customFormat="1" x14ac:dyDescent="0.2">
      <c r="A6987" s="5" t="s">
        <v>16</v>
      </c>
      <c r="B6987" s="13">
        <v>4084844</v>
      </c>
      <c r="C6987" s="6">
        <f t="shared" si="31879"/>
        <v>44470</v>
      </c>
      <c r="D6987" s="5">
        <f t="shared" ref="D6987" si="32616">N6987-N6986</f>
        <v>420</v>
      </c>
      <c r="E6987" s="13">
        <f t="shared" ref="E6987" si="32617">SUM(D6981:D6987)/7</f>
        <v>352.71428571428572</v>
      </c>
      <c r="F6987" s="13">
        <f t="shared" ref="F6987" si="32618">SUM(D6983:D6987)/5</f>
        <v>365</v>
      </c>
      <c r="G6987" s="13">
        <f t="shared" ref="G6987" si="32619">N6987/(B6987/100000)</f>
        <v>4427.2926946537009</v>
      </c>
      <c r="H6987" s="5">
        <f t="shared" si="31098"/>
        <v>566</v>
      </c>
      <c r="I6987" s="5">
        <f t="shared" si="31089"/>
        <v>557</v>
      </c>
      <c r="J6987" s="8">
        <f t="shared" ref="J6987" si="32620">E6987/(SUM(N6980:N6986)/7)*100</f>
        <v>0.19668464099277549</v>
      </c>
      <c r="K6987" s="5">
        <f t="shared" ref="K6987" si="32621">O6987-O6986</f>
        <v>1</v>
      </c>
      <c r="L6987" s="8">
        <f t="shared" ref="L6987" si="32622">SUM(K6981:K6987)/7</f>
        <v>3.1428571428571428</v>
      </c>
      <c r="M6987" s="8">
        <f t="shared" ref="M6987" si="32623">O6987/(B6987/100000)</f>
        <v>97.776071742274624</v>
      </c>
      <c r="N6987">
        <v>180848</v>
      </c>
      <c r="O6987">
        <v>3994</v>
      </c>
    </row>
    <row r="6988" spans="1:15" customFormat="1" x14ac:dyDescent="0.2">
      <c r="A6988" s="5" t="s">
        <v>16</v>
      </c>
      <c r="B6988" s="13">
        <v>4084844</v>
      </c>
      <c r="C6988" s="6">
        <f t="shared" si="31879"/>
        <v>44471</v>
      </c>
      <c r="D6988" s="5">
        <f t="shared" ref="D6988" si="32624">N6988-N6987</f>
        <v>334</v>
      </c>
      <c r="E6988" s="13">
        <f t="shared" ref="E6988" si="32625">SUM(D6982:D6988)/7</f>
        <v>334.14285714285717</v>
      </c>
      <c r="F6988" s="13">
        <f t="shared" ref="F6988" si="32626">SUM(D6984:D6988)/5</f>
        <v>402.6</v>
      </c>
      <c r="G6988" s="13">
        <f t="shared" ref="G6988" si="32627">N6988/(B6988/100000)</f>
        <v>4435.4692614944415</v>
      </c>
      <c r="H6988" s="5">
        <f t="shared" si="31098"/>
        <v>567</v>
      </c>
      <c r="I6988" s="5">
        <f t="shared" si="31089"/>
        <v>558</v>
      </c>
      <c r="J6988" s="8">
        <f t="shared" ref="J6988" si="32628">E6988/(SUM(N6981:N6987)/7)*100</f>
        <v>0.18596286467087197</v>
      </c>
      <c r="K6988" s="5">
        <f t="shared" ref="K6988" si="32629">O6988-O6987</f>
        <v>4</v>
      </c>
      <c r="L6988" s="8">
        <f t="shared" ref="L6988" si="32630">SUM(K6982:K6988)/7</f>
        <v>3.1428571428571428</v>
      </c>
      <c r="M6988" s="8">
        <f t="shared" ref="M6988" si="32631">O6988/(B6988/100000)</f>
        <v>97.873994698451156</v>
      </c>
      <c r="N6988">
        <v>181182</v>
      </c>
      <c r="O6988">
        <v>3998</v>
      </c>
    </row>
    <row r="6989" spans="1:15" customFormat="1" x14ac:dyDescent="0.2">
      <c r="A6989" s="5" t="s">
        <v>16</v>
      </c>
      <c r="B6989" s="13">
        <v>4084844</v>
      </c>
      <c r="C6989" s="6">
        <f t="shared" si="31879"/>
        <v>44472</v>
      </c>
      <c r="D6989" s="5">
        <f t="shared" ref="D6989:D6990" si="32632">N6989-N6988</f>
        <v>157</v>
      </c>
      <c r="E6989" s="13">
        <f t="shared" ref="E6989:E6990" si="32633">SUM(D6983:D6989)/7</f>
        <v>330.85714285714283</v>
      </c>
      <c r="F6989" s="13">
        <f t="shared" ref="F6989:F6990" si="32634">SUM(D6985:D6989)/5</f>
        <v>365</v>
      </c>
      <c r="G6989" s="13">
        <f t="shared" ref="G6989:G6990" si="32635">N6989/(B6989/100000)</f>
        <v>4439.3127375243712</v>
      </c>
      <c r="H6989" s="5">
        <f t="shared" si="31098"/>
        <v>568</v>
      </c>
      <c r="I6989" s="5">
        <f t="shared" si="31089"/>
        <v>559</v>
      </c>
      <c r="J6989" s="8">
        <f t="shared" ref="J6989:J6990" si="32636">E6989/(SUM(N6982:N6988)/7)*100</f>
        <v>0.18379245736705399</v>
      </c>
      <c r="K6989" s="5">
        <f t="shared" ref="K6989:K6990" si="32637">O6989-O6988</f>
        <v>0</v>
      </c>
      <c r="L6989" s="8">
        <f t="shared" ref="L6989:L6990" si="32638">SUM(K6983:K6989)/7</f>
        <v>3</v>
      </c>
      <c r="M6989" s="8">
        <f t="shared" ref="M6989:M6990" si="32639">O6989/(B6989/100000)</f>
        <v>97.873994698451156</v>
      </c>
      <c r="N6989">
        <v>181339</v>
      </c>
      <c r="O6989">
        <v>3998</v>
      </c>
    </row>
    <row r="6990" spans="1:15" customFormat="1" x14ac:dyDescent="0.2">
      <c r="A6990" t="s">
        <v>16</v>
      </c>
      <c r="B6990" s="2">
        <v>4084844</v>
      </c>
      <c r="C6990" s="1">
        <f t="shared" ref="C6990:C7063" si="32640">C6989+1</f>
        <v>44473</v>
      </c>
      <c r="D6990">
        <f t="shared" si="32632"/>
        <v>197</v>
      </c>
      <c r="E6990" s="2">
        <f t="shared" si="32633"/>
        <v>338.14285714285717</v>
      </c>
      <c r="F6990" s="2">
        <f t="shared" si="32634"/>
        <v>316.60000000000002</v>
      </c>
      <c r="G6990" s="2">
        <f t="shared" si="32635"/>
        <v>4444.1354431160653</v>
      </c>
      <c r="H6990">
        <f t="shared" ref="H6990:I7063" si="32641">H6989+1</f>
        <v>569</v>
      </c>
      <c r="I6990">
        <f t="shared" si="32641"/>
        <v>560</v>
      </c>
      <c r="J6990" s="3">
        <f t="shared" si="32636"/>
        <v>0.18749509874979506</v>
      </c>
      <c r="K6990">
        <f t="shared" si="32637"/>
        <v>1</v>
      </c>
      <c r="L6990" s="3">
        <f t="shared" si="32638"/>
        <v>3</v>
      </c>
      <c r="M6990" s="3">
        <f t="shared" si="32639"/>
        <v>97.898475437495293</v>
      </c>
      <c r="N6990">
        <v>181536</v>
      </c>
      <c r="O6990">
        <v>3999</v>
      </c>
    </row>
    <row r="6991" spans="1:15" customFormat="1" x14ac:dyDescent="0.2">
      <c r="A6991" t="s">
        <v>16</v>
      </c>
      <c r="B6991" s="2">
        <v>4084844</v>
      </c>
      <c r="C6991" s="1">
        <f t="shared" si="32640"/>
        <v>44474</v>
      </c>
      <c r="D6991">
        <f t="shared" ref="D6991" si="32642">N6991-N6990</f>
        <v>214</v>
      </c>
      <c r="E6991" s="2">
        <f t="shared" ref="E6991" si="32643">SUM(D6985:D6991)/7</f>
        <v>319.42857142857144</v>
      </c>
      <c r="F6991" s="2">
        <f t="shared" ref="F6991" si="32644">SUM(D6987:D6991)/5</f>
        <v>264.39999999999998</v>
      </c>
      <c r="G6991" s="2">
        <f t="shared" ref="G6991" si="32645">N6991/(B6991/100000)</f>
        <v>4449.3743212715108</v>
      </c>
      <c r="H6991">
        <f t="shared" si="32641"/>
        <v>570</v>
      </c>
      <c r="I6991">
        <f t="shared" si="32641"/>
        <v>561</v>
      </c>
      <c r="J6991" s="3">
        <f t="shared" ref="J6991" si="32646">E6991/(SUM(N6984:N6990)/7)*100</f>
        <v>0.17678684376976597</v>
      </c>
      <c r="K6991">
        <f t="shared" ref="K6991" si="32647">O6991-O6990</f>
        <v>4</v>
      </c>
      <c r="L6991" s="3">
        <f t="shared" ref="L6991" si="32648">SUM(K6985:K6991)/7</f>
        <v>2.8571428571428572</v>
      </c>
      <c r="M6991" s="3">
        <f t="shared" ref="M6991" si="32649">O6991/(B6991/100000)</f>
        <v>97.996398393671839</v>
      </c>
      <c r="N6991">
        <v>181750</v>
      </c>
      <c r="O6991">
        <v>4003</v>
      </c>
    </row>
    <row r="6992" spans="1:15" customFormat="1" x14ac:dyDescent="0.2">
      <c r="A6992" t="s">
        <v>16</v>
      </c>
      <c r="B6992" s="2">
        <v>4084844</v>
      </c>
      <c r="C6992" s="1">
        <f t="shared" si="32640"/>
        <v>44475</v>
      </c>
      <c r="D6992">
        <f t="shared" ref="D6992" si="32650">N6992-N6991</f>
        <v>413</v>
      </c>
      <c r="E6992" s="2">
        <f t="shared" ref="E6992" si="32651">SUM(D6986:D6992)/7</f>
        <v>315.71428571428572</v>
      </c>
      <c r="F6992" s="2">
        <f t="shared" ref="F6992" si="32652">SUM(D6988:D6992)/5</f>
        <v>263</v>
      </c>
      <c r="G6992" s="2">
        <f t="shared" ref="G6992" si="32653">N6992/(B6992/100000)</f>
        <v>4459.4848664967385</v>
      </c>
      <c r="H6992">
        <f t="shared" si="32641"/>
        <v>571</v>
      </c>
      <c r="I6992">
        <f t="shared" si="32641"/>
        <v>562</v>
      </c>
      <c r="J6992" s="3">
        <f t="shared" ref="J6992" si="32654">E6992/(SUM(N6985:N6991)/7)*100</f>
        <v>0.17442282618646984</v>
      </c>
      <c r="K6992">
        <f t="shared" ref="K6992" si="32655">O6992-O6991</f>
        <v>2</v>
      </c>
      <c r="L6992" s="3">
        <f t="shared" ref="L6992" si="32656">SUM(K6986:K6992)/7</f>
        <v>2.2857142857142856</v>
      </c>
      <c r="M6992" s="3">
        <f t="shared" ref="M6992" si="32657">O6992/(B6992/100000)</f>
        <v>98.045359871760098</v>
      </c>
      <c r="N6992">
        <v>182163</v>
      </c>
      <c r="O6992">
        <v>4005</v>
      </c>
    </row>
    <row r="6993" spans="1:15" customFormat="1" x14ac:dyDescent="0.2">
      <c r="A6993" t="s">
        <v>16</v>
      </c>
      <c r="B6993" s="2">
        <v>4084844</v>
      </c>
      <c r="C6993" s="1">
        <f t="shared" si="32640"/>
        <v>44476</v>
      </c>
      <c r="D6993">
        <f t="shared" ref="D6993" si="32658">N6993-N6992</f>
        <v>479</v>
      </c>
      <c r="E6993" s="2">
        <f t="shared" ref="E6993" si="32659">SUM(D6987:D6993)/7</f>
        <v>316.28571428571428</v>
      </c>
      <c r="F6993" s="2">
        <f t="shared" ref="F6993" si="32660">SUM(D6989:D6993)/5</f>
        <v>292</v>
      </c>
      <c r="G6993" s="2">
        <f t="shared" ref="G6993" si="32661">N6993/(B6993/100000)</f>
        <v>4471.2111404988791</v>
      </c>
      <c r="H6993">
        <f t="shared" si="32641"/>
        <v>572</v>
      </c>
      <c r="I6993">
        <f t="shared" si="32641"/>
        <v>563</v>
      </c>
      <c r="J6993" s="3">
        <f t="shared" ref="J6993" si="32662">E6993/(SUM(N6986:N6992)/7)*100</f>
        <v>0.17443427042511855</v>
      </c>
      <c r="K6993">
        <f t="shared" ref="K6993" si="32663">O6993-O6992</f>
        <v>0</v>
      </c>
      <c r="L6993" s="3">
        <f t="shared" ref="L6993" si="32664">SUM(K6987:K6993)/7</f>
        <v>1.7142857142857142</v>
      </c>
      <c r="M6993" s="3">
        <f t="shared" ref="M6993" si="32665">O6993/(B6993/100000)</f>
        <v>98.045359871760098</v>
      </c>
      <c r="N6993">
        <v>182642</v>
      </c>
      <c r="O6993">
        <v>4005</v>
      </c>
    </row>
    <row r="6994" spans="1:15" customFormat="1" x14ac:dyDescent="0.2">
      <c r="A6994" t="s">
        <v>16</v>
      </c>
      <c r="B6994" s="2">
        <v>4084844</v>
      </c>
      <c r="C6994" s="1">
        <f t="shared" si="32640"/>
        <v>44477</v>
      </c>
      <c r="D6994">
        <f t="shared" ref="D6994" si="32666">N6994-N6993</f>
        <v>476</v>
      </c>
      <c r="E6994" s="2">
        <f t="shared" ref="E6994" si="32667">SUM(D6988:D6994)/7</f>
        <v>324.28571428571428</v>
      </c>
      <c r="F6994" s="2">
        <f t="shared" ref="F6994" si="32668">SUM(D6990:D6994)/5</f>
        <v>355.8</v>
      </c>
      <c r="G6994" s="2">
        <f t="shared" ref="G6994" si="32669">N6994/(B6994/100000)</f>
        <v>4482.8639722838871</v>
      </c>
      <c r="H6994">
        <f t="shared" si="32641"/>
        <v>573</v>
      </c>
      <c r="I6994">
        <f t="shared" si="32641"/>
        <v>564</v>
      </c>
      <c r="J6994" s="3">
        <f t="shared" ref="J6994" si="32670">E6994/(SUM(N6987:N6993)/7)*100</f>
        <v>0.17853491262013746</v>
      </c>
      <c r="K6994">
        <f t="shared" ref="K6994" si="32671">O6994-O6993</f>
        <v>4</v>
      </c>
      <c r="L6994" s="3">
        <f t="shared" ref="L6994" si="32672">SUM(K6988:K6994)/7</f>
        <v>2.1428571428571428</v>
      </c>
      <c r="M6994" s="3">
        <f t="shared" ref="M6994" si="32673">O6994/(B6994/100000)</f>
        <v>98.143282827936645</v>
      </c>
      <c r="N6994">
        <v>183118</v>
      </c>
      <c r="O6994">
        <v>4009</v>
      </c>
    </row>
    <row r="6995" spans="1:15" customFormat="1" x14ac:dyDescent="0.2">
      <c r="A6995" t="s">
        <v>16</v>
      </c>
      <c r="B6995" s="2">
        <v>4084844</v>
      </c>
      <c r="C6995" s="1">
        <f t="shared" si="32640"/>
        <v>44478</v>
      </c>
      <c r="D6995">
        <f t="shared" ref="D6995" si="32674">N6995-N6994</f>
        <v>391</v>
      </c>
      <c r="E6995" s="2">
        <f t="shared" ref="E6995" si="32675">SUM(D6989:D6995)/7</f>
        <v>332.42857142857144</v>
      </c>
      <c r="F6995" s="2">
        <f t="shared" ref="F6995" si="32676">SUM(D6991:D6995)/5</f>
        <v>394.6</v>
      </c>
      <c r="G6995" s="2">
        <f t="shared" ref="G6995" si="32677">N6995/(B6995/100000)</f>
        <v>4492.4359412501435</v>
      </c>
      <c r="H6995">
        <f t="shared" si="32641"/>
        <v>574</v>
      </c>
      <c r="I6995">
        <f t="shared" si="32641"/>
        <v>565</v>
      </c>
      <c r="J6995" s="3">
        <f t="shared" ref="J6995" si="32678">E6995/(SUM(N6988:N6994)/7)*100</f>
        <v>0.18269177926248106</v>
      </c>
      <c r="K6995">
        <f t="shared" ref="K6995" si="32679">O6995-O6994</f>
        <v>6</v>
      </c>
      <c r="L6995" s="3">
        <f t="shared" ref="L6995" si="32680">SUM(K6989:K6995)/7</f>
        <v>2.4285714285714284</v>
      </c>
      <c r="M6995" s="3">
        <f t="shared" ref="M6995" si="32681">O6995/(B6995/100000)</f>
        <v>98.29016726220145</v>
      </c>
      <c r="N6995">
        <v>183509</v>
      </c>
      <c r="O6995">
        <v>4015</v>
      </c>
    </row>
    <row r="6996" spans="1:15" customFormat="1" x14ac:dyDescent="0.2">
      <c r="A6996" t="s">
        <v>16</v>
      </c>
      <c r="B6996" s="2">
        <v>4084844</v>
      </c>
      <c r="C6996" s="1">
        <f t="shared" si="32640"/>
        <v>44479</v>
      </c>
      <c r="D6996">
        <f t="shared" ref="D6996" si="32682">N6996-N6995</f>
        <v>213</v>
      </c>
      <c r="E6996" s="2">
        <f t="shared" ref="E6996" si="32683">SUM(D6990:D6996)/7</f>
        <v>340.42857142857144</v>
      </c>
      <c r="F6996" s="2">
        <f t="shared" ref="F6996" si="32684">SUM(D6992:D6996)/5</f>
        <v>394.4</v>
      </c>
      <c r="G6996" s="2">
        <f t="shared" ref="G6996" si="32685">N6996/(B6996/100000)</f>
        <v>4497.6503386665445</v>
      </c>
      <c r="H6996">
        <f t="shared" si="32641"/>
        <v>575</v>
      </c>
      <c r="I6996">
        <f t="shared" si="32641"/>
        <v>566</v>
      </c>
      <c r="J6996" s="3">
        <f t="shared" ref="J6996" si="32686">E6996/(SUM(N6989:N6995)/7)*100</f>
        <v>0.18674714374044421</v>
      </c>
      <c r="K6996">
        <f t="shared" ref="K6996" si="32687">O6996-O6995</f>
        <v>2</v>
      </c>
      <c r="L6996" s="3">
        <f t="shared" ref="L6996" si="32688">SUM(K6990:K6996)/7</f>
        <v>2.7142857142857144</v>
      </c>
      <c r="M6996" s="3">
        <f t="shared" ref="M6996" si="32689">O6996/(B6996/100000)</f>
        <v>98.339128740289723</v>
      </c>
      <c r="N6996">
        <v>183722</v>
      </c>
      <c r="O6996">
        <v>4017</v>
      </c>
    </row>
    <row r="6997" spans="1:15" customFormat="1" x14ac:dyDescent="0.2">
      <c r="A6997" t="s">
        <v>16</v>
      </c>
      <c r="B6997" s="2">
        <v>4084844</v>
      </c>
      <c r="C6997" s="1">
        <f t="shared" si="32640"/>
        <v>44480</v>
      </c>
      <c r="D6997">
        <f t="shared" ref="D6997" si="32690">N6997-N6996</f>
        <v>224</v>
      </c>
      <c r="E6997" s="2">
        <f t="shared" ref="E6997" si="32691">SUM(D6991:D6997)/7</f>
        <v>344.28571428571428</v>
      </c>
      <c r="F6997" s="2">
        <f t="shared" ref="F6997" si="32692">SUM(D6993:D6997)/5</f>
        <v>356.6</v>
      </c>
      <c r="G6997" s="2">
        <f t="shared" ref="G6997" si="32693">N6997/(B6997/100000)</f>
        <v>4503.1340242124306</v>
      </c>
      <c r="H6997">
        <f t="shared" si="32641"/>
        <v>576</v>
      </c>
      <c r="I6997">
        <f t="shared" si="32641"/>
        <v>567</v>
      </c>
      <c r="J6997" s="3">
        <f t="shared" ref="J6997" si="32694">E6997/(SUM(N6990:N6996)/7)*100</f>
        <v>0.1885109977785426</v>
      </c>
      <c r="K6997">
        <f t="shared" ref="K6997" si="32695">O6997-O6996</f>
        <v>0</v>
      </c>
      <c r="L6997" s="3">
        <f t="shared" ref="L6997" si="32696">SUM(K6991:K6997)/7</f>
        <v>2.5714285714285716</v>
      </c>
      <c r="M6997" s="3">
        <f t="shared" ref="M6997" si="32697">O6997/(B6997/100000)</f>
        <v>98.339128740289723</v>
      </c>
      <c r="N6997">
        <v>183946</v>
      </c>
      <c r="O6997">
        <v>4017</v>
      </c>
    </row>
    <row r="6998" spans="1:15" customFormat="1" x14ac:dyDescent="0.2">
      <c r="A6998" t="s">
        <v>16</v>
      </c>
      <c r="B6998" s="2">
        <v>4084844</v>
      </c>
      <c r="C6998" s="1">
        <f t="shared" si="32640"/>
        <v>44481</v>
      </c>
      <c r="D6998">
        <f t="shared" ref="D6998" si="32698">N6998-N6997</f>
        <v>311</v>
      </c>
      <c r="E6998" s="2">
        <f t="shared" ref="E6998" si="32699">SUM(D6992:D6998)/7</f>
        <v>358.14285714285717</v>
      </c>
      <c r="F6998" s="2">
        <f t="shared" ref="F6998" si="32700">SUM(D6994:D6998)/5</f>
        <v>323</v>
      </c>
      <c r="G6998" s="2">
        <f t="shared" ref="G6998" si="32701">N6998/(B6998/100000)</f>
        <v>4510.7475340551564</v>
      </c>
      <c r="H6998">
        <f t="shared" si="32641"/>
        <v>577</v>
      </c>
      <c r="I6998">
        <f t="shared" si="32641"/>
        <v>568</v>
      </c>
      <c r="J6998" s="3">
        <f t="shared" ref="J6998" si="32702">E6998/(SUM(N6991:N6997)/7)*100</f>
        <v>0.19572939844634424</v>
      </c>
      <c r="K6998">
        <f t="shared" ref="K6998" si="32703">O6998-O6997</f>
        <v>3</v>
      </c>
      <c r="L6998" s="3">
        <f t="shared" ref="L6998" si="32704">SUM(K6992:K6998)/7</f>
        <v>2.4285714285714284</v>
      </c>
      <c r="M6998" s="3">
        <f t="shared" ref="M6998" si="32705">O6998/(B6998/100000)</f>
        <v>98.412570957422133</v>
      </c>
      <c r="N6998">
        <v>184257</v>
      </c>
      <c r="O6998">
        <v>4020</v>
      </c>
    </row>
    <row r="6999" spans="1:15" customFormat="1" x14ac:dyDescent="0.2">
      <c r="A6999" t="s">
        <v>16</v>
      </c>
      <c r="B6999" s="2">
        <v>4084844</v>
      </c>
      <c r="C6999" s="1">
        <f t="shared" si="32640"/>
        <v>44482</v>
      </c>
      <c r="D6999">
        <f t="shared" ref="D6999" si="32706">N6999-N6998</f>
        <v>470</v>
      </c>
      <c r="E6999" s="2">
        <f t="shared" ref="E6999" si="32707">SUM(D6993:D6999)/7</f>
        <v>366.28571428571428</v>
      </c>
      <c r="F6999" s="2">
        <f t="shared" ref="F6999" si="32708">SUM(D6995:D6999)/5</f>
        <v>321.8</v>
      </c>
      <c r="G6999" s="2">
        <f t="shared" ref="G6999" si="32709">N6999/(B6999/100000)</f>
        <v>4522.2534814058999</v>
      </c>
      <c r="H6999">
        <f t="shared" si="32641"/>
        <v>578</v>
      </c>
      <c r="I6999">
        <f t="shared" si="32641"/>
        <v>569</v>
      </c>
      <c r="J6999" s="3">
        <f t="shared" ref="J6999" si="32710">E6999/(SUM(N6992:N6998)/7)*100</f>
        <v>0.19978852338047789</v>
      </c>
      <c r="K6999">
        <f t="shared" ref="K6999" si="32711">O6999-O6998</f>
        <v>7</v>
      </c>
      <c r="L6999" s="3">
        <f t="shared" ref="L6999" si="32712">SUM(K6993:K6999)/7</f>
        <v>3.1428571428571428</v>
      </c>
      <c r="M6999" s="3">
        <f t="shared" ref="M6999" si="32713">O6999/(B6999/100000)</f>
        <v>98.583936130731075</v>
      </c>
      <c r="N6999">
        <v>184727</v>
      </c>
      <c r="O6999">
        <v>4027</v>
      </c>
    </row>
    <row r="7000" spans="1:15" customFormat="1" x14ac:dyDescent="0.2">
      <c r="A7000" t="s">
        <v>16</v>
      </c>
      <c r="B7000" s="2">
        <v>4084844</v>
      </c>
      <c r="C7000" s="1">
        <f t="shared" si="32640"/>
        <v>44483</v>
      </c>
      <c r="D7000">
        <f t="shared" ref="D7000" si="32714">N7000-N6999</f>
        <v>348</v>
      </c>
      <c r="E7000" s="2">
        <f t="shared" ref="E7000" si="32715">SUM(D6994:D7000)/7</f>
        <v>347.57142857142856</v>
      </c>
      <c r="F7000" s="2">
        <f t="shared" ref="F7000" si="32716">SUM(D6996:D7000)/5</f>
        <v>313.2</v>
      </c>
      <c r="G7000" s="2">
        <f t="shared" ref="G7000" si="32717">N7000/(B7000/100000)</f>
        <v>4530.7727785932584</v>
      </c>
      <c r="H7000">
        <f t="shared" si="32641"/>
        <v>579</v>
      </c>
      <c r="I7000">
        <f t="shared" si="32641"/>
        <v>570</v>
      </c>
      <c r="J7000" s="3">
        <f t="shared" ref="J7000" si="32718">E7000/(SUM(N6993:N6999)/7)*100</f>
        <v>0.18920291370931805</v>
      </c>
      <c r="K7000">
        <f t="shared" ref="K7000" si="32719">O7000-O6999</f>
        <v>4</v>
      </c>
      <c r="L7000" s="3">
        <f t="shared" ref="L7000" si="32720">SUM(K6994:K7000)/7</f>
        <v>3.7142857142857144</v>
      </c>
      <c r="M7000" s="3">
        <f t="shared" ref="M7000" si="32721">O7000/(B7000/100000)</f>
        <v>98.681859086907608</v>
      </c>
      <c r="N7000">
        <v>185075</v>
      </c>
      <c r="O7000">
        <v>4031</v>
      </c>
    </row>
    <row r="7001" spans="1:15" customFormat="1" x14ac:dyDescent="0.2">
      <c r="A7001" t="s">
        <v>16</v>
      </c>
      <c r="B7001" s="2">
        <v>4084844</v>
      </c>
      <c r="C7001" s="1">
        <f t="shared" si="32640"/>
        <v>44484</v>
      </c>
      <c r="D7001">
        <f t="shared" ref="D7001" si="32722">N7001-N7000</f>
        <v>446</v>
      </c>
      <c r="E7001" s="2">
        <f t="shared" ref="E7001" si="32723">SUM(D6995:D7001)/7</f>
        <v>343.28571428571428</v>
      </c>
      <c r="F7001" s="2">
        <f t="shared" ref="F7001" si="32724">SUM(D6997:D7001)/5</f>
        <v>359.8</v>
      </c>
      <c r="G7001" s="2">
        <f t="shared" ref="G7001" si="32725">N7001/(B7001/100000)</f>
        <v>4541.6911882069426</v>
      </c>
      <c r="H7001">
        <f t="shared" si="32641"/>
        <v>580</v>
      </c>
      <c r="I7001">
        <f t="shared" si="32641"/>
        <v>571</v>
      </c>
      <c r="J7001" s="3">
        <f t="shared" ref="J7001" si="32726">E7001/(SUM(N6994:N7000)/7)*100</f>
        <v>0.18651705975221097</v>
      </c>
      <c r="K7001">
        <f t="shared" ref="K7001" si="32727">O7001-O7000</f>
        <v>5</v>
      </c>
      <c r="L7001" s="3">
        <f t="shared" ref="L7001" si="32728">SUM(K6995:K7001)/7</f>
        <v>3.8571428571428572</v>
      </c>
      <c r="M7001" s="3">
        <f t="shared" ref="M7001" si="32729">O7001/(B7001/100000)</f>
        <v>98.804262782128291</v>
      </c>
      <c r="N7001">
        <v>185521</v>
      </c>
      <c r="O7001">
        <v>4036</v>
      </c>
    </row>
    <row r="7002" spans="1:15" customFormat="1" x14ac:dyDescent="0.2">
      <c r="A7002" t="s">
        <v>16</v>
      </c>
      <c r="B7002" s="2">
        <v>4084844</v>
      </c>
      <c r="C7002" s="1">
        <f t="shared" si="32640"/>
        <v>44485</v>
      </c>
      <c r="D7002">
        <f t="shared" ref="D7002:D7003" si="32730">N7002-N7001</f>
        <v>436</v>
      </c>
      <c r="E7002" s="2">
        <f t="shared" ref="E7002:E7003" si="32731">SUM(D6996:D7002)/7</f>
        <v>349.71428571428572</v>
      </c>
      <c r="F7002" s="2">
        <f t="shared" ref="F7002:F7003" si="32732">SUM(D6998:D7002)/5</f>
        <v>402.2</v>
      </c>
      <c r="G7002" s="2">
        <f t="shared" ref="G7002:G7003" si="32733">N7002/(B7002/100000)</f>
        <v>4552.3647904301861</v>
      </c>
      <c r="H7002">
        <f t="shared" si="32641"/>
        <v>581</v>
      </c>
      <c r="I7002">
        <f t="shared" si="32641"/>
        <v>572</v>
      </c>
      <c r="J7002" s="3">
        <f t="shared" ref="J7002:J7003" si="32734">E7002/(SUM(N6995:N7001)/7)*100</f>
        <v>0.1896561475165349</v>
      </c>
      <c r="K7002">
        <f t="shared" ref="K7002:K7003" si="32735">O7002-O7001</f>
        <v>4</v>
      </c>
      <c r="L7002" s="3">
        <f t="shared" ref="L7002:L7003" si="32736">SUM(K6996:K7002)/7</f>
        <v>3.5714285714285716</v>
      </c>
      <c r="M7002" s="3">
        <f t="shared" ref="M7002:M7003" si="32737">O7002/(B7002/100000)</f>
        <v>98.902185738304823</v>
      </c>
      <c r="N7002">
        <f>N7003-124</f>
        <v>185957</v>
      </c>
      <c r="O7002">
        <v>4040</v>
      </c>
    </row>
    <row r="7003" spans="1:15" customFormat="1" x14ac:dyDescent="0.2">
      <c r="A7003" t="s">
        <v>16</v>
      </c>
      <c r="B7003" s="2">
        <v>4084844</v>
      </c>
      <c r="C7003" s="1">
        <f t="shared" si="32640"/>
        <v>44486</v>
      </c>
      <c r="D7003">
        <f t="shared" si="32730"/>
        <v>124</v>
      </c>
      <c r="E7003" s="2">
        <f t="shared" si="32731"/>
        <v>337</v>
      </c>
      <c r="F7003" s="2">
        <f t="shared" si="32732"/>
        <v>364.8</v>
      </c>
      <c r="G7003" s="2">
        <f t="shared" si="32733"/>
        <v>4555.4004020716584</v>
      </c>
      <c r="H7003">
        <f t="shared" si="32641"/>
        <v>582</v>
      </c>
      <c r="I7003">
        <f t="shared" si="32641"/>
        <v>573</v>
      </c>
      <c r="J7003" s="3">
        <f t="shared" si="32734"/>
        <v>0.18241500767473062</v>
      </c>
      <c r="K7003">
        <f t="shared" si="32735"/>
        <v>1</v>
      </c>
      <c r="L7003" s="3">
        <f t="shared" si="32736"/>
        <v>3.4285714285714284</v>
      </c>
      <c r="M7003" s="3">
        <f t="shared" si="32737"/>
        <v>98.926666477348959</v>
      </c>
      <c r="N7003">
        <v>186081</v>
      </c>
      <c r="O7003">
        <v>4041</v>
      </c>
    </row>
    <row r="7004" spans="1:15" customFormat="1" x14ac:dyDescent="0.2">
      <c r="A7004" t="s">
        <v>16</v>
      </c>
      <c r="B7004" s="2">
        <v>4084844</v>
      </c>
      <c r="C7004" s="1">
        <f t="shared" si="32640"/>
        <v>44487</v>
      </c>
      <c r="D7004">
        <f t="shared" ref="D7004" si="32738">N7004-N7003</f>
        <v>166</v>
      </c>
      <c r="E7004" s="2">
        <f t="shared" ref="E7004" si="32739">SUM(D6998:D7004)/7</f>
        <v>328.71428571428572</v>
      </c>
      <c r="F7004" s="2">
        <f t="shared" ref="F7004" si="32740">SUM(D7000:D7004)/5</f>
        <v>304</v>
      </c>
      <c r="G7004" s="2">
        <f t="shared" ref="G7004" si="32741">N7004/(B7004/100000)</f>
        <v>4559.4642047529851</v>
      </c>
      <c r="H7004">
        <f t="shared" si="32641"/>
        <v>583</v>
      </c>
      <c r="I7004">
        <f t="shared" si="32641"/>
        <v>574</v>
      </c>
      <c r="J7004" s="3">
        <f t="shared" ref="J7004" si="32742">E7004/(SUM(N6997:N7003)/7)*100</f>
        <v>0.17760604647859929</v>
      </c>
      <c r="K7004">
        <f t="shared" ref="K7004" si="32743">O7004-O7003</f>
        <v>1</v>
      </c>
      <c r="L7004" s="3">
        <f t="shared" ref="L7004" si="32744">SUM(K6998:K7004)/7</f>
        <v>3.5714285714285716</v>
      </c>
      <c r="M7004" s="3">
        <f t="shared" ref="M7004" si="32745">O7004/(B7004/100000)</f>
        <v>98.951147216393096</v>
      </c>
      <c r="N7004">
        <v>186247</v>
      </c>
      <c r="O7004">
        <v>4042</v>
      </c>
    </row>
    <row r="7005" spans="1:15" customFormat="1" x14ac:dyDescent="0.2">
      <c r="A7005" t="s">
        <v>16</v>
      </c>
      <c r="B7005" s="2">
        <v>4084844</v>
      </c>
      <c r="C7005" s="1">
        <f t="shared" si="32640"/>
        <v>44488</v>
      </c>
      <c r="D7005">
        <f t="shared" ref="D7005" si="32746">N7005-N7004</f>
        <v>377</v>
      </c>
      <c r="E7005" s="2">
        <f t="shared" ref="E7005" si="32747">SUM(D6999:D7005)/7</f>
        <v>338.14285714285717</v>
      </c>
      <c r="F7005" s="2">
        <f t="shared" ref="F7005" si="32748">SUM(D7001:D7005)/5</f>
        <v>309.8</v>
      </c>
      <c r="G7005" s="2">
        <f t="shared" ref="G7005" si="32749">N7005/(B7005/100000)</f>
        <v>4568.6934433726237</v>
      </c>
      <c r="H7005">
        <f t="shared" si="32641"/>
        <v>584</v>
      </c>
      <c r="I7005">
        <f t="shared" si="32641"/>
        <v>575</v>
      </c>
      <c r="J7005" s="3">
        <f t="shared" ref="J7005" si="32750">E7005/(SUM(N6998:N7004)/7)*100</f>
        <v>0.18237644130938119</v>
      </c>
      <c r="K7005">
        <f t="shared" ref="K7005" si="32751">O7005-O7004</f>
        <v>4</v>
      </c>
      <c r="L7005" s="3">
        <f t="shared" ref="L7005" si="32752">SUM(K6999:K7005)/7</f>
        <v>3.7142857142857144</v>
      </c>
      <c r="M7005" s="3">
        <f t="shared" ref="M7005" si="32753">O7005/(B7005/100000)</f>
        <v>99.049070172569628</v>
      </c>
      <c r="N7005">
        <v>186624</v>
      </c>
      <c r="O7005">
        <v>4046</v>
      </c>
    </row>
    <row r="7006" spans="1:15" customFormat="1" x14ac:dyDescent="0.2">
      <c r="A7006" t="s">
        <v>16</v>
      </c>
      <c r="B7006" s="2">
        <v>4084844</v>
      </c>
      <c r="C7006" s="1">
        <f t="shared" si="32640"/>
        <v>44489</v>
      </c>
      <c r="D7006">
        <f t="shared" ref="D7006" si="32754">N7006-N7005</f>
        <v>488</v>
      </c>
      <c r="E7006" s="2">
        <f t="shared" ref="E7006" si="32755">SUM(D7000:D7006)/7</f>
        <v>340.71428571428572</v>
      </c>
      <c r="F7006" s="2">
        <f t="shared" ref="F7006" si="32756">SUM(D7002:D7006)/5</f>
        <v>318.2</v>
      </c>
      <c r="G7006" s="2">
        <f t="shared" ref="G7006" si="32757">N7006/(B7006/100000)</f>
        <v>4580.6400440261614</v>
      </c>
      <c r="H7006">
        <f t="shared" si="32641"/>
        <v>585</v>
      </c>
      <c r="I7006">
        <f t="shared" si="32641"/>
        <v>576</v>
      </c>
      <c r="J7006" s="3">
        <f t="shared" ref="J7006" si="32758">E7006/(SUM(N6999:N7005)/7)*100</f>
        <v>0.18342880347507212</v>
      </c>
      <c r="K7006">
        <f t="shared" ref="K7006" si="32759">O7006-O7005</f>
        <v>6</v>
      </c>
      <c r="L7006" s="3">
        <f t="shared" ref="L7006" si="32760">SUM(K7000:K7006)/7</f>
        <v>3.5714285714285716</v>
      </c>
      <c r="M7006" s="3">
        <f t="shared" ref="M7006" si="32761">O7006/(B7006/100000)</f>
        <v>99.195954606834448</v>
      </c>
      <c r="N7006">
        <v>187112</v>
      </c>
      <c r="O7006">
        <v>4052</v>
      </c>
    </row>
    <row r="7007" spans="1:15" customFormat="1" x14ac:dyDescent="0.2">
      <c r="A7007" t="s">
        <v>16</v>
      </c>
      <c r="B7007" s="2">
        <v>4084844</v>
      </c>
      <c r="C7007" s="1">
        <f t="shared" si="32640"/>
        <v>44490</v>
      </c>
      <c r="D7007">
        <f t="shared" ref="D7007" si="32762">N7007-N7006</f>
        <v>564</v>
      </c>
      <c r="E7007" s="2">
        <f t="shared" ref="E7007" si="32763">SUM(D7001:D7007)/7</f>
        <v>371.57142857142856</v>
      </c>
      <c r="F7007" s="2">
        <f t="shared" ref="F7007" si="32764">SUM(D7003:D7007)/5</f>
        <v>343.8</v>
      </c>
      <c r="G7007" s="2">
        <f t="shared" ref="G7007" si="32765">N7007/(B7007/100000)</f>
        <v>4594.4471808470535</v>
      </c>
      <c r="H7007">
        <f t="shared" si="32641"/>
        <v>586</v>
      </c>
      <c r="I7007">
        <f t="shared" si="32641"/>
        <v>577</v>
      </c>
      <c r="J7007" s="3">
        <f t="shared" ref="J7007" si="32766">E7007/(SUM(N7000:N7006)/7)*100</f>
        <v>0.19967496201876681</v>
      </c>
      <c r="K7007">
        <f t="shared" ref="K7007" si="32767">O7007-O7006</f>
        <v>1</v>
      </c>
      <c r="L7007" s="3">
        <f t="shared" ref="L7007" si="32768">SUM(K7001:K7007)/7</f>
        <v>3.1428571428571428</v>
      </c>
      <c r="M7007" s="3">
        <f t="shared" ref="M7007" si="32769">O7007/(B7007/100000)</f>
        <v>99.220435345878585</v>
      </c>
      <c r="N7007">
        <v>187676</v>
      </c>
      <c r="O7007">
        <v>4053</v>
      </c>
    </row>
    <row r="7008" spans="1:15" customFormat="1" x14ac:dyDescent="0.2">
      <c r="A7008" t="s">
        <v>16</v>
      </c>
      <c r="B7008" s="2">
        <v>4084844</v>
      </c>
      <c r="C7008" s="1">
        <f t="shared" si="32640"/>
        <v>44491</v>
      </c>
      <c r="D7008">
        <f t="shared" ref="D7008" si="32770">N7008-N7007</f>
        <v>659</v>
      </c>
      <c r="E7008" s="2">
        <f t="shared" ref="E7008" si="32771">SUM(D7002:D7008)/7</f>
        <v>402</v>
      </c>
      <c r="F7008" s="2">
        <f t="shared" ref="F7008" si="32772">SUM(D7004:D7008)/5</f>
        <v>450.8</v>
      </c>
      <c r="G7008" s="2">
        <f t="shared" ref="G7008" si="32773">N7008/(B7008/100000)</f>
        <v>4610.5799878771386</v>
      </c>
      <c r="H7008">
        <f t="shared" si="32641"/>
        <v>587</v>
      </c>
      <c r="I7008">
        <f t="shared" si="32641"/>
        <v>578</v>
      </c>
      <c r="J7008" s="3">
        <f t="shared" ref="J7008" si="32774">E7008/(SUM(N7001:N7007)/7)*100</f>
        <v>0.21559616860938172</v>
      </c>
      <c r="K7008">
        <f t="shared" ref="K7008" si="32775">O7008-O7007</f>
        <v>3</v>
      </c>
      <c r="L7008" s="3">
        <f t="shared" ref="L7008" si="32776">SUM(K7002:K7008)/7</f>
        <v>2.8571428571428572</v>
      </c>
      <c r="M7008" s="3">
        <f t="shared" ref="M7008" si="32777">O7008/(B7008/100000)</f>
        <v>99.29387756301098</v>
      </c>
      <c r="N7008">
        <v>188335</v>
      </c>
      <c r="O7008">
        <v>4056</v>
      </c>
    </row>
    <row r="7009" spans="1:15" customFormat="1" x14ac:dyDescent="0.2">
      <c r="A7009" t="s">
        <v>16</v>
      </c>
      <c r="B7009" s="2">
        <v>4084844</v>
      </c>
      <c r="C7009" s="1">
        <f t="shared" si="32640"/>
        <v>44492</v>
      </c>
      <c r="D7009">
        <f t="shared" ref="D7009" si="32778">N7009-N7008</f>
        <v>533</v>
      </c>
      <c r="E7009" s="2">
        <f t="shared" ref="E7009" si="32779">SUM(D7003:D7009)/7</f>
        <v>415.85714285714283</v>
      </c>
      <c r="F7009" s="2">
        <f t="shared" ref="F7009" si="32780">SUM(D7005:D7009)/5</f>
        <v>524.20000000000005</v>
      </c>
      <c r="G7009" s="2">
        <f t="shared" ref="G7009" si="32781">N7009/(B7009/100000)</f>
        <v>4623.6282217876624</v>
      </c>
      <c r="H7009">
        <f t="shared" si="32641"/>
        <v>588</v>
      </c>
      <c r="I7009">
        <f t="shared" si="32641"/>
        <v>579</v>
      </c>
      <c r="J7009" s="3">
        <f t="shared" ref="J7009" si="32782">E7009/(SUM(N7002:N7008)/7)*100</f>
        <v>0.22254807221841663</v>
      </c>
      <c r="K7009">
        <f t="shared" ref="K7009" si="32783">O7009-O7008</f>
        <v>5</v>
      </c>
      <c r="L7009" s="3">
        <f t="shared" ref="L7009" si="32784">SUM(K7003:K7009)/7</f>
        <v>3</v>
      </c>
      <c r="M7009" s="3">
        <f t="shared" ref="M7009" si="32785">O7009/(B7009/100000)</f>
        <v>99.416281258231663</v>
      </c>
      <c r="N7009">
        <v>188868</v>
      </c>
      <c r="O7009">
        <v>4061</v>
      </c>
    </row>
    <row r="7010" spans="1:15" customFormat="1" x14ac:dyDescent="0.2">
      <c r="A7010" t="s">
        <v>16</v>
      </c>
      <c r="B7010" s="2">
        <v>4084844</v>
      </c>
      <c r="C7010" s="1">
        <f t="shared" si="32640"/>
        <v>44493</v>
      </c>
      <c r="D7010">
        <f t="shared" ref="D7010" si="32786">N7010-N7009</f>
        <v>218</v>
      </c>
      <c r="E7010" s="2">
        <f t="shared" ref="E7010" si="32787">SUM(D7004:D7010)/7</f>
        <v>429.28571428571428</v>
      </c>
      <c r="F7010" s="2">
        <f t="shared" ref="F7010" si="32788">SUM(D7006:D7010)/5</f>
        <v>492.4</v>
      </c>
      <c r="G7010" s="2">
        <f t="shared" ref="G7010" si="32789">N7010/(B7010/100000)</f>
        <v>4628.9650228992841</v>
      </c>
      <c r="H7010">
        <f t="shared" si="32641"/>
        <v>589</v>
      </c>
      <c r="I7010">
        <f t="shared" si="32641"/>
        <v>580</v>
      </c>
      <c r="J7010" s="3">
        <f t="shared" ref="J7010" si="32790">E7010/(SUM(N7003:N7009)/7)*100</f>
        <v>0.22922430647251635</v>
      </c>
      <c r="K7010">
        <f t="shared" ref="K7010" si="32791">O7010-O7009</f>
        <v>0</v>
      </c>
      <c r="L7010" s="3">
        <f t="shared" ref="L7010" si="32792">SUM(K7004:K7010)/7</f>
        <v>2.8571428571428572</v>
      </c>
      <c r="M7010" s="3">
        <f t="shared" ref="M7010" si="32793">O7010/(B7010/100000)</f>
        <v>99.416281258231663</v>
      </c>
      <c r="N7010">
        <v>189086</v>
      </c>
      <c r="O7010">
        <v>4061</v>
      </c>
    </row>
    <row r="7011" spans="1:15" customFormat="1" x14ac:dyDescent="0.2">
      <c r="A7011" t="s">
        <v>16</v>
      </c>
      <c r="B7011" s="2">
        <v>4084844</v>
      </c>
      <c r="C7011" s="1">
        <f t="shared" si="32640"/>
        <v>44494</v>
      </c>
      <c r="D7011">
        <f t="shared" ref="D7011" si="32794">N7011-N7010</f>
        <v>217</v>
      </c>
      <c r="E7011" s="2">
        <f t="shared" ref="E7011" si="32795">SUM(D7005:D7011)/7</f>
        <v>436.57142857142856</v>
      </c>
      <c r="F7011" s="2">
        <f t="shared" ref="F7011" si="32796">SUM(D7007:D7011)/5</f>
        <v>438.2</v>
      </c>
      <c r="G7011" s="2">
        <f t="shared" ref="G7011" si="32797">N7011/(B7011/100000)</f>
        <v>4634.2773432718614</v>
      </c>
      <c r="H7011">
        <f t="shared" si="32641"/>
        <v>590</v>
      </c>
      <c r="I7011">
        <f t="shared" si="32641"/>
        <v>581</v>
      </c>
      <c r="J7011" s="3">
        <f t="shared" ref="J7011" si="32798">E7011/(SUM(N7004:N7010)/7)*100</f>
        <v>0.23258150246432888</v>
      </c>
      <c r="K7011">
        <f t="shared" ref="K7011" si="32799">O7011-O7010</f>
        <v>0</v>
      </c>
      <c r="L7011" s="3">
        <f t="shared" ref="L7011" si="32800">SUM(K7005:K7011)/7</f>
        <v>2.7142857142857144</v>
      </c>
      <c r="M7011" s="3">
        <f t="shared" ref="M7011" si="32801">O7011/(B7011/100000)</f>
        <v>99.416281258231663</v>
      </c>
      <c r="N7011">
        <v>189303</v>
      </c>
      <c r="O7011">
        <v>4061</v>
      </c>
    </row>
    <row r="7012" spans="1:15" customFormat="1" x14ac:dyDescent="0.2">
      <c r="A7012" t="s">
        <v>16</v>
      </c>
      <c r="B7012" s="2">
        <v>4084844</v>
      </c>
      <c r="C7012" s="1">
        <f t="shared" si="32640"/>
        <v>44495</v>
      </c>
      <c r="D7012">
        <f t="shared" ref="D7012:D7013" si="32802">N7012-N7011</f>
        <v>466</v>
      </c>
      <c r="E7012" s="2">
        <f t="shared" ref="E7012:E7013" si="32803">SUM(D7006:D7012)/7</f>
        <v>449.28571428571428</v>
      </c>
      <c r="F7012" s="2">
        <f t="shared" ref="F7012:F7013" si="32804">SUM(D7008:D7012)/5</f>
        <v>418.6</v>
      </c>
      <c r="G7012" s="2">
        <f t="shared" ref="G7012:G7013" si="32805">N7012/(B7012/100000)</f>
        <v>4645.6853676664277</v>
      </c>
      <c r="H7012">
        <f t="shared" si="32641"/>
        <v>591</v>
      </c>
      <c r="I7012">
        <f t="shared" si="32641"/>
        <v>582</v>
      </c>
      <c r="J7012" s="3">
        <f t="shared" ref="J7012:J7013" si="32806">E7012/(SUM(N7005:N7011)/7)*100</f>
        <v>0.23879957843711938</v>
      </c>
      <c r="K7012">
        <f t="shared" ref="K7012:K7013" si="32807">O7012-O7011</f>
        <v>5</v>
      </c>
      <c r="L7012" s="3">
        <f t="shared" ref="L7012:L7013" si="32808">SUM(K7006:K7012)/7</f>
        <v>2.8571428571428572</v>
      </c>
      <c r="M7012" s="3">
        <f t="shared" ref="M7012:M7013" si="32809">O7012/(B7012/100000)</f>
        <v>99.538684953452332</v>
      </c>
      <c r="N7012">
        <f>N7013-734</f>
        <v>189769</v>
      </c>
      <c r="O7012">
        <v>4066</v>
      </c>
    </row>
    <row r="7013" spans="1:15" customFormat="1" x14ac:dyDescent="0.2">
      <c r="A7013" t="s">
        <v>16</v>
      </c>
      <c r="B7013" s="2">
        <v>4084844</v>
      </c>
      <c r="C7013" s="1">
        <f t="shared" si="32640"/>
        <v>44496</v>
      </c>
      <c r="D7013">
        <f t="shared" si="32802"/>
        <v>734</v>
      </c>
      <c r="E7013" s="2">
        <f t="shared" si="32803"/>
        <v>484.42857142857144</v>
      </c>
      <c r="F7013" s="2">
        <f t="shared" si="32804"/>
        <v>433.6</v>
      </c>
      <c r="G7013" s="2">
        <f t="shared" si="32805"/>
        <v>4663.6542301248228</v>
      </c>
      <c r="H7013">
        <f t="shared" si="32641"/>
        <v>592</v>
      </c>
      <c r="I7013">
        <f t="shared" si="32641"/>
        <v>583</v>
      </c>
      <c r="J7013" s="3">
        <f t="shared" si="32806"/>
        <v>0.2568649447903229</v>
      </c>
      <c r="K7013">
        <f t="shared" si="32807"/>
        <v>4</v>
      </c>
      <c r="L7013" s="3">
        <f t="shared" si="32808"/>
        <v>2.5714285714285716</v>
      </c>
      <c r="M7013" s="3">
        <f t="shared" si="32809"/>
        <v>99.636607909628864</v>
      </c>
      <c r="N7013">
        <v>190503</v>
      </c>
      <c r="O7013">
        <v>4070</v>
      </c>
    </row>
    <row r="7014" spans="1:15" customFormat="1" x14ac:dyDescent="0.2">
      <c r="A7014" t="s">
        <v>16</v>
      </c>
      <c r="B7014" s="2">
        <v>4084844</v>
      </c>
      <c r="C7014" s="1">
        <f t="shared" si="32640"/>
        <v>44497</v>
      </c>
      <c r="D7014">
        <f t="shared" ref="D7014" si="32810">N7014-N7013</f>
        <v>897</v>
      </c>
      <c r="E7014" s="2">
        <f t="shared" ref="E7014" si="32811">SUM(D7008:D7014)/7</f>
        <v>532</v>
      </c>
      <c r="F7014" s="2">
        <f t="shared" ref="F7014" si="32812">SUM(D7010:D7014)/5</f>
        <v>506.4</v>
      </c>
      <c r="G7014" s="2">
        <f t="shared" ref="G7014" si="32813">N7014/(B7014/100000)</f>
        <v>4685.6134530474119</v>
      </c>
      <c r="H7014">
        <f t="shared" si="32641"/>
        <v>593</v>
      </c>
      <c r="I7014">
        <f t="shared" si="32641"/>
        <v>584</v>
      </c>
      <c r="J7014" s="3">
        <f t="shared" ref="J7014" si="32814">E7014/(SUM(N7007:N7013)/7)*100</f>
        <v>0.28136663795578526</v>
      </c>
      <c r="K7014">
        <f t="shared" ref="K7014" si="32815">O7014-O7013</f>
        <v>5</v>
      </c>
      <c r="L7014" s="3">
        <f t="shared" ref="L7014" si="32816">SUM(K7008:K7014)/7</f>
        <v>3.1428571428571428</v>
      </c>
      <c r="M7014" s="3">
        <f t="shared" ref="M7014" si="32817">O7014/(B7014/100000)</f>
        <v>99.759011604849547</v>
      </c>
      <c r="N7014">
        <v>191400</v>
      </c>
      <c r="O7014">
        <v>4075</v>
      </c>
    </row>
    <row r="7015" spans="1:15" customFormat="1" x14ac:dyDescent="0.2">
      <c r="A7015" t="s">
        <v>16</v>
      </c>
      <c r="B7015" s="2">
        <v>4084844</v>
      </c>
      <c r="C7015" s="1">
        <f t="shared" si="32640"/>
        <v>44498</v>
      </c>
      <c r="D7015">
        <f t="shared" ref="D7015:D7016" si="32818">N7015-N7014</f>
        <v>835</v>
      </c>
      <c r="E7015" s="2">
        <f t="shared" ref="E7015:E7016" si="32819">SUM(D7009:D7015)/7</f>
        <v>557.14285714285711</v>
      </c>
      <c r="F7015" s="2">
        <f t="shared" ref="F7015:F7016" si="32820">SUM(D7011:D7015)/5</f>
        <v>629.79999999999995</v>
      </c>
      <c r="G7015" s="2">
        <f t="shared" ref="G7015:G7016" si="32821">N7015/(B7015/100000)</f>
        <v>4706.0548701492644</v>
      </c>
      <c r="H7015">
        <f t="shared" si="32641"/>
        <v>594</v>
      </c>
      <c r="I7015">
        <f t="shared" si="32641"/>
        <v>585</v>
      </c>
      <c r="J7015" s="3">
        <f t="shared" ref="J7015:J7016" si="32822">E7015/(SUM(N7008:N7014)/7)*100</f>
        <v>0.29383754852086696</v>
      </c>
      <c r="K7015">
        <f t="shared" ref="K7015:K7016" si="32823">O7015-O7014</f>
        <v>7</v>
      </c>
      <c r="L7015" s="3">
        <f t="shared" ref="L7015:L7016" si="32824">SUM(K7009:K7015)/7</f>
        <v>3.7142857142857144</v>
      </c>
      <c r="M7015" s="3">
        <f t="shared" ref="M7015:M7016" si="32825">O7015/(B7015/100000)</f>
        <v>99.93037677815849</v>
      </c>
      <c r="N7015">
        <v>192235</v>
      </c>
      <c r="O7015">
        <v>4082</v>
      </c>
    </row>
    <row r="7016" spans="1:15" customFormat="1" x14ac:dyDescent="0.2">
      <c r="A7016" t="s">
        <v>16</v>
      </c>
      <c r="B7016" s="2">
        <v>4084844</v>
      </c>
      <c r="C7016" s="1">
        <f t="shared" si="32640"/>
        <v>44499</v>
      </c>
      <c r="D7016">
        <f t="shared" si="32818"/>
        <v>760</v>
      </c>
      <c r="E7016" s="2">
        <f t="shared" si="32819"/>
        <v>589.57142857142856</v>
      </c>
      <c r="F7016" s="2">
        <f t="shared" si="32820"/>
        <v>738.4</v>
      </c>
      <c r="G7016" s="2">
        <f t="shared" si="32821"/>
        <v>4724.660231822807</v>
      </c>
      <c r="H7016">
        <f t="shared" si="32641"/>
        <v>595</v>
      </c>
      <c r="I7016">
        <f t="shared" si="32641"/>
        <v>586</v>
      </c>
      <c r="J7016" s="3">
        <f t="shared" si="32822"/>
        <v>0.31002941786286287</v>
      </c>
      <c r="K7016">
        <f t="shared" si="32823"/>
        <v>9</v>
      </c>
      <c r="L7016" s="3">
        <f t="shared" si="32824"/>
        <v>4.2857142857142856</v>
      </c>
      <c r="M7016" s="3">
        <f t="shared" si="32825"/>
        <v>100.1507034295557</v>
      </c>
      <c r="N7016">
        <v>192995</v>
      </c>
      <c r="O7016">
        <v>4091</v>
      </c>
    </row>
    <row r="7017" spans="1:15" customFormat="1" x14ac:dyDescent="0.2">
      <c r="A7017" t="s">
        <v>16</v>
      </c>
      <c r="B7017" s="2">
        <v>4084844</v>
      </c>
      <c r="C7017" s="1">
        <f t="shared" si="32640"/>
        <v>44500</v>
      </c>
      <c r="D7017">
        <f t="shared" ref="D7017" si="32826">N7017-N7016</f>
        <v>252</v>
      </c>
      <c r="E7017" s="2">
        <f t="shared" ref="E7017" si="32827">SUM(D7011:D7017)/7</f>
        <v>594.42857142857144</v>
      </c>
      <c r="F7017" s="2">
        <f t="shared" ref="F7017" si="32828">SUM(D7013:D7017)/5</f>
        <v>695.6</v>
      </c>
      <c r="G7017" s="2">
        <f t="shared" ref="G7017" si="32829">N7017/(B7017/100000)</f>
        <v>4730.8293780619288</v>
      </c>
      <c r="H7017">
        <f t="shared" si="32641"/>
        <v>596</v>
      </c>
      <c r="I7017">
        <f t="shared" si="32641"/>
        <v>587</v>
      </c>
      <c r="J7017" s="3">
        <f t="shared" ref="J7017" si="32830">E7017/(SUM(N7010:N7016)/7)*100</f>
        <v>0.31161746765311832</v>
      </c>
      <c r="K7017">
        <f t="shared" ref="K7017" si="32831">O7017-O7016</f>
        <v>0</v>
      </c>
      <c r="L7017" s="3">
        <f t="shared" ref="L7017" si="32832">SUM(K7011:K7017)/7</f>
        <v>4.2857142857142856</v>
      </c>
      <c r="M7017" s="3">
        <f t="shared" ref="M7017" si="32833">O7017/(B7017/100000)</f>
        <v>100.1507034295557</v>
      </c>
      <c r="N7017">
        <v>193247</v>
      </c>
      <c r="O7017">
        <v>4091</v>
      </c>
    </row>
    <row r="7018" spans="1:15" customFormat="1" x14ac:dyDescent="0.2">
      <c r="A7018" t="s">
        <v>16</v>
      </c>
      <c r="B7018" s="2">
        <v>4084844</v>
      </c>
      <c r="C7018" s="1">
        <f t="shared" si="32640"/>
        <v>44501</v>
      </c>
      <c r="D7018">
        <f t="shared" ref="D7018" si="32834">N7018-N7017</f>
        <v>282</v>
      </c>
      <c r="E7018" s="2">
        <f t="shared" ref="E7018" si="32835">SUM(D7012:D7018)/7</f>
        <v>603.71428571428567</v>
      </c>
      <c r="F7018" s="2">
        <f t="shared" ref="F7018" si="32836">SUM(D7014:D7018)/5</f>
        <v>605.20000000000005</v>
      </c>
      <c r="G7018" s="2">
        <f t="shared" ref="G7018" si="32837">N7018/(B7018/100000)</f>
        <v>4737.7329464723753</v>
      </c>
      <c r="H7018">
        <f t="shared" si="32641"/>
        <v>597</v>
      </c>
      <c r="I7018">
        <f t="shared" si="32641"/>
        <v>588</v>
      </c>
      <c r="J7018" s="3">
        <f t="shared" ref="J7018" si="32838">E7018/(SUM(N7011:N7017)/7)*100</f>
        <v>0.31550216058507508</v>
      </c>
      <c r="K7018">
        <f t="shared" ref="K7018" si="32839">O7018-O7017</f>
        <v>1</v>
      </c>
      <c r="L7018" s="3">
        <f t="shared" ref="L7018" si="32840">SUM(K7012:K7018)/7</f>
        <v>4.4285714285714288</v>
      </c>
      <c r="M7018" s="3">
        <f t="shared" ref="M7018" si="32841">O7018/(B7018/100000)</f>
        <v>100.17518416859984</v>
      </c>
      <c r="N7018">
        <v>193529</v>
      </c>
      <c r="O7018">
        <v>4092</v>
      </c>
    </row>
    <row r="7019" spans="1:15" customFormat="1" x14ac:dyDescent="0.2">
      <c r="A7019" t="s">
        <v>16</v>
      </c>
      <c r="B7019" s="2">
        <v>4084844</v>
      </c>
      <c r="C7019" s="1">
        <f t="shared" si="32640"/>
        <v>44502</v>
      </c>
      <c r="D7019">
        <f t="shared" ref="D7019" si="32842">N7019-N7018</f>
        <v>290</v>
      </c>
      <c r="E7019" s="2">
        <f t="shared" ref="E7019" si="32843">SUM(D7013:D7019)/7</f>
        <v>578.57142857142856</v>
      </c>
      <c r="F7019" s="2">
        <f t="shared" ref="F7019" si="32844">SUM(D7015:D7019)/5</f>
        <v>483.8</v>
      </c>
      <c r="G7019" s="2">
        <f t="shared" ref="G7019" si="32845">N7019/(B7019/100000)</f>
        <v>4744.8323607951743</v>
      </c>
      <c r="H7019">
        <f t="shared" si="32641"/>
        <v>598</v>
      </c>
      <c r="I7019">
        <f t="shared" si="32641"/>
        <v>589</v>
      </c>
      <c r="J7019" s="3">
        <f t="shared" ref="J7019" si="32846">E7019/(SUM(N7012:N7018)/7)*100</f>
        <v>0.3014114988858938</v>
      </c>
      <c r="K7019">
        <f t="shared" ref="K7019" si="32847">O7019-O7018</f>
        <v>2</v>
      </c>
      <c r="L7019" s="3">
        <f t="shared" ref="L7019" si="32848">SUM(K7013:K7019)/7</f>
        <v>4</v>
      </c>
      <c r="M7019" s="3">
        <f t="shared" ref="M7019" si="32849">O7019/(B7019/100000)</f>
        <v>100.2241456466881</v>
      </c>
      <c r="N7019">
        <v>193819</v>
      </c>
      <c r="O7019">
        <v>4094</v>
      </c>
    </row>
    <row r="7020" spans="1:15" customFormat="1" x14ac:dyDescent="0.2">
      <c r="A7020" t="s">
        <v>16</v>
      </c>
      <c r="B7020" s="2">
        <v>4084844</v>
      </c>
      <c r="C7020" s="1">
        <f t="shared" si="32640"/>
        <v>44503</v>
      </c>
      <c r="D7020">
        <f t="shared" ref="D7020" si="32850">N7020-N7019</f>
        <v>628</v>
      </c>
      <c r="E7020" s="2">
        <f t="shared" ref="E7020" si="32851">SUM(D7014:D7020)/7</f>
        <v>563.42857142857144</v>
      </c>
      <c r="F7020" s="2">
        <f t="shared" ref="F7020" si="32852">SUM(D7016:D7020)/5</f>
        <v>442.4</v>
      </c>
      <c r="G7020" s="2">
        <f t="shared" ref="G7020" si="32853">N7020/(B7020/100000)</f>
        <v>4760.2062649148911</v>
      </c>
      <c r="H7020">
        <f t="shared" si="32641"/>
        <v>599</v>
      </c>
      <c r="I7020">
        <f t="shared" si="32641"/>
        <v>590</v>
      </c>
      <c r="J7020" s="3">
        <f t="shared" ref="J7020" si="32854">E7020/(SUM(N7013:N7019)/7)*100</f>
        <v>0.29264065152612401</v>
      </c>
      <c r="K7020">
        <f t="shared" ref="K7020" si="32855">O7020-O7019</f>
        <v>10</v>
      </c>
      <c r="L7020" s="3">
        <f t="shared" ref="L7020" si="32856">SUM(K7014:K7020)/7</f>
        <v>4.8571428571428568</v>
      </c>
      <c r="M7020" s="3">
        <f t="shared" ref="M7020" si="32857">O7020/(B7020/100000)</f>
        <v>100.46895303712945</v>
      </c>
      <c r="N7020">
        <v>194447</v>
      </c>
      <c r="O7020">
        <v>4104</v>
      </c>
    </row>
    <row r="7021" spans="1:15" customFormat="1" x14ac:dyDescent="0.2">
      <c r="A7021" t="s">
        <v>16</v>
      </c>
      <c r="B7021" s="2">
        <v>4084844</v>
      </c>
      <c r="C7021" s="1">
        <f t="shared" si="32640"/>
        <v>44504</v>
      </c>
      <c r="D7021">
        <f t="shared" ref="D7021" si="32858">N7021-N7020</f>
        <v>1045</v>
      </c>
      <c r="E7021" s="2">
        <f t="shared" ref="E7021" si="32859">SUM(D7015:D7021)/7</f>
        <v>584.57142857142856</v>
      </c>
      <c r="F7021" s="2">
        <f t="shared" ref="F7021" si="32860">SUM(D7017:D7021)/5</f>
        <v>499.4</v>
      </c>
      <c r="G7021" s="2">
        <f t="shared" ref="G7021" si="32861">N7021/(B7021/100000)</f>
        <v>4785.7886372160119</v>
      </c>
      <c r="H7021">
        <f t="shared" si="32641"/>
        <v>600</v>
      </c>
      <c r="I7021">
        <f t="shared" si="32641"/>
        <v>591</v>
      </c>
      <c r="J7021" s="3">
        <f t="shared" ref="J7021" si="32862">E7021/(SUM(N7014:N7020)/7)*100</f>
        <v>0.3027361667623506</v>
      </c>
      <c r="K7021">
        <f t="shared" ref="K7021" si="32863">O7021-O7020</f>
        <v>7</v>
      </c>
      <c r="L7021" s="3">
        <f t="shared" ref="L7021" si="32864">SUM(K7015:K7021)/7</f>
        <v>5.1428571428571432</v>
      </c>
      <c r="M7021" s="3">
        <f t="shared" ref="M7021" si="32865">O7021/(B7021/100000)</f>
        <v>100.64031821043839</v>
      </c>
      <c r="N7021">
        <v>195492</v>
      </c>
      <c r="O7021">
        <v>4111</v>
      </c>
    </row>
    <row r="7022" spans="1:15" customFormat="1" x14ac:dyDescent="0.2">
      <c r="A7022" t="s">
        <v>16</v>
      </c>
      <c r="B7022" s="2">
        <v>4084844</v>
      </c>
      <c r="C7022" s="1">
        <f t="shared" si="32640"/>
        <v>44505</v>
      </c>
      <c r="D7022">
        <f t="shared" ref="D7022" si="32866">N7022-N7021</f>
        <v>1257</v>
      </c>
      <c r="E7022" s="2">
        <f t="shared" ref="E7022" si="32867">SUM(D7016:D7022)/7</f>
        <v>644.85714285714289</v>
      </c>
      <c r="F7022" s="2">
        <f t="shared" ref="F7022" si="32868">SUM(D7018:D7022)/5</f>
        <v>700.4</v>
      </c>
      <c r="G7022" s="2">
        <f t="shared" ref="G7022" si="32869">N7022/(B7022/100000)</f>
        <v>4816.5609261944892</v>
      </c>
      <c r="H7022">
        <f t="shared" si="32641"/>
        <v>601</v>
      </c>
      <c r="I7022">
        <f t="shared" si="32641"/>
        <v>592</v>
      </c>
      <c r="J7022" s="3">
        <f t="shared" ref="J7022" si="32870">E7022/(SUM(N7015:N7021)/7)*100</f>
        <v>0.33294880229892521</v>
      </c>
      <c r="K7022">
        <f t="shared" ref="K7022" si="32871">O7022-O7021</f>
        <v>3</v>
      </c>
      <c r="L7022" s="3">
        <f t="shared" ref="L7022" si="32872">SUM(K7016:K7022)/7</f>
        <v>4.5714285714285712</v>
      </c>
      <c r="M7022" s="3">
        <f t="shared" ref="M7022" si="32873">O7022/(B7022/100000)</f>
        <v>100.7137604275708</v>
      </c>
      <c r="N7022">
        <v>196749</v>
      </c>
      <c r="O7022">
        <v>4114</v>
      </c>
    </row>
    <row r="7023" spans="1:15" customFormat="1" x14ac:dyDescent="0.2">
      <c r="A7023" t="s">
        <v>16</v>
      </c>
      <c r="B7023" s="2">
        <v>4084844</v>
      </c>
      <c r="C7023" s="1">
        <f t="shared" si="32640"/>
        <v>44506</v>
      </c>
      <c r="D7023">
        <f t="shared" ref="D7023" si="32874">N7023-N7022</f>
        <v>1319</v>
      </c>
      <c r="E7023" s="2">
        <f t="shared" ref="E7023" si="32875">SUM(D7017:D7023)/7</f>
        <v>724.71428571428567</v>
      </c>
      <c r="F7023" s="2">
        <f t="shared" ref="F7023" si="32876">SUM(D7019:D7023)/5</f>
        <v>907.8</v>
      </c>
      <c r="G7023" s="2">
        <f t="shared" ref="G7023" si="32877">N7023/(B7023/100000)</f>
        <v>4848.8510209937031</v>
      </c>
      <c r="H7023">
        <f t="shared" si="32641"/>
        <v>602</v>
      </c>
      <c r="I7023">
        <f t="shared" si="32641"/>
        <v>593</v>
      </c>
      <c r="J7023" s="3">
        <f t="shared" ref="J7023" si="32878">E7023/(SUM(N7016:N7022)/7)*100</f>
        <v>0.37293847287098664</v>
      </c>
      <c r="K7023">
        <f t="shared" ref="K7023" si="32879">O7023-O7022</f>
        <v>5</v>
      </c>
      <c r="L7023" s="3">
        <f t="shared" ref="L7023" si="32880">SUM(K7017:K7023)/7</f>
        <v>4</v>
      </c>
      <c r="M7023" s="3">
        <f t="shared" ref="M7023" si="32881">O7023/(B7023/100000)</f>
        <v>100.83616412279147</v>
      </c>
      <c r="N7023">
        <v>198068</v>
      </c>
      <c r="O7023">
        <v>4119</v>
      </c>
    </row>
    <row r="7024" spans="1:15" customFormat="1" x14ac:dyDescent="0.2">
      <c r="A7024" t="s">
        <v>16</v>
      </c>
      <c r="B7024" s="2">
        <v>4084844</v>
      </c>
      <c r="C7024" s="1">
        <f t="shared" si="32640"/>
        <v>44507</v>
      </c>
      <c r="D7024">
        <f t="shared" ref="D7024" si="32882">N7024-N7023</f>
        <v>451</v>
      </c>
      <c r="E7024" s="2">
        <f t="shared" ref="E7024" si="32883">SUM(D7018:D7024)/7</f>
        <v>753.14285714285711</v>
      </c>
      <c r="F7024" s="2">
        <f t="shared" ref="F7024" si="32884">SUM(D7020:D7024)/5</f>
        <v>940</v>
      </c>
      <c r="G7024" s="2">
        <f t="shared" ref="G7024" si="32885">N7024/(B7024/100000)</f>
        <v>4859.891834302608</v>
      </c>
      <c r="H7024">
        <f t="shared" si="32641"/>
        <v>603</v>
      </c>
      <c r="I7024">
        <f t="shared" si="32641"/>
        <v>594</v>
      </c>
      <c r="J7024" s="3">
        <f t="shared" ref="J7024" si="32886">E7024/(SUM(N7017:N7023)/7)*100</f>
        <v>0.38612781621722175</v>
      </c>
      <c r="K7024">
        <f t="shared" ref="K7024" si="32887">O7024-O7023</f>
        <v>2</v>
      </c>
      <c r="L7024" s="3">
        <f t="shared" ref="L7024" si="32888">SUM(K7018:K7024)/7</f>
        <v>4.2857142857142856</v>
      </c>
      <c r="M7024" s="3">
        <f t="shared" ref="M7024" si="32889">O7024/(B7024/100000)</f>
        <v>100.88512560087975</v>
      </c>
      <c r="N7024">
        <v>198519</v>
      </c>
      <c r="O7024">
        <v>4121</v>
      </c>
    </row>
    <row r="7025" spans="1:15" customFormat="1" x14ac:dyDescent="0.2">
      <c r="A7025" t="s">
        <v>16</v>
      </c>
      <c r="B7025" s="2">
        <v>4084844</v>
      </c>
      <c r="C7025" s="1">
        <f t="shared" si="32640"/>
        <v>44508</v>
      </c>
      <c r="D7025">
        <f t="shared" ref="D7025:D7026" si="32890">N7025-N7024</f>
        <v>399</v>
      </c>
      <c r="E7025" s="2">
        <f t="shared" ref="E7025:E7026" si="32891">SUM(D7019:D7025)/7</f>
        <v>769.85714285714289</v>
      </c>
      <c r="F7025" s="2">
        <f t="shared" ref="F7025:F7026" si="32892">SUM(D7021:D7025)/5</f>
        <v>894.2</v>
      </c>
      <c r="G7025" s="2">
        <f t="shared" ref="G7025:G7026" si="32893">N7025/(B7025/100000)</f>
        <v>4869.6596491812179</v>
      </c>
      <c r="H7025">
        <f t="shared" si="32641"/>
        <v>604</v>
      </c>
      <c r="I7025">
        <f t="shared" si="32641"/>
        <v>595</v>
      </c>
      <c r="J7025" s="3">
        <f t="shared" ref="J7025:J7026" si="32894">E7025/(SUM(N7018:N7024)/7)*100</f>
        <v>0.39317886829565829</v>
      </c>
      <c r="K7025">
        <f t="shared" ref="K7025:K7026" si="32895">O7025-O7024</f>
        <v>0</v>
      </c>
      <c r="L7025" s="3">
        <f t="shared" ref="L7025:L7026" si="32896">SUM(K7019:K7025)/7</f>
        <v>4.1428571428571432</v>
      </c>
      <c r="M7025" s="3">
        <f t="shared" ref="M7025:M7026" si="32897">O7025/(B7025/100000)</f>
        <v>100.88512560087975</v>
      </c>
      <c r="N7025">
        <v>198918</v>
      </c>
      <c r="O7025">
        <v>4121</v>
      </c>
    </row>
    <row r="7026" spans="1:15" customFormat="1" x14ac:dyDescent="0.2">
      <c r="A7026" t="s">
        <v>16</v>
      </c>
      <c r="B7026" s="2">
        <v>4084844</v>
      </c>
      <c r="C7026" s="1">
        <f t="shared" si="32640"/>
        <v>44509</v>
      </c>
      <c r="D7026">
        <f t="shared" si="32890"/>
        <v>873</v>
      </c>
      <c r="E7026" s="2">
        <f t="shared" si="32891"/>
        <v>853.14285714285711</v>
      </c>
      <c r="F7026" s="2">
        <f t="shared" si="32892"/>
        <v>859.8</v>
      </c>
      <c r="G7026" s="2">
        <f t="shared" si="32893"/>
        <v>4891.0313343667476</v>
      </c>
      <c r="H7026">
        <f t="shared" si="32641"/>
        <v>605</v>
      </c>
      <c r="I7026">
        <f t="shared" si="32641"/>
        <v>596</v>
      </c>
      <c r="J7026" s="3">
        <f t="shared" si="32894"/>
        <v>0.43400784295485789</v>
      </c>
      <c r="K7026">
        <f t="shared" si="32895"/>
        <v>9</v>
      </c>
      <c r="L7026" s="3">
        <f t="shared" si="32896"/>
        <v>5.1428571428571432</v>
      </c>
      <c r="M7026" s="3">
        <f t="shared" si="32897"/>
        <v>101.10545225227696</v>
      </c>
      <c r="N7026">
        <v>199791</v>
      </c>
      <c r="O7026">
        <v>4130</v>
      </c>
    </row>
    <row r="7027" spans="1:15" customFormat="1" x14ac:dyDescent="0.2">
      <c r="A7027" t="s">
        <v>16</v>
      </c>
      <c r="B7027" s="2">
        <v>4084844</v>
      </c>
      <c r="C7027" s="1">
        <f t="shared" si="32640"/>
        <v>44510</v>
      </c>
      <c r="D7027">
        <f t="shared" ref="D7027" si="32898">N7027-N7026</f>
        <v>1334</v>
      </c>
      <c r="E7027" s="2">
        <f t="shared" ref="E7027" si="32899">SUM(D7021:D7027)/7</f>
        <v>954</v>
      </c>
      <c r="F7027" s="2">
        <f t="shared" ref="F7027" si="32900">SUM(D7023:D7027)/5</f>
        <v>875.2</v>
      </c>
      <c r="G7027" s="2">
        <f t="shared" ref="G7027" si="32901">N7027/(B7027/100000)</f>
        <v>4923.6886402516229</v>
      </c>
      <c r="H7027">
        <f t="shared" si="32641"/>
        <v>606</v>
      </c>
      <c r="I7027">
        <f t="shared" si="32641"/>
        <v>597</v>
      </c>
      <c r="J7027" s="3">
        <f t="shared" ref="J7027" si="32902">E7027/(SUM(N7020:N7026)/7)*100</f>
        <v>0.48321832958992289</v>
      </c>
      <c r="K7027">
        <f t="shared" ref="K7027" si="32903">O7027-O7026</f>
        <v>8</v>
      </c>
      <c r="L7027" s="3">
        <f t="shared" ref="L7027" si="32904">SUM(K7021:K7027)/7</f>
        <v>4.8571428571428568</v>
      </c>
      <c r="M7027" s="3">
        <f t="shared" ref="M7027" si="32905">O7027/(B7027/100000)</f>
        <v>101.30129816463004</v>
      </c>
      <c r="N7027">
        <v>201125</v>
      </c>
      <c r="O7027">
        <v>4138</v>
      </c>
    </row>
    <row r="7028" spans="1:15" customFormat="1" x14ac:dyDescent="0.2">
      <c r="A7028" t="s">
        <v>16</v>
      </c>
      <c r="B7028" s="2">
        <v>4084844</v>
      </c>
      <c r="C7028" s="1">
        <f t="shared" si="32640"/>
        <v>44511</v>
      </c>
      <c r="D7028">
        <f t="shared" ref="D7028" si="32906">N7028-N7027</f>
        <v>1376</v>
      </c>
      <c r="E7028" s="2">
        <f t="shared" ref="E7028" si="32907">SUM(D7022:D7028)/7</f>
        <v>1001.2857142857143</v>
      </c>
      <c r="F7028" s="2">
        <f t="shared" ref="F7028" si="32908">SUM(D7024:D7028)/5</f>
        <v>886.6</v>
      </c>
      <c r="G7028" s="2">
        <f t="shared" ref="G7028" si="32909">N7028/(B7028/100000)</f>
        <v>4957.3741371763526</v>
      </c>
      <c r="H7028">
        <f t="shared" si="32641"/>
        <v>607</v>
      </c>
      <c r="I7028">
        <f t="shared" si="32641"/>
        <v>598</v>
      </c>
      <c r="J7028" s="3">
        <f t="shared" ref="J7028" si="32910">E7028/(SUM(N7021:N7027)/7)*100</f>
        <v>0.50473045276676398</v>
      </c>
      <c r="K7028">
        <f t="shared" ref="K7028" si="32911">O7028-O7027</f>
        <v>7</v>
      </c>
      <c r="L7028" s="3">
        <f t="shared" ref="L7028" si="32912">SUM(K7022:K7028)/7</f>
        <v>4.8571428571428568</v>
      </c>
      <c r="M7028" s="3">
        <f t="shared" ref="M7028" si="32913">O7028/(B7028/100000)</f>
        <v>101.47266333793898</v>
      </c>
      <c r="N7028">
        <v>202501</v>
      </c>
      <c r="O7028">
        <v>4145</v>
      </c>
    </row>
    <row r="7029" spans="1:15" customFormat="1" x14ac:dyDescent="0.2">
      <c r="A7029" t="s">
        <v>16</v>
      </c>
      <c r="B7029" s="2">
        <v>4084844</v>
      </c>
      <c r="C7029" s="1">
        <f t="shared" si="32640"/>
        <v>44512</v>
      </c>
      <c r="D7029">
        <f t="shared" ref="D7029" si="32914">N7029-N7028</f>
        <v>1453</v>
      </c>
      <c r="E7029" s="2">
        <f t="shared" ref="E7029" si="32915">SUM(D7023:D7029)/7</f>
        <v>1029.2857142857142</v>
      </c>
      <c r="F7029" s="2">
        <f t="shared" ref="F7029" si="32916">SUM(D7025:D7029)/5</f>
        <v>1087</v>
      </c>
      <c r="G7029" s="2">
        <f t="shared" ref="G7029" si="32917">N7029/(B7029/100000)</f>
        <v>4992.9446510074804</v>
      </c>
      <c r="H7029">
        <f t="shared" si="32641"/>
        <v>608</v>
      </c>
      <c r="I7029">
        <f t="shared" si="32641"/>
        <v>599</v>
      </c>
      <c r="J7029" s="3">
        <f t="shared" ref="J7029" si="32918">E7029/(SUM(N7022:N7028)/7)*100</f>
        <v>0.51623914231935741</v>
      </c>
      <c r="K7029">
        <f t="shared" ref="K7029" si="32919">O7029-O7028</f>
        <v>13</v>
      </c>
      <c r="L7029" s="3">
        <f t="shared" ref="L7029" si="32920">SUM(K7023:K7029)/7</f>
        <v>6.2857142857142856</v>
      </c>
      <c r="M7029" s="3">
        <f t="shared" ref="M7029" si="32921">O7029/(B7029/100000)</f>
        <v>101.79091294551274</v>
      </c>
      <c r="N7029">
        <v>203954</v>
      </c>
      <c r="O7029">
        <v>4158</v>
      </c>
    </row>
    <row r="7030" spans="1:15" customFormat="1" x14ac:dyDescent="0.2">
      <c r="A7030" t="s">
        <v>16</v>
      </c>
      <c r="B7030" s="2">
        <v>4084844</v>
      </c>
      <c r="C7030" s="1">
        <f t="shared" si="32640"/>
        <v>44513</v>
      </c>
      <c r="D7030">
        <f t="shared" ref="D7030" si="32922">N7030-N7029</f>
        <v>1459</v>
      </c>
      <c r="E7030" s="2">
        <f t="shared" ref="E7030" si="32923">SUM(D7024:D7030)/7</f>
        <v>1049.2857142857142</v>
      </c>
      <c r="F7030" s="2">
        <f t="shared" ref="F7030" si="32924">SUM(D7026:D7030)/5</f>
        <v>1299</v>
      </c>
      <c r="G7030" s="2">
        <f t="shared" ref="G7030" si="32925">N7030/(B7030/100000)</f>
        <v>5028.6620492728734</v>
      </c>
      <c r="H7030">
        <f t="shared" si="32641"/>
        <v>609</v>
      </c>
      <c r="I7030">
        <f t="shared" si="32641"/>
        <v>600</v>
      </c>
      <c r="J7030" s="3">
        <f t="shared" ref="J7030" si="32926">E7030/(SUM(N7023:N7029)/7)*100</f>
        <v>0.52356730031734811</v>
      </c>
      <c r="K7030">
        <f t="shared" ref="K7030" si="32927">O7030-O7029</f>
        <v>9</v>
      </c>
      <c r="L7030" s="3">
        <f t="shared" ref="L7030" si="32928">SUM(K7024:K7030)/7</f>
        <v>6.8571428571428568</v>
      </c>
      <c r="M7030" s="3">
        <f t="shared" ref="M7030" si="32929">O7030/(B7030/100000)</f>
        <v>102.01123959690995</v>
      </c>
      <c r="N7030">
        <v>205413</v>
      </c>
      <c r="O7030">
        <v>4167</v>
      </c>
    </row>
    <row r="7031" spans="1:15" customFormat="1" x14ac:dyDescent="0.2">
      <c r="A7031" t="s">
        <v>16</v>
      </c>
      <c r="B7031" s="2">
        <v>4084844</v>
      </c>
      <c r="C7031" s="1">
        <f t="shared" si="32640"/>
        <v>44514</v>
      </c>
      <c r="D7031">
        <f t="shared" ref="D7031" si="32930">N7031-N7030</f>
        <v>428</v>
      </c>
      <c r="E7031" s="2">
        <f t="shared" ref="E7031" si="32931">SUM(D7025:D7031)/7</f>
        <v>1046</v>
      </c>
      <c r="F7031" s="2">
        <f t="shared" ref="F7031" si="32932">SUM(D7027:D7031)/5</f>
        <v>1210</v>
      </c>
      <c r="G7031" s="2">
        <f t="shared" ref="G7031" si="32933">N7031/(B7031/100000)</f>
        <v>5039.1398055837635</v>
      </c>
      <c r="H7031">
        <f t="shared" si="32641"/>
        <v>610</v>
      </c>
      <c r="I7031">
        <f t="shared" si="32641"/>
        <v>601</v>
      </c>
      <c r="J7031" s="3">
        <f t="shared" ref="J7031" si="32934">E7031/(SUM(N7024:N7030)/7)*100</f>
        <v>0.51920940051240194</v>
      </c>
      <c r="K7031">
        <f t="shared" ref="K7031" si="32935">O7031-O7030</f>
        <v>0</v>
      </c>
      <c r="L7031" s="3">
        <f t="shared" ref="L7031" si="32936">SUM(K7025:K7031)/7</f>
        <v>6.5714285714285712</v>
      </c>
      <c r="M7031" s="3">
        <f t="shared" ref="M7031" si="32937">O7031/(B7031/100000)</f>
        <v>102.01123959690995</v>
      </c>
      <c r="N7031">
        <v>205841</v>
      </c>
      <c r="O7031">
        <v>4167</v>
      </c>
    </row>
    <row r="7032" spans="1:15" customFormat="1" x14ac:dyDescent="0.2">
      <c r="A7032" t="s">
        <v>16</v>
      </c>
      <c r="B7032" s="2">
        <v>4084844</v>
      </c>
      <c r="C7032" s="1">
        <f t="shared" si="32640"/>
        <v>44515</v>
      </c>
      <c r="D7032">
        <f t="shared" ref="D7032" si="32938">N7032-N7031</f>
        <v>573</v>
      </c>
      <c r="E7032" s="2">
        <f t="shared" ref="E7032" si="32939">SUM(D7026:D7032)/7</f>
        <v>1070.8571428571429</v>
      </c>
      <c r="F7032" s="2">
        <f t="shared" ref="F7032" si="32940">SUM(D7028:D7032)/5</f>
        <v>1057.8</v>
      </c>
      <c r="G7032" s="2">
        <f t="shared" ref="G7032" si="32941">N7032/(B7032/100000)</f>
        <v>5053.1672690560526</v>
      </c>
      <c r="H7032">
        <f t="shared" si="32641"/>
        <v>611</v>
      </c>
      <c r="I7032">
        <f t="shared" si="32641"/>
        <v>602</v>
      </c>
      <c r="J7032" s="3">
        <f t="shared" ref="J7032" si="32942">E7032/(SUM(N7025:N7031)/7)*100</f>
        <v>0.5288023008825834</v>
      </c>
      <c r="K7032">
        <f t="shared" ref="K7032" si="32943">O7032-O7031</f>
        <v>3</v>
      </c>
      <c r="L7032" s="3">
        <f t="shared" ref="L7032" si="32944">SUM(K7026:K7032)/7</f>
        <v>7</v>
      </c>
      <c r="M7032" s="3">
        <f t="shared" ref="M7032" si="32945">O7032/(B7032/100000)</f>
        <v>102.08468181404236</v>
      </c>
      <c r="N7032">
        <v>206414</v>
      </c>
      <c r="O7032">
        <v>4170</v>
      </c>
    </row>
    <row r="7033" spans="1:15" customFormat="1" x14ac:dyDescent="0.2">
      <c r="A7033" t="s">
        <v>16</v>
      </c>
      <c r="B7033" s="2">
        <v>4084844</v>
      </c>
      <c r="C7033" s="1">
        <f t="shared" si="32640"/>
        <v>44516</v>
      </c>
      <c r="D7033">
        <f t="shared" ref="D7033" si="32946">N7033-N7032</f>
        <v>1333</v>
      </c>
      <c r="E7033" s="2">
        <f t="shared" ref="E7033:E7034" si="32947">SUM(D7027:D7033)/7</f>
        <v>1136.5714285714287</v>
      </c>
      <c r="F7033" s="2">
        <f t="shared" ref="F7033:F7034" si="32948">SUM(D7029:D7033)/5</f>
        <v>1049.2</v>
      </c>
      <c r="G7033" s="2">
        <f t="shared" ref="G7033:G7034" si="32949">N7033/(B7033/100000)</f>
        <v>5085.8000942018843</v>
      </c>
      <c r="H7033">
        <f t="shared" si="32641"/>
        <v>612</v>
      </c>
      <c r="I7033">
        <f t="shared" si="32641"/>
        <v>603</v>
      </c>
      <c r="J7033" s="3">
        <f t="shared" ref="J7033:J7034" si="32950">E7033/(SUM(N7026:N7032)/7)*100</f>
        <v>0.55830050967026168</v>
      </c>
      <c r="K7033">
        <f t="shared" ref="K7033:K7034" si="32951">O7033-O7032</f>
        <v>15</v>
      </c>
      <c r="L7033" s="3">
        <f t="shared" ref="L7033:L7034" si="32952">SUM(K7027:K7033)/7</f>
        <v>7.8571428571428568</v>
      </c>
      <c r="M7033" s="3">
        <f t="shared" ref="M7033:M7034" si="32953">O7033/(B7033/100000)</f>
        <v>102.45189289970438</v>
      </c>
      <c r="N7033">
        <f>N7034-D7034</f>
        <v>207747</v>
      </c>
      <c r="O7033">
        <f>O7034-9</f>
        <v>4185</v>
      </c>
    </row>
    <row r="7034" spans="1:15" customFormat="1" x14ac:dyDescent="0.2">
      <c r="A7034" t="s">
        <v>16</v>
      </c>
      <c r="B7034" s="2">
        <v>4084844</v>
      </c>
      <c r="C7034" s="1">
        <f t="shared" si="32640"/>
        <v>44517</v>
      </c>
      <c r="D7034">
        <v>1439</v>
      </c>
      <c r="E7034" s="2">
        <f t="shared" si="32947"/>
        <v>1151.5714285714287</v>
      </c>
      <c r="F7034" s="2">
        <f t="shared" si="32948"/>
        <v>1046.4000000000001</v>
      </c>
      <c r="G7034" s="2">
        <f t="shared" si="32949"/>
        <v>5121.0278776863943</v>
      </c>
      <c r="H7034">
        <f t="shared" si="32641"/>
        <v>613</v>
      </c>
      <c r="I7034">
        <f t="shared" si="32641"/>
        <v>604</v>
      </c>
      <c r="J7034" s="3">
        <f t="shared" si="32950"/>
        <v>0.56252813164037563</v>
      </c>
      <c r="K7034">
        <f t="shared" si="32951"/>
        <v>9</v>
      </c>
      <c r="L7034" s="3">
        <f t="shared" si="32952"/>
        <v>8</v>
      </c>
      <c r="M7034" s="3">
        <f t="shared" si="32953"/>
        <v>102.67221955110159</v>
      </c>
      <c r="N7034">
        <v>209186</v>
      </c>
      <c r="O7034">
        <v>4194</v>
      </c>
    </row>
    <row r="7035" spans="1:15" customFormat="1" x14ac:dyDescent="0.2">
      <c r="A7035" t="s">
        <v>16</v>
      </c>
      <c r="B7035" s="2">
        <v>4084844</v>
      </c>
      <c r="C7035" s="1">
        <f t="shared" si="32640"/>
        <v>44518</v>
      </c>
      <c r="D7035">
        <f t="shared" ref="D7035" si="32954">N7035-N7034</f>
        <v>1877</v>
      </c>
      <c r="E7035" s="2">
        <f t="shared" ref="E7035" si="32955">SUM(D7029:D7035)/7</f>
        <v>1223.1428571428571</v>
      </c>
      <c r="F7035" s="2">
        <f t="shared" ref="F7035" si="32956">SUM(D7031:D7035)/5</f>
        <v>1130</v>
      </c>
      <c r="G7035" s="2">
        <f t="shared" ref="G7035" si="32957">N7035/(B7035/100000)</f>
        <v>5166.9782248722358</v>
      </c>
      <c r="H7035">
        <f t="shared" si="32641"/>
        <v>614</v>
      </c>
      <c r="I7035">
        <f t="shared" si="32641"/>
        <v>605</v>
      </c>
      <c r="J7035" s="3">
        <f t="shared" ref="J7035" si="32958">E7035/(SUM(N7028:N7034)/7)*100</f>
        <v>0.59414762507494501</v>
      </c>
      <c r="K7035">
        <f t="shared" ref="K7035" si="32959">O7035-O7034</f>
        <v>5</v>
      </c>
      <c r="L7035" s="3">
        <f t="shared" ref="L7035" si="32960">SUM(K7029:K7035)/7</f>
        <v>7.7142857142857144</v>
      </c>
      <c r="M7035" s="3">
        <f t="shared" ref="M7035" si="32961">O7035/(B7035/100000)</f>
        <v>102.79462324632227</v>
      </c>
      <c r="N7035">
        <v>211063</v>
      </c>
      <c r="O7035">
        <v>4199</v>
      </c>
    </row>
    <row r="7036" spans="1:15" customFormat="1" x14ac:dyDescent="0.2">
      <c r="A7036" t="s">
        <v>16</v>
      </c>
      <c r="B7036" s="2">
        <v>4084844</v>
      </c>
      <c r="C7036" s="1">
        <f t="shared" si="32640"/>
        <v>44519</v>
      </c>
      <c r="D7036">
        <f t="shared" ref="D7036" si="32962">N7036-N7035</f>
        <v>1605</v>
      </c>
      <c r="E7036" s="2">
        <f t="shared" ref="E7036" si="32963">SUM(D7030:D7036)/7</f>
        <v>1244.8571428571429</v>
      </c>
      <c r="F7036" s="2">
        <f t="shared" ref="F7036" si="32964">SUM(D7032:D7036)/5</f>
        <v>1365.4</v>
      </c>
      <c r="G7036" s="2">
        <f t="shared" ref="G7036" si="32965">N7036/(B7036/100000)</f>
        <v>5206.2698110380716</v>
      </c>
      <c r="H7036">
        <f t="shared" si="32641"/>
        <v>615</v>
      </c>
      <c r="I7036">
        <f t="shared" si="32641"/>
        <v>606</v>
      </c>
      <c r="J7036" s="3">
        <f t="shared" ref="J7036" si="32966">E7036/(SUM(N7029:N7035)/7)*100</f>
        <v>0.60112388229174862</v>
      </c>
      <c r="K7036">
        <f t="shared" ref="K7036" si="32967">O7036-O7035</f>
        <v>4</v>
      </c>
      <c r="L7036" s="3">
        <f t="shared" ref="L7036" si="32968">SUM(K7030:K7036)/7</f>
        <v>6.4285714285714288</v>
      </c>
      <c r="M7036" s="3">
        <f t="shared" ref="M7036" si="32969">O7036/(B7036/100000)</f>
        <v>102.89254620249881</v>
      </c>
      <c r="N7036">
        <v>212668</v>
      </c>
      <c r="O7036">
        <v>4203</v>
      </c>
    </row>
    <row r="7037" spans="1:15" customFormat="1" x14ac:dyDescent="0.2">
      <c r="A7037" t="s">
        <v>16</v>
      </c>
      <c r="B7037" s="2">
        <v>4084844</v>
      </c>
      <c r="C7037" s="1">
        <f t="shared" si="32640"/>
        <v>44520</v>
      </c>
      <c r="D7037">
        <f t="shared" ref="D7037" si="32970">N7037-N7036</f>
        <v>2201</v>
      </c>
      <c r="E7037" s="2">
        <f t="shared" ref="E7037" si="32971">SUM(D7031:D7037)/7</f>
        <v>1350.8571428571429</v>
      </c>
      <c r="F7037" s="2">
        <f t="shared" ref="F7037" si="32972">SUM(D7033:D7037)/5</f>
        <v>1691</v>
      </c>
      <c r="G7037" s="2">
        <f t="shared" ref="G7037" si="32973">N7037/(B7037/100000)</f>
        <v>5260.1519176742131</v>
      </c>
      <c r="H7037">
        <f t="shared" si="32641"/>
        <v>616</v>
      </c>
      <c r="I7037">
        <f t="shared" si="32641"/>
        <v>607</v>
      </c>
      <c r="J7037" s="3">
        <f t="shared" ref="J7037" si="32974">E7037/(SUM(N7030:N7036)/7)*100</f>
        <v>0.64841202140527676</v>
      </c>
      <c r="K7037">
        <f t="shared" ref="K7037" si="32975">O7037-O7036</f>
        <v>9</v>
      </c>
      <c r="L7037" s="3">
        <f t="shared" ref="L7037" si="32976">SUM(K7031:K7037)/7</f>
        <v>6.4285714285714288</v>
      </c>
      <c r="M7037" s="3">
        <f t="shared" ref="M7037" si="32977">O7037/(B7037/100000)</f>
        <v>103.11287285389602</v>
      </c>
      <c r="N7037">
        <v>214869</v>
      </c>
      <c r="O7037">
        <v>4212</v>
      </c>
    </row>
    <row r="7038" spans="1:15" customFormat="1" x14ac:dyDescent="0.2">
      <c r="A7038" t="s">
        <v>16</v>
      </c>
      <c r="B7038" s="2">
        <v>4084844</v>
      </c>
      <c r="C7038" s="1">
        <f t="shared" si="32640"/>
        <v>44521</v>
      </c>
      <c r="D7038">
        <f t="shared" ref="D7038" si="32978">N7038-N7037</f>
        <v>704</v>
      </c>
      <c r="E7038" s="2">
        <f t="shared" ref="E7038" si="32979">SUM(D7032:D7038)/7</f>
        <v>1390.2857142857142</v>
      </c>
      <c r="F7038" s="2">
        <f t="shared" ref="F7038" si="32980">SUM(D7034:D7038)/5</f>
        <v>1565.2</v>
      </c>
      <c r="G7038" s="2">
        <f t="shared" ref="G7038" si="32981">N7038/(B7038/100000)</f>
        <v>5277.3863579612835</v>
      </c>
      <c r="H7038">
        <f t="shared" si="32641"/>
        <v>617</v>
      </c>
      <c r="I7038">
        <f t="shared" si="32641"/>
        <v>608</v>
      </c>
      <c r="J7038" s="3">
        <f t="shared" ref="J7038" si="32982">E7038/(SUM(N7031:N7037)/7)*100</f>
        <v>0.66303853145004588</v>
      </c>
      <c r="K7038">
        <f t="shared" ref="K7038" si="32983">O7038-O7037</f>
        <v>1</v>
      </c>
      <c r="L7038" s="3">
        <f t="shared" ref="L7038" si="32984">SUM(K7032:K7038)/7</f>
        <v>6.5714285714285712</v>
      </c>
      <c r="M7038" s="3">
        <f t="shared" ref="M7038" si="32985">O7038/(B7038/100000)</f>
        <v>103.13735359294016</v>
      </c>
      <c r="N7038">
        <v>215573</v>
      </c>
      <c r="O7038">
        <v>4213</v>
      </c>
    </row>
    <row r="7039" spans="1:15" customFormat="1" x14ac:dyDescent="0.2">
      <c r="A7039" t="s">
        <v>16</v>
      </c>
      <c r="B7039" s="2">
        <v>4084844</v>
      </c>
      <c r="C7039" s="1">
        <f t="shared" si="32640"/>
        <v>44522</v>
      </c>
      <c r="D7039">
        <f t="shared" ref="D7039" si="32986">N7039-N7038</f>
        <v>857</v>
      </c>
      <c r="E7039" s="2">
        <f t="shared" ref="E7039" si="32987">SUM(D7033:D7039)/7</f>
        <v>1430.8571428571429</v>
      </c>
      <c r="F7039" s="2">
        <f t="shared" ref="F7039" si="32988">SUM(D7035:D7039)/5</f>
        <v>1448.8</v>
      </c>
      <c r="G7039" s="2">
        <f t="shared" ref="G7039" si="32989">N7039/(B7039/100000)</f>
        <v>5298.3663513221072</v>
      </c>
      <c r="H7039">
        <f t="shared" si="32641"/>
        <v>618</v>
      </c>
      <c r="I7039">
        <f t="shared" si="32641"/>
        <v>609</v>
      </c>
      <c r="J7039" s="3">
        <f t="shared" ref="J7039" si="32990">E7039/(SUM(N7032:N7038)/7)*100</f>
        <v>0.67789268503979638</v>
      </c>
      <c r="K7039">
        <f t="shared" ref="K7039" si="32991">O7039-O7038</f>
        <v>2</v>
      </c>
      <c r="L7039" s="3">
        <f t="shared" ref="L7039" si="32992">SUM(K7033:K7039)/7</f>
        <v>6.4285714285714288</v>
      </c>
      <c r="M7039" s="3">
        <f t="shared" ref="M7039" si="32993">O7039/(B7039/100000)</f>
        <v>103.18631507102843</v>
      </c>
      <c r="N7039">
        <v>216430</v>
      </c>
      <c r="O7039">
        <v>4215</v>
      </c>
    </row>
    <row r="7040" spans="1:15" customFormat="1" x14ac:dyDescent="0.2">
      <c r="A7040" t="s">
        <v>16</v>
      </c>
      <c r="B7040" s="2">
        <v>4084844</v>
      </c>
      <c r="C7040" s="1">
        <f t="shared" si="32640"/>
        <v>44523</v>
      </c>
      <c r="D7040">
        <f t="shared" ref="D7040" si="32994">N7040-N7039</f>
        <v>2021</v>
      </c>
      <c r="E7040" s="2">
        <f t="shared" ref="E7040" si="32995">SUM(D7034:D7040)/7</f>
        <v>1529.1428571428571</v>
      </c>
      <c r="F7040" s="2">
        <f t="shared" ref="F7040" si="32996">SUM(D7036:D7040)/5</f>
        <v>1477.6</v>
      </c>
      <c r="G7040" s="2">
        <f t="shared" ref="G7040" si="32997">N7040/(B7040/100000)</f>
        <v>5347.8419249303042</v>
      </c>
      <c r="H7040">
        <f t="shared" si="32641"/>
        <v>619</v>
      </c>
      <c r="I7040">
        <f t="shared" si="32641"/>
        <v>610</v>
      </c>
      <c r="J7040" s="3">
        <f t="shared" ref="J7040" si="32998">E7040/(SUM(N7033:N7039)/7)*100</f>
        <v>0.7195792236288735</v>
      </c>
      <c r="K7040">
        <f t="shared" ref="K7040" si="32999">O7040-O7039</f>
        <v>5</v>
      </c>
      <c r="L7040" s="3">
        <f t="shared" ref="L7040" si="33000">SUM(K7034:K7040)/7</f>
        <v>5</v>
      </c>
      <c r="M7040" s="3">
        <f t="shared" ref="M7040" si="33001">O7040/(B7040/100000)</f>
        <v>103.3087187662491</v>
      </c>
      <c r="N7040">
        <v>218451</v>
      </c>
      <c r="O7040">
        <v>4220</v>
      </c>
    </row>
    <row r="7041" spans="1:15" customFormat="1" x14ac:dyDescent="0.2">
      <c r="A7041" t="s">
        <v>16</v>
      </c>
      <c r="B7041" s="2">
        <v>4084844</v>
      </c>
      <c r="C7041" s="1">
        <f t="shared" si="32640"/>
        <v>44524</v>
      </c>
      <c r="D7041">
        <f t="shared" ref="D7041" si="33002">N7041-N7040</f>
        <v>2177</v>
      </c>
      <c r="E7041" s="2">
        <f t="shared" ref="E7041" si="33003">SUM(D7035:D7041)/7</f>
        <v>1634.5714285714287</v>
      </c>
      <c r="F7041" s="2">
        <f t="shared" ref="F7041" si="33004">SUM(D7037:D7041)/5</f>
        <v>1592</v>
      </c>
      <c r="G7041" s="2">
        <f t="shared" ref="G7041" si="33005">N7041/(B7041/100000)</f>
        <v>5401.1364938293855</v>
      </c>
      <c r="H7041">
        <f t="shared" si="32641"/>
        <v>620</v>
      </c>
      <c r="I7041">
        <f t="shared" si="32641"/>
        <v>611</v>
      </c>
      <c r="J7041" s="3">
        <f t="shared" ref="J7041" si="33006">E7041/(SUM(N7034:N7040)/7)*100</f>
        <v>0.76369607005553186</v>
      </c>
      <c r="K7041">
        <f t="shared" ref="K7041" si="33007">O7041-O7040</f>
        <v>13</v>
      </c>
      <c r="L7041" s="3">
        <f t="shared" ref="L7041" si="33008">SUM(K7035:K7041)/7</f>
        <v>5.5714285714285712</v>
      </c>
      <c r="M7041" s="3">
        <f t="shared" ref="M7041" si="33009">O7041/(B7041/100000)</f>
        <v>103.62696837382285</v>
      </c>
      <c r="N7041">
        <v>220628</v>
      </c>
      <c r="O7041">
        <v>4233</v>
      </c>
    </row>
    <row r="7042" spans="1:15" customFormat="1" x14ac:dyDescent="0.2">
      <c r="A7042" t="s">
        <v>16</v>
      </c>
      <c r="B7042" s="2">
        <v>4084844</v>
      </c>
      <c r="C7042" s="1">
        <f t="shared" si="32640"/>
        <v>44525</v>
      </c>
      <c r="D7042">
        <f t="shared" ref="D7042" si="33010">N7042-N7041</f>
        <v>2475</v>
      </c>
      <c r="E7042" s="2">
        <f t="shared" ref="E7042" si="33011">SUM(D7036:D7042)/7</f>
        <v>1720</v>
      </c>
      <c r="F7042" s="2">
        <f t="shared" ref="F7042" si="33012">SUM(D7038:D7042)/5</f>
        <v>1646.8</v>
      </c>
      <c r="G7042" s="2">
        <f t="shared" ref="G7042" si="33013">N7042/(B7042/100000)</f>
        <v>5461.7263229636192</v>
      </c>
      <c r="H7042">
        <f t="shared" si="32641"/>
        <v>621</v>
      </c>
      <c r="I7042">
        <f t="shared" si="32641"/>
        <v>612</v>
      </c>
      <c r="J7042" s="3">
        <f t="shared" ref="J7042" si="33014">E7042/(SUM(N7035:N7041)/7)*100</f>
        <v>0.7975189476989194</v>
      </c>
      <c r="K7042">
        <f t="shared" ref="K7042" si="33015">O7042-O7041</f>
        <v>14</v>
      </c>
      <c r="L7042" s="3">
        <f t="shared" ref="L7042" si="33016">SUM(K7036:K7042)/7</f>
        <v>6.8571428571428568</v>
      </c>
      <c r="M7042" s="3">
        <f t="shared" ref="M7042" si="33017">O7042/(B7042/100000)</f>
        <v>103.96969872044075</v>
      </c>
      <c r="N7042">
        <v>223103</v>
      </c>
      <c r="O7042">
        <v>4247</v>
      </c>
    </row>
    <row r="7043" spans="1:15" customFormat="1" x14ac:dyDescent="0.2">
      <c r="A7043" t="s">
        <v>16</v>
      </c>
      <c r="B7043" s="2">
        <v>4084844</v>
      </c>
      <c r="C7043" s="1">
        <f t="shared" si="32640"/>
        <v>44526</v>
      </c>
      <c r="D7043">
        <f t="shared" ref="D7043" si="33018">N7043-N7042</f>
        <v>2573</v>
      </c>
      <c r="E7043" s="2">
        <f t="shared" ref="E7043" si="33019">SUM(D7037:D7043)/7</f>
        <v>1858.2857142857142</v>
      </c>
      <c r="F7043" s="2">
        <f t="shared" ref="F7043" si="33020">SUM(D7039:D7043)/5</f>
        <v>2020.6</v>
      </c>
      <c r="G7043" s="2">
        <f t="shared" ref="G7043" si="33021">N7043/(B7043/100000)</f>
        <v>5524.7152645241786</v>
      </c>
      <c r="H7043">
        <f t="shared" si="32641"/>
        <v>622</v>
      </c>
      <c r="I7043">
        <f t="shared" si="32641"/>
        <v>613</v>
      </c>
      <c r="J7043" s="3">
        <f t="shared" ref="J7043" si="33022">E7043/(SUM(N7036:N7042)/7)*100</f>
        <v>0.85482105141412168</v>
      </c>
      <c r="K7043">
        <f t="shared" ref="K7043" si="33023">O7043-O7042</f>
        <v>4</v>
      </c>
      <c r="L7043" s="3">
        <f t="shared" ref="L7043" si="33024">SUM(K7037:K7043)/7</f>
        <v>6.8571428571428568</v>
      </c>
      <c r="M7043" s="3">
        <f t="shared" ref="M7043" si="33025">O7043/(B7043/100000)</f>
        <v>104.06762167661728</v>
      </c>
      <c r="N7043">
        <v>225676</v>
      </c>
      <c r="O7043">
        <v>4251</v>
      </c>
    </row>
    <row r="7044" spans="1:15" customFormat="1" x14ac:dyDescent="0.2">
      <c r="A7044" t="s">
        <v>16</v>
      </c>
      <c r="B7044" s="2">
        <v>4084844</v>
      </c>
      <c r="C7044" s="1">
        <f t="shared" si="32640"/>
        <v>44527</v>
      </c>
      <c r="D7044">
        <f t="shared" ref="D7044" si="33026">N7044-N7043</f>
        <v>2544</v>
      </c>
      <c r="E7044" s="2">
        <f t="shared" ref="E7044" si="33027">SUM(D7038:D7044)/7</f>
        <v>1907.2857142857142</v>
      </c>
      <c r="F7044" s="2">
        <f t="shared" ref="F7044" si="33028">SUM(D7040:D7044)/5</f>
        <v>2358</v>
      </c>
      <c r="G7044" s="2">
        <f t="shared" ref="G7044" si="33029">N7044/(B7044/100000)</f>
        <v>5586.9942646524569</v>
      </c>
      <c r="H7044">
        <f t="shared" si="32641"/>
        <v>623</v>
      </c>
      <c r="I7044">
        <f t="shared" si="32641"/>
        <v>614</v>
      </c>
      <c r="J7044" s="3">
        <f t="shared" ref="J7044" si="33030">E7044/(SUM(N7037:N7043)/7)*100</f>
        <v>0.86992500309500698</v>
      </c>
      <c r="K7044">
        <f t="shared" ref="K7044" si="33031">O7044-O7043</f>
        <v>6</v>
      </c>
      <c r="L7044" s="3">
        <f t="shared" ref="L7044" si="33032">SUM(K7038:K7044)/7</f>
        <v>6.4285714285714288</v>
      </c>
      <c r="M7044" s="3">
        <f t="shared" ref="M7044" si="33033">O7044/(B7044/100000)</f>
        <v>104.21450611088208</v>
      </c>
      <c r="N7044">
        <v>228220</v>
      </c>
      <c r="O7044">
        <v>4257</v>
      </c>
    </row>
    <row r="7045" spans="1:15" customFormat="1" x14ac:dyDescent="0.2">
      <c r="A7045" t="s">
        <v>16</v>
      </c>
      <c r="B7045" s="2">
        <v>4084844</v>
      </c>
      <c r="C7045" s="1">
        <f t="shared" si="32640"/>
        <v>44528</v>
      </c>
      <c r="D7045">
        <f t="shared" ref="D7045" si="33034">N7045-N7044</f>
        <v>782</v>
      </c>
      <c r="E7045" s="2">
        <f t="shared" ref="E7045" si="33035">SUM(D7039:D7045)/7</f>
        <v>1918.4285714285713</v>
      </c>
      <c r="F7045" s="2">
        <f t="shared" ref="F7045" si="33036">SUM(D7041:D7045)/5</f>
        <v>2110.1999999999998</v>
      </c>
      <c r="G7045" s="2">
        <f t="shared" ref="G7045" si="33037">N7045/(B7045/100000)</f>
        <v>5606.1382025849707</v>
      </c>
      <c r="H7045">
        <f t="shared" si="32641"/>
        <v>624</v>
      </c>
      <c r="I7045">
        <f t="shared" si="32641"/>
        <v>615</v>
      </c>
      <c r="J7045" s="3">
        <f t="shared" ref="J7045" si="33038">E7045/(SUM(N7038:N7044)/7)*100</f>
        <v>0.86746106954351865</v>
      </c>
      <c r="K7045">
        <f t="shared" ref="K7045" si="33039">O7045-O7044</f>
        <v>3</v>
      </c>
      <c r="L7045" s="3">
        <f t="shared" ref="L7045" si="33040">SUM(K7039:K7045)/7</f>
        <v>6.7142857142857144</v>
      </c>
      <c r="M7045" s="3">
        <f t="shared" ref="M7045" si="33041">O7045/(B7045/100000)</f>
        <v>104.28794832801449</v>
      </c>
      <c r="N7045">
        <v>229002</v>
      </c>
      <c r="O7045">
        <v>4260</v>
      </c>
    </row>
    <row r="7046" spans="1:15" customFormat="1" x14ac:dyDescent="0.2">
      <c r="A7046" t="s">
        <v>16</v>
      </c>
      <c r="B7046" s="2">
        <v>4084844</v>
      </c>
      <c r="C7046" s="1">
        <f t="shared" si="32640"/>
        <v>44529</v>
      </c>
      <c r="D7046">
        <f t="shared" ref="D7046" si="33042">N7046-N7045</f>
        <v>1122</v>
      </c>
      <c r="E7046" s="2">
        <f t="shared" ref="E7046" si="33043">SUM(D7040:D7046)/7</f>
        <v>1956.2857142857142</v>
      </c>
      <c r="F7046" s="2">
        <f t="shared" ref="F7046" si="33044">SUM(D7042:D7046)/5</f>
        <v>1899.2</v>
      </c>
      <c r="G7046" s="2">
        <f t="shared" ref="G7046" si="33045">N7046/(B7046/100000)</f>
        <v>5633.6055917924896</v>
      </c>
      <c r="H7046">
        <f t="shared" si="32641"/>
        <v>625</v>
      </c>
      <c r="I7046">
        <f t="shared" si="32641"/>
        <v>616</v>
      </c>
      <c r="J7046" s="3">
        <f t="shared" ref="J7046" si="33046">E7046/(SUM(N7039:N7045)/7)*100</f>
        <v>0.87697164923695659</v>
      </c>
      <c r="K7046">
        <f t="shared" ref="K7046" si="33047">O7046-O7045</f>
        <v>3</v>
      </c>
      <c r="L7046" s="3">
        <f t="shared" ref="L7046" si="33048">SUM(K7040:K7046)/7</f>
        <v>6.8571428571428568</v>
      </c>
      <c r="M7046" s="3">
        <f t="shared" ref="M7046" si="33049">O7046/(B7046/100000)</f>
        <v>104.3613905451469</v>
      </c>
      <c r="N7046">
        <v>230124</v>
      </c>
      <c r="O7046">
        <v>4263</v>
      </c>
    </row>
    <row r="7047" spans="1:15" customFormat="1" x14ac:dyDescent="0.2">
      <c r="A7047" t="s">
        <v>16</v>
      </c>
      <c r="B7047" s="2">
        <v>4084844</v>
      </c>
      <c r="C7047" s="1">
        <f t="shared" si="32640"/>
        <v>44530</v>
      </c>
      <c r="D7047">
        <f t="shared" ref="D7047" si="33050">N7047-N7046</f>
        <v>2225</v>
      </c>
      <c r="E7047" s="2">
        <f t="shared" ref="E7047" si="33051">SUM(D7041:D7047)/7</f>
        <v>1985.4285714285713</v>
      </c>
      <c r="F7047" s="2">
        <f t="shared" ref="F7047" si="33052">SUM(D7043:D7047)/5</f>
        <v>1849.2</v>
      </c>
      <c r="G7047" s="2">
        <f t="shared" ref="G7047" si="33053">N7047/(B7047/100000)</f>
        <v>5688.0752361656896</v>
      </c>
      <c r="H7047">
        <f t="shared" si="32641"/>
        <v>626</v>
      </c>
      <c r="I7047">
        <f t="shared" si="32641"/>
        <v>617</v>
      </c>
      <c r="J7047" s="3">
        <f t="shared" ref="J7047" si="33054">E7047/(SUM(N7040:N7046)/7)*100</f>
        <v>0.88229841976023415</v>
      </c>
      <c r="K7047">
        <f t="shared" ref="K7047" si="33055">O7047-O7046</f>
        <v>14</v>
      </c>
      <c r="L7047" s="3">
        <f t="shared" ref="L7047" si="33056">SUM(K7041:K7047)/7</f>
        <v>8.1428571428571423</v>
      </c>
      <c r="M7047" s="3">
        <f t="shared" ref="M7047" si="33057">O7047/(B7047/100000)</f>
        <v>104.70412089176479</v>
      </c>
      <c r="N7047">
        <v>232349</v>
      </c>
      <c r="O7047">
        <v>4277</v>
      </c>
    </row>
    <row r="7048" spans="1:15" customFormat="1" x14ac:dyDescent="0.2">
      <c r="A7048" t="s">
        <v>16</v>
      </c>
      <c r="B7048" s="2">
        <v>4084844</v>
      </c>
      <c r="C7048" s="1">
        <f t="shared" si="32640"/>
        <v>44531</v>
      </c>
      <c r="D7048">
        <f t="shared" ref="D7048" si="33058">N7048-N7047</f>
        <v>2320</v>
      </c>
      <c r="E7048" s="2">
        <f t="shared" ref="E7048" si="33059">SUM(D7042:D7048)/7</f>
        <v>2005.8571428571429</v>
      </c>
      <c r="F7048" s="2">
        <f t="shared" ref="F7048" si="33060">SUM(D7044:D7048)/5</f>
        <v>1798.6</v>
      </c>
      <c r="G7048" s="2">
        <f t="shared" ref="G7048" si="33061">N7048/(B7048/100000)</f>
        <v>5744.8705507480827</v>
      </c>
      <c r="H7048">
        <f t="shared" si="32641"/>
        <v>627</v>
      </c>
      <c r="I7048">
        <f t="shared" si="32641"/>
        <v>618</v>
      </c>
      <c r="J7048" s="3">
        <f t="shared" ref="J7048" si="33062">E7048/(SUM(N7041:N7047)/7)*100</f>
        <v>0.8835807896535276</v>
      </c>
      <c r="K7048">
        <f t="shared" ref="K7048" si="33063">O7048-O7047</f>
        <v>9</v>
      </c>
      <c r="L7048" s="3">
        <f t="shared" ref="L7048" si="33064">SUM(K7042:K7048)/7</f>
        <v>7.5714285714285712</v>
      </c>
      <c r="M7048" s="3">
        <f t="shared" ref="M7048" si="33065">O7048/(B7048/100000)</f>
        <v>104.924447543162</v>
      </c>
      <c r="N7048">
        <v>234669</v>
      </c>
      <c r="O7048">
        <v>4286</v>
      </c>
    </row>
    <row r="7049" spans="1:15" customFormat="1" x14ac:dyDescent="0.2">
      <c r="A7049" t="s">
        <v>16</v>
      </c>
      <c r="B7049" s="2">
        <v>4084844</v>
      </c>
      <c r="C7049" s="1">
        <f t="shared" si="32640"/>
        <v>44532</v>
      </c>
      <c r="D7049">
        <f t="shared" ref="D7049" si="33066">N7049-N7048</f>
        <v>2613</v>
      </c>
      <c r="E7049" s="2">
        <f t="shared" ref="E7049" si="33067">SUM(D7043:D7049)/7</f>
        <v>2025.5714285714287</v>
      </c>
      <c r="F7049" s="2">
        <f t="shared" ref="F7049" si="33068">SUM(D7045:D7049)/5</f>
        <v>1812.4</v>
      </c>
      <c r="G7049" s="2">
        <f t="shared" ref="G7049" si="33069">N7049/(B7049/100000)</f>
        <v>5808.8387218704074</v>
      </c>
      <c r="H7049">
        <f t="shared" si="32641"/>
        <v>628</v>
      </c>
      <c r="I7049">
        <f t="shared" si="32641"/>
        <v>619</v>
      </c>
      <c r="J7049" s="3">
        <f t="shared" ref="J7049" si="33070">E7049/(SUM(N7042:N7048)/7)*100</f>
        <v>0.88445010831847193</v>
      </c>
      <c r="K7049">
        <f t="shared" ref="K7049" si="33071">O7049-O7048</f>
        <v>8</v>
      </c>
      <c r="L7049" s="3">
        <f t="shared" ref="L7049" si="33072">SUM(K7043:K7049)/7</f>
        <v>6.7142857142857144</v>
      </c>
      <c r="M7049" s="3">
        <f t="shared" ref="M7049" si="33073">O7049/(B7049/100000)</f>
        <v>105.12029345551508</v>
      </c>
      <c r="N7049">
        <v>237282</v>
      </c>
      <c r="O7049">
        <v>4294</v>
      </c>
    </row>
    <row r="7050" spans="1:15" customFormat="1" x14ac:dyDescent="0.2">
      <c r="A7050" t="s">
        <v>16</v>
      </c>
      <c r="B7050" s="2">
        <v>4084844</v>
      </c>
      <c r="C7050" s="1">
        <f t="shared" si="32640"/>
        <v>44533</v>
      </c>
      <c r="D7050">
        <f t="shared" ref="D7050" si="33074">N7050-N7049</f>
        <v>2716</v>
      </c>
      <c r="E7050" s="2">
        <f t="shared" ref="E7050" si="33075">SUM(D7044:D7050)/7</f>
        <v>2046</v>
      </c>
      <c r="F7050" s="2">
        <f t="shared" ref="F7050" si="33076">SUM(D7046:D7050)/5</f>
        <v>2199.1999999999998</v>
      </c>
      <c r="G7050" s="2">
        <f t="shared" ref="G7050" si="33077">N7050/(B7050/100000)</f>
        <v>5875.3284091142777</v>
      </c>
      <c r="H7050">
        <f t="shared" si="32641"/>
        <v>629</v>
      </c>
      <c r="I7050">
        <f t="shared" si="32641"/>
        <v>620</v>
      </c>
      <c r="J7050" s="3">
        <f t="shared" ref="J7050" si="33078">E7050/(SUM(N7043:N7049)/7)*100</f>
        <v>0.88553794482484005</v>
      </c>
      <c r="K7050">
        <f t="shared" ref="K7050" si="33079">O7050-O7049</f>
        <v>8</v>
      </c>
      <c r="L7050" s="3">
        <f t="shared" ref="L7050" si="33080">SUM(K7044:K7050)/7</f>
        <v>7.2857142857142856</v>
      </c>
      <c r="M7050" s="3">
        <f t="shared" ref="M7050" si="33081">O7050/(B7050/100000)</f>
        <v>105.31613936786816</v>
      </c>
      <c r="N7050">
        <v>239998</v>
      </c>
      <c r="O7050">
        <v>4302</v>
      </c>
    </row>
    <row r="7051" spans="1:15" customFormat="1" x14ac:dyDescent="0.2">
      <c r="A7051" t="s">
        <v>16</v>
      </c>
      <c r="B7051" s="2">
        <v>4084844</v>
      </c>
      <c r="C7051" s="1">
        <f t="shared" si="32640"/>
        <v>44534</v>
      </c>
      <c r="D7051">
        <f t="shared" ref="D7051" si="33082">N7051-N7050</f>
        <v>2922</v>
      </c>
      <c r="E7051" s="2">
        <f t="shared" ref="E7051" si="33083">SUM(D7045:D7051)/7</f>
        <v>2100</v>
      </c>
      <c r="F7051" s="2">
        <f t="shared" ref="F7051" si="33084">SUM(D7047:D7051)/5</f>
        <v>2559.1999999999998</v>
      </c>
      <c r="G7051" s="2">
        <f t="shared" ref="G7051" si="33085">N7051/(B7051/100000)</f>
        <v>5946.8611286012392</v>
      </c>
      <c r="H7051">
        <f t="shared" si="32641"/>
        <v>630</v>
      </c>
      <c r="I7051">
        <f t="shared" si="32641"/>
        <v>621</v>
      </c>
      <c r="J7051" s="3">
        <f t="shared" ref="J7051" si="33086">E7051/(SUM(N7044:N7050)/7)*100</f>
        <v>0.90093182091191459</v>
      </c>
      <c r="K7051">
        <f t="shared" ref="K7051" si="33087">O7051-O7050</f>
        <v>17</v>
      </c>
      <c r="L7051" s="3">
        <f t="shared" ref="L7051" si="33088">SUM(K7045:K7051)/7</f>
        <v>8.8571428571428577</v>
      </c>
      <c r="M7051" s="3">
        <f t="shared" ref="M7051" si="33089">O7051/(B7051/100000)</f>
        <v>105.73231193161845</v>
      </c>
      <c r="N7051">
        <v>242920</v>
      </c>
      <c r="O7051">
        <v>4319</v>
      </c>
    </row>
    <row r="7052" spans="1:15" customFormat="1" x14ac:dyDescent="0.2">
      <c r="A7052" t="s">
        <v>16</v>
      </c>
      <c r="B7052" s="2">
        <v>4084844</v>
      </c>
      <c r="C7052" s="1">
        <f t="shared" si="32640"/>
        <v>44535</v>
      </c>
      <c r="D7052">
        <f t="shared" ref="D7052" si="33090">N7052-N7051</f>
        <v>1005</v>
      </c>
      <c r="E7052" s="2">
        <f t="shared" ref="E7052" si="33091">SUM(D7046:D7052)/7</f>
        <v>2131.8571428571427</v>
      </c>
      <c r="F7052" s="2">
        <f t="shared" ref="F7052" si="33092">SUM(D7048:D7052)/5</f>
        <v>2315.1999999999998</v>
      </c>
      <c r="G7052" s="2">
        <f t="shared" ref="G7052" si="33093">N7052/(B7052/100000)</f>
        <v>5971.4642713405956</v>
      </c>
      <c r="H7052">
        <f t="shared" si="32641"/>
        <v>631</v>
      </c>
      <c r="I7052">
        <f t="shared" si="32641"/>
        <v>622</v>
      </c>
      <c r="J7052" s="3">
        <f t="shared" ref="J7052" si="33094">E7052/(SUM(N7045:N7051)/7)*100</f>
        <v>0.90643267749631906</v>
      </c>
      <c r="K7052">
        <f t="shared" ref="K7052" si="33095">O7052-O7051</f>
        <v>2</v>
      </c>
      <c r="L7052" s="3">
        <f t="shared" ref="L7052" si="33096">SUM(K7046:K7052)/7</f>
        <v>8.7142857142857135</v>
      </c>
      <c r="M7052" s="3">
        <f t="shared" ref="M7052" si="33097">O7052/(B7052/100000)</f>
        <v>105.78127340970671</v>
      </c>
      <c r="N7052">
        <v>243925</v>
      </c>
      <c r="O7052">
        <v>4321</v>
      </c>
    </row>
    <row r="7053" spans="1:15" customFormat="1" x14ac:dyDescent="0.2">
      <c r="A7053" t="s">
        <v>16</v>
      </c>
      <c r="B7053" s="2">
        <v>4084844</v>
      </c>
      <c r="C7053" s="1">
        <f t="shared" si="32640"/>
        <v>44536</v>
      </c>
      <c r="D7053">
        <f t="shared" ref="D7053" si="33098">N7053-N7052</f>
        <v>815</v>
      </c>
      <c r="E7053" s="2">
        <f t="shared" ref="E7053" si="33099">SUM(D7047:D7053)/7</f>
        <v>2088</v>
      </c>
      <c r="F7053" s="2">
        <f t="shared" ref="F7053" si="33100">SUM(D7049:D7053)/5</f>
        <v>2014.2</v>
      </c>
      <c r="G7053" s="2">
        <f t="shared" ref="G7053" si="33101">N7053/(B7053/100000)</f>
        <v>5991.416073661565</v>
      </c>
      <c r="H7053">
        <f t="shared" si="32641"/>
        <v>632</v>
      </c>
      <c r="I7053">
        <f t="shared" si="32641"/>
        <v>623</v>
      </c>
      <c r="J7053" s="3">
        <f t="shared" ref="J7053" si="33102">E7053/(SUM(N7046:N7052)/7)*100</f>
        <v>0.87981040976555847</v>
      </c>
      <c r="K7053">
        <f t="shared" ref="K7053" si="33103">O7053-O7052</f>
        <v>3</v>
      </c>
      <c r="L7053" s="3">
        <f t="shared" ref="L7053" si="33104">SUM(K7047:K7053)/7</f>
        <v>8.7142857142857135</v>
      </c>
      <c r="M7053" s="3">
        <f t="shared" ref="M7053" si="33105">O7053/(B7053/100000)</f>
        <v>105.85471562683912</v>
      </c>
      <c r="N7053">
        <v>244740</v>
      </c>
      <c r="O7053">
        <v>4324</v>
      </c>
    </row>
    <row r="7054" spans="1:15" customFormat="1" x14ac:dyDescent="0.2">
      <c r="A7054" t="s">
        <v>16</v>
      </c>
      <c r="B7054" s="2">
        <v>4084844</v>
      </c>
      <c r="C7054" s="1">
        <f t="shared" si="32640"/>
        <v>44537</v>
      </c>
      <c r="D7054">
        <f t="shared" ref="D7054" si="33106">N7054-N7053</f>
        <v>2022</v>
      </c>
      <c r="E7054" s="2">
        <f t="shared" ref="E7054" si="33107">SUM(D7048:D7054)/7</f>
        <v>2059</v>
      </c>
      <c r="F7054" s="2">
        <f t="shared" ref="F7054" si="33108">SUM(D7050:D7054)/5</f>
        <v>1896</v>
      </c>
      <c r="G7054" s="2">
        <f t="shared" ref="G7054" si="33109">N7054/(B7054/100000)</f>
        <v>6040.9161280088056</v>
      </c>
      <c r="H7054">
        <f t="shared" si="32641"/>
        <v>633</v>
      </c>
      <c r="I7054">
        <f t="shared" si="32641"/>
        <v>624</v>
      </c>
      <c r="J7054" s="3">
        <f t="shared" ref="J7054" si="33110">E7054/(SUM(N7047:N7053)/7)*100</f>
        <v>0.86002423796887972</v>
      </c>
      <c r="K7054">
        <f t="shared" ref="K7054" si="33111">O7054-O7053</f>
        <v>12</v>
      </c>
      <c r="L7054" s="3">
        <f t="shared" ref="L7054" si="33112">SUM(K7048:K7054)/7</f>
        <v>8.4285714285714288</v>
      </c>
      <c r="M7054" s="3">
        <f t="shared" ref="M7054" si="33113">O7054/(B7054/100000)</f>
        <v>106.14848449536875</v>
      </c>
      <c r="N7054">
        <v>246762</v>
      </c>
      <c r="O7054">
        <v>4336</v>
      </c>
    </row>
    <row r="7055" spans="1:15" customFormat="1" x14ac:dyDescent="0.2">
      <c r="A7055" t="s">
        <v>16</v>
      </c>
      <c r="B7055" s="2">
        <v>4084844</v>
      </c>
      <c r="C7055" s="1">
        <f t="shared" si="32640"/>
        <v>44538</v>
      </c>
      <c r="D7055">
        <f t="shared" ref="D7055" si="33114">N7055-N7054</f>
        <v>2101</v>
      </c>
      <c r="E7055" s="2">
        <f t="shared" ref="E7055" si="33115">SUM(D7049:D7055)/7</f>
        <v>2027.7142857142858</v>
      </c>
      <c r="F7055" s="2">
        <f t="shared" ref="F7055" si="33116">SUM(D7051:D7055)/5</f>
        <v>1773</v>
      </c>
      <c r="G7055" s="2">
        <f t="shared" ref="G7055" si="33117">N7055/(B7055/100000)</f>
        <v>6092.3501607405333</v>
      </c>
      <c r="H7055">
        <f t="shared" si="32641"/>
        <v>634</v>
      </c>
      <c r="I7055">
        <f t="shared" si="32641"/>
        <v>625</v>
      </c>
      <c r="J7055" s="3">
        <f t="shared" ref="J7055" si="33118">E7055/(SUM(N7048:N7054)/7)*100</f>
        <v>0.83973457903231163</v>
      </c>
      <c r="K7055">
        <f t="shared" ref="K7055" si="33119">O7055-O7054</f>
        <v>20</v>
      </c>
      <c r="L7055" s="3">
        <f t="shared" ref="L7055" si="33120">SUM(K7049:K7055)/7</f>
        <v>10</v>
      </c>
      <c r="M7055" s="3">
        <f t="shared" ref="M7055" si="33121">O7055/(B7055/100000)</f>
        <v>106.63809927625144</v>
      </c>
      <c r="N7055">
        <v>248863</v>
      </c>
      <c r="O7055">
        <v>4356</v>
      </c>
    </row>
    <row r="7056" spans="1:15" customFormat="1" x14ac:dyDescent="0.2">
      <c r="A7056" t="s">
        <v>16</v>
      </c>
      <c r="B7056" s="2">
        <v>4084844</v>
      </c>
      <c r="C7056" s="1">
        <f t="shared" si="32640"/>
        <v>44539</v>
      </c>
      <c r="D7056">
        <f t="shared" ref="D7056" si="33122">N7056-N7055</f>
        <v>2846</v>
      </c>
      <c r="E7056" s="2">
        <f t="shared" ref="E7056" si="33123">SUM(D7050:D7056)/7</f>
        <v>2061</v>
      </c>
      <c r="F7056" s="2">
        <f t="shared" ref="F7056" si="33124">SUM(D7052:D7056)/5</f>
        <v>1757.8</v>
      </c>
      <c r="G7056" s="2">
        <f t="shared" ref="G7056" si="33125">N7056/(B7056/100000)</f>
        <v>6162.0223440601412</v>
      </c>
      <c r="H7056">
        <f t="shared" si="32641"/>
        <v>635</v>
      </c>
      <c r="I7056">
        <f t="shared" si="32641"/>
        <v>626</v>
      </c>
      <c r="J7056" s="3">
        <f t="shared" ref="J7056" si="33126">E7056/(SUM(N7049:N7055)/7)*100</f>
        <v>0.84641153658865709</v>
      </c>
      <c r="K7056">
        <f t="shared" ref="K7056" si="33127">O7056-O7055</f>
        <v>18</v>
      </c>
      <c r="L7056" s="3">
        <f t="shared" ref="L7056" si="33128">SUM(K7050:K7056)/7</f>
        <v>11.428571428571429</v>
      </c>
      <c r="M7056" s="3">
        <f t="shared" ref="M7056" si="33129">O7056/(B7056/100000)</f>
        <v>107.07875257904587</v>
      </c>
      <c r="N7056">
        <v>251709</v>
      </c>
      <c r="O7056">
        <v>4374</v>
      </c>
    </row>
    <row r="7057" spans="1:15" customFormat="1" x14ac:dyDescent="0.2">
      <c r="A7057" t="s">
        <v>16</v>
      </c>
      <c r="B7057" s="2">
        <v>4084844</v>
      </c>
      <c r="C7057" s="1">
        <f t="shared" si="32640"/>
        <v>44540</v>
      </c>
      <c r="D7057">
        <f t="shared" ref="D7057" si="33130">N7057-N7056</f>
        <v>2083</v>
      </c>
      <c r="E7057" s="2">
        <f t="shared" ref="E7057" si="33131">SUM(D7051:D7057)/7</f>
        <v>1970.5714285714287</v>
      </c>
      <c r="F7057" s="2">
        <f t="shared" ref="F7057" si="33132">SUM(D7053:D7057)/5</f>
        <v>1973.4</v>
      </c>
      <c r="G7057" s="2">
        <f t="shared" ref="G7057" si="33133">N7057/(B7057/100000)</f>
        <v>6213.0157234890739</v>
      </c>
      <c r="H7057">
        <f t="shared" si="32641"/>
        <v>636</v>
      </c>
      <c r="I7057">
        <f t="shared" si="32641"/>
        <v>627</v>
      </c>
      <c r="J7057" s="3">
        <f t="shared" ref="J7057" si="33134">E7057/(SUM(N7050:N7056)/7)*100</f>
        <v>0.80248202792805012</v>
      </c>
      <c r="K7057">
        <f t="shared" ref="K7057" si="33135">O7057-O7056</f>
        <v>15</v>
      </c>
      <c r="L7057" s="3">
        <f t="shared" ref="L7057" si="33136">SUM(K7051:K7057)/7</f>
        <v>12.428571428571429</v>
      </c>
      <c r="M7057" s="3">
        <f t="shared" ref="M7057" si="33137">O7057/(B7057/100000)</f>
        <v>107.44596366470789</v>
      </c>
      <c r="N7057">
        <v>253792</v>
      </c>
      <c r="O7057">
        <v>4389</v>
      </c>
    </row>
    <row r="7058" spans="1:15" customFormat="1" x14ac:dyDescent="0.2">
      <c r="A7058" t="s">
        <v>16</v>
      </c>
      <c r="B7058" s="2">
        <v>4084844</v>
      </c>
      <c r="C7058" s="1">
        <f t="shared" si="32640"/>
        <v>44541</v>
      </c>
      <c r="D7058">
        <f t="shared" ref="D7058" si="33138">N7058-N7057</f>
        <v>2220</v>
      </c>
      <c r="E7058" s="2">
        <f t="shared" ref="E7058" si="33139">SUM(D7052:D7058)/7</f>
        <v>1870.2857142857142</v>
      </c>
      <c r="F7058" s="2">
        <f t="shared" ref="F7058" si="33140">SUM(D7054:D7058)/5</f>
        <v>2254.4</v>
      </c>
      <c r="G7058" s="2">
        <f t="shared" ref="G7058" si="33141">N7058/(B7058/100000)</f>
        <v>6267.3629641670532</v>
      </c>
      <c r="H7058">
        <f t="shared" si="32641"/>
        <v>637</v>
      </c>
      <c r="I7058">
        <f t="shared" si="32641"/>
        <v>628</v>
      </c>
      <c r="J7058" s="3">
        <f t="shared" ref="J7058" si="33142">E7058/(SUM(N7051:N7057)/7)*100</f>
        <v>0.75557897422016707</v>
      </c>
      <c r="K7058">
        <f t="shared" ref="K7058" si="33143">O7058-O7057</f>
        <v>20</v>
      </c>
      <c r="L7058" s="3">
        <f t="shared" ref="L7058" si="33144">SUM(K7052:K7058)/7</f>
        <v>12.857142857142858</v>
      </c>
      <c r="M7058" s="3">
        <f t="shared" ref="M7058" si="33145">O7058/(B7058/100000)</f>
        <v>107.93557844559059</v>
      </c>
      <c r="N7058">
        <v>256012</v>
      </c>
      <c r="O7058">
        <v>4409</v>
      </c>
    </row>
    <row r="7059" spans="1:15" customFormat="1" x14ac:dyDescent="0.2">
      <c r="A7059" t="s">
        <v>16</v>
      </c>
      <c r="B7059" s="2">
        <v>4084844</v>
      </c>
      <c r="C7059" s="1">
        <f t="shared" si="32640"/>
        <v>44542</v>
      </c>
      <c r="D7059">
        <f t="shared" ref="D7059" si="33146">N7059-N7058</f>
        <v>588</v>
      </c>
      <c r="E7059" s="2">
        <f t="shared" ref="E7059" si="33147">SUM(D7053:D7059)/7</f>
        <v>1810.7142857142858</v>
      </c>
      <c r="F7059" s="2">
        <f t="shared" ref="F7059" si="33148">SUM(D7055:D7059)/5</f>
        <v>1967.6</v>
      </c>
      <c r="G7059" s="2">
        <f t="shared" ref="G7059" si="33149">N7059/(B7059/100000)</f>
        <v>6281.7576387250047</v>
      </c>
      <c r="H7059">
        <f t="shared" si="32641"/>
        <v>638</v>
      </c>
      <c r="I7059">
        <f t="shared" si="32641"/>
        <v>629</v>
      </c>
      <c r="J7059" s="3">
        <f t="shared" ref="J7059" si="33150">E7059/(SUM(N7052:N7058)/7)*100</f>
        <v>0.72602693431045773</v>
      </c>
      <c r="K7059">
        <f t="shared" ref="K7059" si="33151">O7059-O7058</f>
        <v>0</v>
      </c>
      <c r="L7059" s="3">
        <f t="shared" ref="L7059" si="33152">SUM(K7053:K7059)/7</f>
        <v>12.571428571428571</v>
      </c>
      <c r="M7059" s="3">
        <f t="shared" ref="M7059" si="33153">O7059/(B7059/100000)</f>
        <v>107.93557844559059</v>
      </c>
      <c r="N7059">
        <v>256600</v>
      </c>
      <c r="O7059">
        <v>4409</v>
      </c>
    </row>
    <row r="7060" spans="1:15" customFormat="1" x14ac:dyDescent="0.2">
      <c r="A7060" t="s">
        <v>16</v>
      </c>
      <c r="B7060" s="2">
        <v>4084844</v>
      </c>
      <c r="C7060" s="1">
        <f t="shared" si="32640"/>
        <v>44543</v>
      </c>
      <c r="D7060">
        <f t="shared" ref="D7060" si="33154">N7060-N7059</f>
        <v>711</v>
      </c>
      <c r="E7060" s="2">
        <f t="shared" ref="E7060" si="33155">SUM(D7054:D7060)/7</f>
        <v>1795.8571428571429</v>
      </c>
      <c r="F7060" s="2">
        <f t="shared" ref="F7060" si="33156">SUM(D7056:D7060)/5</f>
        <v>1689.6</v>
      </c>
      <c r="G7060" s="2">
        <f t="shared" ref="G7060" si="33157">N7060/(B7060/100000)</f>
        <v>6299.1634441853839</v>
      </c>
      <c r="H7060">
        <f t="shared" si="32641"/>
        <v>639</v>
      </c>
      <c r="I7060">
        <f t="shared" si="32641"/>
        <v>630</v>
      </c>
      <c r="J7060" s="3">
        <f t="shared" ref="J7060" si="33158">E7060/(SUM(N7053:N7059)/7)*100</f>
        <v>0.71487957199350793</v>
      </c>
      <c r="K7060">
        <f t="shared" ref="K7060" si="33159">O7060-O7059</f>
        <v>1</v>
      </c>
      <c r="L7060" s="3">
        <f t="shared" ref="L7060" si="33160">SUM(K7054:K7060)/7</f>
        <v>12.285714285714286</v>
      </c>
      <c r="M7060" s="3">
        <f t="shared" ref="M7060" si="33161">O7060/(B7060/100000)</f>
        <v>107.96005918463472</v>
      </c>
      <c r="N7060">
        <v>257311</v>
      </c>
      <c r="O7060">
        <v>4410</v>
      </c>
    </row>
    <row r="7061" spans="1:15" customFormat="1" x14ac:dyDescent="0.2">
      <c r="A7061" t="s">
        <v>16</v>
      </c>
      <c r="B7061" s="2">
        <v>4084844</v>
      </c>
      <c r="C7061" s="1">
        <f t="shared" si="32640"/>
        <v>44544</v>
      </c>
      <c r="D7061">
        <f t="shared" ref="D7061" si="33162">N7061-N7060</f>
        <v>1528</v>
      </c>
      <c r="E7061" s="2">
        <f t="shared" ref="E7061" si="33163">SUM(D7055:D7061)/7</f>
        <v>1725.2857142857142</v>
      </c>
      <c r="F7061" s="2">
        <f t="shared" ref="F7061" si="33164">SUM(D7057:D7061)/5</f>
        <v>1426</v>
      </c>
      <c r="G7061" s="2">
        <f t="shared" ref="G7061" si="33165">N7061/(B7061/100000)</f>
        <v>6336.5700134448225</v>
      </c>
      <c r="H7061">
        <f t="shared" si="32641"/>
        <v>640</v>
      </c>
      <c r="I7061">
        <f t="shared" si="32641"/>
        <v>631</v>
      </c>
      <c r="J7061" s="3">
        <f t="shared" ref="J7061" si="33166">E7061/(SUM(N7054:N7060)/7)*100</f>
        <v>0.68191224522867522</v>
      </c>
      <c r="K7061">
        <f t="shared" ref="K7061" si="33167">O7061-O7060</f>
        <v>10</v>
      </c>
      <c r="L7061" s="3">
        <f t="shared" ref="L7061" si="33168">SUM(K7055:K7061)/7</f>
        <v>12</v>
      </c>
      <c r="M7061" s="3">
        <f t="shared" ref="M7061" si="33169">O7061/(B7061/100000)</f>
        <v>108.20486657507607</v>
      </c>
      <c r="N7061">
        <v>258839</v>
      </c>
      <c r="O7061">
        <v>4420</v>
      </c>
    </row>
    <row r="7062" spans="1:15" customFormat="1" x14ac:dyDescent="0.2">
      <c r="A7062" t="s">
        <v>16</v>
      </c>
      <c r="B7062" s="2">
        <v>4084844</v>
      </c>
      <c r="C7062" s="1">
        <f t="shared" si="32640"/>
        <v>44545</v>
      </c>
      <c r="D7062">
        <f t="shared" ref="D7062" si="33170">N7062-N7061</f>
        <v>1888</v>
      </c>
      <c r="E7062" s="2">
        <f t="shared" ref="E7062" si="33171">SUM(D7056:D7062)/7</f>
        <v>1694.8571428571429</v>
      </c>
      <c r="F7062" s="2">
        <f t="shared" ref="F7062" si="33172">SUM(D7058:D7062)/5</f>
        <v>1387</v>
      </c>
      <c r="G7062" s="2">
        <f t="shared" ref="G7062" si="33173">N7062/(B7062/100000)</f>
        <v>6382.7896487601492</v>
      </c>
      <c r="H7062">
        <f t="shared" si="32641"/>
        <v>641</v>
      </c>
      <c r="I7062">
        <f t="shared" si="32641"/>
        <v>632</v>
      </c>
      <c r="J7062" s="3">
        <f t="shared" ref="J7062" si="33174">E7062/(SUM(N7055:N7061)/7)*100</f>
        <v>0.66534838255961726</v>
      </c>
      <c r="K7062">
        <f t="shared" ref="K7062" si="33175">O7062-O7061</f>
        <v>14</v>
      </c>
      <c r="L7062" s="3">
        <f t="shared" ref="L7062" si="33176">SUM(K7056:K7062)/7</f>
        <v>11.142857142857142</v>
      </c>
      <c r="M7062" s="3">
        <f t="shared" ref="M7062" si="33177">O7062/(B7062/100000)</f>
        <v>108.54759692169395</v>
      </c>
      <c r="N7062">
        <v>260727</v>
      </c>
      <c r="O7062">
        <v>4434</v>
      </c>
    </row>
    <row r="7063" spans="1:15" customFormat="1" x14ac:dyDescent="0.2">
      <c r="A7063" t="s">
        <v>16</v>
      </c>
      <c r="B7063" s="2">
        <v>4084844</v>
      </c>
      <c r="C7063" s="1">
        <f t="shared" si="32640"/>
        <v>44546</v>
      </c>
      <c r="D7063">
        <f t="shared" ref="D7063" si="33178">N7063-N7062</f>
        <v>1658</v>
      </c>
      <c r="E7063" s="2">
        <f t="shared" ref="E7063" si="33179">SUM(D7057:D7063)/7</f>
        <v>1525.1428571428571</v>
      </c>
      <c r="F7063" s="2">
        <f t="shared" ref="F7063" si="33180">SUM(D7059:D7063)/5</f>
        <v>1274.5999999999999</v>
      </c>
      <c r="G7063" s="2">
        <f t="shared" ref="G7063" si="33181">N7063/(B7063/100000)</f>
        <v>6423.3787140953245</v>
      </c>
      <c r="H7063">
        <f t="shared" si="32641"/>
        <v>642</v>
      </c>
      <c r="I7063">
        <f t="shared" si="32641"/>
        <v>633</v>
      </c>
      <c r="J7063" s="3">
        <f t="shared" ref="J7063" si="33182">E7063/(SUM(N7056:N7062)/7)*100</f>
        <v>0.5947665446604159</v>
      </c>
      <c r="K7063">
        <f t="shared" ref="K7063" si="33183">O7063-O7062</f>
        <v>18</v>
      </c>
      <c r="L7063" s="3">
        <f t="shared" ref="L7063" si="33184">SUM(K7057:K7063)/7</f>
        <v>11.142857142857142</v>
      </c>
      <c r="M7063" s="3">
        <f t="shared" ref="M7063" si="33185">O7063/(B7063/100000)</f>
        <v>108.98825022448838</v>
      </c>
      <c r="N7063">
        <v>262385</v>
      </c>
      <c r="O7063">
        <v>4452</v>
      </c>
    </row>
    <row r="7064" spans="1:15" s="10" customFormat="1" ht="15" customHeight="1" x14ac:dyDescent="0.2">
      <c r="A7064" s="10" t="s">
        <v>20</v>
      </c>
      <c r="B7064" s="19">
        <v>990509</v>
      </c>
      <c r="C7064" s="17">
        <v>43905</v>
      </c>
      <c r="D7064" s="10">
        <v>0</v>
      </c>
      <c r="E7064" s="10">
        <v>0</v>
      </c>
      <c r="F7064" s="19">
        <v>0</v>
      </c>
      <c r="G7064" s="19">
        <v>3</v>
      </c>
      <c r="H7064" s="10">
        <v>0</v>
      </c>
      <c r="I7064" s="10">
        <v>0</v>
      </c>
      <c r="J7064" s="20">
        <v>0</v>
      </c>
      <c r="K7064" s="20">
        <v>0</v>
      </c>
      <c r="L7064" s="10">
        <v>0</v>
      </c>
      <c r="M7064" s="20">
        <f t="shared" si="30171"/>
        <v>0</v>
      </c>
      <c r="N7064" s="10">
        <v>32</v>
      </c>
      <c r="O7064" s="10">
        <v>0</v>
      </c>
    </row>
    <row r="7065" spans="1:15" x14ac:dyDescent="0.2">
      <c r="A7065" s="5" t="s">
        <v>20</v>
      </c>
      <c r="B7065" s="13">
        <v>990509</v>
      </c>
      <c r="C7065" s="6">
        <v>43906</v>
      </c>
      <c r="D7065" s="5">
        <v>0</v>
      </c>
      <c r="E7065" s="5">
        <v>0</v>
      </c>
      <c r="F7065" s="13">
        <v>0</v>
      </c>
      <c r="G7065" s="13">
        <v>3</v>
      </c>
      <c r="H7065" s="5">
        <v>0</v>
      </c>
      <c r="I7065" s="5">
        <v>0</v>
      </c>
      <c r="J7065" s="8">
        <v>0</v>
      </c>
      <c r="K7065" s="5">
        <f t="shared" ref="K7065:K7128" si="33186">O7065-O7064</f>
        <v>0</v>
      </c>
      <c r="L7065" s="5">
        <v>0</v>
      </c>
      <c r="M7065" s="8">
        <f t="shared" si="30171"/>
        <v>0</v>
      </c>
      <c r="N7065" s="5">
        <v>32</v>
      </c>
      <c r="O7065" s="5">
        <v>0</v>
      </c>
    </row>
    <row r="7066" spans="1:15" x14ac:dyDescent="0.2">
      <c r="A7066" s="5" t="s">
        <v>20</v>
      </c>
      <c r="B7066" s="13">
        <v>990509</v>
      </c>
      <c r="C7066" s="6">
        <f t="shared" ref="C7066:C7129" si="33187">C7065+1</f>
        <v>43907</v>
      </c>
      <c r="D7066" s="5">
        <v>43</v>
      </c>
      <c r="E7066" s="5">
        <v>0</v>
      </c>
      <c r="F7066" s="13">
        <v>0</v>
      </c>
      <c r="G7066" s="13">
        <v>8</v>
      </c>
      <c r="H7066" s="5">
        <v>0</v>
      </c>
      <c r="I7066" s="5">
        <v>0</v>
      </c>
      <c r="J7066" s="8">
        <f>E7066/(SUM(N6475:N7065)/3)*100</f>
        <v>0</v>
      </c>
      <c r="K7066" s="5">
        <f t="shared" si="33186"/>
        <v>0</v>
      </c>
      <c r="L7066" s="5">
        <v>0</v>
      </c>
      <c r="M7066" s="8">
        <f t="shared" si="30171"/>
        <v>0</v>
      </c>
      <c r="N7066" s="5">
        <v>75</v>
      </c>
      <c r="O7066" s="5">
        <v>0</v>
      </c>
    </row>
    <row r="7067" spans="1:15" x14ac:dyDescent="0.2">
      <c r="A7067" s="5" t="s">
        <v>20</v>
      </c>
      <c r="B7067" s="13">
        <v>990509</v>
      </c>
      <c r="C7067" s="6">
        <f t="shared" si="33187"/>
        <v>43908</v>
      </c>
      <c r="D7067" s="5">
        <v>13</v>
      </c>
      <c r="E7067" s="5">
        <v>0</v>
      </c>
      <c r="F7067" s="13">
        <v>0</v>
      </c>
      <c r="G7067" s="13">
        <v>9</v>
      </c>
      <c r="H7067" s="5">
        <v>0</v>
      </c>
      <c r="I7067" s="5">
        <v>0</v>
      </c>
      <c r="J7067" s="8">
        <f>E7067/(SUM(N7064:N7066)/3)*100</f>
        <v>0</v>
      </c>
      <c r="K7067" s="5">
        <f t="shared" si="33186"/>
        <v>0</v>
      </c>
      <c r="L7067" s="5">
        <v>0</v>
      </c>
      <c r="M7067" s="8">
        <f t="shared" si="30171"/>
        <v>0</v>
      </c>
      <c r="N7067" s="5">
        <v>88</v>
      </c>
      <c r="O7067" s="5">
        <v>0</v>
      </c>
    </row>
    <row r="7068" spans="1:15" x14ac:dyDescent="0.2">
      <c r="A7068" s="5" t="s">
        <v>20</v>
      </c>
      <c r="B7068" s="13">
        <v>990509</v>
      </c>
      <c r="C7068" s="6">
        <f t="shared" si="33187"/>
        <v>43909</v>
      </c>
      <c r="D7068" s="5">
        <v>11</v>
      </c>
      <c r="E7068" s="5">
        <v>0</v>
      </c>
      <c r="F7068" s="13">
        <f t="shared" ref="F7068:F7118" si="33188">SUM(D7064:D7068)/5</f>
        <v>13.4</v>
      </c>
      <c r="G7068" s="13">
        <v>10</v>
      </c>
      <c r="H7068" s="5">
        <v>0</v>
      </c>
      <c r="I7068" s="5">
        <v>0</v>
      </c>
      <c r="J7068" s="8">
        <f>E7068/(SUM(N7065:N7067)/3)*100</f>
        <v>0</v>
      </c>
      <c r="K7068" s="5">
        <f t="shared" si="33186"/>
        <v>0</v>
      </c>
      <c r="L7068" s="5">
        <v>0</v>
      </c>
      <c r="M7068" s="8">
        <f t="shared" si="30171"/>
        <v>0</v>
      </c>
      <c r="N7068" s="5">
        <v>99</v>
      </c>
      <c r="O7068" s="5">
        <v>0</v>
      </c>
    </row>
    <row r="7069" spans="1:15" x14ac:dyDescent="0.2">
      <c r="A7069" s="5" t="s">
        <v>20</v>
      </c>
      <c r="B7069" s="13">
        <v>990509</v>
      </c>
      <c r="C7069" s="6">
        <f t="shared" si="33187"/>
        <v>43910</v>
      </c>
      <c r="D7069" s="5">
        <v>47</v>
      </c>
      <c r="E7069" s="5">
        <v>0</v>
      </c>
      <c r="F7069" s="13">
        <f t="shared" si="33188"/>
        <v>22.8</v>
      </c>
      <c r="G7069" s="13">
        <v>15</v>
      </c>
      <c r="H7069" s="5">
        <v>1</v>
      </c>
      <c r="I7069" s="5">
        <v>0</v>
      </c>
      <c r="J7069" s="8">
        <f>E7069/(SUM(N7066:N7068)/3)*100</f>
        <v>0</v>
      </c>
      <c r="K7069" s="5">
        <f t="shared" si="33186"/>
        <v>0</v>
      </c>
      <c r="L7069" s="5">
        <v>0</v>
      </c>
      <c r="M7069" s="8">
        <f t="shared" si="30171"/>
        <v>0</v>
      </c>
      <c r="N7069" s="5">
        <v>146</v>
      </c>
      <c r="O7069" s="5">
        <v>0</v>
      </c>
    </row>
    <row r="7070" spans="1:15" x14ac:dyDescent="0.2">
      <c r="A7070" s="5" t="s">
        <v>20</v>
      </c>
      <c r="B7070" s="13">
        <v>990509</v>
      </c>
      <c r="C7070" s="6">
        <f t="shared" si="33187"/>
        <v>43911</v>
      </c>
      <c r="D7070" s="5">
        <v>41</v>
      </c>
      <c r="E7070" s="13">
        <f t="shared" ref="E7070:E7118" si="33189">SUM(D7064:D7070)/7</f>
        <v>22.142857142857142</v>
      </c>
      <c r="F7070" s="13">
        <f t="shared" si="33188"/>
        <v>31</v>
      </c>
      <c r="G7070" s="13">
        <v>19</v>
      </c>
      <c r="H7070" s="5">
        <v>2</v>
      </c>
      <c r="I7070" s="5">
        <v>0</v>
      </c>
      <c r="J7070" s="8">
        <v>0</v>
      </c>
      <c r="K7070" s="5">
        <f t="shared" si="33186"/>
        <v>0</v>
      </c>
      <c r="L7070" s="8">
        <f t="shared" ref="L7070:L7118" si="33190">SUM(K7064:K7070)/7</f>
        <v>0</v>
      </c>
      <c r="M7070" s="8">
        <f t="shared" si="30171"/>
        <v>0</v>
      </c>
      <c r="N7070" s="5">
        <v>187</v>
      </c>
      <c r="O7070" s="5">
        <v>0</v>
      </c>
    </row>
    <row r="7071" spans="1:15" x14ac:dyDescent="0.2">
      <c r="A7071" s="5" t="s">
        <v>20</v>
      </c>
      <c r="B7071" s="13">
        <v>990509</v>
      </c>
      <c r="C7071" s="6">
        <f t="shared" si="33187"/>
        <v>43912</v>
      </c>
      <c r="D7071" s="5">
        <v>0</v>
      </c>
      <c r="E7071" s="13">
        <f t="shared" si="33189"/>
        <v>22.142857142857142</v>
      </c>
      <c r="F7071" s="13">
        <f t="shared" si="33188"/>
        <v>22.4</v>
      </c>
      <c r="G7071" s="13">
        <v>19</v>
      </c>
      <c r="H7071" s="5">
        <v>3</v>
      </c>
      <c r="I7071" s="5">
        <v>0</v>
      </c>
      <c r="J7071" s="8">
        <f t="shared" ref="J7071:J7102" si="33191">E7071/(SUM(N7064:N7070)/7)*100</f>
        <v>23.520485584218516</v>
      </c>
      <c r="K7071" s="5">
        <f t="shared" si="33186"/>
        <v>0</v>
      </c>
      <c r="L7071" s="8">
        <f t="shared" si="33190"/>
        <v>0</v>
      </c>
      <c r="M7071" s="8">
        <f t="shared" si="30171"/>
        <v>0</v>
      </c>
      <c r="N7071" s="5">
        <v>187</v>
      </c>
      <c r="O7071" s="5">
        <v>0</v>
      </c>
    </row>
    <row r="7072" spans="1:15" x14ac:dyDescent="0.2">
      <c r="A7072" s="5" t="s">
        <v>20</v>
      </c>
      <c r="B7072" s="13">
        <v>990509</v>
      </c>
      <c r="C7072" s="6">
        <f t="shared" si="33187"/>
        <v>43913</v>
      </c>
      <c r="D7072" s="5">
        <v>13</v>
      </c>
      <c r="E7072" s="13">
        <f t="shared" si="33189"/>
        <v>24</v>
      </c>
      <c r="F7072" s="13">
        <f t="shared" si="33188"/>
        <v>22.4</v>
      </c>
      <c r="G7072" s="13">
        <v>20</v>
      </c>
      <c r="H7072" s="5">
        <v>4</v>
      </c>
      <c r="I7072" s="5">
        <v>0</v>
      </c>
      <c r="J7072" s="8">
        <f t="shared" si="33191"/>
        <v>20.638820638820636</v>
      </c>
      <c r="K7072" s="5">
        <f t="shared" si="33186"/>
        <v>0</v>
      </c>
      <c r="L7072" s="8">
        <f t="shared" si="33190"/>
        <v>0</v>
      </c>
      <c r="M7072" s="8">
        <f t="shared" si="30171"/>
        <v>0</v>
      </c>
      <c r="N7072" s="5">
        <v>200</v>
      </c>
      <c r="O7072" s="5">
        <v>0</v>
      </c>
    </row>
    <row r="7073" spans="1:15" x14ac:dyDescent="0.2">
      <c r="A7073" s="5" t="s">
        <v>20</v>
      </c>
      <c r="B7073" s="13">
        <v>990509</v>
      </c>
      <c r="C7073" s="6">
        <f t="shared" si="33187"/>
        <v>43914</v>
      </c>
      <c r="D7073" s="5">
        <v>137</v>
      </c>
      <c r="E7073" s="13">
        <f t="shared" si="33189"/>
        <v>37.428571428571431</v>
      </c>
      <c r="F7073" s="13">
        <f t="shared" si="33188"/>
        <v>47.6</v>
      </c>
      <c r="G7073" s="13">
        <v>34</v>
      </c>
      <c r="H7073" s="5">
        <v>5</v>
      </c>
      <c r="I7073" s="5">
        <v>0</v>
      </c>
      <c r="J7073" s="8">
        <f t="shared" si="33191"/>
        <v>26.680244399185337</v>
      </c>
      <c r="K7073" s="5">
        <f t="shared" si="33186"/>
        <v>1</v>
      </c>
      <c r="L7073" s="8">
        <f t="shared" si="33190"/>
        <v>0.14285714285714285</v>
      </c>
      <c r="M7073" s="8">
        <f t="shared" si="30171"/>
        <v>0.10095819422135488</v>
      </c>
      <c r="N7073" s="5">
        <v>337</v>
      </c>
      <c r="O7073" s="5">
        <v>1</v>
      </c>
    </row>
    <row r="7074" spans="1:15" x14ac:dyDescent="0.2">
      <c r="A7074" s="5" t="s">
        <v>20</v>
      </c>
      <c r="B7074" s="13">
        <v>990509</v>
      </c>
      <c r="C7074" s="6">
        <f t="shared" si="33187"/>
        <v>43915</v>
      </c>
      <c r="D7074" s="5">
        <v>66</v>
      </c>
      <c r="E7074" s="13">
        <f t="shared" si="33189"/>
        <v>45</v>
      </c>
      <c r="F7074" s="13">
        <f t="shared" si="33188"/>
        <v>51.4</v>
      </c>
      <c r="G7074" s="13">
        <v>41</v>
      </c>
      <c r="H7074" s="5">
        <v>6</v>
      </c>
      <c r="I7074" s="5">
        <v>0</v>
      </c>
      <c r="J7074" s="8">
        <f t="shared" si="33191"/>
        <v>25.321543408360125</v>
      </c>
      <c r="K7074" s="5">
        <f t="shared" si="33186"/>
        <v>1</v>
      </c>
      <c r="L7074" s="8">
        <f t="shared" si="33190"/>
        <v>0.2857142857142857</v>
      </c>
      <c r="M7074" s="8">
        <f t="shared" si="30171"/>
        <v>0.20191638844270976</v>
      </c>
      <c r="N7074" s="5">
        <v>403</v>
      </c>
      <c r="O7074" s="5">
        <v>2</v>
      </c>
    </row>
    <row r="7075" spans="1:15" x14ac:dyDescent="0.2">
      <c r="A7075" s="5" t="s">
        <v>20</v>
      </c>
      <c r="B7075" s="13">
        <v>990509</v>
      </c>
      <c r="C7075" s="6">
        <f t="shared" si="33187"/>
        <v>43916</v>
      </c>
      <c r="D7075" s="5">
        <v>30</v>
      </c>
      <c r="E7075" s="13">
        <f t="shared" si="33189"/>
        <v>47.714285714285715</v>
      </c>
      <c r="F7075" s="13">
        <f t="shared" si="33188"/>
        <v>49.2</v>
      </c>
      <c r="G7075" s="13">
        <v>44</v>
      </c>
      <c r="H7075" s="5">
        <v>7</v>
      </c>
      <c r="I7075" s="5">
        <v>0</v>
      </c>
      <c r="J7075" s="8">
        <f t="shared" si="33191"/>
        <v>21.423989737010903</v>
      </c>
      <c r="K7075" s="5">
        <f t="shared" si="33186"/>
        <v>0</v>
      </c>
      <c r="L7075" s="8">
        <f t="shared" si="33190"/>
        <v>0.2857142857142857</v>
      </c>
      <c r="M7075" s="8">
        <f t="shared" si="30171"/>
        <v>0.20191638844270976</v>
      </c>
      <c r="N7075" s="5">
        <v>433</v>
      </c>
      <c r="O7075" s="5">
        <v>2</v>
      </c>
    </row>
    <row r="7076" spans="1:15" x14ac:dyDescent="0.2">
      <c r="A7076" s="5" t="s">
        <v>20</v>
      </c>
      <c r="B7076" s="13">
        <v>990509</v>
      </c>
      <c r="C7076" s="6">
        <f t="shared" si="33187"/>
        <v>43917</v>
      </c>
      <c r="D7076" s="5">
        <v>72</v>
      </c>
      <c r="E7076" s="13">
        <f t="shared" si="33189"/>
        <v>51.285714285714285</v>
      </c>
      <c r="F7076" s="13">
        <f t="shared" si="33188"/>
        <v>63.6</v>
      </c>
      <c r="G7076" s="13">
        <v>51</v>
      </c>
      <c r="H7076" s="5">
        <v>8</v>
      </c>
      <c r="I7076" s="5">
        <v>0</v>
      </c>
      <c r="J7076" s="8">
        <f t="shared" si="33191"/>
        <v>18.964606444796615</v>
      </c>
      <c r="K7076" s="5">
        <f t="shared" si="33186"/>
        <v>0</v>
      </c>
      <c r="L7076" s="8">
        <f t="shared" si="33190"/>
        <v>0.2857142857142857</v>
      </c>
      <c r="M7076" s="8">
        <f t="shared" si="30171"/>
        <v>0.20191638844270976</v>
      </c>
      <c r="N7076" s="5">
        <v>505</v>
      </c>
      <c r="O7076" s="5">
        <v>2</v>
      </c>
    </row>
    <row r="7077" spans="1:15" x14ac:dyDescent="0.2">
      <c r="A7077" s="5" t="s">
        <v>20</v>
      </c>
      <c r="B7077" s="13">
        <v>990509</v>
      </c>
      <c r="C7077" s="6">
        <f t="shared" si="33187"/>
        <v>43918</v>
      </c>
      <c r="D7077" s="5">
        <v>45</v>
      </c>
      <c r="E7077" s="13">
        <f t="shared" si="33189"/>
        <v>51.857142857142854</v>
      </c>
      <c r="F7077" s="13">
        <f t="shared" si="33188"/>
        <v>70</v>
      </c>
      <c r="G7077" s="13">
        <v>56</v>
      </c>
      <c r="H7077" s="5">
        <v>9</v>
      </c>
      <c r="I7077" s="5">
        <v>0</v>
      </c>
      <c r="J7077" s="8">
        <f t="shared" si="33191"/>
        <v>16.119005328596803</v>
      </c>
      <c r="K7077" s="5">
        <f t="shared" si="33186"/>
        <v>0</v>
      </c>
      <c r="L7077" s="8">
        <f t="shared" si="33190"/>
        <v>0.2857142857142857</v>
      </c>
      <c r="M7077" s="8">
        <f t="shared" si="30171"/>
        <v>0.20191638844270976</v>
      </c>
      <c r="N7077" s="5">
        <v>550</v>
      </c>
      <c r="O7077" s="5">
        <v>2</v>
      </c>
    </row>
    <row r="7078" spans="1:15" x14ac:dyDescent="0.2">
      <c r="A7078" s="5" t="s">
        <v>20</v>
      </c>
      <c r="B7078" s="13">
        <v>990509</v>
      </c>
      <c r="C7078" s="6">
        <f t="shared" si="33187"/>
        <v>43919</v>
      </c>
      <c r="D7078" s="5">
        <v>10</v>
      </c>
      <c r="E7078" s="13">
        <f t="shared" si="33189"/>
        <v>53.285714285714285</v>
      </c>
      <c r="F7078" s="13">
        <f t="shared" si="33188"/>
        <v>44.6</v>
      </c>
      <c r="G7078" s="13">
        <v>57</v>
      </c>
      <c r="H7078" s="5">
        <v>10</v>
      </c>
      <c r="I7078" s="5">
        <v>0</v>
      </c>
      <c r="J7078" s="8">
        <f t="shared" si="33191"/>
        <v>14.263862332695984</v>
      </c>
      <c r="K7078" s="5">
        <f t="shared" si="33186"/>
        <v>0</v>
      </c>
      <c r="L7078" s="8">
        <f t="shared" si="33190"/>
        <v>0.2857142857142857</v>
      </c>
      <c r="M7078" s="8">
        <f t="shared" si="30171"/>
        <v>0.20191638844270976</v>
      </c>
      <c r="N7078" s="5">
        <v>560</v>
      </c>
      <c r="O7078" s="5">
        <v>2</v>
      </c>
    </row>
    <row r="7079" spans="1:15" x14ac:dyDescent="0.2">
      <c r="A7079" s="5" t="s">
        <v>20</v>
      </c>
      <c r="B7079" s="13">
        <v>990509</v>
      </c>
      <c r="C7079" s="6">
        <f t="shared" si="33187"/>
        <v>43920</v>
      </c>
      <c r="D7079" s="5">
        <v>146</v>
      </c>
      <c r="E7079" s="13">
        <f t="shared" si="33189"/>
        <v>72.285714285714292</v>
      </c>
      <c r="F7079" s="13">
        <f t="shared" si="33188"/>
        <v>60.6</v>
      </c>
      <c r="G7079" s="13">
        <v>71</v>
      </c>
      <c r="H7079" s="5">
        <v>11</v>
      </c>
      <c r="I7079" s="5">
        <v>1</v>
      </c>
      <c r="J7079" s="8">
        <f t="shared" si="33191"/>
        <v>16.934404283801875</v>
      </c>
      <c r="K7079" s="5">
        <f t="shared" si="33186"/>
        <v>5</v>
      </c>
      <c r="L7079" s="8">
        <f t="shared" si="33190"/>
        <v>1</v>
      </c>
      <c r="M7079" s="8">
        <f t="shared" si="30171"/>
        <v>0.70670735954948416</v>
      </c>
      <c r="N7079" s="5">
        <v>706</v>
      </c>
      <c r="O7079" s="5">
        <v>7</v>
      </c>
    </row>
    <row r="7080" spans="1:15" x14ac:dyDescent="0.2">
      <c r="A7080" s="5" t="s">
        <v>20</v>
      </c>
      <c r="B7080" s="13">
        <v>990509</v>
      </c>
      <c r="C7080" s="6">
        <f t="shared" si="33187"/>
        <v>43921</v>
      </c>
      <c r="D7080" s="5">
        <v>76</v>
      </c>
      <c r="E7080" s="13">
        <f t="shared" si="33189"/>
        <v>63.571428571428569</v>
      </c>
      <c r="F7080" s="13">
        <f t="shared" si="33188"/>
        <v>69.8</v>
      </c>
      <c r="G7080" s="13">
        <v>79</v>
      </c>
      <c r="H7080" s="5">
        <v>12</v>
      </c>
      <c r="I7080" s="5">
        <v>2</v>
      </c>
      <c r="J7080" s="8">
        <f t="shared" si="33191"/>
        <v>12.736119061247852</v>
      </c>
      <c r="K7080" s="5">
        <f t="shared" si="33186"/>
        <v>0</v>
      </c>
      <c r="L7080" s="8">
        <f t="shared" si="33190"/>
        <v>0.8571428571428571</v>
      </c>
      <c r="M7080" s="8">
        <f t="shared" si="30171"/>
        <v>0.70670735954948416</v>
      </c>
      <c r="N7080" s="5">
        <v>782</v>
      </c>
      <c r="O7080" s="5">
        <v>7</v>
      </c>
    </row>
    <row r="7081" spans="1:15" x14ac:dyDescent="0.2">
      <c r="A7081" s="5" t="s">
        <v>20</v>
      </c>
      <c r="B7081" s="13">
        <v>990509</v>
      </c>
      <c r="C7081" s="6">
        <f t="shared" si="33187"/>
        <v>43922</v>
      </c>
      <c r="D7081" s="5">
        <v>47</v>
      </c>
      <c r="E7081" s="13">
        <f t="shared" si="33189"/>
        <v>60.857142857142854</v>
      </c>
      <c r="F7081" s="13">
        <f t="shared" si="33188"/>
        <v>64.8</v>
      </c>
      <c r="G7081" s="13">
        <v>84</v>
      </c>
      <c r="H7081" s="5">
        <v>13</v>
      </c>
      <c r="I7081" s="5">
        <v>3</v>
      </c>
      <c r="J7081" s="8">
        <f t="shared" si="33191"/>
        <v>10.814927646610816</v>
      </c>
      <c r="K7081" s="5">
        <f t="shared" si="33186"/>
        <v>1</v>
      </c>
      <c r="L7081" s="8">
        <f t="shared" si="33190"/>
        <v>0.8571428571428571</v>
      </c>
      <c r="M7081" s="8">
        <f t="shared" si="30171"/>
        <v>0.80766555377083904</v>
      </c>
      <c r="N7081" s="5">
        <v>829</v>
      </c>
      <c r="O7081" s="5">
        <v>8</v>
      </c>
    </row>
    <row r="7082" spans="1:15" x14ac:dyDescent="0.2">
      <c r="A7082" s="5" t="s">
        <v>20</v>
      </c>
      <c r="B7082" s="13">
        <v>990509</v>
      </c>
      <c r="C7082" s="6">
        <f t="shared" si="33187"/>
        <v>43923</v>
      </c>
      <c r="D7082" s="5">
        <v>191</v>
      </c>
      <c r="E7082" s="13">
        <f t="shared" si="33189"/>
        <v>83.857142857142861</v>
      </c>
      <c r="F7082" s="13">
        <f t="shared" si="33188"/>
        <v>94</v>
      </c>
      <c r="G7082" s="13">
        <v>103</v>
      </c>
      <c r="H7082" s="5">
        <v>14</v>
      </c>
      <c r="I7082" s="5">
        <v>4</v>
      </c>
      <c r="J7082" s="8">
        <f t="shared" si="33191"/>
        <v>13.447880870561285</v>
      </c>
      <c r="K7082" s="5">
        <f t="shared" si="33186"/>
        <v>3</v>
      </c>
      <c r="L7082" s="8">
        <f t="shared" si="33190"/>
        <v>1.2857142857142858</v>
      </c>
      <c r="M7082" s="8">
        <f t="shared" si="30171"/>
        <v>1.1105401364349037</v>
      </c>
      <c r="N7082" s="5">
        <v>1020</v>
      </c>
      <c r="O7082" s="5">
        <v>11</v>
      </c>
    </row>
    <row r="7083" spans="1:15" x14ac:dyDescent="0.2">
      <c r="A7083" s="5" t="s">
        <v>20</v>
      </c>
      <c r="B7083" s="13">
        <v>990509</v>
      </c>
      <c r="C7083" s="6">
        <f t="shared" si="33187"/>
        <v>43924</v>
      </c>
      <c r="D7083" s="5">
        <v>59</v>
      </c>
      <c r="E7083" s="13">
        <f t="shared" si="33189"/>
        <v>82</v>
      </c>
      <c r="F7083" s="13">
        <f t="shared" si="33188"/>
        <v>103.8</v>
      </c>
      <c r="G7083" s="13">
        <v>109</v>
      </c>
      <c r="H7083" s="5">
        <v>15</v>
      </c>
      <c r="I7083" s="5">
        <v>5</v>
      </c>
      <c r="J7083" s="8">
        <f t="shared" si="33191"/>
        <v>11.591276252019385</v>
      </c>
      <c r="K7083" s="5">
        <f t="shared" si="33186"/>
        <v>1</v>
      </c>
      <c r="L7083" s="8">
        <f t="shared" si="33190"/>
        <v>1.4285714285714286</v>
      </c>
      <c r="M7083" s="8">
        <f t="shared" si="30171"/>
        <v>1.2114983306562586</v>
      </c>
      <c r="N7083" s="5">
        <v>1079</v>
      </c>
      <c r="O7083" s="5">
        <v>12</v>
      </c>
    </row>
    <row r="7084" spans="1:15" x14ac:dyDescent="0.2">
      <c r="A7084" s="5" t="s">
        <v>20</v>
      </c>
      <c r="B7084" s="13">
        <v>990509</v>
      </c>
      <c r="C7084" s="6">
        <f t="shared" si="33187"/>
        <v>43925</v>
      </c>
      <c r="D7084" s="5">
        <v>255</v>
      </c>
      <c r="E7084" s="13">
        <f t="shared" si="33189"/>
        <v>112</v>
      </c>
      <c r="F7084" s="13">
        <f t="shared" si="33188"/>
        <v>125.6</v>
      </c>
      <c r="G7084" s="13">
        <v>128</v>
      </c>
      <c r="H7084" s="5">
        <v>16</v>
      </c>
      <c r="I7084" s="5">
        <v>6</v>
      </c>
      <c r="J7084" s="8">
        <f t="shared" si="33191"/>
        <v>14.187477379659791</v>
      </c>
      <c r="K7084" s="5">
        <f t="shared" si="33186"/>
        <v>2</v>
      </c>
      <c r="L7084" s="8">
        <f t="shared" si="33190"/>
        <v>1.7142857142857142</v>
      </c>
      <c r="M7084" s="8">
        <f t="shared" si="30171"/>
        <v>1.4134147190989683</v>
      </c>
      <c r="N7084" s="5">
        <v>1265</v>
      </c>
      <c r="O7084" s="5">
        <v>14</v>
      </c>
    </row>
    <row r="7085" spans="1:15" x14ac:dyDescent="0.2">
      <c r="A7085" s="5" t="s">
        <v>20</v>
      </c>
      <c r="B7085" s="13">
        <v>990509</v>
      </c>
      <c r="C7085" s="6">
        <f t="shared" si="33187"/>
        <v>43926</v>
      </c>
      <c r="D7085" s="5">
        <v>93</v>
      </c>
      <c r="E7085" s="13">
        <f t="shared" si="33189"/>
        <v>123.85714285714286</v>
      </c>
      <c r="F7085" s="13">
        <f t="shared" si="33188"/>
        <v>129</v>
      </c>
      <c r="G7085" s="13">
        <v>137</v>
      </c>
      <c r="H7085" s="5">
        <v>17</v>
      </c>
      <c r="I7085" s="5">
        <v>7</v>
      </c>
      <c r="J7085" s="8">
        <f t="shared" si="33191"/>
        <v>13.892004486460504</v>
      </c>
      <c r="K7085" s="5">
        <f t="shared" si="33186"/>
        <v>0</v>
      </c>
      <c r="L7085" s="8">
        <f t="shared" si="33190"/>
        <v>1.7142857142857142</v>
      </c>
      <c r="M7085" s="8">
        <f t="shared" si="30171"/>
        <v>1.4134147190989683</v>
      </c>
      <c r="N7085" s="5">
        <v>1358</v>
      </c>
      <c r="O7085" s="5">
        <v>14</v>
      </c>
    </row>
    <row r="7086" spans="1:15" x14ac:dyDescent="0.2">
      <c r="A7086" s="5" t="s">
        <v>20</v>
      </c>
      <c r="B7086" s="13">
        <v>990509</v>
      </c>
      <c r="C7086" s="6">
        <f t="shared" si="33187"/>
        <v>43927</v>
      </c>
      <c r="D7086" s="5">
        <v>125</v>
      </c>
      <c r="E7086" s="13">
        <f t="shared" si="33189"/>
        <v>120.85714285714286</v>
      </c>
      <c r="F7086" s="13">
        <f t="shared" si="33188"/>
        <v>144.6</v>
      </c>
      <c r="G7086" s="13">
        <v>150</v>
      </c>
      <c r="H7086" s="5">
        <v>18</v>
      </c>
      <c r="I7086" s="5">
        <v>8</v>
      </c>
      <c r="J7086" s="8">
        <f t="shared" si="33191"/>
        <v>12.018752663730645</v>
      </c>
      <c r="K7086" s="5">
        <f t="shared" si="33186"/>
        <v>0</v>
      </c>
      <c r="L7086" s="8">
        <f t="shared" si="33190"/>
        <v>1</v>
      </c>
      <c r="M7086" s="8">
        <f t="shared" si="30171"/>
        <v>1.4134147190989683</v>
      </c>
      <c r="N7086" s="5">
        <v>1483</v>
      </c>
      <c r="O7086" s="5">
        <v>14</v>
      </c>
    </row>
    <row r="7087" spans="1:15" x14ac:dyDescent="0.2">
      <c r="A7087" s="5" t="s">
        <v>20</v>
      </c>
      <c r="B7087" s="13">
        <v>990509</v>
      </c>
      <c r="C7087" s="6">
        <f t="shared" si="33187"/>
        <v>43928</v>
      </c>
      <c r="D7087" s="5">
        <v>49</v>
      </c>
      <c r="E7087" s="13">
        <f t="shared" si="33189"/>
        <v>117</v>
      </c>
      <c r="F7087" s="13">
        <f t="shared" si="33188"/>
        <v>116.2</v>
      </c>
      <c r="G7087" s="13">
        <v>155</v>
      </c>
      <c r="H7087" s="5">
        <v>19</v>
      </c>
      <c r="I7087" s="5">
        <v>9</v>
      </c>
      <c r="J7087" s="8">
        <f t="shared" si="33191"/>
        <v>10.478505629477992</v>
      </c>
      <c r="K7087" s="5">
        <f t="shared" si="33186"/>
        <v>2</v>
      </c>
      <c r="L7087" s="8">
        <f t="shared" si="33190"/>
        <v>1.2857142857142858</v>
      </c>
      <c r="M7087" s="8">
        <f t="shared" si="30171"/>
        <v>1.6153311075416781</v>
      </c>
      <c r="N7087" s="5">
        <v>1532</v>
      </c>
      <c r="O7087" s="5">
        <v>16</v>
      </c>
    </row>
    <row r="7088" spans="1:15" x14ac:dyDescent="0.2">
      <c r="A7088" s="5" t="s">
        <v>20</v>
      </c>
      <c r="B7088" s="13">
        <v>990509</v>
      </c>
      <c r="C7088" s="6">
        <f t="shared" si="33187"/>
        <v>43929</v>
      </c>
      <c r="D7088" s="5">
        <v>105</v>
      </c>
      <c r="E7088" s="13">
        <f t="shared" si="33189"/>
        <v>125.28571428571429</v>
      </c>
      <c r="F7088" s="13">
        <f t="shared" si="33188"/>
        <v>125.4</v>
      </c>
      <c r="G7088" s="13">
        <v>165</v>
      </c>
      <c r="H7088" s="5">
        <v>20</v>
      </c>
      <c r="I7088" s="5">
        <v>10</v>
      </c>
      <c r="J7088" s="8">
        <f t="shared" si="33191"/>
        <v>10.238150828858277</v>
      </c>
      <c r="K7088" s="5">
        <f t="shared" si="33186"/>
        <v>7</v>
      </c>
      <c r="L7088" s="8">
        <f t="shared" si="33190"/>
        <v>2.1428571428571428</v>
      </c>
      <c r="M7088" s="8">
        <f t="shared" si="30171"/>
        <v>2.3220384670911622</v>
      </c>
      <c r="N7088" s="5">
        <v>1637</v>
      </c>
      <c r="O7088" s="5">
        <v>23</v>
      </c>
    </row>
    <row r="7089" spans="1:15" x14ac:dyDescent="0.2">
      <c r="A7089" s="5" t="s">
        <v>20</v>
      </c>
      <c r="B7089" s="13">
        <v>990509</v>
      </c>
      <c r="C7089" s="6">
        <f t="shared" si="33187"/>
        <v>43930</v>
      </c>
      <c r="D7089" s="5">
        <v>56</v>
      </c>
      <c r="E7089" s="13">
        <f t="shared" si="33189"/>
        <v>106</v>
      </c>
      <c r="F7089" s="13">
        <f t="shared" si="33188"/>
        <v>85.6</v>
      </c>
      <c r="G7089" s="13">
        <v>171</v>
      </c>
      <c r="H7089" s="5">
        <v>21</v>
      </c>
      <c r="I7089" s="5">
        <v>11</v>
      </c>
      <c r="J7089" s="8">
        <f t="shared" si="33191"/>
        <v>7.9155109878387027</v>
      </c>
      <c r="K7089" s="5">
        <f t="shared" si="33186"/>
        <v>0</v>
      </c>
      <c r="L7089" s="8">
        <f t="shared" si="33190"/>
        <v>1.7142857142857142</v>
      </c>
      <c r="M7089" s="8">
        <f t="shared" si="30171"/>
        <v>2.3220384670911622</v>
      </c>
      <c r="N7089" s="5">
        <v>1693</v>
      </c>
      <c r="O7089" s="5">
        <v>23</v>
      </c>
    </row>
    <row r="7090" spans="1:15" x14ac:dyDescent="0.2">
      <c r="A7090" s="5" t="s">
        <v>20</v>
      </c>
      <c r="B7090" s="13">
        <v>990509</v>
      </c>
      <c r="C7090" s="6">
        <f t="shared" si="33187"/>
        <v>43931</v>
      </c>
      <c r="D7090" s="5">
        <v>161</v>
      </c>
      <c r="E7090" s="13">
        <f t="shared" si="33189"/>
        <v>120.57142857142857</v>
      </c>
      <c r="F7090" s="13">
        <f t="shared" si="33188"/>
        <v>99.2</v>
      </c>
      <c r="G7090" s="13">
        <v>187</v>
      </c>
      <c r="H7090" s="5">
        <v>22</v>
      </c>
      <c r="I7090" s="5">
        <v>12</v>
      </c>
      <c r="J7090" s="8">
        <f t="shared" si="33191"/>
        <v>8.4005175674330648</v>
      </c>
      <c r="K7090" s="5">
        <f t="shared" si="33186"/>
        <v>13</v>
      </c>
      <c r="L7090" s="8">
        <f t="shared" si="33190"/>
        <v>3.4285714285714284</v>
      </c>
      <c r="M7090" s="8">
        <f t="shared" si="30171"/>
        <v>3.6344949919687757</v>
      </c>
      <c r="N7090" s="5">
        <v>1854</v>
      </c>
      <c r="O7090" s="5">
        <v>36</v>
      </c>
    </row>
    <row r="7091" spans="1:15" x14ac:dyDescent="0.2">
      <c r="A7091" s="5" t="s">
        <v>20</v>
      </c>
      <c r="B7091" s="13">
        <v>990509</v>
      </c>
      <c r="C7091" s="6">
        <f t="shared" si="33187"/>
        <v>43932</v>
      </c>
      <c r="D7091" s="5">
        <v>162</v>
      </c>
      <c r="E7091" s="13">
        <f t="shared" si="33189"/>
        <v>107.28571428571429</v>
      </c>
      <c r="F7091" s="13">
        <f t="shared" si="33188"/>
        <v>106.6</v>
      </c>
      <c r="G7091" s="13">
        <v>204</v>
      </c>
      <c r="H7091" s="5">
        <v>23</v>
      </c>
      <c r="I7091" s="5">
        <v>13</v>
      </c>
      <c r="J7091" s="8">
        <f t="shared" si="33191"/>
        <v>6.9395675475882461</v>
      </c>
      <c r="K7091" s="5">
        <f t="shared" si="33186"/>
        <v>5</v>
      </c>
      <c r="L7091" s="8">
        <f t="shared" si="33190"/>
        <v>3.8571428571428572</v>
      </c>
      <c r="M7091" s="8">
        <f t="shared" ref="M7091:M7711" si="33192">O7091/(B7091/100000)</f>
        <v>4.1392859630755501</v>
      </c>
      <c r="N7091" s="5">
        <v>2016</v>
      </c>
      <c r="O7091" s="5">
        <v>41</v>
      </c>
    </row>
    <row r="7092" spans="1:15" x14ac:dyDescent="0.2">
      <c r="A7092" s="5" t="s">
        <v>20</v>
      </c>
      <c r="B7092" s="13">
        <v>990509</v>
      </c>
      <c r="C7092" s="6">
        <f t="shared" si="33187"/>
        <v>43933</v>
      </c>
      <c r="D7092" s="5">
        <v>42</v>
      </c>
      <c r="E7092" s="13">
        <f t="shared" si="33189"/>
        <v>100</v>
      </c>
      <c r="F7092" s="13">
        <f t="shared" si="33188"/>
        <v>105.2</v>
      </c>
      <c r="G7092" s="13">
        <v>208</v>
      </c>
      <c r="H7092" s="5">
        <f t="shared" ref="H7092:I7107" si="33193">H7091+1</f>
        <v>24</v>
      </c>
      <c r="I7092" s="5">
        <f t="shared" si="33193"/>
        <v>14</v>
      </c>
      <c r="J7092" s="8">
        <f t="shared" si="33191"/>
        <v>6.0485613064892423</v>
      </c>
      <c r="K7092" s="5">
        <f t="shared" si="33186"/>
        <v>2</v>
      </c>
      <c r="L7092" s="8">
        <f t="shared" si="33190"/>
        <v>4.1428571428571432</v>
      </c>
      <c r="M7092" s="8">
        <f t="shared" si="33192"/>
        <v>4.3412023515182598</v>
      </c>
      <c r="N7092" s="5">
        <v>2058</v>
      </c>
      <c r="O7092" s="5">
        <v>43</v>
      </c>
    </row>
    <row r="7093" spans="1:15" x14ac:dyDescent="0.2">
      <c r="A7093" s="5" t="s">
        <v>20</v>
      </c>
      <c r="B7093" s="13">
        <v>990509</v>
      </c>
      <c r="C7093" s="6">
        <f t="shared" si="33187"/>
        <v>43934</v>
      </c>
      <c r="D7093" s="5">
        <v>21</v>
      </c>
      <c r="E7093" s="13">
        <f t="shared" si="33189"/>
        <v>85.142857142857139</v>
      </c>
      <c r="F7093" s="13">
        <f t="shared" si="33188"/>
        <v>88.4</v>
      </c>
      <c r="G7093" s="13">
        <v>210</v>
      </c>
      <c r="H7093" s="5">
        <f t="shared" si="33193"/>
        <v>25</v>
      </c>
      <c r="I7093" s="5">
        <f t="shared" si="33193"/>
        <v>15</v>
      </c>
      <c r="J7093" s="8">
        <f t="shared" si="33191"/>
        <v>4.8561883809989412</v>
      </c>
      <c r="K7093" s="5">
        <f t="shared" si="33186"/>
        <v>1</v>
      </c>
      <c r="L7093" s="8">
        <f t="shared" si="33190"/>
        <v>4.2857142857142856</v>
      </c>
      <c r="M7093" s="8">
        <f t="shared" si="33192"/>
        <v>4.4421605457396147</v>
      </c>
      <c r="N7093" s="5">
        <v>2079</v>
      </c>
      <c r="O7093" s="5">
        <v>44</v>
      </c>
    </row>
    <row r="7094" spans="1:15" x14ac:dyDescent="0.2">
      <c r="A7094" s="5" t="s">
        <v>20</v>
      </c>
      <c r="B7094" s="13">
        <v>990509</v>
      </c>
      <c r="C7094" s="6">
        <f t="shared" si="33187"/>
        <v>43935</v>
      </c>
      <c r="D7094" s="5">
        <v>33</v>
      </c>
      <c r="E7094" s="13">
        <f t="shared" si="33189"/>
        <v>82.857142857142861</v>
      </c>
      <c r="F7094" s="13">
        <f t="shared" si="33188"/>
        <v>83.8</v>
      </c>
      <c r="G7094" s="13">
        <v>213</v>
      </c>
      <c r="H7094" s="5">
        <f t="shared" si="33193"/>
        <v>26</v>
      </c>
      <c r="I7094" s="5">
        <f t="shared" si="33193"/>
        <v>16</v>
      </c>
      <c r="J7094" s="8">
        <f t="shared" si="33191"/>
        <v>4.506954697334681</v>
      </c>
      <c r="K7094" s="5">
        <f t="shared" si="33186"/>
        <v>8</v>
      </c>
      <c r="L7094" s="8">
        <f t="shared" si="33190"/>
        <v>5.1428571428571432</v>
      </c>
      <c r="M7094" s="8">
        <f t="shared" si="33192"/>
        <v>5.2498260995104538</v>
      </c>
      <c r="N7094" s="5">
        <v>2112</v>
      </c>
      <c r="O7094" s="5">
        <v>52</v>
      </c>
    </row>
    <row r="7095" spans="1:15" x14ac:dyDescent="0.2">
      <c r="A7095" s="5" t="s">
        <v>20</v>
      </c>
      <c r="B7095" s="13">
        <v>990509</v>
      </c>
      <c r="C7095" s="6">
        <f t="shared" si="33187"/>
        <v>43936</v>
      </c>
      <c r="D7095" s="5">
        <v>33</v>
      </c>
      <c r="E7095" s="13">
        <f t="shared" si="33189"/>
        <v>72.571428571428569</v>
      </c>
      <c r="F7095" s="13">
        <f t="shared" si="33188"/>
        <v>58.2</v>
      </c>
      <c r="G7095" s="13">
        <v>217</v>
      </c>
      <c r="H7095" s="5">
        <f t="shared" si="33193"/>
        <v>27</v>
      </c>
      <c r="I7095" s="5">
        <f t="shared" si="33193"/>
        <v>17</v>
      </c>
      <c r="J7095" s="8">
        <f t="shared" si="33191"/>
        <v>3.7772325079931592</v>
      </c>
      <c r="K7095" s="5">
        <f t="shared" si="33186"/>
        <v>6</v>
      </c>
      <c r="L7095" s="8">
        <f t="shared" si="33190"/>
        <v>5</v>
      </c>
      <c r="M7095" s="8">
        <f t="shared" si="33192"/>
        <v>5.855575264838583</v>
      </c>
      <c r="N7095" s="5">
        <v>2145</v>
      </c>
      <c r="O7095" s="5">
        <v>58</v>
      </c>
    </row>
    <row r="7096" spans="1:15" x14ac:dyDescent="0.2">
      <c r="A7096" s="5" t="s">
        <v>20</v>
      </c>
      <c r="B7096" s="13">
        <v>990509</v>
      </c>
      <c r="C7096" s="6">
        <f t="shared" si="33187"/>
        <v>43937</v>
      </c>
      <c r="D7096" s="5">
        <v>56</v>
      </c>
      <c r="E7096" s="13">
        <f t="shared" si="33189"/>
        <v>72.571428571428569</v>
      </c>
      <c r="F7096" s="13">
        <f t="shared" si="33188"/>
        <v>37</v>
      </c>
      <c r="G7096" s="13">
        <v>222</v>
      </c>
      <c r="H7096" s="5">
        <f t="shared" si="33193"/>
        <v>28</v>
      </c>
      <c r="I7096" s="5">
        <f t="shared" si="33193"/>
        <v>18</v>
      </c>
      <c r="J7096" s="8">
        <f t="shared" si="33191"/>
        <v>3.6397506627498744</v>
      </c>
      <c r="K7096" s="5">
        <f t="shared" si="33186"/>
        <v>13</v>
      </c>
      <c r="L7096" s="8">
        <f t="shared" si="33190"/>
        <v>6.8571428571428568</v>
      </c>
      <c r="M7096" s="8">
        <f t="shared" si="33192"/>
        <v>7.1680317897161965</v>
      </c>
      <c r="N7096" s="5">
        <v>2201</v>
      </c>
      <c r="O7096" s="5">
        <v>71</v>
      </c>
    </row>
    <row r="7097" spans="1:15" x14ac:dyDescent="0.2">
      <c r="A7097" s="5" t="s">
        <v>20</v>
      </c>
      <c r="B7097" s="13">
        <v>990509</v>
      </c>
      <c r="C7097" s="6">
        <f t="shared" si="33187"/>
        <v>43938</v>
      </c>
      <c r="D7097" s="5">
        <v>53</v>
      </c>
      <c r="E7097" s="13">
        <f t="shared" si="33189"/>
        <v>57.142857142857146</v>
      </c>
      <c r="F7097" s="13">
        <f t="shared" si="33188"/>
        <v>39.200000000000003</v>
      </c>
      <c r="G7097" s="13">
        <v>228</v>
      </c>
      <c r="H7097" s="5">
        <f t="shared" si="33193"/>
        <v>29</v>
      </c>
      <c r="I7097" s="5">
        <f t="shared" si="33193"/>
        <v>19</v>
      </c>
      <c r="J7097" s="8">
        <f t="shared" si="33191"/>
        <v>2.7652955409609401</v>
      </c>
      <c r="K7097" s="5">
        <f t="shared" si="33186"/>
        <v>5</v>
      </c>
      <c r="L7097" s="8">
        <f t="shared" si="33190"/>
        <v>5.7142857142857144</v>
      </c>
      <c r="M7097" s="8">
        <f t="shared" si="33192"/>
        <v>7.6728227608229709</v>
      </c>
      <c r="N7097" s="5">
        <v>2254</v>
      </c>
      <c r="O7097" s="5">
        <v>76</v>
      </c>
    </row>
    <row r="7098" spans="1:15" x14ac:dyDescent="0.2">
      <c r="A7098" s="5" t="s">
        <v>20</v>
      </c>
      <c r="B7098" s="13">
        <v>990509</v>
      </c>
      <c r="C7098" s="6">
        <f t="shared" si="33187"/>
        <v>43939</v>
      </c>
      <c r="D7098" s="5">
        <v>35</v>
      </c>
      <c r="E7098" s="13">
        <f t="shared" si="33189"/>
        <v>39</v>
      </c>
      <c r="F7098" s="13">
        <f t="shared" si="33188"/>
        <v>42</v>
      </c>
      <c r="G7098" s="13">
        <v>231</v>
      </c>
      <c r="H7098" s="5">
        <f t="shared" si="33193"/>
        <v>30</v>
      </c>
      <c r="I7098" s="5">
        <f t="shared" si="33193"/>
        <v>20</v>
      </c>
      <c r="J7098" s="8">
        <f t="shared" si="33191"/>
        <v>1.8365287588294654</v>
      </c>
      <c r="K7098" s="5">
        <f t="shared" si="33186"/>
        <v>10</v>
      </c>
      <c r="L7098" s="8">
        <f t="shared" si="33190"/>
        <v>6.4285714285714288</v>
      </c>
      <c r="M7098" s="8">
        <f t="shared" si="33192"/>
        <v>8.6824047030365197</v>
      </c>
      <c r="N7098" s="5">
        <v>2289</v>
      </c>
      <c r="O7098" s="5">
        <v>86</v>
      </c>
    </row>
    <row r="7099" spans="1:15" x14ac:dyDescent="0.2">
      <c r="A7099" s="5" t="s">
        <v>20</v>
      </c>
      <c r="B7099" s="13">
        <v>990509</v>
      </c>
      <c r="C7099" s="6">
        <f t="shared" si="33187"/>
        <v>43940</v>
      </c>
      <c r="D7099" s="4">
        <f>N7099-N7098</f>
        <v>14</v>
      </c>
      <c r="E7099" s="13">
        <f t="shared" si="33189"/>
        <v>35</v>
      </c>
      <c r="F7099" s="13">
        <f t="shared" si="33188"/>
        <v>38.200000000000003</v>
      </c>
      <c r="G7099" s="13">
        <v>233</v>
      </c>
      <c r="H7099" s="5">
        <f t="shared" si="33193"/>
        <v>31</v>
      </c>
      <c r="I7099" s="5">
        <f t="shared" si="33193"/>
        <v>21</v>
      </c>
      <c r="J7099" s="8">
        <f t="shared" si="33191"/>
        <v>1.6184436517373497</v>
      </c>
      <c r="K7099" s="5">
        <f t="shared" si="33186"/>
        <v>5</v>
      </c>
      <c r="L7099" s="8">
        <f t="shared" si="33190"/>
        <v>6.8571428571428568</v>
      </c>
      <c r="M7099" s="8">
        <f t="shared" si="33192"/>
        <v>9.187195674143295</v>
      </c>
      <c r="N7099" s="5">
        <v>2303</v>
      </c>
      <c r="O7099" s="5">
        <v>91</v>
      </c>
    </row>
    <row r="7100" spans="1:15" x14ac:dyDescent="0.2">
      <c r="A7100" s="5" t="s">
        <v>20</v>
      </c>
      <c r="B7100" s="13">
        <v>990509</v>
      </c>
      <c r="C7100" s="6">
        <f t="shared" si="33187"/>
        <v>43941</v>
      </c>
      <c r="D7100" s="4">
        <v>11</v>
      </c>
      <c r="E7100" s="13">
        <f t="shared" si="33189"/>
        <v>33.571428571428569</v>
      </c>
      <c r="F7100" s="13">
        <f t="shared" si="33188"/>
        <v>33.799999999999997</v>
      </c>
      <c r="G7100" s="13">
        <v>234</v>
      </c>
      <c r="H7100" s="5">
        <f t="shared" si="33193"/>
        <v>32</v>
      </c>
      <c r="I7100" s="5">
        <f t="shared" si="33193"/>
        <v>22</v>
      </c>
      <c r="J7100" s="8">
        <f t="shared" si="33191"/>
        <v>1.527660404342456</v>
      </c>
      <c r="K7100" s="5">
        <f t="shared" si="33186"/>
        <v>0</v>
      </c>
      <c r="L7100" s="8">
        <f t="shared" si="33190"/>
        <v>6.7142857142857144</v>
      </c>
      <c r="M7100" s="8">
        <f t="shared" si="33192"/>
        <v>9.187195674143295</v>
      </c>
      <c r="N7100" s="5">
        <v>2314</v>
      </c>
      <c r="O7100" s="5">
        <v>91</v>
      </c>
    </row>
    <row r="7101" spans="1:15" x14ac:dyDescent="0.2">
      <c r="A7101" s="5" t="s">
        <v>20</v>
      </c>
      <c r="B7101" s="13">
        <v>990509</v>
      </c>
      <c r="C7101" s="6">
        <f t="shared" si="33187"/>
        <v>43942</v>
      </c>
      <c r="D7101" s="4">
        <f t="shared" ref="D7101:D7110" si="33194">N7101-N7100</f>
        <v>14</v>
      </c>
      <c r="E7101" s="13">
        <f t="shared" si="33189"/>
        <v>30.857142857142858</v>
      </c>
      <c r="F7101" s="13">
        <f t="shared" si="33188"/>
        <v>25.4</v>
      </c>
      <c r="G7101" s="13">
        <v>235</v>
      </c>
      <c r="H7101" s="5">
        <f t="shared" si="33193"/>
        <v>33</v>
      </c>
      <c r="I7101" s="5">
        <f t="shared" si="33193"/>
        <v>23</v>
      </c>
      <c r="J7101" s="8">
        <f t="shared" si="33191"/>
        <v>1.3830195927775644</v>
      </c>
      <c r="K7101" s="5">
        <f t="shared" si="33186"/>
        <v>2</v>
      </c>
      <c r="L7101" s="8">
        <f t="shared" si="33190"/>
        <v>5.8571428571428568</v>
      </c>
      <c r="M7101" s="8">
        <f t="shared" si="33192"/>
        <v>9.3891120625860047</v>
      </c>
      <c r="N7101" s="5">
        <v>2328</v>
      </c>
      <c r="O7101" s="5">
        <v>93</v>
      </c>
    </row>
    <row r="7102" spans="1:15" x14ac:dyDescent="0.2">
      <c r="A7102" s="5" t="s">
        <v>20</v>
      </c>
      <c r="B7102" s="13">
        <v>990509</v>
      </c>
      <c r="C7102" s="6">
        <f t="shared" si="33187"/>
        <v>43943</v>
      </c>
      <c r="D7102" s="5">
        <f t="shared" si="33194"/>
        <v>39</v>
      </c>
      <c r="E7102" s="13">
        <f t="shared" si="33189"/>
        <v>31.714285714285715</v>
      </c>
      <c r="F7102" s="13">
        <f t="shared" si="33188"/>
        <v>22.6</v>
      </c>
      <c r="G7102" s="13">
        <v>239</v>
      </c>
      <c r="H7102" s="5">
        <f t="shared" si="33193"/>
        <v>34</v>
      </c>
      <c r="I7102" s="5">
        <f t="shared" si="33193"/>
        <v>24</v>
      </c>
      <c r="J7102" s="8">
        <f t="shared" si="33191"/>
        <v>1.4020462296324365</v>
      </c>
      <c r="K7102" s="5">
        <f t="shared" si="33186"/>
        <v>4</v>
      </c>
      <c r="L7102" s="8">
        <f t="shared" si="33190"/>
        <v>5.5714285714285712</v>
      </c>
      <c r="M7102" s="8">
        <f t="shared" si="33192"/>
        <v>9.7929448394714242</v>
      </c>
      <c r="N7102" s="5">
        <v>2367</v>
      </c>
      <c r="O7102" s="5">
        <v>97</v>
      </c>
    </row>
    <row r="7103" spans="1:15" x14ac:dyDescent="0.2">
      <c r="A7103" s="5" t="s">
        <v>20</v>
      </c>
      <c r="B7103" s="13">
        <v>990509</v>
      </c>
      <c r="C7103" s="6">
        <f t="shared" si="33187"/>
        <v>43944</v>
      </c>
      <c r="D7103" s="5">
        <f t="shared" si="33194"/>
        <v>28</v>
      </c>
      <c r="E7103" s="13">
        <f t="shared" si="33189"/>
        <v>27.714285714285715</v>
      </c>
      <c r="F7103" s="13">
        <f t="shared" si="33188"/>
        <v>21.2</v>
      </c>
      <c r="G7103" s="13">
        <v>242</v>
      </c>
      <c r="H7103" s="5">
        <f t="shared" si="33193"/>
        <v>35</v>
      </c>
      <c r="I7103" s="5">
        <f t="shared" si="33193"/>
        <v>25</v>
      </c>
      <c r="J7103" s="8">
        <f t="shared" ref="J7103:J7134" si="33195">E7103/(SUM(N7096:N7102)/7)*100</f>
        <v>1.2082710513203787</v>
      </c>
      <c r="K7103" s="5">
        <f t="shared" si="33186"/>
        <v>2</v>
      </c>
      <c r="L7103" s="8">
        <f t="shared" si="33190"/>
        <v>4</v>
      </c>
      <c r="M7103" s="8">
        <f t="shared" si="33192"/>
        <v>9.994861227914134</v>
      </c>
      <c r="N7103" s="5">
        <v>2395</v>
      </c>
      <c r="O7103" s="5">
        <v>99</v>
      </c>
    </row>
    <row r="7104" spans="1:15" x14ac:dyDescent="0.2">
      <c r="A7104" s="5" t="s">
        <v>20</v>
      </c>
      <c r="B7104" s="13">
        <v>990509</v>
      </c>
      <c r="C7104" s="6">
        <f t="shared" si="33187"/>
        <v>43945</v>
      </c>
      <c r="D7104" s="5">
        <f t="shared" si="33194"/>
        <v>50</v>
      </c>
      <c r="E7104" s="13">
        <f t="shared" si="33189"/>
        <v>27.285714285714285</v>
      </c>
      <c r="F7104" s="13">
        <f t="shared" si="33188"/>
        <v>28.4</v>
      </c>
      <c r="G7104" s="13">
        <v>247</v>
      </c>
      <c r="H7104" s="5">
        <f t="shared" si="33193"/>
        <v>36</v>
      </c>
      <c r="I7104" s="5">
        <f t="shared" si="33193"/>
        <v>26</v>
      </c>
      <c r="J7104" s="8">
        <f t="shared" si="33195"/>
        <v>1.1753846153846153</v>
      </c>
      <c r="K7104" s="5">
        <f t="shared" si="33186"/>
        <v>6</v>
      </c>
      <c r="L7104" s="8">
        <f t="shared" si="33190"/>
        <v>4.1428571428571432</v>
      </c>
      <c r="M7104" s="8">
        <f t="shared" si="33192"/>
        <v>10.600610393242263</v>
      </c>
      <c r="N7104" s="5">
        <v>2445</v>
      </c>
      <c r="O7104" s="5">
        <v>105</v>
      </c>
    </row>
    <row r="7105" spans="1:15" x14ac:dyDescent="0.2">
      <c r="A7105" s="5" t="s">
        <v>20</v>
      </c>
      <c r="B7105" s="13">
        <v>990509</v>
      </c>
      <c r="C7105" s="6">
        <f t="shared" si="33187"/>
        <v>43946</v>
      </c>
      <c r="D7105" s="5">
        <f t="shared" si="33194"/>
        <v>23</v>
      </c>
      <c r="E7105" s="13">
        <f t="shared" si="33189"/>
        <v>25.571428571428573</v>
      </c>
      <c r="F7105" s="13">
        <f t="shared" si="33188"/>
        <v>30.8</v>
      </c>
      <c r="G7105" s="13">
        <v>249</v>
      </c>
      <c r="H7105" s="5">
        <f t="shared" si="33193"/>
        <v>37</v>
      </c>
      <c r="I7105" s="5">
        <f t="shared" si="33193"/>
        <v>27</v>
      </c>
      <c r="J7105" s="8">
        <f t="shared" si="33195"/>
        <v>1.0887415607323156</v>
      </c>
      <c r="K7105" s="5">
        <f t="shared" si="33186"/>
        <v>2</v>
      </c>
      <c r="L7105" s="8">
        <f t="shared" si="33190"/>
        <v>3</v>
      </c>
      <c r="M7105" s="8">
        <f t="shared" si="33192"/>
        <v>10.802526781684973</v>
      </c>
      <c r="N7105" s="5">
        <v>2468</v>
      </c>
      <c r="O7105" s="5">
        <v>107</v>
      </c>
    </row>
    <row r="7106" spans="1:15" x14ac:dyDescent="0.2">
      <c r="A7106" s="5" t="s">
        <v>20</v>
      </c>
      <c r="B7106" s="13">
        <v>990509</v>
      </c>
      <c r="C7106" s="6">
        <f t="shared" si="33187"/>
        <v>43947</v>
      </c>
      <c r="D7106" s="5">
        <f t="shared" si="33194"/>
        <v>14</v>
      </c>
      <c r="E7106" s="13">
        <f t="shared" si="33189"/>
        <v>25.571428571428573</v>
      </c>
      <c r="F7106" s="13">
        <f t="shared" si="33188"/>
        <v>30.8</v>
      </c>
      <c r="G7106" s="13">
        <v>251</v>
      </c>
      <c r="H7106" s="5">
        <f t="shared" si="33193"/>
        <v>38</v>
      </c>
      <c r="I7106" s="5">
        <f t="shared" si="33193"/>
        <v>28</v>
      </c>
      <c r="J7106" s="8">
        <f t="shared" si="33195"/>
        <v>1.0770156438026475</v>
      </c>
      <c r="K7106" s="5">
        <f t="shared" si="33186"/>
        <v>0</v>
      </c>
      <c r="L7106" s="8">
        <f t="shared" si="33190"/>
        <v>2.2857142857142856</v>
      </c>
      <c r="M7106" s="8">
        <f t="shared" si="33192"/>
        <v>10.802526781684973</v>
      </c>
      <c r="N7106" s="5">
        <v>2482</v>
      </c>
      <c r="O7106" s="5">
        <v>107</v>
      </c>
    </row>
    <row r="7107" spans="1:15" x14ac:dyDescent="0.2">
      <c r="A7107" s="5" t="s">
        <v>20</v>
      </c>
      <c r="B7107" s="13">
        <v>990509</v>
      </c>
      <c r="C7107" s="6">
        <f t="shared" si="33187"/>
        <v>43948</v>
      </c>
      <c r="D7107" s="5">
        <f t="shared" si="33194"/>
        <v>21</v>
      </c>
      <c r="E7107" s="13">
        <f t="shared" si="33189"/>
        <v>27</v>
      </c>
      <c r="F7107" s="13">
        <f t="shared" si="33188"/>
        <v>27.2</v>
      </c>
      <c r="G7107" s="13">
        <v>253</v>
      </c>
      <c r="H7107" s="5">
        <f t="shared" si="33193"/>
        <v>39</v>
      </c>
      <c r="I7107" s="5">
        <f t="shared" si="33193"/>
        <v>29</v>
      </c>
      <c r="J7107" s="8">
        <f t="shared" si="33195"/>
        <v>1.125066968271921</v>
      </c>
      <c r="K7107" s="5">
        <f t="shared" si="33186"/>
        <v>14</v>
      </c>
      <c r="L7107" s="8">
        <f t="shared" si="33190"/>
        <v>4.2857142857142856</v>
      </c>
      <c r="M7107" s="8">
        <f t="shared" si="33192"/>
        <v>12.215941500783941</v>
      </c>
      <c r="N7107" s="5">
        <v>2503</v>
      </c>
      <c r="O7107" s="5">
        <v>121</v>
      </c>
    </row>
    <row r="7108" spans="1:15" x14ac:dyDescent="0.2">
      <c r="A7108" s="5" t="s">
        <v>20</v>
      </c>
      <c r="B7108" s="13">
        <v>990509</v>
      </c>
      <c r="C7108" s="6">
        <f t="shared" si="33187"/>
        <v>43949</v>
      </c>
      <c r="D7108" s="5">
        <f t="shared" si="33194"/>
        <v>6</v>
      </c>
      <c r="E7108" s="13">
        <f t="shared" si="33189"/>
        <v>25.857142857142858</v>
      </c>
      <c r="F7108" s="13">
        <f t="shared" si="33188"/>
        <v>22.8</v>
      </c>
      <c r="G7108" s="13">
        <v>253</v>
      </c>
      <c r="H7108" s="5">
        <f t="shared" ref="H7108:I7123" si="33196">H7107+1</f>
        <v>40</v>
      </c>
      <c r="I7108" s="5">
        <f t="shared" si="33196"/>
        <v>30</v>
      </c>
      <c r="J7108" s="8">
        <f t="shared" si="33195"/>
        <v>1.0654579703319991</v>
      </c>
      <c r="K7108" s="5">
        <f t="shared" si="33186"/>
        <v>2</v>
      </c>
      <c r="L7108" s="8">
        <f t="shared" si="33190"/>
        <v>4.2857142857142856</v>
      </c>
      <c r="M7108" s="8">
        <f t="shared" si="33192"/>
        <v>12.417857889226651</v>
      </c>
      <c r="N7108" s="5">
        <v>2509</v>
      </c>
      <c r="O7108" s="5">
        <v>123</v>
      </c>
    </row>
    <row r="7109" spans="1:15" x14ac:dyDescent="0.2">
      <c r="A7109" s="5" t="s">
        <v>20</v>
      </c>
      <c r="B7109" s="13">
        <v>990509</v>
      </c>
      <c r="C7109" s="6">
        <f t="shared" si="33187"/>
        <v>43950</v>
      </c>
      <c r="D7109" s="5">
        <f t="shared" si="33194"/>
        <v>5</v>
      </c>
      <c r="E7109" s="13">
        <f t="shared" si="33189"/>
        <v>21</v>
      </c>
      <c r="F7109" s="13">
        <f t="shared" si="33188"/>
        <v>13.8</v>
      </c>
      <c r="G7109" s="13">
        <v>254</v>
      </c>
      <c r="H7109" s="5">
        <f t="shared" si="33196"/>
        <v>41</v>
      </c>
      <c r="I7109" s="5">
        <f t="shared" si="33196"/>
        <v>31</v>
      </c>
      <c r="J7109" s="8">
        <f t="shared" si="33195"/>
        <v>0.85619430368687743</v>
      </c>
      <c r="K7109" s="5">
        <f t="shared" si="33186"/>
        <v>6</v>
      </c>
      <c r="L7109" s="8">
        <f t="shared" si="33190"/>
        <v>4.5714285714285712</v>
      </c>
      <c r="M7109" s="8">
        <f t="shared" si="33192"/>
        <v>13.02360705455478</v>
      </c>
      <c r="N7109" s="5">
        <v>2514</v>
      </c>
      <c r="O7109" s="5">
        <v>129</v>
      </c>
    </row>
    <row r="7110" spans="1:15" x14ac:dyDescent="0.2">
      <c r="A7110" s="5" t="s">
        <v>20</v>
      </c>
      <c r="B7110" s="13">
        <v>990509</v>
      </c>
      <c r="C7110" s="6">
        <f t="shared" si="33187"/>
        <v>43951</v>
      </c>
      <c r="D7110" s="5">
        <f t="shared" si="33194"/>
        <v>38</v>
      </c>
      <c r="E7110" s="13">
        <f t="shared" si="33189"/>
        <v>22.428571428571427</v>
      </c>
      <c r="F7110" s="13">
        <f t="shared" si="33188"/>
        <v>16.8</v>
      </c>
      <c r="G7110" s="13">
        <v>258</v>
      </c>
      <c r="H7110" s="5">
        <f t="shared" si="33196"/>
        <v>42</v>
      </c>
      <c r="I7110" s="5">
        <f t="shared" si="33196"/>
        <v>32</v>
      </c>
      <c r="J7110" s="8">
        <f t="shared" si="33195"/>
        <v>0.90667590667590658</v>
      </c>
      <c r="K7110" s="5">
        <f t="shared" si="33186"/>
        <v>2</v>
      </c>
      <c r="L7110" s="8">
        <f t="shared" si="33190"/>
        <v>4.5714285714285712</v>
      </c>
      <c r="M7110" s="8">
        <f t="shared" si="33192"/>
        <v>13.22552344299749</v>
      </c>
      <c r="N7110" s="5">
        <v>2552</v>
      </c>
      <c r="O7110" s="5">
        <v>131</v>
      </c>
    </row>
    <row r="7111" spans="1:15" x14ac:dyDescent="0.2">
      <c r="A7111" s="5" t="s">
        <v>20</v>
      </c>
      <c r="B7111" s="13">
        <v>990509</v>
      </c>
      <c r="C7111" s="6">
        <f t="shared" si="33187"/>
        <v>43952</v>
      </c>
      <c r="D7111" s="5">
        <v>29</v>
      </c>
      <c r="E7111" s="13">
        <f t="shared" si="33189"/>
        <v>19.428571428571427</v>
      </c>
      <c r="F7111" s="13">
        <f t="shared" si="33188"/>
        <v>19.8</v>
      </c>
      <c r="G7111" s="12">
        <v>261</v>
      </c>
      <c r="H7111" s="5">
        <f t="shared" si="33196"/>
        <v>43</v>
      </c>
      <c r="I7111" s="5">
        <f t="shared" si="33196"/>
        <v>33</v>
      </c>
      <c r="J7111" s="8">
        <f t="shared" si="33195"/>
        <v>0.77834373032678972</v>
      </c>
      <c r="K7111" s="5">
        <f t="shared" si="33186"/>
        <v>4</v>
      </c>
      <c r="L7111" s="8">
        <f t="shared" si="33190"/>
        <v>4.2857142857142856</v>
      </c>
      <c r="M7111" s="8">
        <f t="shared" si="33192"/>
        <v>13.62935621988291</v>
      </c>
      <c r="N7111" s="5">
        <v>2581</v>
      </c>
      <c r="O7111" s="4">
        <v>135</v>
      </c>
    </row>
    <row r="7112" spans="1:15" x14ac:dyDescent="0.2">
      <c r="A7112" s="5" t="s">
        <v>20</v>
      </c>
      <c r="B7112" s="13">
        <v>990509</v>
      </c>
      <c r="C7112" s="6">
        <f t="shared" si="33187"/>
        <v>43953</v>
      </c>
      <c r="D7112" s="5">
        <f t="shared" ref="D7112:D7175" si="33197">N7112-N7111</f>
        <v>16</v>
      </c>
      <c r="E7112" s="13">
        <f t="shared" si="33189"/>
        <v>18.428571428571427</v>
      </c>
      <c r="F7112" s="13">
        <f t="shared" si="33188"/>
        <v>18.8</v>
      </c>
      <c r="G7112" s="13">
        <v>262</v>
      </c>
      <c r="H7112" s="5">
        <f t="shared" si="33196"/>
        <v>44</v>
      </c>
      <c r="I7112" s="5">
        <f t="shared" si="33196"/>
        <v>34</v>
      </c>
      <c r="J7112" s="8">
        <f t="shared" si="33195"/>
        <v>0.73257993071724681</v>
      </c>
      <c r="K7112" s="5">
        <f t="shared" si="33186"/>
        <v>0</v>
      </c>
      <c r="L7112" s="8">
        <f t="shared" si="33190"/>
        <v>4</v>
      </c>
      <c r="M7112" s="8">
        <f t="shared" si="33192"/>
        <v>13.62935621988291</v>
      </c>
      <c r="N7112" s="5">
        <v>2597</v>
      </c>
      <c r="O7112" s="5">
        <v>135</v>
      </c>
    </row>
    <row r="7113" spans="1:15" x14ac:dyDescent="0.2">
      <c r="A7113" s="5" t="s">
        <v>20</v>
      </c>
      <c r="B7113" s="13">
        <v>990509</v>
      </c>
      <c r="C7113" s="6">
        <f t="shared" si="33187"/>
        <v>43954</v>
      </c>
      <c r="D7113" s="5">
        <f t="shared" si="33197"/>
        <v>8</v>
      </c>
      <c r="E7113" s="13">
        <f t="shared" si="33189"/>
        <v>17.571428571428573</v>
      </c>
      <c r="F7113" s="13">
        <f t="shared" si="33188"/>
        <v>19.2</v>
      </c>
      <c r="G7113" s="13">
        <v>263</v>
      </c>
      <c r="H7113" s="5">
        <f t="shared" si="33196"/>
        <v>45</v>
      </c>
      <c r="I7113" s="5">
        <f t="shared" si="33196"/>
        <v>35</v>
      </c>
      <c r="J7113" s="8">
        <f t="shared" si="33195"/>
        <v>0.69342654188747332</v>
      </c>
      <c r="K7113" s="5">
        <f t="shared" si="33186"/>
        <v>3</v>
      </c>
      <c r="L7113" s="8">
        <f t="shared" si="33190"/>
        <v>4.4285714285714288</v>
      </c>
      <c r="M7113" s="8">
        <f t="shared" si="33192"/>
        <v>13.932230802546973</v>
      </c>
      <c r="N7113" s="5">
        <v>2605</v>
      </c>
      <c r="O7113" s="5">
        <v>138</v>
      </c>
    </row>
    <row r="7114" spans="1:15" x14ac:dyDescent="0.2">
      <c r="A7114" s="5" t="s">
        <v>20</v>
      </c>
      <c r="B7114" s="13">
        <v>990509</v>
      </c>
      <c r="C7114" s="6">
        <f t="shared" si="33187"/>
        <v>43955</v>
      </c>
      <c r="D7114" s="5">
        <f t="shared" si="33197"/>
        <v>3</v>
      </c>
      <c r="E7114" s="13">
        <f t="shared" si="33189"/>
        <v>15</v>
      </c>
      <c r="F7114" s="13">
        <f t="shared" si="33188"/>
        <v>18.8</v>
      </c>
      <c r="G7114" s="13">
        <v>263</v>
      </c>
      <c r="H7114" s="5">
        <f t="shared" si="33196"/>
        <v>46</v>
      </c>
      <c r="I7114" s="5">
        <f t="shared" si="33196"/>
        <v>36</v>
      </c>
      <c r="J7114" s="8">
        <f t="shared" si="33195"/>
        <v>0.58787301942780357</v>
      </c>
      <c r="K7114" s="5">
        <f t="shared" si="33186"/>
        <v>1</v>
      </c>
      <c r="L7114" s="8">
        <f t="shared" si="33190"/>
        <v>2.5714285714285716</v>
      </c>
      <c r="M7114" s="8">
        <f t="shared" si="33192"/>
        <v>14.033188996768329</v>
      </c>
      <c r="N7114" s="5">
        <v>2608</v>
      </c>
      <c r="O7114" s="5">
        <v>139</v>
      </c>
    </row>
    <row r="7115" spans="1:15" x14ac:dyDescent="0.2">
      <c r="A7115" s="4" t="s">
        <v>20</v>
      </c>
      <c r="B7115" s="13">
        <v>990509</v>
      </c>
      <c r="C7115" s="6">
        <f t="shared" si="33187"/>
        <v>43956</v>
      </c>
      <c r="D7115" s="5">
        <f t="shared" si="33197"/>
        <v>10</v>
      </c>
      <c r="E7115" s="13">
        <f t="shared" si="33189"/>
        <v>15.571428571428571</v>
      </c>
      <c r="F7115" s="13">
        <f t="shared" si="33188"/>
        <v>13.2</v>
      </c>
      <c r="G7115" s="13">
        <v>264</v>
      </c>
      <c r="H7115" s="5">
        <f t="shared" si="33196"/>
        <v>47</v>
      </c>
      <c r="I7115" s="5">
        <f t="shared" si="33196"/>
        <v>37</v>
      </c>
      <c r="J7115" s="8">
        <f t="shared" si="33195"/>
        <v>0.60670154736724935</v>
      </c>
      <c r="K7115" s="5">
        <f t="shared" si="33186"/>
        <v>0</v>
      </c>
      <c r="L7115" s="8">
        <f t="shared" si="33190"/>
        <v>2.2857142857142856</v>
      </c>
      <c r="M7115" s="8">
        <f t="shared" si="33192"/>
        <v>14.033188996768329</v>
      </c>
      <c r="N7115" s="5">
        <v>2618</v>
      </c>
      <c r="O7115" s="5">
        <v>139</v>
      </c>
    </row>
    <row r="7116" spans="1:15" x14ac:dyDescent="0.2">
      <c r="A7116" s="4" t="s">
        <v>20</v>
      </c>
      <c r="B7116" s="13">
        <v>990509</v>
      </c>
      <c r="C7116" s="6">
        <f t="shared" si="33187"/>
        <v>43957</v>
      </c>
      <c r="D7116" s="5">
        <f t="shared" si="33197"/>
        <v>9</v>
      </c>
      <c r="E7116" s="13">
        <f t="shared" si="33189"/>
        <v>16.142857142857142</v>
      </c>
      <c r="F7116" s="13">
        <f t="shared" si="33188"/>
        <v>9.1999999999999993</v>
      </c>
      <c r="G7116" s="13">
        <v>265</v>
      </c>
      <c r="H7116" s="5">
        <f t="shared" si="33196"/>
        <v>48</v>
      </c>
      <c r="I7116" s="5">
        <f t="shared" si="33196"/>
        <v>38</v>
      </c>
      <c r="J7116" s="8">
        <f t="shared" si="33195"/>
        <v>0.6251728907330566</v>
      </c>
      <c r="K7116" s="5">
        <f t="shared" si="33186"/>
        <v>2</v>
      </c>
      <c r="L7116" s="8">
        <f t="shared" si="33190"/>
        <v>1.7142857142857142</v>
      </c>
      <c r="M7116" s="8">
        <f t="shared" si="33192"/>
        <v>14.235105385211039</v>
      </c>
      <c r="N7116" s="5">
        <v>2627</v>
      </c>
      <c r="O7116" s="5">
        <v>141</v>
      </c>
    </row>
    <row r="7117" spans="1:15" x14ac:dyDescent="0.2">
      <c r="A7117" s="4" t="s">
        <v>20</v>
      </c>
      <c r="B7117" s="13">
        <v>990509</v>
      </c>
      <c r="C7117" s="6">
        <f t="shared" si="33187"/>
        <v>43958</v>
      </c>
      <c r="D7117" s="5">
        <f t="shared" si="33197"/>
        <v>28</v>
      </c>
      <c r="E7117" s="13">
        <f t="shared" si="33189"/>
        <v>14.714285714285714</v>
      </c>
      <c r="F7117" s="13">
        <f t="shared" si="33188"/>
        <v>11.6</v>
      </c>
      <c r="G7117" s="13">
        <v>268</v>
      </c>
      <c r="H7117" s="5">
        <f t="shared" si="33196"/>
        <v>49</v>
      </c>
      <c r="I7117" s="5">
        <f t="shared" si="33196"/>
        <v>39</v>
      </c>
      <c r="J7117" s="8">
        <f t="shared" si="33195"/>
        <v>0.56630745546514183</v>
      </c>
      <c r="K7117" s="5">
        <f t="shared" si="33186"/>
        <v>2</v>
      </c>
      <c r="L7117" s="8">
        <f t="shared" si="33190"/>
        <v>1.7142857142857142</v>
      </c>
      <c r="M7117" s="8">
        <f t="shared" si="33192"/>
        <v>14.437021773653749</v>
      </c>
      <c r="N7117" s="5">
        <v>2655</v>
      </c>
      <c r="O7117" s="5">
        <v>143</v>
      </c>
    </row>
    <row r="7118" spans="1:15" x14ac:dyDescent="0.2">
      <c r="A7118" s="4" t="s">
        <v>20</v>
      </c>
      <c r="B7118" s="13">
        <v>990509</v>
      </c>
      <c r="C7118" s="6">
        <f t="shared" si="33187"/>
        <v>43959</v>
      </c>
      <c r="D7118" s="5">
        <f t="shared" si="33197"/>
        <v>3</v>
      </c>
      <c r="E7118" s="13">
        <f t="shared" si="33189"/>
        <v>11</v>
      </c>
      <c r="F7118" s="13">
        <f t="shared" si="33188"/>
        <v>10.6</v>
      </c>
      <c r="G7118" s="13">
        <v>268</v>
      </c>
      <c r="H7118" s="5">
        <f t="shared" si="33196"/>
        <v>50</v>
      </c>
      <c r="I7118" s="5">
        <f t="shared" si="33196"/>
        <v>40</v>
      </c>
      <c r="J7118" s="8">
        <f t="shared" si="33195"/>
        <v>0.42097206276310756</v>
      </c>
      <c r="K7118" s="5">
        <f t="shared" si="33186"/>
        <v>-3</v>
      </c>
      <c r="L7118" s="8">
        <f t="shared" si="33190"/>
        <v>0.7142857142857143</v>
      </c>
      <c r="M7118" s="8">
        <f t="shared" si="33192"/>
        <v>14.134147190989683</v>
      </c>
      <c r="N7118" s="5">
        <v>2658</v>
      </c>
      <c r="O7118" s="5">
        <v>140</v>
      </c>
    </row>
    <row r="7119" spans="1:15" x14ac:dyDescent="0.2">
      <c r="A7119" s="4" t="s">
        <v>20</v>
      </c>
      <c r="B7119" s="13">
        <v>990509</v>
      </c>
      <c r="C7119" s="6">
        <f t="shared" si="33187"/>
        <v>43960</v>
      </c>
      <c r="D7119" s="5">
        <f t="shared" si="33197"/>
        <v>2</v>
      </c>
      <c r="E7119" s="13">
        <f t="shared" ref="E7119:E7120" si="33198">SUM(D7113:D7119)/7</f>
        <v>9</v>
      </c>
      <c r="F7119" s="13">
        <f t="shared" ref="F7119" si="33199">SUM(D7115:D7119)/5</f>
        <v>10.4</v>
      </c>
      <c r="G7119" s="13">
        <v>269</v>
      </c>
      <c r="H7119" s="5">
        <f t="shared" si="33196"/>
        <v>51</v>
      </c>
      <c r="I7119" s="5">
        <f t="shared" si="33196"/>
        <v>41</v>
      </c>
      <c r="J7119" s="8">
        <f t="shared" si="33195"/>
        <v>0.34298780487804881</v>
      </c>
      <c r="K7119" s="5">
        <f t="shared" si="33186"/>
        <v>2</v>
      </c>
      <c r="L7119" s="8">
        <f t="shared" ref="L7119:L7148" si="33200">SUM(K7113:K7119)/7</f>
        <v>1</v>
      </c>
      <c r="M7119" s="8">
        <f t="shared" si="33192"/>
        <v>14.336063579432393</v>
      </c>
      <c r="N7119" s="5">
        <v>2660</v>
      </c>
      <c r="O7119" s="5">
        <v>142</v>
      </c>
    </row>
    <row r="7120" spans="1:15" x14ac:dyDescent="0.2">
      <c r="A7120" s="4" t="s">
        <v>20</v>
      </c>
      <c r="B7120" s="13">
        <v>990509</v>
      </c>
      <c r="C7120" s="6">
        <f t="shared" si="33187"/>
        <v>43961</v>
      </c>
      <c r="D7120" s="5">
        <f t="shared" si="33197"/>
        <v>3</v>
      </c>
      <c r="E7120" s="13">
        <f t="shared" si="33198"/>
        <v>8.2857142857142865</v>
      </c>
      <c r="F7120" s="13">
        <f t="shared" ref="F7120:F7135" si="33201">SUM(D7116:D7120)/5</f>
        <v>9</v>
      </c>
      <c r="G7120" s="13">
        <v>269</v>
      </c>
      <c r="H7120" s="5">
        <f t="shared" si="33196"/>
        <v>52</v>
      </c>
      <c r="I7120" s="5">
        <f t="shared" si="33196"/>
        <v>42</v>
      </c>
      <c r="J7120" s="8">
        <f t="shared" si="33195"/>
        <v>0.31468721176279096</v>
      </c>
      <c r="K7120" s="5">
        <f t="shared" si="33186"/>
        <v>0</v>
      </c>
      <c r="L7120" s="8">
        <f t="shared" si="33200"/>
        <v>0.5714285714285714</v>
      </c>
      <c r="M7120" s="8">
        <f t="shared" si="33192"/>
        <v>14.336063579432393</v>
      </c>
      <c r="N7120" s="5">
        <v>2663</v>
      </c>
      <c r="O7120" s="5">
        <v>142</v>
      </c>
    </row>
    <row r="7121" spans="1:15" x14ac:dyDescent="0.2">
      <c r="A7121" s="4" t="s">
        <v>20</v>
      </c>
      <c r="B7121" s="13">
        <v>990509</v>
      </c>
      <c r="C7121" s="6">
        <f t="shared" si="33187"/>
        <v>43962</v>
      </c>
      <c r="D7121" s="5">
        <f t="shared" si="33197"/>
        <v>2</v>
      </c>
      <c r="E7121" s="13">
        <f t="shared" ref="E7121:E7138" si="33202">SUM(D7115:D7121)/7</f>
        <v>8.1428571428571423</v>
      </c>
      <c r="F7121" s="13">
        <f t="shared" si="33201"/>
        <v>7.6</v>
      </c>
      <c r="G7121" s="13">
        <v>269</v>
      </c>
      <c r="H7121" s="5">
        <f t="shared" si="33196"/>
        <v>53</v>
      </c>
      <c r="I7121" s="5">
        <f t="shared" si="33196"/>
        <v>43</v>
      </c>
      <c r="J7121" s="8">
        <f t="shared" si="33195"/>
        <v>0.30829141651792957</v>
      </c>
      <c r="K7121" s="5">
        <f t="shared" si="33186"/>
        <v>0</v>
      </c>
      <c r="L7121" s="8">
        <f t="shared" si="33200"/>
        <v>0.42857142857142855</v>
      </c>
      <c r="M7121" s="8">
        <f t="shared" si="33192"/>
        <v>14.336063579432393</v>
      </c>
      <c r="N7121" s="5">
        <v>2665</v>
      </c>
      <c r="O7121" s="5">
        <v>142</v>
      </c>
    </row>
    <row r="7122" spans="1:15" x14ac:dyDescent="0.2">
      <c r="A7122" s="4" t="s">
        <v>20</v>
      </c>
      <c r="B7122" s="13">
        <v>990509</v>
      </c>
      <c r="C7122" s="6">
        <f t="shared" si="33187"/>
        <v>43963</v>
      </c>
      <c r="D7122" s="5">
        <f t="shared" si="33197"/>
        <v>0</v>
      </c>
      <c r="E7122" s="13">
        <f t="shared" si="33202"/>
        <v>6.7142857142857144</v>
      </c>
      <c r="F7122" s="13">
        <f t="shared" si="33201"/>
        <v>2</v>
      </c>
      <c r="G7122" s="13">
        <v>269</v>
      </c>
      <c r="H7122" s="5">
        <f t="shared" si="33196"/>
        <v>54</v>
      </c>
      <c r="I7122" s="5">
        <f t="shared" si="33196"/>
        <v>44</v>
      </c>
      <c r="J7122" s="8">
        <f t="shared" si="33195"/>
        <v>0.25342391890434596</v>
      </c>
      <c r="K7122" s="5">
        <f t="shared" si="33186"/>
        <v>2</v>
      </c>
      <c r="L7122" s="8">
        <f t="shared" si="33200"/>
        <v>0.7142857142857143</v>
      </c>
      <c r="M7122" s="8">
        <f t="shared" si="33192"/>
        <v>14.537979967875103</v>
      </c>
      <c r="N7122" s="5">
        <v>2665</v>
      </c>
      <c r="O7122" s="5">
        <v>144</v>
      </c>
    </row>
    <row r="7123" spans="1:15" x14ac:dyDescent="0.2">
      <c r="A7123" s="4" t="s">
        <v>20</v>
      </c>
      <c r="B7123" s="13">
        <v>990509</v>
      </c>
      <c r="C7123" s="6">
        <f t="shared" si="33187"/>
        <v>43964</v>
      </c>
      <c r="D7123" s="5">
        <f t="shared" si="33197"/>
        <v>2</v>
      </c>
      <c r="E7123" s="13">
        <f t="shared" si="33202"/>
        <v>5.7142857142857144</v>
      </c>
      <c r="F7123" s="13">
        <f t="shared" si="33201"/>
        <v>1.8</v>
      </c>
      <c r="G7123" s="13">
        <v>269</v>
      </c>
      <c r="H7123" s="5">
        <f t="shared" si="33196"/>
        <v>55</v>
      </c>
      <c r="I7123" s="5">
        <f t="shared" si="33196"/>
        <v>45</v>
      </c>
      <c r="J7123" s="8">
        <f t="shared" si="33195"/>
        <v>0.2151347281234873</v>
      </c>
      <c r="K7123" s="5">
        <f t="shared" si="33186"/>
        <v>0</v>
      </c>
      <c r="L7123" s="8">
        <f t="shared" si="33200"/>
        <v>0.42857142857142855</v>
      </c>
      <c r="M7123" s="8">
        <f t="shared" si="33192"/>
        <v>14.537979967875103</v>
      </c>
      <c r="N7123" s="5">
        <v>2667</v>
      </c>
      <c r="O7123" s="5">
        <v>144</v>
      </c>
    </row>
    <row r="7124" spans="1:15" x14ac:dyDescent="0.2">
      <c r="A7124" s="4" t="s">
        <v>20</v>
      </c>
      <c r="B7124" s="13">
        <v>990509</v>
      </c>
      <c r="C7124" s="6">
        <f t="shared" si="33187"/>
        <v>43965</v>
      </c>
      <c r="D7124" s="5">
        <f t="shared" si="33197"/>
        <v>10</v>
      </c>
      <c r="E7124" s="13">
        <f t="shared" si="33202"/>
        <v>3.1428571428571428</v>
      </c>
      <c r="F7124" s="13">
        <f t="shared" si="33201"/>
        <v>3.4</v>
      </c>
      <c r="G7124" s="13">
        <v>270</v>
      </c>
      <c r="H7124" s="5">
        <f t="shared" ref="H7124:I7139" si="33203">H7123+1</f>
        <v>56</v>
      </c>
      <c r="I7124" s="5">
        <f t="shared" si="33203"/>
        <v>46</v>
      </c>
      <c r="J7124" s="8">
        <f t="shared" si="33195"/>
        <v>0.11807009069929694</v>
      </c>
      <c r="K7124" s="5">
        <f t="shared" si="33186"/>
        <v>1</v>
      </c>
      <c r="L7124" s="8">
        <f t="shared" si="33200"/>
        <v>0.2857142857142857</v>
      </c>
      <c r="M7124" s="8">
        <f t="shared" si="33192"/>
        <v>14.638938162096458</v>
      </c>
      <c r="N7124" s="5">
        <v>2677</v>
      </c>
      <c r="O7124" s="5">
        <v>145</v>
      </c>
    </row>
    <row r="7125" spans="1:15" x14ac:dyDescent="0.2">
      <c r="A7125" s="4" t="s">
        <v>20</v>
      </c>
      <c r="B7125" s="13">
        <v>990509</v>
      </c>
      <c r="C7125" s="6">
        <f t="shared" si="33187"/>
        <v>43966</v>
      </c>
      <c r="D7125" s="5">
        <f t="shared" si="33197"/>
        <v>7</v>
      </c>
      <c r="E7125" s="13">
        <f t="shared" si="33202"/>
        <v>3.7142857142857144</v>
      </c>
      <c r="F7125" s="13">
        <f t="shared" si="33201"/>
        <v>4.2</v>
      </c>
      <c r="G7125" s="13">
        <v>271</v>
      </c>
      <c r="H7125" s="5">
        <f t="shared" si="33203"/>
        <v>57</v>
      </c>
      <c r="I7125" s="5">
        <f t="shared" si="33203"/>
        <v>47</v>
      </c>
      <c r="J7125" s="8">
        <f t="shared" si="33195"/>
        <v>0.13937282229965156</v>
      </c>
      <c r="K7125" s="5">
        <f t="shared" si="33186"/>
        <v>2</v>
      </c>
      <c r="L7125" s="8">
        <f t="shared" si="33200"/>
        <v>1</v>
      </c>
      <c r="M7125" s="8">
        <f t="shared" si="33192"/>
        <v>14.840854550539168</v>
      </c>
      <c r="N7125" s="5">
        <v>2684</v>
      </c>
      <c r="O7125" s="5">
        <v>147</v>
      </c>
    </row>
    <row r="7126" spans="1:15" x14ac:dyDescent="0.2">
      <c r="A7126" s="4" t="s">
        <v>20</v>
      </c>
      <c r="B7126" s="13">
        <v>990509</v>
      </c>
      <c r="C7126" s="6">
        <f t="shared" si="33187"/>
        <v>43967</v>
      </c>
      <c r="D7126" s="5">
        <f t="shared" si="33197"/>
        <v>4</v>
      </c>
      <c r="E7126" s="13">
        <f t="shared" si="33202"/>
        <v>4</v>
      </c>
      <c r="F7126" s="13">
        <f t="shared" si="33201"/>
        <v>4.5999999999999996</v>
      </c>
      <c r="G7126" s="13">
        <v>271</v>
      </c>
      <c r="H7126" s="5">
        <f t="shared" si="33203"/>
        <v>58</v>
      </c>
      <c r="I7126" s="5">
        <f t="shared" si="33203"/>
        <v>48</v>
      </c>
      <c r="J7126" s="8">
        <f t="shared" si="33195"/>
        <v>0.14988490980140248</v>
      </c>
      <c r="K7126" s="5">
        <f t="shared" si="33186"/>
        <v>2</v>
      </c>
      <c r="L7126" s="8">
        <f t="shared" si="33200"/>
        <v>1</v>
      </c>
      <c r="M7126" s="8">
        <f t="shared" si="33192"/>
        <v>15.042770938981878</v>
      </c>
      <c r="N7126" s="5">
        <v>2688</v>
      </c>
      <c r="O7126" s="5">
        <v>149</v>
      </c>
    </row>
    <row r="7127" spans="1:15" x14ac:dyDescent="0.2">
      <c r="A7127" s="4" t="s">
        <v>20</v>
      </c>
      <c r="B7127" s="13">
        <v>990509</v>
      </c>
      <c r="C7127" s="6">
        <f t="shared" si="33187"/>
        <v>43968</v>
      </c>
      <c r="D7127" s="5">
        <f t="shared" si="33197"/>
        <v>8</v>
      </c>
      <c r="E7127" s="13">
        <f t="shared" si="33202"/>
        <v>4.7142857142857144</v>
      </c>
      <c r="F7127" s="13">
        <f t="shared" si="33201"/>
        <v>6.2</v>
      </c>
      <c r="G7127" s="13">
        <v>272</v>
      </c>
      <c r="H7127" s="5">
        <f t="shared" si="33203"/>
        <v>59</v>
      </c>
      <c r="I7127" s="5">
        <f t="shared" si="33203"/>
        <v>49</v>
      </c>
      <c r="J7127" s="8">
        <f t="shared" si="33195"/>
        <v>0.17638569672350207</v>
      </c>
      <c r="K7127" s="5">
        <f t="shared" si="33186"/>
        <v>0</v>
      </c>
      <c r="L7127" s="8">
        <f t="shared" si="33200"/>
        <v>1</v>
      </c>
      <c r="M7127" s="8">
        <f t="shared" si="33192"/>
        <v>15.042770938981878</v>
      </c>
      <c r="N7127" s="5">
        <v>2696</v>
      </c>
      <c r="O7127" s="5">
        <v>149</v>
      </c>
    </row>
    <row r="7128" spans="1:15" x14ac:dyDescent="0.2">
      <c r="A7128" s="4" t="s">
        <v>20</v>
      </c>
      <c r="B7128" s="13">
        <v>990509</v>
      </c>
      <c r="C7128" s="6">
        <f t="shared" si="33187"/>
        <v>43969</v>
      </c>
      <c r="D7128" s="5">
        <f t="shared" si="33197"/>
        <v>0</v>
      </c>
      <c r="E7128" s="13">
        <f t="shared" si="33202"/>
        <v>4.4285714285714288</v>
      </c>
      <c r="F7128" s="13">
        <f t="shared" si="33201"/>
        <v>5.8</v>
      </c>
      <c r="G7128" s="13">
        <v>272</v>
      </c>
      <c r="H7128" s="5">
        <f t="shared" si="33203"/>
        <v>60</v>
      </c>
      <c r="I7128" s="5">
        <f t="shared" si="33203"/>
        <v>50</v>
      </c>
      <c r="J7128" s="8">
        <f t="shared" si="33195"/>
        <v>0.16540390566641769</v>
      </c>
      <c r="K7128" s="5">
        <f t="shared" si="33186"/>
        <v>0</v>
      </c>
      <c r="L7128" s="8">
        <f t="shared" si="33200"/>
        <v>1</v>
      </c>
      <c r="M7128" s="8">
        <f t="shared" si="33192"/>
        <v>15.042770938981878</v>
      </c>
      <c r="N7128" s="5">
        <v>2696</v>
      </c>
      <c r="O7128" s="5">
        <v>149</v>
      </c>
    </row>
    <row r="7129" spans="1:15" x14ac:dyDescent="0.2">
      <c r="A7129" s="4" t="s">
        <v>20</v>
      </c>
      <c r="B7129" s="13">
        <v>990509</v>
      </c>
      <c r="C7129" s="6">
        <f t="shared" si="33187"/>
        <v>43970</v>
      </c>
      <c r="D7129" s="5">
        <f t="shared" si="33197"/>
        <v>3</v>
      </c>
      <c r="E7129" s="13">
        <f t="shared" si="33202"/>
        <v>4.8571428571428568</v>
      </c>
      <c r="F7129" s="13">
        <f t="shared" si="33201"/>
        <v>4.4000000000000004</v>
      </c>
      <c r="G7129" s="13">
        <v>272</v>
      </c>
      <c r="H7129" s="5">
        <f t="shared" si="33203"/>
        <v>61</v>
      </c>
      <c r="I7129" s="5">
        <f t="shared" si="33203"/>
        <v>51</v>
      </c>
      <c r="J7129" s="8">
        <f t="shared" si="33195"/>
        <v>0.18111117029776808</v>
      </c>
      <c r="K7129" s="5">
        <f t="shared" ref="K7129:K7192" si="33204">O7129-O7128</f>
        <v>5</v>
      </c>
      <c r="L7129" s="8">
        <f t="shared" si="33200"/>
        <v>1.4285714285714286</v>
      </c>
      <c r="M7129" s="8">
        <f t="shared" si="33192"/>
        <v>15.547561910088652</v>
      </c>
      <c r="N7129" s="5">
        <v>2699</v>
      </c>
      <c r="O7129" s="5">
        <v>154</v>
      </c>
    </row>
    <row r="7130" spans="1:15" x14ac:dyDescent="0.2">
      <c r="A7130" s="4" t="s">
        <v>20</v>
      </c>
      <c r="B7130" s="13">
        <v>990509</v>
      </c>
      <c r="C7130" s="6">
        <f t="shared" ref="C7130:C7193" si="33205">C7129+1</f>
        <v>43971</v>
      </c>
      <c r="D7130" s="5">
        <f t="shared" si="33197"/>
        <v>4</v>
      </c>
      <c r="E7130" s="13">
        <f t="shared" si="33202"/>
        <v>5.1428571428571432</v>
      </c>
      <c r="F7130" s="13">
        <f t="shared" si="33201"/>
        <v>3.8</v>
      </c>
      <c r="G7130" s="13">
        <v>273</v>
      </c>
      <c r="H7130" s="5">
        <f t="shared" si="33203"/>
        <v>62</v>
      </c>
      <c r="I7130" s="5">
        <f t="shared" si="33203"/>
        <v>52</v>
      </c>
      <c r="J7130" s="8">
        <f t="shared" si="33195"/>
        <v>0.1914180890094114</v>
      </c>
      <c r="K7130" s="5">
        <f t="shared" si="33204"/>
        <v>0</v>
      </c>
      <c r="L7130" s="8">
        <f t="shared" si="33200"/>
        <v>1.4285714285714286</v>
      </c>
      <c r="M7130" s="8">
        <f t="shared" si="33192"/>
        <v>15.547561910088652</v>
      </c>
      <c r="N7130" s="5">
        <v>2703</v>
      </c>
      <c r="O7130" s="5">
        <v>154</v>
      </c>
    </row>
    <row r="7131" spans="1:15" x14ac:dyDescent="0.2">
      <c r="A7131" s="4" t="s">
        <v>20</v>
      </c>
      <c r="B7131" s="13">
        <v>990509</v>
      </c>
      <c r="C7131" s="6">
        <f t="shared" si="33205"/>
        <v>43972</v>
      </c>
      <c r="D7131" s="5">
        <f t="shared" si="33197"/>
        <v>3</v>
      </c>
      <c r="E7131" s="13">
        <f t="shared" si="33202"/>
        <v>4.1428571428571432</v>
      </c>
      <c r="F7131" s="13">
        <f t="shared" si="33201"/>
        <v>3.6</v>
      </c>
      <c r="G7131" s="13">
        <v>273</v>
      </c>
      <c r="H7131" s="5">
        <f t="shared" si="33203"/>
        <v>63</v>
      </c>
      <c r="I7131" s="5">
        <f t="shared" si="33203"/>
        <v>53</v>
      </c>
      <c r="J7131" s="8">
        <f t="shared" si="33195"/>
        <v>0.15390330626757948</v>
      </c>
      <c r="K7131" s="5">
        <f t="shared" si="33204"/>
        <v>3</v>
      </c>
      <c r="L7131" s="8">
        <f t="shared" si="33200"/>
        <v>1.7142857142857142</v>
      </c>
      <c r="M7131" s="8">
        <f t="shared" si="33192"/>
        <v>15.850436492752717</v>
      </c>
      <c r="N7131" s="5">
        <v>2706</v>
      </c>
      <c r="O7131" s="5">
        <v>157</v>
      </c>
    </row>
    <row r="7132" spans="1:15" x14ac:dyDescent="0.2">
      <c r="A7132" s="4" t="s">
        <v>20</v>
      </c>
      <c r="B7132" s="13">
        <v>990509</v>
      </c>
      <c r="C7132" s="6">
        <f t="shared" si="33205"/>
        <v>43973</v>
      </c>
      <c r="D7132" s="5">
        <f t="shared" si="33197"/>
        <v>1</v>
      </c>
      <c r="E7132" s="13">
        <f t="shared" si="33202"/>
        <v>3.2857142857142856</v>
      </c>
      <c r="F7132" s="13">
        <f t="shared" si="33201"/>
        <v>2.2000000000000002</v>
      </c>
      <c r="G7132" s="13">
        <v>273</v>
      </c>
      <c r="H7132" s="5">
        <f t="shared" si="33203"/>
        <v>64</v>
      </c>
      <c r="I7132" s="5">
        <f t="shared" si="33203"/>
        <v>54</v>
      </c>
      <c r="J7132" s="8">
        <f t="shared" si="33195"/>
        <v>0.1218736752861382</v>
      </c>
      <c r="K7132" s="5">
        <f t="shared" si="33204"/>
        <v>0</v>
      </c>
      <c r="L7132" s="8">
        <f t="shared" si="33200"/>
        <v>1.4285714285714286</v>
      </c>
      <c r="M7132" s="8">
        <f t="shared" si="33192"/>
        <v>15.850436492752717</v>
      </c>
      <c r="N7132" s="5">
        <v>2707</v>
      </c>
      <c r="O7132" s="5">
        <v>157</v>
      </c>
    </row>
    <row r="7133" spans="1:15" x14ac:dyDescent="0.2">
      <c r="A7133" s="4" t="s">
        <v>20</v>
      </c>
      <c r="B7133" s="13">
        <v>990509</v>
      </c>
      <c r="C7133" s="6">
        <f t="shared" si="33205"/>
        <v>43974</v>
      </c>
      <c r="D7133" s="5">
        <f t="shared" si="33197"/>
        <v>2</v>
      </c>
      <c r="E7133" s="13">
        <f t="shared" si="33202"/>
        <v>3</v>
      </c>
      <c r="F7133" s="13">
        <f t="shared" si="33201"/>
        <v>2.6</v>
      </c>
      <c r="G7133" s="13">
        <v>274</v>
      </c>
      <c r="H7133" s="5">
        <f t="shared" si="33203"/>
        <v>65</v>
      </c>
      <c r="I7133" s="5">
        <f t="shared" si="33203"/>
        <v>55</v>
      </c>
      <c r="J7133" s="8">
        <f t="shared" si="33195"/>
        <v>0.11114051336332365</v>
      </c>
      <c r="K7133" s="5">
        <f t="shared" si="33204"/>
        <v>0</v>
      </c>
      <c r="L7133" s="8">
        <f t="shared" si="33200"/>
        <v>1.1428571428571428</v>
      </c>
      <c r="M7133" s="8">
        <f t="shared" si="33192"/>
        <v>15.850436492752717</v>
      </c>
      <c r="N7133" s="5">
        <v>2709</v>
      </c>
      <c r="O7133" s="5">
        <v>157</v>
      </c>
    </row>
    <row r="7134" spans="1:15" x14ac:dyDescent="0.2">
      <c r="A7134" s="4" t="s">
        <v>20</v>
      </c>
      <c r="B7134" s="13">
        <v>990509</v>
      </c>
      <c r="C7134" s="6">
        <f t="shared" si="33205"/>
        <v>43975</v>
      </c>
      <c r="D7134" s="5">
        <f t="shared" si="33197"/>
        <v>4</v>
      </c>
      <c r="E7134" s="13">
        <f t="shared" si="33202"/>
        <v>2.4285714285714284</v>
      </c>
      <c r="F7134" s="13">
        <f t="shared" si="33201"/>
        <v>2.8</v>
      </c>
      <c r="G7134" s="13">
        <v>274</v>
      </c>
      <c r="H7134" s="5">
        <f t="shared" si="33203"/>
        <v>66</v>
      </c>
      <c r="I7134" s="5">
        <f t="shared" si="33203"/>
        <v>56</v>
      </c>
      <c r="J7134" s="8">
        <f t="shared" si="33195"/>
        <v>8.9871008669909061E-2</v>
      </c>
      <c r="K7134" s="5">
        <f t="shared" si="33204"/>
        <v>0</v>
      </c>
      <c r="L7134" s="8">
        <f t="shared" si="33200"/>
        <v>1.1428571428571428</v>
      </c>
      <c r="M7134" s="8">
        <f t="shared" si="33192"/>
        <v>15.850436492752717</v>
      </c>
      <c r="N7134" s="5">
        <v>2713</v>
      </c>
      <c r="O7134" s="5">
        <v>157</v>
      </c>
    </row>
    <row r="7135" spans="1:15" x14ac:dyDescent="0.2">
      <c r="A7135" s="4" t="s">
        <v>20</v>
      </c>
      <c r="B7135" s="13">
        <v>990509</v>
      </c>
      <c r="C7135" s="6">
        <f t="shared" si="33205"/>
        <v>43976</v>
      </c>
      <c r="D7135" s="5">
        <f t="shared" si="33197"/>
        <v>3</v>
      </c>
      <c r="E7135" s="13">
        <f t="shared" si="33202"/>
        <v>2.8571428571428572</v>
      </c>
      <c r="F7135" s="13">
        <f t="shared" si="33201"/>
        <v>2.6</v>
      </c>
      <c r="G7135" s="13">
        <v>274</v>
      </c>
      <c r="H7135" s="5">
        <f t="shared" si="33203"/>
        <v>67</v>
      </c>
      <c r="I7135" s="5">
        <f t="shared" si="33203"/>
        <v>57</v>
      </c>
      <c r="J7135" s="8">
        <f t="shared" ref="J7135:J7148" si="33206">E7135/(SUM(N7128:N7134)/7)*100</f>
        <v>0.10563566259969366</v>
      </c>
      <c r="K7135" s="5">
        <f t="shared" si="33204"/>
        <v>0</v>
      </c>
      <c r="L7135" s="8">
        <f t="shared" si="33200"/>
        <v>1.1428571428571428</v>
      </c>
      <c r="M7135" s="8">
        <f t="shared" si="33192"/>
        <v>15.850436492752717</v>
      </c>
      <c r="N7135" s="5">
        <v>2716</v>
      </c>
      <c r="O7135" s="5">
        <v>157</v>
      </c>
    </row>
    <row r="7136" spans="1:15" x14ac:dyDescent="0.2">
      <c r="A7136" s="4" t="s">
        <v>20</v>
      </c>
      <c r="B7136" s="13">
        <v>990509</v>
      </c>
      <c r="C7136" s="6">
        <f t="shared" si="33205"/>
        <v>43977</v>
      </c>
      <c r="D7136" s="5">
        <f t="shared" si="33197"/>
        <v>11</v>
      </c>
      <c r="E7136" s="13">
        <f t="shared" si="33202"/>
        <v>4</v>
      </c>
      <c r="F7136" s="13">
        <f t="shared" ref="F7136" si="33207">SUM(D7132:D7136)/5</f>
        <v>4.2</v>
      </c>
      <c r="G7136" s="13">
        <v>275</v>
      </c>
      <c r="H7136" s="5">
        <f t="shared" si="33203"/>
        <v>68</v>
      </c>
      <c r="I7136" s="5">
        <f t="shared" si="33203"/>
        <v>58</v>
      </c>
      <c r="J7136" s="8">
        <f t="shared" si="33206"/>
        <v>0.14773386798923654</v>
      </c>
      <c r="K7136" s="5">
        <f t="shared" si="33204"/>
        <v>1</v>
      </c>
      <c r="L7136" s="8">
        <f t="shared" si="33200"/>
        <v>0.5714285714285714</v>
      </c>
      <c r="M7136" s="8">
        <f t="shared" si="33192"/>
        <v>15.951394686974071</v>
      </c>
      <c r="N7136" s="5">
        <v>2727</v>
      </c>
      <c r="O7136" s="5">
        <v>158</v>
      </c>
    </row>
    <row r="7137" spans="1:15" x14ac:dyDescent="0.2">
      <c r="A7137" s="4" t="s">
        <v>20</v>
      </c>
      <c r="B7137" s="13">
        <v>990509</v>
      </c>
      <c r="C7137" s="6">
        <f t="shared" si="33205"/>
        <v>43978</v>
      </c>
      <c r="D7137" s="5">
        <f t="shared" si="33197"/>
        <v>3</v>
      </c>
      <c r="E7137" s="13">
        <f t="shared" si="33202"/>
        <v>3.8571428571428572</v>
      </c>
      <c r="F7137" s="13">
        <f t="shared" ref="F7137:F7138" si="33208">SUM(D7133:D7137)/5</f>
        <v>4.5999999999999996</v>
      </c>
      <c r="G7137" s="13">
        <f t="shared" ref="G7137:G7200" si="33209">N7137/(B7137/100000)</f>
        <v>275.61587022429882</v>
      </c>
      <c r="H7137" s="5">
        <f t="shared" si="33203"/>
        <v>69</v>
      </c>
      <c r="I7137" s="5">
        <f t="shared" si="33203"/>
        <v>59</v>
      </c>
      <c r="J7137" s="8">
        <f t="shared" si="33206"/>
        <v>0.14224751066856331</v>
      </c>
      <c r="K7137" s="5">
        <f t="shared" si="33204"/>
        <v>2</v>
      </c>
      <c r="L7137" s="8">
        <f t="shared" si="33200"/>
        <v>0.8571428571428571</v>
      </c>
      <c r="M7137" s="8">
        <f t="shared" si="33192"/>
        <v>16.153311075416781</v>
      </c>
      <c r="N7137" s="5">
        <v>2730</v>
      </c>
      <c r="O7137" s="5">
        <v>160</v>
      </c>
    </row>
    <row r="7138" spans="1:15" x14ac:dyDescent="0.2">
      <c r="A7138" s="4" t="s">
        <v>20</v>
      </c>
      <c r="B7138" s="13">
        <v>990509</v>
      </c>
      <c r="C7138" s="6">
        <f t="shared" si="33205"/>
        <v>43979</v>
      </c>
      <c r="D7138" s="5">
        <f t="shared" si="33197"/>
        <v>1</v>
      </c>
      <c r="E7138" s="13">
        <f t="shared" si="33202"/>
        <v>3.5714285714285716</v>
      </c>
      <c r="F7138" s="13">
        <f t="shared" si="33208"/>
        <v>4.4000000000000004</v>
      </c>
      <c r="G7138" s="13">
        <f t="shared" si="33209"/>
        <v>275.71682841852021</v>
      </c>
      <c r="H7138" s="5">
        <f t="shared" si="33203"/>
        <v>70</v>
      </c>
      <c r="I7138" s="5">
        <f t="shared" si="33203"/>
        <v>60</v>
      </c>
      <c r="J7138" s="8">
        <f t="shared" si="33206"/>
        <v>0.13152356902356904</v>
      </c>
      <c r="K7138" s="5">
        <f t="shared" si="33204"/>
        <v>1</v>
      </c>
      <c r="L7138" s="8">
        <f t="shared" si="33200"/>
        <v>0.5714285714285714</v>
      </c>
      <c r="M7138" s="8">
        <f t="shared" si="33192"/>
        <v>16.254269269638137</v>
      </c>
      <c r="N7138" s="5">
        <v>2731</v>
      </c>
      <c r="O7138" s="5">
        <v>161</v>
      </c>
    </row>
    <row r="7139" spans="1:15" x14ac:dyDescent="0.2">
      <c r="A7139" s="4" t="s">
        <v>20</v>
      </c>
      <c r="B7139" s="13">
        <v>990509</v>
      </c>
      <c r="C7139" s="6">
        <f t="shared" si="33205"/>
        <v>43980</v>
      </c>
      <c r="D7139" s="5">
        <f t="shared" si="33197"/>
        <v>-15</v>
      </c>
      <c r="E7139" s="13">
        <f t="shared" ref="E7139" si="33210">SUM(D7133:D7139)/7</f>
        <v>1.2857142857142858</v>
      </c>
      <c r="F7139" s="13">
        <f t="shared" ref="F7139" si="33211">SUM(D7135:D7139)/5</f>
        <v>0.6</v>
      </c>
      <c r="G7139" s="13">
        <f t="shared" si="33209"/>
        <v>274.20245550519985</v>
      </c>
      <c r="H7139" s="5">
        <f t="shared" si="33203"/>
        <v>71</v>
      </c>
      <c r="I7139" s="5">
        <f t="shared" si="33203"/>
        <v>61</v>
      </c>
      <c r="J7139" s="8">
        <f t="shared" si="33206"/>
        <v>4.728629222928598E-2</v>
      </c>
      <c r="K7139" s="5">
        <f t="shared" si="33204"/>
        <v>1</v>
      </c>
      <c r="L7139" s="8">
        <f t="shared" si="33200"/>
        <v>0.7142857142857143</v>
      </c>
      <c r="M7139" s="8">
        <f t="shared" si="33192"/>
        <v>16.355227463859492</v>
      </c>
      <c r="N7139" s="5">
        <v>2716</v>
      </c>
      <c r="O7139" s="5">
        <v>162</v>
      </c>
    </row>
    <row r="7140" spans="1:15" x14ac:dyDescent="0.2">
      <c r="A7140" s="4" t="s">
        <v>20</v>
      </c>
      <c r="B7140" s="13">
        <v>990509</v>
      </c>
      <c r="C7140" s="6">
        <f t="shared" si="33205"/>
        <v>43981</v>
      </c>
      <c r="D7140" s="5">
        <f t="shared" si="33197"/>
        <v>7</v>
      </c>
      <c r="E7140" s="13">
        <f t="shared" ref="E7140:E7149" si="33212">SUM(D7134:D7140)/7</f>
        <v>2</v>
      </c>
      <c r="F7140" s="13">
        <f t="shared" ref="F7140:F7149" si="33213">SUM(D7136:D7140)/5</f>
        <v>1.4</v>
      </c>
      <c r="G7140" s="13">
        <f t="shared" si="33209"/>
        <v>274.90916286474936</v>
      </c>
      <c r="H7140" s="5">
        <f t="shared" ref="H7140:I7155" si="33214">H7139+1</f>
        <v>72</v>
      </c>
      <c r="I7140" s="5">
        <f t="shared" si="33214"/>
        <v>62</v>
      </c>
      <c r="J7140" s="8">
        <f t="shared" si="33206"/>
        <v>7.3521688898224982E-2</v>
      </c>
      <c r="K7140" s="5">
        <f t="shared" si="33204"/>
        <v>1</v>
      </c>
      <c r="L7140" s="8">
        <f t="shared" si="33200"/>
        <v>0.8571428571428571</v>
      </c>
      <c r="M7140" s="8">
        <f t="shared" si="33192"/>
        <v>16.456185658080845</v>
      </c>
      <c r="N7140" s="5">
        <v>2723</v>
      </c>
      <c r="O7140" s="5">
        <v>163</v>
      </c>
    </row>
    <row r="7141" spans="1:15" x14ac:dyDescent="0.2">
      <c r="A7141" s="4" t="s">
        <v>20</v>
      </c>
      <c r="B7141" s="13">
        <v>990509</v>
      </c>
      <c r="C7141" s="6">
        <f t="shared" si="33205"/>
        <v>43982</v>
      </c>
      <c r="D7141" s="5">
        <f t="shared" si="33197"/>
        <v>1</v>
      </c>
      <c r="E7141" s="13">
        <f t="shared" si="33212"/>
        <v>1.5714285714285714</v>
      </c>
      <c r="F7141" s="13">
        <f t="shared" si="33213"/>
        <v>-0.6</v>
      </c>
      <c r="G7141" s="13">
        <f t="shared" si="33209"/>
        <v>275.0101210589707</v>
      </c>
      <c r="H7141" s="5">
        <f t="shared" si="33214"/>
        <v>73</v>
      </c>
      <c r="I7141" s="5">
        <f t="shared" si="33214"/>
        <v>63</v>
      </c>
      <c r="J7141" s="8">
        <f t="shared" si="33206"/>
        <v>5.7724601175482788E-2</v>
      </c>
      <c r="K7141" s="5">
        <f t="shared" si="33204"/>
        <v>0</v>
      </c>
      <c r="L7141" s="8">
        <f t="shared" si="33200"/>
        <v>0.8571428571428571</v>
      </c>
      <c r="M7141" s="8">
        <f t="shared" si="33192"/>
        <v>16.456185658080845</v>
      </c>
      <c r="N7141" s="5">
        <v>2724</v>
      </c>
      <c r="O7141" s="5">
        <v>163</v>
      </c>
    </row>
    <row r="7142" spans="1:15" x14ac:dyDescent="0.2">
      <c r="A7142" s="4" t="s">
        <v>20</v>
      </c>
      <c r="B7142" s="13">
        <v>990509</v>
      </c>
      <c r="C7142" s="6">
        <f t="shared" si="33205"/>
        <v>43983</v>
      </c>
      <c r="D7142" s="5">
        <f t="shared" si="33197"/>
        <v>0</v>
      </c>
      <c r="E7142" s="13">
        <f t="shared" si="33212"/>
        <v>1.1428571428571428</v>
      </c>
      <c r="F7142" s="13">
        <f t="shared" si="33213"/>
        <v>-1.2</v>
      </c>
      <c r="G7142" s="13">
        <f t="shared" si="33209"/>
        <v>275.0101210589707</v>
      </c>
      <c r="H7142" s="5">
        <f t="shared" si="33214"/>
        <v>74</v>
      </c>
      <c r="I7142" s="5">
        <f t="shared" si="33214"/>
        <v>64</v>
      </c>
      <c r="J7142" s="8">
        <f t="shared" si="33206"/>
        <v>4.195730843866366E-2</v>
      </c>
      <c r="K7142" s="5">
        <f t="shared" si="33204"/>
        <v>0</v>
      </c>
      <c r="L7142" s="8">
        <f t="shared" si="33200"/>
        <v>0.8571428571428571</v>
      </c>
      <c r="M7142" s="8">
        <f t="shared" si="33192"/>
        <v>16.456185658080845</v>
      </c>
      <c r="N7142" s="5">
        <v>2724</v>
      </c>
      <c r="O7142" s="5">
        <v>163</v>
      </c>
    </row>
    <row r="7143" spans="1:15" x14ac:dyDescent="0.2">
      <c r="A7143" s="4" t="s">
        <v>20</v>
      </c>
      <c r="B7143" s="13">
        <v>990509</v>
      </c>
      <c r="C7143" s="6">
        <f t="shared" si="33205"/>
        <v>43984</v>
      </c>
      <c r="D7143" s="5">
        <f t="shared" si="33197"/>
        <v>6</v>
      </c>
      <c r="E7143" s="13">
        <f t="shared" si="33212"/>
        <v>0.42857142857142855</v>
      </c>
      <c r="F7143" s="13">
        <f t="shared" si="33213"/>
        <v>-0.2</v>
      </c>
      <c r="G7143" s="13">
        <f t="shared" si="33209"/>
        <v>275.61587022429882</v>
      </c>
      <c r="H7143" s="5">
        <f t="shared" si="33214"/>
        <v>75</v>
      </c>
      <c r="I7143" s="5">
        <f t="shared" si="33214"/>
        <v>65</v>
      </c>
      <c r="J7143" s="8">
        <f t="shared" si="33206"/>
        <v>1.5727391874180863E-2</v>
      </c>
      <c r="K7143" s="5">
        <f t="shared" si="33204"/>
        <v>0</v>
      </c>
      <c r="L7143" s="8">
        <f t="shared" si="33200"/>
        <v>0.7142857142857143</v>
      </c>
      <c r="M7143" s="8">
        <f t="shared" si="33192"/>
        <v>16.456185658080845</v>
      </c>
      <c r="N7143" s="5">
        <v>2730</v>
      </c>
      <c r="O7143" s="5">
        <v>163</v>
      </c>
    </row>
    <row r="7144" spans="1:15" x14ac:dyDescent="0.2">
      <c r="A7144" s="4" t="s">
        <v>20</v>
      </c>
      <c r="B7144" s="13">
        <v>990509</v>
      </c>
      <c r="C7144" s="6">
        <f t="shared" si="33205"/>
        <v>43985</v>
      </c>
      <c r="D7144" s="5">
        <f t="shared" si="33197"/>
        <v>5</v>
      </c>
      <c r="E7144" s="13">
        <f t="shared" si="33212"/>
        <v>0.7142857142857143</v>
      </c>
      <c r="F7144" s="13">
        <f t="shared" si="33213"/>
        <v>3.8</v>
      </c>
      <c r="G7144" s="13">
        <f t="shared" si="33209"/>
        <v>276.1206611954056</v>
      </c>
      <c r="H7144" s="5">
        <f t="shared" si="33214"/>
        <v>76</v>
      </c>
      <c r="I7144" s="5">
        <f t="shared" si="33214"/>
        <v>66</v>
      </c>
      <c r="J7144" s="8">
        <f t="shared" si="33206"/>
        <v>2.6208197924310724E-2</v>
      </c>
      <c r="K7144" s="5">
        <f t="shared" si="33204"/>
        <v>0</v>
      </c>
      <c r="L7144" s="8">
        <f t="shared" si="33200"/>
        <v>0.42857142857142855</v>
      </c>
      <c r="M7144" s="8">
        <f t="shared" si="33192"/>
        <v>16.456185658080845</v>
      </c>
      <c r="N7144" s="5">
        <v>2735</v>
      </c>
      <c r="O7144" s="5">
        <v>163</v>
      </c>
    </row>
    <row r="7145" spans="1:15" x14ac:dyDescent="0.2">
      <c r="A7145" s="4" t="s">
        <v>20</v>
      </c>
      <c r="B7145" s="13">
        <v>990509</v>
      </c>
      <c r="C7145" s="6">
        <f t="shared" si="33205"/>
        <v>43986</v>
      </c>
      <c r="D7145" s="5">
        <f t="shared" si="33197"/>
        <v>2</v>
      </c>
      <c r="E7145" s="13">
        <f t="shared" si="33212"/>
        <v>0.8571428571428571</v>
      </c>
      <c r="F7145" s="13">
        <f t="shared" si="33213"/>
        <v>2.8</v>
      </c>
      <c r="G7145" s="13">
        <f t="shared" si="33209"/>
        <v>276.32257758384833</v>
      </c>
      <c r="H7145" s="5">
        <f t="shared" si="33214"/>
        <v>77</v>
      </c>
      <c r="I7145" s="5">
        <f t="shared" si="33214"/>
        <v>67</v>
      </c>
      <c r="J7145" s="8">
        <f t="shared" si="33206"/>
        <v>3.144159723313944E-2</v>
      </c>
      <c r="K7145" s="5">
        <f t="shared" si="33204"/>
        <v>1</v>
      </c>
      <c r="L7145" s="8">
        <f t="shared" si="33200"/>
        <v>0.42857142857142855</v>
      </c>
      <c r="M7145" s="8">
        <f t="shared" si="33192"/>
        <v>16.5571438523022</v>
      </c>
      <c r="N7145" s="5">
        <v>2737</v>
      </c>
      <c r="O7145" s="5">
        <v>164</v>
      </c>
    </row>
    <row r="7146" spans="1:15" x14ac:dyDescent="0.2">
      <c r="A7146" s="4" t="s">
        <v>20</v>
      </c>
      <c r="B7146" s="13">
        <v>990509</v>
      </c>
      <c r="C7146" s="6">
        <f t="shared" si="33205"/>
        <v>43987</v>
      </c>
      <c r="D7146" s="5">
        <f t="shared" si="33197"/>
        <v>1</v>
      </c>
      <c r="E7146" s="13">
        <f t="shared" si="33212"/>
        <v>3.1428571428571428</v>
      </c>
      <c r="F7146" s="13">
        <f t="shared" si="33213"/>
        <v>2.8</v>
      </c>
      <c r="G7146" s="13">
        <f t="shared" si="33209"/>
        <v>276.42353577806966</v>
      </c>
      <c r="H7146" s="5">
        <f t="shared" si="33214"/>
        <v>78</v>
      </c>
      <c r="I7146" s="5">
        <f t="shared" si="33214"/>
        <v>68</v>
      </c>
      <c r="J7146" s="8">
        <f t="shared" si="33206"/>
        <v>0.11524962020011524</v>
      </c>
      <c r="K7146" s="5">
        <f t="shared" si="33204"/>
        <v>2</v>
      </c>
      <c r="L7146" s="8">
        <f t="shared" si="33200"/>
        <v>0.5714285714285714</v>
      </c>
      <c r="M7146" s="8">
        <f t="shared" si="33192"/>
        <v>16.759060240744912</v>
      </c>
      <c r="N7146" s="5">
        <v>2738</v>
      </c>
      <c r="O7146" s="18">
        <v>166</v>
      </c>
    </row>
    <row r="7147" spans="1:15" x14ac:dyDescent="0.2">
      <c r="A7147" s="4" t="s">
        <v>20</v>
      </c>
      <c r="B7147" s="13">
        <v>990509</v>
      </c>
      <c r="C7147" s="6">
        <f t="shared" si="33205"/>
        <v>43988</v>
      </c>
      <c r="D7147" s="5">
        <f t="shared" si="33197"/>
        <v>2</v>
      </c>
      <c r="E7147" s="13">
        <f t="shared" si="33212"/>
        <v>2.4285714285714284</v>
      </c>
      <c r="F7147" s="13">
        <f t="shared" si="33213"/>
        <v>3.2</v>
      </c>
      <c r="G7147" s="13">
        <f t="shared" si="33209"/>
        <v>276.62545216651239</v>
      </c>
      <c r="H7147" s="5">
        <f t="shared" si="33214"/>
        <v>79</v>
      </c>
      <c r="I7147" s="5">
        <f t="shared" si="33214"/>
        <v>69</v>
      </c>
      <c r="J7147" s="8">
        <f t="shared" si="33206"/>
        <v>8.8954005546543868E-2</v>
      </c>
      <c r="K7147" s="5">
        <f t="shared" si="33204"/>
        <v>0</v>
      </c>
      <c r="L7147" s="8">
        <f t="shared" si="33200"/>
        <v>0.42857142857142855</v>
      </c>
      <c r="M7147" s="8">
        <f t="shared" si="33192"/>
        <v>16.759060240744912</v>
      </c>
      <c r="N7147" s="5">
        <v>2740</v>
      </c>
      <c r="O7147" s="18">
        <v>166</v>
      </c>
    </row>
    <row r="7148" spans="1:15" x14ac:dyDescent="0.2">
      <c r="A7148" s="4" t="s">
        <v>20</v>
      </c>
      <c r="B7148" s="13">
        <v>990509</v>
      </c>
      <c r="C7148" s="6">
        <f t="shared" si="33205"/>
        <v>43989</v>
      </c>
      <c r="D7148" s="5">
        <f t="shared" si="33197"/>
        <v>7</v>
      </c>
      <c r="E7148" s="13">
        <f t="shared" si="33212"/>
        <v>3.2857142857142856</v>
      </c>
      <c r="F7148" s="13">
        <f t="shared" si="33213"/>
        <v>3.4</v>
      </c>
      <c r="G7148" s="13">
        <f t="shared" si="33209"/>
        <v>277.33215952606184</v>
      </c>
      <c r="H7148" s="5">
        <f t="shared" si="33214"/>
        <v>80</v>
      </c>
      <c r="I7148" s="5">
        <f t="shared" si="33214"/>
        <v>70</v>
      </c>
      <c r="J7148" s="8">
        <f t="shared" si="33206"/>
        <v>0.12024257632789628</v>
      </c>
      <c r="K7148" s="5">
        <f t="shared" si="33204"/>
        <v>0</v>
      </c>
      <c r="L7148" s="8">
        <f t="shared" si="33200"/>
        <v>0.42857142857142855</v>
      </c>
      <c r="M7148" s="8">
        <f t="shared" si="33192"/>
        <v>16.759060240744912</v>
      </c>
      <c r="N7148" s="5">
        <v>2747</v>
      </c>
      <c r="O7148" s="18">
        <v>166</v>
      </c>
    </row>
    <row r="7149" spans="1:15" x14ac:dyDescent="0.2">
      <c r="A7149" s="4" t="s">
        <v>20</v>
      </c>
      <c r="B7149" s="13">
        <v>990509</v>
      </c>
      <c r="C7149" s="6">
        <f t="shared" si="33205"/>
        <v>43990</v>
      </c>
      <c r="D7149" s="5">
        <f t="shared" si="33197"/>
        <v>0</v>
      </c>
      <c r="E7149" s="13">
        <f t="shared" si="33212"/>
        <v>3.2857142857142856</v>
      </c>
      <c r="F7149" s="13">
        <f t="shared" si="33213"/>
        <v>2.4</v>
      </c>
      <c r="G7149" s="13">
        <f t="shared" si="33209"/>
        <v>277.33215952606184</v>
      </c>
      <c r="H7149" s="5">
        <f t="shared" si="33214"/>
        <v>81</v>
      </c>
      <c r="I7149" s="5">
        <f t="shared" si="33214"/>
        <v>71</v>
      </c>
      <c r="J7149" s="8">
        <f t="shared" ref="J7149:J7212" si="33215">E7149/(SUM(N7142:N7148)/7)*100</f>
        <v>0.12009816719753538</v>
      </c>
      <c r="K7149" s="5">
        <f t="shared" si="33204"/>
        <v>0</v>
      </c>
      <c r="L7149" s="8">
        <f t="shared" ref="L7149:L7212" si="33216">SUM(K7143:K7149)/7</f>
        <v>0.42857142857142855</v>
      </c>
      <c r="M7149" s="8">
        <f t="shared" si="33192"/>
        <v>16.759060240744912</v>
      </c>
      <c r="N7149" s="5">
        <v>2747</v>
      </c>
      <c r="O7149" s="18">
        <v>166</v>
      </c>
    </row>
    <row r="7150" spans="1:15" x14ac:dyDescent="0.2">
      <c r="A7150" s="4" t="s">
        <v>20</v>
      </c>
      <c r="B7150" s="13">
        <v>990509</v>
      </c>
      <c r="C7150" s="6">
        <f t="shared" si="33205"/>
        <v>43991</v>
      </c>
      <c r="D7150" s="5">
        <f t="shared" si="33197"/>
        <v>7</v>
      </c>
      <c r="E7150" s="13">
        <f t="shared" ref="E7150:E7213" si="33217">SUM(D7144:D7150)/7</f>
        <v>3.4285714285714284</v>
      </c>
      <c r="F7150" s="13">
        <f t="shared" ref="F7150:F7156" si="33218">SUM(D7146:D7150)/5</f>
        <v>3.4</v>
      </c>
      <c r="G7150" s="13">
        <f t="shared" si="33209"/>
        <v>278.03886688561136</v>
      </c>
      <c r="H7150" s="5">
        <f t="shared" si="33214"/>
        <v>82</v>
      </c>
      <c r="I7150" s="5">
        <f t="shared" si="33214"/>
        <v>72</v>
      </c>
      <c r="J7150" s="8">
        <f t="shared" si="33215"/>
        <v>0.12516950036507768</v>
      </c>
      <c r="K7150" s="5">
        <f t="shared" si="33204"/>
        <v>1</v>
      </c>
      <c r="L7150" s="8">
        <f t="shared" si="33216"/>
        <v>0.5714285714285714</v>
      </c>
      <c r="M7150" s="8">
        <f t="shared" si="33192"/>
        <v>16.860018434966264</v>
      </c>
      <c r="N7150" s="5">
        <v>2754</v>
      </c>
      <c r="O7150" s="18">
        <v>167</v>
      </c>
    </row>
    <row r="7151" spans="1:15" x14ac:dyDescent="0.2">
      <c r="A7151" s="4" t="s">
        <v>20</v>
      </c>
      <c r="B7151" s="13">
        <v>990509</v>
      </c>
      <c r="C7151" s="6">
        <f t="shared" si="33205"/>
        <v>43992</v>
      </c>
      <c r="D7151" s="5">
        <f t="shared" si="33197"/>
        <v>9</v>
      </c>
      <c r="E7151" s="13">
        <f t="shared" si="33217"/>
        <v>4</v>
      </c>
      <c r="F7151" s="13">
        <f t="shared" si="33218"/>
        <v>5</v>
      </c>
      <c r="G7151" s="13">
        <f t="shared" si="33209"/>
        <v>278.94749063360354</v>
      </c>
      <c r="H7151" s="5">
        <f t="shared" si="33214"/>
        <v>83</v>
      </c>
      <c r="I7151" s="5">
        <f t="shared" si="33214"/>
        <v>73</v>
      </c>
      <c r="J7151" s="8">
        <f t="shared" si="33215"/>
        <v>0.14584852588811337</v>
      </c>
      <c r="K7151" s="5">
        <f t="shared" si="33204"/>
        <v>0</v>
      </c>
      <c r="L7151" s="8">
        <f t="shared" si="33216"/>
        <v>0.5714285714285714</v>
      </c>
      <c r="M7151" s="8">
        <f t="shared" si="33192"/>
        <v>16.860018434966264</v>
      </c>
      <c r="N7151" s="5">
        <v>2763</v>
      </c>
      <c r="O7151" s="18">
        <v>167</v>
      </c>
    </row>
    <row r="7152" spans="1:15" x14ac:dyDescent="0.2">
      <c r="A7152" s="4" t="s">
        <v>20</v>
      </c>
      <c r="B7152" s="13">
        <v>990509</v>
      </c>
      <c r="C7152" s="6">
        <f t="shared" si="33205"/>
        <v>43993</v>
      </c>
      <c r="D7152" s="5">
        <f t="shared" si="33197"/>
        <v>3</v>
      </c>
      <c r="E7152" s="13">
        <f t="shared" si="33217"/>
        <v>4.1428571428571432</v>
      </c>
      <c r="F7152" s="13">
        <f t="shared" si="33218"/>
        <v>5.2</v>
      </c>
      <c r="G7152" s="13">
        <f t="shared" si="33209"/>
        <v>279.2503652162676</v>
      </c>
      <c r="H7152" s="5">
        <f t="shared" si="33214"/>
        <v>84</v>
      </c>
      <c r="I7152" s="5">
        <f t="shared" si="33214"/>
        <v>74</v>
      </c>
      <c r="J7152" s="8">
        <f t="shared" si="33215"/>
        <v>0.15083740767710394</v>
      </c>
      <c r="K7152" s="5">
        <f t="shared" si="33204"/>
        <v>0</v>
      </c>
      <c r="L7152" s="8">
        <f t="shared" si="33216"/>
        <v>0.42857142857142855</v>
      </c>
      <c r="M7152" s="8">
        <f t="shared" si="33192"/>
        <v>16.860018434966264</v>
      </c>
      <c r="N7152" s="5">
        <v>2766</v>
      </c>
      <c r="O7152" s="18">
        <v>167</v>
      </c>
    </row>
    <row r="7153" spans="1:15" x14ac:dyDescent="0.2">
      <c r="A7153" s="4" t="s">
        <v>20</v>
      </c>
      <c r="B7153" s="13">
        <v>990509</v>
      </c>
      <c r="C7153" s="6">
        <f t="shared" si="33205"/>
        <v>43994</v>
      </c>
      <c r="D7153" s="5">
        <f t="shared" si="33197"/>
        <v>3</v>
      </c>
      <c r="E7153" s="13">
        <f t="shared" si="33217"/>
        <v>4.4285714285714288</v>
      </c>
      <c r="F7153" s="13">
        <f t="shared" si="33218"/>
        <v>4.4000000000000004</v>
      </c>
      <c r="G7153" s="13">
        <f t="shared" si="33209"/>
        <v>279.55323979893166</v>
      </c>
      <c r="H7153" s="5">
        <f t="shared" si="33214"/>
        <v>85</v>
      </c>
      <c r="I7153" s="5">
        <f t="shared" si="33214"/>
        <v>75</v>
      </c>
      <c r="J7153" s="8">
        <f t="shared" si="33215"/>
        <v>0.16099714359906517</v>
      </c>
      <c r="K7153" s="5">
        <f t="shared" si="33204"/>
        <v>1</v>
      </c>
      <c r="L7153" s="8">
        <f t="shared" si="33216"/>
        <v>0.2857142857142857</v>
      </c>
      <c r="M7153" s="8">
        <f t="shared" si="33192"/>
        <v>16.96097662918762</v>
      </c>
      <c r="N7153" s="5">
        <v>2769</v>
      </c>
      <c r="O7153" s="18">
        <v>168</v>
      </c>
    </row>
    <row r="7154" spans="1:15" x14ac:dyDescent="0.2">
      <c r="A7154" s="4" t="s">
        <v>20</v>
      </c>
      <c r="B7154" s="13">
        <v>990509</v>
      </c>
      <c r="C7154" s="6">
        <f t="shared" si="33205"/>
        <v>43995</v>
      </c>
      <c r="D7154" s="5">
        <f t="shared" si="33197"/>
        <v>1</v>
      </c>
      <c r="E7154" s="13">
        <f t="shared" si="33217"/>
        <v>4.2857142857142856</v>
      </c>
      <c r="F7154" s="13">
        <f t="shared" si="33218"/>
        <v>4.5999999999999996</v>
      </c>
      <c r="G7154" s="13">
        <f t="shared" si="33209"/>
        <v>279.65419799315305</v>
      </c>
      <c r="H7154" s="5">
        <f t="shared" si="33214"/>
        <v>86</v>
      </c>
      <c r="I7154" s="5">
        <f t="shared" si="33214"/>
        <v>76</v>
      </c>
      <c r="J7154" s="8">
        <f t="shared" si="33215"/>
        <v>0.15555325106294721</v>
      </c>
      <c r="K7154" s="5">
        <f t="shared" si="33204"/>
        <v>0</v>
      </c>
      <c r="L7154" s="8">
        <f t="shared" si="33216"/>
        <v>0.2857142857142857</v>
      </c>
      <c r="M7154" s="8">
        <f t="shared" si="33192"/>
        <v>16.96097662918762</v>
      </c>
      <c r="N7154" s="5">
        <v>2770</v>
      </c>
      <c r="O7154" s="18">
        <v>168</v>
      </c>
    </row>
    <row r="7155" spans="1:15" x14ac:dyDescent="0.2">
      <c r="A7155" s="4" t="s">
        <v>20</v>
      </c>
      <c r="B7155" s="13">
        <v>990509</v>
      </c>
      <c r="C7155" s="6">
        <f t="shared" si="33205"/>
        <v>43996</v>
      </c>
      <c r="D7155" s="5">
        <f t="shared" si="33197"/>
        <v>2</v>
      </c>
      <c r="E7155" s="13">
        <f t="shared" si="33217"/>
        <v>3.5714285714285716</v>
      </c>
      <c r="F7155" s="13">
        <f t="shared" si="33218"/>
        <v>3.6</v>
      </c>
      <c r="G7155" s="13">
        <f t="shared" si="33209"/>
        <v>279.85611438159572</v>
      </c>
      <c r="H7155" s="5">
        <f t="shared" si="33214"/>
        <v>87</v>
      </c>
      <c r="I7155" s="5">
        <f t="shared" si="33214"/>
        <v>77</v>
      </c>
      <c r="J7155" s="8">
        <f t="shared" si="33215"/>
        <v>0.12942638227376269</v>
      </c>
      <c r="K7155" s="5">
        <f t="shared" si="33204"/>
        <v>0</v>
      </c>
      <c r="L7155" s="8">
        <f t="shared" si="33216"/>
        <v>0.2857142857142857</v>
      </c>
      <c r="M7155" s="8">
        <f t="shared" si="33192"/>
        <v>16.96097662918762</v>
      </c>
      <c r="N7155" s="5">
        <v>2772</v>
      </c>
      <c r="O7155" s="18">
        <v>168</v>
      </c>
    </row>
    <row r="7156" spans="1:15" x14ac:dyDescent="0.2">
      <c r="A7156" s="4" t="s">
        <v>20</v>
      </c>
      <c r="B7156" s="13">
        <v>990509</v>
      </c>
      <c r="C7156" s="6">
        <f t="shared" si="33205"/>
        <v>43997</v>
      </c>
      <c r="D7156" s="5">
        <f t="shared" si="33197"/>
        <v>0</v>
      </c>
      <c r="E7156" s="13">
        <f t="shared" si="33217"/>
        <v>3.5714285714285716</v>
      </c>
      <c r="F7156" s="13">
        <f t="shared" si="33218"/>
        <v>1.8</v>
      </c>
      <c r="G7156" s="13">
        <f t="shared" si="33209"/>
        <v>279.85611438159572</v>
      </c>
      <c r="H7156" s="5">
        <f t="shared" ref="H7156:I7171" si="33219">H7155+1</f>
        <v>88</v>
      </c>
      <c r="I7156" s="5">
        <f t="shared" si="33219"/>
        <v>78</v>
      </c>
      <c r="J7156" s="8">
        <f t="shared" si="33215"/>
        <v>0.12925908691381005</v>
      </c>
      <c r="K7156" s="5">
        <f t="shared" si="33204"/>
        <v>0</v>
      </c>
      <c r="L7156" s="8">
        <f t="shared" si="33216"/>
        <v>0.2857142857142857</v>
      </c>
      <c r="M7156" s="8">
        <f t="shared" si="33192"/>
        <v>16.96097662918762</v>
      </c>
      <c r="N7156" s="5">
        <v>2772</v>
      </c>
      <c r="O7156" s="18">
        <v>168</v>
      </c>
    </row>
    <row r="7157" spans="1:15" x14ac:dyDescent="0.2">
      <c r="A7157" s="4" t="s">
        <v>20</v>
      </c>
      <c r="B7157" s="13">
        <v>990509</v>
      </c>
      <c r="C7157" s="6">
        <f t="shared" si="33205"/>
        <v>43998</v>
      </c>
      <c r="D7157" s="5">
        <f t="shared" si="33197"/>
        <v>1</v>
      </c>
      <c r="E7157" s="13">
        <f t="shared" si="33217"/>
        <v>2.7142857142857144</v>
      </c>
      <c r="F7157" s="13">
        <f t="shared" ref="F7157" si="33220">SUM(D7153:D7157)/5</f>
        <v>1.4</v>
      </c>
      <c r="G7157" s="13">
        <f t="shared" si="33209"/>
        <v>279.95707257581711</v>
      </c>
      <c r="H7157" s="5">
        <f t="shared" si="33219"/>
        <v>89</v>
      </c>
      <c r="I7157" s="5">
        <f t="shared" si="33219"/>
        <v>79</v>
      </c>
      <c r="J7157" s="8">
        <f t="shared" si="33215"/>
        <v>9.8110089848187559E-2</v>
      </c>
      <c r="K7157" s="5">
        <f t="shared" si="33204"/>
        <v>0</v>
      </c>
      <c r="L7157" s="8">
        <f t="shared" si="33216"/>
        <v>0.14285714285714285</v>
      </c>
      <c r="M7157" s="8">
        <f t="shared" si="33192"/>
        <v>16.96097662918762</v>
      </c>
      <c r="N7157" s="5">
        <v>2773</v>
      </c>
      <c r="O7157" s="18">
        <v>168</v>
      </c>
    </row>
    <row r="7158" spans="1:15" x14ac:dyDescent="0.2">
      <c r="A7158" s="4" t="s">
        <v>20</v>
      </c>
      <c r="B7158" s="13">
        <v>990509</v>
      </c>
      <c r="C7158" s="6">
        <f t="shared" si="33205"/>
        <v>43999</v>
      </c>
      <c r="D7158" s="5">
        <f t="shared" si="33197"/>
        <v>0</v>
      </c>
      <c r="E7158" s="13">
        <f t="shared" si="33217"/>
        <v>1.4285714285714286</v>
      </c>
      <c r="F7158" s="13">
        <f t="shared" ref="F7158:F7221" si="33221">SUM(D7154:D7158)/5</f>
        <v>0.8</v>
      </c>
      <c r="G7158" s="13">
        <f t="shared" si="33209"/>
        <v>279.95707257581711</v>
      </c>
      <c r="H7158" s="5">
        <f t="shared" si="33219"/>
        <v>90</v>
      </c>
      <c r="I7158" s="5">
        <f t="shared" si="33219"/>
        <v>80</v>
      </c>
      <c r="J7158" s="8">
        <f t="shared" si="33215"/>
        <v>5.1586278050038695E-2</v>
      </c>
      <c r="K7158" s="5">
        <f t="shared" si="33204"/>
        <v>0</v>
      </c>
      <c r="L7158" s="8">
        <f t="shared" si="33216"/>
        <v>0.14285714285714285</v>
      </c>
      <c r="M7158" s="8">
        <f t="shared" si="33192"/>
        <v>16.96097662918762</v>
      </c>
      <c r="N7158" s="5">
        <v>2773</v>
      </c>
      <c r="O7158" s="18">
        <v>168</v>
      </c>
    </row>
    <row r="7159" spans="1:15" x14ac:dyDescent="0.2">
      <c r="A7159" s="4" t="s">
        <v>20</v>
      </c>
      <c r="B7159" s="13">
        <v>990509</v>
      </c>
      <c r="C7159" s="6">
        <f t="shared" si="33205"/>
        <v>44000</v>
      </c>
      <c r="D7159" s="5">
        <f t="shared" si="33197"/>
        <v>0</v>
      </c>
      <c r="E7159" s="13">
        <f t="shared" si="33217"/>
        <v>1</v>
      </c>
      <c r="F7159" s="13">
        <f t="shared" si="33221"/>
        <v>0.6</v>
      </c>
      <c r="G7159" s="13">
        <f t="shared" si="33209"/>
        <v>279.95707257581711</v>
      </c>
      <c r="H7159" s="5">
        <f t="shared" si="33219"/>
        <v>91</v>
      </c>
      <c r="I7159" s="5">
        <f t="shared" si="33219"/>
        <v>81</v>
      </c>
      <c r="J7159" s="8">
        <f t="shared" si="33215"/>
        <v>3.6091776230987367E-2</v>
      </c>
      <c r="K7159" s="5">
        <f t="shared" si="33204"/>
        <v>0</v>
      </c>
      <c r="L7159" s="8">
        <f t="shared" si="33216"/>
        <v>0.14285714285714285</v>
      </c>
      <c r="M7159" s="8">
        <f t="shared" si="33192"/>
        <v>16.96097662918762</v>
      </c>
      <c r="N7159" s="5">
        <v>2773</v>
      </c>
      <c r="O7159" s="18">
        <v>168</v>
      </c>
    </row>
    <row r="7160" spans="1:15" x14ac:dyDescent="0.2">
      <c r="A7160" s="4" t="s">
        <v>20</v>
      </c>
      <c r="B7160" s="13">
        <v>990509</v>
      </c>
      <c r="C7160" s="6">
        <f t="shared" si="33205"/>
        <v>44001</v>
      </c>
      <c r="D7160" s="5">
        <f t="shared" si="33197"/>
        <v>1</v>
      </c>
      <c r="E7160" s="13">
        <f t="shared" si="33217"/>
        <v>0.7142857142857143</v>
      </c>
      <c r="F7160" s="13">
        <f t="shared" si="33221"/>
        <v>0.4</v>
      </c>
      <c r="G7160" s="13">
        <f t="shared" si="33209"/>
        <v>280.05803077003844</v>
      </c>
      <c r="H7160" s="5">
        <f t="shared" si="33219"/>
        <v>92</v>
      </c>
      <c r="I7160" s="5">
        <f t="shared" si="33219"/>
        <v>82</v>
      </c>
      <c r="J7160" s="8">
        <f t="shared" si="33215"/>
        <v>2.5770539119678384E-2</v>
      </c>
      <c r="K7160" s="5">
        <f t="shared" si="33204"/>
        <v>0</v>
      </c>
      <c r="L7160" s="8">
        <f t="shared" si="33216"/>
        <v>0</v>
      </c>
      <c r="M7160" s="8">
        <f t="shared" si="33192"/>
        <v>16.96097662918762</v>
      </c>
      <c r="N7160" s="5">
        <v>2774</v>
      </c>
      <c r="O7160" s="18">
        <v>168</v>
      </c>
    </row>
    <row r="7161" spans="1:15" x14ac:dyDescent="0.2">
      <c r="A7161" s="4" t="s">
        <v>20</v>
      </c>
      <c r="B7161" s="13">
        <v>990509</v>
      </c>
      <c r="C7161" s="6">
        <f t="shared" si="33205"/>
        <v>44002</v>
      </c>
      <c r="D7161" s="5">
        <f t="shared" si="33197"/>
        <v>2</v>
      </c>
      <c r="E7161" s="13">
        <f t="shared" si="33217"/>
        <v>0.8571428571428571</v>
      </c>
      <c r="F7161" s="13">
        <f t="shared" si="33221"/>
        <v>0.8</v>
      </c>
      <c r="G7161" s="13">
        <f t="shared" si="33209"/>
        <v>280.25994715848117</v>
      </c>
      <c r="H7161" s="5">
        <f t="shared" si="33219"/>
        <v>93</v>
      </c>
      <c r="I7161" s="5">
        <f t="shared" si="33219"/>
        <v>83</v>
      </c>
      <c r="J7161" s="8">
        <f t="shared" si="33215"/>
        <v>3.0916679548616478E-2</v>
      </c>
      <c r="K7161" s="5">
        <f t="shared" si="33204"/>
        <v>0</v>
      </c>
      <c r="L7161" s="8">
        <f t="shared" si="33216"/>
        <v>0</v>
      </c>
      <c r="M7161" s="8">
        <f t="shared" si="33192"/>
        <v>16.96097662918762</v>
      </c>
      <c r="N7161" s="5">
        <v>2776</v>
      </c>
      <c r="O7161" s="18">
        <v>168</v>
      </c>
    </row>
    <row r="7162" spans="1:15" x14ac:dyDescent="0.2">
      <c r="A7162" s="4" t="s">
        <v>20</v>
      </c>
      <c r="B7162" s="13">
        <v>990509</v>
      </c>
      <c r="C7162" s="6">
        <f t="shared" si="33205"/>
        <v>44003</v>
      </c>
      <c r="D7162" s="5">
        <f t="shared" si="33197"/>
        <v>2</v>
      </c>
      <c r="E7162" s="13">
        <f t="shared" si="33217"/>
        <v>0.8571428571428571</v>
      </c>
      <c r="F7162" s="13">
        <f t="shared" si="33221"/>
        <v>1</v>
      </c>
      <c r="G7162" s="13">
        <f t="shared" si="33209"/>
        <v>280.46186354692389</v>
      </c>
      <c r="H7162" s="5">
        <f t="shared" si="33219"/>
        <v>94</v>
      </c>
      <c r="I7162" s="5">
        <f t="shared" si="33219"/>
        <v>84</v>
      </c>
      <c r="J7162" s="8">
        <f t="shared" si="33215"/>
        <v>3.0907124092103225E-2</v>
      </c>
      <c r="K7162" s="5">
        <f t="shared" si="33204"/>
        <v>0</v>
      </c>
      <c r="L7162" s="8">
        <f t="shared" si="33216"/>
        <v>0</v>
      </c>
      <c r="M7162" s="8">
        <f t="shared" si="33192"/>
        <v>16.96097662918762</v>
      </c>
      <c r="N7162" s="5">
        <v>2778</v>
      </c>
      <c r="O7162" s="18">
        <v>168</v>
      </c>
    </row>
    <row r="7163" spans="1:15" x14ac:dyDescent="0.2">
      <c r="A7163" s="4" t="s">
        <v>20</v>
      </c>
      <c r="B7163" s="13">
        <v>990509</v>
      </c>
      <c r="C7163" s="6">
        <f t="shared" si="33205"/>
        <v>44004</v>
      </c>
      <c r="D7163" s="5">
        <f t="shared" si="33197"/>
        <v>0</v>
      </c>
      <c r="E7163" s="13">
        <f t="shared" si="33217"/>
        <v>0.8571428571428571</v>
      </c>
      <c r="F7163" s="13">
        <f t="shared" si="33221"/>
        <v>1</v>
      </c>
      <c r="G7163" s="13">
        <f t="shared" si="33209"/>
        <v>280.46186354692389</v>
      </c>
      <c r="H7163" s="5">
        <f t="shared" si="33219"/>
        <v>95</v>
      </c>
      <c r="I7163" s="5">
        <f t="shared" si="33219"/>
        <v>85</v>
      </c>
      <c r="J7163" s="8">
        <f t="shared" si="33215"/>
        <v>3.0897574540398574E-2</v>
      </c>
      <c r="K7163" s="5">
        <f t="shared" si="33204"/>
        <v>0</v>
      </c>
      <c r="L7163" s="8">
        <f t="shared" si="33216"/>
        <v>0</v>
      </c>
      <c r="M7163" s="8">
        <f t="shared" si="33192"/>
        <v>16.96097662918762</v>
      </c>
      <c r="N7163" s="5">
        <v>2778</v>
      </c>
      <c r="O7163" s="18">
        <v>168</v>
      </c>
    </row>
    <row r="7164" spans="1:15" x14ac:dyDescent="0.2">
      <c r="A7164" s="4" t="s">
        <v>20</v>
      </c>
      <c r="B7164" s="13">
        <v>990509</v>
      </c>
      <c r="C7164" s="6">
        <f t="shared" si="33205"/>
        <v>44005</v>
      </c>
      <c r="D7164" s="5">
        <f t="shared" si="33197"/>
        <v>0</v>
      </c>
      <c r="E7164" s="13">
        <f t="shared" si="33217"/>
        <v>0.7142857142857143</v>
      </c>
      <c r="F7164" s="13">
        <f t="shared" si="33221"/>
        <v>1</v>
      </c>
      <c r="G7164" s="13">
        <f t="shared" si="33209"/>
        <v>280.46186354692389</v>
      </c>
      <c r="H7164" s="5">
        <f t="shared" si="33219"/>
        <v>96</v>
      </c>
      <c r="I7164" s="5">
        <f t="shared" si="33219"/>
        <v>86</v>
      </c>
      <c r="J7164" s="8">
        <f t="shared" si="33215"/>
        <v>2.5740025740025738E-2</v>
      </c>
      <c r="K7164" s="5">
        <f t="shared" si="33204"/>
        <v>0</v>
      </c>
      <c r="L7164" s="8">
        <f t="shared" si="33216"/>
        <v>0</v>
      </c>
      <c r="M7164" s="8">
        <f t="shared" si="33192"/>
        <v>16.96097662918762</v>
      </c>
      <c r="N7164" s="5">
        <v>2778</v>
      </c>
      <c r="O7164" s="18">
        <v>168</v>
      </c>
    </row>
    <row r="7165" spans="1:15" x14ac:dyDescent="0.2">
      <c r="A7165" s="4" t="s">
        <v>20</v>
      </c>
      <c r="B7165" s="13">
        <v>990509</v>
      </c>
      <c r="C7165" s="6">
        <f t="shared" si="33205"/>
        <v>44006</v>
      </c>
      <c r="D7165" s="5">
        <f t="shared" si="33197"/>
        <v>23</v>
      </c>
      <c r="E7165" s="13">
        <f t="shared" si="33217"/>
        <v>4</v>
      </c>
      <c r="F7165" s="13">
        <f t="shared" si="33221"/>
        <v>5.4</v>
      </c>
      <c r="G7165" s="13">
        <f t="shared" si="33209"/>
        <v>282.78390201401504</v>
      </c>
      <c r="H7165" s="5">
        <f t="shared" si="33219"/>
        <v>97</v>
      </c>
      <c r="I7165" s="5">
        <f t="shared" si="33219"/>
        <v>87</v>
      </c>
      <c r="J7165" s="8">
        <f t="shared" si="33215"/>
        <v>0.14410705095213588</v>
      </c>
      <c r="K7165" s="5">
        <f t="shared" si="33204"/>
        <v>1</v>
      </c>
      <c r="L7165" s="8">
        <f t="shared" si="33216"/>
        <v>0.14285714285714285</v>
      </c>
      <c r="M7165" s="8">
        <f t="shared" si="33192"/>
        <v>17.061934823408976</v>
      </c>
      <c r="N7165" s="5">
        <v>2801</v>
      </c>
      <c r="O7165" s="18">
        <v>169</v>
      </c>
    </row>
    <row r="7166" spans="1:15" x14ac:dyDescent="0.2">
      <c r="A7166" s="4" t="s">
        <v>20</v>
      </c>
      <c r="B7166" s="13">
        <v>990509</v>
      </c>
      <c r="C7166" s="6">
        <f t="shared" si="33205"/>
        <v>44007</v>
      </c>
      <c r="D7166" s="5">
        <f t="shared" si="33197"/>
        <v>0</v>
      </c>
      <c r="E7166" s="13">
        <f t="shared" si="33217"/>
        <v>4</v>
      </c>
      <c r="F7166" s="13">
        <f t="shared" si="33221"/>
        <v>5</v>
      </c>
      <c r="G7166" s="13">
        <f t="shared" si="33209"/>
        <v>282.78390201401504</v>
      </c>
      <c r="H7166" s="5">
        <f t="shared" si="33219"/>
        <v>98</v>
      </c>
      <c r="I7166" s="5">
        <f t="shared" si="33219"/>
        <v>88</v>
      </c>
      <c r="J7166" s="8">
        <f t="shared" si="33215"/>
        <v>0.14389968136499126</v>
      </c>
      <c r="K7166" s="5">
        <f t="shared" si="33204"/>
        <v>0</v>
      </c>
      <c r="L7166" s="8">
        <f t="shared" si="33216"/>
        <v>0.14285714285714285</v>
      </c>
      <c r="M7166" s="8">
        <f t="shared" si="33192"/>
        <v>17.061934823408976</v>
      </c>
      <c r="N7166" s="5">
        <v>2801</v>
      </c>
      <c r="O7166" s="18">
        <v>169</v>
      </c>
    </row>
    <row r="7167" spans="1:15" x14ac:dyDescent="0.2">
      <c r="A7167" s="4" t="s">
        <v>20</v>
      </c>
      <c r="B7167" s="13">
        <v>990509</v>
      </c>
      <c r="C7167" s="6">
        <f t="shared" si="33205"/>
        <v>44008</v>
      </c>
      <c r="D7167" s="5">
        <f t="shared" si="33197"/>
        <v>1</v>
      </c>
      <c r="E7167" s="13">
        <f t="shared" si="33217"/>
        <v>4</v>
      </c>
      <c r="F7167" s="13">
        <f t="shared" si="33221"/>
        <v>4.8</v>
      </c>
      <c r="G7167" s="13">
        <f t="shared" si="33209"/>
        <v>282.88486020823638</v>
      </c>
      <c r="H7167" s="5">
        <f t="shared" si="33219"/>
        <v>99</v>
      </c>
      <c r="I7167" s="5">
        <f t="shared" si="33219"/>
        <v>89</v>
      </c>
      <c r="J7167" s="8">
        <f t="shared" si="33215"/>
        <v>0.14369290772862567</v>
      </c>
      <c r="K7167" s="5">
        <f t="shared" si="33204"/>
        <v>2</v>
      </c>
      <c r="L7167" s="8">
        <f t="shared" si="33216"/>
        <v>0.42857142857142855</v>
      </c>
      <c r="M7167" s="8">
        <f t="shared" si="33192"/>
        <v>17.263851211851684</v>
      </c>
      <c r="N7167" s="5">
        <v>2802</v>
      </c>
      <c r="O7167" s="18">
        <v>171</v>
      </c>
    </row>
    <row r="7168" spans="1:15" x14ac:dyDescent="0.2">
      <c r="A7168" s="4" t="s">
        <v>20</v>
      </c>
      <c r="B7168" s="13">
        <v>990509</v>
      </c>
      <c r="C7168" s="6">
        <f t="shared" si="33205"/>
        <v>44009</v>
      </c>
      <c r="D7168" s="5">
        <f t="shared" si="33197"/>
        <v>0</v>
      </c>
      <c r="E7168" s="13">
        <f t="shared" si="33217"/>
        <v>3.7142857142857144</v>
      </c>
      <c r="F7168" s="13">
        <f t="shared" si="33221"/>
        <v>4.8</v>
      </c>
      <c r="G7168" s="13">
        <f t="shared" si="33209"/>
        <v>282.88486020823638</v>
      </c>
      <c r="H7168" s="5">
        <f t="shared" si="33219"/>
        <v>100</v>
      </c>
      <c r="I7168" s="5">
        <f t="shared" si="33219"/>
        <v>90</v>
      </c>
      <c r="J7168" s="8">
        <f t="shared" si="33215"/>
        <v>0.13323767551501486</v>
      </c>
      <c r="K7168" s="5">
        <f t="shared" si="33204"/>
        <v>1</v>
      </c>
      <c r="L7168" s="8">
        <f t="shared" si="33216"/>
        <v>0.5714285714285714</v>
      </c>
      <c r="M7168" s="8">
        <f t="shared" si="33192"/>
        <v>17.364809406073039</v>
      </c>
      <c r="N7168" s="5">
        <v>2802</v>
      </c>
      <c r="O7168" s="18">
        <v>172</v>
      </c>
    </row>
    <row r="7169" spans="1:15" x14ac:dyDescent="0.2">
      <c r="A7169" s="4" t="s">
        <v>20</v>
      </c>
      <c r="B7169" s="13">
        <v>990509</v>
      </c>
      <c r="C7169" s="6">
        <f t="shared" si="33205"/>
        <v>44010</v>
      </c>
      <c r="D7169" s="5">
        <f t="shared" si="33197"/>
        <v>3</v>
      </c>
      <c r="E7169" s="13">
        <f t="shared" si="33217"/>
        <v>3.8571428571428572</v>
      </c>
      <c r="F7169" s="13">
        <f t="shared" si="33221"/>
        <v>5.4</v>
      </c>
      <c r="G7169" s="13">
        <f t="shared" si="33209"/>
        <v>283.18773479090044</v>
      </c>
      <c r="H7169" s="5">
        <f t="shared" si="33219"/>
        <v>101</v>
      </c>
      <c r="I7169" s="5">
        <f t="shared" si="33219"/>
        <v>91</v>
      </c>
      <c r="J7169" s="8">
        <f t="shared" si="33215"/>
        <v>0.13817809621289662</v>
      </c>
      <c r="K7169" s="5">
        <f t="shared" si="33204"/>
        <v>1</v>
      </c>
      <c r="L7169" s="8">
        <f t="shared" si="33216"/>
        <v>0.7142857142857143</v>
      </c>
      <c r="M7169" s="8">
        <f t="shared" si="33192"/>
        <v>17.465767600294395</v>
      </c>
      <c r="N7169" s="5">
        <v>2805</v>
      </c>
      <c r="O7169" s="18">
        <v>173</v>
      </c>
    </row>
    <row r="7170" spans="1:15" x14ac:dyDescent="0.2">
      <c r="A7170" s="4" t="s">
        <v>20</v>
      </c>
      <c r="B7170" s="13">
        <v>990509</v>
      </c>
      <c r="C7170" s="6">
        <f t="shared" si="33205"/>
        <v>44011</v>
      </c>
      <c r="D7170" s="5">
        <f t="shared" si="33197"/>
        <v>1</v>
      </c>
      <c r="E7170" s="13">
        <f t="shared" si="33217"/>
        <v>4</v>
      </c>
      <c r="F7170" s="13">
        <f t="shared" si="33221"/>
        <v>1</v>
      </c>
      <c r="G7170" s="13">
        <f t="shared" si="33209"/>
        <v>283.28869298512183</v>
      </c>
      <c r="H7170" s="5">
        <f t="shared" si="33219"/>
        <v>102</v>
      </c>
      <c r="I7170" s="5">
        <f t="shared" si="33219"/>
        <v>92</v>
      </c>
      <c r="J7170" s="8">
        <f t="shared" si="33215"/>
        <v>0.14309807328665611</v>
      </c>
      <c r="K7170" s="5">
        <f t="shared" si="33204"/>
        <v>0</v>
      </c>
      <c r="L7170" s="8">
        <f t="shared" si="33216"/>
        <v>0.7142857142857143</v>
      </c>
      <c r="M7170" s="8">
        <f t="shared" si="33192"/>
        <v>17.465767600294395</v>
      </c>
      <c r="N7170" s="5">
        <v>2806</v>
      </c>
      <c r="O7170" s="18">
        <v>173</v>
      </c>
    </row>
    <row r="7171" spans="1:15" x14ac:dyDescent="0.2">
      <c r="A7171" s="4" t="s">
        <v>20</v>
      </c>
      <c r="B7171" s="13">
        <v>990509</v>
      </c>
      <c r="C7171" s="6">
        <f t="shared" si="33205"/>
        <v>44012</v>
      </c>
      <c r="D7171" s="5">
        <f t="shared" si="33197"/>
        <v>0</v>
      </c>
      <c r="E7171" s="13">
        <f t="shared" si="33217"/>
        <v>4</v>
      </c>
      <c r="F7171" s="13">
        <f t="shared" si="33221"/>
        <v>1</v>
      </c>
      <c r="G7171" s="13">
        <f t="shared" si="33209"/>
        <v>283.28869298512183</v>
      </c>
      <c r="H7171" s="5">
        <f t="shared" si="33219"/>
        <v>103</v>
      </c>
      <c r="I7171" s="5">
        <f t="shared" si="33219"/>
        <v>93</v>
      </c>
      <c r="J7171" s="8">
        <f t="shared" si="33215"/>
        <v>0.14289359530492474</v>
      </c>
      <c r="K7171" s="5">
        <f t="shared" si="33204"/>
        <v>0</v>
      </c>
      <c r="L7171" s="8">
        <f t="shared" si="33216"/>
        <v>0.7142857142857143</v>
      </c>
      <c r="M7171" s="8">
        <f t="shared" si="33192"/>
        <v>17.465767600294395</v>
      </c>
      <c r="N7171" s="5">
        <v>2806</v>
      </c>
      <c r="O7171" s="18">
        <v>173</v>
      </c>
    </row>
    <row r="7172" spans="1:15" x14ac:dyDescent="0.2">
      <c r="A7172" s="4" t="s">
        <v>20</v>
      </c>
      <c r="B7172" s="13">
        <v>990509</v>
      </c>
      <c r="C7172" s="6">
        <f t="shared" si="33205"/>
        <v>44013</v>
      </c>
      <c r="D7172" s="5">
        <f t="shared" si="33197"/>
        <v>0</v>
      </c>
      <c r="E7172" s="13">
        <f t="shared" si="33217"/>
        <v>0.7142857142857143</v>
      </c>
      <c r="F7172" s="13">
        <f t="shared" si="33221"/>
        <v>0.8</v>
      </c>
      <c r="G7172" s="13">
        <f t="shared" si="33209"/>
        <v>283.28869298512183</v>
      </c>
      <c r="H7172" s="5">
        <f t="shared" ref="H7172:I7187" si="33222">H7171+1</f>
        <v>104</v>
      </c>
      <c r="I7172" s="5">
        <f t="shared" si="33222"/>
        <v>94</v>
      </c>
      <c r="J7172" s="8">
        <f t="shared" si="33215"/>
        <v>2.5480303725220404E-2</v>
      </c>
      <c r="K7172" s="5">
        <f t="shared" si="33204"/>
        <v>0</v>
      </c>
      <c r="L7172" s="8">
        <f t="shared" si="33216"/>
        <v>0.5714285714285714</v>
      </c>
      <c r="M7172" s="8">
        <f t="shared" si="33192"/>
        <v>17.465767600294395</v>
      </c>
      <c r="N7172" s="5">
        <v>2806</v>
      </c>
      <c r="O7172" s="18">
        <v>173</v>
      </c>
    </row>
    <row r="7173" spans="1:15" x14ac:dyDescent="0.2">
      <c r="A7173" s="4" t="s">
        <v>20</v>
      </c>
      <c r="B7173" s="13">
        <v>990509</v>
      </c>
      <c r="C7173" s="6">
        <f t="shared" si="33205"/>
        <v>44014</v>
      </c>
      <c r="D7173" s="5">
        <f t="shared" si="33197"/>
        <v>1</v>
      </c>
      <c r="E7173" s="13">
        <f t="shared" si="33217"/>
        <v>0.8571428571428571</v>
      </c>
      <c r="F7173" s="13">
        <f t="shared" si="33221"/>
        <v>1</v>
      </c>
      <c r="G7173" s="13">
        <f t="shared" si="33209"/>
        <v>283.38965117934316</v>
      </c>
      <c r="H7173" s="5">
        <f t="shared" si="33222"/>
        <v>105</v>
      </c>
      <c r="I7173" s="5">
        <f t="shared" si="33222"/>
        <v>95</v>
      </c>
      <c r="J7173" s="8">
        <f t="shared" si="33215"/>
        <v>3.0568575504381496E-2</v>
      </c>
      <c r="K7173" s="5">
        <f t="shared" si="33204"/>
        <v>0</v>
      </c>
      <c r="L7173" s="8">
        <f t="shared" si="33216"/>
        <v>0.5714285714285714</v>
      </c>
      <c r="M7173" s="8">
        <f t="shared" si="33192"/>
        <v>17.465767600294395</v>
      </c>
      <c r="N7173" s="5">
        <v>2807</v>
      </c>
      <c r="O7173" s="18">
        <v>173</v>
      </c>
    </row>
    <row r="7174" spans="1:15" x14ac:dyDescent="0.2">
      <c r="A7174" s="4" t="s">
        <v>20</v>
      </c>
      <c r="B7174" s="13">
        <v>990509</v>
      </c>
      <c r="C7174" s="6">
        <f t="shared" si="33205"/>
        <v>44015</v>
      </c>
      <c r="D7174" s="5">
        <f t="shared" si="33197"/>
        <v>-2</v>
      </c>
      <c r="E7174" s="13">
        <f t="shared" si="33217"/>
        <v>0.42857142857142855</v>
      </c>
      <c r="F7174" s="13">
        <f t="shared" si="33221"/>
        <v>0</v>
      </c>
      <c r="G7174" s="13">
        <f t="shared" si="33209"/>
        <v>283.18773479090044</v>
      </c>
      <c r="H7174" s="5">
        <f t="shared" si="33222"/>
        <v>106</v>
      </c>
      <c r="I7174" s="5">
        <f t="shared" si="33222"/>
        <v>96</v>
      </c>
      <c r="J7174" s="8">
        <f t="shared" si="33215"/>
        <v>1.5279616990934093E-2</v>
      </c>
      <c r="K7174" s="5">
        <f t="shared" si="33204"/>
        <v>1</v>
      </c>
      <c r="L7174" s="8">
        <f t="shared" si="33216"/>
        <v>0.42857142857142855</v>
      </c>
      <c r="M7174" s="8">
        <f t="shared" si="33192"/>
        <v>17.566725794515751</v>
      </c>
      <c r="N7174" s="5">
        <v>2805</v>
      </c>
      <c r="O7174" s="18">
        <v>174</v>
      </c>
    </row>
    <row r="7175" spans="1:15" x14ac:dyDescent="0.2">
      <c r="A7175" s="4" t="s">
        <v>20</v>
      </c>
      <c r="B7175" s="13">
        <v>990509</v>
      </c>
      <c r="C7175" s="6">
        <f t="shared" si="33205"/>
        <v>44016</v>
      </c>
      <c r="D7175" s="5">
        <f t="shared" si="33197"/>
        <v>0</v>
      </c>
      <c r="E7175" s="13">
        <f t="shared" si="33217"/>
        <v>0.42857142857142855</v>
      </c>
      <c r="F7175" s="13">
        <f t="shared" si="33221"/>
        <v>-0.2</v>
      </c>
      <c r="G7175" s="13">
        <f t="shared" si="33209"/>
        <v>283.18773479090044</v>
      </c>
      <c r="H7175" s="5">
        <f t="shared" si="33222"/>
        <v>107</v>
      </c>
      <c r="I7175" s="5">
        <f t="shared" si="33222"/>
        <v>97</v>
      </c>
      <c r="J7175" s="8">
        <f t="shared" si="33215"/>
        <v>1.5277282680653868E-2</v>
      </c>
      <c r="K7175" s="5">
        <f t="shared" si="33204"/>
        <v>0</v>
      </c>
      <c r="L7175" s="8">
        <f t="shared" si="33216"/>
        <v>0.2857142857142857</v>
      </c>
      <c r="M7175" s="8">
        <f t="shared" si="33192"/>
        <v>17.566725794515751</v>
      </c>
      <c r="N7175" s="5">
        <v>2805</v>
      </c>
      <c r="O7175" s="18">
        <v>174</v>
      </c>
    </row>
    <row r="7176" spans="1:15" x14ac:dyDescent="0.2">
      <c r="A7176" s="4" t="s">
        <v>20</v>
      </c>
      <c r="B7176" s="13">
        <v>990509</v>
      </c>
      <c r="C7176" s="6">
        <f t="shared" si="33205"/>
        <v>44017</v>
      </c>
      <c r="D7176" s="5">
        <f t="shared" ref="D7176:D7239" si="33223">N7176-N7175</f>
        <v>0</v>
      </c>
      <c r="E7176" s="13">
        <f t="shared" si="33217"/>
        <v>0</v>
      </c>
      <c r="F7176" s="13">
        <f t="shared" si="33221"/>
        <v>-0.2</v>
      </c>
      <c r="G7176" s="13">
        <f t="shared" si="33209"/>
        <v>283.18773479090044</v>
      </c>
      <c r="H7176" s="5">
        <f t="shared" si="33222"/>
        <v>108</v>
      </c>
      <c r="I7176" s="5">
        <f t="shared" si="33222"/>
        <v>98</v>
      </c>
      <c r="J7176" s="8">
        <f t="shared" si="33215"/>
        <v>0</v>
      </c>
      <c r="K7176" s="5">
        <f t="shared" si="33204"/>
        <v>0</v>
      </c>
      <c r="L7176" s="8">
        <f t="shared" si="33216"/>
        <v>0.14285714285714285</v>
      </c>
      <c r="M7176" s="8">
        <f t="shared" si="33192"/>
        <v>17.566725794515751</v>
      </c>
      <c r="N7176" s="5">
        <v>2805</v>
      </c>
      <c r="O7176" s="18">
        <v>174</v>
      </c>
    </row>
    <row r="7177" spans="1:15" x14ac:dyDescent="0.2">
      <c r="A7177" s="4" t="s">
        <v>20</v>
      </c>
      <c r="B7177" s="13">
        <v>990509</v>
      </c>
      <c r="C7177" s="6">
        <f t="shared" si="33205"/>
        <v>44018</v>
      </c>
      <c r="D7177" s="5">
        <f t="shared" si="33223"/>
        <v>1</v>
      </c>
      <c r="E7177" s="13">
        <f t="shared" si="33217"/>
        <v>0</v>
      </c>
      <c r="F7177" s="13">
        <f t="shared" si="33221"/>
        <v>0</v>
      </c>
      <c r="G7177" s="13">
        <f t="shared" si="33209"/>
        <v>283.28869298512183</v>
      </c>
      <c r="H7177" s="5">
        <f t="shared" si="33222"/>
        <v>109</v>
      </c>
      <c r="I7177" s="5">
        <f t="shared" si="33222"/>
        <v>99</v>
      </c>
      <c r="J7177" s="8">
        <f t="shared" si="33215"/>
        <v>0</v>
      </c>
      <c r="K7177" s="5">
        <f t="shared" si="33204"/>
        <v>0</v>
      </c>
      <c r="L7177" s="8">
        <f t="shared" si="33216"/>
        <v>0.14285714285714285</v>
      </c>
      <c r="M7177" s="8">
        <f t="shared" si="33192"/>
        <v>17.566725794515751</v>
      </c>
      <c r="N7177" s="5">
        <v>2806</v>
      </c>
      <c r="O7177" s="18">
        <v>174</v>
      </c>
    </row>
    <row r="7178" spans="1:15" x14ac:dyDescent="0.2">
      <c r="A7178" s="4" t="s">
        <v>20</v>
      </c>
      <c r="B7178" s="13">
        <v>990509</v>
      </c>
      <c r="C7178" s="6">
        <f t="shared" si="33205"/>
        <v>44019</v>
      </c>
      <c r="D7178" s="5">
        <f t="shared" si="33223"/>
        <v>0</v>
      </c>
      <c r="E7178" s="13">
        <f t="shared" si="33217"/>
        <v>0</v>
      </c>
      <c r="F7178" s="13">
        <f t="shared" si="33221"/>
        <v>-0.2</v>
      </c>
      <c r="G7178" s="13">
        <f t="shared" si="33209"/>
        <v>283.28869298512183</v>
      </c>
      <c r="H7178" s="5">
        <f t="shared" si="33222"/>
        <v>110</v>
      </c>
      <c r="I7178" s="5">
        <f t="shared" si="33222"/>
        <v>100</v>
      </c>
      <c r="J7178" s="8">
        <f t="shared" si="33215"/>
        <v>0</v>
      </c>
      <c r="K7178" s="5">
        <f t="shared" si="33204"/>
        <v>0</v>
      </c>
      <c r="L7178" s="8">
        <f t="shared" si="33216"/>
        <v>0.14285714285714285</v>
      </c>
      <c r="M7178" s="8">
        <f t="shared" si="33192"/>
        <v>17.566725794515751</v>
      </c>
      <c r="N7178" s="5">
        <v>2806</v>
      </c>
      <c r="O7178" s="18">
        <v>174</v>
      </c>
    </row>
    <row r="7179" spans="1:15" x14ac:dyDescent="0.2">
      <c r="A7179" s="4" t="s">
        <v>20</v>
      </c>
      <c r="B7179" s="13">
        <v>990509</v>
      </c>
      <c r="C7179" s="6">
        <f t="shared" si="33205"/>
        <v>44020</v>
      </c>
      <c r="D7179" s="5">
        <f t="shared" si="33223"/>
        <v>2</v>
      </c>
      <c r="E7179" s="13">
        <f t="shared" si="33217"/>
        <v>0.2857142857142857</v>
      </c>
      <c r="F7179" s="13">
        <f t="shared" si="33221"/>
        <v>0.6</v>
      </c>
      <c r="G7179" s="13">
        <f t="shared" si="33209"/>
        <v>283.4906093735645</v>
      </c>
      <c r="H7179" s="5">
        <f t="shared" si="33222"/>
        <v>111</v>
      </c>
      <c r="I7179" s="5">
        <f t="shared" si="33222"/>
        <v>101</v>
      </c>
      <c r="J7179" s="8">
        <f t="shared" si="33215"/>
        <v>1.0183299389002035E-2</v>
      </c>
      <c r="K7179" s="5">
        <f t="shared" si="33204"/>
        <v>0</v>
      </c>
      <c r="L7179" s="8">
        <f t="shared" si="33216"/>
        <v>0.14285714285714285</v>
      </c>
      <c r="M7179" s="8">
        <f t="shared" si="33192"/>
        <v>17.566725794515751</v>
      </c>
      <c r="N7179" s="5">
        <v>2808</v>
      </c>
      <c r="O7179" s="18">
        <v>174</v>
      </c>
    </row>
    <row r="7180" spans="1:15" x14ac:dyDescent="0.2">
      <c r="A7180" s="4" t="s">
        <v>20</v>
      </c>
      <c r="B7180" s="13">
        <v>990509</v>
      </c>
      <c r="C7180" s="6">
        <f t="shared" si="33205"/>
        <v>44021</v>
      </c>
      <c r="D7180" s="5">
        <f t="shared" si="33223"/>
        <v>1</v>
      </c>
      <c r="E7180" s="13">
        <f t="shared" si="33217"/>
        <v>0.2857142857142857</v>
      </c>
      <c r="F7180" s="13">
        <f t="shared" si="33221"/>
        <v>0.8</v>
      </c>
      <c r="G7180" s="13">
        <f t="shared" si="33209"/>
        <v>283.59156756778589</v>
      </c>
      <c r="H7180" s="5">
        <f t="shared" si="33222"/>
        <v>112</v>
      </c>
      <c r="I7180" s="5">
        <f t="shared" si="33222"/>
        <v>102</v>
      </c>
      <c r="J7180" s="8">
        <f t="shared" si="33215"/>
        <v>1.0182262498727217E-2</v>
      </c>
      <c r="K7180" s="5">
        <f t="shared" si="33204"/>
        <v>0</v>
      </c>
      <c r="L7180" s="8">
        <f t="shared" si="33216"/>
        <v>0.14285714285714285</v>
      </c>
      <c r="M7180" s="8">
        <f t="shared" si="33192"/>
        <v>17.566725794515751</v>
      </c>
      <c r="N7180" s="5">
        <v>2809</v>
      </c>
      <c r="O7180" s="18">
        <v>174</v>
      </c>
    </row>
    <row r="7181" spans="1:15" x14ac:dyDescent="0.2">
      <c r="A7181" s="4" t="s">
        <v>20</v>
      </c>
      <c r="B7181" s="13">
        <v>990509</v>
      </c>
      <c r="C7181" s="6">
        <f t="shared" si="33205"/>
        <v>44022</v>
      </c>
      <c r="D7181" s="5">
        <f t="shared" si="33223"/>
        <v>3</v>
      </c>
      <c r="E7181" s="13">
        <f t="shared" si="33217"/>
        <v>1</v>
      </c>
      <c r="F7181" s="13">
        <f t="shared" si="33221"/>
        <v>1.4</v>
      </c>
      <c r="G7181" s="13">
        <f t="shared" si="33209"/>
        <v>283.89444215044995</v>
      </c>
      <c r="H7181" s="5">
        <f t="shared" si="33222"/>
        <v>113</v>
      </c>
      <c r="I7181" s="5">
        <f t="shared" si="33222"/>
        <v>103</v>
      </c>
      <c r="J7181" s="8">
        <f t="shared" si="33215"/>
        <v>3.5634290368560376E-2</v>
      </c>
      <c r="K7181" s="5">
        <f t="shared" si="33204"/>
        <v>0</v>
      </c>
      <c r="L7181" s="8">
        <f t="shared" si="33216"/>
        <v>0</v>
      </c>
      <c r="M7181" s="8">
        <f t="shared" si="33192"/>
        <v>17.566725794515751</v>
      </c>
      <c r="N7181" s="5">
        <v>2812</v>
      </c>
      <c r="O7181" s="18">
        <v>174</v>
      </c>
    </row>
    <row r="7182" spans="1:15" x14ac:dyDescent="0.2">
      <c r="A7182" s="4" t="s">
        <v>20</v>
      </c>
      <c r="B7182" s="13">
        <v>990509</v>
      </c>
      <c r="C7182" s="6">
        <f t="shared" si="33205"/>
        <v>44023</v>
      </c>
      <c r="D7182" s="5">
        <f t="shared" si="33223"/>
        <v>0</v>
      </c>
      <c r="E7182" s="13">
        <f t="shared" si="33217"/>
        <v>1</v>
      </c>
      <c r="F7182" s="13">
        <f t="shared" si="33221"/>
        <v>1.2</v>
      </c>
      <c r="G7182" s="13">
        <f t="shared" si="33209"/>
        <v>283.89444215044995</v>
      </c>
      <c r="H7182" s="5">
        <f t="shared" si="33222"/>
        <v>114</v>
      </c>
      <c r="I7182" s="5">
        <f t="shared" si="33222"/>
        <v>104</v>
      </c>
      <c r="J7182" s="8">
        <f t="shared" si="33215"/>
        <v>3.5621596865299476E-2</v>
      </c>
      <c r="K7182" s="5">
        <f t="shared" si="33204"/>
        <v>0</v>
      </c>
      <c r="L7182" s="8">
        <f t="shared" si="33216"/>
        <v>0</v>
      </c>
      <c r="M7182" s="8">
        <f t="shared" si="33192"/>
        <v>17.566725794515751</v>
      </c>
      <c r="N7182" s="5">
        <v>2812</v>
      </c>
      <c r="O7182" s="18">
        <v>174</v>
      </c>
    </row>
    <row r="7183" spans="1:15" x14ac:dyDescent="0.2">
      <c r="A7183" s="4" t="s">
        <v>20</v>
      </c>
      <c r="B7183" s="13">
        <v>990509</v>
      </c>
      <c r="C7183" s="6">
        <f t="shared" si="33205"/>
        <v>44024</v>
      </c>
      <c r="D7183" s="5">
        <f t="shared" si="33223"/>
        <v>0</v>
      </c>
      <c r="E7183" s="13">
        <f t="shared" si="33217"/>
        <v>1</v>
      </c>
      <c r="F7183" s="13">
        <f t="shared" si="33221"/>
        <v>1.2</v>
      </c>
      <c r="G7183" s="13">
        <f t="shared" si="33209"/>
        <v>283.89444215044995</v>
      </c>
      <c r="H7183" s="5">
        <f t="shared" si="33222"/>
        <v>115</v>
      </c>
      <c r="I7183" s="5">
        <f t="shared" si="33222"/>
        <v>105</v>
      </c>
      <c r="J7183" s="8">
        <f t="shared" si="33215"/>
        <v>3.560891240207549E-2</v>
      </c>
      <c r="K7183" s="5">
        <f t="shared" si="33204"/>
        <v>0</v>
      </c>
      <c r="L7183" s="8">
        <f t="shared" si="33216"/>
        <v>0</v>
      </c>
      <c r="M7183" s="8">
        <f t="shared" si="33192"/>
        <v>17.566725794515751</v>
      </c>
      <c r="N7183" s="5">
        <v>2812</v>
      </c>
      <c r="O7183" s="18">
        <v>174</v>
      </c>
    </row>
    <row r="7184" spans="1:15" x14ac:dyDescent="0.2">
      <c r="A7184" s="4" t="s">
        <v>20</v>
      </c>
      <c r="B7184" s="13">
        <v>990509</v>
      </c>
      <c r="C7184" s="6">
        <f t="shared" si="33205"/>
        <v>44025</v>
      </c>
      <c r="D7184" s="5">
        <f t="shared" si="33223"/>
        <v>0</v>
      </c>
      <c r="E7184" s="13">
        <f t="shared" si="33217"/>
        <v>0.8571428571428571</v>
      </c>
      <c r="F7184" s="13">
        <f t="shared" si="33221"/>
        <v>0.8</v>
      </c>
      <c r="G7184" s="13">
        <f t="shared" si="33209"/>
        <v>283.89444215044995</v>
      </c>
      <c r="H7184" s="5">
        <f t="shared" si="33222"/>
        <v>116</v>
      </c>
      <c r="I7184" s="5">
        <f t="shared" si="33222"/>
        <v>106</v>
      </c>
      <c r="J7184" s="8">
        <f t="shared" si="33215"/>
        <v>3.0511060259344015E-2</v>
      </c>
      <c r="K7184" s="5">
        <f t="shared" si="33204"/>
        <v>0</v>
      </c>
      <c r="L7184" s="8">
        <f t="shared" si="33216"/>
        <v>0</v>
      </c>
      <c r="M7184" s="8">
        <f t="shared" si="33192"/>
        <v>17.566725794515751</v>
      </c>
      <c r="N7184" s="5">
        <v>2812</v>
      </c>
      <c r="O7184" s="18">
        <v>174</v>
      </c>
    </row>
    <row r="7185" spans="1:15" x14ac:dyDescent="0.2">
      <c r="A7185" s="4" t="s">
        <v>20</v>
      </c>
      <c r="B7185" s="13">
        <v>990509</v>
      </c>
      <c r="C7185" s="6">
        <f t="shared" si="33205"/>
        <v>44026</v>
      </c>
      <c r="D7185" s="5">
        <f t="shared" si="33223"/>
        <v>7</v>
      </c>
      <c r="E7185" s="13">
        <f t="shared" si="33217"/>
        <v>1.8571428571428572</v>
      </c>
      <c r="F7185" s="13">
        <f t="shared" si="33221"/>
        <v>2</v>
      </c>
      <c r="G7185" s="13">
        <f t="shared" si="33209"/>
        <v>284.6011495099994</v>
      </c>
      <c r="H7185" s="5">
        <f t="shared" si="33222"/>
        <v>117</v>
      </c>
      <c r="I7185" s="5">
        <f t="shared" si="33222"/>
        <v>107</v>
      </c>
      <c r="J7185" s="8">
        <f t="shared" si="33215"/>
        <v>6.6087133343500581E-2</v>
      </c>
      <c r="K7185" s="5">
        <f t="shared" si="33204"/>
        <v>0</v>
      </c>
      <c r="L7185" s="8">
        <f t="shared" si="33216"/>
        <v>0</v>
      </c>
      <c r="M7185" s="8">
        <f t="shared" si="33192"/>
        <v>17.566725794515751</v>
      </c>
      <c r="N7185" s="5">
        <v>2819</v>
      </c>
      <c r="O7185" s="18">
        <v>174</v>
      </c>
    </row>
    <row r="7186" spans="1:15" x14ac:dyDescent="0.2">
      <c r="A7186" s="4" t="s">
        <v>20</v>
      </c>
      <c r="B7186" s="13">
        <v>990509</v>
      </c>
      <c r="C7186" s="6">
        <f t="shared" si="33205"/>
        <v>44027</v>
      </c>
      <c r="D7186" s="5">
        <f t="shared" si="33223"/>
        <v>4</v>
      </c>
      <c r="E7186" s="13">
        <f t="shared" si="33217"/>
        <v>2.1428571428571428</v>
      </c>
      <c r="F7186" s="13">
        <f t="shared" si="33221"/>
        <v>2.2000000000000002</v>
      </c>
      <c r="G7186" s="13">
        <f t="shared" si="33209"/>
        <v>285.00498228688485</v>
      </c>
      <c r="H7186" s="5">
        <f t="shared" si="33222"/>
        <v>118</v>
      </c>
      <c r="I7186" s="5">
        <f t="shared" si="33222"/>
        <v>108</v>
      </c>
      <c r="J7186" s="8">
        <f t="shared" si="33215"/>
        <v>7.6204023572444615E-2</v>
      </c>
      <c r="K7186" s="5">
        <f t="shared" si="33204"/>
        <v>0</v>
      </c>
      <c r="L7186" s="8">
        <f t="shared" si="33216"/>
        <v>0</v>
      </c>
      <c r="M7186" s="8">
        <f t="shared" si="33192"/>
        <v>17.566725794515751</v>
      </c>
      <c r="N7186" s="5">
        <v>2823</v>
      </c>
      <c r="O7186" s="18">
        <v>174</v>
      </c>
    </row>
    <row r="7187" spans="1:15" x14ac:dyDescent="0.2">
      <c r="A7187" s="4" t="s">
        <v>20</v>
      </c>
      <c r="B7187" s="13">
        <v>990509</v>
      </c>
      <c r="C7187" s="6">
        <f t="shared" si="33205"/>
        <v>44028</v>
      </c>
      <c r="D7187" s="5">
        <f t="shared" si="33223"/>
        <v>1</v>
      </c>
      <c r="E7187" s="13">
        <f t="shared" si="33217"/>
        <v>2.1428571428571428</v>
      </c>
      <c r="F7187" s="13">
        <f t="shared" si="33221"/>
        <v>2.4</v>
      </c>
      <c r="G7187" s="13">
        <f t="shared" si="33209"/>
        <v>285.10594048110619</v>
      </c>
      <c r="H7187" s="5">
        <f t="shared" si="33222"/>
        <v>119</v>
      </c>
      <c r="I7187" s="5">
        <f t="shared" si="33222"/>
        <v>109</v>
      </c>
      <c r="J7187" s="8">
        <f t="shared" si="33215"/>
        <v>7.6145997258744089E-2</v>
      </c>
      <c r="K7187" s="5">
        <f t="shared" si="33204"/>
        <v>0</v>
      </c>
      <c r="L7187" s="8">
        <f t="shared" si="33216"/>
        <v>0</v>
      </c>
      <c r="M7187" s="8">
        <f t="shared" si="33192"/>
        <v>17.566725794515751</v>
      </c>
      <c r="N7187" s="5">
        <v>2824</v>
      </c>
      <c r="O7187" s="18">
        <v>174</v>
      </c>
    </row>
    <row r="7188" spans="1:15" x14ac:dyDescent="0.2">
      <c r="A7188" s="4" t="s">
        <v>20</v>
      </c>
      <c r="B7188" s="13">
        <v>990509</v>
      </c>
      <c r="C7188" s="6">
        <f t="shared" si="33205"/>
        <v>44029</v>
      </c>
      <c r="D7188" s="5">
        <f t="shared" si="33223"/>
        <v>3</v>
      </c>
      <c r="E7188" s="13">
        <f t="shared" si="33217"/>
        <v>2.1428571428571428</v>
      </c>
      <c r="F7188" s="13">
        <f t="shared" si="33221"/>
        <v>3</v>
      </c>
      <c r="G7188" s="13">
        <f t="shared" si="33209"/>
        <v>285.40881506377025</v>
      </c>
      <c r="H7188" s="5">
        <f t="shared" ref="H7188:I7203" si="33224">H7187+1</f>
        <v>120</v>
      </c>
      <c r="I7188" s="5">
        <f t="shared" si="33224"/>
        <v>110</v>
      </c>
      <c r="J7188" s="8">
        <f t="shared" si="33215"/>
        <v>7.6088059247235468E-2</v>
      </c>
      <c r="K7188" s="5">
        <f t="shared" si="33204"/>
        <v>0</v>
      </c>
      <c r="L7188" s="8">
        <f t="shared" si="33216"/>
        <v>0</v>
      </c>
      <c r="M7188" s="8">
        <f t="shared" si="33192"/>
        <v>17.566725794515751</v>
      </c>
      <c r="N7188" s="5">
        <v>2827</v>
      </c>
      <c r="O7188" s="18">
        <v>174</v>
      </c>
    </row>
    <row r="7189" spans="1:15" x14ac:dyDescent="0.2">
      <c r="A7189" s="4" t="s">
        <v>20</v>
      </c>
      <c r="B7189" s="13">
        <v>990509</v>
      </c>
      <c r="C7189" s="6">
        <f t="shared" si="33205"/>
        <v>44030</v>
      </c>
      <c r="D7189" s="5">
        <f t="shared" si="33223"/>
        <v>1</v>
      </c>
      <c r="E7189" s="13">
        <f t="shared" si="33217"/>
        <v>2.2857142857142856</v>
      </c>
      <c r="F7189" s="13">
        <f t="shared" si="33221"/>
        <v>3.2</v>
      </c>
      <c r="G7189" s="13">
        <f t="shared" si="33209"/>
        <v>285.50977325799164</v>
      </c>
      <c r="H7189" s="5">
        <f t="shared" si="33224"/>
        <v>121</v>
      </c>
      <c r="I7189" s="5">
        <f t="shared" si="33224"/>
        <v>111</v>
      </c>
      <c r="J7189" s="8">
        <f t="shared" si="33215"/>
        <v>8.1098889958943682E-2</v>
      </c>
      <c r="K7189" s="5">
        <f t="shared" si="33204"/>
        <v>0</v>
      </c>
      <c r="L7189" s="8">
        <f t="shared" si="33216"/>
        <v>0</v>
      </c>
      <c r="M7189" s="8">
        <f t="shared" si="33192"/>
        <v>17.566725794515751</v>
      </c>
      <c r="N7189" s="5">
        <v>2828</v>
      </c>
      <c r="O7189" s="18">
        <v>174</v>
      </c>
    </row>
    <row r="7190" spans="1:15" x14ac:dyDescent="0.2">
      <c r="A7190" s="4" t="s">
        <v>20</v>
      </c>
      <c r="B7190" s="13">
        <v>990509</v>
      </c>
      <c r="C7190" s="6">
        <f t="shared" si="33205"/>
        <v>44031</v>
      </c>
      <c r="D7190" s="5">
        <f t="shared" si="33223"/>
        <v>0</v>
      </c>
      <c r="E7190" s="13">
        <f t="shared" si="33217"/>
        <v>2.2857142857142856</v>
      </c>
      <c r="F7190" s="13">
        <f t="shared" si="33221"/>
        <v>1.8</v>
      </c>
      <c r="G7190" s="13">
        <f t="shared" si="33209"/>
        <v>285.50977325799164</v>
      </c>
      <c r="H7190" s="5">
        <f t="shared" si="33224"/>
        <v>122</v>
      </c>
      <c r="I7190" s="5">
        <f t="shared" si="33224"/>
        <v>112</v>
      </c>
      <c r="J7190" s="8">
        <f t="shared" si="33215"/>
        <v>8.103317295517852E-2</v>
      </c>
      <c r="K7190" s="5">
        <f t="shared" si="33204"/>
        <v>0</v>
      </c>
      <c r="L7190" s="8">
        <f t="shared" si="33216"/>
        <v>0</v>
      </c>
      <c r="M7190" s="8">
        <f t="shared" si="33192"/>
        <v>17.566725794515751</v>
      </c>
      <c r="N7190" s="5">
        <v>2828</v>
      </c>
      <c r="O7190" s="18">
        <v>174</v>
      </c>
    </row>
    <row r="7191" spans="1:15" x14ac:dyDescent="0.2">
      <c r="A7191" s="4" t="s">
        <v>20</v>
      </c>
      <c r="B7191" s="13">
        <v>990509</v>
      </c>
      <c r="C7191" s="6">
        <f t="shared" si="33205"/>
        <v>44032</v>
      </c>
      <c r="D7191" s="5">
        <f t="shared" si="33223"/>
        <v>2</v>
      </c>
      <c r="E7191" s="13">
        <f t="shared" si="33217"/>
        <v>2.5714285714285716</v>
      </c>
      <c r="F7191" s="13">
        <f t="shared" si="33221"/>
        <v>1.4</v>
      </c>
      <c r="G7191" s="13">
        <f t="shared" si="33209"/>
        <v>285.71168964643431</v>
      </c>
      <c r="H7191" s="5">
        <f t="shared" si="33224"/>
        <v>123</v>
      </c>
      <c r="I7191" s="5">
        <f t="shared" si="33224"/>
        <v>113</v>
      </c>
      <c r="J7191" s="8">
        <f t="shared" si="33215"/>
        <v>9.1088507666616067E-2</v>
      </c>
      <c r="K7191" s="5">
        <f t="shared" si="33204"/>
        <v>0</v>
      </c>
      <c r="L7191" s="8">
        <f t="shared" si="33216"/>
        <v>0</v>
      </c>
      <c r="M7191" s="8">
        <f t="shared" si="33192"/>
        <v>17.566725794515751</v>
      </c>
      <c r="N7191" s="5">
        <v>2830</v>
      </c>
      <c r="O7191" s="18">
        <v>174</v>
      </c>
    </row>
    <row r="7192" spans="1:15" x14ac:dyDescent="0.2">
      <c r="A7192" s="4" t="s">
        <v>20</v>
      </c>
      <c r="B7192" s="13">
        <v>990509</v>
      </c>
      <c r="C7192" s="6">
        <f t="shared" si="33205"/>
        <v>44033</v>
      </c>
      <c r="D7192" s="5">
        <f t="shared" si="33223"/>
        <v>2</v>
      </c>
      <c r="E7192" s="13">
        <f t="shared" si="33217"/>
        <v>1.8571428571428572</v>
      </c>
      <c r="F7192" s="13">
        <f t="shared" si="33221"/>
        <v>1.6</v>
      </c>
      <c r="G7192" s="13">
        <f t="shared" si="33209"/>
        <v>285.91360603487703</v>
      </c>
      <c r="H7192" s="5">
        <f t="shared" si="33224"/>
        <v>124</v>
      </c>
      <c r="I7192" s="5">
        <f t="shared" si="33224"/>
        <v>114</v>
      </c>
      <c r="J7192" s="8">
        <f t="shared" si="33215"/>
        <v>6.5726275342535015E-2</v>
      </c>
      <c r="K7192" s="5">
        <f t="shared" si="33204"/>
        <v>0</v>
      </c>
      <c r="L7192" s="8">
        <f t="shared" si="33216"/>
        <v>0</v>
      </c>
      <c r="M7192" s="8">
        <f t="shared" si="33192"/>
        <v>17.566725794515751</v>
      </c>
      <c r="N7192" s="5">
        <v>2832</v>
      </c>
      <c r="O7192" s="18">
        <v>174</v>
      </c>
    </row>
    <row r="7193" spans="1:15" x14ac:dyDescent="0.2">
      <c r="A7193" s="4" t="s">
        <v>20</v>
      </c>
      <c r="B7193" s="13">
        <v>990509</v>
      </c>
      <c r="C7193" s="6">
        <f t="shared" si="33205"/>
        <v>44034</v>
      </c>
      <c r="D7193" s="5">
        <f t="shared" si="33223"/>
        <v>3</v>
      </c>
      <c r="E7193" s="13">
        <f t="shared" si="33217"/>
        <v>1.7142857142857142</v>
      </c>
      <c r="F7193" s="13">
        <f t="shared" si="33221"/>
        <v>1.6</v>
      </c>
      <c r="G7193" s="13">
        <f t="shared" si="33209"/>
        <v>286.21648061754109</v>
      </c>
      <c r="H7193" s="5">
        <f t="shared" si="33224"/>
        <v>125</v>
      </c>
      <c r="I7193" s="5">
        <f t="shared" si="33224"/>
        <v>115</v>
      </c>
      <c r="J7193" s="8">
        <f t="shared" si="33215"/>
        <v>6.0630557801131767E-2</v>
      </c>
      <c r="K7193" s="5">
        <f t="shared" ref="K7193:K7256" si="33225">O7193-O7192</f>
        <v>0</v>
      </c>
      <c r="L7193" s="8">
        <f t="shared" si="33216"/>
        <v>0</v>
      </c>
      <c r="M7193" s="8">
        <f t="shared" si="33192"/>
        <v>17.566725794515751</v>
      </c>
      <c r="N7193" s="5">
        <v>2835</v>
      </c>
      <c r="O7193" s="18">
        <v>174</v>
      </c>
    </row>
    <row r="7194" spans="1:15" x14ac:dyDescent="0.2">
      <c r="A7194" s="4" t="s">
        <v>20</v>
      </c>
      <c r="B7194" s="13">
        <v>990509</v>
      </c>
      <c r="C7194" s="6">
        <f t="shared" ref="C7194:C7257" si="33226">C7193+1</f>
        <v>44035</v>
      </c>
      <c r="D7194" s="5">
        <f t="shared" si="33223"/>
        <v>5</v>
      </c>
      <c r="E7194" s="13">
        <f t="shared" si="33217"/>
        <v>2.2857142857142856</v>
      </c>
      <c r="F7194" s="13">
        <f t="shared" si="33221"/>
        <v>2.4</v>
      </c>
      <c r="G7194" s="13">
        <f t="shared" si="33209"/>
        <v>286.72127158864788</v>
      </c>
      <c r="H7194" s="5">
        <f t="shared" si="33224"/>
        <v>126</v>
      </c>
      <c r="I7194" s="5">
        <f t="shared" si="33224"/>
        <v>116</v>
      </c>
      <c r="J7194" s="8">
        <f t="shared" si="33215"/>
        <v>8.0791759240557454E-2</v>
      </c>
      <c r="K7194" s="5">
        <f t="shared" si="33225"/>
        <v>0</v>
      </c>
      <c r="L7194" s="8">
        <f t="shared" si="33216"/>
        <v>0</v>
      </c>
      <c r="M7194" s="8">
        <f t="shared" si="33192"/>
        <v>17.566725794515751</v>
      </c>
      <c r="N7194" s="5">
        <v>2840</v>
      </c>
      <c r="O7194" s="18">
        <v>174</v>
      </c>
    </row>
    <row r="7195" spans="1:15" x14ac:dyDescent="0.2">
      <c r="A7195" s="4" t="s">
        <v>20</v>
      </c>
      <c r="B7195" s="13">
        <v>990509</v>
      </c>
      <c r="C7195" s="6">
        <f t="shared" si="33226"/>
        <v>44036</v>
      </c>
      <c r="D7195" s="5">
        <f t="shared" si="33223"/>
        <v>1</v>
      </c>
      <c r="E7195" s="13">
        <f t="shared" si="33217"/>
        <v>2</v>
      </c>
      <c r="F7195" s="13">
        <f t="shared" si="33221"/>
        <v>2.6</v>
      </c>
      <c r="G7195" s="13">
        <f t="shared" si="33209"/>
        <v>286.82222978286921</v>
      </c>
      <c r="H7195" s="5">
        <f t="shared" si="33224"/>
        <v>127</v>
      </c>
      <c r="I7195" s="5">
        <f t="shared" si="33224"/>
        <v>117</v>
      </c>
      <c r="J7195" s="8">
        <f t="shared" si="33215"/>
        <v>7.0635721493440967E-2</v>
      </c>
      <c r="K7195" s="5">
        <f t="shared" si="33225"/>
        <v>0</v>
      </c>
      <c r="L7195" s="8">
        <f t="shared" si="33216"/>
        <v>0</v>
      </c>
      <c r="M7195" s="8">
        <f t="shared" si="33192"/>
        <v>17.566725794515751</v>
      </c>
      <c r="N7195" s="5">
        <v>2841</v>
      </c>
      <c r="O7195" s="18">
        <v>174</v>
      </c>
    </row>
    <row r="7196" spans="1:15" x14ac:dyDescent="0.2">
      <c r="A7196" s="4" t="s">
        <v>20</v>
      </c>
      <c r="B7196" s="13">
        <v>990509</v>
      </c>
      <c r="C7196" s="6">
        <f t="shared" si="33226"/>
        <v>44037</v>
      </c>
      <c r="D7196" s="5">
        <f t="shared" si="33223"/>
        <v>8</v>
      </c>
      <c r="E7196" s="13">
        <f t="shared" si="33217"/>
        <v>3</v>
      </c>
      <c r="F7196" s="13">
        <f t="shared" si="33221"/>
        <v>3.8</v>
      </c>
      <c r="G7196" s="13">
        <f t="shared" si="33209"/>
        <v>287.62989533664006</v>
      </c>
      <c r="H7196" s="5">
        <f t="shared" si="33224"/>
        <v>128</v>
      </c>
      <c r="I7196" s="5">
        <f t="shared" si="33224"/>
        <v>118</v>
      </c>
      <c r="J7196" s="8">
        <f t="shared" si="33215"/>
        <v>0.10587879399011797</v>
      </c>
      <c r="K7196" s="5">
        <f t="shared" si="33225"/>
        <v>0</v>
      </c>
      <c r="L7196" s="8">
        <f t="shared" si="33216"/>
        <v>0</v>
      </c>
      <c r="M7196" s="8">
        <f t="shared" si="33192"/>
        <v>17.566725794515751</v>
      </c>
      <c r="N7196" s="5">
        <v>2849</v>
      </c>
      <c r="O7196" s="18">
        <v>174</v>
      </c>
    </row>
    <row r="7197" spans="1:15" x14ac:dyDescent="0.2">
      <c r="A7197" s="4" t="s">
        <v>20</v>
      </c>
      <c r="B7197" s="13">
        <v>990509</v>
      </c>
      <c r="C7197" s="6">
        <f t="shared" si="33226"/>
        <v>44038</v>
      </c>
      <c r="D7197" s="5">
        <f t="shared" si="33223"/>
        <v>1</v>
      </c>
      <c r="E7197" s="13">
        <f t="shared" si="33217"/>
        <v>3.1428571428571428</v>
      </c>
      <c r="F7197" s="13">
        <f t="shared" si="33221"/>
        <v>3.6</v>
      </c>
      <c r="G7197" s="13">
        <f t="shared" si="33209"/>
        <v>287.7308535308614</v>
      </c>
      <c r="H7197" s="5">
        <f t="shared" si="33224"/>
        <v>129</v>
      </c>
      <c r="I7197" s="5">
        <f t="shared" si="33224"/>
        <v>119</v>
      </c>
      <c r="J7197" s="8">
        <f t="shared" si="33215"/>
        <v>0.11080332409972297</v>
      </c>
      <c r="K7197" s="5">
        <f t="shared" si="33225"/>
        <v>0</v>
      </c>
      <c r="L7197" s="8">
        <f t="shared" si="33216"/>
        <v>0</v>
      </c>
      <c r="M7197" s="8">
        <f t="shared" si="33192"/>
        <v>17.566725794515751</v>
      </c>
      <c r="N7197" s="5">
        <v>2850</v>
      </c>
      <c r="O7197" s="18">
        <v>174</v>
      </c>
    </row>
    <row r="7198" spans="1:15" x14ac:dyDescent="0.2">
      <c r="A7198" s="4" t="s">
        <v>20</v>
      </c>
      <c r="B7198" s="13">
        <v>990509</v>
      </c>
      <c r="C7198" s="6">
        <f t="shared" si="33226"/>
        <v>44039</v>
      </c>
      <c r="D7198" s="5">
        <f t="shared" si="33223"/>
        <v>1</v>
      </c>
      <c r="E7198" s="13">
        <f t="shared" si="33217"/>
        <v>3</v>
      </c>
      <c r="F7198" s="13">
        <f t="shared" si="33221"/>
        <v>3.2</v>
      </c>
      <c r="G7198" s="13">
        <f t="shared" si="33209"/>
        <v>287.83181172508279</v>
      </c>
      <c r="H7198" s="5">
        <f t="shared" si="33224"/>
        <v>130</v>
      </c>
      <c r="I7198" s="5">
        <f t="shared" si="33224"/>
        <v>120</v>
      </c>
      <c r="J7198" s="8">
        <f t="shared" si="33215"/>
        <v>0.10564974593751572</v>
      </c>
      <c r="K7198" s="5">
        <f t="shared" si="33225"/>
        <v>0</v>
      </c>
      <c r="L7198" s="8">
        <f t="shared" si="33216"/>
        <v>0</v>
      </c>
      <c r="M7198" s="8">
        <f t="shared" si="33192"/>
        <v>17.566725794515751</v>
      </c>
      <c r="N7198" s="5">
        <v>2851</v>
      </c>
      <c r="O7198" s="18">
        <v>174</v>
      </c>
    </row>
    <row r="7199" spans="1:15" x14ac:dyDescent="0.2">
      <c r="A7199" s="4" t="s">
        <v>20</v>
      </c>
      <c r="B7199" s="13">
        <v>990509</v>
      </c>
      <c r="C7199" s="6">
        <f t="shared" si="33226"/>
        <v>44040</v>
      </c>
      <c r="D7199" s="5">
        <f t="shared" si="33223"/>
        <v>1</v>
      </c>
      <c r="E7199" s="13">
        <f t="shared" si="33217"/>
        <v>2.8571428571428572</v>
      </c>
      <c r="F7199" s="13">
        <f t="shared" si="33221"/>
        <v>2.4</v>
      </c>
      <c r="G7199" s="13">
        <f t="shared" si="33209"/>
        <v>287.93276991930412</v>
      </c>
      <c r="H7199" s="5">
        <f t="shared" si="33224"/>
        <v>131</v>
      </c>
      <c r="I7199" s="5">
        <f t="shared" si="33224"/>
        <v>121</v>
      </c>
      <c r="J7199" s="8">
        <f t="shared" si="33215"/>
        <v>0.10051261433309883</v>
      </c>
      <c r="K7199" s="5">
        <f t="shared" si="33225"/>
        <v>0</v>
      </c>
      <c r="L7199" s="8">
        <f t="shared" si="33216"/>
        <v>0</v>
      </c>
      <c r="M7199" s="8">
        <f t="shared" si="33192"/>
        <v>17.566725794515751</v>
      </c>
      <c r="N7199" s="5">
        <v>2852</v>
      </c>
      <c r="O7199" s="18">
        <v>174</v>
      </c>
    </row>
    <row r="7200" spans="1:15" x14ac:dyDescent="0.2">
      <c r="A7200" s="4" t="s">
        <v>20</v>
      </c>
      <c r="B7200" s="13">
        <v>990509</v>
      </c>
      <c r="C7200" s="6">
        <f t="shared" si="33226"/>
        <v>44041</v>
      </c>
      <c r="D7200" s="5">
        <f t="shared" si="33223"/>
        <v>5</v>
      </c>
      <c r="E7200" s="13">
        <f t="shared" si="33217"/>
        <v>3.1428571428571428</v>
      </c>
      <c r="F7200" s="13">
        <f t="shared" si="33221"/>
        <v>3.2</v>
      </c>
      <c r="G7200" s="13">
        <f t="shared" si="33209"/>
        <v>288.43756089041091</v>
      </c>
      <c r="H7200" s="5">
        <f t="shared" si="33224"/>
        <v>132</v>
      </c>
      <c r="I7200" s="5">
        <f t="shared" si="33224"/>
        <v>122</v>
      </c>
      <c r="J7200" s="8">
        <f t="shared" si="33215"/>
        <v>0.11045285671252134</v>
      </c>
      <c r="K7200" s="5">
        <f t="shared" si="33225"/>
        <v>0</v>
      </c>
      <c r="L7200" s="8">
        <f t="shared" si="33216"/>
        <v>0</v>
      </c>
      <c r="M7200" s="8">
        <f t="shared" si="33192"/>
        <v>17.566725794515751</v>
      </c>
      <c r="N7200" s="5">
        <v>2857</v>
      </c>
      <c r="O7200" s="18">
        <v>174</v>
      </c>
    </row>
    <row r="7201" spans="1:15" x14ac:dyDescent="0.2">
      <c r="A7201" s="4" t="s">
        <v>20</v>
      </c>
      <c r="B7201" s="13">
        <v>990509</v>
      </c>
      <c r="C7201" s="6">
        <f t="shared" si="33226"/>
        <v>44042</v>
      </c>
      <c r="D7201" s="5">
        <f t="shared" si="33223"/>
        <v>5</v>
      </c>
      <c r="E7201" s="13">
        <f t="shared" si="33217"/>
        <v>3.1428571428571428</v>
      </c>
      <c r="F7201" s="13">
        <f t="shared" si="33221"/>
        <v>2.6</v>
      </c>
      <c r="G7201" s="13">
        <f t="shared" ref="G7201:G7264" si="33227">N7201/(B7201/100000)</f>
        <v>288.94235186151769</v>
      </c>
      <c r="H7201" s="5">
        <f t="shared" si="33224"/>
        <v>133</v>
      </c>
      <c r="I7201" s="5">
        <f t="shared" si="33224"/>
        <v>123</v>
      </c>
      <c r="J7201" s="8">
        <f t="shared" si="33215"/>
        <v>0.11033099297893681</v>
      </c>
      <c r="K7201" s="5">
        <f t="shared" si="33225"/>
        <v>0</v>
      </c>
      <c r="L7201" s="8">
        <f t="shared" si="33216"/>
        <v>0</v>
      </c>
      <c r="M7201" s="8">
        <f t="shared" si="33192"/>
        <v>17.566725794515751</v>
      </c>
      <c r="N7201" s="5">
        <v>2862</v>
      </c>
      <c r="O7201" s="18">
        <v>174</v>
      </c>
    </row>
    <row r="7202" spans="1:15" x14ac:dyDescent="0.2">
      <c r="A7202" s="4" t="s">
        <v>20</v>
      </c>
      <c r="B7202" s="13">
        <v>990509</v>
      </c>
      <c r="C7202" s="6">
        <f t="shared" si="33226"/>
        <v>44043</v>
      </c>
      <c r="D7202" s="5">
        <f t="shared" si="33223"/>
        <v>0</v>
      </c>
      <c r="E7202" s="13">
        <f t="shared" si="33217"/>
        <v>3</v>
      </c>
      <c r="F7202" s="13">
        <f t="shared" si="33221"/>
        <v>2.4</v>
      </c>
      <c r="G7202" s="13">
        <f t="shared" si="33227"/>
        <v>288.94235186151769</v>
      </c>
      <c r="H7202" s="5">
        <f t="shared" si="33224"/>
        <v>134</v>
      </c>
      <c r="I7202" s="5">
        <f t="shared" si="33224"/>
        <v>124</v>
      </c>
      <c r="J7202" s="8">
        <f t="shared" si="33215"/>
        <v>0.10519987977156597</v>
      </c>
      <c r="K7202" s="5">
        <f t="shared" si="33225"/>
        <v>0</v>
      </c>
      <c r="L7202" s="8">
        <f t="shared" si="33216"/>
        <v>0</v>
      </c>
      <c r="M7202" s="8">
        <f t="shared" si="33192"/>
        <v>17.566725794515751</v>
      </c>
      <c r="N7202" s="5">
        <v>2862</v>
      </c>
      <c r="O7202" s="18">
        <v>174</v>
      </c>
    </row>
    <row r="7203" spans="1:15" x14ac:dyDescent="0.2">
      <c r="A7203" s="4" t="s">
        <v>20</v>
      </c>
      <c r="B7203" s="13">
        <v>990509</v>
      </c>
      <c r="C7203" s="6">
        <f t="shared" si="33226"/>
        <v>44044</v>
      </c>
      <c r="D7203" s="5">
        <f t="shared" si="33223"/>
        <v>12</v>
      </c>
      <c r="E7203" s="13">
        <f t="shared" si="33217"/>
        <v>3.5714285714285716</v>
      </c>
      <c r="F7203" s="13">
        <f t="shared" si="33221"/>
        <v>4.5999999999999996</v>
      </c>
      <c r="G7203" s="13">
        <f t="shared" si="33227"/>
        <v>290.15385019217393</v>
      </c>
      <c r="H7203" s="5">
        <f t="shared" si="33224"/>
        <v>135</v>
      </c>
      <c r="I7203" s="5">
        <f t="shared" si="33224"/>
        <v>125</v>
      </c>
      <c r="J7203" s="8">
        <f t="shared" si="33215"/>
        <v>0.12510634038933094</v>
      </c>
      <c r="K7203" s="5">
        <f t="shared" si="33225"/>
        <v>0</v>
      </c>
      <c r="L7203" s="8">
        <f t="shared" si="33216"/>
        <v>0</v>
      </c>
      <c r="M7203" s="8">
        <f t="shared" si="33192"/>
        <v>17.566725794515751</v>
      </c>
      <c r="N7203" s="5">
        <v>2874</v>
      </c>
      <c r="O7203" s="18">
        <v>174</v>
      </c>
    </row>
    <row r="7204" spans="1:15" x14ac:dyDescent="0.2">
      <c r="A7204" s="4" t="s">
        <v>20</v>
      </c>
      <c r="B7204" s="13">
        <v>990509</v>
      </c>
      <c r="C7204" s="6">
        <f t="shared" si="33226"/>
        <v>44045</v>
      </c>
      <c r="D7204" s="5">
        <f t="shared" si="33223"/>
        <v>5</v>
      </c>
      <c r="E7204" s="13">
        <f t="shared" si="33217"/>
        <v>4.1428571428571432</v>
      </c>
      <c r="F7204" s="13">
        <f t="shared" si="33221"/>
        <v>5.4</v>
      </c>
      <c r="G7204" s="13">
        <f t="shared" si="33227"/>
        <v>290.65864116328072</v>
      </c>
      <c r="H7204" s="5">
        <f t="shared" ref="H7204:I7219" si="33228">H7203+1</f>
        <v>136</v>
      </c>
      <c r="I7204" s="5">
        <f t="shared" si="33228"/>
        <v>126</v>
      </c>
      <c r="J7204" s="8">
        <f t="shared" si="33215"/>
        <v>0.14494202319072372</v>
      </c>
      <c r="K7204" s="5">
        <f t="shared" si="33225"/>
        <v>0</v>
      </c>
      <c r="L7204" s="8">
        <f t="shared" si="33216"/>
        <v>0</v>
      </c>
      <c r="M7204" s="8">
        <f t="shared" si="33192"/>
        <v>17.566725794515751</v>
      </c>
      <c r="N7204" s="5">
        <v>2879</v>
      </c>
      <c r="O7204" s="18">
        <v>174</v>
      </c>
    </row>
    <row r="7205" spans="1:15" x14ac:dyDescent="0.2">
      <c r="A7205" s="4" t="s">
        <v>20</v>
      </c>
      <c r="B7205" s="13">
        <v>990509</v>
      </c>
      <c r="C7205" s="6">
        <f t="shared" si="33226"/>
        <v>44046</v>
      </c>
      <c r="D7205" s="5">
        <f t="shared" si="33223"/>
        <v>2</v>
      </c>
      <c r="E7205" s="13">
        <f t="shared" si="33217"/>
        <v>4.2857142857142856</v>
      </c>
      <c r="F7205" s="13">
        <f t="shared" si="33221"/>
        <v>4.8</v>
      </c>
      <c r="G7205" s="13">
        <f t="shared" si="33227"/>
        <v>290.86055755172345</v>
      </c>
      <c r="H7205" s="5">
        <f t="shared" si="33228"/>
        <v>137</v>
      </c>
      <c r="I7205" s="5">
        <f t="shared" si="33228"/>
        <v>127</v>
      </c>
      <c r="J7205" s="8">
        <f t="shared" si="33215"/>
        <v>0.14972301242701003</v>
      </c>
      <c r="K7205" s="5">
        <f t="shared" si="33225"/>
        <v>0</v>
      </c>
      <c r="L7205" s="8">
        <f t="shared" si="33216"/>
        <v>0</v>
      </c>
      <c r="M7205" s="8">
        <f t="shared" si="33192"/>
        <v>17.566725794515751</v>
      </c>
      <c r="N7205" s="5">
        <v>2881</v>
      </c>
      <c r="O7205" s="18">
        <v>174</v>
      </c>
    </row>
    <row r="7206" spans="1:15" x14ac:dyDescent="0.2">
      <c r="A7206" s="4" t="s">
        <v>20</v>
      </c>
      <c r="B7206" s="13">
        <v>990509</v>
      </c>
      <c r="C7206" s="6">
        <f t="shared" si="33226"/>
        <v>44047</v>
      </c>
      <c r="D7206" s="5">
        <f t="shared" si="33223"/>
        <v>5</v>
      </c>
      <c r="E7206" s="13">
        <f t="shared" si="33217"/>
        <v>4.8571428571428568</v>
      </c>
      <c r="F7206" s="13">
        <f t="shared" si="33221"/>
        <v>4.8</v>
      </c>
      <c r="G7206" s="13">
        <f t="shared" si="33227"/>
        <v>291.36534852283017</v>
      </c>
      <c r="H7206" s="5">
        <f t="shared" si="33228"/>
        <v>138</v>
      </c>
      <c r="I7206" s="5">
        <f t="shared" si="33228"/>
        <v>128</v>
      </c>
      <c r="J7206" s="8">
        <f t="shared" si="33215"/>
        <v>0.16943240145512531</v>
      </c>
      <c r="K7206" s="5">
        <f t="shared" si="33225"/>
        <v>0</v>
      </c>
      <c r="L7206" s="8">
        <f t="shared" si="33216"/>
        <v>0</v>
      </c>
      <c r="M7206" s="8">
        <f t="shared" si="33192"/>
        <v>17.566725794515751</v>
      </c>
      <c r="N7206" s="5">
        <v>2886</v>
      </c>
      <c r="O7206" s="18">
        <v>174</v>
      </c>
    </row>
    <row r="7207" spans="1:15" x14ac:dyDescent="0.2">
      <c r="A7207" s="4" t="s">
        <v>20</v>
      </c>
      <c r="B7207" s="13">
        <v>990509</v>
      </c>
      <c r="C7207" s="6">
        <f t="shared" si="33226"/>
        <v>44048</v>
      </c>
      <c r="D7207" s="5">
        <f t="shared" si="33223"/>
        <v>5</v>
      </c>
      <c r="E7207" s="13">
        <f t="shared" si="33217"/>
        <v>4.8571428571428568</v>
      </c>
      <c r="F7207" s="13">
        <f t="shared" si="33221"/>
        <v>5.8</v>
      </c>
      <c r="G7207" s="13">
        <f t="shared" si="33227"/>
        <v>291.87013949393696</v>
      </c>
      <c r="H7207" s="5">
        <f t="shared" si="33228"/>
        <v>139</v>
      </c>
      <c r="I7207" s="5">
        <f t="shared" si="33228"/>
        <v>129</v>
      </c>
      <c r="J7207" s="8">
        <f t="shared" si="33215"/>
        <v>0.16914581364111239</v>
      </c>
      <c r="K7207" s="5">
        <f t="shared" si="33225"/>
        <v>0</v>
      </c>
      <c r="L7207" s="8">
        <f t="shared" si="33216"/>
        <v>0</v>
      </c>
      <c r="M7207" s="8">
        <f t="shared" si="33192"/>
        <v>17.566725794515751</v>
      </c>
      <c r="N7207" s="5">
        <v>2891</v>
      </c>
      <c r="O7207" s="18">
        <v>174</v>
      </c>
    </row>
    <row r="7208" spans="1:15" x14ac:dyDescent="0.2">
      <c r="A7208" s="4" t="s">
        <v>20</v>
      </c>
      <c r="B7208" s="13">
        <v>990509</v>
      </c>
      <c r="C7208" s="6">
        <f t="shared" si="33226"/>
        <v>44049</v>
      </c>
      <c r="D7208" s="5">
        <f t="shared" si="33223"/>
        <v>6</v>
      </c>
      <c r="E7208" s="13">
        <f t="shared" si="33217"/>
        <v>5</v>
      </c>
      <c r="F7208" s="13">
        <f t="shared" si="33221"/>
        <v>4.5999999999999996</v>
      </c>
      <c r="G7208" s="13">
        <f t="shared" si="33227"/>
        <v>292.47588865926508</v>
      </c>
      <c r="H7208" s="5">
        <f t="shared" si="33228"/>
        <v>140</v>
      </c>
      <c r="I7208" s="5">
        <f t="shared" si="33228"/>
        <v>130</v>
      </c>
      <c r="J7208" s="8">
        <f t="shared" si="33215"/>
        <v>0.17382666997765084</v>
      </c>
      <c r="K7208" s="5">
        <f t="shared" si="33225"/>
        <v>0</v>
      </c>
      <c r="L7208" s="8">
        <f t="shared" si="33216"/>
        <v>0</v>
      </c>
      <c r="M7208" s="8">
        <f t="shared" si="33192"/>
        <v>17.566725794515751</v>
      </c>
      <c r="N7208" s="5">
        <v>2897</v>
      </c>
      <c r="O7208" s="18">
        <v>174</v>
      </c>
    </row>
    <row r="7209" spans="1:15" x14ac:dyDescent="0.2">
      <c r="A7209" s="4" t="s">
        <v>20</v>
      </c>
      <c r="B7209" s="13">
        <v>990509</v>
      </c>
      <c r="C7209" s="6">
        <f t="shared" si="33226"/>
        <v>44050</v>
      </c>
      <c r="D7209" s="5">
        <f t="shared" si="33223"/>
        <v>3</v>
      </c>
      <c r="E7209" s="13">
        <f t="shared" si="33217"/>
        <v>5.4285714285714288</v>
      </c>
      <c r="F7209" s="13">
        <f t="shared" si="33221"/>
        <v>4.2</v>
      </c>
      <c r="G7209" s="13">
        <f t="shared" si="33227"/>
        <v>292.77876324192914</v>
      </c>
      <c r="H7209" s="5">
        <f t="shared" si="33228"/>
        <v>141</v>
      </c>
      <c r="I7209" s="5">
        <f t="shared" si="33228"/>
        <v>131</v>
      </c>
      <c r="J7209" s="8">
        <f t="shared" si="33215"/>
        <v>0.18839861179970255</v>
      </c>
      <c r="K7209" s="5">
        <f t="shared" si="33225"/>
        <v>0</v>
      </c>
      <c r="L7209" s="8">
        <f t="shared" si="33216"/>
        <v>0</v>
      </c>
      <c r="M7209" s="8">
        <f t="shared" si="33192"/>
        <v>17.566725794515751</v>
      </c>
      <c r="N7209" s="5">
        <v>2900</v>
      </c>
      <c r="O7209" s="18">
        <v>174</v>
      </c>
    </row>
    <row r="7210" spans="1:15" x14ac:dyDescent="0.2">
      <c r="A7210" s="4" t="s">
        <v>20</v>
      </c>
      <c r="B7210" s="13">
        <v>990509</v>
      </c>
      <c r="C7210" s="6">
        <f t="shared" si="33226"/>
        <v>44051</v>
      </c>
      <c r="D7210" s="5">
        <f t="shared" si="33223"/>
        <v>13</v>
      </c>
      <c r="E7210" s="13">
        <f t="shared" si="33217"/>
        <v>5.5714285714285712</v>
      </c>
      <c r="F7210" s="13">
        <f t="shared" si="33221"/>
        <v>6.4</v>
      </c>
      <c r="G7210" s="13">
        <f t="shared" si="33227"/>
        <v>294.09121976680677</v>
      </c>
      <c r="H7210" s="5">
        <f t="shared" si="33228"/>
        <v>142</v>
      </c>
      <c r="I7210" s="5">
        <f t="shared" si="33228"/>
        <v>132</v>
      </c>
      <c r="J7210" s="8">
        <f t="shared" si="33215"/>
        <v>0.19299287410926366</v>
      </c>
      <c r="K7210" s="5">
        <f t="shared" si="33225"/>
        <v>0</v>
      </c>
      <c r="L7210" s="8">
        <f t="shared" si="33216"/>
        <v>0</v>
      </c>
      <c r="M7210" s="8">
        <f t="shared" si="33192"/>
        <v>17.566725794515751</v>
      </c>
      <c r="N7210" s="5">
        <v>2913</v>
      </c>
      <c r="O7210" s="18">
        <v>174</v>
      </c>
    </row>
    <row r="7211" spans="1:15" x14ac:dyDescent="0.2">
      <c r="A7211" s="4" t="s">
        <v>20</v>
      </c>
      <c r="B7211" s="13">
        <v>990509</v>
      </c>
      <c r="C7211" s="6">
        <f t="shared" si="33226"/>
        <v>44052</v>
      </c>
      <c r="D7211" s="5">
        <f t="shared" si="33223"/>
        <v>13</v>
      </c>
      <c r="E7211" s="13">
        <f t="shared" si="33217"/>
        <v>6.7142857142857144</v>
      </c>
      <c r="F7211" s="13">
        <f t="shared" si="33221"/>
        <v>8</v>
      </c>
      <c r="G7211" s="13">
        <f t="shared" si="33227"/>
        <v>295.40367629168441</v>
      </c>
      <c r="H7211" s="5">
        <f t="shared" si="33228"/>
        <v>143</v>
      </c>
      <c r="I7211" s="5">
        <f t="shared" si="33228"/>
        <v>133</v>
      </c>
      <c r="J7211" s="8">
        <f t="shared" si="33215"/>
        <v>0.23213315552921421</v>
      </c>
      <c r="K7211" s="5">
        <f t="shared" si="33225"/>
        <v>0</v>
      </c>
      <c r="L7211" s="8">
        <f t="shared" si="33216"/>
        <v>0</v>
      </c>
      <c r="M7211" s="8">
        <f t="shared" si="33192"/>
        <v>17.566725794515751</v>
      </c>
      <c r="N7211" s="5">
        <v>2926</v>
      </c>
      <c r="O7211" s="18">
        <v>174</v>
      </c>
    </row>
    <row r="7212" spans="1:15" x14ac:dyDescent="0.2">
      <c r="A7212" s="4" t="s">
        <v>20</v>
      </c>
      <c r="B7212" s="13">
        <v>990509</v>
      </c>
      <c r="C7212" s="6">
        <f t="shared" si="33226"/>
        <v>44053</v>
      </c>
      <c r="D7212" s="5">
        <f t="shared" si="33223"/>
        <v>4</v>
      </c>
      <c r="E7212" s="13">
        <f t="shared" si="33217"/>
        <v>7</v>
      </c>
      <c r="F7212" s="13">
        <f t="shared" si="33221"/>
        <v>7.8</v>
      </c>
      <c r="G7212" s="13">
        <f t="shared" si="33227"/>
        <v>295.8075090685698</v>
      </c>
      <c r="H7212" s="5">
        <f t="shared" si="33228"/>
        <v>144</v>
      </c>
      <c r="I7212" s="5">
        <f t="shared" si="33228"/>
        <v>134</v>
      </c>
      <c r="J7212" s="8">
        <f t="shared" si="33215"/>
        <v>0.24145067507637721</v>
      </c>
      <c r="K7212" s="5">
        <f t="shared" si="33225"/>
        <v>0</v>
      </c>
      <c r="L7212" s="8">
        <f t="shared" si="33216"/>
        <v>0</v>
      </c>
      <c r="M7212" s="8">
        <f t="shared" si="33192"/>
        <v>17.566725794515751</v>
      </c>
      <c r="N7212" s="5">
        <v>2930</v>
      </c>
      <c r="O7212" s="18">
        <v>174</v>
      </c>
    </row>
    <row r="7213" spans="1:15" x14ac:dyDescent="0.2">
      <c r="A7213" s="4" t="s">
        <v>20</v>
      </c>
      <c r="B7213" s="13">
        <v>990509</v>
      </c>
      <c r="C7213" s="6">
        <f t="shared" si="33226"/>
        <v>44054</v>
      </c>
      <c r="D7213" s="5">
        <f t="shared" si="33223"/>
        <v>12</v>
      </c>
      <c r="E7213" s="13">
        <f t="shared" si="33217"/>
        <v>8</v>
      </c>
      <c r="F7213" s="13">
        <f t="shared" si="33221"/>
        <v>9</v>
      </c>
      <c r="G7213" s="13">
        <f t="shared" si="33227"/>
        <v>297.01900739922604</v>
      </c>
      <c r="H7213" s="5">
        <f t="shared" si="33228"/>
        <v>145</v>
      </c>
      <c r="I7213" s="5">
        <f t="shared" si="33228"/>
        <v>135</v>
      </c>
      <c r="J7213" s="8">
        <f t="shared" ref="J7213:J7276" si="33229">E7213/(SUM(N7206:N7212)/7)*100</f>
        <v>0.27527896573760013</v>
      </c>
      <c r="K7213" s="5">
        <f t="shared" si="33225"/>
        <v>0</v>
      </c>
      <c r="L7213" s="8">
        <f t="shared" ref="L7213:L7276" si="33230">SUM(K7207:K7213)/7</f>
        <v>0</v>
      </c>
      <c r="M7213" s="8">
        <f t="shared" si="33192"/>
        <v>17.566725794515751</v>
      </c>
      <c r="N7213" s="5">
        <v>2942</v>
      </c>
      <c r="O7213" s="18">
        <v>174</v>
      </c>
    </row>
    <row r="7214" spans="1:15" x14ac:dyDescent="0.2">
      <c r="A7214" s="4" t="s">
        <v>20</v>
      </c>
      <c r="B7214" s="13">
        <v>990509</v>
      </c>
      <c r="C7214" s="6">
        <f t="shared" si="33226"/>
        <v>44055</v>
      </c>
      <c r="D7214" s="5">
        <f t="shared" si="33223"/>
        <v>10</v>
      </c>
      <c r="E7214" s="13">
        <f t="shared" ref="E7214:E7277" si="33231">SUM(D7208:D7214)/7</f>
        <v>8.7142857142857135</v>
      </c>
      <c r="F7214" s="13">
        <f t="shared" si="33221"/>
        <v>10.4</v>
      </c>
      <c r="G7214" s="13">
        <f t="shared" si="33227"/>
        <v>298.02858934143961</v>
      </c>
      <c r="H7214" s="5">
        <f t="shared" si="33228"/>
        <v>146</v>
      </c>
      <c r="I7214" s="5">
        <f t="shared" si="33228"/>
        <v>136</v>
      </c>
      <c r="J7214" s="8">
        <f t="shared" si="33229"/>
        <v>0.29903426638560709</v>
      </c>
      <c r="K7214" s="5">
        <f t="shared" si="33225"/>
        <v>0</v>
      </c>
      <c r="L7214" s="8">
        <f t="shared" si="33230"/>
        <v>0</v>
      </c>
      <c r="M7214" s="8">
        <f t="shared" si="33192"/>
        <v>17.566725794515751</v>
      </c>
      <c r="N7214" s="5">
        <v>2952</v>
      </c>
      <c r="O7214" s="18">
        <v>174</v>
      </c>
    </row>
    <row r="7215" spans="1:15" x14ac:dyDescent="0.2">
      <c r="A7215" s="4" t="s">
        <v>20</v>
      </c>
      <c r="B7215" s="13">
        <v>990509</v>
      </c>
      <c r="C7215" s="6">
        <f t="shared" si="33226"/>
        <v>44056</v>
      </c>
      <c r="D7215" s="5">
        <f t="shared" si="33223"/>
        <v>3</v>
      </c>
      <c r="E7215" s="13">
        <f t="shared" si="33231"/>
        <v>8.2857142857142865</v>
      </c>
      <c r="F7215" s="13">
        <f t="shared" si="33221"/>
        <v>8.4</v>
      </c>
      <c r="G7215" s="13">
        <f t="shared" si="33227"/>
        <v>298.33146392410367</v>
      </c>
      <c r="H7215" s="5">
        <f t="shared" si="33228"/>
        <v>147</v>
      </c>
      <c r="I7215" s="5">
        <f t="shared" si="33228"/>
        <v>137</v>
      </c>
      <c r="J7215" s="8">
        <f t="shared" si="33229"/>
        <v>0.28347996089931576</v>
      </c>
      <c r="K7215" s="5">
        <f t="shared" si="33225"/>
        <v>0</v>
      </c>
      <c r="L7215" s="8">
        <f t="shared" si="33230"/>
        <v>0</v>
      </c>
      <c r="M7215" s="8">
        <f t="shared" si="33192"/>
        <v>17.566725794515751</v>
      </c>
      <c r="N7215" s="5">
        <v>2955</v>
      </c>
      <c r="O7215" s="18">
        <v>174</v>
      </c>
    </row>
    <row r="7216" spans="1:15" x14ac:dyDescent="0.2">
      <c r="A7216" s="4" t="s">
        <v>20</v>
      </c>
      <c r="B7216" s="13">
        <v>990509</v>
      </c>
      <c r="C7216" s="6">
        <f t="shared" si="33226"/>
        <v>44057</v>
      </c>
      <c r="D7216" s="5">
        <f t="shared" si="33223"/>
        <v>21</v>
      </c>
      <c r="E7216" s="13">
        <f t="shared" si="33231"/>
        <v>10.857142857142858</v>
      </c>
      <c r="F7216" s="13">
        <f t="shared" si="33221"/>
        <v>10</v>
      </c>
      <c r="G7216" s="13">
        <f t="shared" si="33227"/>
        <v>300.45158600275215</v>
      </c>
      <c r="H7216" s="5">
        <f t="shared" si="33228"/>
        <v>148</v>
      </c>
      <c r="I7216" s="5">
        <f t="shared" si="33228"/>
        <v>138</v>
      </c>
      <c r="J7216" s="8">
        <f t="shared" si="33229"/>
        <v>0.37040647236572766</v>
      </c>
      <c r="K7216" s="5">
        <f t="shared" si="33225"/>
        <v>0</v>
      </c>
      <c r="L7216" s="8">
        <f t="shared" si="33230"/>
        <v>0</v>
      </c>
      <c r="M7216" s="8">
        <f t="shared" si="33192"/>
        <v>17.566725794515751</v>
      </c>
      <c r="N7216" s="5">
        <v>2976</v>
      </c>
      <c r="O7216" s="18">
        <v>174</v>
      </c>
    </row>
    <row r="7217" spans="1:15" x14ac:dyDescent="0.2">
      <c r="A7217" s="4" t="s">
        <v>20</v>
      </c>
      <c r="B7217" s="13">
        <v>990509</v>
      </c>
      <c r="C7217" s="6">
        <f t="shared" si="33226"/>
        <v>44058</v>
      </c>
      <c r="D7217" s="5">
        <f t="shared" si="33223"/>
        <v>10</v>
      </c>
      <c r="E7217" s="13">
        <f t="shared" si="33231"/>
        <v>10.428571428571429</v>
      </c>
      <c r="F7217" s="13">
        <f t="shared" si="33221"/>
        <v>11.2</v>
      </c>
      <c r="G7217" s="13">
        <f t="shared" si="33227"/>
        <v>301.46116794496567</v>
      </c>
      <c r="H7217" s="5">
        <f t="shared" si="33228"/>
        <v>149</v>
      </c>
      <c r="I7217" s="5">
        <f t="shared" si="33228"/>
        <v>139</v>
      </c>
      <c r="J7217" s="8">
        <f t="shared" si="33229"/>
        <v>0.3544721763620472</v>
      </c>
      <c r="K7217" s="5">
        <f t="shared" si="33225"/>
        <v>0</v>
      </c>
      <c r="L7217" s="8">
        <f t="shared" si="33230"/>
        <v>0</v>
      </c>
      <c r="M7217" s="8">
        <f t="shared" si="33192"/>
        <v>17.566725794515751</v>
      </c>
      <c r="N7217" s="5">
        <v>2986</v>
      </c>
      <c r="O7217" s="18">
        <v>174</v>
      </c>
    </row>
    <row r="7218" spans="1:15" x14ac:dyDescent="0.2">
      <c r="A7218" s="4" t="s">
        <v>20</v>
      </c>
      <c r="B7218" s="13">
        <v>990509</v>
      </c>
      <c r="C7218" s="6">
        <f t="shared" si="33226"/>
        <v>44059</v>
      </c>
      <c r="D7218" s="5">
        <f t="shared" si="33223"/>
        <v>14</v>
      </c>
      <c r="E7218" s="13">
        <f t="shared" si="33231"/>
        <v>10.571428571428571</v>
      </c>
      <c r="F7218" s="13">
        <f t="shared" si="33221"/>
        <v>11.6</v>
      </c>
      <c r="G7218" s="13">
        <f t="shared" si="33227"/>
        <v>302.87458266406463</v>
      </c>
      <c r="H7218" s="5">
        <f t="shared" si="33228"/>
        <v>150</v>
      </c>
      <c r="I7218" s="5">
        <f t="shared" si="33228"/>
        <v>140</v>
      </c>
      <c r="J7218" s="8">
        <f t="shared" si="33229"/>
        <v>0.35805874098804857</v>
      </c>
      <c r="K7218" s="5">
        <f t="shared" si="33225"/>
        <v>0</v>
      </c>
      <c r="L7218" s="8">
        <f t="shared" si="33230"/>
        <v>0</v>
      </c>
      <c r="M7218" s="8">
        <f t="shared" si="33192"/>
        <v>17.566725794515751</v>
      </c>
      <c r="N7218" s="5">
        <v>3000</v>
      </c>
      <c r="O7218" s="18">
        <v>174</v>
      </c>
    </row>
    <row r="7219" spans="1:15" x14ac:dyDescent="0.2">
      <c r="A7219" s="4" t="s">
        <v>20</v>
      </c>
      <c r="B7219" s="13">
        <v>990509</v>
      </c>
      <c r="C7219" s="6">
        <f t="shared" si="33226"/>
        <v>44060</v>
      </c>
      <c r="D7219" s="5">
        <f t="shared" si="33223"/>
        <v>0</v>
      </c>
      <c r="E7219" s="13">
        <f t="shared" si="33231"/>
        <v>10</v>
      </c>
      <c r="F7219" s="13">
        <f t="shared" si="33221"/>
        <v>9.6</v>
      </c>
      <c r="G7219" s="13">
        <f t="shared" si="33227"/>
        <v>302.87458266406463</v>
      </c>
      <c r="H7219" s="5">
        <f t="shared" si="33228"/>
        <v>151</v>
      </c>
      <c r="I7219" s="5">
        <f t="shared" si="33228"/>
        <v>141</v>
      </c>
      <c r="J7219" s="8">
        <f t="shared" si="33229"/>
        <v>0.33749578130273372</v>
      </c>
      <c r="K7219" s="5">
        <f t="shared" si="33225"/>
        <v>0</v>
      </c>
      <c r="L7219" s="8">
        <f t="shared" si="33230"/>
        <v>0</v>
      </c>
      <c r="M7219" s="8">
        <f t="shared" si="33192"/>
        <v>17.566725794515751</v>
      </c>
      <c r="N7219" s="5">
        <v>3000</v>
      </c>
      <c r="O7219" s="18">
        <v>174</v>
      </c>
    </row>
    <row r="7220" spans="1:15" x14ac:dyDescent="0.2">
      <c r="A7220" s="4" t="s">
        <v>20</v>
      </c>
      <c r="B7220" s="13">
        <v>990509</v>
      </c>
      <c r="C7220" s="6">
        <f t="shared" si="33226"/>
        <v>44061</v>
      </c>
      <c r="D7220" s="5">
        <f t="shared" si="33223"/>
        <v>8</v>
      </c>
      <c r="E7220" s="13">
        <f t="shared" si="33231"/>
        <v>9.4285714285714288</v>
      </c>
      <c r="F7220" s="13">
        <f t="shared" si="33221"/>
        <v>10.6</v>
      </c>
      <c r="G7220" s="13">
        <f t="shared" si="33227"/>
        <v>303.68224821783548</v>
      </c>
      <c r="H7220" s="5">
        <f t="shared" ref="H7220:I7235" si="33232">H7219+1</f>
        <v>152</v>
      </c>
      <c r="I7220" s="5">
        <f t="shared" si="33232"/>
        <v>142</v>
      </c>
      <c r="J7220" s="8">
        <f t="shared" si="33229"/>
        <v>0.31713997405218397</v>
      </c>
      <c r="K7220" s="5">
        <f t="shared" si="33225"/>
        <v>0</v>
      </c>
      <c r="L7220" s="8">
        <f t="shared" si="33230"/>
        <v>0</v>
      </c>
      <c r="M7220" s="8">
        <f t="shared" si="33192"/>
        <v>17.566725794515751</v>
      </c>
      <c r="N7220" s="5">
        <v>3008</v>
      </c>
      <c r="O7220" s="18">
        <v>174</v>
      </c>
    </row>
    <row r="7221" spans="1:15" x14ac:dyDescent="0.2">
      <c r="A7221" s="4" t="s">
        <v>20</v>
      </c>
      <c r="B7221" s="13">
        <v>990509</v>
      </c>
      <c r="C7221" s="6">
        <f t="shared" si="33226"/>
        <v>44062</v>
      </c>
      <c r="D7221" s="5">
        <f t="shared" si="33223"/>
        <v>9</v>
      </c>
      <c r="E7221" s="13">
        <f t="shared" si="33231"/>
        <v>9.2857142857142865</v>
      </c>
      <c r="F7221" s="13">
        <f t="shared" si="33221"/>
        <v>8.1999999999999993</v>
      </c>
      <c r="G7221" s="13">
        <f t="shared" si="33227"/>
        <v>304.59087196582766</v>
      </c>
      <c r="H7221" s="5">
        <f t="shared" si="33232"/>
        <v>153</v>
      </c>
      <c r="I7221" s="5">
        <f t="shared" si="33232"/>
        <v>143</v>
      </c>
      <c r="J7221" s="8">
        <f t="shared" si="33229"/>
        <v>0.31134741581644876</v>
      </c>
      <c r="K7221" s="5">
        <f t="shared" si="33225"/>
        <v>0</v>
      </c>
      <c r="L7221" s="8">
        <f t="shared" si="33230"/>
        <v>0</v>
      </c>
      <c r="M7221" s="8">
        <f t="shared" si="33192"/>
        <v>17.566725794515751</v>
      </c>
      <c r="N7221" s="5">
        <v>3017</v>
      </c>
      <c r="O7221" s="18">
        <v>174</v>
      </c>
    </row>
    <row r="7222" spans="1:15" x14ac:dyDescent="0.2">
      <c r="A7222" s="4" t="s">
        <v>20</v>
      </c>
      <c r="B7222" s="13">
        <v>990509</v>
      </c>
      <c r="C7222" s="6">
        <f t="shared" si="33226"/>
        <v>44063</v>
      </c>
      <c r="D7222" s="5">
        <f t="shared" si="33223"/>
        <v>22</v>
      </c>
      <c r="E7222" s="13">
        <f t="shared" si="33231"/>
        <v>12</v>
      </c>
      <c r="F7222" s="13">
        <f t="shared" ref="F7222:F7280" si="33233">SUM(D7218:D7222)/5</f>
        <v>10.6</v>
      </c>
      <c r="G7222" s="13">
        <f t="shared" si="33227"/>
        <v>306.81195223869747</v>
      </c>
      <c r="H7222" s="5">
        <f t="shared" si="33232"/>
        <v>154</v>
      </c>
      <c r="I7222" s="5">
        <f t="shared" si="33232"/>
        <v>144</v>
      </c>
      <c r="J7222" s="8">
        <f t="shared" si="33229"/>
        <v>0.40110782160252118</v>
      </c>
      <c r="K7222" s="5">
        <f t="shared" si="33225"/>
        <v>0</v>
      </c>
      <c r="L7222" s="8">
        <f t="shared" si="33230"/>
        <v>0</v>
      </c>
      <c r="M7222" s="8">
        <f t="shared" si="33192"/>
        <v>17.566725794515751</v>
      </c>
      <c r="N7222" s="5">
        <v>3039</v>
      </c>
      <c r="O7222" s="18">
        <v>174</v>
      </c>
    </row>
    <row r="7223" spans="1:15" x14ac:dyDescent="0.2">
      <c r="A7223" s="4" t="s">
        <v>20</v>
      </c>
      <c r="B7223" s="13">
        <v>990509</v>
      </c>
      <c r="C7223" s="6">
        <f t="shared" si="33226"/>
        <v>44064</v>
      </c>
      <c r="D7223" s="5">
        <f t="shared" si="33223"/>
        <v>1</v>
      </c>
      <c r="E7223" s="13">
        <f t="shared" si="33231"/>
        <v>9.1428571428571423</v>
      </c>
      <c r="F7223" s="13">
        <f t="shared" si="33233"/>
        <v>8</v>
      </c>
      <c r="G7223" s="13">
        <f t="shared" si="33227"/>
        <v>306.91291043291886</v>
      </c>
      <c r="H7223" s="5">
        <f t="shared" si="33232"/>
        <v>155</v>
      </c>
      <c r="I7223" s="5">
        <f t="shared" si="33232"/>
        <v>145</v>
      </c>
      <c r="J7223" s="8">
        <f t="shared" si="33229"/>
        <v>0.30438504708456193</v>
      </c>
      <c r="K7223" s="5">
        <f t="shared" si="33225"/>
        <v>0</v>
      </c>
      <c r="L7223" s="8">
        <f t="shared" si="33230"/>
        <v>0</v>
      </c>
      <c r="M7223" s="8">
        <f t="shared" si="33192"/>
        <v>17.566725794515751</v>
      </c>
      <c r="N7223" s="5">
        <v>3040</v>
      </c>
      <c r="O7223" s="18">
        <v>174</v>
      </c>
    </row>
    <row r="7224" spans="1:15" x14ac:dyDescent="0.2">
      <c r="A7224" s="4" t="s">
        <v>20</v>
      </c>
      <c r="B7224" s="13">
        <v>990509</v>
      </c>
      <c r="C7224" s="6">
        <f t="shared" si="33226"/>
        <v>44065</v>
      </c>
      <c r="D7224" s="5">
        <f t="shared" si="33223"/>
        <v>15</v>
      </c>
      <c r="E7224" s="13">
        <f t="shared" si="33231"/>
        <v>9.8571428571428577</v>
      </c>
      <c r="F7224" s="13">
        <f t="shared" si="33233"/>
        <v>11</v>
      </c>
      <c r="G7224" s="13">
        <f t="shared" si="33227"/>
        <v>308.42728334623916</v>
      </c>
      <c r="H7224" s="5">
        <f t="shared" si="33232"/>
        <v>156</v>
      </c>
      <c r="I7224" s="5">
        <f t="shared" si="33232"/>
        <v>146</v>
      </c>
      <c r="J7224" s="8">
        <f t="shared" si="33229"/>
        <v>0.32716927453769562</v>
      </c>
      <c r="K7224" s="5">
        <f t="shared" si="33225"/>
        <v>0</v>
      </c>
      <c r="L7224" s="8">
        <f t="shared" si="33230"/>
        <v>0</v>
      </c>
      <c r="M7224" s="8">
        <f t="shared" si="33192"/>
        <v>17.566725794515751</v>
      </c>
      <c r="N7224" s="5">
        <v>3055</v>
      </c>
      <c r="O7224" s="18">
        <v>174</v>
      </c>
    </row>
    <row r="7225" spans="1:15" x14ac:dyDescent="0.2">
      <c r="A7225" s="4" t="s">
        <v>20</v>
      </c>
      <c r="B7225" s="13">
        <v>990509</v>
      </c>
      <c r="C7225" s="6">
        <f t="shared" si="33226"/>
        <v>44066</v>
      </c>
      <c r="D7225" s="5">
        <f t="shared" si="33223"/>
        <v>16</v>
      </c>
      <c r="E7225" s="13">
        <f t="shared" si="33231"/>
        <v>10.142857142857142</v>
      </c>
      <c r="F7225" s="13">
        <f t="shared" si="33233"/>
        <v>12.6</v>
      </c>
      <c r="G7225" s="13">
        <f t="shared" si="33227"/>
        <v>310.04261445378086</v>
      </c>
      <c r="H7225" s="5">
        <f t="shared" si="33232"/>
        <v>157</v>
      </c>
      <c r="I7225" s="5">
        <f t="shared" si="33232"/>
        <v>147</v>
      </c>
      <c r="J7225" s="8">
        <f t="shared" si="33229"/>
        <v>0.33555461033130107</v>
      </c>
      <c r="K7225" s="5">
        <f t="shared" si="33225"/>
        <v>0</v>
      </c>
      <c r="L7225" s="8">
        <f t="shared" si="33230"/>
        <v>0</v>
      </c>
      <c r="M7225" s="8">
        <f t="shared" si="33192"/>
        <v>17.566725794515751</v>
      </c>
      <c r="N7225" s="5">
        <v>3071</v>
      </c>
      <c r="O7225" s="18">
        <v>174</v>
      </c>
    </row>
    <row r="7226" spans="1:15" x14ac:dyDescent="0.2">
      <c r="A7226" s="4" t="s">
        <v>20</v>
      </c>
      <c r="B7226" s="13">
        <v>990509</v>
      </c>
      <c r="C7226" s="6">
        <f t="shared" si="33226"/>
        <v>44067</v>
      </c>
      <c r="D7226" s="5">
        <f t="shared" si="33223"/>
        <v>5</v>
      </c>
      <c r="E7226" s="13">
        <f t="shared" si="33231"/>
        <v>10.857142857142858</v>
      </c>
      <c r="F7226" s="13">
        <f t="shared" si="33233"/>
        <v>11.8</v>
      </c>
      <c r="G7226" s="13">
        <f t="shared" si="33227"/>
        <v>310.54740542488764</v>
      </c>
      <c r="H7226" s="5">
        <f t="shared" si="33232"/>
        <v>158</v>
      </c>
      <c r="I7226" s="5">
        <f t="shared" si="33232"/>
        <v>148</v>
      </c>
      <c r="J7226" s="8">
        <f t="shared" si="33229"/>
        <v>0.35798398492699013</v>
      </c>
      <c r="K7226" s="5">
        <f t="shared" si="33225"/>
        <v>0</v>
      </c>
      <c r="L7226" s="8">
        <f t="shared" si="33230"/>
        <v>0</v>
      </c>
      <c r="M7226" s="8">
        <f t="shared" si="33192"/>
        <v>17.566725794515751</v>
      </c>
      <c r="N7226" s="5">
        <v>3076</v>
      </c>
      <c r="O7226" s="18">
        <v>174</v>
      </c>
    </row>
    <row r="7227" spans="1:15" x14ac:dyDescent="0.2">
      <c r="A7227" s="4" t="s">
        <v>20</v>
      </c>
      <c r="B7227" s="13">
        <v>990509</v>
      </c>
      <c r="C7227" s="6">
        <f t="shared" si="33226"/>
        <v>44068</v>
      </c>
      <c r="D7227" s="5">
        <f t="shared" si="33223"/>
        <v>4</v>
      </c>
      <c r="E7227" s="13">
        <f t="shared" si="33231"/>
        <v>10.285714285714286</v>
      </c>
      <c r="F7227" s="13">
        <f t="shared" si="33233"/>
        <v>8.1999999999999993</v>
      </c>
      <c r="G7227" s="13">
        <f t="shared" si="33227"/>
        <v>310.95123820177304</v>
      </c>
      <c r="H7227" s="5">
        <f t="shared" si="33232"/>
        <v>159</v>
      </c>
      <c r="I7227" s="5">
        <f t="shared" si="33232"/>
        <v>149</v>
      </c>
      <c r="J7227" s="8">
        <f t="shared" si="33229"/>
        <v>0.33793297662630245</v>
      </c>
      <c r="K7227" s="5">
        <f t="shared" si="33225"/>
        <v>0</v>
      </c>
      <c r="L7227" s="8">
        <f t="shared" si="33230"/>
        <v>0</v>
      </c>
      <c r="M7227" s="8">
        <f t="shared" si="33192"/>
        <v>17.566725794515751</v>
      </c>
      <c r="N7227" s="5">
        <v>3080</v>
      </c>
      <c r="O7227" s="18">
        <v>174</v>
      </c>
    </row>
    <row r="7228" spans="1:15" x14ac:dyDescent="0.2">
      <c r="A7228" s="4" t="s">
        <v>20</v>
      </c>
      <c r="B7228" s="13">
        <v>990509</v>
      </c>
      <c r="C7228" s="6">
        <f t="shared" si="33226"/>
        <v>44069</v>
      </c>
      <c r="D7228" s="5">
        <f t="shared" si="33223"/>
        <v>5</v>
      </c>
      <c r="E7228" s="13">
        <f t="shared" si="33231"/>
        <v>9.7142857142857135</v>
      </c>
      <c r="F7228" s="13">
        <f t="shared" si="33233"/>
        <v>9</v>
      </c>
      <c r="G7228" s="13">
        <f t="shared" si="33227"/>
        <v>311.45602917287982</v>
      </c>
      <c r="H7228" s="5">
        <f t="shared" si="33232"/>
        <v>160</v>
      </c>
      <c r="I7228" s="5">
        <f t="shared" si="33232"/>
        <v>150</v>
      </c>
      <c r="J7228" s="8">
        <f t="shared" si="33229"/>
        <v>0.31808401160071098</v>
      </c>
      <c r="K7228" s="5">
        <f t="shared" si="33225"/>
        <v>0</v>
      </c>
      <c r="L7228" s="8">
        <f t="shared" si="33230"/>
        <v>0</v>
      </c>
      <c r="M7228" s="8">
        <f t="shared" si="33192"/>
        <v>17.566725794515751</v>
      </c>
      <c r="N7228" s="5">
        <v>3085</v>
      </c>
      <c r="O7228" s="18">
        <v>174</v>
      </c>
    </row>
    <row r="7229" spans="1:15" x14ac:dyDescent="0.2">
      <c r="A7229" s="4" t="s">
        <v>20</v>
      </c>
      <c r="B7229" s="13">
        <v>990509</v>
      </c>
      <c r="C7229" s="6">
        <f t="shared" si="33226"/>
        <v>44070</v>
      </c>
      <c r="D7229" s="5">
        <f t="shared" si="33223"/>
        <v>10</v>
      </c>
      <c r="E7229" s="13">
        <f t="shared" si="33231"/>
        <v>8</v>
      </c>
      <c r="F7229" s="13">
        <f t="shared" si="33233"/>
        <v>8</v>
      </c>
      <c r="G7229" s="13">
        <f t="shared" si="33227"/>
        <v>312.46561111509334</v>
      </c>
      <c r="H7229" s="5">
        <f t="shared" si="33232"/>
        <v>161</v>
      </c>
      <c r="I7229" s="5">
        <f t="shared" si="33232"/>
        <v>151</v>
      </c>
      <c r="J7229" s="8">
        <f t="shared" si="33229"/>
        <v>0.26112095495663529</v>
      </c>
      <c r="K7229" s="5">
        <f t="shared" si="33225"/>
        <v>0</v>
      </c>
      <c r="L7229" s="8">
        <f t="shared" si="33230"/>
        <v>0</v>
      </c>
      <c r="M7229" s="8">
        <f t="shared" si="33192"/>
        <v>17.566725794515751</v>
      </c>
      <c r="N7229" s="5">
        <v>3095</v>
      </c>
      <c r="O7229" s="18">
        <v>174</v>
      </c>
    </row>
    <row r="7230" spans="1:15" x14ac:dyDescent="0.2">
      <c r="A7230" s="4" t="s">
        <v>20</v>
      </c>
      <c r="B7230" s="13">
        <v>990509</v>
      </c>
      <c r="C7230" s="6">
        <f t="shared" si="33226"/>
        <v>44071</v>
      </c>
      <c r="D7230" s="5">
        <f t="shared" si="33223"/>
        <v>17</v>
      </c>
      <c r="E7230" s="13">
        <f t="shared" si="33231"/>
        <v>10.285714285714286</v>
      </c>
      <c r="F7230" s="13">
        <f t="shared" si="33233"/>
        <v>8.1999999999999993</v>
      </c>
      <c r="G7230" s="13">
        <f t="shared" si="33227"/>
        <v>314.18190041685642</v>
      </c>
      <c r="H7230" s="5">
        <f t="shared" si="33232"/>
        <v>162</v>
      </c>
      <c r="I7230" s="5">
        <f t="shared" si="33232"/>
        <v>152</v>
      </c>
      <c r="J7230" s="8">
        <f t="shared" si="33229"/>
        <v>0.33485257185378103</v>
      </c>
      <c r="K7230" s="5">
        <f t="shared" si="33225"/>
        <v>0</v>
      </c>
      <c r="L7230" s="8">
        <f t="shared" si="33230"/>
        <v>0</v>
      </c>
      <c r="M7230" s="8">
        <f t="shared" si="33192"/>
        <v>17.566725794515751</v>
      </c>
      <c r="N7230" s="5">
        <v>3112</v>
      </c>
      <c r="O7230" s="18">
        <v>174</v>
      </c>
    </row>
    <row r="7231" spans="1:15" x14ac:dyDescent="0.2">
      <c r="A7231" s="4" t="s">
        <v>20</v>
      </c>
      <c r="B7231" s="13">
        <v>990509</v>
      </c>
      <c r="C7231" s="6">
        <f t="shared" si="33226"/>
        <v>44072</v>
      </c>
      <c r="D7231" s="5">
        <f t="shared" si="33223"/>
        <v>14</v>
      </c>
      <c r="E7231" s="13">
        <f t="shared" si="33231"/>
        <v>10.142857142857142</v>
      </c>
      <c r="F7231" s="13">
        <f t="shared" si="33233"/>
        <v>10</v>
      </c>
      <c r="G7231" s="13">
        <f t="shared" si="33227"/>
        <v>315.59531513595539</v>
      </c>
      <c r="H7231" s="5">
        <f t="shared" si="33232"/>
        <v>163</v>
      </c>
      <c r="I7231" s="5">
        <f t="shared" si="33232"/>
        <v>153</v>
      </c>
      <c r="J7231" s="8">
        <f t="shared" si="33229"/>
        <v>0.32909984240289236</v>
      </c>
      <c r="K7231" s="5">
        <f t="shared" si="33225"/>
        <v>0</v>
      </c>
      <c r="L7231" s="8">
        <f t="shared" si="33230"/>
        <v>0</v>
      </c>
      <c r="M7231" s="8">
        <f t="shared" si="33192"/>
        <v>17.566725794515751</v>
      </c>
      <c r="N7231" s="5">
        <v>3126</v>
      </c>
      <c r="O7231" s="18">
        <v>174</v>
      </c>
    </row>
    <row r="7232" spans="1:15" x14ac:dyDescent="0.2">
      <c r="A7232" s="4" t="s">
        <v>20</v>
      </c>
      <c r="B7232" s="13">
        <v>990509</v>
      </c>
      <c r="C7232" s="6">
        <f t="shared" si="33226"/>
        <v>44073</v>
      </c>
      <c r="D7232" s="5">
        <f t="shared" si="33223"/>
        <v>27</v>
      </c>
      <c r="E7232" s="13">
        <f t="shared" si="33231"/>
        <v>11.714285714285714</v>
      </c>
      <c r="F7232" s="13">
        <f t="shared" si="33233"/>
        <v>14.6</v>
      </c>
      <c r="G7232" s="13">
        <f t="shared" si="33227"/>
        <v>318.32118637993193</v>
      </c>
      <c r="H7232" s="5">
        <f t="shared" si="33232"/>
        <v>164</v>
      </c>
      <c r="I7232" s="5">
        <f t="shared" si="33232"/>
        <v>154</v>
      </c>
      <c r="J7232" s="8">
        <f t="shared" si="33229"/>
        <v>0.3788403788403788</v>
      </c>
      <c r="K7232" s="5">
        <f t="shared" si="33225"/>
        <v>0</v>
      </c>
      <c r="L7232" s="8">
        <f t="shared" si="33230"/>
        <v>0</v>
      </c>
      <c r="M7232" s="8">
        <f t="shared" si="33192"/>
        <v>17.566725794515751</v>
      </c>
      <c r="N7232" s="5">
        <v>3153</v>
      </c>
      <c r="O7232" s="18">
        <v>174</v>
      </c>
    </row>
    <row r="7233" spans="1:15" x14ac:dyDescent="0.2">
      <c r="A7233" s="4" t="s">
        <v>20</v>
      </c>
      <c r="B7233" s="13">
        <v>990509</v>
      </c>
      <c r="C7233" s="6">
        <f t="shared" si="33226"/>
        <v>44074</v>
      </c>
      <c r="D7233" s="5">
        <f t="shared" si="33223"/>
        <v>1</v>
      </c>
      <c r="E7233" s="13">
        <f t="shared" si="33231"/>
        <v>11.142857142857142</v>
      </c>
      <c r="F7233" s="13">
        <f t="shared" si="33233"/>
        <v>13.8</v>
      </c>
      <c r="G7233" s="13">
        <f t="shared" si="33227"/>
        <v>318.42214457415332</v>
      </c>
      <c r="H7233" s="5">
        <f t="shared" si="33232"/>
        <v>165</v>
      </c>
      <c r="I7233" s="5">
        <f t="shared" si="33232"/>
        <v>155</v>
      </c>
      <c r="J7233" s="8">
        <f t="shared" si="33229"/>
        <v>0.35900032217977634</v>
      </c>
      <c r="K7233" s="5">
        <f t="shared" si="33225"/>
        <v>0</v>
      </c>
      <c r="L7233" s="8">
        <f t="shared" si="33230"/>
        <v>0</v>
      </c>
      <c r="M7233" s="8">
        <f t="shared" si="33192"/>
        <v>17.566725794515751</v>
      </c>
      <c r="N7233" s="5">
        <v>3154</v>
      </c>
      <c r="O7233" s="18">
        <v>174</v>
      </c>
    </row>
    <row r="7234" spans="1:15" x14ac:dyDescent="0.2">
      <c r="A7234" s="4" t="s">
        <v>20</v>
      </c>
      <c r="B7234" s="13">
        <v>990509</v>
      </c>
      <c r="C7234" s="6">
        <f t="shared" si="33226"/>
        <v>44075</v>
      </c>
      <c r="D7234" s="5">
        <f t="shared" si="33223"/>
        <v>-3</v>
      </c>
      <c r="E7234" s="13">
        <f t="shared" si="33231"/>
        <v>10.142857142857142</v>
      </c>
      <c r="F7234" s="13">
        <f t="shared" si="33233"/>
        <v>11.2</v>
      </c>
      <c r="G7234" s="13">
        <f t="shared" si="33227"/>
        <v>318.11926999148926</v>
      </c>
      <c r="H7234" s="5">
        <f t="shared" si="33232"/>
        <v>166</v>
      </c>
      <c r="I7234" s="5">
        <f t="shared" si="33232"/>
        <v>156</v>
      </c>
      <c r="J7234" s="8">
        <f t="shared" si="33229"/>
        <v>0.32561339142398532</v>
      </c>
      <c r="K7234" s="5">
        <f t="shared" si="33225"/>
        <v>0</v>
      </c>
      <c r="L7234" s="8">
        <f t="shared" si="33230"/>
        <v>0</v>
      </c>
      <c r="M7234" s="8">
        <f t="shared" si="33192"/>
        <v>17.566725794515751</v>
      </c>
      <c r="N7234" s="5">
        <v>3151</v>
      </c>
      <c r="O7234" s="18">
        <v>174</v>
      </c>
    </row>
    <row r="7235" spans="1:15" x14ac:dyDescent="0.2">
      <c r="A7235" s="4" t="s">
        <v>20</v>
      </c>
      <c r="B7235" s="13">
        <v>990509</v>
      </c>
      <c r="C7235" s="6">
        <f t="shared" si="33226"/>
        <v>44076</v>
      </c>
      <c r="D7235" s="5">
        <f t="shared" si="33223"/>
        <v>6</v>
      </c>
      <c r="E7235" s="13">
        <f t="shared" si="33231"/>
        <v>10.285714285714286</v>
      </c>
      <c r="F7235" s="13">
        <f t="shared" si="33233"/>
        <v>9</v>
      </c>
      <c r="G7235" s="13">
        <f t="shared" si="33227"/>
        <v>318.72501915681738</v>
      </c>
      <c r="H7235" s="5">
        <f t="shared" si="33232"/>
        <v>167</v>
      </c>
      <c r="I7235" s="5">
        <f t="shared" si="33232"/>
        <v>157</v>
      </c>
      <c r="J7235" s="8">
        <f t="shared" si="33229"/>
        <v>0.32912781130005486</v>
      </c>
      <c r="K7235" s="5">
        <f t="shared" si="33225"/>
        <v>0</v>
      </c>
      <c r="L7235" s="8">
        <f t="shared" si="33230"/>
        <v>0</v>
      </c>
      <c r="M7235" s="8">
        <f t="shared" si="33192"/>
        <v>17.566725794515751</v>
      </c>
      <c r="N7235" s="5">
        <v>3157</v>
      </c>
      <c r="O7235" s="18">
        <v>174</v>
      </c>
    </row>
    <row r="7236" spans="1:15" x14ac:dyDescent="0.2">
      <c r="A7236" s="4" t="s">
        <v>20</v>
      </c>
      <c r="B7236" s="13">
        <v>990509</v>
      </c>
      <c r="C7236" s="6">
        <f t="shared" si="33226"/>
        <v>44077</v>
      </c>
      <c r="D7236" s="5">
        <f t="shared" si="33223"/>
        <v>11</v>
      </c>
      <c r="E7236" s="13">
        <f t="shared" si="33231"/>
        <v>10.428571428571429</v>
      </c>
      <c r="F7236" s="13">
        <f t="shared" si="33233"/>
        <v>8.4</v>
      </c>
      <c r="G7236" s="13">
        <f t="shared" si="33227"/>
        <v>319.83555929325229</v>
      </c>
      <c r="H7236" s="5">
        <f t="shared" ref="H7236:I7251" si="33234">H7235+1</f>
        <v>168</v>
      </c>
      <c r="I7236" s="5">
        <f t="shared" si="33234"/>
        <v>158</v>
      </c>
      <c r="J7236" s="8">
        <f t="shared" si="33229"/>
        <v>0.33260433752505925</v>
      </c>
      <c r="K7236" s="5">
        <f t="shared" si="33225"/>
        <v>0</v>
      </c>
      <c r="L7236" s="8">
        <f t="shared" si="33230"/>
        <v>0</v>
      </c>
      <c r="M7236" s="8">
        <f t="shared" si="33192"/>
        <v>17.566725794515751</v>
      </c>
      <c r="N7236" s="5">
        <v>3168</v>
      </c>
      <c r="O7236" s="18">
        <v>174</v>
      </c>
    </row>
    <row r="7237" spans="1:15" x14ac:dyDescent="0.2">
      <c r="A7237" s="4" t="s">
        <v>20</v>
      </c>
      <c r="B7237" s="13">
        <v>990509</v>
      </c>
      <c r="C7237" s="6">
        <f t="shared" si="33226"/>
        <v>44078</v>
      </c>
      <c r="D7237" s="5">
        <f t="shared" si="33223"/>
        <v>8</v>
      </c>
      <c r="E7237" s="13">
        <f t="shared" si="33231"/>
        <v>9.1428571428571423</v>
      </c>
      <c r="F7237" s="13">
        <f t="shared" si="33233"/>
        <v>4.5999999999999996</v>
      </c>
      <c r="G7237" s="13">
        <f t="shared" si="33227"/>
        <v>320.64322484702313</v>
      </c>
      <c r="H7237" s="5">
        <f t="shared" si="33234"/>
        <v>169</v>
      </c>
      <c r="I7237" s="5">
        <f t="shared" si="33234"/>
        <v>159</v>
      </c>
      <c r="J7237" s="8">
        <f t="shared" si="33229"/>
        <v>0.29063166976976523</v>
      </c>
      <c r="K7237" s="5">
        <f t="shared" si="33225"/>
        <v>0</v>
      </c>
      <c r="L7237" s="8">
        <f t="shared" si="33230"/>
        <v>0</v>
      </c>
      <c r="M7237" s="8">
        <f t="shared" si="33192"/>
        <v>17.566725794515751</v>
      </c>
      <c r="N7237" s="5">
        <v>3176</v>
      </c>
      <c r="O7237" s="18">
        <v>174</v>
      </c>
    </row>
    <row r="7238" spans="1:15" x14ac:dyDescent="0.2">
      <c r="A7238" s="4" t="s">
        <v>20</v>
      </c>
      <c r="B7238" s="13">
        <v>990509</v>
      </c>
      <c r="C7238" s="6">
        <f t="shared" si="33226"/>
        <v>44079</v>
      </c>
      <c r="D7238" s="5">
        <f t="shared" si="33223"/>
        <v>13</v>
      </c>
      <c r="E7238" s="13">
        <f t="shared" si="33231"/>
        <v>9</v>
      </c>
      <c r="F7238" s="13">
        <f t="shared" si="33233"/>
        <v>7</v>
      </c>
      <c r="G7238" s="13">
        <f t="shared" si="33227"/>
        <v>321.95568137190071</v>
      </c>
      <c r="H7238" s="5">
        <f t="shared" si="33234"/>
        <v>170</v>
      </c>
      <c r="I7238" s="5">
        <f t="shared" si="33234"/>
        <v>160</v>
      </c>
      <c r="J7238" s="8">
        <f t="shared" si="33229"/>
        <v>0.28526148969889065</v>
      </c>
      <c r="K7238" s="5">
        <f t="shared" si="33225"/>
        <v>0</v>
      </c>
      <c r="L7238" s="8">
        <f t="shared" si="33230"/>
        <v>0</v>
      </c>
      <c r="M7238" s="8">
        <f t="shared" si="33192"/>
        <v>17.566725794515751</v>
      </c>
      <c r="N7238" s="5">
        <v>3189</v>
      </c>
      <c r="O7238" s="18">
        <v>174</v>
      </c>
    </row>
    <row r="7239" spans="1:15" x14ac:dyDescent="0.2">
      <c r="A7239" s="4" t="s">
        <v>20</v>
      </c>
      <c r="B7239" s="13">
        <v>990509</v>
      </c>
      <c r="C7239" s="6">
        <f t="shared" si="33226"/>
        <v>44080</v>
      </c>
      <c r="D7239" s="5">
        <f t="shared" si="33223"/>
        <v>8</v>
      </c>
      <c r="E7239" s="13">
        <f t="shared" si="33231"/>
        <v>6.2857142857142856</v>
      </c>
      <c r="F7239" s="13">
        <f t="shared" si="33233"/>
        <v>9.1999999999999993</v>
      </c>
      <c r="G7239" s="13">
        <f t="shared" si="33227"/>
        <v>322.76334692567156</v>
      </c>
      <c r="H7239" s="5">
        <f t="shared" si="33234"/>
        <v>171</v>
      </c>
      <c r="I7239" s="5">
        <f t="shared" si="33234"/>
        <v>161</v>
      </c>
      <c r="J7239" s="8">
        <f t="shared" si="33229"/>
        <v>0.19866353621094454</v>
      </c>
      <c r="K7239" s="5">
        <f t="shared" si="33225"/>
        <v>0</v>
      </c>
      <c r="L7239" s="8">
        <f t="shared" si="33230"/>
        <v>0</v>
      </c>
      <c r="M7239" s="8">
        <f t="shared" si="33192"/>
        <v>17.566725794515751</v>
      </c>
      <c r="N7239" s="5">
        <v>3197</v>
      </c>
      <c r="O7239" s="18">
        <v>174</v>
      </c>
    </row>
    <row r="7240" spans="1:15" x14ac:dyDescent="0.2">
      <c r="A7240" s="4" t="s">
        <v>20</v>
      </c>
      <c r="B7240" s="13">
        <v>990509</v>
      </c>
      <c r="C7240" s="6">
        <f t="shared" si="33226"/>
        <v>44081</v>
      </c>
      <c r="D7240" s="5">
        <f t="shared" ref="D7240:D7280" si="33235">N7240-N7239</f>
        <v>2</v>
      </c>
      <c r="E7240" s="13">
        <f t="shared" si="33231"/>
        <v>6.4285714285714288</v>
      </c>
      <c r="F7240" s="13">
        <f t="shared" si="33233"/>
        <v>8.4</v>
      </c>
      <c r="G7240" s="13">
        <f t="shared" si="33227"/>
        <v>322.96526331411428</v>
      </c>
      <c r="H7240" s="5">
        <f t="shared" si="33234"/>
        <v>172</v>
      </c>
      <c r="I7240" s="5">
        <f t="shared" si="33234"/>
        <v>162</v>
      </c>
      <c r="J7240" s="8">
        <f t="shared" si="33229"/>
        <v>0.20277577505407357</v>
      </c>
      <c r="K7240" s="5">
        <f t="shared" si="33225"/>
        <v>0</v>
      </c>
      <c r="L7240" s="8">
        <f t="shared" si="33230"/>
        <v>0</v>
      </c>
      <c r="M7240" s="8">
        <f t="shared" si="33192"/>
        <v>17.566725794515751</v>
      </c>
      <c r="N7240" s="5">
        <v>3199</v>
      </c>
      <c r="O7240" s="18">
        <v>174</v>
      </c>
    </row>
    <row r="7241" spans="1:15" x14ac:dyDescent="0.2">
      <c r="A7241" s="4" t="s">
        <v>20</v>
      </c>
      <c r="B7241" s="13">
        <v>990509</v>
      </c>
      <c r="C7241" s="6">
        <f t="shared" si="33226"/>
        <v>44082</v>
      </c>
      <c r="D7241" s="5">
        <f t="shared" si="33235"/>
        <v>0</v>
      </c>
      <c r="E7241" s="13">
        <f t="shared" si="33231"/>
        <v>6.8571428571428568</v>
      </c>
      <c r="F7241" s="13">
        <f t="shared" si="33233"/>
        <v>6.2</v>
      </c>
      <c r="G7241" s="13">
        <f t="shared" si="33227"/>
        <v>322.96526331411428</v>
      </c>
      <c r="H7241" s="5">
        <f t="shared" si="33234"/>
        <v>173</v>
      </c>
      <c r="I7241" s="5">
        <f t="shared" si="33234"/>
        <v>163</v>
      </c>
      <c r="J7241" s="8">
        <f t="shared" si="33229"/>
        <v>0.21585645545712101</v>
      </c>
      <c r="K7241" s="5">
        <f t="shared" si="33225"/>
        <v>0</v>
      </c>
      <c r="L7241" s="8">
        <f t="shared" si="33230"/>
        <v>0</v>
      </c>
      <c r="M7241" s="8">
        <f t="shared" si="33192"/>
        <v>17.566725794515751</v>
      </c>
      <c r="N7241" s="5">
        <v>3199</v>
      </c>
      <c r="O7241" s="18">
        <v>174</v>
      </c>
    </row>
    <row r="7242" spans="1:15" x14ac:dyDescent="0.2">
      <c r="A7242" s="4" t="s">
        <v>20</v>
      </c>
      <c r="B7242" s="13">
        <v>990509</v>
      </c>
      <c r="C7242" s="6">
        <f t="shared" si="33226"/>
        <v>44083</v>
      </c>
      <c r="D7242" s="5">
        <f t="shared" si="33235"/>
        <v>9</v>
      </c>
      <c r="E7242" s="13">
        <f t="shared" si="33231"/>
        <v>7.2857142857142856</v>
      </c>
      <c r="F7242" s="13">
        <f t="shared" si="33233"/>
        <v>6.4</v>
      </c>
      <c r="G7242" s="13">
        <f t="shared" si="33227"/>
        <v>323.87388706210646</v>
      </c>
      <c r="H7242" s="5">
        <f t="shared" si="33234"/>
        <v>174</v>
      </c>
      <c r="I7242" s="5">
        <f t="shared" si="33234"/>
        <v>164</v>
      </c>
      <c r="J7242" s="8">
        <f t="shared" si="33229"/>
        <v>0.22885348889387483</v>
      </c>
      <c r="K7242" s="5">
        <f t="shared" si="33225"/>
        <v>1</v>
      </c>
      <c r="L7242" s="8">
        <f t="shared" si="33230"/>
        <v>0.14285714285714285</v>
      </c>
      <c r="M7242" s="8">
        <f t="shared" si="33192"/>
        <v>17.667683988737103</v>
      </c>
      <c r="N7242" s="5">
        <v>3208</v>
      </c>
      <c r="O7242" s="18">
        <v>175</v>
      </c>
    </row>
    <row r="7243" spans="1:15" x14ac:dyDescent="0.2">
      <c r="A7243" s="4" t="s">
        <v>20</v>
      </c>
      <c r="B7243" s="13">
        <v>990509</v>
      </c>
      <c r="C7243" s="6">
        <f t="shared" si="33226"/>
        <v>44084</v>
      </c>
      <c r="D7243" s="5">
        <f t="shared" si="33235"/>
        <v>10</v>
      </c>
      <c r="E7243" s="13">
        <f t="shared" si="33231"/>
        <v>7.1428571428571432</v>
      </c>
      <c r="F7243" s="13">
        <f t="shared" si="33233"/>
        <v>5.8</v>
      </c>
      <c r="G7243" s="13">
        <f t="shared" si="33227"/>
        <v>324.88346900432003</v>
      </c>
      <c r="H7243" s="5">
        <f t="shared" si="33234"/>
        <v>175</v>
      </c>
      <c r="I7243" s="5">
        <f t="shared" si="33234"/>
        <v>165</v>
      </c>
      <c r="J7243" s="8">
        <f t="shared" si="33229"/>
        <v>0.22385386819484243</v>
      </c>
      <c r="K7243" s="5">
        <f t="shared" si="33225"/>
        <v>0</v>
      </c>
      <c r="L7243" s="8">
        <f t="shared" si="33230"/>
        <v>0.14285714285714285</v>
      </c>
      <c r="M7243" s="8">
        <f t="shared" si="33192"/>
        <v>17.667683988737103</v>
      </c>
      <c r="N7243" s="5">
        <v>3218</v>
      </c>
      <c r="O7243" s="18">
        <v>175</v>
      </c>
    </row>
    <row r="7244" spans="1:15" x14ac:dyDescent="0.2">
      <c r="A7244" s="4" t="s">
        <v>20</v>
      </c>
      <c r="B7244" s="13">
        <v>990509</v>
      </c>
      <c r="C7244" s="6">
        <f t="shared" si="33226"/>
        <v>44085</v>
      </c>
      <c r="D7244" s="5">
        <f t="shared" si="33235"/>
        <v>4</v>
      </c>
      <c r="E7244" s="13">
        <f t="shared" si="33231"/>
        <v>6.5714285714285712</v>
      </c>
      <c r="F7244" s="13">
        <f t="shared" si="33233"/>
        <v>5</v>
      </c>
      <c r="G7244" s="13">
        <f t="shared" si="33227"/>
        <v>325.28730178120543</v>
      </c>
      <c r="H7244" s="5">
        <f t="shared" si="33234"/>
        <v>176</v>
      </c>
      <c r="I7244" s="5">
        <f t="shared" si="33234"/>
        <v>166</v>
      </c>
      <c r="J7244" s="8">
        <f t="shared" si="33229"/>
        <v>0.20548557133922987</v>
      </c>
      <c r="K7244" s="5">
        <f t="shared" si="33225"/>
        <v>0</v>
      </c>
      <c r="L7244" s="8">
        <f t="shared" si="33230"/>
        <v>0.14285714285714285</v>
      </c>
      <c r="M7244" s="8">
        <f t="shared" si="33192"/>
        <v>17.667683988737103</v>
      </c>
      <c r="N7244" s="5">
        <v>3222</v>
      </c>
      <c r="O7244" s="18">
        <v>175</v>
      </c>
    </row>
    <row r="7245" spans="1:15" x14ac:dyDescent="0.2">
      <c r="A7245" s="4" t="s">
        <v>20</v>
      </c>
      <c r="B7245" s="13">
        <v>990509</v>
      </c>
      <c r="C7245" s="6">
        <f t="shared" si="33226"/>
        <v>44086</v>
      </c>
      <c r="D7245" s="5">
        <f t="shared" si="33235"/>
        <v>3</v>
      </c>
      <c r="E7245" s="13">
        <f t="shared" si="33231"/>
        <v>5.1428571428571432</v>
      </c>
      <c r="F7245" s="13">
        <f t="shared" si="33233"/>
        <v>5.2</v>
      </c>
      <c r="G7245" s="13">
        <f t="shared" si="33227"/>
        <v>325.59017636386949</v>
      </c>
      <c r="H7245" s="5">
        <f t="shared" si="33234"/>
        <v>177</v>
      </c>
      <c r="I7245" s="5">
        <f t="shared" si="33234"/>
        <v>167</v>
      </c>
      <c r="J7245" s="8">
        <f t="shared" si="33229"/>
        <v>0.16048502139800286</v>
      </c>
      <c r="K7245" s="5">
        <f t="shared" si="33225"/>
        <v>0</v>
      </c>
      <c r="L7245" s="8">
        <f t="shared" si="33230"/>
        <v>0.14285714285714285</v>
      </c>
      <c r="M7245" s="8">
        <f t="shared" si="33192"/>
        <v>17.667683988737103</v>
      </c>
      <c r="N7245" s="5">
        <v>3225</v>
      </c>
      <c r="O7245" s="18">
        <v>175</v>
      </c>
    </row>
    <row r="7246" spans="1:15" x14ac:dyDescent="0.2">
      <c r="A7246" s="4" t="s">
        <v>20</v>
      </c>
      <c r="B7246" s="13">
        <v>990509</v>
      </c>
      <c r="C7246" s="6">
        <f t="shared" si="33226"/>
        <v>44087</v>
      </c>
      <c r="D7246" s="5">
        <f t="shared" si="33235"/>
        <v>18</v>
      </c>
      <c r="E7246" s="13">
        <f t="shared" si="33231"/>
        <v>6.5714285714285712</v>
      </c>
      <c r="F7246" s="13">
        <f t="shared" si="33233"/>
        <v>8.8000000000000007</v>
      </c>
      <c r="G7246" s="13">
        <f t="shared" si="33227"/>
        <v>327.40742385985391</v>
      </c>
      <c r="H7246" s="5">
        <f t="shared" si="33234"/>
        <v>178</v>
      </c>
      <c r="I7246" s="5">
        <f t="shared" si="33234"/>
        <v>168</v>
      </c>
      <c r="J7246" s="8">
        <f t="shared" si="33229"/>
        <v>0.20473562399857576</v>
      </c>
      <c r="K7246" s="5">
        <f t="shared" si="33225"/>
        <v>0</v>
      </c>
      <c r="L7246" s="8">
        <f t="shared" si="33230"/>
        <v>0.14285714285714285</v>
      </c>
      <c r="M7246" s="8">
        <f t="shared" si="33192"/>
        <v>17.667683988737103</v>
      </c>
      <c r="N7246" s="5">
        <v>3243</v>
      </c>
      <c r="O7246" s="18">
        <v>175</v>
      </c>
    </row>
    <row r="7247" spans="1:15" x14ac:dyDescent="0.2">
      <c r="A7247" s="4" t="s">
        <v>20</v>
      </c>
      <c r="B7247" s="13">
        <v>990509</v>
      </c>
      <c r="C7247" s="6">
        <f t="shared" si="33226"/>
        <v>44088</v>
      </c>
      <c r="D7247" s="5">
        <f t="shared" si="33235"/>
        <v>2</v>
      </c>
      <c r="E7247" s="13">
        <f t="shared" si="33231"/>
        <v>6.5714285714285712</v>
      </c>
      <c r="F7247" s="13">
        <f t="shared" si="33233"/>
        <v>7.4</v>
      </c>
      <c r="G7247" s="13">
        <f t="shared" si="33227"/>
        <v>327.60934024829658</v>
      </c>
      <c r="H7247" s="5">
        <f t="shared" si="33234"/>
        <v>179</v>
      </c>
      <c r="I7247" s="5">
        <f t="shared" si="33234"/>
        <v>169</v>
      </c>
      <c r="J7247" s="8">
        <f t="shared" si="33229"/>
        <v>0.20431731367149328</v>
      </c>
      <c r="K7247" s="5">
        <f t="shared" si="33225"/>
        <v>0</v>
      </c>
      <c r="L7247" s="8">
        <f t="shared" si="33230"/>
        <v>0.14285714285714285</v>
      </c>
      <c r="M7247" s="8">
        <f t="shared" si="33192"/>
        <v>17.667683988737103</v>
      </c>
      <c r="N7247" s="5">
        <v>3245</v>
      </c>
      <c r="O7247" s="18">
        <v>175</v>
      </c>
    </row>
    <row r="7248" spans="1:15" x14ac:dyDescent="0.2">
      <c r="A7248" s="4" t="s">
        <v>20</v>
      </c>
      <c r="B7248" s="13">
        <v>990509</v>
      </c>
      <c r="C7248" s="6">
        <f t="shared" si="33226"/>
        <v>44089</v>
      </c>
      <c r="D7248" s="5">
        <f t="shared" si="33235"/>
        <v>-11</v>
      </c>
      <c r="E7248" s="13">
        <f t="shared" si="33231"/>
        <v>5</v>
      </c>
      <c r="F7248" s="13">
        <f t="shared" si="33233"/>
        <v>3.2</v>
      </c>
      <c r="G7248" s="13">
        <f t="shared" si="33227"/>
        <v>326.49880011186167</v>
      </c>
      <c r="H7248" s="5">
        <f t="shared" si="33234"/>
        <v>180</v>
      </c>
      <c r="I7248" s="5">
        <f t="shared" si="33234"/>
        <v>170</v>
      </c>
      <c r="J7248" s="8">
        <f t="shared" si="33229"/>
        <v>0.15514184397163122</v>
      </c>
      <c r="K7248" s="5">
        <f t="shared" si="33225"/>
        <v>0</v>
      </c>
      <c r="L7248" s="8">
        <f t="shared" si="33230"/>
        <v>0.14285714285714285</v>
      </c>
      <c r="M7248" s="8">
        <f t="shared" si="33192"/>
        <v>17.667683988737103</v>
      </c>
      <c r="N7248" s="5">
        <v>3234</v>
      </c>
      <c r="O7248" s="18">
        <v>175</v>
      </c>
    </row>
    <row r="7249" spans="1:15" x14ac:dyDescent="0.2">
      <c r="A7249" s="4" t="s">
        <v>20</v>
      </c>
      <c r="B7249" s="13">
        <v>990509</v>
      </c>
      <c r="C7249" s="6">
        <f t="shared" si="33226"/>
        <v>44090</v>
      </c>
      <c r="D7249" s="5">
        <f t="shared" si="33235"/>
        <v>6</v>
      </c>
      <c r="E7249" s="13">
        <f t="shared" si="33231"/>
        <v>4.5714285714285712</v>
      </c>
      <c r="F7249" s="13">
        <f t="shared" si="33233"/>
        <v>3.6</v>
      </c>
      <c r="G7249" s="13">
        <f t="shared" si="33227"/>
        <v>327.10454927718985</v>
      </c>
      <c r="H7249" s="5">
        <f t="shared" si="33234"/>
        <v>181</v>
      </c>
      <c r="I7249" s="5">
        <f t="shared" si="33234"/>
        <v>171</v>
      </c>
      <c r="J7249" s="8">
        <f t="shared" si="33229"/>
        <v>0.1416242531533525</v>
      </c>
      <c r="K7249" s="5">
        <f t="shared" si="33225"/>
        <v>0</v>
      </c>
      <c r="L7249" s="8">
        <f t="shared" si="33230"/>
        <v>0</v>
      </c>
      <c r="M7249" s="8">
        <f t="shared" si="33192"/>
        <v>17.667683988737103</v>
      </c>
      <c r="N7249" s="5">
        <v>3240</v>
      </c>
      <c r="O7249" s="18">
        <v>175</v>
      </c>
    </row>
    <row r="7250" spans="1:15" x14ac:dyDescent="0.2">
      <c r="A7250" s="4" t="s">
        <v>20</v>
      </c>
      <c r="B7250" s="13">
        <v>990509</v>
      </c>
      <c r="C7250" s="6">
        <f t="shared" si="33226"/>
        <v>44091</v>
      </c>
      <c r="D7250" s="5">
        <f t="shared" si="33235"/>
        <v>22</v>
      </c>
      <c r="E7250" s="13">
        <f t="shared" si="33231"/>
        <v>6.2857142857142856</v>
      </c>
      <c r="F7250" s="13">
        <f t="shared" si="33233"/>
        <v>7.4</v>
      </c>
      <c r="G7250" s="13">
        <f t="shared" si="33227"/>
        <v>329.32562955005966</v>
      </c>
      <c r="H7250" s="5">
        <f t="shared" si="33234"/>
        <v>182</v>
      </c>
      <c r="I7250" s="5">
        <f t="shared" si="33234"/>
        <v>172</v>
      </c>
      <c r="J7250" s="8">
        <f t="shared" si="33229"/>
        <v>0.19445794846864364</v>
      </c>
      <c r="K7250" s="5">
        <f t="shared" si="33225"/>
        <v>1</v>
      </c>
      <c r="L7250" s="8">
        <f t="shared" si="33230"/>
        <v>0.14285714285714285</v>
      </c>
      <c r="M7250" s="8">
        <f t="shared" si="33192"/>
        <v>17.768642182958459</v>
      </c>
      <c r="N7250" s="5">
        <v>3262</v>
      </c>
      <c r="O7250" s="18">
        <v>176</v>
      </c>
    </row>
    <row r="7251" spans="1:15" x14ac:dyDescent="0.2">
      <c r="A7251" s="4" t="s">
        <v>20</v>
      </c>
      <c r="B7251" s="13">
        <v>990509</v>
      </c>
      <c r="C7251" s="6">
        <f t="shared" si="33226"/>
        <v>44092</v>
      </c>
      <c r="D7251" s="5">
        <f t="shared" si="33235"/>
        <v>-48</v>
      </c>
      <c r="E7251" s="13">
        <f t="shared" si="33231"/>
        <v>-1.1428571428571428</v>
      </c>
      <c r="F7251" s="13">
        <f t="shared" si="33233"/>
        <v>-5.8</v>
      </c>
      <c r="G7251" s="13">
        <f t="shared" si="33227"/>
        <v>324.47963622743458</v>
      </c>
      <c r="H7251" s="5">
        <f t="shared" si="33234"/>
        <v>183</v>
      </c>
      <c r="I7251" s="5">
        <f t="shared" si="33234"/>
        <v>173</v>
      </c>
      <c r="J7251" s="8">
        <f t="shared" si="33229"/>
        <v>-3.5287371531913012E-2</v>
      </c>
      <c r="K7251" s="5">
        <f t="shared" si="33225"/>
        <v>0</v>
      </c>
      <c r="L7251" s="8">
        <f t="shared" si="33230"/>
        <v>0.14285714285714285</v>
      </c>
      <c r="M7251" s="8">
        <f t="shared" si="33192"/>
        <v>17.768642182958459</v>
      </c>
      <c r="N7251" s="5">
        <v>3214</v>
      </c>
      <c r="O7251" s="18">
        <v>176</v>
      </c>
    </row>
    <row r="7252" spans="1:15" x14ac:dyDescent="0.2">
      <c r="A7252" s="4" t="s">
        <v>20</v>
      </c>
      <c r="B7252" s="13">
        <v>990509</v>
      </c>
      <c r="C7252" s="6">
        <f t="shared" si="33226"/>
        <v>44093</v>
      </c>
      <c r="D7252" s="5">
        <f t="shared" si="33235"/>
        <v>13</v>
      </c>
      <c r="E7252" s="13">
        <f t="shared" si="33231"/>
        <v>0.2857142857142857</v>
      </c>
      <c r="F7252" s="13">
        <f t="shared" si="33233"/>
        <v>-3.6</v>
      </c>
      <c r="G7252" s="13">
        <f t="shared" si="33227"/>
        <v>325.79209275231221</v>
      </c>
      <c r="H7252" s="5">
        <f t="shared" ref="H7252:I7267" si="33236">H7251+1</f>
        <v>184</v>
      </c>
      <c r="I7252" s="5">
        <f t="shared" si="33236"/>
        <v>174</v>
      </c>
      <c r="J7252" s="8">
        <f t="shared" si="33229"/>
        <v>8.8249569783347311E-3</v>
      </c>
      <c r="K7252" s="5">
        <f t="shared" si="33225"/>
        <v>0</v>
      </c>
      <c r="L7252" s="8">
        <f t="shared" si="33230"/>
        <v>0.14285714285714285</v>
      </c>
      <c r="M7252" s="8">
        <f t="shared" si="33192"/>
        <v>17.768642182958459</v>
      </c>
      <c r="N7252" s="5">
        <v>3227</v>
      </c>
      <c r="O7252" s="18">
        <v>176</v>
      </c>
    </row>
    <row r="7253" spans="1:15" x14ac:dyDescent="0.2">
      <c r="A7253" s="4" t="s">
        <v>20</v>
      </c>
      <c r="B7253" s="13">
        <v>990509</v>
      </c>
      <c r="C7253" s="6">
        <f t="shared" si="33226"/>
        <v>44094</v>
      </c>
      <c r="D7253" s="5">
        <f t="shared" si="33235"/>
        <v>5</v>
      </c>
      <c r="E7253" s="13">
        <f t="shared" si="33231"/>
        <v>-1.5714285714285714</v>
      </c>
      <c r="F7253" s="13">
        <f t="shared" si="33233"/>
        <v>-0.4</v>
      </c>
      <c r="G7253" s="13">
        <f t="shared" si="33227"/>
        <v>326.296883723419</v>
      </c>
      <c r="H7253" s="5">
        <f t="shared" si="33236"/>
        <v>185</v>
      </c>
      <c r="I7253" s="5">
        <f t="shared" si="33236"/>
        <v>175</v>
      </c>
      <c r="J7253" s="8">
        <f t="shared" si="33229"/>
        <v>-4.8532980366203397E-2</v>
      </c>
      <c r="K7253" s="5">
        <f t="shared" si="33225"/>
        <v>0</v>
      </c>
      <c r="L7253" s="8">
        <f t="shared" si="33230"/>
        <v>0.14285714285714285</v>
      </c>
      <c r="M7253" s="8">
        <f t="shared" si="33192"/>
        <v>17.768642182958459</v>
      </c>
      <c r="N7253" s="5">
        <v>3232</v>
      </c>
      <c r="O7253" s="18">
        <v>176</v>
      </c>
    </row>
    <row r="7254" spans="1:15" x14ac:dyDescent="0.2">
      <c r="A7254" s="4" t="s">
        <v>20</v>
      </c>
      <c r="B7254" s="13">
        <v>990509</v>
      </c>
      <c r="C7254" s="6">
        <f t="shared" si="33226"/>
        <v>44095</v>
      </c>
      <c r="D7254" s="5">
        <f t="shared" si="33235"/>
        <v>2</v>
      </c>
      <c r="E7254" s="13">
        <f t="shared" si="33231"/>
        <v>-1.5714285714285714</v>
      </c>
      <c r="F7254" s="13">
        <f t="shared" si="33233"/>
        <v>-1.2</v>
      </c>
      <c r="G7254" s="13">
        <f t="shared" si="33227"/>
        <v>326.49880011186167</v>
      </c>
      <c r="H7254" s="5">
        <f t="shared" si="33236"/>
        <v>186</v>
      </c>
      <c r="I7254" s="5">
        <f t="shared" si="33236"/>
        <v>176</v>
      </c>
      <c r="J7254" s="8">
        <f t="shared" si="33229"/>
        <v>-4.8556546305288245E-2</v>
      </c>
      <c r="K7254" s="5">
        <f t="shared" si="33225"/>
        <v>0</v>
      </c>
      <c r="L7254" s="8">
        <f t="shared" si="33230"/>
        <v>0.14285714285714285</v>
      </c>
      <c r="M7254" s="8">
        <f t="shared" si="33192"/>
        <v>17.768642182958459</v>
      </c>
      <c r="N7254" s="5">
        <v>3234</v>
      </c>
      <c r="O7254" s="18">
        <v>176</v>
      </c>
    </row>
    <row r="7255" spans="1:15" x14ac:dyDescent="0.2">
      <c r="A7255" s="4" t="s">
        <v>20</v>
      </c>
      <c r="B7255" s="13">
        <v>990509</v>
      </c>
      <c r="C7255" s="6">
        <f t="shared" si="33226"/>
        <v>44096</v>
      </c>
      <c r="D7255" s="5">
        <f t="shared" si="33235"/>
        <v>0</v>
      </c>
      <c r="E7255" s="13">
        <f t="shared" si="33231"/>
        <v>0</v>
      </c>
      <c r="F7255" s="13">
        <f t="shared" si="33233"/>
        <v>-5.6</v>
      </c>
      <c r="G7255" s="13">
        <f t="shared" si="33227"/>
        <v>326.49880011186167</v>
      </c>
      <c r="H7255" s="5">
        <f t="shared" si="33236"/>
        <v>187</v>
      </c>
      <c r="I7255" s="5">
        <f t="shared" si="33236"/>
        <v>177</v>
      </c>
      <c r="J7255" s="8">
        <f t="shared" si="33229"/>
        <v>0</v>
      </c>
      <c r="K7255" s="5">
        <f t="shared" si="33225"/>
        <v>0</v>
      </c>
      <c r="L7255" s="8">
        <f t="shared" si="33230"/>
        <v>0.14285714285714285</v>
      </c>
      <c r="M7255" s="8">
        <f t="shared" si="33192"/>
        <v>17.768642182958459</v>
      </c>
      <c r="N7255" s="5">
        <v>3234</v>
      </c>
      <c r="O7255" s="18">
        <v>176</v>
      </c>
    </row>
    <row r="7256" spans="1:15" x14ac:dyDescent="0.2">
      <c r="A7256" s="4" t="s">
        <v>20</v>
      </c>
      <c r="B7256" s="13">
        <v>990509</v>
      </c>
      <c r="C7256" s="6">
        <f t="shared" si="33226"/>
        <v>44097</v>
      </c>
      <c r="D7256" s="5">
        <f t="shared" si="33235"/>
        <v>18</v>
      </c>
      <c r="E7256" s="13">
        <f t="shared" si="33231"/>
        <v>1.7142857142857142</v>
      </c>
      <c r="F7256" s="13">
        <f t="shared" si="33233"/>
        <v>7.6</v>
      </c>
      <c r="G7256" s="13">
        <f t="shared" si="33227"/>
        <v>328.31604760784609</v>
      </c>
      <c r="H7256" s="5">
        <f t="shared" si="33236"/>
        <v>188</v>
      </c>
      <c r="I7256" s="5">
        <f t="shared" si="33236"/>
        <v>178</v>
      </c>
      <c r="J7256" s="8">
        <f t="shared" si="33229"/>
        <v>5.2996511063021674E-2</v>
      </c>
      <c r="K7256" s="5">
        <f t="shared" si="33225"/>
        <v>0</v>
      </c>
      <c r="L7256" s="8">
        <f t="shared" si="33230"/>
        <v>0.14285714285714285</v>
      </c>
      <c r="M7256" s="8">
        <f t="shared" si="33192"/>
        <v>17.768642182958459</v>
      </c>
      <c r="N7256" s="5">
        <v>3252</v>
      </c>
      <c r="O7256" s="18">
        <v>176</v>
      </c>
    </row>
    <row r="7257" spans="1:15" x14ac:dyDescent="0.2">
      <c r="A7257" s="4" t="s">
        <v>20</v>
      </c>
      <c r="B7257" s="13">
        <v>990509</v>
      </c>
      <c r="C7257" s="6">
        <f t="shared" si="33226"/>
        <v>44098</v>
      </c>
      <c r="D7257" s="5">
        <f t="shared" si="33235"/>
        <v>10</v>
      </c>
      <c r="E7257" s="13">
        <f t="shared" si="33231"/>
        <v>0</v>
      </c>
      <c r="F7257" s="13">
        <f t="shared" si="33233"/>
        <v>7</v>
      </c>
      <c r="G7257" s="13">
        <f t="shared" si="33227"/>
        <v>329.32562955005966</v>
      </c>
      <c r="H7257" s="5">
        <f t="shared" si="33236"/>
        <v>189</v>
      </c>
      <c r="I7257" s="5">
        <f t="shared" si="33236"/>
        <v>179</v>
      </c>
      <c r="J7257" s="8">
        <f t="shared" si="33229"/>
        <v>0</v>
      </c>
      <c r="K7257" s="5">
        <f t="shared" ref="K7257:K7280" si="33237">O7257-O7256</f>
        <v>0</v>
      </c>
      <c r="L7257" s="8">
        <f t="shared" si="33230"/>
        <v>0</v>
      </c>
      <c r="M7257" s="8">
        <f t="shared" si="33192"/>
        <v>17.768642182958459</v>
      </c>
      <c r="N7257" s="5">
        <v>3262</v>
      </c>
      <c r="O7257" s="18">
        <v>176</v>
      </c>
    </row>
    <row r="7258" spans="1:15" x14ac:dyDescent="0.2">
      <c r="A7258" s="4" t="s">
        <v>20</v>
      </c>
      <c r="B7258" s="13">
        <v>990509</v>
      </c>
      <c r="C7258" s="6">
        <f t="shared" ref="C7258:C7305" si="33238">C7257+1</f>
        <v>44099</v>
      </c>
      <c r="D7258" s="5">
        <f t="shared" si="33235"/>
        <v>8</v>
      </c>
      <c r="E7258" s="13">
        <f t="shared" si="33231"/>
        <v>8</v>
      </c>
      <c r="F7258" s="13">
        <f t="shared" si="33233"/>
        <v>7.6</v>
      </c>
      <c r="G7258" s="13">
        <f t="shared" si="33227"/>
        <v>330.13329510383045</v>
      </c>
      <c r="H7258" s="5">
        <f t="shared" si="33236"/>
        <v>190</v>
      </c>
      <c r="I7258" s="5">
        <f t="shared" si="33236"/>
        <v>180</v>
      </c>
      <c r="J7258" s="8">
        <f t="shared" si="33229"/>
        <v>0.24718605164422863</v>
      </c>
      <c r="K7258" s="5">
        <f t="shared" si="33237"/>
        <v>0</v>
      </c>
      <c r="L7258" s="8">
        <f t="shared" si="33230"/>
        <v>0</v>
      </c>
      <c r="M7258" s="8">
        <f t="shared" si="33192"/>
        <v>17.768642182958459</v>
      </c>
      <c r="N7258" s="5">
        <v>3270</v>
      </c>
      <c r="O7258" s="18">
        <v>176</v>
      </c>
    </row>
    <row r="7259" spans="1:15" x14ac:dyDescent="0.2">
      <c r="A7259" s="4" t="s">
        <v>20</v>
      </c>
      <c r="B7259" s="13">
        <v>990509</v>
      </c>
      <c r="C7259" s="6">
        <f t="shared" si="33238"/>
        <v>44100</v>
      </c>
      <c r="D7259" s="5">
        <f t="shared" si="33235"/>
        <v>18</v>
      </c>
      <c r="E7259" s="13">
        <f t="shared" si="33231"/>
        <v>8.7142857142857135</v>
      </c>
      <c r="F7259" s="13">
        <f t="shared" si="33233"/>
        <v>10.8</v>
      </c>
      <c r="G7259" s="13">
        <f t="shared" si="33227"/>
        <v>331.95054259981487</v>
      </c>
      <c r="H7259" s="5">
        <f t="shared" si="33236"/>
        <v>191</v>
      </c>
      <c r="I7259" s="5">
        <f t="shared" si="33236"/>
        <v>181</v>
      </c>
      <c r="J7259" s="8">
        <f t="shared" si="33229"/>
        <v>0.26859231209546031</v>
      </c>
      <c r="K7259" s="5">
        <f t="shared" si="33237"/>
        <v>0</v>
      </c>
      <c r="L7259" s="8">
        <f t="shared" si="33230"/>
        <v>0</v>
      </c>
      <c r="M7259" s="8">
        <f t="shared" si="33192"/>
        <v>17.768642182958459</v>
      </c>
      <c r="N7259" s="5">
        <v>3288</v>
      </c>
      <c r="O7259" s="18">
        <v>176</v>
      </c>
    </row>
    <row r="7260" spans="1:15" x14ac:dyDescent="0.2">
      <c r="A7260" s="4" t="s">
        <v>20</v>
      </c>
      <c r="B7260" s="13">
        <v>990509</v>
      </c>
      <c r="C7260" s="6">
        <f t="shared" si="33238"/>
        <v>44101</v>
      </c>
      <c r="D7260" s="5">
        <f t="shared" si="33235"/>
        <v>7</v>
      </c>
      <c r="E7260" s="13">
        <f t="shared" si="33231"/>
        <v>9</v>
      </c>
      <c r="F7260" s="13">
        <f t="shared" si="33233"/>
        <v>12.2</v>
      </c>
      <c r="G7260" s="13">
        <f t="shared" si="33227"/>
        <v>332.65724995936432</v>
      </c>
      <c r="H7260" s="5">
        <f t="shared" si="33236"/>
        <v>192</v>
      </c>
      <c r="I7260" s="5">
        <f t="shared" si="33236"/>
        <v>182</v>
      </c>
      <c r="J7260" s="8">
        <f t="shared" si="33229"/>
        <v>0.27665554189355346</v>
      </c>
      <c r="K7260" s="5">
        <f t="shared" si="33237"/>
        <v>0</v>
      </c>
      <c r="L7260" s="8">
        <f t="shared" si="33230"/>
        <v>0</v>
      </c>
      <c r="M7260" s="8">
        <f t="shared" si="33192"/>
        <v>17.768642182958459</v>
      </c>
      <c r="N7260" s="5">
        <v>3295</v>
      </c>
      <c r="O7260" s="18">
        <v>176</v>
      </c>
    </row>
    <row r="7261" spans="1:15" x14ac:dyDescent="0.2">
      <c r="A7261" s="4" t="s">
        <v>20</v>
      </c>
      <c r="B7261" s="13">
        <v>990509</v>
      </c>
      <c r="C7261" s="6">
        <f t="shared" si="33238"/>
        <v>44102</v>
      </c>
      <c r="D7261" s="5">
        <f t="shared" si="33235"/>
        <v>0</v>
      </c>
      <c r="E7261" s="13">
        <f t="shared" si="33231"/>
        <v>8.7142857142857135</v>
      </c>
      <c r="F7261" s="13">
        <f t="shared" si="33233"/>
        <v>8.6</v>
      </c>
      <c r="G7261" s="13">
        <f t="shared" si="33227"/>
        <v>332.65724995936432</v>
      </c>
      <c r="H7261" s="5">
        <f t="shared" si="33236"/>
        <v>193</v>
      </c>
      <c r="I7261" s="5">
        <f t="shared" si="33236"/>
        <v>183</v>
      </c>
      <c r="J7261" s="8">
        <f t="shared" si="33229"/>
        <v>0.26713378585504705</v>
      </c>
      <c r="K7261" s="5">
        <f t="shared" si="33237"/>
        <v>0</v>
      </c>
      <c r="L7261" s="8">
        <f t="shared" si="33230"/>
        <v>0</v>
      </c>
      <c r="M7261" s="8">
        <f t="shared" si="33192"/>
        <v>17.768642182958459</v>
      </c>
      <c r="N7261" s="5">
        <v>3295</v>
      </c>
      <c r="O7261" s="18">
        <v>176</v>
      </c>
    </row>
    <row r="7262" spans="1:15" x14ac:dyDescent="0.2">
      <c r="A7262" s="4" t="s">
        <v>20</v>
      </c>
      <c r="B7262" s="13">
        <v>990509</v>
      </c>
      <c r="C7262" s="6">
        <f t="shared" si="33238"/>
        <v>44103</v>
      </c>
      <c r="D7262" s="5">
        <f t="shared" si="33235"/>
        <v>2</v>
      </c>
      <c r="E7262" s="13">
        <f t="shared" si="33231"/>
        <v>9</v>
      </c>
      <c r="F7262" s="13">
        <f t="shared" si="33233"/>
        <v>7</v>
      </c>
      <c r="G7262" s="13">
        <f t="shared" si="33227"/>
        <v>332.85916634780705</v>
      </c>
      <c r="H7262" s="5">
        <f t="shared" si="33236"/>
        <v>194</v>
      </c>
      <c r="I7262" s="5">
        <f t="shared" si="33236"/>
        <v>184</v>
      </c>
      <c r="J7262" s="8">
        <f t="shared" si="33229"/>
        <v>0.27515723270440257</v>
      </c>
      <c r="K7262" s="5">
        <f t="shared" si="33237"/>
        <v>1</v>
      </c>
      <c r="L7262" s="8">
        <f t="shared" si="33230"/>
        <v>0.14285714285714285</v>
      </c>
      <c r="M7262" s="8">
        <f t="shared" si="33192"/>
        <v>17.869600377179815</v>
      </c>
      <c r="N7262" s="5">
        <v>3297</v>
      </c>
      <c r="O7262" s="18">
        <v>177</v>
      </c>
    </row>
    <row r="7263" spans="1:15" x14ac:dyDescent="0.2">
      <c r="A7263" s="4" t="s">
        <v>20</v>
      </c>
      <c r="B7263" s="13">
        <v>990509</v>
      </c>
      <c r="C7263" s="6">
        <f t="shared" si="33238"/>
        <v>44104</v>
      </c>
      <c r="D7263" s="5">
        <f t="shared" si="33235"/>
        <v>0</v>
      </c>
      <c r="E7263" s="13">
        <f t="shared" si="33231"/>
        <v>6.4285714285714288</v>
      </c>
      <c r="F7263" s="13">
        <f t="shared" si="33233"/>
        <v>5.4</v>
      </c>
      <c r="G7263" s="13">
        <f t="shared" si="33227"/>
        <v>332.85916634780705</v>
      </c>
      <c r="H7263" s="5">
        <f t="shared" si="33236"/>
        <v>195</v>
      </c>
      <c r="I7263" s="5">
        <f t="shared" si="33236"/>
        <v>185</v>
      </c>
      <c r="J7263" s="8">
        <f t="shared" si="33229"/>
        <v>0.19600156801254409</v>
      </c>
      <c r="K7263" s="5">
        <f t="shared" si="33237"/>
        <v>0</v>
      </c>
      <c r="L7263" s="8">
        <f t="shared" si="33230"/>
        <v>0.14285714285714285</v>
      </c>
      <c r="M7263" s="8">
        <f t="shared" si="33192"/>
        <v>17.869600377179815</v>
      </c>
      <c r="N7263" s="5">
        <v>3297</v>
      </c>
      <c r="O7263" s="18">
        <v>177</v>
      </c>
    </row>
    <row r="7264" spans="1:15" x14ac:dyDescent="0.2">
      <c r="A7264" s="4" t="s">
        <v>20</v>
      </c>
      <c r="B7264" s="13">
        <v>990509</v>
      </c>
      <c r="C7264" s="6">
        <f t="shared" si="33238"/>
        <v>44105</v>
      </c>
      <c r="D7264" s="5">
        <f t="shared" si="33235"/>
        <v>18</v>
      </c>
      <c r="E7264" s="13">
        <f t="shared" si="33231"/>
        <v>7.5714285714285712</v>
      </c>
      <c r="F7264" s="13">
        <f t="shared" si="33233"/>
        <v>5.4</v>
      </c>
      <c r="G7264" s="13">
        <f t="shared" si="33227"/>
        <v>334.67641384379147</v>
      </c>
      <c r="H7264" s="5">
        <f t="shared" si="33236"/>
        <v>196</v>
      </c>
      <c r="I7264" s="5">
        <f t="shared" si="33236"/>
        <v>186</v>
      </c>
      <c r="J7264" s="8">
        <f t="shared" si="33229"/>
        <v>0.23039471396278907</v>
      </c>
      <c r="K7264" s="5">
        <f t="shared" si="33237"/>
        <v>0</v>
      </c>
      <c r="L7264" s="8">
        <f t="shared" si="33230"/>
        <v>0.14285714285714285</v>
      </c>
      <c r="M7264" s="8">
        <f t="shared" si="33192"/>
        <v>17.869600377179815</v>
      </c>
      <c r="N7264" s="5">
        <v>3315</v>
      </c>
      <c r="O7264" s="18">
        <v>177</v>
      </c>
    </row>
    <row r="7265" spans="1:15" x14ac:dyDescent="0.2">
      <c r="A7265" s="4" t="s">
        <v>20</v>
      </c>
      <c r="B7265" s="13">
        <v>990509</v>
      </c>
      <c r="C7265" s="6">
        <f t="shared" si="33238"/>
        <v>44106</v>
      </c>
      <c r="D7265" s="5">
        <f t="shared" si="33235"/>
        <v>23</v>
      </c>
      <c r="E7265" s="13">
        <f t="shared" si="33231"/>
        <v>9.7142857142857135</v>
      </c>
      <c r="F7265" s="13">
        <f t="shared" si="33233"/>
        <v>8.6</v>
      </c>
      <c r="G7265" s="13">
        <f t="shared" ref="G7265:G7280" si="33239">N7265/(B7265/100000)</f>
        <v>336.99845231088261</v>
      </c>
      <c r="H7265" s="5">
        <f t="shared" si="33236"/>
        <v>197</v>
      </c>
      <c r="I7265" s="5">
        <f t="shared" si="33236"/>
        <v>187</v>
      </c>
      <c r="J7265" s="8">
        <f t="shared" si="33229"/>
        <v>0.29492128204016133</v>
      </c>
      <c r="K7265" s="5">
        <f t="shared" si="33237"/>
        <v>0</v>
      </c>
      <c r="L7265" s="8">
        <f t="shared" si="33230"/>
        <v>0.14285714285714285</v>
      </c>
      <c r="M7265" s="8">
        <f t="shared" si="33192"/>
        <v>17.869600377179815</v>
      </c>
      <c r="N7265" s="5">
        <v>3338</v>
      </c>
      <c r="O7265" s="18">
        <v>177</v>
      </c>
    </row>
    <row r="7266" spans="1:15" x14ac:dyDescent="0.2">
      <c r="A7266" s="4" t="s">
        <v>20</v>
      </c>
      <c r="B7266" s="13">
        <v>990509</v>
      </c>
      <c r="C7266" s="6">
        <f t="shared" si="33238"/>
        <v>44107</v>
      </c>
      <c r="D7266" s="5">
        <f t="shared" si="33235"/>
        <v>42</v>
      </c>
      <c r="E7266" s="13">
        <f t="shared" si="33231"/>
        <v>13.142857142857142</v>
      </c>
      <c r="F7266" s="13">
        <f t="shared" si="33233"/>
        <v>17</v>
      </c>
      <c r="G7266" s="13">
        <f t="shared" si="33239"/>
        <v>341.23869646817951</v>
      </c>
      <c r="H7266" s="5">
        <f t="shared" si="33236"/>
        <v>198</v>
      </c>
      <c r="I7266" s="5">
        <f t="shared" si="33236"/>
        <v>188</v>
      </c>
      <c r="J7266" s="8">
        <f t="shared" si="33229"/>
        <v>0.39783783783783783</v>
      </c>
      <c r="K7266" s="5">
        <f t="shared" si="33237"/>
        <v>0</v>
      </c>
      <c r="L7266" s="8">
        <f t="shared" si="33230"/>
        <v>0.14285714285714285</v>
      </c>
      <c r="M7266" s="8">
        <f t="shared" si="33192"/>
        <v>17.869600377179815</v>
      </c>
      <c r="N7266" s="5">
        <v>3380</v>
      </c>
      <c r="O7266" s="18">
        <v>177</v>
      </c>
    </row>
    <row r="7267" spans="1:15" x14ac:dyDescent="0.2">
      <c r="A7267" s="4" t="s">
        <v>20</v>
      </c>
      <c r="B7267" s="13">
        <v>990509</v>
      </c>
      <c r="C7267" s="6">
        <f t="shared" si="33238"/>
        <v>44108</v>
      </c>
      <c r="D7267" s="5">
        <f t="shared" si="33235"/>
        <v>0</v>
      </c>
      <c r="E7267" s="13">
        <f t="shared" si="33231"/>
        <v>12.142857142857142</v>
      </c>
      <c r="F7267" s="13">
        <f t="shared" si="33233"/>
        <v>16.600000000000001</v>
      </c>
      <c r="G7267" s="13">
        <f t="shared" si="33239"/>
        <v>341.23869646817951</v>
      </c>
      <c r="H7267" s="5">
        <f t="shared" si="33236"/>
        <v>199</v>
      </c>
      <c r="I7267" s="5">
        <f t="shared" si="33236"/>
        <v>189</v>
      </c>
      <c r="J7267" s="8">
        <f t="shared" si="33229"/>
        <v>0.36611103932463279</v>
      </c>
      <c r="K7267" s="5">
        <f t="shared" si="33237"/>
        <v>0</v>
      </c>
      <c r="L7267" s="8">
        <f t="shared" si="33230"/>
        <v>0.14285714285714285</v>
      </c>
      <c r="M7267" s="8">
        <f t="shared" si="33192"/>
        <v>17.869600377179815</v>
      </c>
      <c r="N7267" s="5">
        <v>3380</v>
      </c>
      <c r="O7267" s="18">
        <v>177</v>
      </c>
    </row>
    <row r="7268" spans="1:15" x14ac:dyDescent="0.2">
      <c r="A7268" s="4" t="s">
        <v>20</v>
      </c>
      <c r="B7268" s="13">
        <v>990509</v>
      </c>
      <c r="C7268" s="6">
        <f t="shared" si="33238"/>
        <v>44109</v>
      </c>
      <c r="D7268" s="5">
        <f t="shared" si="33235"/>
        <v>0</v>
      </c>
      <c r="E7268" s="13">
        <f t="shared" si="33231"/>
        <v>12.142857142857142</v>
      </c>
      <c r="F7268" s="13">
        <f t="shared" si="33233"/>
        <v>16.600000000000001</v>
      </c>
      <c r="G7268" s="13">
        <f t="shared" si="33239"/>
        <v>341.23869646817951</v>
      </c>
      <c r="H7268" s="5">
        <f t="shared" ref="H7268:I7305" si="33240">H7267+1</f>
        <v>200</v>
      </c>
      <c r="I7268" s="5">
        <f t="shared" si="33240"/>
        <v>190</v>
      </c>
      <c r="J7268" s="8">
        <f t="shared" si="33229"/>
        <v>0.36477555574628789</v>
      </c>
      <c r="K7268" s="5">
        <f t="shared" si="33237"/>
        <v>0</v>
      </c>
      <c r="L7268" s="8">
        <f t="shared" si="33230"/>
        <v>0.14285714285714285</v>
      </c>
      <c r="M7268" s="8">
        <f t="shared" si="33192"/>
        <v>17.869600377179815</v>
      </c>
      <c r="N7268" s="5">
        <v>3380</v>
      </c>
      <c r="O7268" s="18">
        <v>177</v>
      </c>
    </row>
    <row r="7269" spans="1:15" x14ac:dyDescent="0.2">
      <c r="A7269" s="4" t="s">
        <v>20</v>
      </c>
      <c r="B7269" s="13">
        <v>990509</v>
      </c>
      <c r="C7269" s="6">
        <f t="shared" si="33238"/>
        <v>44110</v>
      </c>
      <c r="D7269" s="5">
        <f t="shared" si="33235"/>
        <v>69</v>
      </c>
      <c r="E7269" s="13">
        <f t="shared" si="33231"/>
        <v>21.714285714285715</v>
      </c>
      <c r="F7269" s="13">
        <f t="shared" si="33233"/>
        <v>26.8</v>
      </c>
      <c r="G7269" s="13">
        <f t="shared" si="33239"/>
        <v>348.20481186945301</v>
      </c>
      <c r="H7269" s="5">
        <f t="shared" si="33240"/>
        <v>201</v>
      </c>
      <c r="I7269" s="5">
        <f t="shared" si="33240"/>
        <v>191</v>
      </c>
      <c r="J7269" s="8">
        <f t="shared" si="33229"/>
        <v>0.64993372386368498</v>
      </c>
      <c r="K7269" s="5">
        <f t="shared" si="33237"/>
        <v>0</v>
      </c>
      <c r="L7269" s="8">
        <f t="shared" si="33230"/>
        <v>0</v>
      </c>
      <c r="M7269" s="8">
        <f t="shared" si="33192"/>
        <v>17.869600377179815</v>
      </c>
      <c r="N7269" s="5">
        <v>3449</v>
      </c>
      <c r="O7269" s="18">
        <v>177</v>
      </c>
    </row>
    <row r="7270" spans="1:15" x14ac:dyDescent="0.2">
      <c r="A7270" s="4" t="s">
        <v>20</v>
      </c>
      <c r="B7270" s="13">
        <v>990509</v>
      </c>
      <c r="C7270" s="6">
        <f t="shared" si="33238"/>
        <v>44111</v>
      </c>
      <c r="D7270" s="5">
        <f t="shared" si="33235"/>
        <v>40</v>
      </c>
      <c r="E7270" s="13">
        <f t="shared" si="33231"/>
        <v>27.428571428571427</v>
      </c>
      <c r="F7270" s="13">
        <f t="shared" si="33233"/>
        <v>30.2</v>
      </c>
      <c r="G7270" s="13">
        <f t="shared" si="33239"/>
        <v>352.24313963830718</v>
      </c>
      <c r="H7270" s="5">
        <f t="shared" si="33240"/>
        <v>202</v>
      </c>
      <c r="I7270" s="5">
        <f t="shared" si="33240"/>
        <v>192</v>
      </c>
      <c r="J7270" s="8">
        <f t="shared" si="33229"/>
        <v>0.81566761544670541</v>
      </c>
      <c r="K7270" s="5">
        <f t="shared" si="33237"/>
        <v>0</v>
      </c>
      <c r="L7270" s="8">
        <f t="shared" si="33230"/>
        <v>0</v>
      </c>
      <c r="M7270" s="8">
        <f t="shared" si="33192"/>
        <v>17.869600377179815</v>
      </c>
      <c r="N7270" s="5">
        <v>3489</v>
      </c>
      <c r="O7270" s="18">
        <v>177</v>
      </c>
    </row>
    <row r="7271" spans="1:15" x14ac:dyDescent="0.2">
      <c r="A7271" s="4" t="s">
        <v>20</v>
      </c>
      <c r="B7271" s="13">
        <v>990509</v>
      </c>
      <c r="C7271" s="6">
        <f t="shared" si="33238"/>
        <v>44112</v>
      </c>
      <c r="D7271" s="5">
        <f t="shared" si="33235"/>
        <v>10</v>
      </c>
      <c r="E7271" s="13">
        <f t="shared" si="33231"/>
        <v>26.285714285714285</v>
      </c>
      <c r="F7271" s="13">
        <f t="shared" si="33233"/>
        <v>23.8</v>
      </c>
      <c r="G7271" s="13">
        <f t="shared" si="33239"/>
        <v>353.25272158052076</v>
      </c>
      <c r="H7271" s="5">
        <f t="shared" si="33240"/>
        <v>203</v>
      </c>
      <c r="I7271" s="5">
        <f t="shared" si="33240"/>
        <v>193</v>
      </c>
      <c r="J7271" s="8">
        <f t="shared" si="33229"/>
        <v>0.77535712780750909</v>
      </c>
      <c r="K7271" s="5">
        <f t="shared" si="33237"/>
        <v>0</v>
      </c>
      <c r="L7271" s="8">
        <f t="shared" si="33230"/>
        <v>0</v>
      </c>
      <c r="M7271" s="8">
        <f t="shared" si="33192"/>
        <v>17.869600377179815</v>
      </c>
      <c r="N7271" s="5">
        <v>3499</v>
      </c>
      <c r="O7271" s="18">
        <v>177</v>
      </c>
    </row>
    <row r="7272" spans="1:15" x14ac:dyDescent="0.2">
      <c r="A7272" s="4" t="s">
        <v>20</v>
      </c>
      <c r="B7272" s="13">
        <v>990509</v>
      </c>
      <c r="C7272" s="6">
        <f t="shared" si="33238"/>
        <v>44113</v>
      </c>
      <c r="D7272" s="5">
        <f t="shared" si="33235"/>
        <v>52</v>
      </c>
      <c r="E7272" s="13">
        <f t="shared" si="33231"/>
        <v>30.428571428571427</v>
      </c>
      <c r="F7272" s="13">
        <f t="shared" si="33233"/>
        <v>34.200000000000003</v>
      </c>
      <c r="G7272" s="13">
        <f t="shared" si="33239"/>
        <v>358.50254768003117</v>
      </c>
      <c r="H7272" s="5">
        <f t="shared" si="33240"/>
        <v>204</v>
      </c>
      <c r="I7272" s="5">
        <f t="shared" si="33240"/>
        <v>194</v>
      </c>
      <c r="J7272" s="8">
        <f t="shared" si="33229"/>
        <v>0.8906544010035542</v>
      </c>
      <c r="K7272" s="5">
        <f t="shared" si="33237"/>
        <v>0</v>
      </c>
      <c r="L7272" s="8">
        <f t="shared" si="33230"/>
        <v>0</v>
      </c>
      <c r="M7272" s="8">
        <f t="shared" si="33192"/>
        <v>17.869600377179815</v>
      </c>
      <c r="N7272" s="5">
        <v>3551</v>
      </c>
      <c r="O7272" s="18">
        <v>177</v>
      </c>
    </row>
    <row r="7273" spans="1:15" x14ac:dyDescent="0.2">
      <c r="A7273" s="4" t="s">
        <v>20</v>
      </c>
      <c r="B7273" s="13">
        <v>990509</v>
      </c>
      <c r="C7273" s="6">
        <f t="shared" si="33238"/>
        <v>44114</v>
      </c>
      <c r="D7273" s="5">
        <f t="shared" si="33235"/>
        <v>35</v>
      </c>
      <c r="E7273" s="13">
        <f t="shared" si="33231"/>
        <v>29.428571428571427</v>
      </c>
      <c r="F7273" s="13">
        <f t="shared" si="33233"/>
        <v>41.2</v>
      </c>
      <c r="G7273" s="13">
        <f t="shared" si="33239"/>
        <v>362.03608447777862</v>
      </c>
      <c r="H7273" s="5">
        <f t="shared" si="33240"/>
        <v>205</v>
      </c>
      <c r="I7273" s="5">
        <f t="shared" si="33240"/>
        <v>195</v>
      </c>
      <c r="J7273" s="8">
        <f t="shared" si="33229"/>
        <v>0.85377984084880643</v>
      </c>
      <c r="K7273" s="5">
        <f t="shared" si="33237"/>
        <v>0</v>
      </c>
      <c r="L7273" s="8">
        <f t="shared" si="33230"/>
        <v>0</v>
      </c>
      <c r="M7273" s="8">
        <f t="shared" si="33192"/>
        <v>17.869600377179815</v>
      </c>
      <c r="N7273" s="5">
        <v>3586</v>
      </c>
      <c r="O7273" s="18">
        <v>177</v>
      </c>
    </row>
    <row r="7274" spans="1:15" x14ac:dyDescent="0.2">
      <c r="A7274" s="4" t="s">
        <v>20</v>
      </c>
      <c r="B7274" s="13">
        <v>990509</v>
      </c>
      <c r="C7274" s="6">
        <f t="shared" si="33238"/>
        <v>44115</v>
      </c>
      <c r="D7274" s="5">
        <f t="shared" si="33235"/>
        <v>87</v>
      </c>
      <c r="E7274" s="13">
        <f t="shared" si="33231"/>
        <v>41.857142857142854</v>
      </c>
      <c r="F7274" s="13">
        <f t="shared" si="33233"/>
        <v>44.8</v>
      </c>
      <c r="G7274" s="13">
        <f t="shared" si="33239"/>
        <v>370.81944737503648</v>
      </c>
      <c r="H7274" s="5">
        <f t="shared" si="33240"/>
        <v>206</v>
      </c>
      <c r="I7274" s="5">
        <f t="shared" si="33240"/>
        <v>196</v>
      </c>
      <c r="J7274" s="8">
        <f t="shared" si="33229"/>
        <v>1.2040766006410784</v>
      </c>
      <c r="K7274" s="5">
        <f t="shared" si="33237"/>
        <v>0</v>
      </c>
      <c r="L7274" s="8">
        <f t="shared" si="33230"/>
        <v>0</v>
      </c>
      <c r="M7274" s="8">
        <f t="shared" si="33192"/>
        <v>17.869600377179815</v>
      </c>
      <c r="N7274" s="5">
        <v>3673</v>
      </c>
      <c r="O7274" s="18">
        <v>177</v>
      </c>
    </row>
    <row r="7275" spans="1:15" x14ac:dyDescent="0.2">
      <c r="A7275" s="4" t="s">
        <v>20</v>
      </c>
      <c r="B7275" s="13">
        <v>990509</v>
      </c>
      <c r="C7275" s="6">
        <f t="shared" si="33238"/>
        <v>44116</v>
      </c>
      <c r="D7275" s="5">
        <f t="shared" si="33235"/>
        <v>30</v>
      </c>
      <c r="E7275" s="13">
        <f t="shared" si="33231"/>
        <v>46.142857142857146</v>
      </c>
      <c r="F7275" s="13">
        <f t="shared" si="33233"/>
        <v>42.8</v>
      </c>
      <c r="G7275" s="13">
        <f t="shared" si="33239"/>
        <v>373.84819320167713</v>
      </c>
      <c r="H7275" s="5">
        <f t="shared" si="33240"/>
        <v>207</v>
      </c>
      <c r="I7275" s="5">
        <f t="shared" si="33240"/>
        <v>197</v>
      </c>
      <c r="J7275" s="8">
        <f t="shared" si="33229"/>
        <v>1.3115686035651928</v>
      </c>
      <c r="K7275" s="5">
        <f t="shared" si="33237"/>
        <v>0</v>
      </c>
      <c r="L7275" s="8">
        <f t="shared" si="33230"/>
        <v>0</v>
      </c>
      <c r="M7275" s="8">
        <f t="shared" si="33192"/>
        <v>17.869600377179815</v>
      </c>
      <c r="N7275" s="5">
        <v>3703</v>
      </c>
      <c r="O7275" s="18">
        <v>177</v>
      </c>
    </row>
    <row r="7276" spans="1:15" x14ac:dyDescent="0.2">
      <c r="A7276" s="4" t="s">
        <v>20</v>
      </c>
      <c r="B7276" s="13">
        <v>990509</v>
      </c>
      <c r="C7276" s="6">
        <f t="shared" si="33238"/>
        <v>44117</v>
      </c>
      <c r="D7276" s="5">
        <f t="shared" si="33235"/>
        <v>17</v>
      </c>
      <c r="E7276" s="13">
        <f t="shared" si="33231"/>
        <v>38.714285714285715</v>
      </c>
      <c r="F7276" s="13">
        <f t="shared" si="33233"/>
        <v>44.2</v>
      </c>
      <c r="G7276" s="13">
        <f t="shared" si="33239"/>
        <v>375.56448250344016</v>
      </c>
      <c r="H7276" s="5">
        <f t="shared" si="33240"/>
        <v>208</v>
      </c>
      <c r="I7276" s="5">
        <f t="shared" si="33240"/>
        <v>198</v>
      </c>
      <c r="J7276" s="8">
        <f t="shared" si="33229"/>
        <v>1.0861723446893787</v>
      </c>
      <c r="K7276" s="5">
        <f t="shared" si="33237"/>
        <v>0</v>
      </c>
      <c r="L7276" s="8">
        <f t="shared" si="33230"/>
        <v>0</v>
      </c>
      <c r="M7276" s="8">
        <f t="shared" si="33192"/>
        <v>17.869600377179815</v>
      </c>
      <c r="N7276" s="5">
        <v>3720</v>
      </c>
      <c r="O7276" s="18">
        <v>177</v>
      </c>
    </row>
    <row r="7277" spans="1:15" x14ac:dyDescent="0.2">
      <c r="A7277" s="4" t="s">
        <v>20</v>
      </c>
      <c r="B7277" s="13">
        <v>990509</v>
      </c>
      <c r="C7277" s="6">
        <f t="shared" si="33238"/>
        <v>44118</v>
      </c>
      <c r="D7277" s="5">
        <f t="shared" si="33235"/>
        <v>147</v>
      </c>
      <c r="E7277" s="13">
        <f t="shared" si="33231"/>
        <v>54</v>
      </c>
      <c r="F7277" s="13">
        <f t="shared" si="33233"/>
        <v>63.2</v>
      </c>
      <c r="G7277" s="13">
        <f t="shared" si="33239"/>
        <v>390.40533705397934</v>
      </c>
      <c r="H7277" s="5">
        <f t="shared" si="33240"/>
        <v>209</v>
      </c>
      <c r="I7277" s="5">
        <f t="shared" si="33240"/>
        <v>199</v>
      </c>
      <c r="J7277" s="8">
        <f t="shared" ref="J7277:J7280" si="33241">E7277/(SUM(N7270:N7276)/7)*100</f>
        <v>1.4987510407993339</v>
      </c>
      <c r="K7277" s="5">
        <f t="shared" si="33237"/>
        <v>0</v>
      </c>
      <c r="L7277" s="8">
        <f t="shared" ref="L7277:L7280" si="33242">SUM(K7271:K7277)/7</f>
        <v>0</v>
      </c>
      <c r="M7277" s="8">
        <f t="shared" si="33192"/>
        <v>17.869600377179815</v>
      </c>
      <c r="N7277" s="5">
        <v>3867</v>
      </c>
      <c r="O7277" s="18">
        <v>177</v>
      </c>
    </row>
    <row r="7278" spans="1:15" x14ac:dyDescent="0.2">
      <c r="A7278" s="4" t="s">
        <v>20</v>
      </c>
      <c r="B7278" s="13">
        <v>990509</v>
      </c>
      <c r="C7278" s="6">
        <f t="shared" si="33238"/>
        <v>44119</v>
      </c>
      <c r="D7278" s="5">
        <f t="shared" si="33235"/>
        <v>93</v>
      </c>
      <c r="E7278" s="13">
        <f t="shared" ref="E7278:E7280" si="33243">SUM(D7272:D7278)/7</f>
        <v>65.857142857142861</v>
      </c>
      <c r="F7278" s="13">
        <f t="shared" si="33233"/>
        <v>74.8</v>
      </c>
      <c r="G7278" s="13">
        <f t="shared" si="33239"/>
        <v>399.79444911656532</v>
      </c>
      <c r="H7278" s="5">
        <f t="shared" si="33240"/>
        <v>210</v>
      </c>
      <c r="I7278" s="5">
        <f t="shared" si="33240"/>
        <v>200</v>
      </c>
      <c r="J7278" s="8">
        <f t="shared" si="33241"/>
        <v>1.8008515957654598</v>
      </c>
      <c r="K7278" s="5">
        <f t="shared" si="33237"/>
        <v>0</v>
      </c>
      <c r="L7278" s="8">
        <f t="shared" si="33242"/>
        <v>0</v>
      </c>
      <c r="M7278" s="8">
        <f t="shared" si="33192"/>
        <v>17.869600377179815</v>
      </c>
      <c r="N7278" s="5">
        <v>3960</v>
      </c>
      <c r="O7278" s="18">
        <v>177</v>
      </c>
    </row>
    <row r="7279" spans="1:15" x14ac:dyDescent="0.2">
      <c r="A7279" s="4" t="s">
        <v>20</v>
      </c>
      <c r="B7279" s="13">
        <v>990509</v>
      </c>
      <c r="C7279" s="6">
        <f t="shared" si="33238"/>
        <v>44120</v>
      </c>
      <c r="D7279" s="5">
        <f t="shared" si="33235"/>
        <v>53</v>
      </c>
      <c r="E7279" s="13">
        <f t="shared" si="33243"/>
        <v>66</v>
      </c>
      <c r="F7279" s="13">
        <f t="shared" si="33233"/>
        <v>68</v>
      </c>
      <c r="G7279" s="13">
        <f t="shared" si="33239"/>
        <v>405.14523341029712</v>
      </c>
      <c r="H7279" s="5">
        <f t="shared" si="33240"/>
        <v>211</v>
      </c>
      <c r="I7279" s="5">
        <f t="shared" si="33240"/>
        <v>201</v>
      </c>
      <c r="J7279" s="8">
        <f t="shared" si="33241"/>
        <v>1.7728319263238681</v>
      </c>
      <c r="K7279" s="5">
        <f t="shared" si="33237"/>
        <v>0</v>
      </c>
      <c r="L7279" s="8">
        <f t="shared" si="33242"/>
        <v>0</v>
      </c>
      <c r="M7279" s="8">
        <f t="shared" si="33192"/>
        <v>17.869600377179815</v>
      </c>
      <c r="N7279" s="5">
        <v>4013</v>
      </c>
      <c r="O7279" s="18">
        <v>177</v>
      </c>
    </row>
    <row r="7280" spans="1:15" x14ac:dyDescent="0.2">
      <c r="A7280" s="4" t="s">
        <v>20</v>
      </c>
      <c r="B7280" s="13">
        <v>990509</v>
      </c>
      <c r="C7280" s="6">
        <f t="shared" si="33238"/>
        <v>44121</v>
      </c>
      <c r="D7280" s="5">
        <f t="shared" si="33235"/>
        <v>208</v>
      </c>
      <c r="E7280" s="13">
        <f t="shared" si="33243"/>
        <v>90.714285714285708</v>
      </c>
      <c r="F7280" s="13">
        <f t="shared" si="33233"/>
        <v>103.6</v>
      </c>
      <c r="G7280" s="13">
        <f t="shared" si="33239"/>
        <v>426.14453780833895</v>
      </c>
      <c r="H7280" s="5">
        <f t="shared" si="33240"/>
        <v>212</v>
      </c>
      <c r="I7280" s="5">
        <f t="shared" si="33240"/>
        <v>202</v>
      </c>
      <c r="J7280" s="8">
        <f t="shared" si="33241"/>
        <v>2.3942387451926703</v>
      </c>
      <c r="K7280" s="5">
        <f t="shared" si="33237"/>
        <v>0</v>
      </c>
      <c r="L7280" s="8">
        <f t="shared" si="33242"/>
        <v>0</v>
      </c>
      <c r="M7280" s="8">
        <f t="shared" si="33192"/>
        <v>17.869600377179815</v>
      </c>
      <c r="N7280" s="5">
        <v>4221</v>
      </c>
      <c r="O7280" s="18">
        <v>177</v>
      </c>
    </row>
    <row r="7281" spans="1:15" x14ac:dyDescent="0.2">
      <c r="A7281" s="4" t="s">
        <v>20</v>
      </c>
      <c r="B7281" s="13">
        <v>990509</v>
      </c>
      <c r="C7281" s="6">
        <f t="shared" si="33238"/>
        <v>44122</v>
      </c>
      <c r="D7281" s="5">
        <f t="shared" ref="D7281" si="33244">N7281-N7280</f>
        <v>135</v>
      </c>
      <c r="E7281" s="13">
        <f t="shared" ref="E7281" si="33245">SUM(D7275:D7281)/7</f>
        <v>97.571428571428569</v>
      </c>
      <c r="F7281" s="13">
        <f t="shared" ref="F7281" si="33246">SUM(D7277:D7281)/5</f>
        <v>127.2</v>
      </c>
      <c r="G7281" s="13">
        <f t="shared" ref="G7281" si="33247">N7281/(B7281/100000)</f>
        <v>439.77389402822189</v>
      </c>
      <c r="H7281" s="5">
        <f t="shared" si="33240"/>
        <v>213</v>
      </c>
      <c r="I7281" s="5">
        <f t="shared" si="33240"/>
        <v>203</v>
      </c>
      <c r="J7281" s="8">
        <f t="shared" ref="J7281" si="33248">E7281/(SUM(N7274:N7280)/7)*100</f>
        <v>2.5150053393231948</v>
      </c>
      <c r="K7281" s="5">
        <f t="shared" ref="K7281" si="33249">O7281-O7280</f>
        <v>0</v>
      </c>
      <c r="L7281" s="8">
        <f t="shared" ref="L7281" si="33250">SUM(K7275:K7281)/7</f>
        <v>0</v>
      </c>
      <c r="M7281" s="8">
        <f t="shared" ref="M7281" si="33251">O7281/(B7281/100000)</f>
        <v>17.869600377179815</v>
      </c>
      <c r="N7281" s="5">
        <v>4356</v>
      </c>
      <c r="O7281" s="18">
        <v>177</v>
      </c>
    </row>
    <row r="7282" spans="1:15" x14ac:dyDescent="0.2">
      <c r="A7282" s="4" t="s">
        <v>20</v>
      </c>
      <c r="B7282" s="13">
        <v>990509</v>
      </c>
      <c r="C7282" s="6">
        <f t="shared" si="33238"/>
        <v>44123</v>
      </c>
      <c r="D7282" s="5">
        <f t="shared" ref="D7282" si="33252">N7282-N7281</f>
        <v>59</v>
      </c>
      <c r="E7282" s="13">
        <f t="shared" ref="E7282" si="33253">SUM(D7276:D7282)/7</f>
        <v>101.71428571428571</v>
      </c>
      <c r="F7282" s="13">
        <f t="shared" ref="F7282" si="33254">SUM(D7278:D7282)/5</f>
        <v>109.6</v>
      </c>
      <c r="G7282" s="13">
        <f t="shared" ref="G7282" si="33255">N7282/(B7282/100000)</f>
        <v>445.73042748728182</v>
      </c>
      <c r="H7282" s="5">
        <f t="shared" si="33240"/>
        <v>214</v>
      </c>
      <c r="I7282" s="5">
        <f t="shared" si="33240"/>
        <v>204</v>
      </c>
      <c r="J7282" s="8">
        <f t="shared" ref="J7282" si="33256">E7282/(SUM(N7275:N7281)/7)*100</f>
        <v>2.5574712643678157</v>
      </c>
      <c r="K7282" s="5">
        <f t="shared" ref="K7282" si="33257">O7282-O7281</f>
        <v>0</v>
      </c>
      <c r="L7282" s="8">
        <f t="shared" ref="L7282" si="33258">SUM(K7276:K7282)/7</f>
        <v>0</v>
      </c>
      <c r="M7282" s="8">
        <f t="shared" ref="M7282" si="33259">O7282/(B7282/100000)</f>
        <v>17.869600377179815</v>
      </c>
      <c r="N7282" s="5">
        <v>4415</v>
      </c>
      <c r="O7282" s="18">
        <v>177</v>
      </c>
    </row>
    <row r="7283" spans="1:15" x14ac:dyDescent="0.2">
      <c r="A7283" s="4" t="s">
        <v>20</v>
      </c>
      <c r="B7283" s="13">
        <v>990509</v>
      </c>
      <c r="C7283" s="6">
        <f t="shared" si="33238"/>
        <v>44124</v>
      </c>
      <c r="D7283" s="5">
        <f t="shared" ref="D7283" si="33260">N7283-N7282</f>
        <v>22</v>
      </c>
      <c r="E7283" s="13">
        <f t="shared" ref="E7283" si="33261">SUM(D7277:D7283)/7</f>
        <v>102.42857142857143</v>
      </c>
      <c r="F7283" s="13">
        <f t="shared" ref="F7283" si="33262">SUM(D7279:D7283)/5</f>
        <v>95.4</v>
      </c>
      <c r="G7283" s="13">
        <f t="shared" ref="G7283" si="33263">N7283/(B7283/100000)</f>
        <v>447.95150776015163</v>
      </c>
      <c r="H7283" s="5">
        <f t="shared" si="33240"/>
        <v>215</v>
      </c>
      <c r="I7283" s="5">
        <f t="shared" si="33240"/>
        <v>205</v>
      </c>
      <c r="J7283" s="8">
        <f t="shared" ref="J7283" si="33264">E7283/(SUM(N7276:N7282)/7)*100</f>
        <v>2.5112076211824039</v>
      </c>
      <c r="K7283" s="5">
        <f t="shared" ref="K7283" si="33265">O7283-O7282</f>
        <v>0</v>
      </c>
      <c r="L7283" s="8">
        <f t="shared" ref="L7283" si="33266">SUM(K7277:K7283)/7</f>
        <v>0</v>
      </c>
      <c r="M7283" s="8">
        <f t="shared" ref="M7283" si="33267">O7283/(B7283/100000)</f>
        <v>17.869600377179815</v>
      </c>
      <c r="N7283" s="5">
        <v>4437</v>
      </c>
      <c r="O7283" s="18">
        <v>177</v>
      </c>
    </row>
    <row r="7284" spans="1:15" x14ac:dyDescent="0.2">
      <c r="A7284" s="4" t="s">
        <v>20</v>
      </c>
      <c r="B7284" s="13">
        <v>990509</v>
      </c>
      <c r="C7284" s="6">
        <f t="shared" si="33238"/>
        <v>44125</v>
      </c>
      <c r="D7284" s="5">
        <f t="shared" ref="D7284" si="33268">N7284-N7283</f>
        <v>30</v>
      </c>
      <c r="E7284" s="13">
        <f t="shared" ref="E7284" si="33269">SUM(D7278:D7284)/7</f>
        <v>85.714285714285708</v>
      </c>
      <c r="F7284" s="13">
        <f t="shared" ref="F7284" si="33270">SUM(D7280:D7284)/5</f>
        <v>90.8</v>
      </c>
      <c r="G7284" s="13">
        <f t="shared" ref="G7284" si="33271">N7284/(B7284/100000)</f>
        <v>450.98025358679229</v>
      </c>
      <c r="H7284" s="5">
        <f t="shared" si="33240"/>
        <v>216</v>
      </c>
      <c r="I7284" s="5">
        <f t="shared" si="33240"/>
        <v>206</v>
      </c>
      <c r="J7284" s="8">
        <f t="shared" ref="J7284" si="33272">E7284/(SUM(N7277:N7283)/7)*100</f>
        <v>2.0499504595305607</v>
      </c>
      <c r="K7284" s="5">
        <f t="shared" ref="K7284" si="33273">O7284-O7283</f>
        <v>0</v>
      </c>
      <c r="L7284" s="8">
        <f t="shared" ref="L7284" si="33274">SUM(K7278:K7284)/7</f>
        <v>0</v>
      </c>
      <c r="M7284" s="8">
        <f t="shared" ref="M7284" si="33275">O7284/(B7284/100000)</f>
        <v>17.869600377179815</v>
      </c>
      <c r="N7284" s="5">
        <v>4467</v>
      </c>
      <c r="O7284" s="18">
        <v>177</v>
      </c>
    </row>
    <row r="7285" spans="1:15" x14ac:dyDescent="0.2">
      <c r="A7285" s="4" t="s">
        <v>20</v>
      </c>
      <c r="B7285" s="13">
        <v>990509</v>
      </c>
      <c r="C7285" s="6">
        <f t="shared" si="33238"/>
        <v>44126</v>
      </c>
      <c r="D7285" s="5">
        <f t="shared" ref="D7285" si="33276">N7285-N7284</f>
        <v>158</v>
      </c>
      <c r="E7285" s="13">
        <f t="shared" ref="E7285" si="33277">SUM(D7279:D7285)/7</f>
        <v>95</v>
      </c>
      <c r="F7285" s="13">
        <f t="shared" ref="F7285" si="33278">SUM(D7281:D7285)/5</f>
        <v>80.8</v>
      </c>
      <c r="G7285" s="13">
        <f t="shared" ref="G7285" si="33279">N7285/(B7285/100000)</f>
        <v>466.93164827376631</v>
      </c>
      <c r="H7285" s="5">
        <f t="shared" si="33240"/>
        <v>217</v>
      </c>
      <c r="I7285" s="5">
        <f t="shared" si="33240"/>
        <v>207</v>
      </c>
      <c r="J7285" s="8">
        <f t="shared" ref="J7285" si="33280">E7285/(SUM(N7278:N7284)/7)*100</f>
        <v>2.2263885633934848</v>
      </c>
      <c r="K7285" s="5">
        <f t="shared" ref="K7285" si="33281">O7285-O7284</f>
        <v>1</v>
      </c>
      <c r="L7285" s="8">
        <f t="shared" ref="L7285" si="33282">SUM(K7279:K7285)/7</f>
        <v>0.14285714285714285</v>
      </c>
      <c r="M7285" s="8">
        <f t="shared" ref="M7285" si="33283">O7285/(B7285/100000)</f>
        <v>17.97055857140117</v>
      </c>
      <c r="N7285" s="5">
        <v>4625</v>
      </c>
      <c r="O7285" s="18">
        <v>178</v>
      </c>
    </row>
    <row r="7286" spans="1:15" x14ac:dyDescent="0.2">
      <c r="A7286" s="4" t="s">
        <v>20</v>
      </c>
      <c r="B7286" s="13">
        <v>990509</v>
      </c>
      <c r="C7286" s="6">
        <f t="shared" si="33238"/>
        <v>44127</v>
      </c>
      <c r="D7286" s="5">
        <f t="shared" ref="D7286" si="33284">N7286-N7285</f>
        <v>231</v>
      </c>
      <c r="E7286" s="13">
        <f t="shared" ref="E7286" si="33285">SUM(D7280:D7286)/7</f>
        <v>120.42857142857143</v>
      </c>
      <c r="F7286" s="13">
        <f t="shared" ref="F7286" si="33286">SUM(D7282:D7286)/5</f>
        <v>100</v>
      </c>
      <c r="G7286" s="13">
        <f t="shared" ref="G7286" si="33287">N7286/(B7286/100000)</f>
        <v>490.25299113889929</v>
      </c>
      <c r="H7286" s="5">
        <f t="shared" si="33240"/>
        <v>218</v>
      </c>
      <c r="I7286" s="5">
        <f t="shared" si="33240"/>
        <v>208</v>
      </c>
      <c r="J7286" s="8">
        <f t="shared" ref="J7286" si="33288">E7286/(SUM(N7279:N7285)/7)*100</f>
        <v>2.7608567498526235</v>
      </c>
      <c r="K7286" s="5">
        <f t="shared" ref="K7286" si="33289">O7286-O7285</f>
        <v>0</v>
      </c>
      <c r="L7286" s="8">
        <f t="shared" ref="L7286" si="33290">SUM(K7280:K7286)/7</f>
        <v>0.14285714285714285</v>
      </c>
      <c r="M7286" s="8">
        <f t="shared" ref="M7286" si="33291">O7286/(B7286/100000)</f>
        <v>17.97055857140117</v>
      </c>
      <c r="N7286" s="5">
        <v>4856</v>
      </c>
      <c r="O7286" s="18">
        <v>178</v>
      </c>
    </row>
    <row r="7287" spans="1:15" x14ac:dyDescent="0.2">
      <c r="A7287" s="4" t="s">
        <v>20</v>
      </c>
      <c r="B7287" s="13">
        <v>990509</v>
      </c>
      <c r="C7287" s="6">
        <f t="shared" si="33238"/>
        <v>44128</v>
      </c>
      <c r="D7287" s="5">
        <f t="shared" ref="D7287" si="33292">N7287-N7286</f>
        <v>152</v>
      </c>
      <c r="E7287" s="13">
        <f t="shared" ref="E7287" si="33293">SUM(D7281:D7287)/7</f>
        <v>112.42857142857143</v>
      </c>
      <c r="F7287" s="13">
        <f t="shared" ref="F7287" si="33294">SUM(D7283:D7287)/5</f>
        <v>118.6</v>
      </c>
      <c r="G7287" s="13">
        <f t="shared" ref="G7287" si="33295">N7287/(B7287/100000)</f>
        <v>505.59863666054525</v>
      </c>
      <c r="H7287" s="5">
        <f t="shared" si="33240"/>
        <v>219</v>
      </c>
      <c r="I7287" s="5">
        <f t="shared" si="33240"/>
        <v>209</v>
      </c>
      <c r="J7287" s="8">
        <f t="shared" ref="J7287" si="33296">E7287/(SUM(N7280:N7286)/7)*100</f>
        <v>2.5082066481817891</v>
      </c>
      <c r="K7287" s="5">
        <f t="shared" ref="K7287" si="33297">O7287-O7286</f>
        <v>0</v>
      </c>
      <c r="L7287" s="8">
        <f t="shared" ref="L7287" si="33298">SUM(K7281:K7287)/7</f>
        <v>0.14285714285714285</v>
      </c>
      <c r="M7287" s="8">
        <f t="shared" ref="M7287" si="33299">O7287/(B7287/100000)</f>
        <v>17.97055857140117</v>
      </c>
      <c r="N7287" s="5">
        <v>5008</v>
      </c>
      <c r="O7287" s="18">
        <v>178</v>
      </c>
    </row>
    <row r="7288" spans="1:15" x14ac:dyDescent="0.2">
      <c r="A7288" s="4" t="s">
        <v>20</v>
      </c>
      <c r="B7288" s="13">
        <v>990509</v>
      </c>
      <c r="C7288" s="6">
        <f t="shared" si="33238"/>
        <v>44129</v>
      </c>
      <c r="D7288" s="5">
        <f t="shared" ref="D7288" si="33300">N7288-N7287</f>
        <v>281</v>
      </c>
      <c r="E7288" s="13">
        <f t="shared" ref="E7288" si="33301">SUM(D7282:D7288)/7</f>
        <v>133.28571428571428</v>
      </c>
      <c r="F7288" s="13">
        <f t="shared" ref="F7288" si="33302">SUM(D7284:D7288)/5</f>
        <v>170.4</v>
      </c>
      <c r="G7288" s="13">
        <f t="shared" ref="G7288" si="33303">N7288/(B7288/100000)</f>
        <v>533.96788923674603</v>
      </c>
      <c r="H7288" s="5">
        <f t="shared" si="33240"/>
        <v>220</v>
      </c>
      <c r="I7288" s="5">
        <f t="shared" si="33240"/>
        <v>210</v>
      </c>
      <c r="J7288" s="8">
        <f t="shared" ref="J7288" si="33304">E7288/(SUM(N7281:N7287)/7)*100</f>
        <v>2.900758612112921</v>
      </c>
      <c r="K7288" s="5">
        <f t="shared" ref="K7288" si="33305">O7288-O7287</f>
        <v>0</v>
      </c>
      <c r="L7288" s="8">
        <f t="shared" ref="L7288" si="33306">SUM(K7282:K7288)/7</f>
        <v>0.14285714285714285</v>
      </c>
      <c r="M7288" s="8">
        <f t="shared" ref="M7288" si="33307">O7288/(B7288/100000)</f>
        <v>17.97055857140117</v>
      </c>
      <c r="N7288" s="5">
        <v>5289</v>
      </c>
      <c r="O7288" s="18">
        <v>178</v>
      </c>
    </row>
    <row r="7289" spans="1:15" x14ac:dyDescent="0.2">
      <c r="A7289" s="4" t="s">
        <v>20</v>
      </c>
      <c r="B7289" s="13">
        <v>990509</v>
      </c>
      <c r="C7289" s="6">
        <f t="shared" si="33238"/>
        <v>44130</v>
      </c>
      <c r="D7289" s="5">
        <f t="shared" ref="D7289" si="33308">N7289-N7288</f>
        <v>32</v>
      </c>
      <c r="E7289" s="13">
        <f t="shared" ref="E7289" si="33309">SUM(D7283:D7289)/7</f>
        <v>129.42857142857142</v>
      </c>
      <c r="F7289" s="13">
        <f t="shared" ref="F7289" si="33310">SUM(D7285:D7289)/5</f>
        <v>170.8</v>
      </c>
      <c r="G7289" s="13">
        <f t="shared" ref="G7289" si="33311">N7289/(B7289/100000)</f>
        <v>537.1985514518293</v>
      </c>
      <c r="H7289" s="5">
        <f t="shared" si="33240"/>
        <v>221</v>
      </c>
      <c r="I7289" s="5">
        <f t="shared" si="33240"/>
        <v>211</v>
      </c>
      <c r="J7289" s="8">
        <f t="shared" ref="J7289" si="33312">E7289/(SUM(N7282:N7288)/7)*100</f>
        <v>2.7374082243103603</v>
      </c>
      <c r="K7289" s="5">
        <f t="shared" ref="K7289" si="33313">O7289-O7288</f>
        <v>1</v>
      </c>
      <c r="L7289" s="8">
        <f t="shared" ref="L7289" si="33314">SUM(K7283:K7289)/7</f>
        <v>0.2857142857142857</v>
      </c>
      <c r="M7289" s="8">
        <f t="shared" ref="M7289" si="33315">O7289/(B7289/100000)</f>
        <v>18.071516765622523</v>
      </c>
      <c r="N7289" s="5">
        <v>5321</v>
      </c>
      <c r="O7289" s="18">
        <v>179</v>
      </c>
    </row>
    <row r="7290" spans="1:15" x14ac:dyDescent="0.2">
      <c r="A7290" s="4" t="s">
        <v>20</v>
      </c>
      <c r="B7290" s="13">
        <v>990509</v>
      </c>
      <c r="C7290" s="6">
        <f t="shared" si="33238"/>
        <v>44131</v>
      </c>
      <c r="D7290" s="5">
        <f t="shared" ref="D7290" si="33316">N7290-N7289</f>
        <v>134</v>
      </c>
      <c r="E7290" s="13">
        <f t="shared" ref="E7290" si="33317">SUM(D7284:D7290)/7</f>
        <v>145.42857142857142</v>
      </c>
      <c r="F7290" s="13">
        <f t="shared" ref="F7290" si="33318">SUM(D7286:D7290)/5</f>
        <v>166</v>
      </c>
      <c r="G7290" s="13">
        <f t="shared" ref="G7290" si="33319">N7290/(B7290/100000)</f>
        <v>550.72694947749085</v>
      </c>
      <c r="H7290" s="5">
        <f t="shared" si="33240"/>
        <v>222</v>
      </c>
      <c r="I7290" s="5">
        <f t="shared" si="33240"/>
        <v>212</v>
      </c>
      <c r="J7290" s="8">
        <f t="shared" ref="J7290" si="33320">E7290/(SUM(N7283:N7289)/7)*100</f>
        <v>2.9938534835161601</v>
      </c>
      <c r="K7290" s="5">
        <f t="shared" ref="K7290" si="33321">O7290-O7289</f>
        <v>1</v>
      </c>
      <c r="L7290" s="8">
        <f t="shared" ref="L7290" si="33322">SUM(K7284:K7290)/7</f>
        <v>0.42857142857142855</v>
      </c>
      <c r="M7290" s="8">
        <f t="shared" ref="M7290" si="33323">O7290/(B7290/100000)</f>
        <v>18.172474959843878</v>
      </c>
      <c r="N7290" s="5">
        <v>5455</v>
      </c>
      <c r="O7290" s="18">
        <v>180</v>
      </c>
    </row>
    <row r="7291" spans="1:15" x14ac:dyDescent="0.2">
      <c r="A7291" s="4" t="s">
        <v>20</v>
      </c>
      <c r="B7291" s="13">
        <v>990509</v>
      </c>
      <c r="C7291" s="6">
        <f t="shared" si="33238"/>
        <v>44132</v>
      </c>
      <c r="D7291" s="5">
        <f t="shared" ref="D7291" si="33324">N7291-N7290</f>
        <v>121</v>
      </c>
      <c r="E7291" s="13">
        <f t="shared" ref="E7291" si="33325">SUM(D7285:D7291)/7</f>
        <v>158.42857142857142</v>
      </c>
      <c r="F7291" s="13">
        <f t="shared" ref="F7291" si="33326">SUM(D7287:D7291)/5</f>
        <v>144</v>
      </c>
      <c r="G7291" s="13">
        <f t="shared" ref="G7291" si="33327">N7291/(B7291/100000)</f>
        <v>562.94289097827482</v>
      </c>
      <c r="H7291" s="5">
        <f t="shared" si="33240"/>
        <v>223</v>
      </c>
      <c r="I7291" s="5">
        <f t="shared" si="33240"/>
        <v>213</v>
      </c>
      <c r="J7291" s="8">
        <f t="shared" ref="J7291" si="33328">E7291/(SUM(N7284:N7290)/7)*100</f>
        <v>3.1666714257159985</v>
      </c>
      <c r="K7291" s="5">
        <f t="shared" ref="K7291" si="33329">O7291-O7290</f>
        <v>1</v>
      </c>
      <c r="L7291" s="8">
        <f t="shared" ref="L7291" si="33330">SUM(K7285:K7291)/7</f>
        <v>0.5714285714285714</v>
      </c>
      <c r="M7291" s="8">
        <f t="shared" ref="M7291" si="33331">O7291/(B7291/100000)</f>
        <v>18.273433154065234</v>
      </c>
      <c r="N7291" s="5">
        <v>5576</v>
      </c>
      <c r="O7291" s="18">
        <v>181</v>
      </c>
    </row>
    <row r="7292" spans="1:15" x14ac:dyDescent="0.2">
      <c r="A7292" s="4" t="s">
        <v>20</v>
      </c>
      <c r="B7292" s="13">
        <v>990509</v>
      </c>
      <c r="C7292" s="6">
        <f t="shared" si="33238"/>
        <v>44133</v>
      </c>
      <c r="D7292" s="5">
        <f t="shared" ref="D7292" si="33332">N7292-N7291</f>
        <v>230</v>
      </c>
      <c r="E7292" s="13">
        <f t="shared" ref="E7292" si="33333">SUM(D7286:D7292)/7</f>
        <v>168.71428571428572</v>
      </c>
      <c r="F7292" s="13">
        <f t="shared" ref="F7292" si="33334">SUM(D7288:D7292)/5</f>
        <v>159.6</v>
      </c>
      <c r="G7292" s="13">
        <f t="shared" ref="G7292" si="33335">N7292/(B7292/100000)</f>
        <v>586.1632756491864</v>
      </c>
      <c r="H7292" s="5">
        <f t="shared" si="33240"/>
        <v>224</v>
      </c>
      <c r="I7292" s="5">
        <f t="shared" si="33240"/>
        <v>214</v>
      </c>
      <c r="J7292" s="8">
        <f t="shared" ref="J7292" si="33336">E7292/(SUM(N7285:N7291)/7)*100</f>
        <v>3.2687517298643791</v>
      </c>
      <c r="K7292" s="5">
        <f t="shared" ref="K7292" si="33337">O7292-O7291</f>
        <v>2</v>
      </c>
      <c r="L7292" s="8">
        <f t="shared" ref="L7292" si="33338">SUM(K7286:K7292)/7</f>
        <v>0.7142857142857143</v>
      </c>
      <c r="M7292" s="8">
        <f t="shared" ref="M7292" si="33339">O7292/(B7292/100000)</f>
        <v>18.475349542507942</v>
      </c>
      <c r="N7292" s="5">
        <v>5806</v>
      </c>
      <c r="O7292" s="18">
        <v>183</v>
      </c>
    </row>
    <row r="7293" spans="1:15" x14ac:dyDescent="0.2">
      <c r="A7293" s="4" t="s">
        <v>20</v>
      </c>
      <c r="B7293" s="13">
        <v>990509</v>
      </c>
      <c r="C7293" s="6">
        <f t="shared" si="33238"/>
        <v>44134</v>
      </c>
      <c r="D7293" s="5">
        <f t="shared" ref="D7293" si="33340">N7293-N7292</f>
        <v>336</v>
      </c>
      <c r="E7293" s="13">
        <f t="shared" ref="E7293" si="33341">SUM(D7287:D7293)/7</f>
        <v>183.71428571428572</v>
      </c>
      <c r="F7293" s="13">
        <f t="shared" ref="F7293" si="33342">SUM(D7289:D7293)/5</f>
        <v>170.6</v>
      </c>
      <c r="G7293" s="13">
        <f t="shared" ref="G7293" si="33343">N7293/(B7293/100000)</f>
        <v>620.08522890756171</v>
      </c>
      <c r="H7293" s="5">
        <f t="shared" si="33240"/>
        <v>225</v>
      </c>
      <c r="I7293" s="5">
        <f t="shared" si="33240"/>
        <v>215</v>
      </c>
      <c r="J7293" s="8">
        <f t="shared" ref="J7293" si="33344">E7293/(SUM(N7286:N7292)/7)*100</f>
        <v>3.4467047251480802</v>
      </c>
      <c r="K7293" s="5">
        <f t="shared" ref="K7293" si="33345">O7293-O7292</f>
        <v>3</v>
      </c>
      <c r="L7293" s="8">
        <f t="shared" ref="L7293" si="33346">SUM(K7287:K7293)/7</f>
        <v>1.1428571428571428</v>
      </c>
      <c r="M7293" s="8">
        <f t="shared" ref="M7293" si="33347">O7293/(B7293/100000)</f>
        <v>18.778224125172009</v>
      </c>
      <c r="N7293" s="5">
        <v>6142</v>
      </c>
      <c r="O7293" s="18">
        <v>186</v>
      </c>
    </row>
    <row r="7294" spans="1:15" x14ac:dyDescent="0.2">
      <c r="A7294" s="4" t="s">
        <v>20</v>
      </c>
      <c r="B7294" s="13">
        <v>990509</v>
      </c>
      <c r="C7294" s="6">
        <f t="shared" si="33238"/>
        <v>44135</v>
      </c>
      <c r="D7294" s="5">
        <f t="shared" ref="D7294" si="33348">N7294-N7293</f>
        <v>107</v>
      </c>
      <c r="E7294" s="13">
        <f t="shared" ref="E7294" si="33349">SUM(D7288:D7294)/7</f>
        <v>177.28571428571428</v>
      </c>
      <c r="F7294" s="13">
        <f t="shared" ref="F7294" si="33350">SUM(D7290:D7294)/5</f>
        <v>185.6</v>
      </c>
      <c r="G7294" s="13">
        <f t="shared" ref="G7294" si="33351">N7294/(B7294/100000)</f>
        <v>630.88775568924666</v>
      </c>
      <c r="H7294" s="5">
        <f t="shared" si="33240"/>
        <v>226</v>
      </c>
      <c r="I7294" s="5">
        <f t="shared" si="33240"/>
        <v>216</v>
      </c>
      <c r="J7294" s="8">
        <f t="shared" ref="J7294" si="33352">E7294/(SUM(N7287:N7293)/7)*100</f>
        <v>3.2152757986371996</v>
      </c>
      <c r="K7294" s="5">
        <f t="shared" ref="K7294" si="33353">O7294-O7293</f>
        <v>2</v>
      </c>
      <c r="L7294" s="8">
        <f t="shared" ref="L7294" si="33354">SUM(K7288:K7294)/7</f>
        <v>1.4285714285714286</v>
      </c>
      <c r="M7294" s="8">
        <f t="shared" ref="M7294" si="33355">O7294/(B7294/100000)</f>
        <v>18.980140513614717</v>
      </c>
      <c r="N7294" s="5">
        <v>6249</v>
      </c>
      <c r="O7294" s="18">
        <v>188</v>
      </c>
    </row>
    <row r="7295" spans="1:15" x14ac:dyDescent="0.2">
      <c r="A7295" s="4" t="s">
        <v>20</v>
      </c>
      <c r="B7295" s="13">
        <v>990509</v>
      </c>
      <c r="C7295" s="6">
        <f t="shared" si="33238"/>
        <v>44136</v>
      </c>
      <c r="D7295" s="5">
        <f t="shared" ref="D7295:D7296" si="33356">N7295-N7294</f>
        <v>491</v>
      </c>
      <c r="E7295" s="13">
        <f t="shared" ref="E7295:E7296" si="33357">SUM(D7289:D7295)/7</f>
        <v>207.28571428571428</v>
      </c>
      <c r="F7295" s="13">
        <f t="shared" ref="F7295:F7296" si="33358">SUM(D7291:D7295)/5</f>
        <v>257</v>
      </c>
      <c r="G7295" s="13">
        <f t="shared" ref="G7295:G7296" si="33359">N7295/(B7295/100000)</f>
        <v>680.45822905193188</v>
      </c>
      <c r="H7295" s="5">
        <f t="shared" si="33240"/>
        <v>227</v>
      </c>
      <c r="I7295" s="5">
        <f t="shared" si="33240"/>
        <v>217</v>
      </c>
      <c r="J7295" s="8">
        <f t="shared" ref="J7295:J7296" si="33360">E7295/(SUM(N7288:N7294)/7)*100</f>
        <v>3.6422511170239473</v>
      </c>
      <c r="K7295" s="5">
        <f t="shared" ref="K7295:K7296" si="33361">O7295-O7294</f>
        <v>4</v>
      </c>
      <c r="L7295" s="8">
        <f t="shared" ref="L7295:L7296" si="33362">SUM(K7289:K7295)/7</f>
        <v>2</v>
      </c>
      <c r="M7295" s="8">
        <f t="shared" ref="M7295:M7296" si="33363">O7295/(B7295/100000)</f>
        <v>19.383973290500137</v>
      </c>
      <c r="N7295" s="5">
        <v>6740</v>
      </c>
      <c r="O7295" s="18">
        <v>192</v>
      </c>
    </row>
    <row r="7296" spans="1:15" x14ac:dyDescent="0.2">
      <c r="A7296" s="4" t="s">
        <v>20</v>
      </c>
      <c r="B7296" s="13">
        <v>990509</v>
      </c>
      <c r="C7296" s="6">
        <f t="shared" si="33238"/>
        <v>44137</v>
      </c>
      <c r="D7296" s="5">
        <f t="shared" si="33356"/>
        <v>289</v>
      </c>
      <c r="E7296" s="13">
        <f t="shared" si="33357"/>
        <v>244</v>
      </c>
      <c r="F7296" s="13">
        <f t="shared" si="33358"/>
        <v>290.60000000000002</v>
      </c>
      <c r="G7296" s="13">
        <f t="shared" si="33359"/>
        <v>709.63514718190345</v>
      </c>
      <c r="H7296" s="5">
        <f t="shared" si="33240"/>
        <v>228</v>
      </c>
      <c r="I7296" s="5">
        <f t="shared" si="33240"/>
        <v>218</v>
      </c>
      <c r="J7296" s="8">
        <f t="shared" si="33360"/>
        <v>4.1366950035118313</v>
      </c>
      <c r="K7296" s="5">
        <f t="shared" si="33361"/>
        <v>0</v>
      </c>
      <c r="L7296" s="8">
        <f t="shared" si="33362"/>
        <v>1.8571428571428572</v>
      </c>
      <c r="M7296" s="8">
        <f t="shared" si="33363"/>
        <v>19.383973290500137</v>
      </c>
      <c r="N7296" s="5">
        <v>7029</v>
      </c>
      <c r="O7296" s="18">
        <v>192</v>
      </c>
    </row>
    <row r="7297" spans="1:15" ht="18" customHeight="1" x14ac:dyDescent="0.2">
      <c r="A7297" s="4" t="s">
        <v>20</v>
      </c>
      <c r="B7297" s="13">
        <v>990509</v>
      </c>
      <c r="C7297" s="6">
        <f t="shared" si="33238"/>
        <v>44138</v>
      </c>
      <c r="D7297" s="5">
        <f t="shared" ref="D7297" si="33364">N7297-N7296</f>
        <v>199</v>
      </c>
      <c r="E7297" s="13">
        <f t="shared" ref="E7297" si="33365">SUM(D7291:D7297)/7</f>
        <v>253.28571428571428</v>
      </c>
      <c r="F7297" s="13">
        <f t="shared" ref="F7297" si="33366">SUM(D7293:D7297)/5</f>
        <v>284.39999999999998</v>
      </c>
      <c r="G7297" s="13">
        <f t="shared" ref="G7297" si="33367">N7297/(B7297/100000)</f>
        <v>729.7258278319531</v>
      </c>
      <c r="H7297" s="5">
        <f t="shared" si="33240"/>
        <v>229</v>
      </c>
      <c r="I7297" s="5">
        <f t="shared" si="33240"/>
        <v>219</v>
      </c>
      <c r="J7297" s="8">
        <f t="shared" ref="J7297" si="33368">E7297/(SUM(N7290:N7296)/7)*100</f>
        <v>4.1235435030350951</v>
      </c>
      <c r="K7297" s="5">
        <f t="shared" ref="K7297" si="33369">O7297-O7296</f>
        <v>7</v>
      </c>
      <c r="L7297" s="8">
        <f t="shared" ref="L7297" si="33370">SUM(K7291:K7297)/7</f>
        <v>2.7142857142857144</v>
      </c>
      <c r="M7297" s="8">
        <f t="shared" ref="M7297" si="33371">O7297/(B7297/100000)</f>
        <v>20.09068065004962</v>
      </c>
      <c r="N7297" s="5">
        <v>7228</v>
      </c>
      <c r="O7297" s="18">
        <v>199</v>
      </c>
    </row>
    <row r="7298" spans="1:15" x14ac:dyDescent="0.2">
      <c r="A7298" s="4" t="s">
        <v>20</v>
      </c>
      <c r="B7298" s="13">
        <v>990509</v>
      </c>
      <c r="C7298" s="6">
        <f t="shared" si="33238"/>
        <v>44139</v>
      </c>
      <c r="D7298" s="5">
        <f t="shared" ref="D7298" si="33372">N7298-N7297</f>
        <v>85</v>
      </c>
      <c r="E7298" s="13">
        <f t="shared" ref="E7298" si="33373">SUM(D7292:D7298)/7</f>
        <v>248.14285714285714</v>
      </c>
      <c r="F7298" s="13">
        <f t="shared" ref="F7298" si="33374">SUM(D7294:D7298)/5</f>
        <v>234.2</v>
      </c>
      <c r="G7298" s="13">
        <f t="shared" ref="G7298" si="33375">N7298/(B7298/100000)</f>
        <v>738.30727434076823</v>
      </c>
      <c r="H7298" s="5">
        <f t="shared" si="33240"/>
        <v>230</v>
      </c>
      <c r="I7298" s="5">
        <f t="shared" si="33240"/>
        <v>220</v>
      </c>
      <c r="J7298" s="8">
        <f t="shared" ref="J7298" si="33376">E7298/(SUM(N7291:N7297)/7)*100</f>
        <v>3.8798302434666074</v>
      </c>
      <c r="K7298" s="5">
        <f t="shared" ref="K7298" si="33377">O7298-O7297</f>
        <v>-5</v>
      </c>
      <c r="L7298" s="8">
        <f t="shared" ref="L7298" si="33378">SUM(K7292:K7298)/7</f>
        <v>1.8571428571428572</v>
      </c>
      <c r="M7298" s="8">
        <f t="shared" ref="M7298" si="33379">O7298/(B7298/100000)</f>
        <v>19.585889678942848</v>
      </c>
      <c r="N7298" s="5">
        <v>7313</v>
      </c>
      <c r="O7298" s="18">
        <v>194</v>
      </c>
    </row>
    <row r="7299" spans="1:15" x14ac:dyDescent="0.2">
      <c r="A7299" s="4" t="s">
        <v>20</v>
      </c>
      <c r="B7299" s="13">
        <v>990509</v>
      </c>
      <c r="C7299" s="6">
        <f t="shared" si="33238"/>
        <v>44140</v>
      </c>
      <c r="D7299" s="5">
        <f t="shared" ref="D7299" si="33380">N7299-N7298</f>
        <v>251</v>
      </c>
      <c r="E7299" s="13">
        <f t="shared" ref="E7299" si="33381">SUM(D7293:D7299)/7</f>
        <v>251.14285714285714</v>
      </c>
      <c r="F7299" s="13">
        <f t="shared" ref="F7299" si="33382">SUM(D7295:D7299)/5</f>
        <v>263</v>
      </c>
      <c r="G7299" s="13">
        <f t="shared" ref="G7299" si="33383">N7299/(B7299/100000)</f>
        <v>763.64778109032829</v>
      </c>
      <c r="H7299" s="5">
        <f t="shared" si="33240"/>
        <v>231</v>
      </c>
      <c r="I7299" s="5">
        <f t="shared" si="33240"/>
        <v>221</v>
      </c>
      <c r="J7299" s="8">
        <f t="shared" ref="J7299" si="33384">E7299/(SUM(N7292:N7298)/7)*100</f>
        <v>3.7800761175736981</v>
      </c>
      <c r="K7299" s="5">
        <f t="shared" ref="K7299" si="33385">O7299-O7298</f>
        <v>1</v>
      </c>
      <c r="L7299" s="8">
        <f t="shared" ref="L7299" si="33386">SUM(K7293:K7299)/7</f>
        <v>1.7142857142857142</v>
      </c>
      <c r="M7299" s="8">
        <f t="shared" ref="M7299" si="33387">O7299/(B7299/100000)</f>
        <v>19.686847873164201</v>
      </c>
      <c r="N7299" s="5">
        <v>7564</v>
      </c>
      <c r="O7299" s="18">
        <v>195</v>
      </c>
    </row>
    <row r="7300" spans="1:15" x14ac:dyDescent="0.2">
      <c r="A7300" s="4" t="s">
        <v>20</v>
      </c>
      <c r="B7300" s="13">
        <v>990509</v>
      </c>
      <c r="C7300" s="6">
        <f t="shared" si="33238"/>
        <v>44141</v>
      </c>
      <c r="D7300" s="5">
        <f t="shared" ref="D7300" si="33388">N7300-N7299</f>
        <v>201</v>
      </c>
      <c r="E7300" s="13">
        <f t="shared" ref="E7300" si="33389">SUM(D7294:D7300)/7</f>
        <v>231.85714285714286</v>
      </c>
      <c r="F7300" s="13">
        <f t="shared" ref="F7300" si="33390">SUM(D7296:D7300)/5</f>
        <v>205</v>
      </c>
      <c r="G7300" s="13">
        <f t="shared" ref="G7300" si="33391">N7300/(B7300/100000)</f>
        <v>783.94037812882073</v>
      </c>
      <c r="H7300" s="5">
        <f t="shared" si="33240"/>
        <v>232</v>
      </c>
      <c r="I7300" s="5">
        <f t="shared" si="33240"/>
        <v>222</v>
      </c>
      <c r="J7300" s="8">
        <f t="shared" ref="J7300" si="33392">E7300/(SUM(N7293:N7299)/7)*100</f>
        <v>3.3626851755930796</v>
      </c>
      <c r="K7300" s="5">
        <f t="shared" ref="K7300" si="33393">O7300-O7299</f>
        <v>3</v>
      </c>
      <c r="L7300" s="8">
        <f t="shared" ref="L7300" si="33394">SUM(K7294:K7300)/7</f>
        <v>1.7142857142857142</v>
      </c>
      <c r="M7300" s="8">
        <f t="shared" ref="M7300" si="33395">O7300/(B7300/100000)</f>
        <v>19.989722455828268</v>
      </c>
      <c r="N7300" s="5">
        <v>7765</v>
      </c>
      <c r="O7300" s="18">
        <v>198</v>
      </c>
    </row>
    <row r="7301" spans="1:15" x14ac:dyDescent="0.2">
      <c r="A7301" s="4" t="s">
        <v>20</v>
      </c>
      <c r="B7301" s="13">
        <v>990509</v>
      </c>
      <c r="C7301" s="6">
        <f t="shared" si="33238"/>
        <v>44142</v>
      </c>
      <c r="D7301" s="5">
        <f t="shared" ref="D7301" si="33396">N7301-N7300</f>
        <v>365</v>
      </c>
      <c r="E7301" s="13">
        <f t="shared" ref="E7301" si="33397">SUM(D7295:D7301)/7</f>
        <v>268.71428571428572</v>
      </c>
      <c r="F7301" s="13">
        <f t="shared" ref="F7301" si="33398">SUM(D7297:D7301)/5</f>
        <v>220.2</v>
      </c>
      <c r="G7301" s="13">
        <f t="shared" ref="G7301" si="33399">N7301/(B7301/100000)</f>
        <v>820.79011901961519</v>
      </c>
      <c r="H7301" s="5">
        <f t="shared" si="33240"/>
        <v>233</v>
      </c>
      <c r="I7301" s="5">
        <f t="shared" si="33240"/>
        <v>223</v>
      </c>
      <c r="J7301" s="8">
        <f t="shared" ref="J7301" si="33400">E7301/(SUM(N7294:N7300)/7)*100</f>
        <v>3.7704457985888387</v>
      </c>
      <c r="K7301" s="5">
        <f t="shared" ref="K7301" si="33401">O7301-O7300</f>
        <v>1</v>
      </c>
      <c r="L7301" s="8">
        <f t="shared" ref="L7301" si="33402">SUM(K7295:K7301)/7</f>
        <v>1.5714285714285714</v>
      </c>
      <c r="M7301" s="8">
        <f t="shared" ref="M7301" si="33403">O7301/(B7301/100000)</f>
        <v>20.09068065004962</v>
      </c>
      <c r="N7301" s="5">
        <v>8130</v>
      </c>
      <c r="O7301" s="18">
        <v>199</v>
      </c>
    </row>
    <row r="7302" spans="1:15" x14ac:dyDescent="0.2">
      <c r="A7302" s="4" t="s">
        <v>20</v>
      </c>
      <c r="B7302" s="13">
        <v>990509</v>
      </c>
      <c r="C7302" s="6">
        <f t="shared" si="33238"/>
        <v>44143</v>
      </c>
      <c r="D7302" s="5">
        <f t="shared" ref="D7302" si="33404">N7302-N7301</f>
        <v>197</v>
      </c>
      <c r="E7302" s="13">
        <f t="shared" ref="E7302" si="33405">SUM(D7296:D7302)/7</f>
        <v>226.71428571428572</v>
      </c>
      <c r="F7302" s="13">
        <f t="shared" ref="F7302" si="33406">SUM(D7298:D7302)/5</f>
        <v>219.8</v>
      </c>
      <c r="G7302" s="13">
        <f t="shared" ref="G7302" si="33407">N7302/(B7302/100000)</f>
        <v>840.67888328122217</v>
      </c>
      <c r="H7302" s="5">
        <f t="shared" si="33240"/>
        <v>234</v>
      </c>
      <c r="I7302" s="5">
        <f t="shared" si="33240"/>
        <v>224</v>
      </c>
      <c r="J7302" s="8">
        <f t="shared" ref="J7302" si="33408">E7302/(SUM(N7295:N7301)/7)*100</f>
        <v>3.0655411539724549</v>
      </c>
      <c r="K7302" s="5">
        <f t="shared" ref="K7302" si="33409">O7302-O7301</f>
        <v>0</v>
      </c>
      <c r="L7302" s="8">
        <f t="shared" ref="L7302" si="33410">SUM(K7296:K7302)/7</f>
        <v>1</v>
      </c>
      <c r="M7302" s="8">
        <f t="shared" ref="M7302" si="33411">O7302/(B7302/100000)</f>
        <v>20.09068065004962</v>
      </c>
      <c r="N7302" s="5">
        <v>8327</v>
      </c>
      <c r="O7302" s="18">
        <v>199</v>
      </c>
    </row>
    <row r="7303" spans="1:15" x14ac:dyDescent="0.2">
      <c r="A7303" s="4" t="s">
        <v>20</v>
      </c>
      <c r="B7303" s="13">
        <v>990509</v>
      </c>
      <c r="C7303" s="6">
        <f t="shared" si="33238"/>
        <v>44144</v>
      </c>
      <c r="D7303" s="5">
        <f t="shared" ref="D7303" si="33412">N7303-N7302</f>
        <v>99</v>
      </c>
      <c r="E7303" s="13">
        <f t="shared" ref="E7303" si="33413">SUM(D7297:D7303)/7</f>
        <v>199.57142857142858</v>
      </c>
      <c r="F7303" s="13">
        <f t="shared" ref="F7303" si="33414">SUM(D7299:D7303)/5</f>
        <v>222.6</v>
      </c>
      <c r="G7303" s="13">
        <f t="shared" ref="G7303" si="33415">N7303/(B7303/100000)</f>
        <v>850.67374450913621</v>
      </c>
      <c r="H7303" s="5">
        <f t="shared" si="33240"/>
        <v>235</v>
      </c>
      <c r="I7303" s="5">
        <f t="shared" si="33240"/>
        <v>225</v>
      </c>
      <c r="J7303" s="8">
        <f t="shared" ref="J7303" si="33416">E7303/(SUM(N7296:N7302)/7)*100</f>
        <v>2.6182622385486169</v>
      </c>
      <c r="K7303" s="5">
        <f t="shared" ref="K7303" si="33417">O7303-O7302</f>
        <v>2</v>
      </c>
      <c r="L7303" s="8">
        <f t="shared" ref="L7303" si="33418">SUM(K7297:K7303)/7</f>
        <v>1.2857142857142858</v>
      </c>
      <c r="M7303" s="8">
        <f t="shared" ref="M7303" si="33419">O7303/(B7303/100000)</f>
        <v>20.292597038492332</v>
      </c>
      <c r="N7303" s="5">
        <v>8426</v>
      </c>
      <c r="O7303" s="18">
        <v>201</v>
      </c>
    </row>
    <row r="7304" spans="1:15" x14ac:dyDescent="0.2">
      <c r="A7304" s="4" t="s">
        <v>20</v>
      </c>
      <c r="B7304" s="13">
        <v>990509</v>
      </c>
      <c r="C7304" s="6">
        <f t="shared" si="33238"/>
        <v>44145</v>
      </c>
      <c r="D7304" s="5">
        <f t="shared" ref="D7304" si="33420">N7304-N7303</f>
        <v>214</v>
      </c>
      <c r="E7304" s="13">
        <f t="shared" ref="E7304" si="33421">SUM(D7298:D7304)/7</f>
        <v>201.71428571428572</v>
      </c>
      <c r="F7304" s="13">
        <f t="shared" ref="F7304" si="33422">SUM(D7300:D7304)/5</f>
        <v>215.2</v>
      </c>
      <c r="G7304" s="13">
        <f t="shared" ref="G7304" si="33423">N7304/(B7304/100000)</f>
        <v>872.27879807250622</v>
      </c>
      <c r="H7304" s="5">
        <f t="shared" si="33240"/>
        <v>236</v>
      </c>
      <c r="I7304" s="5">
        <f t="shared" si="33240"/>
        <v>226</v>
      </c>
      <c r="J7304" s="8">
        <f t="shared" ref="J7304" si="33424">E7304/(SUM(N7297:N7303)/7)*100</f>
        <v>2.5788541267145177</v>
      </c>
      <c r="K7304" s="5">
        <f t="shared" ref="K7304" si="33425">O7304-O7303</f>
        <v>1</v>
      </c>
      <c r="L7304" s="8">
        <f t="shared" ref="L7304" si="33426">SUM(K7298:K7304)/7</f>
        <v>0.42857142857142855</v>
      </c>
      <c r="M7304" s="8">
        <f t="shared" ref="M7304" si="33427">O7304/(B7304/100000)</f>
        <v>20.393555232713688</v>
      </c>
      <c r="N7304" s="5">
        <v>8640</v>
      </c>
      <c r="O7304" s="18">
        <v>202</v>
      </c>
    </row>
    <row r="7305" spans="1:15" x14ac:dyDescent="0.2">
      <c r="A7305" s="4" t="s">
        <v>20</v>
      </c>
      <c r="B7305" s="13">
        <v>990509</v>
      </c>
      <c r="C7305" s="6">
        <f t="shared" si="33238"/>
        <v>44146</v>
      </c>
      <c r="D7305" s="5">
        <f t="shared" ref="D7305" si="33428">N7305-N7304</f>
        <v>372</v>
      </c>
      <c r="E7305" s="13">
        <f t="shared" ref="E7305" si="33429">SUM(D7299:D7305)/7</f>
        <v>242.71428571428572</v>
      </c>
      <c r="F7305" s="13">
        <f t="shared" ref="F7305" si="33430">SUM(D7301:D7305)/5</f>
        <v>249.4</v>
      </c>
      <c r="G7305" s="13">
        <f t="shared" ref="G7305" si="33431">N7305/(B7305/100000)</f>
        <v>909.83524632285025</v>
      </c>
      <c r="H7305" s="5">
        <f t="shared" si="33240"/>
        <v>237</v>
      </c>
      <c r="I7305" s="5">
        <f t="shared" si="33240"/>
        <v>227</v>
      </c>
      <c r="J7305" s="8">
        <f t="shared" ref="J7305" si="33432">E7305/(SUM(N7298:N7304)/7)*100</f>
        <v>3.0250155790973028</v>
      </c>
      <c r="K7305" s="5">
        <f t="shared" ref="K7305" si="33433">O7305-O7304</f>
        <v>3</v>
      </c>
      <c r="L7305" s="8">
        <f t="shared" ref="L7305" si="33434">SUM(K7299:K7305)/7</f>
        <v>1.5714285714285714</v>
      </c>
      <c r="M7305" s="8">
        <f t="shared" ref="M7305" si="33435">O7305/(B7305/100000)</f>
        <v>20.696429815377751</v>
      </c>
      <c r="N7305" s="5">
        <v>9012</v>
      </c>
      <c r="O7305" s="18">
        <v>205</v>
      </c>
    </row>
    <row r="7306" spans="1:15" x14ac:dyDescent="0.2">
      <c r="A7306" s="4" t="s">
        <v>20</v>
      </c>
      <c r="B7306" s="13">
        <v>990509</v>
      </c>
      <c r="C7306" s="6">
        <f t="shared" ref="C7306:C7311" si="33436">C7305+1</f>
        <v>44147</v>
      </c>
      <c r="D7306" s="5">
        <f t="shared" ref="D7306:D7311" si="33437">N7306-N7305</f>
        <v>264</v>
      </c>
      <c r="E7306" s="13">
        <f t="shared" ref="E7306:E7312" si="33438">SUM(D7300:D7306)/7</f>
        <v>244.57142857142858</v>
      </c>
      <c r="F7306" s="13">
        <f t="shared" ref="F7306:F7311" si="33439">SUM(D7302:D7306)/5</f>
        <v>229.2</v>
      </c>
      <c r="G7306" s="13">
        <f t="shared" ref="G7306" si="33440">N7306/(B7306/100000)</f>
        <v>936.48820959728789</v>
      </c>
      <c r="H7306" s="5">
        <f t="shared" ref="H7306:I7308" si="33441">H7305+1</f>
        <v>238</v>
      </c>
      <c r="I7306" s="5">
        <f t="shared" si="33441"/>
        <v>228</v>
      </c>
      <c r="J7306" s="8">
        <f t="shared" ref="J7306:J7311" si="33442">E7306/(SUM(N7299:N7305)/7)*100</f>
        <v>2.9586616894787783</v>
      </c>
      <c r="K7306" s="5">
        <f t="shared" ref="K7306:K7311" si="33443">O7306-O7305</f>
        <v>2</v>
      </c>
      <c r="L7306" s="8">
        <f t="shared" ref="L7306:L7312" si="33444">SUM(K7300:K7306)/7</f>
        <v>1.7142857142857142</v>
      </c>
      <c r="M7306" s="8">
        <f t="shared" ref="M7306" si="33445">O7306/(B7306/100000)</f>
        <v>20.898346203820459</v>
      </c>
      <c r="N7306" s="5">
        <v>9276</v>
      </c>
      <c r="O7306" s="18">
        <v>207</v>
      </c>
    </row>
    <row r="7307" spans="1:15" x14ac:dyDescent="0.2">
      <c r="A7307" s="4" t="s">
        <v>20</v>
      </c>
      <c r="B7307" s="13">
        <v>990509</v>
      </c>
      <c r="C7307" s="6">
        <f t="shared" si="33436"/>
        <v>44148</v>
      </c>
      <c r="D7307" s="5">
        <f t="shared" si="33437"/>
        <v>176</v>
      </c>
      <c r="E7307" s="13">
        <f t="shared" si="33438"/>
        <v>241</v>
      </c>
      <c r="F7307" s="13">
        <f t="shared" si="33439"/>
        <v>225</v>
      </c>
      <c r="G7307" s="13">
        <f t="shared" ref="G7307" si="33446">N7307/(B7307/100000)</f>
        <v>954.25685178024639</v>
      </c>
      <c r="H7307" s="5">
        <f t="shared" si="33441"/>
        <v>239</v>
      </c>
      <c r="I7307" s="5">
        <f t="shared" si="33441"/>
        <v>229</v>
      </c>
      <c r="J7307" s="8">
        <f t="shared" si="33442"/>
        <v>2.831677185443803</v>
      </c>
      <c r="K7307" s="5">
        <f t="shared" si="33443"/>
        <v>1</v>
      </c>
      <c r="L7307" s="8">
        <f t="shared" si="33444"/>
        <v>1.4285714285714286</v>
      </c>
      <c r="M7307" s="8">
        <f t="shared" ref="M7307" si="33447">O7307/(B7307/100000)</f>
        <v>20.999304398041815</v>
      </c>
      <c r="N7307" s="5">
        <v>9452</v>
      </c>
      <c r="O7307" s="18">
        <v>208</v>
      </c>
    </row>
    <row r="7308" spans="1:15" x14ac:dyDescent="0.2">
      <c r="A7308" s="4" t="s">
        <v>20</v>
      </c>
      <c r="B7308" s="13">
        <v>990509</v>
      </c>
      <c r="C7308" s="6">
        <f t="shared" si="33436"/>
        <v>44149</v>
      </c>
      <c r="D7308" s="5">
        <f t="shared" si="33437"/>
        <v>261</v>
      </c>
      <c r="E7308" s="13">
        <f t="shared" si="33438"/>
        <v>226.14285714285714</v>
      </c>
      <c r="F7308" s="13">
        <f t="shared" si="33439"/>
        <v>257.39999999999998</v>
      </c>
      <c r="G7308" s="13">
        <f t="shared" ref="G7308" si="33448">N7308/(B7308/100000)</f>
        <v>980.60694047202003</v>
      </c>
      <c r="H7308" s="5">
        <f t="shared" si="33441"/>
        <v>240</v>
      </c>
      <c r="I7308" s="5">
        <f t="shared" si="33441"/>
        <v>230</v>
      </c>
      <c r="J7308" s="8">
        <f t="shared" si="33442"/>
        <v>2.5839413675464797</v>
      </c>
      <c r="K7308" s="5">
        <f t="shared" si="33443"/>
        <v>3</v>
      </c>
      <c r="L7308" s="8">
        <f t="shared" si="33444"/>
        <v>1.7142857142857142</v>
      </c>
      <c r="M7308" s="8">
        <f t="shared" ref="M7308" si="33449">O7308/(B7308/100000)</f>
        <v>21.302178980705882</v>
      </c>
      <c r="N7308" s="5">
        <v>9713</v>
      </c>
      <c r="O7308" s="18">
        <v>211</v>
      </c>
    </row>
    <row r="7309" spans="1:15" x14ac:dyDescent="0.2">
      <c r="A7309" s="4" t="s">
        <v>20</v>
      </c>
      <c r="B7309" s="13">
        <v>990509</v>
      </c>
      <c r="C7309" s="6">
        <f t="shared" si="33436"/>
        <v>44150</v>
      </c>
      <c r="D7309" s="5">
        <f t="shared" si="33437"/>
        <v>397</v>
      </c>
      <c r="E7309" s="13">
        <f t="shared" si="33438"/>
        <v>254.71428571428572</v>
      </c>
      <c r="F7309" s="13">
        <f t="shared" si="33439"/>
        <v>294</v>
      </c>
      <c r="G7309" s="13">
        <f t="shared" ref="G7309" si="33450">N7309/(B7309/100000)</f>
        <v>1020.6873435778979</v>
      </c>
      <c r="H7309" s="5">
        <f t="shared" ref="H7309:H7318" si="33451">H7308+1</f>
        <v>241</v>
      </c>
      <c r="I7309" s="5">
        <f t="shared" ref="I7309:I7318" si="33452">I7308+1</f>
        <v>231</v>
      </c>
      <c r="J7309" s="8">
        <f t="shared" si="33442"/>
        <v>2.8370938484549533</v>
      </c>
      <c r="K7309" s="5">
        <f t="shared" si="33443"/>
        <v>3</v>
      </c>
      <c r="L7309" s="8">
        <f t="shared" si="33444"/>
        <v>2.1428571428571428</v>
      </c>
      <c r="M7309" s="8">
        <f t="shared" ref="M7309" si="33453">O7309/(B7309/100000)</f>
        <v>21.605053563369946</v>
      </c>
      <c r="N7309" s="5">
        <v>10110</v>
      </c>
      <c r="O7309" s="18">
        <v>214</v>
      </c>
    </row>
    <row r="7310" spans="1:15" x14ac:dyDescent="0.2">
      <c r="A7310" s="4" t="s">
        <v>20</v>
      </c>
      <c r="B7310" s="13">
        <v>990509</v>
      </c>
      <c r="C7310" s="6">
        <f t="shared" si="33436"/>
        <v>44151</v>
      </c>
      <c r="D7310" s="5">
        <f t="shared" si="33437"/>
        <v>0</v>
      </c>
      <c r="E7310" s="13">
        <f t="shared" si="33438"/>
        <v>240.57142857142858</v>
      </c>
      <c r="F7310" s="13">
        <f t="shared" si="33439"/>
        <v>219.6</v>
      </c>
      <c r="G7310" s="13">
        <f t="shared" ref="G7310" si="33454">N7310/(B7310/100000)</f>
        <v>1020.6873435778979</v>
      </c>
      <c r="H7310" s="5">
        <f t="shared" si="33451"/>
        <v>242</v>
      </c>
      <c r="I7310" s="5">
        <f t="shared" si="33452"/>
        <v>232</v>
      </c>
      <c r="J7310" s="8">
        <f t="shared" si="33442"/>
        <v>2.6056414303176592</v>
      </c>
      <c r="K7310" s="5">
        <f t="shared" si="33443"/>
        <v>0</v>
      </c>
      <c r="L7310" s="8">
        <f t="shared" si="33444"/>
        <v>1.8571428571428572</v>
      </c>
      <c r="M7310" s="8">
        <f t="shared" ref="M7310" si="33455">O7310/(B7310/100000)</f>
        <v>21.605053563369946</v>
      </c>
      <c r="N7310" s="5">
        <v>10110</v>
      </c>
      <c r="O7310" s="18">
        <v>214</v>
      </c>
    </row>
    <row r="7311" spans="1:15" x14ac:dyDescent="0.2">
      <c r="A7311" s="4" t="s">
        <v>20</v>
      </c>
      <c r="B7311" s="13">
        <v>990509</v>
      </c>
      <c r="C7311" s="6">
        <f t="shared" si="33436"/>
        <v>44152</v>
      </c>
      <c r="D7311" s="5">
        <f t="shared" si="33437"/>
        <v>190</v>
      </c>
      <c r="E7311" s="13">
        <f t="shared" si="33438"/>
        <v>237.14285714285714</v>
      </c>
      <c r="F7311" s="13">
        <f t="shared" si="33439"/>
        <v>204.8</v>
      </c>
      <c r="G7311" s="13">
        <f t="shared" ref="G7311" si="33456">N7311/(B7311/100000)</f>
        <v>1039.8694004799554</v>
      </c>
      <c r="H7311" s="5">
        <f t="shared" si="33451"/>
        <v>243</v>
      </c>
      <c r="I7311" s="5">
        <f t="shared" si="33452"/>
        <v>233</v>
      </c>
      <c r="J7311" s="8">
        <f t="shared" si="33442"/>
        <v>2.5032798998688039</v>
      </c>
      <c r="K7311" s="5">
        <f t="shared" si="33443"/>
        <v>3</v>
      </c>
      <c r="L7311" s="8">
        <f t="shared" si="33444"/>
        <v>2.1428571428571428</v>
      </c>
      <c r="M7311" s="8">
        <f t="shared" ref="M7311" si="33457">O7311/(B7311/100000)</f>
        <v>21.90792814603401</v>
      </c>
      <c r="N7311" s="5">
        <v>10300</v>
      </c>
      <c r="O7311" s="18">
        <v>217</v>
      </c>
    </row>
    <row r="7312" spans="1:15" x14ac:dyDescent="0.2">
      <c r="A7312" s="4" t="s">
        <v>20</v>
      </c>
      <c r="B7312" s="13">
        <v>990509</v>
      </c>
      <c r="C7312" s="6">
        <f t="shared" ref="C7312:C7318" si="33458">C7311+1</f>
        <v>44153</v>
      </c>
      <c r="D7312" s="5">
        <f t="shared" ref="D7312" si="33459">N7312-N7311</f>
        <v>224</v>
      </c>
      <c r="E7312" s="13">
        <f t="shared" si="33438"/>
        <v>216</v>
      </c>
      <c r="F7312" s="13">
        <f t="shared" ref="F7312" si="33460">SUM(D7308:D7312)/5</f>
        <v>214.4</v>
      </c>
      <c r="G7312" s="13">
        <f t="shared" ref="G7312" si="33461">N7312/(B7312/100000)</f>
        <v>1062.4840359855389</v>
      </c>
      <c r="H7312" s="5">
        <f t="shared" si="33451"/>
        <v>244</v>
      </c>
      <c r="I7312" s="5">
        <f t="shared" si="33452"/>
        <v>234</v>
      </c>
      <c r="J7312" s="8">
        <f t="shared" ref="J7312" si="33462">E7312/(SUM(N7305:N7311)/7)*100</f>
        <v>2.2244126344283761</v>
      </c>
      <c r="K7312" s="5">
        <f t="shared" ref="K7312" si="33463">O7312-O7311</f>
        <v>11</v>
      </c>
      <c r="L7312" s="8">
        <f t="shared" si="33444"/>
        <v>3.2857142857142856</v>
      </c>
      <c r="M7312" s="8">
        <f t="shared" ref="M7312" si="33464">O7312/(B7312/100000)</f>
        <v>23.018468282468913</v>
      </c>
      <c r="N7312" s="5">
        <v>10524</v>
      </c>
      <c r="O7312" s="18">
        <v>228</v>
      </c>
    </row>
    <row r="7313" spans="1:15" x14ac:dyDescent="0.2">
      <c r="A7313" s="4" t="s">
        <v>20</v>
      </c>
      <c r="B7313" s="13">
        <v>990509</v>
      </c>
      <c r="C7313" s="6">
        <f t="shared" si="33458"/>
        <v>44154</v>
      </c>
      <c r="D7313" s="5">
        <f t="shared" ref="D7313" si="33465">N7313-N7312</f>
        <v>103</v>
      </c>
      <c r="E7313" s="13">
        <f t="shared" ref="E7313" si="33466">SUM(D7307:D7313)/7</f>
        <v>193</v>
      </c>
      <c r="F7313" s="13">
        <f t="shared" ref="F7313" si="33467">SUM(D7309:D7313)/5</f>
        <v>182.8</v>
      </c>
      <c r="G7313" s="13">
        <f t="shared" ref="G7313" si="33468">N7313/(B7313/100000)</f>
        <v>1072.8827299903382</v>
      </c>
      <c r="H7313" s="5">
        <f t="shared" si="33451"/>
        <v>245</v>
      </c>
      <c r="I7313" s="5">
        <f t="shared" si="33452"/>
        <v>235</v>
      </c>
      <c r="J7313" s="8">
        <f t="shared" ref="J7313" si="33469">E7313/(SUM(N7306:N7312)/7)*100</f>
        <v>1.9443045261567247</v>
      </c>
      <c r="K7313" s="5">
        <f t="shared" ref="K7313" si="33470">O7313-O7312</f>
        <v>3</v>
      </c>
      <c r="L7313" s="8">
        <f t="shared" ref="L7313" si="33471">SUM(K7307:K7313)/7</f>
        <v>3.4285714285714284</v>
      </c>
      <c r="M7313" s="8">
        <f t="shared" ref="M7313" si="33472">O7313/(B7313/100000)</f>
        <v>23.32134286513298</v>
      </c>
      <c r="N7313" s="5">
        <v>10627</v>
      </c>
      <c r="O7313" s="18">
        <v>231</v>
      </c>
    </row>
    <row r="7314" spans="1:15" x14ac:dyDescent="0.2">
      <c r="A7314" s="4" t="s">
        <v>20</v>
      </c>
      <c r="B7314" s="13">
        <v>990509</v>
      </c>
      <c r="C7314" s="6">
        <f t="shared" si="33458"/>
        <v>44155</v>
      </c>
      <c r="D7314" s="5">
        <f t="shared" ref="D7314" si="33473">N7314-N7313</f>
        <v>379</v>
      </c>
      <c r="E7314" s="13">
        <f t="shared" ref="E7314" si="33474">SUM(D7308:D7314)/7</f>
        <v>222</v>
      </c>
      <c r="F7314" s="13">
        <f t="shared" ref="F7314" si="33475">SUM(D7310:D7314)/5</f>
        <v>179.2</v>
      </c>
      <c r="G7314" s="13">
        <f t="shared" ref="G7314" si="33476">N7314/(B7314/100000)</f>
        <v>1111.1458856002318</v>
      </c>
      <c r="H7314" s="5">
        <f t="shared" si="33451"/>
        <v>246</v>
      </c>
      <c r="I7314" s="5">
        <f t="shared" si="33452"/>
        <v>236</v>
      </c>
      <c r="J7314" s="8">
        <f t="shared" ref="J7314" si="33477">E7314/(SUM(N7307:N7313)/7)*100</f>
        <v>2.1937997628324584</v>
      </c>
      <c r="K7314" s="5">
        <f t="shared" ref="K7314" si="33478">O7314-O7313</f>
        <v>3</v>
      </c>
      <c r="L7314" s="8">
        <f t="shared" ref="L7314" si="33479">SUM(K7308:K7314)/7</f>
        <v>3.7142857142857144</v>
      </c>
      <c r="M7314" s="8">
        <f t="shared" ref="M7314" si="33480">O7314/(B7314/100000)</f>
        <v>23.624217447797044</v>
      </c>
      <c r="N7314" s="5">
        <v>11006</v>
      </c>
      <c r="O7314" s="18">
        <v>234</v>
      </c>
    </row>
    <row r="7315" spans="1:15" x14ac:dyDescent="0.2">
      <c r="A7315" s="4" t="s">
        <v>20</v>
      </c>
      <c r="B7315" s="13">
        <v>990509</v>
      </c>
      <c r="C7315" s="6">
        <f t="shared" si="33458"/>
        <v>44156</v>
      </c>
      <c r="D7315" s="5">
        <f t="shared" ref="D7315" si="33481">N7315-N7314</f>
        <v>241</v>
      </c>
      <c r="E7315" s="13">
        <f t="shared" ref="E7315" si="33482">SUM(D7309:D7315)/7</f>
        <v>219.14285714285714</v>
      </c>
      <c r="F7315" s="13">
        <f t="shared" ref="F7315" si="33483">SUM(D7311:D7315)/5</f>
        <v>227.4</v>
      </c>
      <c r="G7315" s="13">
        <f t="shared" ref="G7315" si="33484">N7315/(B7315/100000)</f>
        <v>1135.4768104075783</v>
      </c>
      <c r="H7315" s="5">
        <f t="shared" si="33451"/>
        <v>247</v>
      </c>
      <c r="I7315" s="5">
        <f t="shared" si="33452"/>
        <v>237</v>
      </c>
      <c r="J7315" s="8">
        <f t="shared" ref="J7315" si="33485">E7315/(SUM(N7308:N7314)/7)*100</f>
        <v>2.1190772206105817</v>
      </c>
      <c r="K7315" s="5">
        <f t="shared" ref="K7315" si="33486">O7315-O7314</f>
        <v>0</v>
      </c>
      <c r="L7315" s="8">
        <f t="shared" ref="L7315" si="33487">SUM(K7309:K7315)/7</f>
        <v>3.2857142857142856</v>
      </c>
      <c r="M7315" s="8">
        <f t="shared" ref="M7315" si="33488">O7315/(B7315/100000)</f>
        <v>23.624217447797044</v>
      </c>
      <c r="N7315" s="5">
        <v>11247</v>
      </c>
      <c r="O7315" s="18">
        <v>234</v>
      </c>
    </row>
    <row r="7316" spans="1:15" x14ac:dyDescent="0.2">
      <c r="A7316" s="4" t="s">
        <v>20</v>
      </c>
      <c r="B7316" s="13">
        <v>990509</v>
      </c>
      <c r="C7316" s="6">
        <f t="shared" si="33458"/>
        <v>44157</v>
      </c>
      <c r="D7316" s="5">
        <f t="shared" ref="D7316" si="33489">N7316-N7315</f>
        <v>98</v>
      </c>
      <c r="E7316" s="13">
        <f t="shared" ref="E7316" si="33490">SUM(D7310:D7316)/7</f>
        <v>176.42857142857142</v>
      </c>
      <c r="F7316" s="13">
        <f t="shared" ref="F7316" si="33491">SUM(D7312:D7316)/5</f>
        <v>209</v>
      </c>
      <c r="G7316" s="13">
        <f t="shared" ref="G7316" si="33492">N7316/(B7316/100000)</f>
        <v>1145.3707134412712</v>
      </c>
      <c r="H7316" s="5">
        <f t="shared" si="33451"/>
        <v>248</v>
      </c>
      <c r="I7316" s="5">
        <f t="shared" si="33452"/>
        <v>238</v>
      </c>
      <c r="J7316" s="8">
        <f t="shared" ref="J7316" si="33493">E7316/(SUM(N7309:N7315)/7)*100</f>
        <v>1.6706347059141819</v>
      </c>
      <c r="K7316" s="5">
        <f t="shared" ref="K7316" si="33494">O7316-O7315</f>
        <v>2</v>
      </c>
      <c r="L7316" s="8">
        <f t="shared" ref="L7316" si="33495">SUM(K7310:K7316)/7</f>
        <v>3.1428571428571428</v>
      </c>
      <c r="M7316" s="8">
        <f t="shared" ref="M7316" si="33496">O7316/(B7316/100000)</f>
        <v>23.826133836239752</v>
      </c>
      <c r="N7316" s="5">
        <v>11345</v>
      </c>
      <c r="O7316" s="18">
        <v>236</v>
      </c>
    </row>
    <row r="7317" spans="1:15" x14ac:dyDescent="0.2">
      <c r="A7317" s="4" t="s">
        <v>20</v>
      </c>
      <c r="B7317" s="13">
        <v>990509</v>
      </c>
      <c r="C7317" s="6">
        <f t="shared" si="33458"/>
        <v>44158</v>
      </c>
      <c r="D7317" s="5">
        <f t="shared" ref="D7317" si="33497">N7317-N7316</f>
        <v>40</v>
      </c>
      <c r="E7317" s="13">
        <f t="shared" ref="E7317" si="33498">SUM(D7311:D7317)/7</f>
        <v>182.14285714285714</v>
      </c>
      <c r="F7317" s="13">
        <f t="shared" ref="F7317" si="33499">SUM(D7313:D7317)/5</f>
        <v>172.2</v>
      </c>
      <c r="G7317" s="13">
        <f t="shared" ref="G7317" si="33500">N7317/(B7317/100000)</f>
        <v>1149.4090412101255</v>
      </c>
      <c r="H7317" s="5">
        <f t="shared" si="33451"/>
        <v>249</v>
      </c>
      <c r="I7317" s="5">
        <f t="shared" si="33452"/>
        <v>239</v>
      </c>
      <c r="J7317" s="8">
        <f t="shared" ref="J7317" si="33501">E7317/(SUM(N7310:N7316)/7)*100</f>
        <v>1.6964036243164491</v>
      </c>
      <c r="K7317" s="5">
        <f t="shared" ref="K7317" si="33502">O7317-O7316</f>
        <v>0</v>
      </c>
      <c r="L7317" s="8">
        <f t="shared" ref="L7317" si="33503">SUM(K7311:K7317)/7</f>
        <v>3.1428571428571428</v>
      </c>
      <c r="M7317" s="8">
        <f t="shared" ref="M7317" si="33504">O7317/(B7317/100000)</f>
        <v>23.826133836239752</v>
      </c>
      <c r="N7317" s="5">
        <v>11385</v>
      </c>
      <c r="O7317" s="18">
        <v>236</v>
      </c>
    </row>
    <row r="7318" spans="1:15" x14ac:dyDescent="0.2">
      <c r="A7318" s="4" t="s">
        <v>20</v>
      </c>
      <c r="B7318" s="13">
        <v>990509</v>
      </c>
      <c r="C7318" s="6">
        <f t="shared" si="33458"/>
        <v>44159</v>
      </c>
      <c r="D7318" s="5">
        <f t="shared" ref="D7318" si="33505">N7318-N7317</f>
        <v>176</v>
      </c>
      <c r="E7318" s="13">
        <f t="shared" ref="E7318" si="33506">SUM(D7312:D7318)/7</f>
        <v>180.14285714285714</v>
      </c>
      <c r="F7318" s="13">
        <f t="shared" ref="F7318" si="33507">SUM(D7314:D7318)/5</f>
        <v>186.8</v>
      </c>
      <c r="G7318" s="13">
        <f t="shared" ref="G7318" si="33508">N7318/(B7318/100000)</f>
        <v>1167.1776833930837</v>
      </c>
      <c r="H7318" s="5">
        <f t="shared" si="33451"/>
        <v>250</v>
      </c>
      <c r="I7318" s="5">
        <f t="shared" si="33452"/>
        <v>240</v>
      </c>
      <c r="J7318" s="8">
        <f t="shared" ref="J7318" si="33509">E7318/(SUM(N7311:N7317)/7)*100</f>
        <v>1.6497893607556848</v>
      </c>
      <c r="K7318" s="5">
        <f t="shared" ref="K7318" si="33510">O7318-O7317</f>
        <v>3</v>
      </c>
      <c r="L7318" s="8">
        <f t="shared" ref="L7318" si="33511">SUM(K7312:K7318)/7</f>
        <v>3.1428571428571428</v>
      </c>
      <c r="M7318" s="8">
        <f t="shared" ref="M7318" si="33512">O7318/(B7318/100000)</f>
        <v>24.129008418903819</v>
      </c>
      <c r="N7318" s="5">
        <v>11561</v>
      </c>
      <c r="O7318" s="18">
        <v>239</v>
      </c>
    </row>
    <row r="7319" spans="1:15" x14ac:dyDescent="0.2">
      <c r="A7319" s="4" t="s">
        <v>20</v>
      </c>
      <c r="B7319" s="13">
        <v>990509</v>
      </c>
      <c r="C7319" s="6">
        <f t="shared" ref="C7319:C7324" si="33513">C7318+1</f>
        <v>44160</v>
      </c>
      <c r="D7319" s="5">
        <f t="shared" ref="D7319:D7324" si="33514">N7319-N7318</f>
        <v>125</v>
      </c>
      <c r="E7319" s="13">
        <f t="shared" ref="E7319:E7325" si="33515">SUM(D7313:D7319)/7</f>
        <v>166</v>
      </c>
      <c r="F7319" s="13">
        <f t="shared" ref="F7319:F7324" si="33516">SUM(D7315:D7319)/5</f>
        <v>136</v>
      </c>
      <c r="G7319" s="13">
        <f t="shared" ref="G7319:G7324" si="33517">N7319/(B7319/100000)</f>
        <v>1179.7974576707531</v>
      </c>
      <c r="H7319" s="5">
        <f t="shared" ref="H7319:I7321" si="33518">H7318+1</f>
        <v>251</v>
      </c>
      <c r="I7319" s="5">
        <f t="shared" si="33518"/>
        <v>241</v>
      </c>
      <c r="J7319" s="8">
        <f t="shared" ref="J7319:J7324" si="33519">E7319/(SUM(N7312:N7318)/7)*100</f>
        <v>1.4955917369200078</v>
      </c>
      <c r="K7319" s="5">
        <f t="shared" ref="K7319:K7324" si="33520">O7319-O7318</f>
        <v>9</v>
      </c>
      <c r="L7319" s="8">
        <f t="shared" ref="L7319:L7325" si="33521">SUM(K7313:K7319)/7</f>
        <v>2.8571428571428572</v>
      </c>
      <c r="M7319" s="8">
        <f t="shared" ref="M7319:M7324" si="33522">O7319/(B7319/100000)</f>
        <v>25.03763216689601</v>
      </c>
      <c r="N7319" s="5">
        <v>11686</v>
      </c>
      <c r="O7319" s="18">
        <v>248</v>
      </c>
    </row>
    <row r="7320" spans="1:15" x14ac:dyDescent="0.2">
      <c r="A7320" s="4" t="s">
        <v>20</v>
      </c>
      <c r="B7320" s="13">
        <v>990509</v>
      </c>
      <c r="C7320" s="6">
        <f t="shared" si="33513"/>
        <v>44161</v>
      </c>
      <c r="D7320" s="5">
        <f t="shared" si="33514"/>
        <v>274</v>
      </c>
      <c r="E7320" s="13">
        <f t="shared" si="33515"/>
        <v>190.42857142857142</v>
      </c>
      <c r="F7320" s="13">
        <f t="shared" si="33516"/>
        <v>142.6</v>
      </c>
      <c r="G7320" s="13">
        <f t="shared" si="33517"/>
        <v>1207.4600028874045</v>
      </c>
      <c r="H7320" s="5">
        <f t="shared" si="33518"/>
        <v>252</v>
      </c>
      <c r="I7320" s="5">
        <f t="shared" si="33518"/>
        <v>242</v>
      </c>
      <c r="J7320" s="8">
        <f t="shared" si="33519"/>
        <v>1.6904016130464006</v>
      </c>
      <c r="K7320" s="5">
        <f t="shared" si="33520"/>
        <v>1</v>
      </c>
      <c r="L7320" s="8">
        <f t="shared" si="33521"/>
        <v>2.5714285714285716</v>
      </c>
      <c r="M7320" s="8">
        <f t="shared" si="33522"/>
        <v>25.138590361117366</v>
      </c>
      <c r="N7320" s="5">
        <v>11960</v>
      </c>
      <c r="O7320" s="18">
        <v>249</v>
      </c>
    </row>
    <row r="7321" spans="1:15" x14ac:dyDescent="0.2">
      <c r="A7321" s="4" t="s">
        <v>20</v>
      </c>
      <c r="B7321" s="13">
        <v>990509</v>
      </c>
      <c r="C7321" s="6">
        <f t="shared" si="33513"/>
        <v>44162</v>
      </c>
      <c r="D7321" s="5">
        <f t="shared" si="33514"/>
        <v>81</v>
      </c>
      <c r="E7321" s="13">
        <f t="shared" si="33515"/>
        <v>147.85714285714286</v>
      </c>
      <c r="F7321" s="13">
        <f t="shared" si="33516"/>
        <v>139.19999999999999</v>
      </c>
      <c r="G7321" s="13">
        <f t="shared" si="33517"/>
        <v>1215.6376166193343</v>
      </c>
      <c r="H7321" s="5">
        <f t="shared" si="33518"/>
        <v>253</v>
      </c>
      <c r="I7321" s="5">
        <f t="shared" si="33518"/>
        <v>243</v>
      </c>
      <c r="J7321" s="8">
        <f t="shared" si="33519"/>
        <v>1.2906846240179575</v>
      </c>
      <c r="K7321" s="5">
        <f t="shared" si="33520"/>
        <v>0</v>
      </c>
      <c r="L7321" s="8">
        <f t="shared" si="33521"/>
        <v>2.1428571428571428</v>
      </c>
      <c r="M7321" s="8">
        <f t="shared" si="33522"/>
        <v>25.138590361117366</v>
      </c>
      <c r="N7321" s="5">
        <v>12041</v>
      </c>
      <c r="O7321" s="18">
        <v>249</v>
      </c>
    </row>
    <row r="7322" spans="1:15" x14ac:dyDescent="0.2">
      <c r="A7322" s="4" t="s">
        <v>20</v>
      </c>
      <c r="B7322" s="13">
        <v>990509</v>
      </c>
      <c r="C7322" s="6">
        <f t="shared" si="33513"/>
        <v>44163</v>
      </c>
      <c r="D7322" s="5">
        <f t="shared" si="33514"/>
        <v>196</v>
      </c>
      <c r="E7322" s="13">
        <f t="shared" si="33515"/>
        <v>141.42857142857142</v>
      </c>
      <c r="F7322" s="13">
        <f t="shared" si="33516"/>
        <v>170.4</v>
      </c>
      <c r="G7322" s="13">
        <f t="shared" si="33517"/>
        <v>1235.4254226867197</v>
      </c>
      <c r="H7322" s="5">
        <f t="shared" ref="H7322:H7577" si="33523">H7321+1</f>
        <v>254</v>
      </c>
      <c r="I7322" s="5">
        <f t="shared" ref="I7322:I7577" si="33524">I7321+1</f>
        <v>244</v>
      </c>
      <c r="J7322" s="8">
        <f t="shared" si="33519"/>
        <v>1.2188365650969528</v>
      </c>
      <c r="K7322" s="5">
        <f t="shared" si="33520"/>
        <v>1</v>
      </c>
      <c r="L7322" s="8">
        <f t="shared" si="33521"/>
        <v>2.2857142857142856</v>
      </c>
      <c r="M7322" s="8">
        <f t="shared" si="33522"/>
        <v>25.239548555338722</v>
      </c>
      <c r="N7322" s="5">
        <v>12237</v>
      </c>
      <c r="O7322" s="18">
        <v>250</v>
      </c>
    </row>
    <row r="7323" spans="1:15" x14ac:dyDescent="0.2">
      <c r="A7323" s="4" t="s">
        <v>20</v>
      </c>
      <c r="B7323" s="13">
        <v>990509</v>
      </c>
      <c r="C7323" s="6">
        <f t="shared" si="33513"/>
        <v>44164</v>
      </c>
      <c r="D7323" s="5">
        <f t="shared" si="33514"/>
        <v>249</v>
      </c>
      <c r="E7323" s="13">
        <f t="shared" si="33515"/>
        <v>163</v>
      </c>
      <c r="F7323" s="13">
        <f t="shared" si="33516"/>
        <v>185</v>
      </c>
      <c r="G7323" s="13">
        <f t="shared" si="33517"/>
        <v>1260.5640130478371</v>
      </c>
      <c r="H7323" s="5">
        <f t="shared" si="33523"/>
        <v>255</v>
      </c>
      <c r="I7323" s="5">
        <f t="shared" si="33524"/>
        <v>245</v>
      </c>
      <c r="J7323" s="8">
        <f t="shared" si="33519"/>
        <v>1.3878246062154109</v>
      </c>
      <c r="K7323" s="5">
        <f t="shared" si="33520"/>
        <v>1</v>
      </c>
      <c r="L7323" s="8">
        <f t="shared" si="33521"/>
        <v>2.1428571428571428</v>
      </c>
      <c r="M7323" s="8">
        <f t="shared" si="33522"/>
        <v>25.340506749560078</v>
      </c>
      <c r="N7323" s="5">
        <v>12486</v>
      </c>
      <c r="O7323" s="18">
        <v>251</v>
      </c>
    </row>
    <row r="7324" spans="1:15" x14ac:dyDescent="0.2">
      <c r="A7324" s="4" t="s">
        <v>20</v>
      </c>
      <c r="B7324" s="13">
        <v>990509</v>
      </c>
      <c r="C7324" s="6">
        <f t="shared" si="33513"/>
        <v>44165</v>
      </c>
      <c r="D7324" s="5">
        <f t="shared" si="33514"/>
        <v>187</v>
      </c>
      <c r="E7324" s="13">
        <f t="shared" si="33515"/>
        <v>184</v>
      </c>
      <c r="F7324" s="13">
        <f t="shared" si="33516"/>
        <v>197.4</v>
      </c>
      <c r="G7324" s="13">
        <f t="shared" si="33517"/>
        <v>1279.4431953672304</v>
      </c>
      <c r="H7324" s="5">
        <f t="shared" si="33523"/>
        <v>256</v>
      </c>
      <c r="I7324" s="5">
        <f t="shared" si="33524"/>
        <v>246</v>
      </c>
      <c r="J7324" s="8">
        <f t="shared" si="33519"/>
        <v>1.5451797111185759</v>
      </c>
      <c r="K7324" s="5">
        <f t="shared" si="33520"/>
        <v>1</v>
      </c>
      <c r="L7324" s="8">
        <f t="shared" si="33521"/>
        <v>2.2857142857142856</v>
      </c>
      <c r="M7324" s="8">
        <f t="shared" si="33522"/>
        <v>25.44146494378143</v>
      </c>
      <c r="N7324" s="5">
        <v>12673</v>
      </c>
      <c r="O7324" s="18">
        <v>252</v>
      </c>
    </row>
    <row r="7325" spans="1:15" x14ac:dyDescent="0.2">
      <c r="A7325" s="4" t="s">
        <v>20</v>
      </c>
      <c r="B7325" s="13">
        <v>990509</v>
      </c>
      <c r="C7325" s="6">
        <f t="shared" ref="C7325:C7580" si="33525">C7324+1</f>
        <v>44166</v>
      </c>
      <c r="D7325" s="5">
        <f t="shared" ref="D7325" si="33526">N7325-N7324</f>
        <v>141</v>
      </c>
      <c r="E7325" s="13">
        <f t="shared" si="33515"/>
        <v>179</v>
      </c>
      <c r="F7325" s="13">
        <f t="shared" ref="F7325" si="33527">SUM(D7321:D7325)/5</f>
        <v>170.8</v>
      </c>
      <c r="G7325" s="13">
        <f t="shared" ref="G7325" si="33528">N7325/(B7325/100000)</f>
        <v>1293.6783007524414</v>
      </c>
      <c r="H7325" s="5">
        <f t="shared" si="33523"/>
        <v>257</v>
      </c>
      <c r="I7325" s="5">
        <f t="shared" si="33524"/>
        <v>247</v>
      </c>
      <c r="J7325" s="8">
        <f t="shared" ref="J7325" si="33529">E7325/(SUM(N7318:N7324)/7)*100</f>
        <v>1.4803175653324512</v>
      </c>
      <c r="K7325" s="5">
        <f t="shared" ref="K7325" si="33530">O7325-O7324</f>
        <v>3</v>
      </c>
      <c r="L7325" s="8">
        <f t="shared" si="33521"/>
        <v>2.2857142857142856</v>
      </c>
      <c r="M7325" s="8">
        <f t="shared" ref="M7325" si="33531">O7325/(B7325/100000)</f>
        <v>25.744339526445497</v>
      </c>
      <c r="N7325" s="5">
        <v>12814</v>
      </c>
      <c r="O7325" s="18">
        <v>255</v>
      </c>
    </row>
    <row r="7326" spans="1:15" x14ac:dyDescent="0.2">
      <c r="A7326" s="4" t="s">
        <v>20</v>
      </c>
      <c r="B7326" s="13">
        <v>990509</v>
      </c>
      <c r="C7326" s="6">
        <f t="shared" si="33525"/>
        <v>44167</v>
      </c>
      <c r="D7326" s="5">
        <f t="shared" ref="D7326" si="33532">N7326-N7325</f>
        <v>70</v>
      </c>
      <c r="E7326" s="13">
        <f t="shared" ref="E7326" si="33533">SUM(D7320:D7326)/7</f>
        <v>171.14285714285714</v>
      </c>
      <c r="F7326" s="13">
        <f t="shared" ref="F7326" si="33534">SUM(D7322:D7326)/5</f>
        <v>168.6</v>
      </c>
      <c r="G7326" s="13">
        <f t="shared" ref="G7326" si="33535">N7326/(B7326/100000)</f>
        <v>1300.7453743479364</v>
      </c>
      <c r="H7326" s="5">
        <f t="shared" si="33523"/>
        <v>258</v>
      </c>
      <c r="I7326" s="5">
        <f t="shared" si="33524"/>
        <v>248</v>
      </c>
      <c r="J7326" s="8">
        <f t="shared" ref="J7326" si="33536">E7326/(SUM(N7319:N7325)/7)*100</f>
        <v>1.3946936447140179</v>
      </c>
      <c r="K7326" s="5">
        <f t="shared" ref="K7326" si="33537">O7326-O7325</f>
        <v>3</v>
      </c>
      <c r="L7326" s="8">
        <f t="shared" ref="L7326" si="33538">SUM(K7320:K7326)/7</f>
        <v>1.4285714285714286</v>
      </c>
      <c r="M7326" s="8">
        <f t="shared" ref="M7326" si="33539">O7326/(B7326/100000)</f>
        <v>26.047214109109561</v>
      </c>
      <c r="N7326" s="5">
        <v>12884</v>
      </c>
      <c r="O7326" s="18">
        <v>258</v>
      </c>
    </row>
    <row r="7327" spans="1:15" x14ac:dyDescent="0.2">
      <c r="A7327" s="4" t="s">
        <v>20</v>
      </c>
      <c r="B7327" s="13">
        <v>990509</v>
      </c>
      <c r="C7327" s="6">
        <f t="shared" si="33525"/>
        <v>44168</v>
      </c>
      <c r="D7327" s="5">
        <f t="shared" ref="D7327" si="33540">N7327-N7326</f>
        <v>180</v>
      </c>
      <c r="E7327" s="13">
        <f t="shared" ref="E7327" si="33541">SUM(D7321:D7327)/7</f>
        <v>157.71428571428572</v>
      </c>
      <c r="F7327" s="13">
        <f t="shared" ref="F7327" si="33542">SUM(D7323:D7327)/5</f>
        <v>165.4</v>
      </c>
      <c r="G7327" s="13">
        <f t="shared" ref="G7327" si="33543">N7327/(B7327/100000)</f>
        <v>1318.9178493077802</v>
      </c>
      <c r="H7327" s="5">
        <f t="shared" si="33523"/>
        <v>259</v>
      </c>
      <c r="I7327" s="5">
        <f t="shared" si="33524"/>
        <v>249</v>
      </c>
      <c r="J7327" s="8">
        <f t="shared" ref="J7327" si="33544">E7327/(SUM(N7320:N7326)/7)*100</f>
        <v>1.2675813766576727</v>
      </c>
      <c r="K7327" s="5">
        <f t="shared" ref="K7327" si="33545">O7327-O7326</f>
        <v>4</v>
      </c>
      <c r="L7327" s="8">
        <f t="shared" ref="L7327" si="33546">SUM(K7321:K7327)/7</f>
        <v>1.8571428571428572</v>
      </c>
      <c r="M7327" s="8">
        <f t="shared" ref="M7327" si="33547">O7327/(B7327/100000)</f>
        <v>26.45104688599498</v>
      </c>
      <c r="N7327" s="5">
        <v>13064</v>
      </c>
      <c r="O7327" s="18">
        <v>262</v>
      </c>
    </row>
    <row r="7328" spans="1:15" x14ac:dyDescent="0.2">
      <c r="A7328" s="4" t="s">
        <v>20</v>
      </c>
      <c r="B7328" s="13">
        <v>990509</v>
      </c>
      <c r="C7328" s="6">
        <f t="shared" si="33525"/>
        <v>44169</v>
      </c>
      <c r="D7328" s="5">
        <f t="shared" ref="D7328" si="33548">N7328-N7327</f>
        <v>148</v>
      </c>
      <c r="E7328" s="13">
        <f t="shared" ref="E7328" si="33549">SUM(D7322:D7328)/7</f>
        <v>167.28571428571428</v>
      </c>
      <c r="F7328" s="13">
        <f t="shared" ref="F7328" si="33550">SUM(D7324:D7328)/5</f>
        <v>145.19999999999999</v>
      </c>
      <c r="G7328" s="13">
        <f t="shared" ref="G7328" si="33551">N7328/(B7328/100000)</f>
        <v>1333.8596620525407</v>
      </c>
      <c r="H7328" s="5">
        <f t="shared" si="33523"/>
        <v>260</v>
      </c>
      <c r="I7328" s="5">
        <f t="shared" si="33524"/>
        <v>250</v>
      </c>
      <c r="J7328" s="8">
        <f t="shared" ref="J7328" si="33552">E7328/(SUM(N7321:N7327)/7)*100</f>
        <v>1.3276794521479836</v>
      </c>
      <c r="K7328" s="5">
        <f t="shared" ref="K7328" si="33553">O7328-O7327</f>
        <v>0</v>
      </c>
      <c r="L7328" s="8">
        <f t="shared" ref="L7328" si="33554">SUM(K7322:K7328)/7</f>
        <v>1.8571428571428572</v>
      </c>
      <c r="M7328" s="8">
        <f t="shared" ref="M7328" si="33555">O7328/(B7328/100000)</f>
        <v>26.45104688599498</v>
      </c>
      <c r="N7328" s="5">
        <v>13212</v>
      </c>
      <c r="O7328" s="18">
        <v>262</v>
      </c>
    </row>
    <row r="7329" spans="1:15" x14ac:dyDescent="0.2">
      <c r="A7329" s="4" t="s">
        <v>20</v>
      </c>
      <c r="B7329" s="13">
        <v>990509</v>
      </c>
      <c r="C7329" s="6">
        <f t="shared" si="33525"/>
        <v>44170</v>
      </c>
      <c r="D7329" s="5">
        <f t="shared" ref="D7329" si="33556">N7329-N7328</f>
        <v>431</v>
      </c>
      <c r="E7329" s="13">
        <f t="shared" ref="E7329" si="33557">SUM(D7323:D7329)/7</f>
        <v>200.85714285714286</v>
      </c>
      <c r="F7329" s="13">
        <f t="shared" ref="F7329" si="33558">SUM(D7325:D7329)/5</f>
        <v>194</v>
      </c>
      <c r="G7329" s="13">
        <f t="shared" ref="G7329" si="33559">N7329/(B7329/100000)</f>
        <v>1377.3726437619446</v>
      </c>
      <c r="H7329" s="5">
        <f t="shared" si="33523"/>
        <v>261</v>
      </c>
      <c r="I7329" s="5">
        <f t="shared" si="33524"/>
        <v>251</v>
      </c>
      <c r="J7329" s="8">
        <f t="shared" ref="J7329" si="33560">E7329/(SUM(N7322:N7328)/7)*100</f>
        <v>1.5732348662862259</v>
      </c>
      <c r="K7329" s="5">
        <f t="shared" ref="K7329" si="33561">O7329-O7328</f>
        <v>6</v>
      </c>
      <c r="L7329" s="8">
        <f t="shared" ref="L7329" si="33562">SUM(K7323:K7329)/7</f>
        <v>2.5714285714285716</v>
      </c>
      <c r="M7329" s="8">
        <f t="shared" ref="M7329" si="33563">O7329/(B7329/100000)</f>
        <v>27.056796051323108</v>
      </c>
      <c r="N7329" s="5">
        <v>13643</v>
      </c>
      <c r="O7329" s="18">
        <v>268</v>
      </c>
    </row>
    <row r="7330" spans="1:15" x14ac:dyDescent="0.2">
      <c r="A7330" s="4" t="s">
        <v>20</v>
      </c>
      <c r="B7330" s="13">
        <v>990509</v>
      </c>
      <c r="C7330" s="6">
        <f t="shared" si="33525"/>
        <v>44171</v>
      </c>
      <c r="D7330" s="5">
        <f t="shared" ref="D7330" si="33564">N7330-N7329</f>
        <v>244</v>
      </c>
      <c r="E7330" s="13">
        <f t="shared" ref="E7330" si="33565">SUM(D7324:D7330)/7</f>
        <v>200.14285714285714</v>
      </c>
      <c r="F7330" s="13">
        <f t="shared" ref="F7330" si="33566">SUM(D7326:D7330)/5</f>
        <v>214.6</v>
      </c>
      <c r="G7330" s="13">
        <f t="shared" ref="G7330" si="33567">N7330/(B7330/100000)</f>
        <v>1402.0064431519552</v>
      </c>
      <c r="H7330" s="5">
        <f t="shared" si="33523"/>
        <v>262</v>
      </c>
      <c r="I7330" s="5">
        <f t="shared" si="33524"/>
        <v>252</v>
      </c>
      <c r="J7330" s="8">
        <f t="shared" ref="J7330" si="33568">E7330/(SUM(N7323:N7329)/7)*100</f>
        <v>1.5433594782761964</v>
      </c>
      <c r="K7330" s="5">
        <f t="shared" ref="K7330" si="33569">O7330-O7329</f>
        <v>3</v>
      </c>
      <c r="L7330" s="8">
        <f t="shared" ref="L7330" si="33570">SUM(K7324:K7330)/7</f>
        <v>2.8571428571428572</v>
      </c>
      <c r="M7330" s="8">
        <f t="shared" ref="M7330" si="33571">O7330/(B7330/100000)</f>
        <v>27.359670633987175</v>
      </c>
      <c r="N7330" s="5">
        <v>13887</v>
      </c>
      <c r="O7330" s="18">
        <v>271</v>
      </c>
    </row>
    <row r="7331" spans="1:15" x14ac:dyDescent="0.2">
      <c r="A7331" s="4" t="s">
        <v>20</v>
      </c>
      <c r="B7331" s="13">
        <v>990509</v>
      </c>
      <c r="C7331" s="6">
        <f t="shared" si="33525"/>
        <v>44172</v>
      </c>
      <c r="D7331" s="5">
        <f t="shared" ref="D7331" si="33572">N7331-N7330</f>
        <v>0</v>
      </c>
      <c r="E7331" s="13">
        <f t="shared" ref="E7331" si="33573">SUM(D7325:D7331)/7</f>
        <v>173.42857142857142</v>
      </c>
      <c r="F7331" s="13">
        <f t="shared" ref="F7331" si="33574">SUM(D7327:D7331)/5</f>
        <v>200.6</v>
      </c>
      <c r="G7331" s="13">
        <f t="shared" ref="G7331" si="33575">N7331/(B7331/100000)</f>
        <v>1402.0064431519552</v>
      </c>
      <c r="H7331" s="5">
        <f t="shared" si="33523"/>
        <v>263</v>
      </c>
      <c r="I7331" s="5">
        <f t="shared" si="33524"/>
        <v>253</v>
      </c>
      <c r="J7331" s="8">
        <f t="shared" ref="J7331" si="33576">E7331/(SUM(N7324:N7330)/7)*100</f>
        <v>1.3170313635722577</v>
      </c>
      <c r="K7331" s="5">
        <f t="shared" ref="K7331" si="33577">O7331-O7330</f>
        <v>0</v>
      </c>
      <c r="L7331" s="8">
        <f t="shared" ref="L7331" si="33578">SUM(K7325:K7331)/7</f>
        <v>2.7142857142857144</v>
      </c>
      <c r="M7331" s="8">
        <f t="shared" ref="M7331" si="33579">O7331/(B7331/100000)</f>
        <v>27.359670633987175</v>
      </c>
      <c r="N7331" s="5">
        <v>13887</v>
      </c>
      <c r="O7331" s="18">
        <v>271</v>
      </c>
    </row>
    <row r="7332" spans="1:15" x14ac:dyDescent="0.2">
      <c r="A7332" s="4" t="s">
        <v>20</v>
      </c>
      <c r="B7332" s="13">
        <v>990509</v>
      </c>
      <c r="C7332" s="6">
        <f t="shared" si="33525"/>
        <v>44173</v>
      </c>
      <c r="D7332" s="5">
        <f t="shared" ref="D7332" si="33580">N7332-N7331</f>
        <v>286</v>
      </c>
      <c r="E7332" s="13">
        <f t="shared" ref="E7332" si="33581">SUM(D7326:D7332)/7</f>
        <v>194.14285714285714</v>
      </c>
      <c r="F7332" s="13">
        <f t="shared" ref="F7332" si="33582">SUM(D7328:D7332)/5</f>
        <v>221.8</v>
      </c>
      <c r="G7332" s="13">
        <f t="shared" ref="G7332" si="33583">N7332/(B7332/100000)</f>
        <v>1430.8804866992627</v>
      </c>
      <c r="H7332" s="5">
        <f t="shared" si="33523"/>
        <v>264</v>
      </c>
      <c r="I7332" s="5">
        <f t="shared" si="33524"/>
        <v>254</v>
      </c>
      <c r="J7332" s="8">
        <f t="shared" ref="J7332" si="33584">E7332/(SUM(N7325:N7331)/7)*100</f>
        <v>1.4551723399471039</v>
      </c>
      <c r="K7332" s="5">
        <f t="shared" ref="K7332" si="33585">O7332-O7331</f>
        <v>5</v>
      </c>
      <c r="L7332" s="8">
        <f t="shared" ref="L7332" si="33586">SUM(K7326:K7332)/7</f>
        <v>3</v>
      </c>
      <c r="M7332" s="8">
        <f t="shared" ref="M7332" si="33587">O7332/(B7332/100000)</f>
        <v>27.864461605093947</v>
      </c>
      <c r="N7332" s="5">
        <v>14173</v>
      </c>
      <c r="O7332" s="18">
        <v>276</v>
      </c>
    </row>
    <row r="7333" spans="1:15" x14ac:dyDescent="0.2">
      <c r="A7333" s="4" t="s">
        <v>20</v>
      </c>
      <c r="B7333" s="13">
        <v>990509</v>
      </c>
      <c r="C7333" s="6">
        <f t="shared" si="33525"/>
        <v>44174</v>
      </c>
      <c r="D7333" s="5">
        <f t="shared" ref="D7333" si="33588">N7333-N7332</f>
        <v>239</v>
      </c>
      <c r="E7333" s="13">
        <f t="shared" ref="E7333" si="33589">SUM(D7327:D7333)/7</f>
        <v>218.28571428571428</v>
      </c>
      <c r="F7333" s="13">
        <f t="shared" ref="F7333" si="33590">SUM(D7329:D7333)/5</f>
        <v>240</v>
      </c>
      <c r="G7333" s="13">
        <f t="shared" ref="G7333" si="33591">N7333/(B7333/100000)</f>
        <v>1455.0094951181666</v>
      </c>
      <c r="H7333" s="5">
        <f t="shared" si="33523"/>
        <v>265</v>
      </c>
      <c r="I7333" s="5">
        <f t="shared" si="33524"/>
        <v>255</v>
      </c>
      <c r="J7333" s="8">
        <f t="shared" ref="J7333" si="33592">E7333/(SUM(N7326:N7332)/7)*100</f>
        <v>1.612664907651715</v>
      </c>
      <c r="K7333" s="5">
        <f t="shared" ref="K7333" si="33593">O7333-O7332</f>
        <v>10</v>
      </c>
      <c r="L7333" s="8">
        <f t="shared" ref="L7333" si="33594">SUM(K7327:K7333)/7</f>
        <v>4</v>
      </c>
      <c r="M7333" s="8">
        <f t="shared" ref="M7333" si="33595">O7333/(B7333/100000)</f>
        <v>28.874043547307497</v>
      </c>
      <c r="N7333" s="5">
        <v>14412</v>
      </c>
      <c r="O7333" s="18">
        <v>286</v>
      </c>
    </row>
    <row r="7334" spans="1:15" x14ac:dyDescent="0.2">
      <c r="A7334" s="4" t="s">
        <v>20</v>
      </c>
      <c r="B7334" s="13">
        <v>990509</v>
      </c>
      <c r="C7334" s="6">
        <f t="shared" si="33525"/>
        <v>44175</v>
      </c>
      <c r="D7334" s="5">
        <f t="shared" ref="D7334" si="33596">N7334-N7333</f>
        <v>231</v>
      </c>
      <c r="E7334" s="13">
        <f t="shared" ref="E7334" si="33597">SUM(D7328:D7334)/7</f>
        <v>225.57142857142858</v>
      </c>
      <c r="F7334" s="13">
        <f t="shared" ref="F7334" si="33598">SUM(D7330:D7334)/5</f>
        <v>200</v>
      </c>
      <c r="G7334" s="13">
        <f t="shared" ref="G7334" si="33599">N7334/(B7334/100000)</f>
        <v>1478.3308379832995</v>
      </c>
      <c r="H7334" s="5">
        <f t="shared" si="33523"/>
        <v>266</v>
      </c>
      <c r="I7334" s="5">
        <f t="shared" si="33524"/>
        <v>256</v>
      </c>
      <c r="J7334" s="8">
        <f t="shared" ref="J7334" si="33600">E7334/(SUM(N7327:N7333)/7)*100</f>
        <v>1.6400423772824531</v>
      </c>
      <c r="K7334" s="5">
        <f t="shared" ref="K7334" si="33601">O7334-O7333</f>
        <v>1</v>
      </c>
      <c r="L7334" s="8">
        <f t="shared" ref="L7334" si="33602">SUM(K7328:K7334)/7</f>
        <v>3.5714285714285716</v>
      </c>
      <c r="M7334" s="8">
        <f t="shared" ref="M7334" si="33603">O7334/(B7334/100000)</f>
        <v>28.975001741528853</v>
      </c>
      <c r="N7334" s="5">
        <v>14643</v>
      </c>
      <c r="O7334" s="18">
        <v>287</v>
      </c>
    </row>
    <row r="7335" spans="1:15" x14ac:dyDescent="0.2">
      <c r="A7335" s="4" t="s">
        <v>20</v>
      </c>
      <c r="B7335" s="13">
        <v>990509</v>
      </c>
      <c r="C7335" s="6">
        <f t="shared" si="33525"/>
        <v>44176</v>
      </c>
      <c r="D7335" s="5">
        <f t="shared" ref="D7335" si="33604">N7335-N7334</f>
        <v>535</v>
      </c>
      <c r="E7335" s="13">
        <f t="shared" ref="E7335" si="33605">SUM(D7329:D7335)/7</f>
        <v>280.85714285714283</v>
      </c>
      <c r="F7335" s="13">
        <f t="shared" ref="F7335" si="33606">SUM(D7331:D7335)/5</f>
        <v>258.2</v>
      </c>
      <c r="G7335" s="13">
        <f t="shared" ref="G7335" si="33607">N7335/(B7335/100000)</f>
        <v>1532.3434718917244</v>
      </c>
      <c r="H7335" s="5">
        <f t="shared" si="33523"/>
        <v>267</v>
      </c>
      <c r="I7335" s="5">
        <f t="shared" si="33524"/>
        <v>257</v>
      </c>
      <c r="J7335" s="8">
        <f t="shared" ref="J7335" si="33608">E7335/(SUM(N7328:N7334)/7)*100</f>
        <v>2.0090540278160987</v>
      </c>
      <c r="K7335" s="5">
        <f t="shared" ref="K7335" si="33609">O7335-O7334</f>
        <v>7</v>
      </c>
      <c r="L7335" s="8">
        <f t="shared" ref="L7335" si="33610">SUM(K7329:K7335)/7</f>
        <v>4.5714285714285712</v>
      </c>
      <c r="M7335" s="8">
        <f t="shared" ref="M7335" si="33611">O7335/(B7335/100000)</f>
        <v>29.681709101078336</v>
      </c>
      <c r="N7335" s="5">
        <v>15178</v>
      </c>
      <c r="O7335" s="18">
        <v>294</v>
      </c>
    </row>
    <row r="7336" spans="1:15" x14ac:dyDescent="0.2">
      <c r="A7336" s="4" t="s">
        <v>20</v>
      </c>
      <c r="B7336" s="13">
        <v>990509</v>
      </c>
      <c r="C7336" s="6">
        <f t="shared" si="33525"/>
        <v>44177</v>
      </c>
      <c r="D7336" s="5">
        <f t="shared" ref="D7336" si="33612">N7336-N7335</f>
        <v>282</v>
      </c>
      <c r="E7336" s="13">
        <f t="shared" ref="E7336" si="33613">SUM(D7330:D7336)/7</f>
        <v>259.57142857142856</v>
      </c>
      <c r="F7336" s="13">
        <f t="shared" ref="F7336" si="33614">SUM(D7332:D7336)/5</f>
        <v>314.60000000000002</v>
      </c>
      <c r="G7336" s="13">
        <f t="shared" ref="G7336" si="33615">N7336/(B7336/100000)</f>
        <v>1560.8136826621464</v>
      </c>
      <c r="H7336" s="5">
        <f t="shared" si="33523"/>
        <v>268</v>
      </c>
      <c r="I7336" s="5">
        <f t="shared" si="33524"/>
        <v>258</v>
      </c>
      <c r="J7336" s="8">
        <f t="shared" ref="J7336" si="33616">E7336/(SUM(N7329:N7335)/7)*100</f>
        <v>1.8202217925728539</v>
      </c>
      <c r="K7336" s="5">
        <f t="shared" ref="K7336" si="33617">O7336-O7335</f>
        <v>2</v>
      </c>
      <c r="L7336" s="8">
        <f t="shared" ref="L7336" si="33618">SUM(K7330:K7336)/7</f>
        <v>4</v>
      </c>
      <c r="M7336" s="8">
        <f t="shared" ref="M7336" si="33619">O7336/(B7336/100000)</f>
        <v>29.883625489521044</v>
      </c>
      <c r="N7336" s="5">
        <v>15460</v>
      </c>
      <c r="O7336" s="18">
        <v>296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3525"/>
        <v>44178</v>
      </c>
      <c r="D7337" s="5">
        <f t="shared" ref="D7337" si="33620">N7337-N7336</f>
        <v>128</v>
      </c>
      <c r="E7337" s="13">
        <f t="shared" ref="E7337" si="33621">SUM(D7331:D7337)/7</f>
        <v>243</v>
      </c>
      <c r="F7337" s="13">
        <f t="shared" ref="F7337" si="33622">SUM(D7333:D7337)/5</f>
        <v>283</v>
      </c>
      <c r="G7337" s="13">
        <f t="shared" ref="G7337" si="33623">N7337/(B7337/100000)</f>
        <v>1573.73633152248</v>
      </c>
      <c r="H7337" s="5">
        <f t="shared" si="33523"/>
        <v>269</v>
      </c>
      <c r="I7337" s="5">
        <f t="shared" si="33524"/>
        <v>259</v>
      </c>
      <c r="J7337" s="8">
        <f t="shared" ref="J7337" si="33624">E7337/(SUM(N7330:N7336)/7)*100</f>
        <v>1.6735537190082646</v>
      </c>
      <c r="K7337" s="5">
        <f t="shared" ref="K7337" si="33625">O7337-O7336</f>
        <v>5</v>
      </c>
      <c r="L7337" s="8">
        <f t="shared" ref="L7337" si="33626">SUM(K7331:K7337)/7</f>
        <v>4.2857142857142856</v>
      </c>
      <c r="M7337" s="8">
        <f t="shared" ref="M7337" si="33627">O7337/(B7337/100000)</f>
        <v>30.38841646062782</v>
      </c>
      <c r="N7337" s="5">
        <v>15588</v>
      </c>
      <c r="O7337" s="18">
        <v>301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3525"/>
        <v>44179</v>
      </c>
      <c r="D7338" s="5">
        <f t="shared" ref="D7338" si="33628">N7338-N7337</f>
        <v>408</v>
      </c>
      <c r="E7338" s="13">
        <f t="shared" ref="E7338" si="33629">SUM(D7332:D7338)/7</f>
        <v>301.28571428571428</v>
      </c>
      <c r="F7338" s="13">
        <f t="shared" ref="F7338" si="33630">SUM(D7334:D7338)/5</f>
        <v>316.8</v>
      </c>
      <c r="G7338" s="13">
        <f t="shared" ref="G7338" si="33631">N7338/(B7338/100000)</f>
        <v>1614.9272747647926</v>
      </c>
      <c r="H7338" s="5">
        <f t="shared" si="33523"/>
        <v>270</v>
      </c>
      <c r="I7338" s="5">
        <f t="shared" si="33524"/>
        <v>260</v>
      </c>
      <c r="J7338" s="8">
        <f t="shared" ref="J7338" si="33632">E7338/(SUM(N7331:N7337)/7)*100</f>
        <v>2.0408163265306123</v>
      </c>
      <c r="K7338" s="5">
        <f t="shared" ref="K7338" si="33633">O7338-O7337</f>
        <v>6</v>
      </c>
      <c r="L7338" s="8">
        <f t="shared" ref="L7338" si="33634">SUM(K7332:K7338)/7</f>
        <v>5.1428571428571432</v>
      </c>
      <c r="M7338" s="8">
        <f t="shared" ref="M7338" si="33635">O7338/(B7338/100000)</f>
        <v>30.994165625955951</v>
      </c>
      <c r="N7338" s="5">
        <v>15996</v>
      </c>
      <c r="O7338" s="18">
        <v>307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3525"/>
        <v>44180</v>
      </c>
      <c r="D7339" s="5">
        <f t="shared" ref="D7339" si="33636">N7339-N7338</f>
        <v>102</v>
      </c>
      <c r="E7339" s="13">
        <f t="shared" ref="E7339" si="33637">SUM(D7333:D7339)/7</f>
        <v>275</v>
      </c>
      <c r="F7339" s="13">
        <f t="shared" ref="F7339" si="33638">SUM(D7335:D7339)/5</f>
        <v>291</v>
      </c>
      <c r="G7339" s="13">
        <f t="shared" ref="G7339" si="33639">N7339/(B7339/100000)</f>
        <v>1625.225010575371</v>
      </c>
      <c r="H7339" s="5">
        <f t="shared" si="33523"/>
        <v>271</v>
      </c>
      <c r="I7339" s="5">
        <f t="shared" si="33524"/>
        <v>261</v>
      </c>
      <c r="J7339" s="8">
        <f t="shared" ref="J7339" si="33640">E7339/(SUM(N7332:N7338)/7)*100</f>
        <v>1.8255097202465627</v>
      </c>
      <c r="K7339" s="5">
        <f t="shared" ref="K7339" si="33641">O7339-O7338</f>
        <v>6</v>
      </c>
      <c r="L7339" s="8">
        <f t="shared" ref="L7339" si="33642">SUM(K7333:K7339)/7</f>
        <v>5.2857142857142856</v>
      </c>
      <c r="M7339" s="8">
        <f t="shared" ref="M7339" si="33643">O7339/(B7339/100000)</f>
        <v>31.599914791284078</v>
      </c>
      <c r="N7339" s="5">
        <v>16098</v>
      </c>
      <c r="O7339" s="18">
        <v>313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3525"/>
        <v>44181</v>
      </c>
      <c r="D7340" s="5">
        <f t="shared" ref="D7340" si="33644">N7340-N7339</f>
        <v>61</v>
      </c>
      <c r="E7340" s="13">
        <f t="shared" ref="E7340" si="33645">SUM(D7334:D7340)/7</f>
        <v>249.57142857142858</v>
      </c>
      <c r="F7340" s="13">
        <f t="shared" ref="F7340" si="33646">SUM(D7336:D7340)/5</f>
        <v>196.2</v>
      </c>
      <c r="G7340" s="13">
        <f t="shared" ref="G7340" si="33647">N7340/(B7340/100000)</f>
        <v>1631.3834604228737</v>
      </c>
      <c r="H7340" s="5">
        <f t="shared" si="33523"/>
        <v>272</v>
      </c>
      <c r="I7340" s="5">
        <f t="shared" si="33524"/>
        <v>262</v>
      </c>
      <c r="J7340" s="8">
        <f t="shared" ref="J7340" si="33648">E7340/(SUM(N7333:N7339)/7)*100</f>
        <v>1.6270081490104775</v>
      </c>
      <c r="K7340" s="5">
        <f t="shared" ref="K7340" si="33649">O7340-O7339</f>
        <v>0</v>
      </c>
      <c r="L7340" s="8">
        <f t="shared" ref="L7340" si="33650">SUM(K7334:K7340)/7</f>
        <v>3.8571428571428572</v>
      </c>
      <c r="M7340" s="8">
        <f t="shared" ref="M7340" si="33651">O7340/(B7340/100000)</f>
        <v>31.599914791284078</v>
      </c>
      <c r="N7340" s="5">
        <v>16159</v>
      </c>
      <c r="O7340" s="18">
        <v>313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3525"/>
        <v>44182</v>
      </c>
      <c r="D7341" s="5">
        <f t="shared" ref="D7341" si="33652">N7341-N7340</f>
        <v>364</v>
      </c>
      <c r="E7341" s="13">
        <f t="shared" ref="E7341" si="33653">SUM(D7335:D7341)/7</f>
        <v>268.57142857142856</v>
      </c>
      <c r="F7341" s="13">
        <f t="shared" ref="F7341" si="33654">SUM(D7337:D7341)/5</f>
        <v>212.6</v>
      </c>
      <c r="G7341" s="13">
        <f t="shared" ref="G7341" si="33655">N7341/(B7341/100000)</f>
        <v>1668.1322431194467</v>
      </c>
      <c r="H7341" s="5">
        <f t="shared" si="33523"/>
        <v>273</v>
      </c>
      <c r="I7341" s="5">
        <f t="shared" si="33524"/>
        <v>263</v>
      </c>
      <c r="J7341" s="8">
        <f t="shared" ref="J7341" si="33656">E7341/(SUM(N7334:N7340)/7)*100</f>
        <v>1.7228423232712009</v>
      </c>
      <c r="K7341" s="5">
        <f t="shared" ref="K7341" si="33657">O7341-O7340</f>
        <v>12</v>
      </c>
      <c r="L7341" s="8">
        <f t="shared" ref="L7341" si="33658">SUM(K7335:K7341)/7</f>
        <v>5.4285714285714288</v>
      </c>
      <c r="M7341" s="8">
        <f t="shared" ref="M7341" si="33659">O7341/(B7341/100000)</f>
        <v>32.81141312194034</v>
      </c>
      <c r="N7341" s="5">
        <v>16523</v>
      </c>
      <c r="O7341" s="18">
        <v>325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3525"/>
        <v>44183</v>
      </c>
      <c r="D7342" s="5">
        <f t="shared" ref="D7342" si="33660">N7342-N7341</f>
        <v>591</v>
      </c>
      <c r="E7342" s="13">
        <f t="shared" ref="E7342" si="33661">SUM(D7336:D7342)/7</f>
        <v>276.57142857142856</v>
      </c>
      <c r="F7342" s="13">
        <f t="shared" ref="F7342" si="33662">SUM(D7338:D7342)/5</f>
        <v>305.2</v>
      </c>
      <c r="G7342" s="13">
        <f t="shared" ref="G7342" si="33663">N7342/(B7342/100000)</f>
        <v>1727.7985359042675</v>
      </c>
      <c r="H7342" s="5">
        <f t="shared" si="33523"/>
        <v>274</v>
      </c>
      <c r="I7342" s="5">
        <f t="shared" si="33524"/>
        <v>264</v>
      </c>
      <c r="J7342" s="8">
        <f t="shared" ref="J7342" si="33664">E7342/(SUM(N7335:N7341)/7)*100</f>
        <v>1.7441127186897534</v>
      </c>
      <c r="K7342" s="5">
        <f t="shared" ref="K7342" si="33665">O7342-O7341</f>
        <v>13</v>
      </c>
      <c r="L7342" s="8">
        <f t="shared" ref="L7342" si="33666">SUM(K7336:K7342)/7</f>
        <v>6.2857142857142856</v>
      </c>
      <c r="M7342" s="8">
        <f t="shared" ref="M7342" si="33667">O7342/(B7342/100000)</f>
        <v>34.123869646817951</v>
      </c>
      <c r="N7342" s="5">
        <v>17114</v>
      </c>
      <c r="O7342" s="18">
        <v>338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3525"/>
        <v>44184</v>
      </c>
      <c r="D7343" s="5">
        <f t="shared" ref="D7343:D7344" si="33668">N7343-N7342</f>
        <v>244</v>
      </c>
      <c r="E7343" s="13">
        <f t="shared" ref="E7343:E7344" si="33669">SUM(D7337:D7343)/7</f>
        <v>271.14285714285717</v>
      </c>
      <c r="F7343" s="13">
        <f t="shared" ref="F7343:F7344" si="33670">SUM(D7339:D7343)/5</f>
        <v>272.39999999999998</v>
      </c>
      <c r="G7343" s="13">
        <f t="shared" ref="G7343:G7344" si="33671">N7343/(B7343/100000)</f>
        <v>1752.4323352942781</v>
      </c>
      <c r="H7343" s="5">
        <f t="shared" si="33523"/>
        <v>275</v>
      </c>
      <c r="I7343" s="5">
        <f t="shared" si="33524"/>
        <v>265</v>
      </c>
      <c r="J7343" s="8">
        <f t="shared" ref="J7343:J7344" si="33672">E7343/(SUM(N7336:N7342)/7)*100</f>
        <v>1.6805680993111267</v>
      </c>
      <c r="K7343" s="5">
        <f t="shared" ref="K7343:K7344" si="33673">O7343-O7342</f>
        <v>11</v>
      </c>
      <c r="L7343" s="8">
        <f t="shared" ref="L7343:L7344" si="33674">SUM(K7337:K7343)/7</f>
        <v>7.5714285714285712</v>
      </c>
      <c r="M7343" s="8">
        <f t="shared" ref="M7343:M7344" si="33675">O7343/(B7343/100000)</f>
        <v>35.234409783252858</v>
      </c>
      <c r="N7343" s="5">
        <v>17358</v>
      </c>
      <c r="O7343" s="18">
        <v>349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3525"/>
        <v>44185</v>
      </c>
      <c r="D7344" s="5">
        <f t="shared" si="33668"/>
        <v>162</v>
      </c>
      <c r="E7344" s="13">
        <f t="shared" si="33669"/>
        <v>276</v>
      </c>
      <c r="F7344" s="13">
        <f t="shared" si="33670"/>
        <v>284.39999999999998</v>
      </c>
      <c r="G7344" s="13">
        <f t="shared" si="33671"/>
        <v>1768.7875627581375</v>
      </c>
      <c r="H7344" s="5">
        <f t="shared" si="33523"/>
        <v>276</v>
      </c>
      <c r="I7344" s="5">
        <f t="shared" si="33524"/>
        <v>266</v>
      </c>
      <c r="J7344" s="8">
        <f t="shared" si="33672"/>
        <v>1.6823992476226968</v>
      </c>
      <c r="K7344" s="5">
        <f t="shared" si="33673"/>
        <v>3</v>
      </c>
      <c r="L7344" s="8">
        <f t="shared" si="33674"/>
        <v>7.2857142857142856</v>
      </c>
      <c r="M7344" s="8">
        <f t="shared" si="33675"/>
        <v>35.537284365916918</v>
      </c>
      <c r="N7344" s="5">
        <v>17520</v>
      </c>
      <c r="O7344" s="18">
        <v>352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3525"/>
        <v>44186</v>
      </c>
      <c r="D7345" s="5">
        <f t="shared" ref="D7345" si="33676">N7345-N7344</f>
        <v>212</v>
      </c>
      <c r="E7345" s="13">
        <f t="shared" ref="E7345" si="33677">SUM(D7339:D7345)/7</f>
        <v>248</v>
      </c>
      <c r="F7345" s="13">
        <f t="shared" ref="F7345" si="33678">SUM(D7341:D7345)/5</f>
        <v>314.60000000000002</v>
      </c>
      <c r="G7345" s="13">
        <f t="shared" ref="G7345" si="33679">N7345/(B7345/100000)</f>
        <v>1790.1906999330647</v>
      </c>
      <c r="H7345" s="5">
        <f t="shared" si="33523"/>
        <v>277</v>
      </c>
      <c r="I7345" s="5">
        <f t="shared" si="33524"/>
        <v>267</v>
      </c>
      <c r="J7345" s="8">
        <f t="shared" ref="J7345" si="33680">E7345/(SUM(N7338:N7344)/7)*100</f>
        <v>1.4867086873115922</v>
      </c>
      <c r="K7345" s="5">
        <f t="shared" ref="K7345" si="33681">O7345-O7344</f>
        <v>8</v>
      </c>
      <c r="L7345" s="8">
        <f t="shared" ref="L7345" si="33682">SUM(K7339:K7345)/7</f>
        <v>7.5714285714285712</v>
      </c>
      <c r="M7345" s="8">
        <f t="shared" ref="M7345" si="33683">O7345/(B7345/100000)</f>
        <v>36.344949919687757</v>
      </c>
      <c r="N7345" s="5">
        <v>17732</v>
      </c>
      <c r="O7345" s="18">
        <v>360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3525"/>
        <v>44187</v>
      </c>
      <c r="D7346" s="5">
        <f t="shared" ref="D7346" si="33684">N7346-N7345</f>
        <v>245</v>
      </c>
      <c r="E7346" s="13">
        <f t="shared" ref="E7346" si="33685">SUM(D7340:D7346)/7</f>
        <v>268.42857142857144</v>
      </c>
      <c r="F7346" s="13">
        <f t="shared" ref="F7346" si="33686">SUM(D7342:D7346)/5</f>
        <v>290.8</v>
      </c>
      <c r="G7346" s="13">
        <f t="shared" ref="G7346" si="33687">N7346/(B7346/100000)</f>
        <v>1814.9254575172968</v>
      </c>
      <c r="H7346" s="5">
        <f t="shared" si="33523"/>
        <v>278</v>
      </c>
      <c r="I7346" s="5">
        <f t="shared" si="33524"/>
        <v>268</v>
      </c>
      <c r="J7346" s="8">
        <f t="shared" ref="J7346" si="33688">E7346/(SUM(N7339:N7345)/7)*100</f>
        <v>1.5856004860595421</v>
      </c>
      <c r="K7346" s="5">
        <f t="shared" ref="K7346" si="33689">O7346-O7345</f>
        <v>9</v>
      </c>
      <c r="L7346" s="8">
        <f t="shared" ref="L7346" si="33690">SUM(K7340:K7346)/7</f>
        <v>8</v>
      </c>
      <c r="M7346" s="8">
        <f t="shared" ref="M7346" si="33691">O7346/(B7346/100000)</f>
        <v>37.253573667679952</v>
      </c>
      <c r="N7346" s="5">
        <v>17977</v>
      </c>
      <c r="O7346" s="18">
        <v>369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3525"/>
        <v>44188</v>
      </c>
      <c r="D7347" s="5">
        <f t="shared" ref="D7347" si="33692">N7347-N7346</f>
        <v>207</v>
      </c>
      <c r="E7347" s="13">
        <f t="shared" ref="E7347" si="33693">SUM(D7341:D7347)/7</f>
        <v>289.28571428571428</v>
      </c>
      <c r="F7347" s="13">
        <f t="shared" ref="F7347" si="33694">SUM(D7343:D7347)/5</f>
        <v>214</v>
      </c>
      <c r="G7347" s="13">
        <f t="shared" ref="G7347" si="33695">N7347/(B7347/100000)</f>
        <v>1835.8238037211172</v>
      </c>
      <c r="H7347" s="5">
        <f t="shared" si="33523"/>
        <v>279</v>
      </c>
      <c r="I7347" s="5">
        <f t="shared" si="33524"/>
        <v>269</v>
      </c>
      <c r="J7347" s="8">
        <f t="shared" ref="J7347" si="33696">E7347/(SUM(N7340:N7346)/7)*100</f>
        <v>1.6821311979266178</v>
      </c>
      <c r="K7347" s="5">
        <f t="shared" ref="K7347" si="33697">O7347-O7346</f>
        <v>8</v>
      </c>
      <c r="L7347" s="8">
        <f t="shared" ref="L7347" si="33698">SUM(K7341:K7347)/7</f>
        <v>9.1428571428571423</v>
      </c>
      <c r="M7347" s="8">
        <f t="shared" ref="M7347" si="33699">O7347/(B7347/100000)</f>
        <v>38.061239221450791</v>
      </c>
      <c r="N7347" s="5">
        <v>18184</v>
      </c>
      <c r="O7347" s="18">
        <v>377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3525"/>
        <v>44189</v>
      </c>
      <c r="D7348" s="5">
        <f t="shared" ref="D7348" si="33700">N7348-N7347</f>
        <v>365</v>
      </c>
      <c r="E7348" s="13">
        <f t="shared" ref="E7348" si="33701">SUM(D7342:D7348)/7</f>
        <v>289.42857142857144</v>
      </c>
      <c r="F7348" s="13">
        <f t="shared" ref="F7348" si="33702">SUM(D7344:D7348)/5</f>
        <v>238.2</v>
      </c>
      <c r="G7348" s="13">
        <f t="shared" ref="G7348" si="33703">N7348/(B7348/100000)</f>
        <v>1872.6735446119117</v>
      </c>
      <c r="H7348" s="5">
        <f t="shared" si="33523"/>
        <v>280</v>
      </c>
      <c r="I7348" s="5">
        <f t="shared" si="33524"/>
        <v>270</v>
      </c>
      <c r="J7348" s="8">
        <f t="shared" ref="J7348" si="33704">E7348/(SUM(N7341:N7347)/7)*100</f>
        <v>1.6551205803542253</v>
      </c>
      <c r="K7348" s="5">
        <f t="shared" ref="K7348" si="33705">O7348-O7347</f>
        <v>10</v>
      </c>
      <c r="L7348" s="8">
        <f t="shared" ref="L7348" si="33706">SUM(K7342:K7348)/7</f>
        <v>8.8571428571428577</v>
      </c>
      <c r="M7348" s="8">
        <f t="shared" ref="M7348" si="33707">O7348/(B7348/100000)</f>
        <v>39.070821163664341</v>
      </c>
      <c r="N7348" s="5">
        <v>18549</v>
      </c>
      <c r="O7348" s="18">
        <v>387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3525"/>
        <v>44190</v>
      </c>
      <c r="D7349" s="5">
        <f>N7350-N7348-D7350</f>
        <v>389</v>
      </c>
      <c r="E7349" s="13">
        <f t="shared" ref="E7349" si="33708">SUM(D7343:D7349)/7</f>
        <v>260.57142857142856</v>
      </c>
      <c r="F7349" s="13">
        <f t="shared" ref="F7349" si="33709">SUM(D7345:D7349)/5</f>
        <v>283.60000000000002</v>
      </c>
      <c r="G7349" s="13">
        <f t="shared" ref="G7349" si="33710">N7349/(B7349/100000)</f>
        <v>1911.9462821640188</v>
      </c>
      <c r="H7349" s="5">
        <f t="shared" si="33523"/>
        <v>281</v>
      </c>
      <c r="I7349" s="5">
        <f t="shared" si="33524"/>
        <v>271</v>
      </c>
      <c r="J7349" s="8">
        <f t="shared" ref="J7349" si="33711">E7349/(SUM(N7342:N7348)/7)*100</f>
        <v>1.4658373113457737</v>
      </c>
      <c r="K7349" s="5">
        <f t="shared" ref="K7349" si="33712">O7349-O7348</f>
        <v>19</v>
      </c>
      <c r="L7349" s="8">
        <f t="shared" ref="L7349" si="33713">SUM(K7343:K7349)/7</f>
        <v>9.7142857142857135</v>
      </c>
      <c r="M7349" s="8">
        <f t="shared" ref="M7349" si="33714">O7349/(B7349/100000)</f>
        <v>40.989026853870079</v>
      </c>
      <c r="N7349" s="5">
        <f>N7348+D7349</f>
        <v>18938</v>
      </c>
      <c r="O7349" s="18">
        <v>406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3525"/>
        <v>44191</v>
      </c>
      <c r="D7350" s="5">
        <v>184</v>
      </c>
      <c r="E7350" s="13">
        <f t="shared" ref="E7350" si="33715">SUM(D7344:D7350)/7</f>
        <v>252</v>
      </c>
      <c r="F7350" s="13">
        <f t="shared" ref="F7350" si="33716">SUM(D7346:D7350)/5</f>
        <v>278</v>
      </c>
      <c r="G7350" s="13">
        <f t="shared" ref="G7350" si="33717">N7350/(B7350/100000)</f>
        <v>1930.522589900748</v>
      </c>
      <c r="H7350" s="5">
        <f t="shared" si="33523"/>
        <v>282</v>
      </c>
      <c r="I7350" s="5">
        <f t="shared" si="33524"/>
        <v>272</v>
      </c>
      <c r="J7350" s="8">
        <f t="shared" ref="J7350" si="33718">E7350/(SUM(N7343:N7349)/7)*100</f>
        <v>1.3971391911799649</v>
      </c>
      <c r="K7350" s="5">
        <f t="shared" ref="K7350" si="33719">O7350-O7349</f>
        <v>0</v>
      </c>
      <c r="L7350" s="8">
        <f t="shared" ref="L7350" si="33720">SUM(K7344:K7350)/7</f>
        <v>8.1428571428571423</v>
      </c>
      <c r="M7350" s="8">
        <f t="shared" ref="M7350" si="33721">O7350/(B7350/100000)</f>
        <v>40.989026853870079</v>
      </c>
      <c r="N7350" s="5">
        <v>19122</v>
      </c>
      <c r="O7350" s="18">
        <v>406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3525"/>
        <v>44192</v>
      </c>
      <c r="D7351" s="5">
        <f t="shared" ref="D7351" si="33722">N7351-N7350</f>
        <v>28</v>
      </c>
      <c r="E7351" s="13">
        <f t="shared" ref="E7351" si="33723">SUM(D7345:D7351)/7</f>
        <v>232.85714285714286</v>
      </c>
      <c r="F7351" s="13">
        <f t="shared" ref="F7351" si="33724">SUM(D7347:D7351)/5</f>
        <v>234.6</v>
      </c>
      <c r="G7351" s="13">
        <f t="shared" ref="G7351" si="33725">N7351/(B7351/100000)</f>
        <v>1933.3494193389461</v>
      </c>
      <c r="H7351" s="5">
        <f t="shared" si="33523"/>
        <v>283</v>
      </c>
      <c r="I7351" s="5">
        <f t="shared" si="33524"/>
        <v>273</v>
      </c>
      <c r="J7351" s="8">
        <f t="shared" ref="J7351" si="33726">E7351/(SUM(N7344:N7350)/7)*100</f>
        <v>1.27321866554186</v>
      </c>
      <c r="K7351" s="5">
        <f t="shared" ref="K7351" si="33727">O7351-O7350</f>
        <v>0</v>
      </c>
      <c r="L7351" s="8">
        <f t="shared" ref="L7351" si="33728">SUM(K7345:K7351)/7</f>
        <v>7.7142857142857144</v>
      </c>
      <c r="M7351" s="8">
        <f t="shared" ref="M7351" si="33729">O7351/(B7351/100000)</f>
        <v>40.989026853870079</v>
      </c>
      <c r="N7351" s="5">
        <v>19150</v>
      </c>
      <c r="O7351" s="18">
        <v>406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3525"/>
        <v>44193</v>
      </c>
      <c r="D7352" s="5">
        <f t="shared" ref="D7352" si="33730">N7352-N7351</f>
        <v>172</v>
      </c>
      <c r="E7352" s="13">
        <f t="shared" ref="E7352" si="33731">SUM(D7346:D7352)/7</f>
        <v>227.14285714285714</v>
      </c>
      <c r="F7352" s="13">
        <f t="shared" ref="F7352" si="33732">SUM(D7348:D7352)/5</f>
        <v>227.6</v>
      </c>
      <c r="G7352" s="13">
        <f t="shared" ref="G7352" si="33733">N7352/(B7352/100000)</f>
        <v>1950.714228745019</v>
      </c>
      <c r="H7352" s="5">
        <f t="shared" si="33523"/>
        <v>284</v>
      </c>
      <c r="I7352" s="5">
        <f t="shared" si="33524"/>
        <v>274</v>
      </c>
      <c r="J7352" s="8">
        <f t="shared" ref="J7352" si="33734">E7352/(SUM(N7345:N7351)/7)*100</f>
        <v>1.2263597939098509</v>
      </c>
      <c r="K7352" s="5">
        <f t="shared" ref="K7352" si="33735">O7352-O7351</f>
        <v>6</v>
      </c>
      <c r="L7352" s="8">
        <f t="shared" ref="L7352" si="33736">SUM(K7346:K7352)/7</f>
        <v>7.4285714285714288</v>
      </c>
      <c r="M7352" s="8">
        <f t="shared" ref="M7352" si="33737">O7352/(B7352/100000)</f>
        <v>41.594776019198214</v>
      </c>
      <c r="N7352" s="5">
        <v>19322</v>
      </c>
      <c r="O7352" s="18">
        <v>412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3525"/>
        <v>44194</v>
      </c>
      <c r="D7353" s="5">
        <f t="shared" ref="D7353" si="33738">N7353-N7352</f>
        <v>19</v>
      </c>
      <c r="E7353" s="13">
        <f t="shared" ref="E7353" si="33739">SUM(D7347:D7353)/7</f>
        <v>194.85714285714286</v>
      </c>
      <c r="F7353" s="13">
        <f t="shared" ref="F7353" si="33740">SUM(D7349:D7353)/5</f>
        <v>158.4</v>
      </c>
      <c r="G7353" s="13">
        <f t="shared" ref="G7353" si="33741">N7353/(B7353/100000)</f>
        <v>1952.6324344352249</v>
      </c>
      <c r="H7353" s="5">
        <f t="shared" si="33523"/>
        <v>285</v>
      </c>
      <c r="I7353" s="5">
        <f t="shared" si="33524"/>
        <v>275</v>
      </c>
      <c r="J7353" s="8">
        <f t="shared" ref="J7353" si="33742">E7353/(SUM(N7346:N7352)/7)*100</f>
        <v>1.0393014431355816</v>
      </c>
      <c r="K7353" s="5">
        <f t="shared" ref="K7353" si="33743">O7353-O7352</f>
        <v>0</v>
      </c>
      <c r="L7353" s="8">
        <f t="shared" ref="L7353" si="33744">SUM(K7347:K7353)/7</f>
        <v>6.1428571428571432</v>
      </c>
      <c r="M7353" s="8">
        <f t="shared" ref="M7353" si="33745">O7353/(B7353/100000)</f>
        <v>41.594776019198214</v>
      </c>
      <c r="N7353" s="5">
        <v>19341</v>
      </c>
      <c r="O7353" s="18">
        <v>412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3525"/>
        <v>44195</v>
      </c>
      <c r="D7354" s="5">
        <f t="shared" ref="D7354" si="33746">N7354-N7353</f>
        <v>198</v>
      </c>
      <c r="E7354" s="13">
        <f t="shared" ref="E7354" si="33747">SUM(D7348:D7354)/7</f>
        <v>193.57142857142858</v>
      </c>
      <c r="F7354" s="13">
        <f t="shared" ref="F7354" si="33748">SUM(D7350:D7354)/5</f>
        <v>120.2</v>
      </c>
      <c r="G7354" s="13">
        <f t="shared" ref="G7354" si="33749">N7354/(B7354/100000)</f>
        <v>1972.622156891053</v>
      </c>
      <c r="H7354" s="5">
        <f t="shared" si="33523"/>
        <v>286</v>
      </c>
      <c r="I7354" s="5">
        <f t="shared" si="33524"/>
        <v>276</v>
      </c>
      <c r="J7354" s="8">
        <f t="shared" ref="J7354" si="33750">E7354/(SUM(N7347:N7353)/7)*100</f>
        <v>1.0218240501938072</v>
      </c>
      <c r="K7354" s="5">
        <f t="shared" ref="K7354" si="33751">O7354-O7353</f>
        <v>9</v>
      </c>
      <c r="L7354" s="8">
        <f t="shared" ref="L7354" si="33752">SUM(K7348:K7354)/7</f>
        <v>6.2857142857142856</v>
      </c>
      <c r="M7354" s="8">
        <f t="shared" ref="M7354" si="33753">O7354/(B7354/100000)</f>
        <v>42.503399767190409</v>
      </c>
      <c r="N7354" s="5">
        <v>19539</v>
      </c>
      <c r="O7354" s="18">
        <v>421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3525"/>
        <v>44196</v>
      </c>
      <c r="D7355" s="5">
        <f t="shared" ref="D7355" si="33754">N7355-N7354</f>
        <v>340</v>
      </c>
      <c r="E7355" s="13">
        <f t="shared" ref="E7355" si="33755">SUM(D7349:D7355)/7</f>
        <v>190</v>
      </c>
      <c r="F7355" s="13">
        <f t="shared" ref="F7355" si="33756">SUM(D7351:D7355)/5</f>
        <v>151.4</v>
      </c>
      <c r="G7355" s="13">
        <f t="shared" ref="G7355" si="33757">N7355/(B7355/100000)</f>
        <v>2006.9479429263138</v>
      </c>
      <c r="H7355" s="5">
        <f t="shared" si="33523"/>
        <v>287</v>
      </c>
      <c r="I7355" s="5">
        <f t="shared" si="33524"/>
        <v>277</v>
      </c>
      <c r="J7355" s="8">
        <f t="shared" ref="J7355" si="33758">E7355/(SUM(N7348:N7354)/7)*100</f>
        <v>0.99282627033241022</v>
      </c>
      <c r="K7355" s="5">
        <f t="shared" ref="K7355" si="33759">O7355-O7354</f>
        <v>11</v>
      </c>
      <c r="L7355" s="8">
        <f t="shared" ref="L7355" si="33760">SUM(K7349:K7355)/7</f>
        <v>6.4285714285714288</v>
      </c>
      <c r="M7355" s="8">
        <f t="shared" ref="M7355" si="33761">O7355/(B7355/100000)</f>
        <v>43.613939903625308</v>
      </c>
      <c r="N7355" s="5">
        <v>19879</v>
      </c>
      <c r="O7355" s="18">
        <v>432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3525"/>
        <v>44197</v>
      </c>
      <c r="D7356" s="5">
        <f t="shared" ref="D7356" si="33762">N7356-N7355</f>
        <v>121</v>
      </c>
      <c r="E7356" s="13">
        <f t="shared" ref="E7356" si="33763">SUM(D7350:D7356)/7</f>
        <v>151.71428571428572</v>
      </c>
      <c r="F7356" s="13">
        <f t="shared" ref="F7356" si="33764">SUM(D7352:D7356)/5</f>
        <v>170</v>
      </c>
      <c r="G7356" s="13">
        <f t="shared" ref="G7356" si="33765">N7356/(B7356/100000)</f>
        <v>2019.1638844270976</v>
      </c>
      <c r="H7356" s="5">
        <f t="shared" si="33523"/>
        <v>288</v>
      </c>
      <c r="I7356" s="5">
        <f t="shared" si="33524"/>
        <v>278</v>
      </c>
      <c r="J7356" s="8">
        <f t="shared" ref="J7356" si="33766">E7356/(SUM(N7349:N7355)/7)*100</f>
        <v>0.78497461028449789</v>
      </c>
      <c r="K7356" s="5">
        <f t="shared" ref="K7356" si="33767">O7356-O7355</f>
        <v>0</v>
      </c>
      <c r="L7356" s="8">
        <f t="shared" ref="L7356" si="33768">SUM(K7350:K7356)/7</f>
        <v>3.7142857142857144</v>
      </c>
      <c r="M7356" s="8">
        <f t="shared" ref="M7356" si="33769">O7356/(B7356/100000)</f>
        <v>43.613939903625308</v>
      </c>
      <c r="N7356" s="5">
        <f>N7357-D7357</f>
        <v>20000</v>
      </c>
      <c r="O7356" s="18">
        <v>432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3525"/>
        <v>44198</v>
      </c>
      <c r="D7357" s="5">
        <v>111</v>
      </c>
      <c r="E7357" s="13">
        <f t="shared" ref="E7357" si="33770">SUM(D7351:D7357)/7</f>
        <v>141.28571428571428</v>
      </c>
      <c r="F7357" s="13">
        <f t="shared" ref="F7357" si="33771">SUM(D7353:D7357)/5</f>
        <v>157.80000000000001</v>
      </c>
      <c r="G7357" s="13">
        <f t="shared" ref="G7357" si="33772">N7357/(B7357/100000)</f>
        <v>2030.3702439856681</v>
      </c>
      <c r="H7357" s="5">
        <f t="shared" si="33523"/>
        <v>289</v>
      </c>
      <c r="I7357" s="5">
        <f t="shared" si="33524"/>
        <v>279</v>
      </c>
      <c r="J7357" s="8">
        <f t="shared" ref="J7357" si="33773">E7357/(SUM(N7350:N7356)/7)*100</f>
        <v>0.72532324187953323</v>
      </c>
      <c r="K7357" s="5">
        <f t="shared" ref="K7357" si="33774">O7357-O7356</f>
        <v>8</v>
      </c>
      <c r="L7357" s="8">
        <f t="shared" ref="L7357" si="33775">SUM(K7351:K7357)/7</f>
        <v>4.8571428571428568</v>
      </c>
      <c r="M7357" s="8">
        <f t="shared" ref="M7357" si="33776">O7357/(B7357/100000)</f>
        <v>44.421605457396147</v>
      </c>
      <c r="N7357" s="5">
        <v>20111</v>
      </c>
      <c r="O7357" s="18">
        <v>440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3525"/>
        <v>44199</v>
      </c>
      <c r="D7358" s="5">
        <f t="shared" ref="D7358" si="33777">N7358-N7357</f>
        <v>30</v>
      </c>
      <c r="E7358" s="13">
        <f t="shared" ref="E7358" si="33778">SUM(D7352:D7358)/7</f>
        <v>141.57142857142858</v>
      </c>
      <c r="F7358" s="13">
        <f t="shared" ref="F7358" si="33779">SUM(D7354:D7358)/5</f>
        <v>160</v>
      </c>
      <c r="G7358" s="13">
        <f t="shared" ref="G7358" si="33780">N7358/(B7358/100000)</f>
        <v>2033.3989898123086</v>
      </c>
      <c r="H7358" s="5">
        <f t="shared" si="33523"/>
        <v>290</v>
      </c>
      <c r="I7358" s="5">
        <f t="shared" si="33524"/>
        <v>280</v>
      </c>
      <c r="J7358" s="8">
        <f t="shared" ref="J7358" si="33781">E7358/(SUM(N7351:N7357)/7)*100</f>
        <v>0.7215564066345328</v>
      </c>
      <c r="K7358" s="5">
        <f t="shared" ref="K7358" si="33782">O7358-O7357</f>
        <v>1</v>
      </c>
      <c r="L7358" s="8">
        <f t="shared" ref="L7358" si="33783">SUM(K7352:K7358)/7</f>
        <v>5</v>
      </c>
      <c r="M7358" s="8">
        <f t="shared" ref="M7358" si="33784">O7358/(B7358/100000)</f>
        <v>44.522563651617503</v>
      </c>
      <c r="N7358" s="5">
        <v>20141</v>
      </c>
      <c r="O7358" s="18">
        <v>441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3525"/>
        <v>44200</v>
      </c>
      <c r="D7359" s="5">
        <f t="shared" ref="D7359" si="33785">N7359-N7358</f>
        <v>58</v>
      </c>
      <c r="E7359" s="13">
        <f t="shared" ref="E7359" si="33786">SUM(D7353:D7359)/7</f>
        <v>125.28571428571429</v>
      </c>
      <c r="F7359" s="13">
        <f t="shared" ref="F7359" si="33787">SUM(D7355:D7359)/5</f>
        <v>132</v>
      </c>
      <c r="G7359" s="13">
        <f t="shared" ref="G7359" si="33788">N7359/(B7359/100000)</f>
        <v>2039.2545650771474</v>
      </c>
      <c r="H7359" s="5">
        <f t="shared" si="33523"/>
        <v>291</v>
      </c>
      <c r="I7359" s="5">
        <f t="shared" si="33524"/>
        <v>281</v>
      </c>
      <c r="J7359" s="8">
        <f t="shared" ref="J7359" si="33789">E7359/(SUM(N7352:N7358)/7)*100</f>
        <v>0.63397743127091877</v>
      </c>
      <c r="K7359" s="5">
        <f t="shared" ref="K7359" si="33790">O7359-O7358</f>
        <v>4</v>
      </c>
      <c r="L7359" s="8">
        <f t="shared" ref="L7359" si="33791">SUM(K7353:K7359)/7</f>
        <v>4.7142857142857144</v>
      </c>
      <c r="M7359" s="8">
        <f t="shared" ref="M7359" si="33792">O7359/(B7359/100000)</f>
        <v>44.926396428502926</v>
      </c>
      <c r="N7359" s="5">
        <v>20199</v>
      </c>
      <c r="O7359" s="18">
        <v>445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3525"/>
        <v>44201</v>
      </c>
      <c r="D7360" s="5">
        <f t="shared" ref="D7360" si="33793">N7360-N7359</f>
        <v>73</v>
      </c>
      <c r="E7360" s="13">
        <f t="shared" ref="E7360" si="33794">SUM(D7354:D7360)/7</f>
        <v>133</v>
      </c>
      <c r="F7360" s="13">
        <f t="shared" ref="F7360" si="33795">SUM(D7356:D7360)/5</f>
        <v>78.599999999999994</v>
      </c>
      <c r="G7360" s="13">
        <f t="shared" ref="G7360" si="33796">N7360/(B7360/100000)</f>
        <v>2046.6245132553063</v>
      </c>
      <c r="H7360" s="5">
        <f t="shared" si="33523"/>
        <v>292</v>
      </c>
      <c r="I7360" s="5">
        <f t="shared" si="33524"/>
        <v>282</v>
      </c>
      <c r="J7360" s="8">
        <f t="shared" ref="J7360" si="33797">E7360/(SUM(N7353:N7359)/7)*100</f>
        <v>0.66877379498599232</v>
      </c>
      <c r="K7360" s="5">
        <f t="shared" ref="K7360" si="33798">O7360-O7359</f>
        <v>10</v>
      </c>
      <c r="L7360" s="8">
        <f t="shared" ref="L7360" si="33799">SUM(K7354:K7360)/7</f>
        <v>6.1428571428571432</v>
      </c>
      <c r="M7360" s="8">
        <f t="shared" ref="M7360" si="33800">O7360/(B7360/100000)</f>
        <v>45.935978370716469</v>
      </c>
      <c r="N7360" s="5">
        <v>20272</v>
      </c>
      <c r="O7360" s="18">
        <v>455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3525"/>
        <v>44202</v>
      </c>
      <c r="D7361" s="5">
        <f t="shared" ref="D7361" si="33801">N7361-N7360</f>
        <v>225</v>
      </c>
      <c r="E7361" s="13">
        <f t="shared" ref="E7361" si="33802">SUM(D7355:D7361)/7</f>
        <v>136.85714285714286</v>
      </c>
      <c r="F7361" s="13">
        <f t="shared" ref="F7361" si="33803">SUM(D7357:D7361)/5</f>
        <v>99.4</v>
      </c>
      <c r="G7361" s="13">
        <f t="shared" ref="G7361" si="33804">N7361/(B7361/100000)</f>
        <v>2069.340106955111</v>
      </c>
      <c r="H7361" s="5">
        <f t="shared" si="33523"/>
        <v>293</v>
      </c>
      <c r="I7361" s="5">
        <f t="shared" si="33524"/>
        <v>283</v>
      </c>
      <c r="J7361" s="8">
        <f t="shared" ref="J7361" si="33805">E7361/(SUM(N7354:N7360)/7)*100</f>
        <v>0.68359723421411289</v>
      </c>
      <c r="K7361" s="5">
        <f t="shared" ref="K7361" si="33806">O7361-O7360</f>
        <v>12</v>
      </c>
      <c r="L7361" s="8">
        <f t="shared" ref="L7361" si="33807">SUM(K7355:K7361)/7</f>
        <v>6.5714285714285712</v>
      </c>
      <c r="M7361" s="8">
        <f t="shared" ref="M7361" si="33808">O7361/(B7361/100000)</f>
        <v>47.147476701372732</v>
      </c>
      <c r="N7361" s="5">
        <v>20497</v>
      </c>
      <c r="O7361" s="18">
        <v>467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3525"/>
        <v>44203</v>
      </c>
      <c r="D7362" s="5">
        <f t="shared" ref="D7362" si="33809">N7362-N7361</f>
        <v>308</v>
      </c>
      <c r="E7362" s="13">
        <f t="shared" ref="E7362" si="33810">SUM(D7356:D7362)/7</f>
        <v>132.28571428571428</v>
      </c>
      <c r="F7362" s="13">
        <f t="shared" ref="F7362" si="33811">SUM(D7358:D7362)/5</f>
        <v>138.80000000000001</v>
      </c>
      <c r="G7362" s="13">
        <f t="shared" ref="G7362" si="33812">N7362/(B7362/100000)</f>
        <v>2100.4352307752883</v>
      </c>
      <c r="H7362" s="5">
        <f t="shared" si="33523"/>
        <v>294</v>
      </c>
      <c r="I7362" s="5">
        <f t="shared" si="33524"/>
        <v>284</v>
      </c>
      <c r="J7362" s="8">
        <f t="shared" ref="J7362" si="33813">E7362/(SUM(N7355:N7361)/7)*100</f>
        <v>0.65627679855987642</v>
      </c>
      <c r="K7362" s="5">
        <f t="shared" ref="K7362" si="33814">O7362-O7361</f>
        <v>16</v>
      </c>
      <c r="L7362" s="8">
        <f t="shared" ref="L7362" si="33815">SUM(K7356:K7362)/7</f>
        <v>7.2857142857142856</v>
      </c>
      <c r="M7362" s="8">
        <f t="shared" ref="M7362" si="33816">O7362/(B7362/100000)</f>
        <v>48.76280780891441</v>
      </c>
      <c r="N7362" s="5">
        <v>20805</v>
      </c>
      <c r="O7362" s="18">
        <v>483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3525"/>
        <v>44204</v>
      </c>
      <c r="D7363" s="5">
        <f t="shared" ref="D7363" si="33817">N7363-N7362</f>
        <v>516</v>
      </c>
      <c r="E7363" s="13">
        <f t="shared" ref="E7363" si="33818">SUM(D7357:D7363)/7</f>
        <v>188.71428571428572</v>
      </c>
      <c r="F7363" s="13">
        <f t="shared" ref="F7363" si="33819">SUM(D7359:D7363)/5</f>
        <v>236</v>
      </c>
      <c r="G7363" s="13">
        <f t="shared" ref="G7363" si="33820">N7363/(B7363/100000)</f>
        <v>2152.5296589935074</v>
      </c>
      <c r="H7363" s="5">
        <f t="shared" si="33523"/>
        <v>295</v>
      </c>
      <c r="I7363" s="5">
        <f t="shared" si="33524"/>
        <v>285</v>
      </c>
      <c r="J7363" s="8">
        <f t="shared" ref="J7363" si="33821">E7363/(SUM(N7356:N7362)/7)*100</f>
        <v>0.93011793698292555</v>
      </c>
      <c r="K7363" s="5">
        <f t="shared" ref="K7363" si="33822">O7363-O7362</f>
        <v>14</v>
      </c>
      <c r="L7363" s="8">
        <f t="shared" ref="L7363" si="33823">SUM(K7357:K7363)/7</f>
        <v>9.2857142857142865</v>
      </c>
      <c r="M7363" s="8">
        <f t="shared" ref="M7363" si="33824">O7363/(B7363/100000)</f>
        <v>50.176222528013376</v>
      </c>
      <c r="N7363" s="5">
        <v>21321</v>
      </c>
      <c r="O7363" s="18">
        <v>497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3525"/>
        <v>44205</v>
      </c>
      <c r="D7364" s="5">
        <f t="shared" ref="D7364" si="33825">N7364-N7363</f>
        <v>321</v>
      </c>
      <c r="E7364" s="13">
        <f t="shared" ref="E7364" si="33826">SUM(D7358:D7364)/7</f>
        <v>218.71428571428572</v>
      </c>
      <c r="F7364" s="13">
        <f t="shared" ref="F7364" si="33827">SUM(D7360:D7364)/5</f>
        <v>288.60000000000002</v>
      </c>
      <c r="G7364" s="13">
        <f t="shared" ref="G7364" si="33828">N7364/(B7364/100000)</f>
        <v>2184.9372393385624</v>
      </c>
      <c r="H7364" s="5">
        <f t="shared" si="33523"/>
        <v>296</v>
      </c>
      <c r="I7364" s="5">
        <f t="shared" si="33524"/>
        <v>286</v>
      </c>
      <c r="J7364" s="8">
        <f t="shared" ref="J7364" si="33829">E7364/(SUM(N7357:N7363)/7)*100</f>
        <v>1.0680451494984164</v>
      </c>
      <c r="K7364" s="5">
        <f t="shared" ref="K7364" si="33830">O7364-O7363</f>
        <v>32</v>
      </c>
      <c r="L7364" s="8">
        <f t="shared" ref="L7364" si="33831">SUM(K7358:K7364)/7</f>
        <v>12.714285714285714</v>
      </c>
      <c r="M7364" s="8">
        <f t="shared" ref="M7364" si="33832">O7364/(B7364/100000)</f>
        <v>53.406884743096732</v>
      </c>
      <c r="N7364" s="5">
        <v>21642</v>
      </c>
      <c r="O7364" s="18">
        <v>529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3525"/>
        <v>44206</v>
      </c>
      <c r="D7365" s="5">
        <f t="shared" ref="D7365" si="33833">N7365-N7364</f>
        <v>226</v>
      </c>
      <c r="E7365" s="13">
        <f t="shared" ref="E7365" si="33834">SUM(D7359:D7365)/7</f>
        <v>246.71428571428572</v>
      </c>
      <c r="F7365" s="13">
        <f t="shared" ref="F7365" si="33835">SUM(D7361:D7365)/5</f>
        <v>319.2</v>
      </c>
      <c r="G7365" s="13">
        <f t="shared" ref="G7365" si="33836">N7365/(B7365/100000)</f>
        <v>2207.7537912325888</v>
      </c>
      <c r="H7365" s="5">
        <f t="shared" si="33523"/>
        <v>297</v>
      </c>
      <c r="I7365" s="5">
        <f t="shared" si="33524"/>
        <v>287</v>
      </c>
      <c r="J7365" s="8">
        <f t="shared" ref="J7365" si="33837">E7365/(SUM(N7358:N7364)/7)*100</f>
        <v>1.192045666323847</v>
      </c>
      <c r="K7365" s="5">
        <f t="shared" ref="K7365" si="33838">O7365-O7364</f>
        <v>11</v>
      </c>
      <c r="L7365" s="8">
        <f t="shared" ref="L7365" si="33839">SUM(K7359:K7365)/7</f>
        <v>14.142857142857142</v>
      </c>
      <c r="M7365" s="8">
        <f t="shared" ref="M7365" si="33840">O7365/(B7365/100000)</f>
        <v>54.517424879531639</v>
      </c>
      <c r="N7365" s="5">
        <v>21868</v>
      </c>
      <c r="O7365" s="18">
        <v>540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3525"/>
        <v>44207</v>
      </c>
      <c r="D7366" s="5">
        <f t="shared" ref="D7366" si="33841">N7366-N7365</f>
        <v>32</v>
      </c>
      <c r="E7366" s="13">
        <f t="shared" ref="E7366" si="33842">SUM(D7360:D7366)/7</f>
        <v>243</v>
      </c>
      <c r="F7366" s="13">
        <f t="shared" ref="F7366" si="33843">SUM(D7362:D7366)/5</f>
        <v>280.60000000000002</v>
      </c>
      <c r="G7366" s="13">
        <f t="shared" ref="G7366" si="33844">N7366/(B7366/100000)</f>
        <v>2210.984453447672</v>
      </c>
      <c r="H7366" s="5">
        <f t="shared" si="33523"/>
        <v>298</v>
      </c>
      <c r="I7366" s="5">
        <f t="shared" si="33524"/>
        <v>288</v>
      </c>
      <c r="J7366" s="8">
        <f t="shared" ref="J7366" si="33845">E7366/(SUM(N7359:N7365)/7)*100</f>
        <v>1.1602684783498403</v>
      </c>
      <c r="K7366" s="5">
        <f t="shared" ref="K7366" si="33846">O7366-O7365</f>
        <v>3</v>
      </c>
      <c r="L7366" s="8">
        <f t="shared" ref="L7366" si="33847">SUM(K7360:K7366)/7</f>
        <v>14</v>
      </c>
      <c r="M7366" s="8">
        <f t="shared" ref="M7366" si="33848">O7366/(B7366/100000)</f>
        <v>54.820299462195699</v>
      </c>
      <c r="N7366" s="5">
        <v>21900</v>
      </c>
      <c r="O7366" s="18">
        <v>543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3525"/>
        <v>44208</v>
      </c>
      <c r="D7367" s="5">
        <f t="shared" ref="D7367" si="33849">N7367-N7366</f>
        <v>242</v>
      </c>
      <c r="E7367" s="13">
        <f t="shared" ref="E7367" si="33850">SUM(D7361:D7367)/7</f>
        <v>267.14285714285717</v>
      </c>
      <c r="F7367" s="13">
        <f t="shared" ref="F7367" si="33851">SUM(D7363:D7367)/5</f>
        <v>267.39999999999998</v>
      </c>
      <c r="G7367" s="13">
        <f t="shared" ref="G7367" si="33852">N7367/(B7367/100000)</f>
        <v>2235.4163364492397</v>
      </c>
      <c r="H7367" s="5">
        <f t="shared" si="33523"/>
        <v>299</v>
      </c>
      <c r="I7367" s="5">
        <f t="shared" si="33524"/>
        <v>289</v>
      </c>
      <c r="J7367" s="8">
        <f t="shared" ref="J7367" si="33853">E7367/(SUM(N7360:N7366)/7)*100</f>
        <v>1.2609150062371466</v>
      </c>
      <c r="K7367" s="5">
        <f t="shared" ref="K7367" si="33854">O7367-O7366</f>
        <v>12</v>
      </c>
      <c r="L7367" s="8">
        <f t="shared" ref="L7367" si="33855">SUM(K7361:K7367)/7</f>
        <v>14.285714285714286</v>
      </c>
      <c r="M7367" s="8">
        <f t="shared" ref="M7367" si="33856">O7367/(B7367/100000)</f>
        <v>56.031797792851961</v>
      </c>
      <c r="N7367" s="5">
        <v>22142</v>
      </c>
      <c r="O7367" s="18">
        <v>555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3525"/>
        <v>44209</v>
      </c>
      <c r="D7368" s="5">
        <f t="shared" ref="D7368" si="33857">N7368-N7367</f>
        <v>137</v>
      </c>
      <c r="E7368" s="13">
        <f t="shared" ref="E7368" si="33858">SUM(D7362:D7368)/7</f>
        <v>254.57142857142858</v>
      </c>
      <c r="F7368" s="13">
        <f t="shared" ref="F7368" si="33859">SUM(D7364:D7368)/5</f>
        <v>191.6</v>
      </c>
      <c r="G7368" s="13">
        <f t="shared" ref="G7368" si="33860">N7368/(B7368/100000)</f>
        <v>2249.2476090575656</v>
      </c>
      <c r="H7368" s="5">
        <f t="shared" si="33523"/>
        <v>300</v>
      </c>
      <c r="I7368" s="5">
        <f t="shared" si="33524"/>
        <v>290</v>
      </c>
      <c r="J7368" s="8">
        <f t="shared" ref="J7368" si="33861">E7368/(SUM(N7361:N7367)/7)*100</f>
        <v>1.1866156151156986</v>
      </c>
      <c r="K7368" s="5">
        <f t="shared" ref="K7368" si="33862">O7368-O7367</f>
        <v>11</v>
      </c>
      <c r="L7368" s="8">
        <f t="shared" ref="L7368" si="33863">SUM(K7362:K7368)/7</f>
        <v>14.142857142857142</v>
      </c>
      <c r="M7368" s="8">
        <f t="shared" ref="M7368" si="33864">O7368/(B7368/100000)</f>
        <v>57.142337929286867</v>
      </c>
      <c r="N7368" s="5">
        <v>22279</v>
      </c>
      <c r="O7368" s="18">
        <v>566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3525"/>
        <v>44210</v>
      </c>
      <c r="D7369" s="5">
        <f t="shared" ref="D7369" si="33865">N7369-N7368</f>
        <v>263</v>
      </c>
      <c r="E7369" s="13">
        <f t="shared" ref="E7369" si="33866">SUM(D7363:D7369)/7</f>
        <v>248.14285714285714</v>
      </c>
      <c r="F7369" s="13">
        <f t="shared" ref="F7369" si="33867">SUM(D7365:D7369)/5</f>
        <v>180</v>
      </c>
      <c r="G7369" s="13">
        <f t="shared" ref="G7369" si="33868">N7369/(B7369/100000)</f>
        <v>2275.7996141377816</v>
      </c>
      <c r="H7369" s="5">
        <f t="shared" si="33523"/>
        <v>301</v>
      </c>
      <c r="I7369" s="5">
        <f t="shared" si="33524"/>
        <v>291</v>
      </c>
      <c r="J7369" s="8">
        <f t="shared" ref="J7369" si="33869">E7369/(SUM(N7362:N7368)/7)*100</f>
        <v>1.1430865310581282</v>
      </c>
      <c r="K7369" s="5">
        <f t="shared" ref="K7369" si="33870">O7369-O7368</f>
        <v>22</v>
      </c>
      <c r="L7369" s="8">
        <f t="shared" ref="L7369" si="33871">SUM(K7363:K7369)/7</f>
        <v>15</v>
      </c>
      <c r="M7369" s="8">
        <f t="shared" ref="M7369" si="33872">O7369/(B7369/100000)</f>
        <v>59.363418202156673</v>
      </c>
      <c r="N7369" s="5">
        <v>22542</v>
      </c>
      <c r="O7369" s="18">
        <v>588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3525"/>
        <v>44211</v>
      </c>
      <c r="D7370" s="5">
        <f t="shared" ref="D7370" si="33873">N7370-N7369</f>
        <v>200</v>
      </c>
      <c r="E7370" s="13">
        <f t="shared" ref="E7370" si="33874">SUM(D7364:D7370)/7</f>
        <v>203</v>
      </c>
      <c r="F7370" s="13">
        <f t="shared" ref="F7370" si="33875">SUM(D7366:D7370)/5</f>
        <v>174.8</v>
      </c>
      <c r="G7370" s="13">
        <f t="shared" ref="G7370" si="33876">N7370/(B7370/100000)</f>
        <v>2295.9912529820526</v>
      </c>
      <c r="H7370" s="5">
        <f t="shared" si="33523"/>
        <v>302</v>
      </c>
      <c r="I7370" s="5">
        <f t="shared" si="33524"/>
        <v>292</v>
      </c>
      <c r="J7370" s="8">
        <f t="shared" ref="J7370" si="33877">E7370/(SUM(N7363:N7369)/7)*100</f>
        <v>0.9245643941858499</v>
      </c>
      <c r="K7370" s="5">
        <f t="shared" ref="K7370" si="33878">O7370-O7369</f>
        <v>11</v>
      </c>
      <c r="L7370" s="8">
        <f t="shared" ref="L7370" si="33879">SUM(K7364:K7370)/7</f>
        <v>14.571428571428571</v>
      </c>
      <c r="M7370" s="8">
        <f t="shared" ref="M7370" si="33880">O7370/(B7370/100000)</f>
        <v>60.473958338591572</v>
      </c>
      <c r="N7370" s="5">
        <v>22742</v>
      </c>
      <c r="O7370" s="18">
        <v>599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3525"/>
        <v>44212</v>
      </c>
      <c r="D7371" s="5">
        <f t="shared" ref="D7371" si="33881">N7371-N7370</f>
        <v>197</v>
      </c>
      <c r="E7371" s="13">
        <f t="shared" ref="E7371" si="33882">SUM(D7365:D7371)/7</f>
        <v>185.28571428571428</v>
      </c>
      <c r="F7371" s="13">
        <f t="shared" ref="F7371" si="33883">SUM(D7367:D7371)/5</f>
        <v>207.8</v>
      </c>
      <c r="G7371" s="13">
        <f t="shared" ref="G7371" si="33884">N7371/(B7371/100000)</f>
        <v>2315.8800172436595</v>
      </c>
      <c r="H7371" s="5">
        <f t="shared" si="33523"/>
        <v>303</v>
      </c>
      <c r="I7371" s="5">
        <f t="shared" si="33524"/>
        <v>293</v>
      </c>
      <c r="J7371" s="8">
        <f t="shared" ref="J7371" si="33885">E7371/(SUM(N7364:N7370)/7)*100</f>
        <v>0.83615382135834704</v>
      </c>
      <c r="K7371" s="5">
        <f t="shared" ref="K7371" si="33886">O7371-O7370</f>
        <v>7</v>
      </c>
      <c r="L7371" s="8">
        <f t="shared" ref="L7371" si="33887">SUM(K7365:K7371)/7</f>
        <v>11</v>
      </c>
      <c r="M7371" s="8">
        <f t="shared" ref="M7371" si="33888">O7371/(B7371/100000)</f>
        <v>61.180665698141063</v>
      </c>
      <c r="N7371" s="5">
        <v>22939</v>
      </c>
      <c r="O7371" s="18">
        <v>606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3525"/>
        <v>44213</v>
      </c>
      <c r="D7372" s="5">
        <f t="shared" ref="D7372" si="33889">N7372-N7371</f>
        <v>193</v>
      </c>
      <c r="E7372" s="13">
        <f t="shared" ref="E7372" si="33890">SUM(D7366:D7372)/7</f>
        <v>180.57142857142858</v>
      </c>
      <c r="F7372" s="13">
        <f t="shared" ref="F7372" si="33891">SUM(D7368:D7372)/5</f>
        <v>198</v>
      </c>
      <c r="G7372" s="13">
        <f t="shared" ref="G7372" si="33892">N7372/(B7372/100000)</f>
        <v>2335.364948728381</v>
      </c>
      <c r="H7372" s="5">
        <f t="shared" si="33523"/>
        <v>304</v>
      </c>
      <c r="I7372" s="5">
        <f t="shared" si="33524"/>
        <v>294</v>
      </c>
      <c r="J7372" s="8">
        <f t="shared" ref="J7372" si="33893">E7372/(SUM(N7365:N7371)/7)*100</f>
        <v>0.8081221389663199</v>
      </c>
      <c r="K7372" s="5">
        <f t="shared" ref="K7372" si="33894">O7372-O7371</f>
        <v>2</v>
      </c>
      <c r="L7372" s="8">
        <f t="shared" ref="L7372" si="33895">SUM(K7366:K7372)/7</f>
        <v>9.7142857142857135</v>
      </c>
      <c r="M7372" s="8">
        <f t="shared" ref="M7372" si="33896">O7372/(B7372/100000)</f>
        <v>61.382582086583767</v>
      </c>
      <c r="N7372" s="5">
        <v>23132</v>
      </c>
      <c r="O7372" s="18">
        <v>608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3525"/>
        <v>44214</v>
      </c>
      <c r="D7373" s="5">
        <f t="shared" ref="D7373" si="33897">N7373-N7372</f>
        <v>14</v>
      </c>
      <c r="E7373" s="13">
        <f t="shared" ref="E7373" si="33898">SUM(D7367:D7373)/7</f>
        <v>178</v>
      </c>
      <c r="F7373" s="13">
        <f t="shared" ref="F7373" si="33899">SUM(D7369:D7373)/5</f>
        <v>173.4</v>
      </c>
      <c r="G7373" s="13">
        <f t="shared" ref="G7373" si="33900">N7373/(B7373/100000)</f>
        <v>2336.7783634474799</v>
      </c>
      <c r="H7373" s="5">
        <f t="shared" si="33523"/>
        <v>305</v>
      </c>
      <c r="I7373" s="5">
        <f t="shared" si="33524"/>
        <v>295</v>
      </c>
      <c r="J7373" s="8">
        <f t="shared" ref="J7373" si="33901">E7373/(SUM(N7366:N7372)/7)*100</f>
        <v>0.79022806260940148</v>
      </c>
      <c r="K7373" s="5">
        <f t="shared" ref="K7373" si="33902">O7373-O7372</f>
        <v>3</v>
      </c>
      <c r="L7373" s="8">
        <f t="shared" ref="L7373" si="33903">SUM(K7367:K7373)/7</f>
        <v>9.7142857142857135</v>
      </c>
      <c r="M7373" s="8">
        <f t="shared" ref="M7373" si="33904">O7373/(B7373/100000)</f>
        <v>61.685456669247834</v>
      </c>
      <c r="N7373" s="5">
        <v>23146</v>
      </c>
      <c r="O7373" s="18">
        <v>611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3525"/>
        <v>44215</v>
      </c>
      <c r="D7374" s="5">
        <f t="shared" ref="D7374" si="33905">N7374-N7373</f>
        <v>58</v>
      </c>
      <c r="E7374" s="13">
        <f t="shared" ref="E7374" si="33906">SUM(D7368:D7374)/7</f>
        <v>151.71428571428572</v>
      </c>
      <c r="F7374" s="13">
        <f t="shared" ref="F7374" si="33907">SUM(D7370:D7374)/5</f>
        <v>132.4</v>
      </c>
      <c r="G7374" s="13">
        <f t="shared" ref="G7374" si="33908">N7374/(B7374/100000)</f>
        <v>2342.6339387123189</v>
      </c>
      <c r="H7374" s="5">
        <f t="shared" si="33523"/>
        <v>306</v>
      </c>
      <c r="I7374" s="5">
        <f t="shared" si="33524"/>
        <v>296</v>
      </c>
      <c r="J7374" s="8">
        <f t="shared" ref="J7374" si="33909">E7374/(SUM(N7367:N7373)/7)*100</f>
        <v>0.66825235020953666</v>
      </c>
      <c r="K7374" s="5">
        <f t="shared" ref="K7374" si="33910">O7374-O7373</f>
        <v>17</v>
      </c>
      <c r="L7374" s="8">
        <f t="shared" ref="L7374" si="33911">SUM(K7368:K7374)/7</f>
        <v>10.428571428571429</v>
      </c>
      <c r="M7374" s="8">
        <f t="shared" ref="M7374" si="33912">O7374/(B7374/100000)</f>
        <v>63.401745971010868</v>
      </c>
      <c r="N7374" s="5">
        <v>23204</v>
      </c>
      <c r="O7374" s="18">
        <v>628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3525"/>
        <v>44216</v>
      </c>
      <c r="D7375" s="5">
        <f t="shared" ref="D7375" si="33913">N7375-N7374</f>
        <v>216</v>
      </c>
      <c r="E7375" s="13">
        <f t="shared" ref="E7375" si="33914">SUM(D7369:D7375)/7</f>
        <v>163</v>
      </c>
      <c r="F7375" s="13">
        <f t="shared" ref="F7375" si="33915">SUM(D7371:D7375)/5</f>
        <v>135.6</v>
      </c>
      <c r="G7375" s="13">
        <f t="shared" ref="G7375" si="33916">N7375/(B7375/100000)</f>
        <v>2364.4409086641313</v>
      </c>
      <c r="H7375" s="5">
        <f t="shared" si="33523"/>
        <v>307</v>
      </c>
      <c r="I7375" s="5">
        <f t="shared" si="33524"/>
        <v>297</v>
      </c>
      <c r="J7375" s="8">
        <f t="shared" ref="J7375" si="33917">E7375/(SUM(N7368:N7374)/7)*100</f>
        <v>0.71319631963196328</v>
      </c>
      <c r="K7375" s="5">
        <f t="shared" ref="K7375" si="33918">O7375-O7374</f>
        <v>4</v>
      </c>
      <c r="L7375" s="8">
        <f t="shared" ref="L7375" si="33919">SUM(K7369:K7375)/7</f>
        <v>9.4285714285714288</v>
      </c>
      <c r="M7375" s="8">
        <f t="shared" ref="M7375" si="33920">O7375/(B7375/100000)</f>
        <v>63.805578747896284</v>
      </c>
      <c r="N7375" s="5">
        <v>23420</v>
      </c>
      <c r="O7375" s="18">
        <v>632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3525"/>
        <v>44217</v>
      </c>
      <c r="D7376" s="5">
        <f t="shared" ref="D7376" si="33921">N7376-N7375</f>
        <v>208</v>
      </c>
      <c r="E7376" s="13">
        <f t="shared" ref="E7376" si="33922">SUM(D7370:D7376)/7</f>
        <v>155.14285714285714</v>
      </c>
      <c r="F7376" s="13">
        <f t="shared" ref="F7376" si="33923">SUM(D7372:D7376)/5</f>
        <v>137.80000000000001</v>
      </c>
      <c r="G7376" s="13">
        <f t="shared" ref="G7376" si="33924">N7376/(B7376/100000)</f>
        <v>2385.4402130621734</v>
      </c>
      <c r="H7376" s="5">
        <f t="shared" si="33523"/>
        <v>308</v>
      </c>
      <c r="I7376" s="5">
        <f t="shared" si="33524"/>
        <v>298</v>
      </c>
      <c r="J7376" s="8">
        <f t="shared" ref="J7376" si="33925">E7376/(SUM(N7369:N7375)/7)*100</f>
        <v>0.67401086113266095</v>
      </c>
      <c r="K7376" s="5">
        <f t="shared" ref="K7376" si="33926">O7376-O7375</f>
        <v>13</v>
      </c>
      <c r="L7376" s="8">
        <f t="shared" ref="L7376" si="33927">SUM(K7370:K7376)/7</f>
        <v>8.1428571428571423</v>
      </c>
      <c r="M7376" s="8">
        <f t="shared" ref="M7376" si="33928">O7376/(B7376/100000)</f>
        <v>65.118035272773895</v>
      </c>
      <c r="N7376" s="5">
        <v>23628</v>
      </c>
      <c r="O7376" s="18">
        <v>645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3525"/>
        <v>44218</v>
      </c>
      <c r="D7377" s="5">
        <f t="shared" ref="D7377" si="33929">N7377-N7376</f>
        <v>245</v>
      </c>
      <c r="E7377" s="13">
        <f t="shared" ref="E7377" si="33930">SUM(D7371:D7377)/7</f>
        <v>161.57142857142858</v>
      </c>
      <c r="F7377" s="13">
        <f t="shared" ref="F7377" si="33931">SUM(D7373:D7377)/5</f>
        <v>148.19999999999999</v>
      </c>
      <c r="G7377" s="13">
        <f t="shared" ref="G7377" si="33932">N7377/(B7377/100000)</f>
        <v>2410.1749706464052</v>
      </c>
      <c r="H7377" s="5">
        <f t="shared" si="33523"/>
        <v>309</v>
      </c>
      <c r="I7377" s="5">
        <f t="shared" si="33524"/>
        <v>299</v>
      </c>
      <c r="J7377" s="8">
        <f t="shared" ref="J7377" si="33933">E7377/(SUM(N7370:N7376)/7)*100</f>
        <v>0.69724001454895168</v>
      </c>
      <c r="K7377" s="5">
        <f t="shared" ref="K7377" si="33934">O7377-O7376</f>
        <v>9</v>
      </c>
      <c r="L7377" s="8">
        <f t="shared" ref="L7377" si="33935">SUM(K7371:K7377)/7</f>
        <v>7.8571428571428568</v>
      </c>
      <c r="M7377" s="8">
        <f t="shared" ref="M7377" si="33936">O7377/(B7377/100000)</f>
        <v>66.02665902076609</v>
      </c>
      <c r="N7377" s="5">
        <v>23873</v>
      </c>
      <c r="O7377" s="18">
        <v>654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3525"/>
        <v>44219</v>
      </c>
      <c r="D7378" s="5">
        <f t="shared" ref="D7378" si="33937">N7378-N7377</f>
        <v>195</v>
      </c>
      <c r="E7378" s="13">
        <f t="shared" ref="E7378" si="33938">SUM(D7372:D7378)/7</f>
        <v>161.28571428571428</v>
      </c>
      <c r="F7378" s="13">
        <f t="shared" ref="F7378" si="33939">SUM(D7374:D7378)/5</f>
        <v>184.4</v>
      </c>
      <c r="G7378" s="13">
        <f t="shared" ref="G7378" si="33940">N7378/(B7378/100000)</f>
        <v>2429.8618185195692</v>
      </c>
      <c r="H7378" s="5">
        <f t="shared" si="33523"/>
        <v>310</v>
      </c>
      <c r="I7378" s="5">
        <f t="shared" si="33524"/>
        <v>300</v>
      </c>
      <c r="J7378" s="8">
        <f t="shared" ref="J7378" si="33941">E7378/(SUM(N7371:N7377)/7)*100</f>
        <v>0.69118781452412725</v>
      </c>
      <c r="K7378" s="5">
        <f t="shared" ref="K7378" si="33942">O7378-O7377</f>
        <v>27</v>
      </c>
      <c r="L7378" s="8">
        <f t="shared" ref="L7378" si="33943">SUM(K7372:K7378)/7</f>
        <v>10.714285714285714</v>
      </c>
      <c r="M7378" s="8">
        <f t="shared" ref="M7378" si="33944">O7378/(B7378/100000)</f>
        <v>68.752530264742674</v>
      </c>
      <c r="N7378" s="5">
        <v>24068</v>
      </c>
      <c r="O7378" s="18">
        <v>681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3525"/>
        <v>44220</v>
      </c>
      <c r="D7379" s="5">
        <f t="shared" ref="D7379" si="33945">N7379-N7378</f>
        <v>181</v>
      </c>
      <c r="E7379" s="13">
        <f t="shared" ref="E7379" si="33946">SUM(D7373:D7379)/7</f>
        <v>159.57142857142858</v>
      </c>
      <c r="F7379" s="13">
        <f t="shared" ref="F7379" si="33947">SUM(D7375:D7379)/5</f>
        <v>209</v>
      </c>
      <c r="G7379" s="13">
        <f t="shared" ref="G7379" si="33948">N7379/(B7379/100000)</f>
        <v>2448.1352516736347</v>
      </c>
      <c r="H7379" s="5">
        <f t="shared" si="33523"/>
        <v>311</v>
      </c>
      <c r="I7379" s="5">
        <f t="shared" si="33524"/>
        <v>301</v>
      </c>
      <c r="J7379" s="8">
        <f t="shared" ref="J7379" si="33949">E7379/(SUM(N7372:N7378)/7)*100</f>
        <v>0.67914708368040577</v>
      </c>
      <c r="K7379" s="5">
        <f t="shared" ref="K7379" si="33950">O7379-O7378</f>
        <v>5</v>
      </c>
      <c r="L7379" s="8">
        <f t="shared" ref="L7379" si="33951">SUM(K7373:K7379)/7</f>
        <v>11.142857142857142</v>
      </c>
      <c r="M7379" s="8">
        <f t="shared" ref="M7379" si="33952">O7379/(B7379/100000)</f>
        <v>69.257321235849446</v>
      </c>
      <c r="N7379" s="5">
        <v>24249</v>
      </c>
      <c r="O7379" s="18">
        <v>686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3525"/>
        <v>44221</v>
      </c>
      <c r="D7380" s="5">
        <f t="shared" ref="D7380" si="33953">N7380-N7379</f>
        <v>39</v>
      </c>
      <c r="E7380" s="13">
        <f t="shared" ref="E7380" si="33954">SUM(D7374:D7380)/7</f>
        <v>163.14285714285714</v>
      </c>
      <c r="F7380" s="13">
        <f t="shared" ref="F7380" si="33955">SUM(D7376:D7380)/5</f>
        <v>173.6</v>
      </c>
      <c r="G7380" s="13">
        <f t="shared" ref="G7380" si="33956">N7380/(B7380/100000)</f>
        <v>2452.0726212482673</v>
      </c>
      <c r="H7380" s="5">
        <f t="shared" si="33523"/>
        <v>312</v>
      </c>
      <c r="I7380" s="5">
        <f t="shared" si="33524"/>
        <v>302</v>
      </c>
      <c r="J7380" s="8">
        <f t="shared" ref="J7380" si="33957">E7380/(SUM(N7373:N7379)/7)*100</f>
        <v>0.68966350218614869</v>
      </c>
      <c r="K7380" s="5">
        <f t="shared" ref="K7380" si="33958">O7380-O7379</f>
        <v>3</v>
      </c>
      <c r="L7380" s="8">
        <f t="shared" ref="L7380" si="33959">SUM(K7374:K7380)/7</f>
        <v>11.142857142857142</v>
      </c>
      <c r="M7380" s="8">
        <f t="shared" ref="M7380" si="33960">O7380/(B7380/100000)</f>
        <v>69.56019581851352</v>
      </c>
      <c r="N7380" s="5">
        <v>24288</v>
      </c>
      <c r="O7380" s="18">
        <v>689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3525"/>
        <v>44222</v>
      </c>
      <c r="D7381" s="5">
        <f t="shared" ref="D7381" si="33961">N7381-N7380</f>
        <v>108</v>
      </c>
      <c r="E7381" s="13">
        <f t="shared" ref="E7381" si="33962">SUM(D7375:D7381)/7</f>
        <v>170.28571428571428</v>
      </c>
      <c r="F7381" s="13">
        <f t="shared" ref="F7381" si="33963">SUM(D7377:D7381)/5</f>
        <v>153.6</v>
      </c>
      <c r="G7381" s="13">
        <f t="shared" ref="G7381" si="33964">N7381/(B7381/100000)</f>
        <v>2462.9761062241737</v>
      </c>
      <c r="H7381" s="5">
        <f t="shared" si="33523"/>
        <v>313</v>
      </c>
      <c r="I7381" s="5">
        <f t="shared" si="33524"/>
        <v>303</v>
      </c>
      <c r="J7381" s="8">
        <f t="shared" ref="J7381" si="33965">E7381/(SUM(N7374:N7380)/7)*100</f>
        <v>0.71492832723565047</v>
      </c>
      <c r="K7381" s="5">
        <f t="shared" ref="K7381" si="33966">O7381-O7380</f>
        <v>7</v>
      </c>
      <c r="L7381" s="8">
        <f t="shared" ref="L7381" si="33967">SUM(K7375:K7381)/7</f>
        <v>9.7142857142857135</v>
      </c>
      <c r="M7381" s="8">
        <f t="shared" ref="M7381" si="33968">O7381/(B7381/100000)</f>
        <v>70.266903178063004</v>
      </c>
      <c r="N7381" s="5">
        <v>24396</v>
      </c>
      <c r="O7381" s="18">
        <v>696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3525"/>
        <v>44223</v>
      </c>
      <c r="D7382" s="5">
        <f t="shared" ref="D7382" si="33969">N7382-N7381</f>
        <v>275</v>
      </c>
      <c r="E7382" s="13">
        <f t="shared" ref="E7382" si="33970">SUM(D7376:D7382)/7</f>
        <v>178.71428571428572</v>
      </c>
      <c r="F7382" s="13">
        <f t="shared" ref="F7382" si="33971">SUM(D7378:D7382)/5</f>
        <v>159.6</v>
      </c>
      <c r="G7382" s="13">
        <f t="shared" ref="G7382" si="33972">N7382/(B7382/100000)</f>
        <v>2490.7396096350462</v>
      </c>
      <c r="H7382" s="5">
        <f t="shared" si="33523"/>
        <v>314</v>
      </c>
      <c r="I7382" s="5">
        <f t="shared" si="33524"/>
        <v>304</v>
      </c>
      <c r="J7382" s="8">
        <f t="shared" ref="J7382" si="33973">E7382/(SUM(N7375:N7381)/7)*100</f>
        <v>0.74498874477435961</v>
      </c>
      <c r="K7382" s="5">
        <f t="shared" ref="K7382" si="33974">O7382-O7381</f>
        <v>8</v>
      </c>
      <c r="L7382" s="8">
        <f t="shared" ref="L7382" si="33975">SUM(K7376:K7382)/7</f>
        <v>10.285714285714286</v>
      </c>
      <c r="M7382" s="8">
        <f t="shared" ref="M7382" si="33976">O7382/(B7382/100000)</f>
        <v>71.074568731833835</v>
      </c>
      <c r="N7382" s="5">
        <v>24671</v>
      </c>
      <c r="O7382" s="18">
        <v>704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3525"/>
        <v>44224</v>
      </c>
      <c r="D7383" s="5">
        <f t="shared" ref="D7383" si="33977">N7383-N7382</f>
        <v>270</v>
      </c>
      <c r="E7383" s="13">
        <f t="shared" ref="E7383" si="33978">SUM(D7377:D7383)/7</f>
        <v>187.57142857142858</v>
      </c>
      <c r="F7383" s="13">
        <f t="shared" ref="F7383" si="33979">SUM(D7379:D7383)/5</f>
        <v>174.6</v>
      </c>
      <c r="G7383" s="13">
        <f t="shared" ref="G7383" si="33980">N7383/(B7383/100000)</f>
        <v>2517.9983220748122</v>
      </c>
      <c r="H7383" s="5">
        <f t="shared" si="33523"/>
        <v>315</v>
      </c>
      <c r="I7383" s="5">
        <f t="shared" si="33524"/>
        <v>305</v>
      </c>
      <c r="J7383" s="8">
        <f t="shared" ref="J7383" si="33981">E7383/(SUM(N7376:N7382)/7)*100</f>
        <v>0.77612857843745764</v>
      </c>
      <c r="K7383" s="5">
        <f t="shared" ref="K7383" si="33982">O7383-O7382</f>
        <v>7</v>
      </c>
      <c r="L7383" s="8">
        <f t="shared" ref="L7383" si="33983">SUM(K7377:K7383)/7</f>
        <v>9.4285714285714288</v>
      </c>
      <c r="M7383" s="8">
        <f t="shared" ref="M7383" si="33984">O7383/(B7383/100000)</f>
        <v>71.781276091383319</v>
      </c>
      <c r="N7383" s="5">
        <v>24941</v>
      </c>
      <c r="O7383" s="18">
        <v>711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3525"/>
        <v>44225</v>
      </c>
      <c r="D7384" s="5">
        <f t="shared" ref="D7384" si="33985">N7384-N7383</f>
        <v>291</v>
      </c>
      <c r="E7384" s="13">
        <f t="shared" ref="E7384" si="33986">SUM(D7378:D7384)/7</f>
        <v>194.14285714285714</v>
      </c>
      <c r="F7384" s="13">
        <f t="shared" ref="F7384" si="33987">SUM(D7380:D7384)/5</f>
        <v>196.6</v>
      </c>
      <c r="G7384" s="13">
        <f t="shared" ref="G7384" si="33988">N7384/(B7384/100000)</f>
        <v>2547.3771565932266</v>
      </c>
      <c r="H7384" s="5">
        <f t="shared" si="33523"/>
        <v>316</v>
      </c>
      <c r="I7384" s="5">
        <f t="shared" si="33524"/>
        <v>306</v>
      </c>
      <c r="J7384" s="8">
        <f t="shared" ref="J7384" si="33989">E7384/(SUM(N7377:N7383)/7)*100</f>
        <v>0.79713290240840884</v>
      </c>
      <c r="K7384" s="5">
        <f t="shared" ref="K7384" si="33990">O7384-O7383</f>
        <v>9</v>
      </c>
      <c r="L7384" s="8">
        <f t="shared" ref="L7384" si="33991">SUM(K7378:K7384)/7</f>
        <v>9.4285714285714288</v>
      </c>
      <c r="M7384" s="8">
        <f t="shared" ref="M7384" si="33992">O7384/(B7384/100000)</f>
        <v>72.689899839375514</v>
      </c>
      <c r="N7384" s="5">
        <v>25232</v>
      </c>
      <c r="O7384" s="18">
        <v>720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3525"/>
        <v>44226</v>
      </c>
      <c r="D7385" s="5">
        <f t="shared" ref="D7385" si="33993">N7385-N7384</f>
        <v>218</v>
      </c>
      <c r="E7385" s="13">
        <f t="shared" ref="E7385" si="33994">SUM(D7379:D7385)/7</f>
        <v>197.42857142857142</v>
      </c>
      <c r="F7385" s="13">
        <f t="shared" ref="F7385" si="33995">SUM(D7381:D7385)/5</f>
        <v>232.4</v>
      </c>
      <c r="G7385" s="13">
        <f t="shared" ref="G7385" si="33996">N7385/(B7385/100000)</f>
        <v>2569.3860429334818</v>
      </c>
      <c r="H7385" s="5">
        <f t="shared" si="33523"/>
        <v>317</v>
      </c>
      <c r="I7385" s="5">
        <f t="shared" si="33524"/>
        <v>307</v>
      </c>
      <c r="J7385" s="8">
        <f t="shared" ref="J7385" si="33997">E7385/(SUM(N7378:N7384)/7)*100</f>
        <v>0.80421309901364602</v>
      </c>
      <c r="K7385" s="5">
        <f t="shared" ref="K7385" si="33998">O7385-O7384</f>
        <v>11</v>
      </c>
      <c r="L7385" s="8">
        <f t="shared" ref="L7385" si="33999">SUM(K7379:K7385)/7</f>
        <v>7.1428571428571432</v>
      </c>
      <c r="M7385" s="8">
        <f t="shared" ref="M7385" si="34000">O7385/(B7385/100000)</f>
        <v>73.80043997581042</v>
      </c>
      <c r="N7385" s="5">
        <v>25450</v>
      </c>
      <c r="O7385" s="18">
        <v>731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3525"/>
        <v>44227</v>
      </c>
      <c r="D7386" s="5">
        <f t="shared" ref="D7386" si="34001">N7386-N7385</f>
        <v>262</v>
      </c>
      <c r="E7386" s="13">
        <f t="shared" ref="E7386" si="34002">SUM(D7380:D7386)/7</f>
        <v>209</v>
      </c>
      <c r="F7386" s="13">
        <f t="shared" ref="F7386" si="34003">SUM(D7382:D7386)/5</f>
        <v>263.2</v>
      </c>
      <c r="G7386" s="13">
        <f t="shared" ref="G7386" si="34004">N7386/(B7386/100000)</f>
        <v>2595.8370898194767</v>
      </c>
      <c r="H7386" s="5">
        <f t="shared" si="33523"/>
        <v>318</v>
      </c>
      <c r="I7386" s="5">
        <f t="shared" si="33524"/>
        <v>308</v>
      </c>
      <c r="J7386" s="8">
        <f t="shared" ref="J7386" si="34005">E7386/(SUM(N7379:N7385)/7)*100</f>
        <v>0.84455656450784233</v>
      </c>
      <c r="K7386" s="5">
        <f t="shared" ref="K7386" si="34006">O7386-O7385</f>
        <v>5</v>
      </c>
      <c r="L7386" s="8">
        <f t="shared" ref="L7386" si="34007">SUM(K7380:K7386)/7</f>
        <v>7.1428571428571432</v>
      </c>
      <c r="M7386" s="8">
        <f t="shared" ref="M7386" si="34008">O7386/(B7386/100000)</f>
        <v>74.305230946917192</v>
      </c>
      <c r="N7386" s="5">
        <v>25712</v>
      </c>
      <c r="O7386" s="18">
        <v>736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3525"/>
        <v>44228</v>
      </c>
      <c r="D7387" s="5">
        <f t="shared" ref="D7387" si="34009">N7387-N7386</f>
        <v>95</v>
      </c>
      <c r="E7387" s="13">
        <f t="shared" ref="E7387" si="34010">SUM(D7381:D7387)/7</f>
        <v>217</v>
      </c>
      <c r="F7387" s="13">
        <f t="shared" ref="F7387" si="34011">SUM(D7383:D7387)/5</f>
        <v>227.2</v>
      </c>
      <c r="G7387" s="13">
        <f t="shared" ref="G7387" si="34012">N7387/(B7387/100000)</f>
        <v>2605.4281182705054</v>
      </c>
      <c r="H7387" s="5">
        <f t="shared" si="33523"/>
        <v>319</v>
      </c>
      <c r="I7387" s="5">
        <f t="shared" si="33524"/>
        <v>309</v>
      </c>
      <c r="J7387" s="8">
        <f t="shared" ref="J7387" si="34013">E7387/(SUM(N7380:N7386)/7)*100</f>
        <v>0.86954032858205954</v>
      </c>
      <c r="K7387" s="5">
        <f t="shared" ref="K7387" si="34014">O7387-O7386</f>
        <v>1</v>
      </c>
      <c r="L7387" s="8">
        <f t="shared" ref="L7387" si="34015">SUM(K7381:K7387)/7</f>
        <v>6.8571428571428568</v>
      </c>
      <c r="M7387" s="8">
        <f t="shared" ref="M7387" si="34016">O7387/(B7387/100000)</f>
        <v>74.406189141138555</v>
      </c>
      <c r="N7387" s="5">
        <v>25807</v>
      </c>
      <c r="O7387" s="18">
        <v>737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3525"/>
        <v>44229</v>
      </c>
      <c r="D7388" s="5">
        <f t="shared" ref="D7388" si="34017">N7388-N7387</f>
        <v>22</v>
      </c>
      <c r="E7388" s="13">
        <f t="shared" ref="E7388" si="34018">SUM(D7382:D7388)/7</f>
        <v>204.71428571428572</v>
      </c>
      <c r="F7388" s="13">
        <f t="shared" ref="F7388" si="34019">SUM(D7384:D7388)/5</f>
        <v>177.6</v>
      </c>
      <c r="G7388" s="13">
        <f t="shared" ref="G7388" si="34020">N7388/(B7388/100000)</f>
        <v>2607.6491985433754</v>
      </c>
      <c r="H7388" s="5">
        <f t="shared" si="33523"/>
        <v>320</v>
      </c>
      <c r="I7388" s="5">
        <f t="shared" si="33524"/>
        <v>310</v>
      </c>
      <c r="J7388" s="8">
        <f t="shared" ref="J7388" si="34021">E7388/(SUM(N7381:N7387)/7)*100</f>
        <v>0.81323882435062911</v>
      </c>
      <c r="K7388" s="5">
        <f t="shared" ref="K7388" si="34022">O7388-O7387</f>
        <v>6</v>
      </c>
      <c r="L7388" s="8">
        <f t="shared" ref="L7388" si="34023">SUM(K7382:K7388)/7</f>
        <v>6.7142857142857144</v>
      </c>
      <c r="M7388" s="8">
        <f t="shared" ref="M7388" si="34024">O7388/(B7388/100000)</f>
        <v>75.011938306466675</v>
      </c>
      <c r="N7388" s="5">
        <v>25829</v>
      </c>
      <c r="O7388" s="18">
        <v>743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3525"/>
        <v>44230</v>
      </c>
      <c r="D7389" s="5">
        <f t="shared" ref="D7389" si="34025">N7389-N7388</f>
        <v>156</v>
      </c>
      <c r="E7389" s="13">
        <f t="shared" ref="E7389" si="34026">SUM(D7383:D7389)/7</f>
        <v>187.71428571428572</v>
      </c>
      <c r="F7389" s="13">
        <f t="shared" ref="F7389" si="34027">SUM(D7385:D7389)/5</f>
        <v>150.6</v>
      </c>
      <c r="G7389" s="13">
        <f t="shared" ref="G7389" si="34028">N7389/(B7389/100000)</f>
        <v>2623.3986768419068</v>
      </c>
      <c r="H7389" s="5">
        <f t="shared" si="33523"/>
        <v>321</v>
      </c>
      <c r="I7389" s="5">
        <f t="shared" si="33524"/>
        <v>311</v>
      </c>
      <c r="J7389" s="8">
        <f t="shared" ref="J7389" si="34029">E7389/(SUM(N7382:N7388)/7)*100</f>
        <v>0.73968993819029283</v>
      </c>
      <c r="K7389" s="5">
        <f t="shared" ref="K7389" si="34030">O7389-O7388</f>
        <v>9</v>
      </c>
      <c r="L7389" s="8">
        <f t="shared" ref="L7389" si="34031">SUM(K7383:K7389)/7</f>
        <v>6.8571428571428568</v>
      </c>
      <c r="M7389" s="8">
        <f t="shared" ref="M7389" si="34032">O7389/(B7389/100000)</f>
        <v>75.92056205445887</v>
      </c>
      <c r="N7389" s="5">
        <v>25985</v>
      </c>
      <c r="O7389" s="18">
        <v>752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3525"/>
        <v>44231</v>
      </c>
      <c r="D7390" s="5">
        <f t="shared" ref="D7390" si="34033">N7390-N7389</f>
        <v>311</v>
      </c>
      <c r="E7390" s="13">
        <f t="shared" ref="E7390" si="34034">SUM(D7384:D7390)/7</f>
        <v>193.57142857142858</v>
      </c>
      <c r="F7390" s="13">
        <f t="shared" ref="F7390" si="34035">SUM(D7386:D7390)/5</f>
        <v>169.2</v>
      </c>
      <c r="G7390" s="13">
        <f t="shared" ref="G7390" si="34036">N7390/(B7390/100000)</f>
        <v>2654.7966752447483</v>
      </c>
      <c r="H7390" s="5">
        <f t="shared" si="33523"/>
        <v>322</v>
      </c>
      <c r="I7390" s="5">
        <f t="shared" si="33524"/>
        <v>312</v>
      </c>
      <c r="J7390" s="8">
        <f t="shared" ref="J7390" si="34037">E7390/(SUM(N7383:N7389)/7)*100</f>
        <v>0.75716936006616153</v>
      </c>
      <c r="K7390" s="5">
        <f t="shared" ref="K7390" si="34038">O7390-O7389</f>
        <v>8</v>
      </c>
      <c r="L7390" s="8">
        <f t="shared" ref="L7390" si="34039">SUM(K7384:K7390)/7</f>
        <v>7</v>
      </c>
      <c r="M7390" s="8">
        <f t="shared" ref="M7390" si="34040">O7390/(B7390/100000)</f>
        <v>76.728227608229716</v>
      </c>
      <c r="N7390" s="5">
        <v>26296</v>
      </c>
      <c r="O7390" s="18">
        <v>760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3525"/>
        <v>44232</v>
      </c>
      <c r="D7391" s="5">
        <f t="shared" ref="D7391" si="34041">N7391-N7390</f>
        <v>204</v>
      </c>
      <c r="E7391" s="13">
        <f t="shared" ref="E7391" si="34042">SUM(D7385:D7391)/7</f>
        <v>181.14285714285714</v>
      </c>
      <c r="F7391" s="13">
        <f t="shared" ref="F7391" si="34043">SUM(D7387:D7391)/5</f>
        <v>157.6</v>
      </c>
      <c r="G7391" s="13">
        <f t="shared" ref="G7391" si="34044">N7391/(B7391/100000)</f>
        <v>2675.3921468659046</v>
      </c>
      <c r="H7391" s="5">
        <f t="shared" si="33523"/>
        <v>323</v>
      </c>
      <c r="I7391" s="5">
        <f t="shared" si="33524"/>
        <v>313</v>
      </c>
      <c r="J7391" s="8">
        <f t="shared" ref="J7391" si="34045">E7391/(SUM(N7384:N7390)/7)*100</f>
        <v>0.70322942027940605</v>
      </c>
      <c r="K7391" s="5">
        <f t="shared" ref="K7391" si="34046">O7391-O7390</f>
        <v>6</v>
      </c>
      <c r="L7391" s="8">
        <f t="shared" ref="L7391" si="34047">SUM(K7385:K7391)/7</f>
        <v>6.5714285714285712</v>
      </c>
      <c r="M7391" s="8">
        <f t="shared" ref="M7391" si="34048">O7391/(B7391/100000)</f>
        <v>77.333976773557836</v>
      </c>
      <c r="N7391" s="5">
        <v>26500</v>
      </c>
      <c r="O7391" s="18">
        <v>766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3525"/>
        <v>44233</v>
      </c>
      <c r="D7392" s="5">
        <f t="shared" ref="D7392" si="34049">N7392-N7391</f>
        <v>209</v>
      </c>
      <c r="E7392" s="13">
        <f t="shared" ref="E7392" si="34050">SUM(D7386:D7392)/7</f>
        <v>179.85714285714286</v>
      </c>
      <c r="F7392" s="13">
        <f t="shared" ref="F7392" si="34051">SUM(D7388:D7392)/5</f>
        <v>180.4</v>
      </c>
      <c r="G7392" s="13">
        <f t="shared" ref="G7392" si="34052">N7392/(B7392/100000)</f>
        <v>2696.4924094581675</v>
      </c>
      <c r="H7392" s="5">
        <f t="shared" si="33523"/>
        <v>324</v>
      </c>
      <c r="I7392" s="5">
        <f t="shared" si="33524"/>
        <v>314</v>
      </c>
      <c r="J7392" s="8">
        <f t="shared" ref="J7392" si="34053">E7392/(SUM(N7385:N7391)/7)*100</f>
        <v>0.69336211786605284</v>
      </c>
      <c r="K7392" s="5">
        <f t="shared" ref="K7392" si="34054">O7392-O7391</f>
        <v>9</v>
      </c>
      <c r="L7392" s="8">
        <f t="shared" ref="L7392" si="34055">SUM(K7386:K7392)/7</f>
        <v>6.2857142857142856</v>
      </c>
      <c r="M7392" s="8">
        <f t="shared" ref="M7392" si="34056">O7392/(B7392/100000)</f>
        <v>78.242600521550031</v>
      </c>
      <c r="N7392" s="5">
        <v>26709</v>
      </c>
      <c r="O7392" s="18">
        <v>775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3525"/>
        <v>44234</v>
      </c>
      <c r="D7393" s="5">
        <f t="shared" ref="D7393" si="34057">N7393-N7392</f>
        <v>180</v>
      </c>
      <c r="E7393" s="13">
        <f t="shared" ref="E7393" si="34058">SUM(D7387:D7393)/7</f>
        <v>168.14285714285714</v>
      </c>
      <c r="F7393" s="13">
        <f t="shared" ref="F7393" si="34059">SUM(D7389:D7393)/5</f>
        <v>212</v>
      </c>
      <c r="G7393" s="13">
        <f t="shared" ref="G7393" si="34060">N7393/(B7393/100000)</f>
        <v>2714.6648844180113</v>
      </c>
      <c r="H7393" s="5">
        <f t="shared" si="33523"/>
        <v>325</v>
      </c>
      <c r="I7393" s="5">
        <f t="shared" si="33524"/>
        <v>315</v>
      </c>
      <c r="J7393" s="8">
        <f t="shared" ref="J7393" si="34061">E7393/(SUM(N7386:N7392)/7)*100</f>
        <v>0.64373926645445689</v>
      </c>
      <c r="K7393" s="5">
        <f t="shared" ref="K7393" si="34062">O7393-O7392</f>
        <v>8</v>
      </c>
      <c r="L7393" s="8">
        <f t="shared" ref="L7393" si="34063">SUM(K7387:K7393)/7</f>
        <v>6.7142857142857144</v>
      </c>
      <c r="M7393" s="8">
        <f t="shared" ref="M7393" si="34064">O7393/(B7393/100000)</f>
        <v>79.050266075320877</v>
      </c>
      <c r="N7393" s="5">
        <v>26889</v>
      </c>
      <c r="O7393" s="18">
        <v>783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3525"/>
        <v>44235</v>
      </c>
      <c r="D7394" s="5">
        <f t="shared" ref="D7394" si="34065">N7394-N7393</f>
        <v>31</v>
      </c>
      <c r="E7394" s="13">
        <f t="shared" ref="E7394" si="34066">SUM(D7388:D7394)/7</f>
        <v>159</v>
      </c>
      <c r="F7394" s="13">
        <f t="shared" ref="F7394" si="34067">SUM(D7390:D7394)/5</f>
        <v>187</v>
      </c>
      <c r="G7394" s="13">
        <f t="shared" ref="G7394" si="34068">N7394/(B7394/100000)</f>
        <v>2717.7945884388737</v>
      </c>
      <c r="H7394" s="5">
        <f t="shared" si="33523"/>
        <v>326</v>
      </c>
      <c r="I7394" s="5">
        <f t="shared" si="33524"/>
        <v>316</v>
      </c>
      <c r="J7394" s="8">
        <f t="shared" ref="J7394" si="34069">E7394/(SUM(N7387:N7393)/7)*100</f>
        <v>0.60484199657636606</v>
      </c>
      <c r="K7394" s="5">
        <f t="shared" ref="K7394" si="34070">O7394-O7393</f>
        <v>3</v>
      </c>
      <c r="L7394" s="8">
        <f t="shared" ref="L7394" si="34071">SUM(K7388:K7394)/7</f>
        <v>7</v>
      </c>
      <c r="M7394" s="8">
        <f t="shared" ref="M7394" si="34072">O7394/(B7394/100000)</f>
        <v>79.353140657984937</v>
      </c>
      <c r="N7394" s="5">
        <v>26920</v>
      </c>
      <c r="O7394" s="18">
        <v>786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3525"/>
        <v>44236</v>
      </c>
      <c r="D7395" s="5">
        <f t="shared" ref="D7395" si="34073">N7395-N7394</f>
        <v>32</v>
      </c>
      <c r="E7395" s="13">
        <f t="shared" ref="E7395" si="34074">SUM(D7389:D7395)/7</f>
        <v>160.42857142857142</v>
      </c>
      <c r="F7395" s="13">
        <f t="shared" ref="F7395" si="34075">SUM(D7391:D7395)/5</f>
        <v>131.19999999999999</v>
      </c>
      <c r="G7395" s="13">
        <f t="shared" ref="G7395" si="34076">N7395/(B7395/100000)</f>
        <v>2721.0252506539568</v>
      </c>
      <c r="H7395" s="5">
        <f t="shared" si="33523"/>
        <v>327</v>
      </c>
      <c r="I7395" s="5">
        <f t="shared" si="33524"/>
        <v>317</v>
      </c>
      <c r="J7395" s="8">
        <f t="shared" ref="J7395" si="34077">E7395/(SUM(N7388:N7394)/7)*100</f>
        <v>0.60660732034052112</v>
      </c>
      <c r="K7395" s="5">
        <f t="shared" ref="K7395" si="34078">O7395-O7394</f>
        <v>1</v>
      </c>
      <c r="L7395" s="8">
        <f t="shared" ref="L7395" si="34079">SUM(K7389:K7395)/7</f>
        <v>6.2857142857142856</v>
      </c>
      <c r="M7395" s="8">
        <f t="shared" ref="M7395" si="34080">O7395/(B7395/100000)</f>
        <v>79.4540988522063</v>
      </c>
      <c r="N7395" s="5">
        <v>26952</v>
      </c>
      <c r="O7395" s="18">
        <v>787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3525"/>
        <v>44237</v>
      </c>
      <c r="D7396" s="5">
        <f t="shared" ref="D7396" si="34081">N7396-N7395</f>
        <v>132</v>
      </c>
      <c r="E7396" s="13">
        <f t="shared" ref="E7396" si="34082">SUM(D7390:D7396)/7</f>
        <v>157</v>
      </c>
      <c r="F7396" s="13">
        <f t="shared" ref="F7396" si="34083">SUM(D7392:D7396)/5</f>
        <v>116.8</v>
      </c>
      <c r="G7396" s="13">
        <f t="shared" ref="G7396" si="34084">N7396/(B7396/100000)</f>
        <v>2734.3517322911757</v>
      </c>
      <c r="H7396" s="5">
        <f t="shared" si="33523"/>
        <v>328</v>
      </c>
      <c r="I7396" s="5">
        <f t="shared" si="33524"/>
        <v>318</v>
      </c>
      <c r="J7396" s="8">
        <f t="shared" ref="J7396" si="34085">E7396/(SUM(N7389:N7395)/7)*100</f>
        <v>0.5900639459653908</v>
      </c>
      <c r="K7396" s="5">
        <f t="shared" ref="K7396" si="34086">O7396-O7395</f>
        <v>8</v>
      </c>
      <c r="L7396" s="8">
        <f t="shared" ref="L7396" si="34087">SUM(K7390:K7396)/7</f>
        <v>6.1428571428571432</v>
      </c>
      <c r="M7396" s="8">
        <f t="shared" ref="M7396" si="34088">O7396/(B7396/100000)</f>
        <v>80.261764405977132</v>
      </c>
      <c r="N7396" s="5">
        <v>27084</v>
      </c>
      <c r="O7396" s="18">
        <v>795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3525"/>
        <v>44238</v>
      </c>
      <c r="D7397" s="5">
        <f t="shared" ref="D7397" si="34089">N7397-N7396</f>
        <v>98</v>
      </c>
      <c r="E7397" s="13">
        <f t="shared" ref="E7397" si="34090">SUM(D7391:D7397)/7</f>
        <v>126.57142857142857</v>
      </c>
      <c r="F7397" s="13">
        <f t="shared" ref="F7397" si="34091">SUM(D7393:D7397)/5</f>
        <v>94.6</v>
      </c>
      <c r="G7397" s="13">
        <f t="shared" ref="G7397" si="34092">N7397/(B7397/100000)</f>
        <v>2744.2456353248685</v>
      </c>
      <c r="H7397" s="5">
        <f t="shared" si="33523"/>
        <v>329</v>
      </c>
      <c r="I7397" s="5">
        <f t="shared" si="33524"/>
        <v>319</v>
      </c>
      <c r="J7397" s="8">
        <f t="shared" ref="J7397" si="34093">E7397/(SUM(N7390:N7396)/7)*100</f>
        <v>0.47291166266346413</v>
      </c>
      <c r="K7397" s="5">
        <f t="shared" ref="K7397" si="34094">O7397-O7396</f>
        <v>8</v>
      </c>
      <c r="L7397" s="8">
        <f t="shared" ref="L7397" si="34095">SUM(K7391:K7397)/7</f>
        <v>6.1428571428571432</v>
      </c>
      <c r="M7397" s="8">
        <f t="shared" ref="M7397" si="34096">O7397/(B7397/100000)</f>
        <v>81.069429959747978</v>
      </c>
      <c r="N7397" s="5">
        <v>27182</v>
      </c>
      <c r="O7397" s="18">
        <v>803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3525"/>
        <v>44239</v>
      </c>
      <c r="D7398" s="5">
        <f t="shared" ref="D7398" si="34097">N7398-N7397</f>
        <v>99</v>
      </c>
      <c r="E7398" s="13">
        <f t="shared" ref="E7398" si="34098">SUM(D7392:D7398)/7</f>
        <v>111.57142857142857</v>
      </c>
      <c r="F7398" s="13">
        <f t="shared" ref="F7398" si="34099">SUM(D7394:D7398)/5</f>
        <v>78.400000000000006</v>
      </c>
      <c r="G7398" s="13">
        <f t="shared" ref="G7398" si="34100">N7398/(B7398/100000)</f>
        <v>2754.2404965527826</v>
      </c>
      <c r="H7398" s="5">
        <f t="shared" si="33523"/>
        <v>330</v>
      </c>
      <c r="I7398" s="5">
        <f t="shared" si="33524"/>
        <v>320</v>
      </c>
      <c r="J7398" s="8">
        <f t="shared" ref="J7398" si="34101">E7398/(SUM(N7391:N7397)/7)*100</f>
        <v>0.41490469410739711</v>
      </c>
      <c r="K7398" s="5">
        <f t="shared" ref="K7398" si="34102">O7398-O7397</f>
        <v>2</v>
      </c>
      <c r="L7398" s="8">
        <f t="shared" ref="L7398" si="34103">SUM(K7392:K7398)/7</f>
        <v>5.5714285714285712</v>
      </c>
      <c r="M7398" s="8">
        <f t="shared" ref="M7398" si="34104">O7398/(B7398/100000)</f>
        <v>81.271346348190676</v>
      </c>
      <c r="N7398" s="5">
        <v>27281</v>
      </c>
      <c r="O7398" s="18">
        <v>805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3525"/>
        <v>44240</v>
      </c>
      <c r="D7399" s="5">
        <f t="shared" ref="D7399" si="34105">N7399-N7398</f>
        <v>233</v>
      </c>
      <c r="E7399" s="13">
        <f t="shared" ref="E7399" si="34106">SUM(D7393:D7399)/7</f>
        <v>115</v>
      </c>
      <c r="F7399" s="13">
        <f t="shared" ref="F7399" si="34107">SUM(D7395:D7399)/5</f>
        <v>118.8</v>
      </c>
      <c r="G7399" s="13">
        <f t="shared" ref="G7399" si="34108">N7399/(B7399/100000)</f>
        <v>2777.7637558063584</v>
      </c>
      <c r="H7399" s="5">
        <f t="shared" si="33523"/>
        <v>331</v>
      </c>
      <c r="I7399" s="5">
        <f t="shared" si="33524"/>
        <v>321</v>
      </c>
      <c r="J7399" s="8">
        <f t="shared" ref="J7399" si="34109">E7399/(SUM(N7392:N7398)/7)*100</f>
        <v>0.42588761857399071</v>
      </c>
      <c r="K7399" s="5">
        <f t="shared" ref="K7399" si="34110">O7399-O7398</f>
        <v>9</v>
      </c>
      <c r="L7399" s="8">
        <f t="shared" ref="L7399" si="34111">SUM(K7393:K7399)/7</f>
        <v>5.5714285714285712</v>
      </c>
      <c r="M7399" s="8">
        <f t="shared" ref="M7399" si="34112">O7399/(B7399/100000)</f>
        <v>82.179970096182871</v>
      </c>
      <c r="N7399" s="5">
        <v>27514</v>
      </c>
      <c r="O7399" s="18">
        <v>814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3525"/>
        <v>44241</v>
      </c>
      <c r="D7400" s="5">
        <f t="shared" ref="D7400" si="34113">N7400-N7399</f>
        <v>79</v>
      </c>
      <c r="E7400" s="13">
        <f t="shared" ref="E7400" si="34114">SUM(D7394:D7400)/7</f>
        <v>100.57142857142857</v>
      </c>
      <c r="F7400" s="13">
        <f t="shared" ref="F7400" si="34115">SUM(D7396:D7400)/5</f>
        <v>128.19999999999999</v>
      </c>
      <c r="G7400" s="13">
        <f t="shared" ref="G7400" si="34116">N7400/(B7400/100000)</f>
        <v>2785.7394531498453</v>
      </c>
      <c r="H7400" s="5">
        <f t="shared" si="33523"/>
        <v>332</v>
      </c>
      <c r="I7400" s="5">
        <f t="shared" si="33524"/>
        <v>322</v>
      </c>
      <c r="J7400" s="8">
        <f t="shared" ref="J7400" si="34117">E7400/(SUM(N7393:N7399)/7)*100</f>
        <v>0.37087376594915233</v>
      </c>
      <c r="K7400" s="5">
        <f t="shared" ref="K7400" si="34118">O7400-O7399</f>
        <v>3</v>
      </c>
      <c r="L7400" s="8">
        <f t="shared" ref="L7400" si="34119">SUM(K7394:K7400)/7</f>
        <v>4.8571428571428568</v>
      </c>
      <c r="M7400" s="8">
        <f t="shared" ref="M7400" si="34120">O7400/(B7400/100000)</f>
        <v>82.482844678846945</v>
      </c>
      <c r="N7400" s="5">
        <v>27593</v>
      </c>
      <c r="O7400" s="18">
        <v>817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3525"/>
        <v>44242</v>
      </c>
      <c r="D7401" s="5">
        <f t="shared" ref="D7401" si="34121">N7401-N7400</f>
        <v>15</v>
      </c>
      <c r="E7401" s="13">
        <f t="shared" ref="E7401" si="34122">SUM(D7395:D7401)/7</f>
        <v>98.285714285714292</v>
      </c>
      <c r="F7401" s="13">
        <f t="shared" ref="F7401" si="34123">SUM(D7397:D7401)/5</f>
        <v>104.8</v>
      </c>
      <c r="G7401" s="13">
        <f t="shared" ref="G7401" si="34124">N7401/(B7401/100000)</f>
        <v>2787.2538260631654</v>
      </c>
      <c r="H7401" s="5">
        <f t="shared" si="33523"/>
        <v>333</v>
      </c>
      <c r="I7401" s="5">
        <f t="shared" si="33524"/>
        <v>323</v>
      </c>
      <c r="J7401" s="8">
        <f t="shared" ref="J7401" si="34125">E7401/(SUM(N7394:N7400)/7)*100</f>
        <v>0.36110557089321144</v>
      </c>
      <c r="K7401" s="5">
        <f t="shared" ref="K7401" si="34126">O7401-O7400</f>
        <v>0</v>
      </c>
      <c r="L7401" s="8">
        <f t="shared" ref="L7401" si="34127">SUM(K7395:K7401)/7</f>
        <v>4.4285714285714288</v>
      </c>
      <c r="M7401" s="8">
        <f t="shared" ref="M7401" si="34128">O7401/(B7401/100000)</f>
        <v>82.482844678846945</v>
      </c>
      <c r="N7401" s="5">
        <v>27608</v>
      </c>
      <c r="O7401" s="18">
        <v>817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3525"/>
        <v>44243</v>
      </c>
      <c r="D7402" s="5">
        <f t="shared" ref="D7402" si="34129">N7402-N7401</f>
        <v>36</v>
      </c>
      <c r="E7402" s="13">
        <f t="shared" ref="E7402" si="34130">SUM(D7396:D7402)/7</f>
        <v>98.857142857142861</v>
      </c>
      <c r="F7402" s="13">
        <f t="shared" ref="F7402" si="34131">SUM(D7398:D7402)/5</f>
        <v>92.4</v>
      </c>
      <c r="G7402" s="13">
        <f t="shared" ref="G7402" si="34132">N7402/(B7402/100000)</f>
        <v>2790.8883210551344</v>
      </c>
      <c r="H7402" s="5">
        <f t="shared" si="33523"/>
        <v>334</v>
      </c>
      <c r="I7402" s="5">
        <f t="shared" si="33524"/>
        <v>324</v>
      </c>
      <c r="J7402" s="8">
        <f t="shared" ref="J7402" si="34133">E7402/(SUM(N7395:N7401)/7)*100</f>
        <v>0.36189818737121765</v>
      </c>
      <c r="K7402" s="5">
        <f t="shared" ref="K7402" si="34134">O7402-O7401</f>
        <v>10</v>
      </c>
      <c r="L7402" s="8">
        <f t="shared" ref="L7402" si="34135">SUM(K7396:K7402)/7</f>
        <v>5.7142857142857144</v>
      </c>
      <c r="M7402" s="8">
        <f t="shared" ref="M7402" si="34136">O7402/(B7402/100000)</f>
        <v>83.492426621060488</v>
      </c>
      <c r="N7402" s="5">
        <v>27644</v>
      </c>
      <c r="O7402" s="18">
        <v>827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3525"/>
        <v>44244</v>
      </c>
      <c r="D7403" s="5">
        <f t="shared" ref="D7403" si="34137">N7403-N7402</f>
        <v>79</v>
      </c>
      <c r="E7403" s="13">
        <f t="shared" ref="E7403" si="34138">SUM(D7397:D7403)/7</f>
        <v>91.285714285714292</v>
      </c>
      <c r="F7403" s="13">
        <f t="shared" ref="F7403" si="34139">SUM(D7399:D7403)/5</f>
        <v>88.4</v>
      </c>
      <c r="G7403" s="13">
        <f t="shared" ref="G7403" si="34140">N7403/(B7403/100000)</f>
        <v>2798.8640183986213</v>
      </c>
      <c r="H7403" s="5">
        <f t="shared" si="33523"/>
        <v>335</v>
      </c>
      <c r="I7403" s="5">
        <f t="shared" si="33524"/>
        <v>325</v>
      </c>
      <c r="J7403" s="8">
        <f t="shared" ref="J7403" si="34141">E7403/(SUM(N7396:N7402)/7)*100</f>
        <v>0.33297551926463997</v>
      </c>
      <c r="K7403" s="5">
        <f t="shared" ref="K7403" si="34142">O7403-O7402</f>
        <v>3</v>
      </c>
      <c r="L7403" s="8">
        <f t="shared" ref="L7403" si="34143">SUM(K7397:K7403)/7</f>
        <v>5</v>
      </c>
      <c r="M7403" s="8">
        <f t="shared" ref="M7403" si="34144">O7403/(B7403/100000)</f>
        <v>83.795301203724549</v>
      </c>
      <c r="N7403" s="5">
        <v>27723</v>
      </c>
      <c r="O7403" s="18">
        <v>830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3525"/>
        <v>44245</v>
      </c>
      <c r="D7404" s="5">
        <f t="shared" ref="D7404" si="34145">N7404-N7403</f>
        <v>127</v>
      </c>
      <c r="E7404" s="13">
        <f t="shared" ref="E7404" si="34146">SUM(D7398:D7404)/7</f>
        <v>95.428571428571431</v>
      </c>
      <c r="F7404" s="13">
        <f t="shared" ref="F7404" si="34147">SUM(D7400:D7404)/5</f>
        <v>67.2</v>
      </c>
      <c r="G7404" s="13">
        <f t="shared" ref="G7404" si="34148">N7404/(B7404/100000)</f>
        <v>2811.6857090647336</v>
      </c>
      <c r="H7404" s="5">
        <f t="shared" si="33523"/>
        <v>336</v>
      </c>
      <c r="I7404" s="5">
        <f t="shared" si="33524"/>
        <v>326</v>
      </c>
      <c r="J7404" s="8">
        <f t="shared" ref="J7404" si="34149">E7404/(SUM(N7397:N7403)/7)*100</f>
        <v>0.34693188605261105</v>
      </c>
      <c r="K7404" s="5">
        <f t="shared" ref="K7404" si="34150">O7404-O7403</f>
        <v>5</v>
      </c>
      <c r="L7404" s="8">
        <f t="shared" ref="L7404" si="34151">SUM(K7398:K7404)/7</f>
        <v>4.5714285714285712</v>
      </c>
      <c r="M7404" s="8">
        <f t="shared" ref="M7404" si="34152">O7404/(B7404/100000)</f>
        <v>84.300092174831335</v>
      </c>
      <c r="N7404" s="5">
        <v>27850</v>
      </c>
      <c r="O7404" s="18">
        <v>835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3525"/>
        <v>44246</v>
      </c>
      <c r="D7405" s="5">
        <f t="shared" ref="D7405" si="34153">N7405-N7404</f>
        <v>88</v>
      </c>
      <c r="E7405" s="13">
        <f t="shared" ref="E7405" si="34154">SUM(D7399:D7405)/7</f>
        <v>93.857142857142861</v>
      </c>
      <c r="F7405" s="13">
        <f t="shared" ref="F7405" si="34155">SUM(D7401:D7405)/5</f>
        <v>69</v>
      </c>
      <c r="G7405" s="13">
        <f t="shared" ref="G7405" si="34156">N7405/(B7405/100000)</f>
        <v>2820.5700301562129</v>
      </c>
      <c r="H7405" s="5">
        <f t="shared" si="33523"/>
        <v>337</v>
      </c>
      <c r="I7405" s="5">
        <f t="shared" si="33524"/>
        <v>327</v>
      </c>
      <c r="J7405" s="8">
        <f t="shared" ref="J7405" si="34157">E7405/(SUM(N7398:N7404)/7)*100</f>
        <v>0.34003923131466313</v>
      </c>
      <c r="K7405" s="5">
        <f t="shared" ref="K7405" si="34158">O7405-O7404</f>
        <v>5</v>
      </c>
      <c r="L7405" s="8">
        <f t="shared" ref="L7405" si="34159">SUM(K7399:K7405)/7</f>
        <v>5</v>
      </c>
      <c r="M7405" s="8">
        <f t="shared" ref="M7405" si="34160">O7405/(B7405/100000)</f>
        <v>84.804883145938106</v>
      </c>
      <c r="N7405" s="5">
        <v>27938</v>
      </c>
      <c r="O7405" s="18">
        <v>840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3525"/>
        <v>44247</v>
      </c>
      <c r="D7406" s="5">
        <f t="shared" ref="D7406" si="34161">N7406-N7405</f>
        <v>118</v>
      </c>
      <c r="E7406" s="13">
        <f t="shared" ref="E7406" si="34162">SUM(D7400:D7406)/7</f>
        <v>77.428571428571431</v>
      </c>
      <c r="F7406" s="13">
        <f t="shared" ref="F7406" si="34163">SUM(D7402:D7406)/5</f>
        <v>89.6</v>
      </c>
      <c r="G7406" s="13">
        <f t="shared" ref="G7406" si="34164">N7406/(B7406/100000)</f>
        <v>2832.4830970743328</v>
      </c>
      <c r="H7406" s="5">
        <f t="shared" si="33523"/>
        <v>338</v>
      </c>
      <c r="I7406" s="5">
        <f t="shared" si="33524"/>
        <v>328</v>
      </c>
      <c r="J7406" s="8">
        <f t="shared" ref="J7406" si="34165">E7406/(SUM(N7399:N7405)/7)*100</f>
        <v>0.27956878320524065</v>
      </c>
      <c r="K7406" s="5">
        <f t="shared" ref="K7406" si="34166">O7406-O7405</f>
        <v>8</v>
      </c>
      <c r="L7406" s="8">
        <f t="shared" ref="L7406" si="34167">SUM(K7400:K7406)/7</f>
        <v>4.8571428571428568</v>
      </c>
      <c r="M7406" s="8">
        <f t="shared" ref="M7406" si="34168">O7406/(B7406/100000)</f>
        <v>85.612548699708938</v>
      </c>
      <c r="N7406" s="5">
        <v>28056</v>
      </c>
      <c r="O7406" s="18">
        <v>848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3525"/>
        <v>44248</v>
      </c>
      <c r="D7407" s="5">
        <f t="shared" ref="D7407:D7408" si="34169">N7407-N7406</f>
        <v>0</v>
      </c>
      <c r="E7407" s="13">
        <f t="shared" ref="E7407:E7408" si="34170">SUM(D7401:D7407)/7</f>
        <v>66.142857142857139</v>
      </c>
      <c r="F7407" s="13">
        <f t="shared" ref="F7407:F7408" si="34171">SUM(D7403:D7407)/5</f>
        <v>82.4</v>
      </c>
      <c r="G7407" s="13">
        <f t="shared" ref="G7407:G7408" si="34172">N7407/(B7407/100000)</f>
        <v>2832.4830970743328</v>
      </c>
      <c r="H7407" s="5">
        <f t="shared" si="33523"/>
        <v>339</v>
      </c>
      <c r="I7407" s="5">
        <f t="shared" si="33524"/>
        <v>329</v>
      </c>
      <c r="J7407" s="8">
        <f t="shared" ref="J7407:J7408" si="34173">E7407/(SUM(N7400:N7406)/7)*100</f>
        <v>0.23815402341419251</v>
      </c>
      <c r="K7407" s="5">
        <f t="shared" ref="K7407:K7408" si="34174">O7407-O7406</f>
        <v>0</v>
      </c>
      <c r="L7407" s="8">
        <f t="shared" ref="L7407:L7408" si="34175">SUM(K7401:K7407)/7</f>
        <v>4.4285714285714288</v>
      </c>
      <c r="M7407" s="8">
        <f t="shared" ref="M7407:M7408" si="34176">O7407/(B7407/100000)</f>
        <v>85.612548699708938</v>
      </c>
      <c r="N7407" s="5">
        <v>28056</v>
      </c>
      <c r="O7407" s="18">
        <v>848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3525"/>
        <v>44249</v>
      </c>
      <c r="D7408" s="5">
        <f t="shared" si="34169"/>
        <v>0</v>
      </c>
      <c r="E7408" s="13">
        <f t="shared" si="34170"/>
        <v>64</v>
      </c>
      <c r="F7408" s="13">
        <f t="shared" si="34171"/>
        <v>66.599999999999994</v>
      </c>
      <c r="G7408" s="13">
        <f t="shared" si="34172"/>
        <v>2832.4830970743328</v>
      </c>
      <c r="H7408" s="5">
        <f t="shared" si="33523"/>
        <v>340</v>
      </c>
      <c r="I7408" s="5">
        <f t="shared" si="33524"/>
        <v>330</v>
      </c>
      <c r="J7408" s="8">
        <f t="shared" si="34173"/>
        <v>0.22989095574085955</v>
      </c>
      <c r="K7408" s="5">
        <f t="shared" si="34174"/>
        <v>0</v>
      </c>
      <c r="L7408" s="8">
        <f t="shared" si="34175"/>
        <v>4.4285714285714288</v>
      </c>
      <c r="M7408" s="8">
        <f t="shared" si="34176"/>
        <v>85.612548699708938</v>
      </c>
      <c r="N7408" s="5">
        <v>28056</v>
      </c>
      <c r="O7408" s="18">
        <v>848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3525"/>
        <v>44250</v>
      </c>
      <c r="D7409" s="5">
        <f t="shared" ref="D7409" si="34177">N7409-N7408</f>
        <v>179</v>
      </c>
      <c r="E7409" s="13">
        <f t="shared" ref="E7409" si="34178">SUM(D7403:D7409)/7</f>
        <v>84.428571428571431</v>
      </c>
      <c r="F7409" s="13">
        <f t="shared" ref="F7409" si="34179">SUM(D7405:D7409)/5</f>
        <v>77</v>
      </c>
      <c r="G7409" s="13">
        <f t="shared" ref="G7409" si="34180">N7409/(B7409/100000)</f>
        <v>2850.554613839955</v>
      </c>
      <c r="H7409" s="5">
        <f t="shared" si="33523"/>
        <v>341</v>
      </c>
      <c r="I7409" s="5">
        <f t="shared" si="33524"/>
        <v>331</v>
      </c>
      <c r="J7409" s="8">
        <f t="shared" ref="J7409" si="34181">E7409/(SUM(N7402:N7408)/7)*100</f>
        <v>0.30257573352856554</v>
      </c>
      <c r="K7409" s="5">
        <f t="shared" ref="K7409" si="34182">O7409-O7408</f>
        <v>3</v>
      </c>
      <c r="L7409" s="8">
        <f t="shared" ref="L7409" si="34183">SUM(K7403:K7409)/7</f>
        <v>3.4285714285714284</v>
      </c>
      <c r="M7409" s="8">
        <f t="shared" ref="M7409" si="34184">O7409/(B7409/100000)</f>
        <v>85.915423282373013</v>
      </c>
      <c r="N7409" s="5">
        <v>28235</v>
      </c>
      <c r="O7409" s="18">
        <v>851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3525"/>
        <v>44251</v>
      </c>
      <c r="D7410" s="5">
        <f t="shared" ref="D7410" si="34185">N7410-N7409</f>
        <v>134</v>
      </c>
      <c r="E7410" s="13">
        <f t="shared" ref="E7410" si="34186">SUM(D7404:D7410)/7</f>
        <v>92.285714285714292</v>
      </c>
      <c r="F7410" s="13">
        <f t="shared" ref="F7410" si="34187">SUM(D7406:D7410)/5</f>
        <v>86.2</v>
      </c>
      <c r="G7410" s="13">
        <f t="shared" ref="G7410" si="34188">N7410/(B7410/100000)</f>
        <v>2864.0830118656168</v>
      </c>
      <c r="H7410" s="5">
        <f t="shared" si="33523"/>
        <v>342</v>
      </c>
      <c r="I7410" s="5">
        <f t="shared" si="33524"/>
        <v>332</v>
      </c>
      <c r="J7410" s="8">
        <f t="shared" ref="J7410" si="34189">E7410/(SUM(N7403:N7409)/7)*100</f>
        <v>0.3297365170431924</v>
      </c>
      <c r="K7410" s="5">
        <f t="shared" ref="K7410" si="34190">O7410-O7409</f>
        <v>1</v>
      </c>
      <c r="L7410" s="8">
        <f t="shared" ref="L7410" si="34191">SUM(K7404:K7410)/7</f>
        <v>3.1428571428571428</v>
      </c>
      <c r="M7410" s="8">
        <f t="shared" ref="M7410" si="34192">O7410/(B7410/100000)</f>
        <v>86.016381476594361</v>
      </c>
      <c r="N7410" s="5">
        <v>28369</v>
      </c>
      <c r="O7410" s="18">
        <v>852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3525"/>
        <v>44252</v>
      </c>
      <c r="D7411" s="5">
        <f t="shared" ref="D7411" si="34193">N7411-N7410</f>
        <v>156</v>
      </c>
      <c r="E7411" s="13">
        <f t="shared" ref="E7411" si="34194">SUM(D7405:D7411)/7</f>
        <v>96.428571428571431</v>
      </c>
      <c r="F7411" s="13">
        <f t="shared" ref="F7411" si="34195">SUM(D7407:D7411)/5</f>
        <v>93.8</v>
      </c>
      <c r="G7411" s="13">
        <f t="shared" ref="G7411" si="34196">N7411/(B7411/100000)</f>
        <v>2879.8324901641481</v>
      </c>
      <c r="H7411" s="5">
        <f t="shared" si="33523"/>
        <v>343</v>
      </c>
      <c r="I7411" s="5">
        <f t="shared" si="33524"/>
        <v>333</v>
      </c>
      <c r="J7411" s="8">
        <f t="shared" ref="J7411" si="34197">E7411/(SUM(N7404:N7410)/7)*100</f>
        <v>0.34340659340659341</v>
      </c>
      <c r="K7411" s="5">
        <f t="shared" ref="K7411" si="34198">O7411-O7410</f>
        <v>5</v>
      </c>
      <c r="L7411" s="8">
        <f t="shared" ref="L7411" si="34199">SUM(K7405:K7411)/7</f>
        <v>3.1428571428571428</v>
      </c>
      <c r="M7411" s="8">
        <f t="shared" ref="M7411" si="34200">O7411/(B7411/100000)</f>
        <v>86.521172447701133</v>
      </c>
      <c r="N7411" s="5">
        <v>28525</v>
      </c>
      <c r="O7411" s="18">
        <v>857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3525"/>
        <v>44253</v>
      </c>
      <c r="D7412" s="5">
        <f t="shared" ref="D7412" si="34201">N7412-N7411</f>
        <v>141</v>
      </c>
      <c r="E7412" s="13">
        <f t="shared" ref="E7412" si="34202">SUM(D7406:D7412)/7</f>
        <v>104</v>
      </c>
      <c r="F7412" s="13">
        <f t="shared" ref="F7412" si="34203">SUM(D7408:D7412)/5</f>
        <v>122</v>
      </c>
      <c r="G7412" s="13">
        <f t="shared" ref="G7412" si="34204">N7412/(B7412/100000)</f>
        <v>2894.0675955493589</v>
      </c>
      <c r="H7412" s="5">
        <f t="shared" si="33523"/>
        <v>344</v>
      </c>
      <c r="I7412" s="5">
        <f t="shared" si="33524"/>
        <v>334</v>
      </c>
      <c r="J7412" s="8">
        <f t="shared" ref="J7412" si="34205">E7412/(SUM(N7405:N7411)/7)*100</f>
        <v>0.3691028468578092</v>
      </c>
      <c r="K7412" s="5">
        <f t="shared" ref="K7412" si="34206">O7412-O7411</f>
        <v>8</v>
      </c>
      <c r="L7412" s="8">
        <f t="shared" ref="L7412" si="34207">SUM(K7406:K7412)/7</f>
        <v>3.5714285714285716</v>
      </c>
      <c r="M7412" s="8">
        <f t="shared" ref="M7412" si="34208">O7412/(B7412/100000)</f>
        <v>87.328838001471979</v>
      </c>
      <c r="N7412" s="5">
        <v>28666</v>
      </c>
      <c r="O7412" s="18">
        <v>865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3525"/>
        <v>44254</v>
      </c>
      <c r="D7413" s="5">
        <f t="shared" ref="D7413" si="34209">N7413-N7412</f>
        <v>131</v>
      </c>
      <c r="E7413" s="13">
        <f t="shared" ref="E7413" si="34210">SUM(D7407:D7413)/7</f>
        <v>105.85714285714286</v>
      </c>
      <c r="F7413" s="13">
        <f t="shared" ref="F7413" si="34211">SUM(D7409:D7413)/5</f>
        <v>148.19999999999999</v>
      </c>
      <c r="G7413" s="13">
        <f t="shared" ref="G7413" si="34212">N7413/(B7413/100000)</f>
        <v>2907.2931189923565</v>
      </c>
      <c r="H7413" s="5">
        <f t="shared" si="33523"/>
        <v>345</v>
      </c>
      <c r="I7413" s="5">
        <f t="shared" si="33524"/>
        <v>335</v>
      </c>
      <c r="J7413" s="8">
        <f t="shared" ref="J7413" si="34213">E7413/(SUM(N7406:N7412)/7)*100</f>
        <v>0.37431237150376584</v>
      </c>
      <c r="K7413" s="5">
        <f t="shared" ref="K7413" si="34214">O7413-O7412</f>
        <v>1</v>
      </c>
      <c r="L7413" s="8">
        <f t="shared" ref="L7413" si="34215">SUM(K7407:K7413)/7</f>
        <v>2.5714285714285716</v>
      </c>
      <c r="M7413" s="8">
        <f t="shared" ref="M7413" si="34216">O7413/(B7413/100000)</f>
        <v>87.429796195693328</v>
      </c>
      <c r="N7413" s="5">
        <v>28797</v>
      </c>
      <c r="O7413" s="18">
        <v>866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3525"/>
        <v>44255</v>
      </c>
      <c r="D7414" s="5">
        <f t="shared" ref="D7414" si="34217">N7414-N7413</f>
        <v>124</v>
      </c>
      <c r="E7414" s="13">
        <f t="shared" ref="E7414" si="34218">SUM(D7408:D7414)/7</f>
        <v>123.57142857142857</v>
      </c>
      <c r="F7414" s="13">
        <f t="shared" ref="F7414" si="34219">SUM(D7410:D7414)/5</f>
        <v>137.19999999999999</v>
      </c>
      <c r="G7414" s="13">
        <f t="shared" ref="G7414" si="34220">N7414/(B7414/100000)</f>
        <v>2919.8119350758047</v>
      </c>
      <c r="H7414" s="5">
        <f t="shared" si="33523"/>
        <v>346</v>
      </c>
      <c r="I7414" s="5">
        <f t="shared" si="33524"/>
        <v>336</v>
      </c>
      <c r="J7414" s="8">
        <f t="shared" ref="J7414" si="34221">E7414/(SUM(N7407:N7413)/7)*100</f>
        <v>0.43532087929785007</v>
      </c>
      <c r="K7414" s="5">
        <f t="shared" ref="K7414" si="34222">O7414-O7413</f>
        <v>3</v>
      </c>
      <c r="L7414" s="8">
        <f t="shared" ref="L7414" si="34223">SUM(K7408:K7414)/7</f>
        <v>3</v>
      </c>
      <c r="M7414" s="8">
        <f t="shared" ref="M7414" si="34224">O7414/(B7414/100000)</f>
        <v>87.732670778357388</v>
      </c>
      <c r="N7414" s="5">
        <v>28921</v>
      </c>
      <c r="O7414" s="18">
        <v>869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3525"/>
        <v>44256</v>
      </c>
      <c r="D7415" s="5">
        <f t="shared" ref="D7415" si="34225">N7415-N7414</f>
        <v>39</v>
      </c>
      <c r="E7415" s="13">
        <f t="shared" ref="E7415" si="34226">SUM(D7409:D7415)/7</f>
        <v>129.14285714285714</v>
      </c>
      <c r="F7415" s="13">
        <f t="shared" ref="F7415" si="34227">SUM(D7411:D7415)/5</f>
        <v>118.2</v>
      </c>
      <c r="G7415" s="13">
        <f t="shared" ref="G7415" si="34228">N7415/(B7415/100000)</f>
        <v>2923.7493046504374</v>
      </c>
      <c r="H7415" s="5">
        <f t="shared" si="33523"/>
        <v>347</v>
      </c>
      <c r="I7415" s="5">
        <f t="shared" si="33524"/>
        <v>337</v>
      </c>
      <c r="J7415" s="8">
        <f t="shared" ref="J7415" si="34229">E7415/(SUM(N7408:N7414)/7)*100</f>
        <v>0.45297616363262838</v>
      </c>
      <c r="K7415" s="5">
        <f t="shared" ref="K7415" si="34230">O7415-O7414</f>
        <v>1</v>
      </c>
      <c r="L7415" s="8">
        <f t="shared" ref="L7415" si="34231">SUM(K7409:K7415)/7</f>
        <v>3.1428571428571428</v>
      </c>
      <c r="M7415" s="8">
        <f t="shared" ref="M7415" si="34232">O7415/(B7415/100000)</f>
        <v>87.833628972578751</v>
      </c>
      <c r="N7415" s="5">
        <v>28960</v>
      </c>
      <c r="O7415" s="18">
        <v>870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3525"/>
        <v>44257</v>
      </c>
      <c r="D7416" s="5">
        <f t="shared" ref="D7416" si="34233">N7416-N7415</f>
        <v>20</v>
      </c>
      <c r="E7416" s="13">
        <f t="shared" ref="E7416" si="34234">SUM(D7410:D7416)/7</f>
        <v>106.42857142857143</v>
      </c>
      <c r="F7416" s="13">
        <f t="shared" ref="F7416" si="34235">SUM(D7412:D7416)/5</f>
        <v>91</v>
      </c>
      <c r="G7416" s="13">
        <f t="shared" ref="G7416" si="34236">N7416/(B7416/100000)</f>
        <v>2925.7684685348645</v>
      </c>
      <c r="H7416" s="5">
        <f t="shared" si="33523"/>
        <v>348</v>
      </c>
      <c r="I7416" s="5">
        <f t="shared" si="33524"/>
        <v>338</v>
      </c>
      <c r="J7416" s="8">
        <f t="shared" ref="J7416" si="34237">E7416/(SUM(N7409:N7415)/7)*100</f>
        <v>0.3716211160605169</v>
      </c>
      <c r="K7416" s="5">
        <f t="shared" ref="K7416" si="34238">O7416-O7415</f>
        <v>2</v>
      </c>
      <c r="L7416" s="8">
        <f t="shared" ref="L7416" si="34239">SUM(K7410:K7416)/7</f>
        <v>3</v>
      </c>
      <c r="M7416" s="8">
        <f t="shared" ref="M7416" si="34240">O7416/(B7416/100000)</f>
        <v>88.035545361021462</v>
      </c>
      <c r="N7416" s="5">
        <v>28980</v>
      </c>
      <c r="O7416" s="18">
        <v>872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3525"/>
        <v>44258</v>
      </c>
      <c r="D7417" s="5">
        <f t="shared" ref="D7417" si="34241">N7417-N7416</f>
        <v>117</v>
      </c>
      <c r="E7417" s="13">
        <f t="shared" ref="E7417" si="34242">SUM(D7411:D7417)/7</f>
        <v>104</v>
      </c>
      <c r="F7417" s="13">
        <f t="shared" ref="F7417" si="34243">SUM(D7413:D7417)/5</f>
        <v>86.2</v>
      </c>
      <c r="G7417" s="13">
        <f t="shared" ref="G7417" si="34244">N7417/(B7417/100000)</f>
        <v>2937.5805772587632</v>
      </c>
      <c r="H7417" s="5">
        <f t="shared" si="33523"/>
        <v>349</v>
      </c>
      <c r="I7417" s="5">
        <f t="shared" si="33524"/>
        <v>339</v>
      </c>
      <c r="J7417" s="8">
        <f t="shared" ref="J7417" si="34245">E7417/(SUM(N7410:N7416)/7)*100</f>
        <v>0.36179665835064456</v>
      </c>
      <c r="K7417" s="5">
        <f t="shared" ref="K7417" si="34246">O7417-O7416</f>
        <v>4</v>
      </c>
      <c r="L7417" s="8">
        <f t="shared" ref="L7417" si="34247">SUM(K7411:K7417)/7</f>
        <v>3.4285714285714284</v>
      </c>
      <c r="M7417" s="8">
        <f t="shared" ref="M7417" si="34248">O7417/(B7417/100000)</f>
        <v>88.439378137906886</v>
      </c>
      <c r="N7417" s="5">
        <v>29097</v>
      </c>
      <c r="O7417" s="18">
        <v>876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3525"/>
        <v>44259</v>
      </c>
      <c r="D7418" s="5">
        <f t="shared" ref="D7418" si="34249">N7418-N7417</f>
        <v>143</v>
      </c>
      <c r="E7418" s="13">
        <f t="shared" ref="E7418" si="34250">SUM(D7412:D7418)/7</f>
        <v>102.14285714285714</v>
      </c>
      <c r="F7418" s="13">
        <f t="shared" ref="F7418" si="34251">SUM(D7414:D7418)/5</f>
        <v>88.6</v>
      </c>
      <c r="G7418" s="13">
        <f t="shared" ref="G7418" si="34252">N7418/(B7418/100000)</f>
        <v>2952.0175990324169</v>
      </c>
      <c r="H7418" s="5">
        <f t="shared" si="33523"/>
        <v>350</v>
      </c>
      <c r="I7418" s="5">
        <f t="shared" si="33524"/>
        <v>340</v>
      </c>
      <c r="J7418" s="8">
        <f t="shared" ref="J7418" si="34253">E7418/(SUM(N7411:N7417)/7)*100</f>
        <v>0.35405504441781466</v>
      </c>
      <c r="K7418" s="5">
        <f t="shared" ref="K7418" si="34254">O7418-O7417</f>
        <v>5</v>
      </c>
      <c r="L7418" s="8">
        <f t="shared" ref="L7418" si="34255">SUM(K7412:K7418)/7</f>
        <v>3.4285714285714284</v>
      </c>
      <c r="M7418" s="8">
        <f t="shared" ref="M7418" si="34256">O7418/(B7418/100000)</f>
        <v>88.944169109013657</v>
      </c>
      <c r="N7418" s="5">
        <v>29240</v>
      </c>
      <c r="O7418" s="18">
        <v>881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3525"/>
        <v>44260</v>
      </c>
      <c r="D7419" s="5">
        <f t="shared" ref="D7419" si="34257">N7419-N7418</f>
        <v>100</v>
      </c>
      <c r="E7419" s="13">
        <f t="shared" ref="E7419" si="34258">SUM(D7413:D7419)/7</f>
        <v>96.285714285714292</v>
      </c>
      <c r="F7419" s="13">
        <f t="shared" ref="F7419" si="34259">SUM(D7415:D7419)/5</f>
        <v>83.8</v>
      </c>
      <c r="G7419" s="13">
        <f t="shared" ref="G7419" si="34260">N7419/(B7419/100000)</f>
        <v>2962.1134184545522</v>
      </c>
      <c r="H7419" s="5">
        <f t="shared" si="33523"/>
        <v>351</v>
      </c>
      <c r="I7419" s="5">
        <f t="shared" si="33524"/>
        <v>341</v>
      </c>
      <c r="J7419" s="8">
        <f t="shared" ref="J7419" si="34261">E7419/(SUM(N7412:N7418)/7)*100</f>
        <v>0.33257508844819678</v>
      </c>
      <c r="K7419" s="5">
        <f t="shared" ref="K7419" si="34262">O7419-O7418</f>
        <v>6</v>
      </c>
      <c r="L7419" s="8">
        <f t="shared" ref="L7419" si="34263">SUM(K7413:K7419)/7</f>
        <v>3.1428571428571428</v>
      </c>
      <c r="M7419" s="8">
        <f t="shared" ref="M7419" si="34264">O7419/(B7419/100000)</f>
        <v>89.549918274341778</v>
      </c>
      <c r="N7419" s="5">
        <v>29340</v>
      </c>
      <c r="O7419" s="18">
        <v>887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3525"/>
        <v>44261</v>
      </c>
      <c r="D7420" s="5">
        <f t="shared" ref="D7420" si="34265">N7420-N7419</f>
        <v>75</v>
      </c>
      <c r="E7420" s="13">
        <f t="shared" ref="E7420" si="34266">SUM(D7414:D7420)/7</f>
        <v>88.285714285714292</v>
      </c>
      <c r="F7420" s="13">
        <f t="shared" ref="F7420" si="34267">SUM(D7416:D7420)/5</f>
        <v>91</v>
      </c>
      <c r="G7420" s="13">
        <f t="shared" ref="G7420" si="34268">N7420/(B7420/100000)</f>
        <v>2969.6852830211537</v>
      </c>
      <c r="H7420" s="5">
        <f t="shared" si="33523"/>
        <v>352</v>
      </c>
      <c r="I7420" s="5">
        <f t="shared" si="33524"/>
        <v>342</v>
      </c>
      <c r="J7420" s="8">
        <f t="shared" ref="J7420" si="34269">E7420/(SUM(N7413:N7419)/7)*100</f>
        <v>0.30393193498413951</v>
      </c>
      <c r="K7420" s="5">
        <f t="shared" ref="K7420" si="34270">O7420-O7419</f>
        <v>3</v>
      </c>
      <c r="L7420" s="8">
        <f t="shared" ref="L7420" si="34271">SUM(K7414:K7420)/7</f>
        <v>3.4285714285714284</v>
      </c>
      <c r="M7420" s="8">
        <f t="shared" ref="M7420" si="34272">O7420/(B7420/100000)</f>
        <v>89.852792857005852</v>
      </c>
      <c r="N7420" s="5">
        <v>29415</v>
      </c>
      <c r="O7420" s="18">
        <v>890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3525"/>
        <v>44262</v>
      </c>
      <c r="D7421" s="5">
        <f t="shared" ref="D7421" si="34273">N7421-N7420</f>
        <v>94</v>
      </c>
      <c r="E7421" s="13">
        <f t="shared" ref="E7421" si="34274">SUM(D7415:D7421)/7</f>
        <v>84</v>
      </c>
      <c r="F7421" s="13">
        <f t="shared" ref="F7421" si="34275">SUM(D7417:D7421)/5</f>
        <v>105.8</v>
      </c>
      <c r="G7421" s="13">
        <f t="shared" ref="G7421" si="34276">N7421/(B7421/100000)</f>
        <v>2979.1753532779612</v>
      </c>
      <c r="H7421" s="5">
        <f t="shared" si="33523"/>
        <v>353</v>
      </c>
      <c r="I7421" s="5">
        <f t="shared" si="33524"/>
        <v>343</v>
      </c>
      <c r="J7421" s="8">
        <f t="shared" ref="J7421" si="34277">E7421/(SUM(N7414:N7420)/7)*100</f>
        <v>0.2883017165719553</v>
      </c>
      <c r="K7421" s="5">
        <f t="shared" ref="K7421" si="34278">O7421-O7420</f>
        <v>1</v>
      </c>
      <c r="L7421" s="8">
        <f t="shared" ref="L7421" si="34279">SUM(K7415:K7421)/7</f>
        <v>3.1428571428571428</v>
      </c>
      <c r="M7421" s="8">
        <f t="shared" ref="M7421" si="34280">O7421/(B7421/100000)</f>
        <v>89.953751051227201</v>
      </c>
      <c r="N7421" s="5">
        <v>29509</v>
      </c>
      <c r="O7421" s="18">
        <v>891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3525"/>
        <v>44263</v>
      </c>
      <c r="D7422" s="5">
        <f t="shared" ref="D7422" si="34281">N7422-N7421</f>
        <v>54</v>
      </c>
      <c r="E7422" s="13">
        <f t="shared" ref="E7422" si="34282">SUM(D7416:D7422)/7</f>
        <v>86.142857142857139</v>
      </c>
      <c r="F7422" s="13">
        <f t="shared" ref="F7422" si="34283">SUM(D7418:D7422)/5</f>
        <v>93.2</v>
      </c>
      <c r="G7422" s="13">
        <f t="shared" ref="G7422" si="34284">N7422/(B7422/100000)</f>
        <v>2984.6270957659144</v>
      </c>
      <c r="H7422" s="5">
        <f t="shared" si="33523"/>
        <v>354</v>
      </c>
      <c r="I7422" s="5">
        <f t="shared" si="33524"/>
        <v>344</v>
      </c>
      <c r="J7422" s="8">
        <f t="shared" ref="J7422" si="34285">E7422/(SUM(N7415:N7421)/7)*100</f>
        <v>0.29480642022870718</v>
      </c>
      <c r="K7422" s="5">
        <f t="shared" ref="K7422" si="34286">O7422-O7421</f>
        <v>0</v>
      </c>
      <c r="L7422" s="8">
        <f t="shared" ref="L7422" si="34287">SUM(K7416:K7422)/7</f>
        <v>3</v>
      </c>
      <c r="M7422" s="8">
        <f t="shared" ref="M7422" si="34288">O7422/(B7422/100000)</f>
        <v>89.953751051227201</v>
      </c>
      <c r="N7422" s="5">
        <v>29563</v>
      </c>
      <c r="O7422" s="18">
        <v>891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3525"/>
        <v>44264</v>
      </c>
      <c r="D7423" s="5">
        <f t="shared" ref="D7423" si="34289">N7423-N7422</f>
        <v>35</v>
      </c>
      <c r="E7423" s="13">
        <f t="shared" ref="E7423" si="34290">SUM(D7417:D7423)/7</f>
        <v>88.285714285714292</v>
      </c>
      <c r="F7423" s="13">
        <f t="shared" ref="F7423" si="34291">SUM(D7419:D7423)/5</f>
        <v>71.599999999999994</v>
      </c>
      <c r="G7423" s="13">
        <f t="shared" ref="G7423" si="34292">N7423/(B7423/100000)</f>
        <v>2988.1606325636617</v>
      </c>
      <c r="H7423" s="5">
        <f t="shared" si="33523"/>
        <v>355</v>
      </c>
      <c r="I7423" s="5">
        <f t="shared" si="33524"/>
        <v>345</v>
      </c>
      <c r="J7423" s="8">
        <f t="shared" ref="J7423" si="34293">E7423/(SUM(N7416:N7422)/7)*100</f>
        <v>0.30125180361112197</v>
      </c>
      <c r="K7423" s="5">
        <f t="shared" ref="K7423" si="34294">O7423-O7422</f>
        <v>2</v>
      </c>
      <c r="L7423" s="8">
        <f t="shared" ref="L7423" si="34295">SUM(K7417:K7423)/7</f>
        <v>3</v>
      </c>
      <c r="M7423" s="8">
        <f t="shared" ref="M7423" si="34296">O7423/(B7423/100000)</f>
        <v>90.155667439669912</v>
      </c>
      <c r="N7423" s="5">
        <v>29598</v>
      </c>
      <c r="O7423" s="18">
        <v>893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3525"/>
        <v>44265</v>
      </c>
      <c r="D7424" s="5">
        <f t="shared" ref="D7424" si="34297">N7424-N7423</f>
        <v>115</v>
      </c>
      <c r="E7424" s="13">
        <f t="shared" ref="E7424" si="34298">SUM(D7418:D7424)/7</f>
        <v>88</v>
      </c>
      <c r="F7424" s="13">
        <f t="shared" ref="F7424" si="34299">SUM(D7420:D7424)/5</f>
        <v>74.599999999999994</v>
      </c>
      <c r="G7424" s="13">
        <f t="shared" ref="G7424" si="34300">N7424/(B7424/100000)</f>
        <v>2999.7708248991175</v>
      </c>
      <c r="H7424" s="5">
        <f t="shared" si="33523"/>
        <v>356</v>
      </c>
      <c r="I7424" s="5">
        <f t="shared" si="33524"/>
        <v>346</v>
      </c>
      <c r="J7424" s="8">
        <f t="shared" ref="J7424" si="34301">E7424/(SUM(N7417:N7423)/7)*100</f>
        <v>0.29937500607497985</v>
      </c>
      <c r="K7424" s="5">
        <f t="shared" ref="K7424" si="34302">O7424-O7423</f>
        <v>10</v>
      </c>
      <c r="L7424" s="8">
        <f t="shared" ref="L7424" si="34303">SUM(K7418:K7424)/7</f>
        <v>3.8571428571428572</v>
      </c>
      <c r="M7424" s="8">
        <f t="shared" ref="M7424" si="34304">O7424/(B7424/100000)</f>
        <v>91.165249381883456</v>
      </c>
      <c r="N7424" s="5">
        <v>29713</v>
      </c>
      <c r="O7424" s="18">
        <v>903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3525"/>
        <v>44266</v>
      </c>
      <c r="D7425" s="5">
        <f t="shared" ref="D7425" si="34305">N7425-N7424</f>
        <v>61</v>
      </c>
      <c r="E7425" s="13">
        <f t="shared" ref="E7425" si="34306">SUM(D7419:D7425)/7</f>
        <v>76.285714285714292</v>
      </c>
      <c r="F7425" s="13">
        <f t="shared" ref="F7425" si="34307">SUM(D7421:D7425)/5</f>
        <v>71.8</v>
      </c>
      <c r="G7425" s="13">
        <f t="shared" ref="G7425" si="34308">N7425/(B7425/100000)</f>
        <v>3005.9292747466202</v>
      </c>
      <c r="H7425" s="5">
        <f t="shared" si="33523"/>
        <v>357</v>
      </c>
      <c r="I7425" s="5">
        <f t="shared" si="33524"/>
        <v>347</v>
      </c>
      <c r="J7425" s="8">
        <f t="shared" ref="J7425" si="34309">E7425/(SUM(N7418:N7424)/7)*100</f>
        <v>0.25874851001560245</v>
      </c>
      <c r="K7425" s="5">
        <f t="shared" ref="K7425" si="34310">O7425-O7424</f>
        <v>1</v>
      </c>
      <c r="L7425" s="8">
        <f t="shared" ref="L7425" si="34311">SUM(K7419:K7425)/7</f>
        <v>3.2857142857142856</v>
      </c>
      <c r="M7425" s="8">
        <f t="shared" ref="M7425" si="34312">O7425/(B7425/100000)</f>
        <v>91.266207576104819</v>
      </c>
      <c r="N7425" s="5">
        <v>29774</v>
      </c>
      <c r="O7425" s="18">
        <v>904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3525"/>
        <v>44267</v>
      </c>
      <c r="D7426" s="5">
        <f t="shared" ref="D7426" si="34313">N7426-N7425</f>
        <v>58</v>
      </c>
      <c r="E7426" s="13">
        <f t="shared" ref="E7426" si="34314">SUM(D7420:D7426)/7</f>
        <v>70.285714285714292</v>
      </c>
      <c r="F7426" s="13">
        <f t="shared" ref="F7426" si="34315">SUM(D7422:D7426)/5</f>
        <v>64.599999999999994</v>
      </c>
      <c r="G7426" s="13">
        <f t="shared" ref="G7426" si="34316">N7426/(B7426/100000)</f>
        <v>3011.7848500114587</v>
      </c>
      <c r="H7426" s="5">
        <f t="shared" si="33523"/>
        <v>358</v>
      </c>
      <c r="I7426" s="5">
        <f t="shared" si="33524"/>
        <v>348</v>
      </c>
      <c r="J7426" s="8">
        <f t="shared" ref="J7426" si="34317">E7426/(SUM(N7419:N7425)/7)*100</f>
        <v>0.23778224559232913</v>
      </c>
      <c r="K7426" s="5">
        <f t="shared" ref="K7426" si="34318">O7426-O7425</f>
        <v>0</v>
      </c>
      <c r="L7426" s="8">
        <f t="shared" ref="L7426" si="34319">SUM(K7420:K7426)/7</f>
        <v>2.4285714285714284</v>
      </c>
      <c r="M7426" s="8">
        <f t="shared" ref="M7426" si="34320">O7426/(B7426/100000)</f>
        <v>91.266207576104819</v>
      </c>
      <c r="N7426" s="5">
        <v>29832</v>
      </c>
      <c r="O7426" s="18">
        <v>904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3525"/>
        <v>44268</v>
      </c>
      <c r="D7427" s="5">
        <f t="shared" ref="D7427" si="34321">N7427-N7426</f>
        <v>155</v>
      </c>
      <c r="E7427" s="13">
        <f t="shared" ref="E7427" si="34322">SUM(D7421:D7427)/7</f>
        <v>81.714285714285708</v>
      </c>
      <c r="F7427" s="13">
        <f t="shared" ref="F7427" si="34323">SUM(D7423:D7427)/5</f>
        <v>84.8</v>
      </c>
      <c r="G7427" s="13">
        <f t="shared" ref="G7427" si="34324">N7427/(B7427/100000)</f>
        <v>3027.4333701157689</v>
      </c>
      <c r="H7427" s="5">
        <f t="shared" si="33523"/>
        <v>359</v>
      </c>
      <c r="I7427" s="5">
        <f t="shared" si="33524"/>
        <v>349</v>
      </c>
      <c r="J7427" s="8">
        <f t="shared" ref="J7427" si="34325">E7427/(SUM(N7420:N7426)/7)*100</f>
        <v>0.27579024512545558</v>
      </c>
      <c r="K7427" s="5">
        <f t="shared" ref="K7427" si="34326">O7427-O7426</f>
        <v>7</v>
      </c>
      <c r="L7427" s="8">
        <f t="shared" ref="L7427" si="34327">SUM(K7421:K7427)/7</f>
        <v>3</v>
      </c>
      <c r="M7427" s="8">
        <f t="shared" ref="M7427" si="34328">O7427/(B7427/100000)</f>
        <v>91.972914935654302</v>
      </c>
      <c r="N7427" s="5">
        <v>29987</v>
      </c>
      <c r="O7427" s="18">
        <v>911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3525"/>
        <v>44269</v>
      </c>
      <c r="D7428" s="5">
        <f t="shared" ref="D7428" si="34329">N7428-N7427</f>
        <v>94</v>
      </c>
      <c r="E7428" s="13">
        <f t="shared" ref="E7428" si="34330">SUM(D7422:D7428)/7</f>
        <v>81.714285714285708</v>
      </c>
      <c r="F7428" s="13">
        <f t="shared" ref="F7428" si="34331">SUM(D7424:D7428)/5</f>
        <v>96.6</v>
      </c>
      <c r="G7428" s="13">
        <f t="shared" ref="G7428" si="34332">N7428/(B7428/100000)</f>
        <v>3036.9234403725764</v>
      </c>
      <c r="H7428" s="5">
        <f t="shared" si="33523"/>
        <v>360</v>
      </c>
      <c r="I7428" s="5">
        <f t="shared" si="33524"/>
        <v>350</v>
      </c>
      <c r="J7428" s="8">
        <f t="shared" ref="J7428" si="34333">E7428/(SUM(N7421:N7427)/7)*100</f>
        <v>0.27503173443089585</v>
      </c>
      <c r="K7428" s="5">
        <f t="shared" ref="K7428" si="34334">O7428-O7427</f>
        <v>0</v>
      </c>
      <c r="L7428" s="8">
        <f t="shared" ref="L7428" si="34335">SUM(K7422:K7428)/7</f>
        <v>2.8571428571428572</v>
      </c>
      <c r="M7428" s="8">
        <f t="shared" ref="M7428" si="34336">O7428/(B7428/100000)</f>
        <v>91.972914935654302</v>
      </c>
      <c r="N7428" s="5">
        <v>30081</v>
      </c>
      <c r="O7428" s="18">
        <v>911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3525"/>
        <v>44270</v>
      </c>
      <c r="D7429" s="5">
        <f t="shared" ref="D7429" si="34337">N7429-N7428</f>
        <v>34</v>
      </c>
      <c r="E7429" s="13">
        <f t="shared" ref="E7429" si="34338">SUM(D7423:D7429)/7</f>
        <v>78.857142857142861</v>
      </c>
      <c r="F7429" s="13">
        <f t="shared" ref="F7429" si="34339">SUM(D7425:D7429)/5</f>
        <v>80.400000000000006</v>
      </c>
      <c r="G7429" s="13">
        <f t="shared" ref="G7429" si="34340">N7429/(B7429/100000)</f>
        <v>3040.3560189761024</v>
      </c>
      <c r="H7429" s="5">
        <f t="shared" si="33523"/>
        <v>361</v>
      </c>
      <c r="I7429" s="5">
        <f t="shared" si="33524"/>
        <v>351</v>
      </c>
      <c r="J7429" s="8">
        <f t="shared" ref="J7429" si="34341">E7429/(SUM(N7422:N7428)/7)*100</f>
        <v>0.26468726624086542</v>
      </c>
      <c r="K7429" s="5">
        <f t="shared" ref="K7429" si="34342">O7429-O7428</f>
        <v>0</v>
      </c>
      <c r="L7429" s="8">
        <f t="shared" ref="L7429" si="34343">SUM(K7423:K7429)/7</f>
        <v>2.8571428571428572</v>
      </c>
      <c r="M7429" s="8">
        <f t="shared" ref="M7429" si="34344">O7429/(B7429/100000)</f>
        <v>91.972914935654302</v>
      </c>
      <c r="N7429" s="5">
        <v>30115</v>
      </c>
      <c r="O7429" s="18">
        <v>911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3525"/>
        <v>44271</v>
      </c>
      <c r="D7430" s="5">
        <f t="shared" ref="D7430" si="34345">N7430-N7429</f>
        <v>47</v>
      </c>
      <c r="E7430" s="13">
        <f t="shared" ref="E7430" si="34346">SUM(D7424:D7430)/7</f>
        <v>80.571428571428569</v>
      </c>
      <c r="F7430" s="13">
        <f t="shared" ref="F7430" si="34347">SUM(D7426:D7430)/5</f>
        <v>77.599999999999994</v>
      </c>
      <c r="G7430" s="13">
        <f t="shared" ref="G7430" si="34348">N7430/(B7430/100000)</f>
        <v>3045.1010541045061</v>
      </c>
      <c r="H7430" s="5">
        <f t="shared" si="33523"/>
        <v>362</v>
      </c>
      <c r="I7430" s="5">
        <f t="shared" si="33524"/>
        <v>352</v>
      </c>
      <c r="J7430" s="8">
        <f t="shared" ref="J7430" si="34349">E7430/(SUM(N7423:N7429)/7)*100</f>
        <v>0.26972740315638449</v>
      </c>
      <c r="K7430" s="5">
        <f t="shared" ref="K7430" si="34350">O7430-O7429</f>
        <v>3</v>
      </c>
      <c r="L7430" s="8">
        <f t="shared" ref="L7430" si="34351">SUM(K7424:K7430)/7</f>
        <v>3</v>
      </c>
      <c r="M7430" s="8">
        <f t="shared" ref="M7430" si="34352">O7430/(B7430/100000)</f>
        <v>92.275789518318362</v>
      </c>
      <c r="N7430" s="5">
        <v>30162</v>
      </c>
      <c r="O7430" s="18">
        <v>914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3525"/>
        <v>44272</v>
      </c>
      <c r="D7431" s="5">
        <f t="shared" ref="D7431" si="34353">N7431-N7430</f>
        <v>84</v>
      </c>
      <c r="E7431" s="13">
        <f t="shared" ref="E7431" si="34354">SUM(D7425:D7431)/7</f>
        <v>76.142857142857139</v>
      </c>
      <c r="F7431" s="13">
        <f t="shared" ref="F7431" si="34355">SUM(D7427:D7431)/5</f>
        <v>82.8</v>
      </c>
      <c r="G7431" s="13">
        <f t="shared" ref="G7431" si="34356">N7431/(B7431/100000)</f>
        <v>3053.5815424190996</v>
      </c>
      <c r="H7431" s="5">
        <f t="shared" si="33523"/>
        <v>363</v>
      </c>
      <c r="I7431" s="5">
        <f t="shared" si="33524"/>
        <v>353</v>
      </c>
      <c r="J7431" s="8">
        <f t="shared" ref="J7431" si="34357">E7431/(SUM(N7424:N7430)/7)*100</f>
        <v>0.25421626984126983</v>
      </c>
      <c r="K7431" s="5">
        <f t="shared" ref="K7431" si="34358">O7431-O7430</f>
        <v>0</v>
      </c>
      <c r="L7431" s="8">
        <f t="shared" ref="L7431" si="34359">SUM(K7425:K7431)/7</f>
        <v>1.5714285714285714</v>
      </c>
      <c r="M7431" s="8">
        <f t="shared" ref="M7431" si="34360">O7431/(B7431/100000)</f>
        <v>92.275789518318362</v>
      </c>
      <c r="N7431" s="5">
        <v>30246</v>
      </c>
      <c r="O7431" s="18">
        <v>914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3525"/>
        <v>44273</v>
      </c>
      <c r="D7432" s="5">
        <f t="shared" ref="D7432" si="34361">N7432-N7431</f>
        <v>162</v>
      </c>
      <c r="E7432" s="13">
        <f t="shared" ref="E7432" si="34362">SUM(D7426:D7432)/7</f>
        <v>90.571428571428569</v>
      </c>
      <c r="F7432" s="13">
        <f t="shared" ref="F7432" si="34363">SUM(D7428:D7432)/5</f>
        <v>84.2</v>
      </c>
      <c r="G7432" s="13">
        <f t="shared" ref="G7432" si="34364">N7432/(B7432/100000)</f>
        <v>3069.9367698829592</v>
      </c>
      <c r="H7432" s="5">
        <f t="shared" si="33523"/>
        <v>364</v>
      </c>
      <c r="I7432" s="5">
        <f t="shared" si="33524"/>
        <v>354</v>
      </c>
      <c r="J7432" s="8">
        <f t="shared" ref="J7432" si="34365">E7432/(SUM(N7425:N7431)/7)*100</f>
        <v>0.30162181191929471</v>
      </c>
      <c r="K7432" s="5">
        <f t="shared" ref="K7432" si="34366">O7432-O7431</f>
        <v>0</v>
      </c>
      <c r="L7432" s="8">
        <f t="shared" ref="L7432" si="34367">SUM(K7426:K7432)/7</f>
        <v>1.4285714285714286</v>
      </c>
      <c r="M7432" s="8">
        <f t="shared" ref="M7432" si="34368">O7432/(B7432/100000)</f>
        <v>92.275789518318362</v>
      </c>
      <c r="N7432" s="5">
        <v>30408</v>
      </c>
      <c r="O7432" s="18">
        <v>914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3525"/>
        <v>44274</v>
      </c>
      <c r="D7433" s="5">
        <f t="shared" ref="D7433" si="34369">N7433-N7432</f>
        <v>105</v>
      </c>
      <c r="E7433" s="13">
        <f t="shared" ref="E7433" si="34370">SUM(D7427:D7433)/7</f>
        <v>97.285714285714292</v>
      </c>
      <c r="F7433" s="13">
        <f t="shared" ref="F7433" si="34371">SUM(D7429:D7433)/5</f>
        <v>86.4</v>
      </c>
      <c r="G7433" s="13">
        <f t="shared" ref="G7433" si="34372">N7433/(B7433/100000)</f>
        <v>3080.5373802762015</v>
      </c>
      <c r="H7433" s="5">
        <f t="shared" si="33523"/>
        <v>365</v>
      </c>
      <c r="I7433" s="5">
        <f t="shared" si="33524"/>
        <v>355</v>
      </c>
      <c r="J7433" s="8">
        <f t="shared" ref="J7433" si="34373">E7433/(SUM(N7426:N7432)/7)*100</f>
        <v>0.323007527356034</v>
      </c>
      <c r="K7433" s="5">
        <f t="shared" ref="K7433" si="34374">O7433-O7432</f>
        <v>2</v>
      </c>
      <c r="L7433" s="8">
        <f t="shared" ref="L7433" si="34375">SUM(K7427:K7433)/7</f>
        <v>1.7142857142857142</v>
      </c>
      <c r="M7433" s="8">
        <f t="shared" ref="M7433" si="34376">O7433/(B7433/100000)</f>
        <v>92.477705906761074</v>
      </c>
      <c r="N7433" s="5">
        <v>30513</v>
      </c>
      <c r="O7433" s="18">
        <v>916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3525"/>
        <v>44275</v>
      </c>
      <c r="D7434" s="5">
        <f t="shared" ref="D7434" si="34377">N7434-N7433</f>
        <v>25</v>
      </c>
      <c r="E7434" s="13">
        <f t="shared" ref="E7434" si="34378">SUM(D7428:D7434)/7</f>
        <v>78.714285714285708</v>
      </c>
      <c r="F7434" s="13">
        <f t="shared" ref="F7434" si="34379">SUM(D7430:D7434)/5</f>
        <v>84.6</v>
      </c>
      <c r="G7434" s="13">
        <f t="shared" ref="G7434" si="34380">N7434/(B7434/100000)</f>
        <v>3083.0613351317356</v>
      </c>
      <c r="H7434" s="5">
        <f t="shared" si="33523"/>
        <v>366</v>
      </c>
      <c r="I7434" s="5">
        <f t="shared" si="33524"/>
        <v>356</v>
      </c>
      <c r="J7434" s="8">
        <f t="shared" ref="J7434" si="34381">E7434/(SUM(N7427:N7433)/7)*100</f>
        <v>0.26050531411929345</v>
      </c>
      <c r="K7434" s="5">
        <f t="shared" ref="K7434" si="34382">O7434-O7433</f>
        <v>2</v>
      </c>
      <c r="L7434" s="8">
        <f t="shared" ref="L7434" si="34383">SUM(K7428:K7434)/7</f>
        <v>1</v>
      </c>
      <c r="M7434" s="8">
        <f t="shared" ref="M7434" si="34384">O7434/(B7434/100000)</f>
        <v>92.679622295203785</v>
      </c>
      <c r="N7434" s="5">
        <v>30538</v>
      </c>
      <c r="O7434" s="18">
        <v>918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3525"/>
        <v>44276</v>
      </c>
      <c r="D7435" s="5">
        <f t="shared" ref="D7435" si="34385">N7435-N7434</f>
        <v>130</v>
      </c>
      <c r="E7435" s="13">
        <f t="shared" ref="E7435" si="34386">SUM(D7429:D7435)/7</f>
        <v>83.857142857142861</v>
      </c>
      <c r="F7435" s="13">
        <f t="shared" ref="F7435" si="34387">SUM(D7431:D7435)/5</f>
        <v>101.2</v>
      </c>
      <c r="G7435" s="13">
        <f t="shared" ref="G7435" si="34388">N7435/(B7435/100000)</f>
        <v>3096.1859003805116</v>
      </c>
      <c r="H7435" s="5">
        <f t="shared" si="33523"/>
        <v>367</v>
      </c>
      <c r="I7435" s="5">
        <f t="shared" si="33524"/>
        <v>357</v>
      </c>
      <c r="J7435" s="8">
        <f t="shared" ref="J7435" si="34389">E7435/(SUM(N7428:N7434)/7)*100</f>
        <v>0.27680453450153963</v>
      </c>
      <c r="K7435" s="5">
        <f t="shared" ref="K7435" si="34390">O7435-O7434</f>
        <v>0</v>
      </c>
      <c r="L7435" s="8">
        <f t="shared" ref="L7435" si="34391">SUM(K7429:K7435)/7</f>
        <v>1</v>
      </c>
      <c r="M7435" s="8">
        <f t="shared" ref="M7435" si="34392">O7435/(B7435/100000)</f>
        <v>92.679622295203785</v>
      </c>
      <c r="N7435" s="5">
        <v>30668</v>
      </c>
      <c r="O7435" s="18">
        <v>918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3525"/>
        <v>44277</v>
      </c>
      <c r="D7436" s="5">
        <f t="shared" ref="D7436:D7439" si="34393">N7436-N7435</f>
        <v>34</v>
      </c>
      <c r="E7436" s="13">
        <f t="shared" ref="E7436:E7439" si="34394">SUM(D7430:D7436)/7</f>
        <v>83.857142857142861</v>
      </c>
      <c r="F7436" s="13">
        <f t="shared" ref="F7436:F7439" si="34395">SUM(D7432:D7436)/5</f>
        <v>91.2</v>
      </c>
      <c r="G7436" s="13">
        <f t="shared" ref="G7436:G7439" si="34396">N7436/(B7436/100000)</f>
        <v>3099.6184789840377</v>
      </c>
      <c r="H7436" s="5">
        <f t="shared" si="33523"/>
        <v>368</v>
      </c>
      <c r="I7436" s="5">
        <f t="shared" si="33524"/>
        <v>358</v>
      </c>
      <c r="J7436" s="8">
        <f t="shared" ref="J7436:J7439" si="34397">E7436/(SUM(N7429:N7435)/7)*100</f>
        <v>0.27604044204091233</v>
      </c>
      <c r="K7436" s="5">
        <f t="shared" ref="K7436:K7439" si="34398">O7436-O7435</f>
        <v>0</v>
      </c>
      <c r="L7436" s="8">
        <f t="shared" ref="L7436:L7439" si="34399">SUM(K7430:K7436)/7</f>
        <v>1</v>
      </c>
      <c r="M7436" s="8">
        <f t="shared" ref="M7436:M7439" si="34400">O7436/(B7436/100000)</f>
        <v>92.679622295203785</v>
      </c>
      <c r="N7436" s="5">
        <v>30702</v>
      </c>
      <c r="O7436" s="18">
        <v>918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3525"/>
        <v>44278</v>
      </c>
      <c r="D7437" s="5">
        <f t="shared" si="34393"/>
        <v>38</v>
      </c>
      <c r="E7437" s="13">
        <f t="shared" si="34394"/>
        <v>82.571428571428569</v>
      </c>
      <c r="F7437" s="13">
        <f t="shared" si="34395"/>
        <v>66.400000000000006</v>
      </c>
      <c r="G7437" s="13">
        <f t="shared" si="34396"/>
        <v>3103.4548903644491</v>
      </c>
      <c r="H7437" s="5">
        <f t="shared" si="33523"/>
        <v>369</v>
      </c>
      <c r="I7437" s="5">
        <f t="shared" si="33524"/>
        <v>359</v>
      </c>
      <c r="J7437" s="8">
        <f t="shared" si="34397"/>
        <v>0.27105990048631334</v>
      </c>
      <c r="K7437" s="5">
        <f t="shared" si="34398"/>
        <v>3</v>
      </c>
      <c r="L7437" s="8">
        <f t="shared" si="34399"/>
        <v>1</v>
      </c>
      <c r="M7437" s="8">
        <f t="shared" si="34400"/>
        <v>92.982496877867845</v>
      </c>
      <c r="N7437" s="5">
        <v>30740</v>
      </c>
      <c r="O7437" s="18">
        <v>921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3525"/>
        <v>44279</v>
      </c>
      <c r="D7438" s="5">
        <f t="shared" si="34393"/>
        <v>78</v>
      </c>
      <c r="E7438" s="13">
        <f t="shared" si="34394"/>
        <v>81.714285714285708</v>
      </c>
      <c r="F7438" s="13">
        <f t="shared" si="34395"/>
        <v>61</v>
      </c>
      <c r="G7438" s="13">
        <f t="shared" si="34396"/>
        <v>3111.3296295137147</v>
      </c>
      <c r="H7438" s="5">
        <f t="shared" si="33523"/>
        <v>370</v>
      </c>
      <c r="I7438" s="5">
        <f t="shared" si="33524"/>
        <v>360</v>
      </c>
      <c r="J7438" s="8">
        <f t="shared" si="34397"/>
        <v>0.26752098776980099</v>
      </c>
      <c r="K7438" s="5">
        <f t="shared" si="34398"/>
        <v>0</v>
      </c>
      <c r="L7438" s="8">
        <f t="shared" si="34399"/>
        <v>1</v>
      </c>
      <c r="M7438" s="8">
        <f t="shared" si="34400"/>
        <v>92.982496877867845</v>
      </c>
      <c r="N7438" s="5">
        <v>30818</v>
      </c>
      <c r="O7438" s="18">
        <v>921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3525"/>
        <v>44280</v>
      </c>
      <c r="D7439" s="5">
        <f t="shared" si="34393"/>
        <v>208</v>
      </c>
      <c r="E7439" s="13">
        <f t="shared" si="34394"/>
        <v>88.285714285714292</v>
      </c>
      <c r="F7439" s="13">
        <f t="shared" si="34395"/>
        <v>97.6</v>
      </c>
      <c r="G7439" s="13">
        <f t="shared" si="34396"/>
        <v>3132.3289339117568</v>
      </c>
      <c r="H7439" s="5">
        <f t="shared" si="33523"/>
        <v>371</v>
      </c>
      <c r="I7439" s="5">
        <f t="shared" si="33524"/>
        <v>361</v>
      </c>
      <c r="J7439" s="8">
        <f t="shared" si="34397"/>
        <v>0.28826374733542615</v>
      </c>
      <c r="K7439" s="5">
        <f t="shared" si="34398"/>
        <v>0</v>
      </c>
      <c r="L7439" s="8">
        <f t="shared" si="34399"/>
        <v>1</v>
      </c>
      <c r="M7439" s="8">
        <f t="shared" si="34400"/>
        <v>92.982496877867845</v>
      </c>
      <c r="N7439" s="5">
        <v>31026</v>
      </c>
      <c r="O7439" s="18">
        <v>921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3525"/>
        <v>44281</v>
      </c>
      <c r="D7440" s="5">
        <f t="shared" ref="D7440" si="34401">N7440-N7439</f>
        <v>84</v>
      </c>
      <c r="E7440" s="13">
        <f t="shared" ref="E7440" si="34402">SUM(D7434:D7440)/7</f>
        <v>85.285714285714292</v>
      </c>
      <c r="F7440" s="13">
        <f t="shared" ref="F7440" si="34403">SUM(D7436:D7440)/5</f>
        <v>88.4</v>
      </c>
      <c r="G7440" s="13">
        <f t="shared" ref="G7440" si="34404">N7440/(B7440/100000)</f>
        <v>3140.8094222263503</v>
      </c>
      <c r="H7440" s="5">
        <f t="shared" si="33523"/>
        <v>372</v>
      </c>
      <c r="I7440" s="5">
        <f t="shared" si="33524"/>
        <v>362</v>
      </c>
      <c r="J7440" s="8">
        <f t="shared" ref="J7440" si="34405">E7440/(SUM(N7433:N7439)/7)*100</f>
        <v>0.27766796121020443</v>
      </c>
      <c r="K7440" s="5">
        <f t="shared" ref="K7440" si="34406">O7440-O7439</f>
        <v>1</v>
      </c>
      <c r="L7440" s="8">
        <f t="shared" ref="L7440" si="34407">SUM(K7434:K7440)/7</f>
        <v>0.8571428571428571</v>
      </c>
      <c r="M7440" s="8">
        <f t="shared" ref="M7440" si="34408">O7440/(B7440/100000)</f>
        <v>93.083455072089208</v>
      </c>
      <c r="N7440" s="5">
        <v>31110</v>
      </c>
      <c r="O7440" s="18">
        <v>922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3525"/>
        <v>44282</v>
      </c>
      <c r="D7441" s="5">
        <f t="shared" ref="D7441" si="34409">N7441-N7440</f>
        <v>175</v>
      </c>
      <c r="E7441" s="13">
        <f t="shared" ref="E7441" si="34410">SUM(D7435:D7441)/7</f>
        <v>106.71428571428571</v>
      </c>
      <c r="F7441" s="13">
        <f t="shared" ref="F7441" si="34411">SUM(D7437:D7441)/5</f>
        <v>116.6</v>
      </c>
      <c r="G7441" s="13">
        <f t="shared" ref="G7441" si="34412">N7441/(B7441/100000)</f>
        <v>3158.4771062150876</v>
      </c>
      <c r="H7441" s="5">
        <f t="shared" si="33523"/>
        <v>373</v>
      </c>
      <c r="I7441" s="5">
        <f t="shared" si="33524"/>
        <v>363</v>
      </c>
      <c r="J7441" s="8">
        <f t="shared" ref="J7441" si="34413">E7441/(SUM(N7434:N7440)/7)*100</f>
        <v>0.34647173959425237</v>
      </c>
      <c r="K7441" s="5">
        <f t="shared" ref="K7441" si="34414">O7441-O7440</f>
        <v>2</v>
      </c>
      <c r="L7441" s="8">
        <f t="shared" ref="L7441" si="34415">SUM(K7435:K7441)/7</f>
        <v>0.8571428571428571</v>
      </c>
      <c r="M7441" s="8">
        <f t="shared" ref="M7441" si="34416">O7441/(B7441/100000)</f>
        <v>93.28537146053192</v>
      </c>
      <c r="N7441" s="5">
        <v>31285</v>
      </c>
      <c r="O7441" s="18">
        <v>924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3525"/>
        <v>44283</v>
      </c>
      <c r="D7442" s="5">
        <f t="shared" ref="D7442" si="34417">N7442-N7441</f>
        <v>183</v>
      </c>
      <c r="E7442" s="13">
        <f t="shared" ref="E7442" si="34418">SUM(D7436:D7442)/7</f>
        <v>114.28571428571429</v>
      </c>
      <c r="F7442" s="13">
        <f t="shared" ref="F7442" si="34419">SUM(D7438:D7442)/5</f>
        <v>145.6</v>
      </c>
      <c r="G7442" s="13">
        <f t="shared" ref="G7442" si="34420">N7442/(B7442/100000)</f>
        <v>3176.9524557575955</v>
      </c>
      <c r="H7442" s="5">
        <f t="shared" si="33523"/>
        <v>374</v>
      </c>
      <c r="I7442" s="5">
        <f t="shared" si="33524"/>
        <v>364</v>
      </c>
      <c r="J7442" s="8">
        <f t="shared" ref="J7442" si="34421">E7442/(SUM(N7435:N7441)/7)*100</f>
        <v>0.36977291320967515</v>
      </c>
      <c r="K7442" s="5">
        <f t="shared" ref="K7442" si="34422">O7442-O7441</f>
        <v>0</v>
      </c>
      <c r="L7442" s="8">
        <f t="shared" ref="L7442" si="34423">SUM(K7436:K7442)/7</f>
        <v>0.8571428571428571</v>
      </c>
      <c r="M7442" s="8">
        <f t="shared" ref="M7442" si="34424">O7442/(B7442/100000)</f>
        <v>93.28537146053192</v>
      </c>
      <c r="N7442" s="5">
        <v>31468</v>
      </c>
      <c r="O7442" s="18">
        <v>924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3525"/>
        <v>44284</v>
      </c>
      <c r="D7443" s="5">
        <f t="shared" ref="D7443" si="34425">N7443-N7442</f>
        <v>41</v>
      </c>
      <c r="E7443" s="13">
        <f t="shared" ref="E7443" si="34426">SUM(D7437:D7443)/7</f>
        <v>115.28571428571429</v>
      </c>
      <c r="F7443" s="13">
        <f t="shared" ref="F7443" si="34427">SUM(D7439:D7443)/5</f>
        <v>138.19999999999999</v>
      </c>
      <c r="G7443" s="13">
        <f t="shared" ref="G7443" si="34428">N7443/(B7443/100000)</f>
        <v>3181.0917417206711</v>
      </c>
      <c r="H7443" s="5">
        <f t="shared" si="33523"/>
        <v>375</v>
      </c>
      <c r="I7443" s="5">
        <f t="shared" si="33524"/>
        <v>365</v>
      </c>
      <c r="J7443" s="8">
        <f t="shared" ref="J7443" si="34429">E7443/(SUM(N7436:N7442)/7)*100</f>
        <v>0.37163422350551928</v>
      </c>
      <c r="K7443" s="5">
        <f t="shared" ref="K7443" si="34430">O7443-O7442</f>
        <v>0</v>
      </c>
      <c r="L7443" s="8">
        <f t="shared" ref="L7443" si="34431">SUM(K7437:K7443)/7</f>
        <v>0.8571428571428571</v>
      </c>
      <c r="M7443" s="8">
        <f t="shared" ref="M7443" si="34432">O7443/(B7443/100000)</f>
        <v>93.28537146053192</v>
      </c>
      <c r="N7443" s="5">
        <v>31509</v>
      </c>
      <c r="O7443" s="18">
        <v>924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3525"/>
        <v>44285</v>
      </c>
      <c r="D7444" s="5">
        <f t="shared" ref="D7444" si="34433">N7444-N7443</f>
        <v>37</v>
      </c>
      <c r="E7444" s="13">
        <f t="shared" ref="E7444" si="34434">SUM(D7438:D7444)/7</f>
        <v>115.14285714285714</v>
      </c>
      <c r="F7444" s="13">
        <f t="shared" ref="F7444" si="34435">SUM(D7440:D7444)/5</f>
        <v>104</v>
      </c>
      <c r="G7444" s="13">
        <f t="shared" ref="G7444" si="34436">N7444/(B7444/100000)</f>
        <v>3184.8271949068612</v>
      </c>
      <c r="H7444" s="5">
        <f t="shared" si="33523"/>
        <v>376</v>
      </c>
      <c r="I7444" s="5">
        <f t="shared" si="33524"/>
        <v>366</v>
      </c>
      <c r="J7444" s="8">
        <f t="shared" ref="J7444" si="34437">E7444/(SUM(N7437:N7443)/7)*100</f>
        <v>0.36979940905503861</v>
      </c>
      <c r="K7444" s="5">
        <f t="shared" ref="K7444" si="34438">O7444-O7443</f>
        <v>0</v>
      </c>
      <c r="L7444" s="8">
        <f t="shared" ref="L7444" si="34439">SUM(K7438:K7444)/7</f>
        <v>0.42857142857142855</v>
      </c>
      <c r="M7444" s="8">
        <f t="shared" ref="M7444" si="34440">O7444/(B7444/100000)</f>
        <v>93.28537146053192</v>
      </c>
      <c r="N7444" s="5">
        <v>31546</v>
      </c>
      <c r="O7444" s="18">
        <v>924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3525"/>
        <v>44286</v>
      </c>
      <c r="D7445" s="5">
        <f t="shared" ref="D7445:D7446" si="34441">N7445-N7444</f>
        <v>191</v>
      </c>
      <c r="E7445" s="13">
        <f t="shared" ref="E7445:E7446" si="34442">SUM(D7439:D7445)/7</f>
        <v>131.28571428571428</v>
      </c>
      <c r="F7445" s="13">
        <f t="shared" ref="F7445:F7446" si="34443">SUM(D7441:D7445)/5</f>
        <v>125.4</v>
      </c>
      <c r="G7445" s="13">
        <f t="shared" ref="G7445:G7446" si="34444">N7445/(B7445/100000)</f>
        <v>3204.1102100031399</v>
      </c>
      <c r="H7445" s="5">
        <f t="shared" si="33523"/>
        <v>377</v>
      </c>
      <c r="I7445" s="5">
        <f t="shared" si="33524"/>
        <v>367</v>
      </c>
      <c r="J7445" s="8">
        <f t="shared" ref="J7445:J7446" si="34445">E7445/(SUM(N7438:N7444)/7)*100</f>
        <v>0.4200912407090811</v>
      </c>
      <c r="K7445" s="5">
        <f t="shared" ref="K7445:K7446" si="34446">O7445-O7444</f>
        <v>1</v>
      </c>
      <c r="L7445" s="8">
        <f t="shared" ref="L7445:L7446" si="34447">SUM(K7439:K7445)/7</f>
        <v>0.5714285714285714</v>
      </c>
      <c r="M7445" s="8">
        <f t="shared" ref="M7445:M7446" si="34448">O7445/(B7445/100000)</f>
        <v>93.386329654753268</v>
      </c>
      <c r="N7445" s="5">
        <v>31737</v>
      </c>
      <c r="O7445" s="18">
        <v>925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3525"/>
        <v>44287</v>
      </c>
      <c r="D7446" s="5">
        <f t="shared" si="34441"/>
        <v>186</v>
      </c>
      <c r="E7446" s="13">
        <f t="shared" si="34442"/>
        <v>128.14285714285714</v>
      </c>
      <c r="F7446" s="13">
        <f t="shared" si="34443"/>
        <v>127.6</v>
      </c>
      <c r="G7446" s="13">
        <f t="shared" si="34444"/>
        <v>3222.8884341283119</v>
      </c>
      <c r="H7446" s="5">
        <f t="shared" si="33523"/>
        <v>378</v>
      </c>
      <c r="I7446" s="5">
        <f t="shared" si="33524"/>
        <v>368</v>
      </c>
      <c r="J7446" s="8">
        <f t="shared" si="34445"/>
        <v>0.40831933576413071</v>
      </c>
      <c r="K7446" s="5">
        <f t="shared" si="34446"/>
        <v>1</v>
      </c>
      <c r="L7446" s="8">
        <f t="shared" si="34447"/>
        <v>0.7142857142857143</v>
      </c>
      <c r="M7446" s="8">
        <f t="shared" si="34448"/>
        <v>93.487287848974617</v>
      </c>
      <c r="N7446" s="5">
        <v>31923</v>
      </c>
      <c r="O7446" s="18">
        <v>926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3525"/>
        <v>44288</v>
      </c>
      <c r="D7447" s="5">
        <f t="shared" ref="D7447" si="34449">N7447-N7446</f>
        <v>112</v>
      </c>
      <c r="E7447" s="13">
        <f t="shared" ref="E7447" si="34450">SUM(D7441:D7447)/7</f>
        <v>132.14285714285714</v>
      </c>
      <c r="F7447" s="13">
        <f t="shared" ref="F7447" si="34451">SUM(D7443:D7447)/5</f>
        <v>113.4</v>
      </c>
      <c r="G7447" s="13">
        <f t="shared" ref="G7447" si="34452">N7447/(B7447/100000)</f>
        <v>3234.1957518811037</v>
      </c>
      <c r="H7447" s="5">
        <f t="shared" si="33523"/>
        <v>379</v>
      </c>
      <c r="I7447" s="5">
        <f t="shared" si="33524"/>
        <v>369</v>
      </c>
      <c r="J7447" s="8">
        <f t="shared" ref="J7447" si="34453">E7447/(SUM(N7440:N7446)/7)*100</f>
        <v>0.41935279130284975</v>
      </c>
      <c r="K7447" s="5">
        <f t="shared" ref="K7447" si="34454">O7447-O7446</f>
        <v>1</v>
      </c>
      <c r="L7447" s="8">
        <f t="shared" ref="L7447" si="34455">SUM(K7441:K7447)/7</f>
        <v>0.7142857142857143</v>
      </c>
      <c r="M7447" s="8">
        <f t="shared" ref="M7447" si="34456">O7447/(B7447/100000)</f>
        <v>93.58824604319598</v>
      </c>
      <c r="N7447" s="5">
        <v>32035</v>
      </c>
      <c r="O7447" s="18">
        <v>927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3525"/>
        <v>44289</v>
      </c>
      <c r="D7448" s="5">
        <f t="shared" ref="D7448" si="34457">N7448-N7447</f>
        <v>187</v>
      </c>
      <c r="E7448" s="13">
        <f t="shared" ref="E7448" si="34458">SUM(D7442:D7448)/7</f>
        <v>133.85714285714286</v>
      </c>
      <c r="F7448" s="13">
        <f t="shared" ref="F7448" si="34459">SUM(D7444:D7448)/5</f>
        <v>142.6</v>
      </c>
      <c r="G7448" s="13">
        <f t="shared" ref="G7448" si="34460">N7448/(B7448/100000)</f>
        <v>3253.074934200497</v>
      </c>
      <c r="H7448" s="5">
        <f t="shared" si="33523"/>
        <v>380</v>
      </c>
      <c r="I7448" s="5">
        <f t="shared" si="33524"/>
        <v>370</v>
      </c>
      <c r="J7448" s="8">
        <f t="shared" ref="J7448" si="34461">E7448/(SUM(N7441:N7447)/7)*100</f>
        <v>0.42301910132142684</v>
      </c>
      <c r="K7448" s="5">
        <f t="shared" ref="K7448" si="34462">O7448-O7447</f>
        <v>0</v>
      </c>
      <c r="L7448" s="8">
        <f t="shared" ref="L7448" si="34463">SUM(K7442:K7448)/7</f>
        <v>0.42857142857142855</v>
      </c>
      <c r="M7448" s="8">
        <f t="shared" ref="M7448" si="34464">O7448/(B7448/100000)</f>
        <v>93.58824604319598</v>
      </c>
      <c r="N7448" s="5">
        <v>32222</v>
      </c>
      <c r="O7448" s="18">
        <v>927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3525"/>
        <v>44290</v>
      </c>
      <c r="D7449" s="5">
        <f t="shared" ref="D7449" si="34465">N7449-N7448</f>
        <v>53</v>
      </c>
      <c r="E7449" s="13">
        <f t="shared" ref="E7449" si="34466">SUM(D7443:D7449)/7</f>
        <v>115.28571428571429</v>
      </c>
      <c r="F7449" s="13">
        <f t="shared" ref="F7449" si="34467">SUM(D7445:D7449)/5</f>
        <v>145.80000000000001</v>
      </c>
      <c r="G7449" s="13">
        <f t="shared" ref="G7449" si="34468">N7449/(B7449/100000)</f>
        <v>3258.4257184942289</v>
      </c>
      <c r="H7449" s="5">
        <f t="shared" si="33523"/>
        <v>381</v>
      </c>
      <c r="I7449" s="5">
        <f t="shared" si="33524"/>
        <v>371</v>
      </c>
      <c r="J7449" s="8">
        <f t="shared" ref="J7449" si="34469">E7449/(SUM(N7442:N7448)/7)*100</f>
        <v>0.36279446142780075</v>
      </c>
      <c r="K7449" s="5">
        <f t="shared" ref="K7449" si="34470">O7449-O7448</f>
        <v>0</v>
      </c>
      <c r="L7449" s="8">
        <f t="shared" ref="L7449" si="34471">SUM(K7443:K7449)/7</f>
        <v>0.42857142857142855</v>
      </c>
      <c r="M7449" s="8">
        <f t="shared" ref="M7449" si="34472">O7449/(B7449/100000)</f>
        <v>93.58824604319598</v>
      </c>
      <c r="N7449" s="5">
        <v>32275</v>
      </c>
      <c r="O7449" s="18">
        <v>927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3525"/>
        <v>44291</v>
      </c>
      <c r="D7450" s="5">
        <f t="shared" ref="D7450" si="34473">N7450-N7449</f>
        <v>111</v>
      </c>
      <c r="E7450" s="13">
        <f t="shared" ref="E7450" si="34474">SUM(D7444:D7450)/7</f>
        <v>125.28571428571429</v>
      </c>
      <c r="F7450" s="13">
        <f t="shared" ref="F7450" si="34475">SUM(D7446:D7450)/5</f>
        <v>129.80000000000001</v>
      </c>
      <c r="G7450" s="13">
        <f t="shared" ref="G7450" si="34476">N7450/(B7450/100000)</f>
        <v>3269.6320780527994</v>
      </c>
      <c r="H7450" s="5">
        <f t="shared" si="33523"/>
        <v>382</v>
      </c>
      <c r="I7450" s="5">
        <f t="shared" si="33524"/>
        <v>372</v>
      </c>
      <c r="J7450" s="8">
        <f t="shared" ref="J7450" si="34477">E7450/(SUM(N7443:N7449)/7)*100</f>
        <v>0.39283842560034399</v>
      </c>
      <c r="K7450" s="5">
        <f t="shared" ref="K7450" si="34478">O7450-O7449</f>
        <v>0</v>
      </c>
      <c r="L7450" s="8">
        <f t="shared" ref="L7450" si="34479">SUM(K7444:K7450)/7</f>
        <v>0.42857142857142855</v>
      </c>
      <c r="M7450" s="8">
        <f t="shared" ref="M7450" si="34480">O7450/(B7450/100000)</f>
        <v>93.58824604319598</v>
      </c>
      <c r="N7450" s="5">
        <v>32386</v>
      </c>
      <c r="O7450" s="18">
        <v>927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3525"/>
        <v>44292</v>
      </c>
      <c r="D7451" s="5">
        <f t="shared" ref="D7451" si="34481">N7451-N7450</f>
        <v>44</v>
      </c>
      <c r="E7451" s="13">
        <f t="shared" ref="E7451" si="34482">SUM(D7445:D7451)/7</f>
        <v>126.28571428571429</v>
      </c>
      <c r="F7451" s="13">
        <f t="shared" ref="F7451" si="34483">SUM(D7447:D7451)/5</f>
        <v>101.4</v>
      </c>
      <c r="G7451" s="13">
        <f t="shared" ref="G7451" si="34484">N7451/(B7451/100000)</f>
        <v>3274.0742385985391</v>
      </c>
      <c r="H7451" s="5">
        <f t="shared" si="33523"/>
        <v>383</v>
      </c>
      <c r="I7451" s="5">
        <f t="shared" si="33524"/>
        <v>373</v>
      </c>
      <c r="J7451" s="8">
        <f t="shared" ref="J7451" si="34485">E7451/(SUM(N7444:N7450)/7)*100</f>
        <v>0.3944245150006247</v>
      </c>
      <c r="K7451" s="5">
        <f t="shared" ref="K7451" si="34486">O7451-O7450</f>
        <v>0</v>
      </c>
      <c r="L7451" s="8">
        <f t="shared" ref="L7451" si="34487">SUM(K7445:K7451)/7</f>
        <v>0.42857142857142855</v>
      </c>
      <c r="M7451" s="8">
        <f t="shared" ref="M7451" si="34488">O7451/(B7451/100000)</f>
        <v>93.58824604319598</v>
      </c>
      <c r="N7451" s="5">
        <v>32430</v>
      </c>
      <c r="O7451" s="18">
        <v>927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3525"/>
        <v>44293</v>
      </c>
      <c r="D7452" s="5">
        <f t="shared" ref="D7452" si="34489">N7452-N7451</f>
        <v>70</v>
      </c>
      <c r="E7452" s="13">
        <f t="shared" ref="E7452" si="34490">SUM(D7446:D7452)/7</f>
        <v>109</v>
      </c>
      <c r="F7452" s="13">
        <f t="shared" ref="F7452" si="34491">SUM(D7448:D7452)/5</f>
        <v>93</v>
      </c>
      <c r="G7452" s="13">
        <f t="shared" ref="G7452" si="34492">N7452/(B7452/100000)</f>
        <v>3281.1413121940336</v>
      </c>
      <c r="H7452" s="5">
        <f t="shared" si="33523"/>
        <v>384</v>
      </c>
      <c r="I7452" s="5">
        <f t="shared" si="33524"/>
        <v>374</v>
      </c>
      <c r="J7452" s="8">
        <f t="shared" ref="J7452" si="34493">E7452/(SUM(N7445:N7451)/7)*100</f>
        <v>0.33909905425584869</v>
      </c>
      <c r="K7452" s="5">
        <f t="shared" ref="K7452" si="34494">O7452-O7451</f>
        <v>2</v>
      </c>
      <c r="L7452" s="8">
        <f t="shared" ref="L7452" si="34495">SUM(K7446:K7452)/7</f>
        <v>0.5714285714285714</v>
      </c>
      <c r="M7452" s="8">
        <f t="shared" ref="M7452" si="34496">O7452/(B7452/100000)</f>
        <v>93.790162431638691</v>
      </c>
      <c r="N7452" s="5">
        <v>32500</v>
      </c>
      <c r="O7452" s="18">
        <v>929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3525"/>
        <v>44294</v>
      </c>
      <c r="D7453" s="5">
        <f t="shared" ref="D7453" si="34497">N7453-N7452</f>
        <v>248</v>
      </c>
      <c r="E7453" s="13">
        <f t="shared" ref="E7453" si="34498">SUM(D7447:D7453)/7</f>
        <v>117.85714285714286</v>
      </c>
      <c r="F7453" s="13">
        <f t="shared" ref="F7453" si="34499">SUM(D7449:D7453)/5</f>
        <v>105.2</v>
      </c>
      <c r="G7453" s="13">
        <f t="shared" ref="G7453" si="34500">N7453/(B7453/100000)</f>
        <v>3306.1789443609296</v>
      </c>
      <c r="H7453" s="5">
        <f t="shared" si="33523"/>
        <v>385</v>
      </c>
      <c r="I7453" s="5">
        <f t="shared" si="33524"/>
        <v>375</v>
      </c>
      <c r="J7453" s="8">
        <f t="shared" ref="J7453" si="34501">E7453/(SUM(N7446:N7452)/7)*100</f>
        <v>0.36541451293567379</v>
      </c>
      <c r="K7453" s="5">
        <f t="shared" ref="K7453" si="34502">O7453-O7452</f>
        <v>2</v>
      </c>
      <c r="L7453" s="8">
        <f t="shared" ref="L7453" si="34503">SUM(K7447:K7453)/7</f>
        <v>0.7142857142857143</v>
      </c>
      <c r="M7453" s="8">
        <f t="shared" ref="M7453" si="34504">O7453/(B7453/100000)</f>
        <v>93.992078820081403</v>
      </c>
      <c r="N7453" s="5">
        <v>32748</v>
      </c>
      <c r="O7453" s="18">
        <v>931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3525"/>
        <v>44295</v>
      </c>
      <c r="D7454" s="5">
        <f t="shared" ref="D7454:D7455" si="34505">N7454-N7453</f>
        <v>272</v>
      </c>
      <c r="E7454" s="13">
        <f t="shared" ref="E7454:E7455" si="34506">SUM(D7448:D7454)/7</f>
        <v>140.71428571428572</v>
      </c>
      <c r="F7454" s="13">
        <f t="shared" ref="F7454:F7455" si="34507">SUM(D7450:D7454)/5</f>
        <v>149</v>
      </c>
      <c r="G7454" s="13">
        <f t="shared" ref="G7454:G7455" si="34508">N7454/(B7454/100000)</f>
        <v>3333.6395731891384</v>
      </c>
      <c r="H7454" s="5">
        <f t="shared" si="33523"/>
        <v>386</v>
      </c>
      <c r="I7454" s="5">
        <f t="shared" si="33524"/>
        <v>376</v>
      </c>
      <c r="J7454" s="8">
        <f t="shared" ref="J7454:J7455" si="34509">E7454/(SUM(N7447:N7453)/7)*100</f>
        <v>0.43469434588430517</v>
      </c>
      <c r="K7454" s="5">
        <f t="shared" ref="K7454:K7455" si="34510">O7454-O7453</f>
        <v>1</v>
      </c>
      <c r="L7454" s="8">
        <f t="shared" ref="L7454:L7455" si="34511">SUM(K7448:K7454)/7</f>
        <v>0.7142857142857143</v>
      </c>
      <c r="M7454" s="8">
        <f t="shared" ref="M7454:M7455" si="34512">O7454/(B7454/100000)</f>
        <v>94.093037014302752</v>
      </c>
      <c r="N7454" s="5">
        <v>33020</v>
      </c>
      <c r="O7454" s="18">
        <v>932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3525"/>
        <v>44296</v>
      </c>
      <c r="D7455" s="5">
        <f t="shared" si="34505"/>
        <v>208</v>
      </c>
      <c r="E7455" s="13">
        <f t="shared" si="34506"/>
        <v>143.71428571428572</v>
      </c>
      <c r="F7455" s="13">
        <f t="shared" si="34507"/>
        <v>168.4</v>
      </c>
      <c r="G7455" s="13">
        <f t="shared" si="34508"/>
        <v>3354.6388775871801</v>
      </c>
      <c r="H7455" s="5">
        <f t="shared" si="33523"/>
        <v>387</v>
      </c>
      <c r="I7455" s="5">
        <f t="shared" si="33524"/>
        <v>377</v>
      </c>
      <c r="J7455" s="8">
        <f t="shared" si="34509"/>
        <v>0.44204041637922326</v>
      </c>
      <c r="K7455" s="5">
        <f t="shared" si="34510"/>
        <v>0</v>
      </c>
      <c r="L7455" s="8">
        <f t="shared" si="34511"/>
        <v>0.7142857142857143</v>
      </c>
      <c r="M7455" s="8">
        <f t="shared" si="34512"/>
        <v>94.093037014302752</v>
      </c>
      <c r="N7455" s="5">
        <v>33228</v>
      </c>
      <c r="O7455" s="18">
        <v>932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3525"/>
        <v>44297</v>
      </c>
      <c r="D7456" s="5">
        <f t="shared" ref="D7456" si="34513">N7456-N7455</f>
        <v>271</v>
      </c>
      <c r="E7456" s="13">
        <f t="shared" ref="E7456" si="34514">SUM(D7450:D7456)/7</f>
        <v>174.85714285714286</v>
      </c>
      <c r="F7456" s="13">
        <f t="shared" ref="F7456" si="34515">SUM(D7452:D7456)/5</f>
        <v>213.8</v>
      </c>
      <c r="G7456" s="13">
        <f t="shared" ref="G7456" si="34516">N7456/(B7456/100000)</f>
        <v>3381.9985482211673</v>
      </c>
      <c r="H7456" s="5">
        <f t="shared" si="33523"/>
        <v>388</v>
      </c>
      <c r="I7456" s="5">
        <f t="shared" si="33524"/>
        <v>378</v>
      </c>
      <c r="J7456" s="8">
        <f t="shared" ref="J7456" si="34517">E7456/(SUM(N7449:N7455)/7)*100</f>
        <v>0.53546352154759458</v>
      </c>
      <c r="K7456" s="5">
        <f t="shared" ref="K7456" si="34518">O7456-O7455</f>
        <v>0</v>
      </c>
      <c r="L7456" s="8">
        <f t="shared" ref="L7456" si="34519">SUM(K7450:K7456)/7</f>
        <v>0.7142857142857143</v>
      </c>
      <c r="M7456" s="8">
        <f t="shared" ref="M7456" si="34520">O7456/(B7456/100000)</f>
        <v>94.093037014302752</v>
      </c>
      <c r="N7456" s="5">
        <v>33499</v>
      </c>
      <c r="O7456" s="18">
        <v>932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3525"/>
        <v>44298</v>
      </c>
      <c r="D7457" s="5">
        <f t="shared" ref="D7457" si="34521">N7457-N7456</f>
        <v>63</v>
      </c>
      <c r="E7457" s="13">
        <f t="shared" ref="E7457" si="34522">SUM(D7451:D7457)/7</f>
        <v>168</v>
      </c>
      <c r="F7457" s="13">
        <f t="shared" ref="F7457" si="34523">SUM(D7453:D7457)/5</f>
        <v>212.4</v>
      </c>
      <c r="G7457" s="13">
        <f t="shared" ref="G7457" si="34524">N7457/(B7457/100000)</f>
        <v>3388.3589144571124</v>
      </c>
      <c r="H7457" s="5">
        <f t="shared" si="33523"/>
        <v>389</v>
      </c>
      <c r="I7457" s="5">
        <f t="shared" si="33524"/>
        <v>379</v>
      </c>
      <c r="J7457" s="8">
        <f t="shared" ref="J7457" si="34525">E7457/(SUM(N7450:N7456)/7)*100</f>
        <v>0.51172485216112373</v>
      </c>
      <c r="K7457" s="5">
        <f t="shared" ref="K7457" si="34526">O7457-O7456</f>
        <v>0</v>
      </c>
      <c r="L7457" s="8">
        <f t="shared" ref="L7457" si="34527">SUM(K7451:K7457)/7</f>
        <v>0.7142857142857143</v>
      </c>
      <c r="M7457" s="8">
        <f t="shared" ref="M7457" si="34528">O7457/(B7457/100000)</f>
        <v>94.093037014302752</v>
      </c>
      <c r="N7457" s="5">
        <v>33562</v>
      </c>
      <c r="O7457" s="18">
        <v>932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3525"/>
        <v>44299</v>
      </c>
      <c r="D7458" s="5">
        <f t="shared" ref="D7458" si="34529">N7458-N7457</f>
        <v>66</v>
      </c>
      <c r="E7458" s="13">
        <f t="shared" ref="E7458" si="34530">SUM(D7452:D7458)/7</f>
        <v>171.14285714285714</v>
      </c>
      <c r="F7458" s="13">
        <f t="shared" ref="F7458" si="34531">SUM(D7454:D7458)/5</f>
        <v>176</v>
      </c>
      <c r="G7458" s="13">
        <f t="shared" ref="G7458" si="34532">N7458/(B7458/100000)</f>
        <v>3395.0221552757221</v>
      </c>
      <c r="H7458" s="5">
        <f t="shared" si="33523"/>
        <v>390</v>
      </c>
      <c r="I7458" s="5">
        <f t="shared" si="33524"/>
        <v>380</v>
      </c>
      <c r="J7458" s="8">
        <f t="shared" ref="J7458" si="34533">E7458/(SUM(N7451:N7457)/7)*100</f>
        <v>0.51864390636702495</v>
      </c>
      <c r="K7458" s="5">
        <f t="shared" ref="K7458" si="34534">O7458-O7457</f>
        <v>2</v>
      </c>
      <c r="L7458" s="8">
        <f t="shared" ref="L7458" si="34535">SUM(K7452:K7458)/7</f>
        <v>1</v>
      </c>
      <c r="M7458" s="8">
        <f t="shared" ref="M7458" si="34536">O7458/(B7458/100000)</f>
        <v>94.294953402745463</v>
      </c>
      <c r="N7458" s="5">
        <v>33628</v>
      </c>
      <c r="O7458" s="18">
        <v>934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3525"/>
        <v>44300</v>
      </c>
      <c r="D7459" s="5">
        <f t="shared" ref="D7459" si="34537">N7459-N7458</f>
        <v>172</v>
      </c>
      <c r="E7459" s="13">
        <f t="shared" ref="E7459" si="34538">SUM(D7453:D7459)/7</f>
        <v>185.71428571428572</v>
      </c>
      <c r="F7459" s="13">
        <f t="shared" ref="F7459" si="34539">SUM(D7455:D7459)/5</f>
        <v>156</v>
      </c>
      <c r="G7459" s="13">
        <f t="shared" ref="G7459" si="34540">N7459/(B7459/100000)</f>
        <v>3412.3869646817952</v>
      </c>
      <c r="H7459" s="5">
        <f t="shared" si="33523"/>
        <v>391</v>
      </c>
      <c r="I7459" s="5">
        <f t="shared" si="33524"/>
        <v>381</v>
      </c>
      <c r="J7459" s="8">
        <f t="shared" ref="J7459" si="34541">E7459/(SUM(N7452:N7458)/7)*100</f>
        <v>0.55989835691366796</v>
      </c>
      <c r="K7459" s="5">
        <f t="shared" ref="K7459" si="34542">O7459-O7458</f>
        <v>5</v>
      </c>
      <c r="L7459" s="8">
        <f t="shared" ref="L7459" si="34543">SUM(K7453:K7459)/7</f>
        <v>1.4285714285714286</v>
      </c>
      <c r="M7459" s="8">
        <f t="shared" ref="M7459" si="34544">O7459/(B7459/100000)</f>
        <v>94.799744373852235</v>
      </c>
      <c r="N7459" s="5">
        <v>33800</v>
      </c>
      <c r="O7459" s="18">
        <v>939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3525"/>
        <v>44301</v>
      </c>
      <c r="D7460" s="5">
        <f t="shared" ref="D7460" si="34545">N7460-N7459</f>
        <v>198</v>
      </c>
      <c r="E7460" s="13">
        <f t="shared" ref="E7460" si="34546">SUM(D7454:D7460)/7</f>
        <v>178.57142857142858</v>
      </c>
      <c r="F7460" s="13">
        <f t="shared" ref="F7460" si="34547">SUM(D7456:D7460)/5</f>
        <v>154</v>
      </c>
      <c r="G7460" s="13">
        <f t="shared" ref="G7460" si="34548">N7460/(B7460/100000)</f>
        <v>3432.3766871376233</v>
      </c>
      <c r="H7460" s="5">
        <f t="shared" si="33523"/>
        <v>392</v>
      </c>
      <c r="I7460" s="5">
        <f t="shared" si="33524"/>
        <v>382</v>
      </c>
      <c r="J7460" s="8">
        <f t="shared" ref="J7460" si="34549">E7460/(SUM(N7453:N7459)/7)*100</f>
        <v>0.53536629762083221</v>
      </c>
      <c r="K7460" s="5">
        <f t="shared" ref="K7460" si="34550">O7460-O7459</f>
        <v>1</v>
      </c>
      <c r="L7460" s="8">
        <f t="shared" ref="L7460" si="34551">SUM(K7454:K7460)/7</f>
        <v>1.2857142857142858</v>
      </c>
      <c r="M7460" s="8">
        <f t="shared" ref="M7460" si="34552">O7460/(B7460/100000)</f>
        <v>94.900702568073598</v>
      </c>
      <c r="N7460" s="5">
        <v>33998</v>
      </c>
      <c r="O7460" s="18">
        <v>940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3525"/>
        <v>44302</v>
      </c>
      <c r="D7461" s="5">
        <f t="shared" ref="D7461" si="34553">N7461-N7460</f>
        <v>299</v>
      </c>
      <c r="E7461" s="13">
        <f t="shared" ref="E7461" si="34554">SUM(D7455:D7461)/7</f>
        <v>182.42857142857142</v>
      </c>
      <c r="F7461" s="13">
        <f t="shared" ref="F7461" si="34555">SUM(D7457:D7461)/5</f>
        <v>159.6</v>
      </c>
      <c r="G7461" s="13">
        <f t="shared" ref="G7461" si="34556">N7461/(B7461/100000)</f>
        <v>3462.5631872098083</v>
      </c>
      <c r="H7461" s="5">
        <f t="shared" si="33523"/>
        <v>393</v>
      </c>
      <c r="I7461" s="5">
        <f t="shared" si="33524"/>
        <v>383</v>
      </c>
      <c r="J7461" s="8">
        <f t="shared" ref="J7461" si="34557">E7461/(SUM(N7454:N7460)/7)*100</f>
        <v>0.54401772211216903</v>
      </c>
      <c r="K7461" s="5">
        <f t="shared" ref="K7461" si="34558">O7461-O7460</f>
        <v>2</v>
      </c>
      <c r="L7461" s="8">
        <f t="shared" ref="L7461" si="34559">SUM(K7455:K7461)/7</f>
        <v>1.4285714285714286</v>
      </c>
      <c r="M7461" s="8">
        <f t="shared" ref="M7461" si="34560">O7461/(B7461/100000)</f>
        <v>95.102618956516295</v>
      </c>
      <c r="N7461" s="5">
        <v>34297</v>
      </c>
      <c r="O7461" s="18">
        <v>942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3525"/>
        <v>44303</v>
      </c>
      <c r="D7462" s="5">
        <f t="shared" ref="D7462" si="34561">N7462-N7461</f>
        <v>137</v>
      </c>
      <c r="E7462" s="13">
        <f t="shared" ref="E7462" si="34562">SUM(D7456:D7462)/7</f>
        <v>172.28571428571428</v>
      </c>
      <c r="F7462" s="13">
        <f t="shared" ref="F7462" si="34563">SUM(D7458:D7462)/5</f>
        <v>174.4</v>
      </c>
      <c r="G7462" s="13">
        <f t="shared" ref="G7462" si="34564">N7462/(B7462/100000)</f>
        <v>3476.3944598181342</v>
      </c>
      <c r="H7462" s="5">
        <f t="shared" si="33523"/>
        <v>394</v>
      </c>
      <c r="I7462" s="5">
        <f t="shared" si="33524"/>
        <v>384</v>
      </c>
      <c r="J7462" s="8">
        <f t="shared" ref="J7462" si="34565">E7462/(SUM(N7455:N7461)/7)*100</f>
        <v>0.51099096656102239</v>
      </c>
      <c r="K7462" s="5">
        <f t="shared" ref="K7462" si="34566">O7462-O7461</f>
        <v>0</v>
      </c>
      <c r="L7462" s="8">
        <f t="shared" ref="L7462" si="34567">SUM(K7456:K7462)/7</f>
        <v>1.4285714285714286</v>
      </c>
      <c r="M7462" s="8">
        <f t="shared" ref="M7462" si="34568">O7462/(B7462/100000)</f>
        <v>95.102618956516295</v>
      </c>
      <c r="N7462" s="5">
        <v>34434</v>
      </c>
      <c r="O7462" s="18">
        <v>942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3525"/>
        <v>44304</v>
      </c>
      <c r="D7463" s="5">
        <f t="shared" ref="D7463" si="34569">N7463-N7462</f>
        <v>359</v>
      </c>
      <c r="E7463" s="13">
        <f t="shared" ref="E7463" si="34570">SUM(D7457:D7463)/7</f>
        <v>184.85714285714286</v>
      </c>
      <c r="F7463" s="13">
        <f t="shared" ref="F7463" si="34571">SUM(D7459:D7463)/5</f>
        <v>233</v>
      </c>
      <c r="G7463" s="13">
        <f t="shared" ref="G7463" si="34572">N7463/(B7463/100000)</f>
        <v>3512.6384515436007</v>
      </c>
      <c r="H7463" s="5">
        <f t="shared" si="33523"/>
        <v>395</v>
      </c>
      <c r="I7463" s="5">
        <f t="shared" si="33524"/>
        <v>385</v>
      </c>
      <c r="J7463" s="8">
        <f t="shared" ref="J7463" si="34573">E7463/(SUM(N7456:N7462)/7)*100</f>
        <v>0.54548980262880553</v>
      </c>
      <c r="K7463" s="5">
        <f t="shared" ref="K7463" si="34574">O7463-O7462</f>
        <v>0</v>
      </c>
      <c r="L7463" s="8">
        <f t="shared" ref="L7463" si="34575">SUM(K7457:K7463)/7</f>
        <v>1.4285714285714286</v>
      </c>
      <c r="M7463" s="8">
        <f t="shared" ref="M7463" si="34576">O7463/(B7463/100000)</f>
        <v>95.102618956516295</v>
      </c>
      <c r="N7463" s="5">
        <v>34793</v>
      </c>
      <c r="O7463" s="18">
        <v>942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3525"/>
        <v>44305</v>
      </c>
      <c r="D7464" s="5">
        <f t="shared" ref="D7464" si="34577">N7464-N7463</f>
        <v>24</v>
      </c>
      <c r="E7464" s="13">
        <f t="shared" ref="E7464" si="34578">SUM(D7458:D7464)/7</f>
        <v>179.28571428571428</v>
      </c>
      <c r="F7464" s="13">
        <f t="shared" ref="F7464" si="34579">SUM(D7460:D7464)/5</f>
        <v>203.4</v>
      </c>
      <c r="G7464" s="13">
        <f t="shared" ref="G7464" si="34580">N7464/(B7464/100000)</f>
        <v>3515.0614482049132</v>
      </c>
      <c r="H7464" s="5">
        <f t="shared" si="33523"/>
        <v>396</v>
      </c>
      <c r="I7464" s="5">
        <f t="shared" si="33524"/>
        <v>386</v>
      </c>
      <c r="J7464" s="8">
        <f t="shared" ref="J7464" si="34581">E7464/(SUM(N7457:N7463)/7)*100</f>
        <v>0.52617897631984978</v>
      </c>
      <c r="K7464" s="5">
        <f t="shared" ref="K7464" si="34582">O7464-O7463</f>
        <v>1</v>
      </c>
      <c r="L7464" s="8">
        <f t="shared" ref="L7464" si="34583">SUM(K7458:K7464)/7</f>
        <v>1.5714285714285714</v>
      </c>
      <c r="M7464" s="8">
        <f t="shared" ref="M7464" si="34584">O7464/(B7464/100000)</f>
        <v>95.203577150737658</v>
      </c>
      <c r="N7464" s="5">
        <v>34817</v>
      </c>
      <c r="O7464" s="18">
        <v>943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3525"/>
        <v>44306</v>
      </c>
      <c r="D7465" s="5">
        <f t="shared" ref="D7465" si="34585">N7465-N7464</f>
        <v>38</v>
      </c>
      <c r="E7465" s="13">
        <f t="shared" ref="E7465" si="34586">SUM(D7459:D7465)/7</f>
        <v>175.28571428571428</v>
      </c>
      <c r="F7465" s="13">
        <f t="shared" ref="F7465" si="34587">SUM(D7461:D7465)/5</f>
        <v>171.4</v>
      </c>
      <c r="G7465" s="13">
        <f t="shared" ref="G7465" si="34588">N7465/(B7465/100000)</f>
        <v>3518.8978595853246</v>
      </c>
      <c r="H7465" s="5">
        <f t="shared" si="33523"/>
        <v>397</v>
      </c>
      <c r="I7465" s="5">
        <f t="shared" si="33524"/>
        <v>387</v>
      </c>
      <c r="J7465" s="8">
        <f t="shared" ref="J7465" si="34589">E7465/(SUM(N7458:N7464)/7)*100</f>
        <v>0.5117468208719298</v>
      </c>
      <c r="K7465" s="5">
        <f t="shared" ref="K7465" si="34590">O7465-O7464</f>
        <v>0</v>
      </c>
      <c r="L7465" s="8">
        <f t="shared" ref="L7465" si="34591">SUM(K7459:K7465)/7</f>
        <v>1.2857142857142858</v>
      </c>
      <c r="M7465" s="8">
        <f t="shared" ref="M7465" si="34592">O7465/(B7465/100000)</f>
        <v>95.203577150737658</v>
      </c>
      <c r="N7465" s="5">
        <v>34855</v>
      </c>
      <c r="O7465" s="18">
        <v>943</v>
      </c>
    </row>
    <row r="7466" spans="1:15" customFormat="1" x14ac:dyDescent="0.2">
      <c r="A7466" t="s">
        <v>20</v>
      </c>
      <c r="B7466">
        <v>990509</v>
      </c>
      <c r="C7466" s="1">
        <v>44307</v>
      </c>
      <c r="D7466">
        <v>289</v>
      </c>
      <c r="E7466">
        <v>192</v>
      </c>
      <c r="F7466">
        <v>169</v>
      </c>
      <c r="G7466">
        <v>3548</v>
      </c>
      <c r="H7466">
        <v>398</v>
      </c>
      <c r="I7466">
        <v>388</v>
      </c>
      <c r="J7466">
        <v>0.6</v>
      </c>
      <c r="K7466">
        <v>1</v>
      </c>
      <c r="L7466">
        <v>0.7</v>
      </c>
      <c r="M7466">
        <v>95.3</v>
      </c>
      <c r="N7466">
        <v>35144</v>
      </c>
      <c r="O7466">
        <v>944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3525"/>
        <v>44308</v>
      </c>
      <c r="D7467" s="5">
        <f t="shared" ref="D7467" si="34593">N7467-N7466</f>
        <v>489</v>
      </c>
      <c r="E7467" s="13">
        <f t="shared" ref="E7467" si="34594">SUM(D7461:D7467)/7</f>
        <v>233.57142857142858</v>
      </c>
      <c r="F7467" s="13">
        <f t="shared" ref="F7467" si="34595">SUM(D7463:D7467)/5</f>
        <v>239.8</v>
      </c>
      <c r="G7467" s="13">
        <f t="shared" ref="G7467" si="34596">N7467/(B7467/100000)</f>
        <v>3597.4433346895385</v>
      </c>
      <c r="H7467" s="5">
        <f t="shared" si="33523"/>
        <v>399</v>
      </c>
      <c r="I7467" s="5">
        <f t="shared" si="33524"/>
        <v>389</v>
      </c>
      <c r="J7467" s="8">
        <f t="shared" ref="J7467" si="34597">E7467/(SUM(N7460:N7466)/7)*100</f>
        <v>0.67467751652650443</v>
      </c>
      <c r="K7467" s="5">
        <f t="shared" ref="K7467" si="34598">O7467-O7466</f>
        <v>2</v>
      </c>
      <c r="L7467" s="8">
        <f t="shared" ref="L7467" si="34599">SUM(K7461:K7467)/7</f>
        <v>0.8571428571428571</v>
      </c>
      <c r="M7467" s="8">
        <f t="shared" ref="M7467" si="34600">O7467/(B7467/100000)</f>
        <v>95.506451733401718</v>
      </c>
      <c r="N7467" s="5">
        <v>35633</v>
      </c>
      <c r="O7467" s="18">
        <v>946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3525"/>
        <v>44309</v>
      </c>
      <c r="D7468" s="5">
        <f t="shared" ref="D7468" si="34601">N7468-N7467</f>
        <v>288</v>
      </c>
      <c r="E7468" s="13">
        <f t="shared" ref="E7468" si="34602">SUM(D7462:D7468)/7</f>
        <v>232</v>
      </c>
      <c r="F7468" s="13">
        <f t="shared" ref="F7468" si="34603">SUM(D7464:D7468)/5</f>
        <v>225.6</v>
      </c>
      <c r="G7468" s="13">
        <f t="shared" ref="G7468" si="34604">N7468/(B7468/100000)</f>
        <v>3626.5192946252887</v>
      </c>
      <c r="H7468" s="5">
        <f t="shared" si="33523"/>
        <v>400</v>
      </c>
      <c r="I7468" s="5">
        <f t="shared" si="33524"/>
        <v>390</v>
      </c>
      <c r="J7468" s="8">
        <f t="shared" ref="J7468" si="34605">E7468/(SUM(N7461:N7467)/7)*100</f>
        <v>0.6656474281990219</v>
      </c>
      <c r="K7468" s="5">
        <f t="shared" ref="K7468" si="34606">O7468-O7467</f>
        <v>1</v>
      </c>
      <c r="L7468" s="8">
        <f t="shared" ref="L7468" si="34607">SUM(K7462:K7468)/7</f>
        <v>0.7142857142857143</v>
      </c>
      <c r="M7468" s="8">
        <f t="shared" ref="M7468" si="34608">O7468/(B7468/100000)</f>
        <v>95.607409927623081</v>
      </c>
      <c r="N7468" s="5">
        <v>35921</v>
      </c>
      <c r="O7468" s="18">
        <v>947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3525"/>
        <v>44310</v>
      </c>
      <c r="D7469" s="5">
        <f t="shared" ref="D7469:D7470" si="34609">N7469-N7468</f>
        <v>55</v>
      </c>
      <c r="E7469" s="13">
        <f t="shared" ref="E7469:E7470" si="34610">SUM(D7463:D7469)/7</f>
        <v>220.28571428571428</v>
      </c>
      <c r="F7469" s="13">
        <f t="shared" ref="F7469:F7470" si="34611">SUM(D7465:D7469)/5</f>
        <v>231.8</v>
      </c>
      <c r="G7469" s="13">
        <f t="shared" ref="G7469:G7470" si="34612">N7469/(B7469/100000)</f>
        <v>3632.0719953074631</v>
      </c>
      <c r="H7469" s="5">
        <f t="shared" si="33523"/>
        <v>401</v>
      </c>
      <c r="I7469" s="5">
        <f t="shared" si="33524"/>
        <v>391</v>
      </c>
      <c r="J7469" s="8">
        <f t="shared" ref="J7469:J7470" si="34613">E7469/(SUM(N7462:N7468)/7)*100</f>
        <v>0.6278578321396433</v>
      </c>
      <c r="K7469" s="5">
        <f t="shared" ref="K7469:K7470" si="34614">O7469-O7468</f>
        <v>1</v>
      </c>
      <c r="L7469" s="8">
        <f t="shared" ref="L7469:L7470" si="34615">SUM(K7463:K7469)/7</f>
        <v>0.8571428571428571</v>
      </c>
      <c r="M7469" s="8">
        <f t="shared" ref="M7469:M7470" si="34616">O7469/(B7469/100000)</f>
        <v>95.70836812184443</v>
      </c>
      <c r="N7469" s="5">
        <v>35976</v>
      </c>
      <c r="O7469" s="18">
        <v>948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3525"/>
        <v>44311</v>
      </c>
      <c r="D7470" s="5">
        <f t="shared" si="34609"/>
        <v>260</v>
      </c>
      <c r="E7470" s="13">
        <f t="shared" si="34610"/>
        <v>206.14285714285714</v>
      </c>
      <c r="F7470" s="13">
        <f t="shared" si="34611"/>
        <v>276.2</v>
      </c>
      <c r="G7470" s="13">
        <f t="shared" si="34612"/>
        <v>3658.3211258050155</v>
      </c>
      <c r="H7470" s="5">
        <f t="shared" si="33523"/>
        <v>402</v>
      </c>
      <c r="I7470" s="5">
        <f t="shared" si="33524"/>
        <v>392</v>
      </c>
      <c r="J7470" s="8">
        <f t="shared" si="34613"/>
        <v>0.58388194497833201</v>
      </c>
      <c r="K7470" s="5">
        <f t="shared" si="34614"/>
        <v>1</v>
      </c>
      <c r="L7470" s="8">
        <f t="shared" si="34615"/>
        <v>1</v>
      </c>
      <c r="M7470" s="8">
        <f t="shared" si="34616"/>
        <v>95.809326316065778</v>
      </c>
      <c r="N7470" s="5">
        <v>36236</v>
      </c>
      <c r="O7470" s="18">
        <v>949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3525"/>
        <v>44312</v>
      </c>
      <c r="D7471" s="5">
        <f t="shared" ref="D7471" si="34617">N7471-N7470</f>
        <v>25</v>
      </c>
      <c r="E7471" s="13">
        <f t="shared" ref="E7471" si="34618">SUM(D7465:D7471)/7</f>
        <v>206.28571428571428</v>
      </c>
      <c r="F7471" s="13">
        <f t="shared" ref="F7471" si="34619">SUM(D7467:D7471)/5</f>
        <v>223.4</v>
      </c>
      <c r="G7471" s="13">
        <f t="shared" ref="G7471" si="34620">N7471/(B7471/100000)</f>
        <v>3660.8450806605492</v>
      </c>
      <c r="H7471" s="5">
        <f t="shared" si="33523"/>
        <v>403</v>
      </c>
      <c r="I7471" s="5">
        <f t="shared" si="33524"/>
        <v>393</v>
      </c>
      <c r="J7471" s="8">
        <f t="shared" ref="J7471" si="34621">E7471/(SUM(N7464:N7470)/7)*100</f>
        <v>0.58089483550699572</v>
      </c>
      <c r="K7471" s="5">
        <f t="shared" ref="K7471" si="34622">O7471-O7470</f>
        <v>0</v>
      </c>
      <c r="L7471" s="8">
        <f t="shared" ref="L7471" si="34623">SUM(K7465:K7471)/7</f>
        <v>0.8571428571428571</v>
      </c>
      <c r="M7471" s="8">
        <f t="shared" ref="M7471" si="34624">O7471/(B7471/100000)</f>
        <v>95.809326316065778</v>
      </c>
      <c r="N7471" s="5">
        <v>36261</v>
      </c>
      <c r="O7471" s="18">
        <v>949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3525"/>
        <v>44313</v>
      </c>
      <c r="D7472" s="5">
        <f t="shared" ref="D7472" si="34625">N7472-N7471</f>
        <v>119</v>
      </c>
      <c r="E7472" s="13">
        <f t="shared" ref="E7472" si="34626">SUM(D7466:D7472)/7</f>
        <v>217.85714285714286</v>
      </c>
      <c r="F7472" s="13">
        <f t="shared" ref="F7472" si="34627">SUM(D7468:D7472)/5</f>
        <v>149.4</v>
      </c>
      <c r="G7472" s="13">
        <f t="shared" ref="G7472" si="34628">N7472/(B7472/100000)</f>
        <v>3672.8591057728909</v>
      </c>
      <c r="H7472" s="5">
        <f t="shared" si="33523"/>
        <v>404</v>
      </c>
      <c r="I7472" s="5">
        <f t="shared" si="33524"/>
        <v>394</v>
      </c>
      <c r="J7472" s="8">
        <f t="shared" ref="J7472" si="34629">E7472/(SUM(N7465:N7471)/7)*100</f>
        <v>0.60993656659707396</v>
      </c>
      <c r="K7472" s="5">
        <f t="shared" ref="K7472" si="34630">O7472-O7471</f>
        <v>5</v>
      </c>
      <c r="L7472" s="8">
        <f t="shared" ref="L7472" si="34631">SUM(K7466:K7472)/7</f>
        <v>1.5714285714285714</v>
      </c>
      <c r="M7472" s="8">
        <f t="shared" ref="M7472" si="34632">O7472/(B7472/100000)</f>
        <v>96.314117287172564</v>
      </c>
      <c r="N7472" s="5">
        <v>36380</v>
      </c>
      <c r="O7472" s="18">
        <v>954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3525"/>
        <v>44314</v>
      </c>
      <c r="D7473" s="5">
        <f t="shared" ref="D7473" si="34633">N7473-N7472</f>
        <v>236</v>
      </c>
      <c r="E7473" s="13">
        <f t="shared" ref="E7473" si="34634">SUM(D7467:D7473)/7</f>
        <v>210.28571428571428</v>
      </c>
      <c r="F7473" s="13">
        <f t="shared" ref="F7473" si="34635">SUM(D7469:D7473)/5</f>
        <v>139</v>
      </c>
      <c r="G7473" s="13">
        <f t="shared" ref="G7473" si="34636">N7473/(B7473/100000)</f>
        <v>3696.6852396091303</v>
      </c>
      <c r="H7473" s="5">
        <f t="shared" si="33523"/>
        <v>405</v>
      </c>
      <c r="I7473" s="5">
        <f t="shared" si="33524"/>
        <v>395</v>
      </c>
      <c r="J7473" s="8">
        <f t="shared" ref="J7473" si="34637">E7473/(SUM(N7466:N7472)/7)*100</f>
        <v>0.58516960775349725</v>
      </c>
      <c r="K7473" s="5">
        <f t="shared" ref="K7473" si="34638">O7473-O7472</f>
        <v>1</v>
      </c>
      <c r="L7473" s="8">
        <f t="shared" ref="L7473" si="34639">SUM(K7467:K7473)/7</f>
        <v>1.5714285714285714</v>
      </c>
      <c r="M7473" s="8">
        <f t="shared" ref="M7473" si="34640">O7473/(B7473/100000)</f>
        <v>96.415075481393913</v>
      </c>
      <c r="N7473" s="5">
        <v>36616</v>
      </c>
      <c r="O7473" s="18">
        <v>955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3525"/>
        <v>44315</v>
      </c>
      <c r="D7474" s="5">
        <f t="shared" ref="D7474" si="34641">N7474-N7473</f>
        <v>363</v>
      </c>
      <c r="E7474" s="13">
        <f t="shared" ref="E7474" si="34642">SUM(D7468:D7474)/7</f>
        <v>192.28571428571428</v>
      </c>
      <c r="F7474" s="13">
        <f t="shared" ref="F7474" si="34643">SUM(D7470:D7474)/5</f>
        <v>200.6</v>
      </c>
      <c r="G7474" s="13">
        <f t="shared" ref="G7474" si="34644">N7474/(B7474/100000)</f>
        <v>3733.3330641114821</v>
      </c>
      <c r="H7474" s="5">
        <f t="shared" si="33523"/>
        <v>406</v>
      </c>
      <c r="I7474" s="5">
        <f t="shared" si="33524"/>
        <v>396</v>
      </c>
      <c r="J7474" s="8">
        <f t="shared" ref="J7474" si="34645">E7474/(SUM(N7467:N7473)/7)*100</f>
        <v>0.53196744959944353</v>
      </c>
      <c r="K7474" s="5">
        <f t="shared" ref="K7474" si="34646">O7474-O7473</f>
        <v>2</v>
      </c>
      <c r="L7474" s="8">
        <f t="shared" ref="L7474" si="34647">SUM(K7468:K7474)/7</f>
        <v>1.5714285714285714</v>
      </c>
      <c r="M7474" s="8">
        <f t="shared" ref="M7474" si="34648">O7474/(B7474/100000)</f>
        <v>96.616991869836625</v>
      </c>
      <c r="N7474" s="5">
        <v>36979</v>
      </c>
      <c r="O7474" s="18">
        <v>957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3525"/>
        <v>44316</v>
      </c>
      <c r="D7475" s="5">
        <f t="shared" ref="D7475" si="34649">N7475-N7474</f>
        <v>255</v>
      </c>
      <c r="E7475" s="13">
        <f t="shared" ref="E7475" si="34650">SUM(D7469:D7475)/7</f>
        <v>187.57142857142858</v>
      </c>
      <c r="F7475" s="13">
        <f t="shared" ref="F7475" si="34651">SUM(D7471:D7475)/5</f>
        <v>199.6</v>
      </c>
      <c r="G7475" s="13">
        <f t="shared" ref="G7475" si="34652">N7475/(B7475/100000)</f>
        <v>3759.0774036379275</v>
      </c>
      <c r="H7475" s="5">
        <f t="shared" si="33523"/>
        <v>407</v>
      </c>
      <c r="I7475" s="5">
        <f t="shared" si="33524"/>
        <v>397</v>
      </c>
      <c r="J7475" s="8">
        <f t="shared" ref="J7475" si="34653">E7475/(SUM(N7468:N7474)/7)*100</f>
        <v>0.5161792514024901</v>
      </c>
      <c r="K7475" s="5">
        <f t="shared" ref="K7475" si="34654">O7475-O7474</f>
        <v>2</v>
      </c>
      <c r="L7475" s="8">
        <f t="shared" ref="L7475" si="34655">SUM(K7469:K7475)/7</f>
        <v>1.7142857142857142</v>
      </c>
      <c r="M7475" s="8">
        <f t="shared" ref="M7475" si="34656">O7475/(B7475/100000)</f>
        <v>96.818908258279336</v>
      </c>
      <c r="N7475" s="5">
        <v>37234</v>
      </c>
      <c r="O7475" s="18">
        <v>959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3525"/>
        <v>44317</v>
      </c>
      <c r="D7476" s="5">
        <f t="shared" ref="D7476" si="34657">N7476-N7475</f>
        <v>239</v>
      </c>
      <c r="E7476" s="13">
        <f t="shared" ref="E7476" si="34658">SUM(D7470:D7476)/7</f>
        <v>213.85714285714286</v>
      </c>
      <c r="F7476" s="13">
        <f t="shared" ref="F7476" si="34659">SUM(D7472:D7476)/5</f>
        <v>242.4</v>
      </c>
      <c r="G7476" s="13">
        <f t="shared" ref="G7476" si="34660">N7476/(B7476/100000)</f>
        <v>3783.2064120568316</v>
      </c>
      <c r="H7476" s="5">
        <f t="shared" si="33523"/>
        <v>408</v>
      </c>
      <c r="I7476" s="5">
        <f t="shared" si="33524"/>
        <v>398</v>
      </c>
      <c r="J7476" s="8">
        <f t="shared" ref="J7476" si="34661">E7476/(SUM(N7469:N7475)/7)*100</f>
        <v>0.58549291698281469</v>
      </c>
      <c r="K7476" s="5">
        <f t="shared" ref="K7476" si="34662">O7476-O7475</f>
        <v>1</v>
      </c>
      <c r="L7476" s="8">
        <f t="shared" ref="L7476" si="34663">SUM(K7470:K7476)/7</f>
        <v>1.7142857142857142</v>
      </c>
      <c r="M7476" s="8">
        <f t="shared" ref="M7476" si="34664">O7476/(B7476/100000)</f>
        <v>96.919866452500685</v>
      </c>
      <c r="N7476" s="5">
        <v>37473</v>
      </c>
      <c r="O7476" s="18">
        <v>960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3525"/>
        <v>44318</v>
      </c>
      <c r="D7477" s="5">
        <f t="shared" ref="D7477" si="34665">N7477-N7476</f>
        <v>198</v>
      </c>
      <c r="E7477" s="13">
        <f t="shared" ref="E7477" si="34666">SUM(D7471:D7477)/7</f>
        <v>205</v>
      </c>
      <c r="F7477" s="13">
        <f t="shared" ref="F7477" si="34667">SUM(D7473:D7477)/5</f>
        <v>258.2</v>
      </c>
      <c r="G7477" s="13">
        <f t="shared" ref="G7477" si="34668">N7477/(B7477/100000)</f>
        <v>3803.1961345126597</v>
      </c>
      <c r="H7477" s="5">
        <f t="shared" si="33523"/>
        <v>409</v>
      </c>
      <c r="I7477" s="5">
        <f t="shared" si="33524"/>
        <v>399</v>
      </c>
      <c r="J7477" s="8">
        <f t="shared" ref="J7477" si="34669">E7477/(SUM(N7470:N7476)/7)*100</f>
        <v>0.55797712877023398</v>
      </c>
      <c r="K7477" s="5">
        <f t="shared" ref="K7477" si="34670">O7477-O7476</f>
        <v>0</v>
      </c>
      <c r="L7477" s="8">
        <f t="shared" ref="L7477" si="34671">SUM(K7471:K7477)/7</f>
        <v>1.5714285714285714</v>
      </c>
      <c r="M7477" s="8">
        <f t="shared" ref="M7477" si="34672">O7477/(B7477/100000)</f>
        <v>96.919866452500685</v>
      </c>
      <c r="N7477" s="5">
        <v>37671</v>
      </c>
      <c r="O7477" s="18">
        <v>960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3525"/>
        <v>44319</v>
      </c>
      <c r="D7478" s="5">
        <f t="shared" ref="D7478" si="34673">N7478-N7477</f>
        <v>41</v>
      </c>
      <c r="E7478" s="13">
        <f t="shared" ref="E7478" si="34674">SUM(D7472:D7478)/7</f>
        <v>207.28571428571428</v>
      </c>
      <c r="F7478" s="13">
        <f t="shared" ref="F7478" si="34675">SUM(D7474:D7478)/5</f>
        <v>219.2</v>
      </c>
      <c r="G7478" s="13">
        <f t="shared" ref="G7478" si="34676">N7478/(B7478/100000)</f>
        <v>3807.3354204757352</v>
      </c>
      <c r="H7478" s="5">
        <f t="shared" si="33523"/>
        <v>410</v>
      </c>
      <c r="I7478" s="5">
        <f t="shared" si="33524"/>
        <v>400</v>
      </c>
      <c r="J7478" s="8">
        <f t="shared" ref="J7478" si="34677">E7478/(SUM(N7471:N7477)/7)*100</f>
        <v>0.56106784628829054</v>
      </c>
      <c r="K7478" s="5">
        <f t="shared" ref="K7478" si="34678">O7478-O7477</f>
        <v>1</v>
      </c>
      <c r="L7478" s="8">
        <f t="shared" ref="L7478" si="34679">SUM(K7472:K7478)/7</f>
        <v>1.7142857142857142</v>
      </c>
      <c r="M7478" s="8">
        <f t="shared" ref="M7478" si="34680">O7478/(B7478/100000)</f>
        <v>97.020824646722048</v>
      </c>
      <c r="N7478" s="5">
        <v>37712</v>
      </c>
      <c r="O7478" s="18">
        <v>961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3525"/>
        <v>44320</v>
      </c>
      <c r="D7479" s="5">
        <f t="shared" ref="D7479" si="34681">N7479-N7478</f>
        <v>64</v>
      </c>
      <c r="E7479" s="13">
        <f t="shared" ref="E7479" si="34682">SUM(D7473:D7479)/7</f>
        <v>199.42857142857142</v>
      </c>
      <c r="F7479" s="13">
        <f t="shared" ref="F7479" si="34683">SUM(D7475:D7479)/5</f>
        <v>159.4</v>
      </c>
      <c r="G7479" s="13">
        <f t="shared" ref="G7479" si="34684">N7479/(B7479/100000)</f>
        <v>3813.796744905902</v>
      </c>
      <c r="H7479" s="5">
        <f t="shared" si="33523"/>
        <v>411</v>
      </c>
      <c r="I7479" s="5">
        <f t="shared" si="33524"/>
        <v>401</v>
      </c>
      <c r="J7479" s="8">
        <f t="shared" ref="J7479" si="34685">E7479/(SUM(N7472:N7478)/7)*100</f>
        <v>0.53678887970315114</v>
      </c>
      <c r="K7479" s="5">
        <f t="shared" ref="K7479" si="34686">O7479-O7478</f>
        <v>1</v>
      </c>
      <c r="L7479" s="8">
        <f t="shared" ref="L7479" si="34687">SUM(K7473:K7479)/7</f>
        <v>1.1428571428571428</v>
      </c>
      <c r="M7479" s="8">
        <f t="shared" ref="M7479" si="34688">O7479/(B7479/100000)</f>
        <v>97.121782840943396</v>
      </c>
      <c r="N7479" s="5">
        <v>37776</v>
      </c>
      <c r="O7479" s="18">
        <v>962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3525"/>
        <v>44321</v>
      </c>
      <c r="D7480" s="5">
        <f t="shared" ref="D7480:D7482" si="34689">N7480-N7479</f>
        <v>176</v>
      </c>
      <c r="E7480" s="13">
        <f t="shared" ref="E7480:E7482" si="34690">SUM(D7474:D7480)/7</f>
        <v>190.85714285714286</v>
      </c>
      <c r="F7480" s="13">
        <f t="shared" ref="F7480:F7482" si="34691">SUM(D7476:D7480)/5</f>
        <v>143.6</v>
      </c>
      <c r="G7480" s="13">
        <f t="shared" ref="G7480:G7482" si="34692">N7480/(B7480/100000)</f>
        <v>3831.5653870888605</v>
      </c>
      <c r="H7480" s="5">
        <f t="shared" si="33523"/>
        <v>412</v>
      </c>
      <c r="I7480" s="5">
        <f t="shared" si="33524"/>
        <v>402</v>
      </c>
      <c r="J7480" s="8">
        <f t="shared" ref="J7480:J7482" si="34693">E7480/(SUM(N7473:N7479)/7)*100</f>
        <v>0.51097486814477111</v>
      </c>
      <c r="K7480" s="5">
        <f t="shared" ref="K7480:K7482" si="34694">O7480-O7479</f>
        <v>1</v>
      </c>
      <c r="L7480" s="8">
        <f t="shared" ref="L7480:L7482" si="34695">SUM(K7474:K7480)/7</f>
        <v>1.1428571428571428</v>
      </c>
      <c r="M7480" s="8">
        <f t="shared" ref="M7480:M7482" si="34696">O7480/(B7480/100000)</f>
        <v>97.222741035164759</v>
      </c>
      <c r="N7480" s="5">
        <v>37952</v>
      </c>
      <c r="O7480" s="18">
        <v>963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3525"/>
        <v>44322</v>
      </c>
      <c r="D7481" s="5">
        <f t="shared" si="34689"/>
        <v>260</v>
      </c>
      <c r="E7481" s="13">
        <f t="shared" si="34690"/>
        <v>176.14285714285714</v>
      </c>
      <c r="F7481" s="13">
        <f t="shared" si="34691"/>
        <v>147.80000000000001</v>
      </c>
      <c r="G7481" s="13">
        <f t="shared" si="34692"/>
        <v>3857.8145175864129</v>
      </c>
      <c r="H7481" s="5">
        <f t="shared" si="33523"/>
        <v>413</v>
      </c>
      <c r="I7481" s="5">
        <f t="shared" si="33524"/>
        <v>403</v>
      </c>
      <c r="J7481" s="8">
        <f t="shared" si="34693"/>
        <v>0.46918343816710234</v>
      </c>
      <c r="K7481" s="5">
        <f t="shared" si="34694"/>
        <v>0</v>
      </c>
      <c r="L7481" s="8">
        <f t="shared" si="34695"/>
        <v>0.8571428571428571</v>
      </c>
      <c r="M7481" s="8">
        <f t="shared" si="34696"/>
        <v>97.222741035164759</v>
      </c>
      <c r="N7481" s="5">
        <v>38212</v>
      </c>
      <c r="O7481" s="18">
        <v>963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3525"/>
        <v>44323</v>
      </c>
      <c r="D7482" s="5">
        <f t="shared" si="34689"/>
        <v>183</v>
      </c>
      <c r="E7482" s="13">
        <f t="shared" si="34690"/>
        <v>165.85714285714286</v>
      </c>
      <c r="F7482" s="13">
        <f t="shared" si="34691"/>
        <v>144.80000000000001</v>
      </c>
      <c r="G7482" s="13">
        <f t="shared" si="34692"/>
        <v>3876.2898671289208</v>
      </c>
      <c r="H7482" s="5">
        <f t="shared" si="33523"/>
        <v>414</v>
      </c>
      <c r="I7482" s="5">
        <f t="shared" si="33524"/>
        <v>404</v>
      </c>
      <c r="J7482" s="8">
        <f t="shared" si="34693"/>
        <v>0.43972275877741168</v>
      </c>
      <c r="K7482" s="5">
        <f t="shared" si="34694"/>
        <v>1</v>
      </c>
      <c r="L7482" s="8">
        <f t="shared" si="34695"/>
        <v>0.7142857142857143</v>
      </c>
      <c r="M7482" s="8">
        <f t="shared" si="34696"/>
        <v>97.323699229386108</v>
      </c>
      <c r="N7482" s="5">
        <v>38395</v>
      </c>
      <c r="O7482" s="18">
        <v>964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3525"/>
        <v>44324</v>
      </c>
      <c r="D7483" s="5">
        <f t="shared" ref="D7483" si="34697">N7483-N7482</f>
        <v>167</v>
      </c>
      <c r="E7483" s="13">
        <f t="shared" ref="E7483" si="34698">SUM(D7477:D7483)/7</f>
        <v>155.57142857142858</v>
      </c>
      <c r="F7483" s="13">
        <f t="shared" ref="F7483" si="34699">SUM(D7479:D7483)/5</f>
        <v>170</v>
      </c>
      <c r="G7483" s="13">
        <f t="shared" ref="G7483" si="34700">N7483/(B7483/100000)</f>
        <v>3893.149885563887</v>
      </c>
      <c r="H7483" s="5">
        <f t="shared" si="33523"/>
        <v>415</v>
      </c>
      <c r="I7483" s="5">
        <f t="shared" si="33524"/>
        <v>405</v>
      </c>
      <c r="J7483" s="8">
        <f t="shared" ref="J7483" si="34701">E7483/(SUM(N7476:N7482)/7)*100</f>
        <v>0.41064742016131772</v>
      </c>
      <c r="K7483" s="5">
        <f t="shared" ref="K7483" si="34702">O7483-O7482</f>
        <v>3</v>
      </c>
      <c r="L7483" s="8">
        <f t="shared" ref="L7483" si="34703">SUM(K7477:K7483)/7</f>
        <v>1</v>
      </c>
      <c r="M7483" s="8">
        <f t="shared" ref="M7483" si="34704">O7483/(B7483/100000)</f>
        <v>97.626573812050168</v>
      </c>
      <c r="N7483" s="5">
        <v>38562</v>
      </c>
      <c r="O7483" s="18">
        <v>967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3525"/>
        <v>44325</v>
      </c>
      <c r="D7484" s="5">
        <f t="shared" ref="D7484" si="34705">N7484-N7483</f>
        <v>182</v>
      </c>
      <c r="E7484" s="13">
        <f t="shared" ref="E7484" si="34706">SUM(D7478:D7484)/7</f>
        <v>153.28571428571428</v>
      </c>
      <c r="F7484" s="13">
        <f t="shared" ref="F7484" si="34707">SUM(D7480:D7484)/5</f>
        <v>193.6</v>
      </c>
      <c r="G7484" s="13">
        <f t="shared" ref="G7484" si="34708">N7484/(B7484/100000)</f>
        <v>3911.5242769121737</v>
      </c>
      <c r="H7484" s="5">
        <f t="shared" si="33523"/>
        <v>416</v>
      </c>
      <c r="I7484" s="5">
        <f t="shared" si="33524"/>
        <v>406</v>
      </c>
      <c r="J7484" s="8">
        <f t="shared" ref="J7484" si="34709">E7484/(SUM(N7477:N7483)/7)*100</f>
        <v>0.4029592909719093</v>
      </c>
      <c r="K7484" s="5">
        <f t="shared" ref="K7484" si="34710">O7484-O7483</f>
        <v>0</v>
      </c>
      <c r="L7484" s="8">
        <f t="shared" ref="L7484" si="34711">SUM(K7478:K7484)/7</f>
        <v>1</v>
      </c>
      <c r="M7484" s="8">
        <f t="shared" ref="M7484" si="34712">O7484/(B7484/100000)</f>
        <v>97.626573812050168</v>
      </c>
      <c r="N7484" s="5">
        <v>38744</v>
      </c>
      <c r="O7484" s="18">
        <v>967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3525"/>
        <v>44326</v>
      </c>
      <c r="D7485" s="5">
        <f t="shared" ref="D7485" si="34713">N7485-N7484</f>
        <v>46</v>
      </c>
      <c r="E7485" s="13">
        <f t="shared" ref="E7485" si="34714">SUM(D7479:D7485)/7</f>
        <v>154</v>
      </c>
      <c r="F7485" s="13">
        <f t="shared" ref="F7485" si="34715">SUM(D7481:D7485)/5</f>
        <v>167.6</v>
      </c>
      <c r="G7485" s="13">
        <f t="shared" ref="G7485" si="34716">N7485/(B7485/100000)</f>
        <v>3916.1683538463558</v>
      </c>
      <c r="H7485" s="5">
        <f t="shared" si="33523"/>
        <v>417</v>
      </c>
      <c r="I7485" s="5">
        <f t="shared" si="33524"/>
        <v>407</v>
      </c>
      <c r="J7485" s="8">
        <f t="shared" ref="J7485" si="34717">E7485/(SUM(N7478:N7484)/7)*100</f>
        <v>0.40321223251656046</v>
      </c>
      <c r="K7485" s="5">
        <f t="shared" ref="K7485" si="34718">O7485-O7484</f>
        <v>0</v>
      </c>
      <c r="L7485" s="8">
        <f t="shared" ref="L7485" si="34719">SUM(K7479:K7485)/7</f>
        <v>0.8571428571428571</v>
      </c>
      <c r="M7485" s="8">
        <f t="shared" ref="M7485" si="34720">O7485/(B7485/100000)</f>
        <v>97.626573812050168</v>
      </c>
      <c r="N7485" s="5">
        <v>38790</v>
      </c>
      <c r="O7485" s="18">
        <v>967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3525"/>
        <v>44327</v>
      </c>
      <c r="D7486" s="5">
        <f t="shared" ref="D7486" si="34721">N7486-N7485</f>
        <v>42</v>
      </c>
      <c r="E7486" s="13">
        <f t="shared" ref="E7486" si="34722">SUM(D7480:D7486)/7</f>
        <v>150.85714285714286</v>
      </c>
      <c r="F7486" s="13">
        <f t="shared" ref="F7486" si="34723">SUM(D7482:D7486)/5</f>
        <v>124</v>
      </c>
      <c r="G7486" s="13">
        <f t="shared" ref="G7486" si="34724">N7486/(B7486/100000)</f>
        <v>3920.408598003653</v>
      </c>
      <c r="H7486" s="5">
        <f t="shared" si="33523"/>
        <v>418</v>
      </c>
      <c r="I7486" s="5">
        <f t="shared" si="33524"/>
        <v>408</v>
      </c>
      <c r="J7486" s="8">
        <f t="shared" ref="J7486" si="34725">E7486/(SUM(N7479:N7485)/7)*100</f>
        <v>0.39339718586899425</v>
      </c>
      <c r="K7486" s="5">
        <f t="shared" ref="K7486" si="34726">O7486-O7485</f>
        <v>0</v>
      </c>
      <c r="L7486" s="8">
        <f t="shared" ref="L7486" si="34727">SUM(K7480:K7486)/7</f>
        <v>0.7142857142857143</v>
      </c>
      <c r="M7486" s="8">
        <f t="shared" ref="M7486" si="34728">O7486/(B7486/100000)</f>
        <v>97.626573812050168</v>
      </c>
      <c r="N7486" s="5">
        <v>38832</v>
      </c>
      <c r="O7486" s="18">
        <v>967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3525"/>
        <v>44328</v>
      </c>
      <c r="D7487" s="5">
        <f t="shared" ref="D7487" si="34729">N7487-N7486</f>
        <v>169</v>
      </c>
      <c r="E7487" s="13">
        <f t="shared" ref="E7487" si="34730">SUM(D7481:D7487)/7</f>
        <v>149.85714285714286</v>
      </c>
      <c r="F7487" s="13">
        <f t="shared" ref="F7487" si="34731">SUM(D7483:D7487)/5</f>
        <v>121.2</v>
      </c>
      <c r="G7487" s="13">
        <f t="shared" ref="G7487" si="34732">N7487/(B7487/100000)</f>
        <v>3937.470532827062</v>
      </c>
      <c r="H7487" s="5">
        <f t="shared" si="33523"/>
        <v>419</v>
      </c>
      <c r="I7487" s="5">
        <f t="shared" si="33524"/>
        <v>409</v>
      </c>
      <c r="J7487" s="8">
        <f t="shared" ref="J7487" si="34733">E7487/(SUM(N7480:N7486)/7)*100</f>
        <v>0.38925810892547696</v>
      </c>
      <c r="K7487" s="5">
        <f t="shared" ref="K7487" si="34734">O7487-O7486</f>
        <v>4</v>
      </c>
      <c r="L7487" s="8">
        <f t="shared" ref="L7487" si="34735">SUM(K7481:K7487)/7</f>
        <v>1.1428571428571428</v>
      </c>
      <c r="M7487" s="8">
        <f t="shared" ref="M7487" si="34736">O7487/(B7487/100000)</f>
        <v>98.030406588935591</v>
      </c>
      <c r="N7487" s="5">
        <v>39001</v>
      </c>
      <c r="O7487" s="18">
        <v>971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3525"/>
        <v>44329</v>
      </c>
      <c r="D7488" s="5">
        <f t="shared" ref="D7488" si="34737">N7488-N7487</f>
        <v>220</v>
      </c>
      <c r="E7488" s="13">
        <f t="shared" ref="E7488" si="34738">SUM(D7482:D7488)/7</f>
        <v>144.14285714285714</v>
      </c>
      <c r="F7488" s="13">
        <f t="shared" ref="F7488" si="34739">SUM(D7484:D7488)/5</f>
        <v>131.80000000000001</v>
      </c>
      <c r="G7488" s="13">
        <f t="shared" ref="G7488" si="34740">N7488/(B7488/100000)</f>
        <v>3959.6813355557597</v>
      </c>
      <c r="H7488" s="5">
        <f t="shared" si="33523"/>
        <v>420</v>
      </c>
      <c r="I7488" s="5">
        <f t="shared" si="33524"/>
        <v>410</v>
      </c>
      <c r="J7488" s="8">
        <f t="shared" ref="J7488" si="34741">E7488/(SUM(N7481:N7487)/7)*100</f>
        <v>0.37296330248100068</v>
      </c>
      <c r="K7488" s="5">
        <f t="shared" ref="K7488" si="34742">O7488-O7487</f>
        <v>3</v>
      </c>
      <c r="L7488" s="8">
        <f t="shared" ref="L7488" si="34743">SUM(K7482:K7488)/7</f>
        <v>1.5714285714285714</v>
      </c>
      <c r="M7488" s="8">
        <f t="shared" ref="M7488" si="34744">O7488/(B7488/100000)</f>
        <v>98.333281171599651</v>
      </c>
      <c r="N7488" s="5">
        <v>39221</v>
      </c>
      <c r="O7488" s="18">
        <v>974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3525"/>
        <v>44330</v>
      </c>
      <c r="D7489" s="5">
        <f t="shared" ref="D7489:D7491" si="34745">N7489-N7488</f>
        <v>197</v>
      </c>
      <c r="E7489" s="13">
        <f t="shared" ref="E7489:E7491" si="34746">SUM(D7483:D7489)/7</f>
        <v>146.14285714285714</v>
      </c>
      <c r="F7489" s="13">
        <f t="shared" ref="F7489:F7491" si="34747">SUM(D7485:D7489)/5</f>
        <v>134.80000000000001</v>
      </c>
      <c r="G7489" s="13">
        <f t="shared" ref="G7489:G7491" si="34748">N7489/(B7489/100000)</f>
        <v>3979.570099817367</v>
      </c>
      <c r="H7489" s="5">
        <f t="shared" si="33523"/>
        <v>421</v>
      </c>
      <c r="I7489" s="5">
        <f t="shared" si="33524"/>
        <v>411</v>
      </c>
      <c r="J7489" s="8">
        <f t="shared" ref="J7489:J7491" si="34749">E7489/(SUM(N7482:N7488)/7)*100</f>
        <v>0.37673313815389714</v>
      </c>
      <c r="K7489" s="5">
        <f t="shared" ref="K7489:K7491" si="34750">O7489-O7488</f>
        <v>0</v>
      </c>
      <c r="L7489" s="8">
        <f t="shared" ref="L7489:L7491" si="34751">SUM(K7483:K7489)/7</f>
        <v>1.4285714285714286</v>
      </c>
      <c r="M7489" s="8">
        <f t="shared" ref="M7489:M7491" si="34752">O7489/(B7489/100000)</f>
        <v>98.333281171599651</v>
      </c>
      <c r="N7489" s="5">
        <v>39418</v>
      </c>
      <c r="O7489" s="18">
        <v>974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3525"/>
        <v>44331</v>
      </c>
      <c r="D7490" s="5">
        <f t="shared" si="34745"/>
        <v>42</v>
      </c>
      <c r="E7490" s="13">
        <f t="shared" si="34746"/>
        <v>128.28571428571428</v>
      </c>
      <c r="F7490" s="13">
        <f t="shared" si="34747"/>
        <v>134</v>
      </c>
      <c r="G7490" s="13">
        <f t="shared" si="34748"/>
        <v>3983.8103439746637</v>
      </c>
      <c r="H7490" s="5">
        <f t="shared" si="33523"/>
        <v>422</v>
      </c>
      <c r="I7490" s="5">
        <f t="shared" si="33524"/>
        <v>412</v>
      </c>
      <c r="J7490" s="8">
        <f t="shared" si="34749"/>
        <v>0.32945907076399278</v>
      </c>
      <c r="K7490" s="5">
        <f t="shared" si="34750"/>
        <v>3</v>
      </c>
      <c r="L7490" s="8">
        <f t="shared" si="34751"/>
        <v>1.4285714285714286</v>
      </c>
      <c r="M7490" s="8">
        <f t="shared" si="34752"/>
        <v>98.636155754263726</v>
      </c>
      <c r="N7490" s="5">
        <v>39460</v>
      </c>
      <c r="O7490" s="18">
        <v>977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3525"/>
        <v>44332</v>
      </c>
      <c r="D7491" s="5">
        <f t="shared" si="34745"/>
        <v>150</v>
      </c>
      <c r="E7491" s="13">
        <f t="shared" si="34746"/>
        <v>123.71428571428571</v>
      </c>
      <c r="F7491" s="13">
        <f t="shared" si="34747"/>
        <v>155.6</v>
      </c>
      <c r="G7491" s="13">
        <f t="shared" si="34748"/>
        <v>3998.9540731078669</v>
      </c>
      <c r="H7491" s="5">
        <f t="shared" si="33523"/>
        <v>423</v>
      </c>
      <c r="I7491" s="5">
        <f t="shared" si="33524"/>
        <v>413</v>
      </c>
      <c r="J7491" s="8">
        <f t="shared" si="34749"/>
        <v>0.31667556478684733</v>
      </c>
      <c r="K7491" s="5">
        <f t="shared" si="34750"/>
        <v>1</v>
      </c>
      <c r="L7491" s="8">
        <f t="shared" si="34751"/>
        <v>1.5714285714285714</v>
      </c>
      <c r="M7491" s="8">
        <f t="shared" si="34752"/>
        <v>98.737113948485074</v>
      </c>
      <c r="N7491" s="5">
        <v>39610</v>
      </c>
      <c r="O7491" s="18">
        <v>978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3525"/>
        <v>44333</v>
      </c>
      <c r="D7492" s="5">
        <f t="shared" ref="D7492" si="34753">N7492-N7491</f>
        <v>32</v>
      </c>
      <c r="E7492" s="13">
        <f t="shared" ref="E7492" si="34754">SUM(D7486:D7492)/7</f>
        <v>121.71428571428571</v>
      </c>
      <c r="F7492" s="13">
        <f t="shared" ref="F7492" si="34755">SUM(D7488:D7492)/5</f>
        <v>128.19999999999999</v>
      </c>
      <c r="G7492" s="13">
        <f t="shared" ref="G7492" si="34756">N7492/(B7492/100000)</f>
        <v>4002.1847353229505</v>
      </c>
      <c r="H7492" s="5">
        <f t="shared" si="33523"/>
        <v>424</v>
      </c>
      <c r="I7492" s="5">
        <f t="shared" si="33524"/>
        <v>414</v>
      </c>
      <c r="J7492" s="8">
        <f t="shared" ref="J7492" si="34757">E7492/(SUM(N7485:N7491)/7)*100</f>
        <v>0.31057259087528977</v>
      </c>
      <c r="K7492" s="5">
        <f t="shared" ref="K7492" si="34758">O7492-O7491</f>
        <v>0</v>
      </c>
      <c r="L7492" s="8">
        <f t="shared" ref="L7492" si="34759">SUM(K7486:K7492)/7</f>
        <v>1.5714285714285714</v>
      </c>
      <c r="M7492" s="8">
        <f t="shared" ref="M7492" si="34760">O7492/(B7492/100000)</f>
        <v>98.737113948485074</v>
      </c>
      <c r="N7492" s="5">
        <v>39642</v>
      </c>
      <c r="O7492" s="18">
        <v>978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3525"/>
        <v>44334</v>
      </c>
      <c r="D7493" s="5">
        <f t="shared" ref="D7493" si="34761">N7493-N7492</f>
        <v>46</v>
      </c>
      <c r="E7493" s="13">
        <f t="shared" ref="E7493" si="34762">SUM(D7487:D7493)/7</f>
        <v>122.28571428571429</v>
      </c>
      <c r="F7493" s="13">
        <f t="shared" ref="F7493" si="34763">SUM(D7489:D7493)/5</f>
        <v>93.4</v>
      </c>
      <c r="G7493" s="13">
        <f t="shared" ref="G7493" si="34764">N7493/(B7493/100000)</f>
        <v>4006.8288122571325</v>
      </c>
      <c r="H7493" s="5">
        <f t="shared" si="33523"/>
        <v>425</v>
      </c>
      <c r="I7493" s="5">
        <f t="shared" si="33524"/>
        <v>415</v>
      </c>
      <c r="J7493" s="8">
        <f t="shared" ref="J7493" si="34765">E7493/(SUM(N7486:N7492)/7)*100</f>
        <v>0.31106459677888254</v>
      </c>
      <c r="K7493" s="5">
        <f t="shared" ref="K7493" si="34766">O7493-O7492</f>
        <v>2</v>
      </c>
      <c r="L7493" s="8">
        <f t="shared" ref="L7493" si="34767">SUM(K7487:K7493)/7</f>
        <v>1.8571428571428572</v>
      </c>
      <c r="M7493" s="8">
        <f t="shared" ref="M7493" si="34768">O7493/(B7493/100000)</f>
        <v>98.939030336927786</v>
      </c>
      <c r="N7493" s="5">
        <v>39688</v>
      </c>
      <c r="O7493" s="18">
        <v>980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3525"/>
        <v>44335</v>
      </c>
      <c r="D7494" s="5">
        <f t="shared" ref="D7494" si="34769">N7494-N7493</f>
        <v>182</v>
      </c>
      <c r="E7494" s="13">
        <f t="shared" ref="E7494" si="34770">SUM(D7488:D7494)/7</f>
        <v>124.14285714285714</v>
      </c>
      <c r="F7494" s="13">
        <f t="shared" ref="F7494" si="34771">SUM(D7490:D7494)/5</f>
        <v>90.4</v>
      </c>
      <c r="G7494" s="13">
        <f t="shared" ref="G7494" si="34772">N7494/(B7494/100000)</f>
        <v>4025.2032036054193</v>
      </c>
      <c r="H7494" s="5">
        <f t="shared" si="33523"/>
        <v>426</v>
      </c>
      <c r="I7494" s="5">
        <f t="shared" si="33524"/>
        <v>416</v>
      </c>
      <c r="J7494" s="8">
        <f t="shared" ref="J7494" si="34773">E7494/(SUM(N7487:N7493)/7)*100</f>
        <v>0.31480944790610055</v>
      </c>
      <c r="K7494" s="5">
        <f t="shared" ref="K7494" si="34774">O7494-O7493</f>
        <v>1</v>
      </c>
      <c r="L7494" s="8">
        <f t="shared" ref="L7494" si="34775">SUM(K7488:K7494)/7</f>
        <v>1.4285714285714286</v>
      </c>
      <c r="M7494" s="8">
        <f t="shared" ref="M7494" si="34776">O7494/(B7494/100000)</f>
        <v>99.039988531149135</v>
      </c>
      <c r="N7494" s="5">
        <v>39870</v>
      </c>
      <c r="O7494" s="18">
        <v>981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3525"/>
        <v>44336</v>
      </c>
      <c r="D7495" s="5">
        <f t="shared" ref="D7495" si="34777">N7495-N7494</f>
        <v>147</v>
      </c>
      <c r="E7495" s="13">
        <f t="shared" ref="E7495" si="34778">SUM(D7489:D7495)/7</f>
        <v>113.71428571428571</v>
      </c>
      <c r="F7495" s="13">
        <f t="shared" ref="F7495" si="34779">SUM(D7491:D7495)/5</f>
        <v>111.4</v>
      </c>
      <c r="G7495" s="13">
        <f t="shared" ref="G7495" si="34780">N7495/(B7495/100000)</f>
        <v>4040.0440581559583</v>
      </c>
      <c r="H7495" s="5">
        <f t="shared" si="33523"/>
        <v>427</v>
      </c>
      <c r="I7495" s="5">
        <f t="shared" si="33524"/>
        <v>417</v>
      </c>
      <c r="J7495" s="8">
        <f t="shared" ref="J7495" si="34781">E7495/(SUM(N7488:N7494)/7)*100</f>
        <v>0.28745905694650586</v>
      </c>
      <c r="K7495" s="5">
        <f t="shared" ref="K7495" si="34782">O7495-O7494</f>
        <v>7</v>
      </c>
      <c r="L7495" s="8">
        <f t="shared" ref="L7495" si="34783">SUM(K7489:K7495)/7</f>
        <v>2</v>
      </c>
      <c r="M7495" s="8">
        <f t="shared" ref="M7495" si="34784">O7495/(B7495/100000)</f>
        <v>99.746695890698632</v>
      </c>
      <c r="N7495" s="5">
        <v>40017</v>
      </c>
      <c r="O7495" s="18">
        <v>988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3525"/>
        <v>44337</v>
      </c>
      <c r="D7496" s="5">
        <f t="shared" ref="D7496:D7497" si="34785">N7496-N7495</f>
        <v>131</v>
      </c>
      <c r="E7496" s="13">
        <f t="shared" ref="E7496:E7497" si="34786">SUM(D7490:D7496)/7</f>
        <v>104.28571428571429</v>
      </c>
      <c r="F7496" s="13">
        <f t="shared" ref="F7496:F7497" si="34787">SUM(D7492:D7496)/5</f>
        <v>107.6</v>
      </c>
      <c r="G7496" s="13">
        <f t="shared" ref="G7496:G7497" si="34788">N7496/(B7496/100000)</f>
        <v>4053.2695815989559</v>
      </c>
      <c r="H7496" s="5">
        <f t="shared" si="33523"/>
        <v>428</v>
      </c>
      <c r="I7496" s="5">
        <f t="shared" si="33524"/>
        <v>418</v>
      </c>
      <c r="J7496" s="8">
        <f t="shared" ref="J7496:J7497" si="34789">E7496/(SUM(N7489:N7495)/7)*100</f>
        <v>0.26286887164437089</v>
      </c>
      <c r="K7496" s="5">
        <f t="shared" ref="K7496:K7497" si="34790">O7496-O7495</f>
        <v>3</v>
      </c>
      <c r="L7496" s="8">
        <f t="shared" ref="L7496:L7497" si="34791">SUM(K7490:K7496)/7</f>
        <v>2.4285714285714284</v>
      </c>
      <c r="M7496" s="8">
        <f t="shared" ref="M7496:M7497" si="34792">O7496/(B7496/100000)</f>
        <v>100.04957047336269</v>
      </c>
      <c r="N7496" s="5">
        <v>40148</v>
      </c>
      <c r="O7496" s="18">
        <v>991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3525"/>
        <v>44338</v>
      </c>
      <c r="D7497" s="5">
        <f t="shared" si="34785"/>
        <v>133</v>
      </c>
      <c r="E7497" s="13">
        <f t="shared" si="34786"/>
        <v>117.28571428571429</v>
      </c>
      <c r="F7497" s="13">
        <f t="shared" si="34787"/>
        <v>127.8</v>
      </c>
      <c r="G7497" s="13">
        <f t="shared" si="34788"/>
        <v>4066.697021430396</v>
      </c>
      <c r="H7497" s="5">
        <f t="shared" si="33523"/>
        <v>429</v>
      </c>
      <c r="I7497" s="5">
        <f t="shared" si="33524"/>
        <v>419</v>
      </c>
      <c r="J7497" s="8">
        <f t="shared" si="34789"/>
        <v>0.2948623556664931</v>
      </c>
      <c r="K7497" s="5">
        <f t="shared" si="34790"/>
        <v>4</v>
      </c>
      <c r="L7497" s="8">
        <f t="shared" si="34791"/>
        <v>2.5714285714285716</v>
      </c>
      <c r="M7497" s="8">
        <f t="shared" si="34792"/>
        <v>100.45340325024812</v>
      </c>
      <c r="N7497" s="5">
        <v>40281</v>
      </c>
      <c r="O7497" s="18">
        <v>995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3525"/>
        <v>44339</v>
      </c>
      <c r="D7498" s="5">
        <f t="shared" ref="D7498:D7499" si="34793">N7498-N7497</f>
        <v>123</v>
      </c>
      <c r="E7498" s="13">
        <f t="shared" ref="E7498:E7499" si="34794">SUM(D7492:D7498)/7</f>
        <v>113.42857142857143</v>
      </c>
      <c r="F7498" s="13">
        <f t="shared" ref="F7498:F7499" si="34795">SUM(D7494:D7498)/5</f>
        <v>143.19999999999999</v>
      </c>
      <c r="G7498" s="13">
        <f t="shared" ref="G7498:G7499" si="34796">N7498/(B7498/100000)</f>
        <v>4079.1148793196226</v>
      </c>
      <c r="H7498" s="5">
        <f t="shared" si="33523"/>
        <v>430</v>
      </c>
      <c r="I7498" s="5">
        <f t="shared" si="33524"/>
        <v>420</v>
      </c>
      <c r="J7498" s="8">
        <f t="shared" ref="J7498:J7499" si="34797">E7498/(SUM(N7491:N7497)/7)*100</f>
        <v>0.2843269258314951</v>
      </c>
      <c r="K7498" s="5">
        <f t="shared" ref="K7498:K7499" si="34798">O7498-O7497</f>
        <v>1</v>
      </c>
      <c r="L7498" s="8">
        <f t="shared" ref="L7498:L7499" si="34799">SUM(K7492:K7498)/7</f>
        <v>2.5714285714285716</v>
      </c>
      <c r="M7498" s="8">
        <f t="shared" ref="M7498:M7499" si="34800">O7498/(B7498/100000)</f>
        <v>100.55436144446946</v>
      </c>
      <c r="N7498" s="5">
        <v>40404</v>
      </c>
      <c r="O7498" s="18">
        <v>996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3525"/>
        <v>44340</v>
      </c>
      <c r="D7499" s="5">
        <f t="shared" si="34793"/>
        <v>9</v>
      </c>
      <c r="E7499" s="13">
        <f t="shared" si="34794"/>
        <v>110.14285714285714</v>
      </c>
      <c r="F7499" s="13">
        <f t="shared" si="34795"/>
        <v>108.6</v>
      </c>
      <c r="G7499" s="13">
        <f t="shared" si="34796"/>
        <v>4080.0235030676149</v>
      </c>
      <c r="H7499" s="5">
        <f t="shared" si="33523"/>
        <v>431</v>
      </c>
      <c r="I7499" s="5">
        <f t="shared" si="33524"/>
        <v>421</v>
      </c>
      <c r="J7499" s="8">
        <f t="shared" si="34797"/>
        <v>0.275307980717729</v>
      </c>
      <c r="K7499" s="5">
        <f t="shared" si="34798"/>
        <v>1</v>
      </c>
      <c r="L7499" s="8">
        <f t="shared" si="34799"/>
        <v>2.7142857142857144</v>
      </c>
      <c r="M7499" s="8">
        <f t="shared" si="34800"/>
        <v>100.65531963869081</v>
      </c>
      <c r="N7499" s="5">
        <v>40413</v>
      </c>
      <c r="O7499" s="18">
        <v>997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3525"/>
        <v>44341</v>
      </c>
      <c r="D7500" s="5">
        <f t="shared" ref="D7500:D7506" si="34801">N7500-N7499</f>
        <v>16</v>
      </c>
      <c r="E7500" s="13">
        <f t="shared" ref="E7500:E7506" si="34802">SUM(D7494:D7500)/7</f>
        <v>105.85714285714286</v>
      </c>
      <c r="F7500" s="13">
        <f t="shared" ref="F7500:F7506" si="34803">SUM(D7496:D7500)/5</f>
        <v>82.4</v>
      </c>
      <c r="G7500" s="13">
        <f t="shared" ref="G7500:G7506" si="34804">N7500/(B7500/100000)</f>
        <v>4081.6388341751567</v>
      </c>
      <c r="H7500" s="5">
        <f t="shared" si="33523"/>
        <v>432</v>
      </c>
      <c r="I7500" s="5">
        <f t="shared" si="33524"/>
        <v>422</v>
      </c>
      <c r="J7500" s="8">
        <f t="shared" ref="J7500:J7506" si="34805">E7500/(SUM(N7493:N7499)/7)*100</f>
        <v>0.26386915508455566</v>
      </c>
      <c r="K7500" s="5">
        <f t="shared" ref="K7500:K7506" si="34806">O7500-O7499</f>
        <v>0</v>
      </c>
      <c r="L7500" s="8">
        <f t="shared" ref="L7500:L7506" si="34807">SUM(K7494:K7500)/7</f>
        <v>2.4285714285714284</v>
      </c>
      <c r="M7500" s="8">
        <f t="shared" ref="M7500:M7506" si="34808">O7500/(B7500/100000)</f>
        <v>100.65531963869081</v>
      </c>
      <c r="N7500" s="5">
        <v>40429</v>
      </c>
      <c r="O7500" s="18">
        <v>997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3525"/>
        <v>44342</v>
      </c>
      <c r="D7501" s="5">
        <f t="shared" si="34801"/>
        <v>50</v>
      </c>
      <c r="E7501" s="13">
        <f t="shared" si="34802"/>
        <v>87</v>
      </c>
      <c r="F7501" s="13">
        <f t="shared" si="34803"/>
        <v>66.2</v>
      </c>
      <c r="G7501" s="13">
        <f t="shared" si="34804"/>
        <v>4086.6867438862246</v>
      </c>
      <c r="H7501" s="5">
        <f t="shared" si="33523"/>
        <v>433</v>
      </c>
      <c r="I7501" s="5">
        <f t="shared" si="33524"/>
        <v>423</v>
      </c>
      <c r="J7501" s="8">
        <f t="shared" si="34805"/>
        <v>0.21629339186395893</v>
      </c>
      <c r="K7501" s="5">
        <f t="shared" si="34806"/>
        <v>0</v>
      </c>
      <c r="L7501" s="8">
        <f t="shared" si="34807"/>
        <v>2.2857142857142856</v>
      </c>
      <c r="M7501" s="8">
        <f t="shared" si="34808"/>
        <v>100.65531963869081</v>
      </c>
      <c r="N7501" s="5">
        <v>40479</v>
      </c>
      <c r="O7501" s="18">
        <v>997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3525"/>
        <v>44343</v>
      </c>
      <c r="D7502" s="5">
        <f t="shared" si="34801"/>
        <v>63</v>
      </c>
      <c r="E7502" s="13">
        <f t="shared" si="34802"/>
        <v>75</v>
      </c>
      <c r="F7502" s="13">
        <f t="shared" si="34803"/>
        <v>52.2</v>
      </c>
      <c r="G7502" s="13">
        <f t="shared" si="34804"/>
        <v>4093.0471101221697</v>
      </c>
      <c r="H7502" s="5">
        <f t="shared" si="33523"/>
        <v>434</v>
      </c>
      <c r="I7502" s="5">
        <f t="shared" si="33524"/>
        <v>424</v>
      </c>
      <c r="J7502" s="8">
        <f t="shared" si="34805"/>
        <v>0.18605739073115241</v>
      </c>
      <c r="K7502" s="5">
        <f t="shared" si="34806"/>
        <v>6</v>
      </c>
      <c r="L7502" s="8">
        <f t="shared" si="34807"/>
        <v>2.1428571428571428</v>
      </c>
      <c r="M7502" s="8">
        <f t="shared" si="34808"/>
        <v>101.26106880401895</v>
      </c>
      <c r="N7502" s="5">
        <v>40542</v>
      </c>
      <c r="O7502" s="18">
        <v>1003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3525"/>
        <v>44344</v>
      </c>
      <c r="D7503" s="5">
        <f t="shared" si="34801"/>
        <v>80</v>
      </c>
      <c r="E7503" s="13">
        <f t="shared" si="34802"/>
        <v>67.714285714285708</v>
      </c>
      <c r="F7503" s="13">
        <f t="shared" si="34803"/>
        <v>43.6</v>
      </c>
      <c r="G7503" s="13">
        <f t="shared" si="34804"/>
        <v>4101.1237656598778</v>
      </c>
      <c r="H7503" s="5">
        <f t="shared" si="33523"/>
        <v>435</v>
      </c>
      <c r="I7503" s="5">
        <f t="shared" si="33524"/>
        <v>425</v>
      </c>
      <c r="J7503" s="8">
        <f t="shared" si="34805"/>
        <v>0.16767127939553442</v>
      </c>
      <c r="K7503" s="5">
        <f t="shared" si="34806"/>
        <v>2</v>
      </c>
      <c r="L7503" s="8">
        <f t="shared" si="34807"/>
        <v>2</v>
      </c>
      <c r="M7503" s="8">
        <f t="shared" si="34808"/>
        <v>101.46298519246166</v>
      </c>
      <c r="N7503" s="5">
        <v>40622</v>
      </c>
      <c r="O7503" s="18">
        <v>1005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3525"/>
        <v>44345</v>
      </c>
      <c r="D7504" s="5">
        <f t="shared" si="34801"/>
        <v>65</v>
      </c>
      <c r="E7504" s="13">
        <f t="shared" si="34802"/>
        <v>58</v>
      </c>
      <c r="F7504" s="13">
        <f t="shared" si="34803"/>
        <v>54.8</v>
      </c>
      <c r="G7504" s="13">
        <f t="shared" si="34804"/>
        <v>4107.6860482842658</v>
      </c>
      <c r="H7504" s="5">
        <f t="shared" si="33523"/>
        <v>436</v>
      </c>
      <c r="I7504" s="5">
        <f t="shared" si="33524"/>
        <v>426</v>
      </c>
      <c r="J7504" s="8">
        <f t="shared" si="34805"/>
        <v>0.14337677013807959</v>
      </c>
      <c r="K7504" s="5">
        <f t="shared" si="34806"/>
        <v>1</v>
      </c>
      <c r="L7504" s="8">
        <f t="shared" si="34807"/>
        <v>1.5714285714285714</v>
      </c>
      <c r="M7504" s="8">
        <f t="shared" si="34808"/>
        <v>101.56394338668301</v>
      </c>
      <c r="N7504" s="5">
        <v>40687</v>
      </c>
      <c r="O7504" s="18">
        <v>1006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3525"/>
        <v>44346</v>
      </c>
      <c r="D7505" s="5">
        <f t="shared" si="34801"/>
        <v>24</v>
      </c>
      <c r="E7505" s="13">
        <f t="shared" si="34802"/>
        <v>43.857142857142854</v>
      </c>
      <c r="F7505" s="13">
        <f t="shared" si="34803"/>
        <v>56.4</v>
      </c>
      <c r="G7505" s="13">
        <f t="shared" si="34804"/>
        <v>4110.1090449455787</v>
      </c>
      <c r="H7505" s="5">
        <f t="shared" si="33523"/>
        <v>437</v>
      </c>
      <c r="I7505" s="5">
        <f t="shared" si="33524"/>
        <v>427</v>
      </c>
      <c r="J7505" s="8">
        <f t="shared" si="34805"/>
        <v>0.10826021948260782</v>
      </c>
      <c r="K7505" s="5">
        <f t="shared" si="34806"/>
        <v>0</v>
      </c>
      <c r="L7505" s="8">
        <f t="shared" si="34807"/>
        <v>1.4285714285714286</v>
      </c>
      <c r="M7505" s="8">
        <f t="shared" si="34808"/>
        <v>101.56394338668301</v>
      </c>
      <c r="N7505" s="5">
        <v>40711</v>
      </c>
      <c r="O7505" s="18">
        <v>1006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3525"/>
        <v>44347</v>
      </c>
      <c r="D7506" s="5">
        <f t="shared" si="34801"/>
        <v>13</v>
      </c>
      <c r="E7506" s="13">
        <f t="shared" si="34802"/>
        <v>44.428571428571431</v>
      </c>
      <c r="F7506" s="13">
        <f t="shared" si="34803"/>
        <v>49</v>
      </c>
      <c r="G7506" s="13">
        <f t="shared" si="34804"/>
        <v>4111.421501470456</v>
      </c>
      <c r="H7506" s="5">
        <f t="shared" si="33523"/>
        <v>438</v>
      </c>
      <c r="I7506" s="5">
        <f t="shared" si="33524"/>
        <v>428</v>
      </c>
      <c r="J7506" s="8">
        <f t="shared" si="34805"/>
        <v>0.10955217466350575</v>
      </c>
      <c r="K7506" s="5">
        <f t="shared" si="34806"/>
        <v>0</v>
      </c>
      <c r="L7506" s="8">
        <f t="shared" si="34807"/>
        <v>1.2857142857142858</v>
      </c>
      <c r="M7506" s="8">
        <f t="shared" si="34808"/>
        <v>101.56394338668301</v>
      </c>
      <c r="N7506" s="5">
        <v>40724</v>
      </c>
      <c r="O7506" s="18">
        <v>1006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3525"/>
        <v>44348</v>
      </c>
      <c r="D7507" s="5">
        <f t="shared" ref="D7507:D7510" si="34809">N7507-N7506</f>
        <v>50</v>
      </c>
      <c r="E7507" s="13">
        <f t="shared" ref="E7507:E7510" si="34810">SUM(D7501:D7507)/7</f>
        <v>49.285714285714285</v>
      </c>
      <c r="F7507" s="13">
        <f t="shared" ref="F7507:F7510" si="34811">SUM(D7503:D7507)/5</f>
        <v>46.4</v>
      </c>
      <c r="G7507" s="13">
        <f t="shared" ref="G7507:G7510" si="34812">N7507/(B7507/100000)</f>
        <v>4116.4694111815243</v>
      </c>
      <c r="H7507" s="5">
        <f t="shared" si="33523"/>
        <v>439</v>
      </c>
      <c r="I7507" s="5">
        <f t="shared" si="33524"/>
        <v>429</v>
      </c>
      <c r="J7507" s="8">
        <f t="shared" ref="J7507:J7510" si="34813">E7507/(SUM(N7500:N7506)/7)*100</f>
        <v>0.12139594783844838</v>
      </c>
      <c r="K7507" s="5">
        <f t="shared" ref="K7507:K7510" si="34814">O7507-O7506</f>
        <v>3</v>
      </c>
      <c r="L7507" s="8">
        <f t="shared" ref="L7507:L7510" si="34815">SUM(K7501:K7507)/7</f>
        <v>1.7142857142857142</v>
      </c>
      <c r="M7507" s="8">
        <f t="shared" ref="M7507:M7510" si="34816">O7507/(B7507/100000)</f>
        <v>101.86681796934708</v>
      </c>
      <c r="N7507" s="5">
        <v>40774</v>
      </c>
      <c r="O7507" s="18">
        <v>1009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3525"/>
        <v>44349</v>
      </c>
      <c r="D7508" s="5">
        <f t="shared" si="34809"/>
        <v>97</v>
      </c>
      <c r="E7508" s="13">
        <f t="shared" si="34810"/>
        <v>56</v>
      </c>
      <c r="F7508" s="13">
        <f t="shared" si="34811"/>
        <v>49.8</v>
      </c>
      <c r="G7508" s="13">
        <f t="shared" si="34812"/>
        <v>4126.2623560209959</v>
      </c>
      <c r="H7508" s="5">
        <f t="shared" si="33523"/>
        <v>440</v>
      </c>
      <c r="I7508" s="5">
        <f t="shared" si="33524"/>
        <v>430</v>
      </c>
      <c r="J7508" s="8">
        <f t="shared" si="34813"/>
        <v>0.13776670333416507</v>
      </c>
      <c r="K7508" s="5">
        <f t="shared" si="34814"/>
        <v>2</v>
      </c>
      <c r="L7508" s="8">
        <f t="shared" si="34815"/>
        <v>2</v>
      </c>
      <c r="M7508" s="8">
        <f t="shared" si="34816"/>
        <v>102.06873435778979</v>
      </c>
      <c r="N7508" s="5">
        <v>40871</v>
      </c>
      <c r="O7508" s="18">
        <v>1011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3525"/>
        <v>44350</v>
      </c>
      <c r="D7509" s="5">
        <f t="shared" si="34809"/>
        <v>63</v>
      </c>
      <c r="E7509" s="13">
        <f t="shared" si="34810"/>
        <v>56</v>
      </c>
      <c r="F7509" s="13">
        <f t="shared" si="34811"/>
        <v>49.4</v>
      </c>
      <c r="G7509" s="13">
        <f t="shared" si="34812"/>
        <v>4132.6227222569405</v>
      </c>
      <c r="H7509" s="5">
        <f t="shared" si="33523"/>
        <v>441</v>
      </c>
      <c r="I7509" s="5">
        <f t="shared" si="33524"/>
        <v>431</v>
      </c>
      <c r="J7509" s="8">
        <f t="shared" si="34813"/>
        <v>0.13757716780553889</v>
      </c>
      <c r="K7509" s="5">
        <f t="shared" si="34814"/>
        <v>0</v>
      </c>
      <c r="L7509" s="8">
        <f t="shared" si="34815"/>
        <v>1.1428571428571428</v>
      </c>
      <c r="M7509" s="8">
        <f t="shared" si="34816"/>
        <v>102.06873435778979</v>
      </c>
      <c r="N7509" s="5">
        <v>40934</v>
      </c>
      <c r="O7509" s="18">
        <v>1011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3525"/>
        <v>44351</v>
      </c>
      <c r="D7510" s="5">
        <f t="shared" si="34809"/>
        <v>45</v>
      </c>
      <c r="E7510" s="13">
        <f t="shared" si="34810"/>
        <v>51</v>
      </c>
      <c r="F7510" s="13">
        <f t="shared" si="34811"/>
        <v>53.6</v>
      </c>
      <c r="G7510" s="13">
        <f t="shared" si="34812"/>
        <v>4137.1658409969014</v>
      </c>
      <c r="H7510" s="5">
        <f t="shared" si="33523"/>
        <v>442</v>
      </c>
      <c r="I7510" s="5">
        <f t="shared" si="33524"/>
        <v>432</v>
      </c>
      <c r="J7510" s="8">
        <f t="shared" si="34813"/>
        <v>0.12512135369388377</v>
      </c>
      <c r="K7510" s="5">
        <f t="shared" si="34814"/>
        <v>0</v>
      </c>
      <c r="L7510" s="8">
        <f t="shared" si="34815"/>
        <v>0.8571428571428571</v>
      </c>
      <c r="M7510" s="8">
        <f t="shared" si="34816"/>
        <v>102.06873435778979</v>
      </c>
      <c r="N7510" s="5">
        <v>40979</v>
      </c>
      <c r="O7510" s="18">
        <v>1011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3525"/>
        <v>44352</v>
      </c>
      <c r="D7511" s="5">
        <f t="shared" ref="D7511" si="34817">N7511-N7510</f>
        <v>19</v>
      </c>
      <c r="E7511" s="13">
        <f t="shared" ref="E7511" si="34818">SUM(D7505:D7511)/7</f>
        <v>44.428571428571431</v>
      </c>
      <c r="F7511" s="13">
        <f t="shared" ref="F7511" si="34819">SUM(D7507:D7511)/5</f>
        <v>54.8</v>
      </c>
      <c r="G7511" s="13">
        <f t="shared" ref="G7511" si="34820">N7511/(B7511/100000)</f>
        <v>4139.0840466871077</v>
      </c>
      <c r="H7511" s="5">
        <f t="shared" si="33523"/>
        <v>443</v>
      </c>
      <c r="I7511" s="5">
        <f t="shared" si="33524"/>
        <v>433</v>
      </c>
      <c r="J7511" s="8">
        <f t="shared" ref="J7511" si="34821">E7511/(SUM(N7504:N7510)/7)*100</f>
        <v>0.10886306356762811</v>
      </c>
      <c r="K7511" s="5">
        <f t="shared" ref="K7511" si="34822">O7511-O7510</f>
        <v>1</v>
      </c>
      <c r="L7511" s="8">
        <f t="shared" ref="L7511" si="34823">SUM(K7505:K7511)/7</f>
        <v>0.8571428571428571</v>
      </c>
      <c r="M7511" s="8">
        <f t="shared" ref="M7511" si="34824">O7511/(B7511/100000)</f>
        <v>102.16969255201114</v>
      </c>
      <c r="N7511" s="5">
        <v>40998</v>
      </c>
      <c r="O7511" s="18">
        <v>1012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3525"/>
        <v>44353</v>
      </c>
      <c r="D7512" s="5">
        <f t="shared" ref="D7512" si="34825">N7512-N7511</f>
        <v>33</v>
      </c>
      <c r="E7512" s="13">
        <f t="shared" ref="E7512" si="34826">SUM(D7506:D7512)/7</f>
        <v>45.714285714285715</v>
      </c>
      <c r="F7512" s="13">
        <f t="shared" ref="F7512" si="34827">SUM(D7508:D7512)/5</f>
        <v>51.4</v>
      </c>
      <c r="G7512" s="13">
        <f t="shared" ref="G7512" si="34828">N7512/(B7512/100000)</f>
        <v>4142.4156670964121</v>
      </c>
      <c r="H7512" s="5">
        <f t="shared" si="33523"/>
        <v>444</v>
      </c>
      <c r="I7512" s="5">
        <f t="shared" si="33524"/>
        <v>434</v>
      </c>
      <c r="J7512" s="8">
        <f t="shared" ref="J7512" si="34829">E7512/(SUM(N7505:N7511)/7)*100</f>
        <v>0.11189163295348456</v>
      </c>
      <c r="K7512" s="5">
        <f t="shared" ref="K7512" si="34830">O7512-O7511</f>
        <v>0</v>
      </c>
      <c r="L7512" s="8">
        <f t="shared" ref="L7512" si="34831">SUM(K7506:K7512)/7</f>
        <v>0.8571428571428571</v>
      </c>
      <c r="M7512" s="8">
        <f t="shared" ref="M7512" si="34832">O7512/(B7512/100000)</f>
        <v>102.16969255201114</v>
      </c>
      <c r="N7512" s="5">
        <v>41031</v>
      </c>
      <c r="O7512" s="18">
        <v>1012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3525"/>
        <v>44354</v>
      </c>
      <c r="D7513" s="5">
        <f t="shared" ref="D7513:D7515" si="34833">N7513-N7512</f>
        <v>14</v>
      </c>
      <c r="E7513" s="13">
        <f t="shared" ref="E7513:E7515" si="34834">SUM(D7507:D7513)/7</f>
        <v>45.857142857142854</v>
      </c>
      <c r="F7513" s="13">
        <f t="shared" ref="F7513:F7515" si="34835">SUM(D7509:D7513)/5</f>
        <v>34.799999999999997</v>
      </c>
      <c r="G7513" s="13">
        <f t="shared" ref="G7513:G7515" si="34836">N7513/(B7513/100000)</f>
        <v>4143.829081815511</v>
      </c>
      <c r="H7513" s="5">
        <f t="shared" si="33523"/>
        <v>445</v>
      </c>
      <c r="I7513" s="5">
        <f t="shared" si="33524"/>
        <v>435</v>
      </c>
      <c r="J7513" s="8">
        <f t="shared" ref="J7513:J7515" si="34837">E7513/(SUM(N7506:N7512)/7)*100</f>
        <v>0.11211584605551306</v>
      </c>
      <c r="K7513" s="5">
        <f t="shared" ref="K7513:K7515" si="34838">O7513-O7512</f>
        <v>0</v>
      </c>
      <c r="L7513" s="8">
        <f t="shared" ref="L7513:L7515" si="34839">SUM(K7507:K7513)/7</f>
        <v>0.8571428571428571</v>
      </c>
      <c r="M7513" s="8">
        <f t="shared" ref="M7513:M7515" si="34840">O7513/(B7513/100000)</f>
        <v>102.16969255201114</v>
      </c>
      <c r="N7513" s="5">
        <v>41045</v>
      </c>
      <c r="O7513" s="18">
        <v>1012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3525"/>
        <v>44355</v>
      </c>
      <c r="D7514" s="5">
        <f t="shared" si="34833"/>
        <v>12</v>
      </c>
      <c r="E7514" s="13">
        <f t="shared" si="34834"/>
        <v>40.428571428571431</v>
      </c>
      <c r="F7514" s="13">
        <f t="shared" si="34835"/>
        <v>24.6</v>
      </c>
      <c r="G7514" s="13">
        <f t="shared" si="34836"/>
        <v>4145.0405801461675</v>
      </c>
      <c r="H7514" s="5">
        <f t="shared" si="33523"/>
        <v>446</v>
      </c>
      <c r="I7514" s="5">
        <f t="shared" si="33524"/>
        <v>436</v>
      </c>
      <c r="J7514" s="8">
        <f t="shared" si="34837"/>
        <v>9.8732870021490976E-2</v>
      </c>
      <c r="K7514" s="5">
        <f t="shared" si="34838"/>
        <v>2</v>
      </c>
      <c r="L7514" s="8">
        <f t="shared" si="34839"/>
        <v>0.7142857142857143</v>
      </c>
      <c r="M7514" s="8">
        <f t="shared" si="34840"/>
        <v>102.37160894045385</v>
      </c>
      <c r="N7514" s="5">
        <v>41057</v>
      </c>
      <c r="O7514" s="18">
        <v>1014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3525"/>
        <v>44356</v>
      </c>
      <c r="D7515" s="5">
        <f t="shared" si="34833"/>
        <v>40</v>
      </c>
      <c r="E7515" s="13">
        <f t="shared" si="34834"/>
        <v>32.285714285714285</v>
      </c>
      <c r="F7515" s="13">
        <f t="shared" si="34835"/>
        <v>23.6</v>
      </c>
      <c r="G7515" s="13">
        <f t="shared" si="34836"/>
        <v>4149.0789079150218</v>
      </c>
      <c r="H7515" s="5">
        <f t="shared" si="33523"/>
        <v>447</v>
      </c>
      <c r="I7515" s="5">
        <f t="shared" si="33524"/>
        <v>437</v>
      </c>
      <c r="J7515" s="8">
        <f t="shared" si="34837"/>
        <v>7.8768973389331323E-2</v>
      </c>
      <c r="K7515" s="5">
        <f t="shared" si="34838"/>
        <v>0</v>
      </c>
      <c r="L7515" s="8">
        <f t="shared" si="34839"/>
        <v>0.42857142857142855</v>
      </c>
      <c r="M7515" s="8">
        <f t="shared" si="34840"/>
        <v>102.37160894045385</v>
      </c>
      <c r="N7515" s="5">
        <v>41097</v>
      </c>
      <c r="O7515" s="18">
        <v>1014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3525"/>
        <v>44357</v>
      </c>
      <c r="D7516" s="5">
        <f t="shared" ref="D7516" si="34841">N7516-N7515</f>
        <v>52</v>
      </c>
      <c r="E7516" s="13">
        <f t="shared" ref="E7516" si="34842">SUM(D7510:D7516)/7</f>
        <v>30.714285714285715</v>
      </c>
      <c r="F7516" s="13">
        <f t="shared" ref="F7516" si="34843">SUM(D7512:D7516)/5</f>
        <v>30.2</v>
      </c>
      <c r="G7516" s="13">
        <f t="shared" ref="G7516" si="34844">N7516/(B7516/100000)</f>
        <v>4154.3287340145325</v>
      </c>
      <c r="H7516" s="5">
        <f t="shared" si="33523"/>
        <v>448</v>
      </c>
      <c r="I7516" s="5">
        <f t="shared" si="33524"/>
        <v>438</v>
      </c>
      <c r="J7516" s="8">
        <f t="shared" ref="J7516" si="34845">E7516/(SUM(N7509:N7515)/7)*100</f>
        <v>7.487610616387072E-2</v>
      </c>
      <c r="K7516" s="5">
        <f t="shared" ref="K7516" si="34846">O7516-O7515</f>
        <v>0</v>
      </c>
      <c r="L7516" s="8">
        <f t="shared" ref="L7516" si="34847">SUM(K7510:K7516)/7</f>
        <v>0.42857142857142855</v>
      </c>
      <c r="M7516" s="8">
        <f t="shared" ref="M7516" si="34848">O7516/(B7516/100000)</f>
        <v>102.37160894045385</v>
      </c>
      <c r="N7516" s="5">
        <v>41149</v>
      </c>
      <c r="O7516" s="18">
        <v>1014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3525"/>
        <v>44358</v>
      </c>
      <c r="D7517" s="5">
        <f t="shared" ref="D7517:D7520" si="34849">N7517-N7516</f>
        <v>47</v>
      </c>
      <c r="E7517" s="13">
        <f t="shared" ref="E7517:E7520" si="34850">SUM(D7511:D7517)/7</f>
        <v>31</v>
      </c>
      <c r="F7517" s="13">
        <f t="shared" ref="F7517:F7520" si="34851">SUM(D7513:D7517)/5</f>
        <v>33</v>
      </c>
      <c r="G7517" s="13">
        <f t="shared" ref="G7517:G7520" si="34852">N7517/(B7517/100000)</f>
        <v>4159.0737691429358</v>
      </c>
      <c r="H7517" s="5">
        <f t="shared" si="33523"/>
        <v>449</v>
      </c>
      <c r="I7517" s="5">
        <f t="shared" si="33524"/>
        <v>439</v>
      </c>
      <c r="J7517" s="8">
        <f t="shared" ref="J7517:J7520" si="34853">E7517/(SUM(N7510:N7516)/7)*100</f>
        <v>7.5516084578014731E-2</v>
      </c>
      <c r="K7517" s="5">
        <f t="shared" ref="K7517:K7520" si="34854">O7517-O7516</f>
        <v>2</v>
      </c>
      <c r="L7517" s="8">
        <f t="shared" ref="L7517:L7520" si="34855">SUM(K7511:K7517)/7</f>
        <v>0.7142857142857143</v>
      </c>
      <c r="M7517" s="8">
        <f t="shared" ref="M7517:M7520" si="34856">O7517/(B7517/100000)</f>
        <v>102.57352532889657</v>
      </c>
      <c r="N7517" s="5">
        <v>41196</v>
      </c>
      <c r="O7517" s="18">
        <v>1016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3525"/>
        <v>44359</v>
      </c>
      <c r="D7518" s="5">
        <f t="shared" si="34849"/>
        <v>33</v>
      </c>
      <c r="E7518" s="13">
        <f t="shared" si="34850"/>
        <v>33</v>
      </c>
      <c r="F7518" s="13">
        <f t="shared" si="34851"/>
        <v>36.799999999999997</v>
      </c>
      <c r="G7518" s="13">
        <f t="shared" si="34852"/>
        <v>4162.4053895522402</v>
      </c>
      <c r="H7518" s="5">
        <f t="shared" si="33523"/>
        <v>450</v>
      </c>
      <c r="I7518" s="5">
        <f t="shared" si="33524"/>
        <v>440</v>
      </c>
      <c r="J7518" s="8">
        <f t="shared" si="34853"/>
        <v>8.032742990475461E-2</v>
      </c>
      <c r="K7518" s="5">
        <f t="shared" si="34854"/>
        <v>0</v>
      </c>
      <c r="L7518" s="8">
        <f t="shared" si="34855"/>
        <v>0.5714285714285714</v>
      </c>
      <c r="M7518" s="8">
        <f t="shared" si="34856"/>
        <v>102.57352532889657</v>
      </c>
      <c r="N7518" s="5">
        <v>41229</v>
      </c>
      <c r="O7518" s="18">
        <v>1016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3525"/>
        <v>44360</v>
      </c>
      <c r="D7519" s="5">
        <f t="shared" si="34849"/>
        <v>31</v>
      </c>
      <c r="E7519" s="13">
        <f t="shared" si="34850"/>
        <v>32.714285714285715</v>
      </c>
      <c r="F7519" s="13">
        <f t="shared" si="34851"/>
        <v>40.6</v>
      </c>
      <c r="G7519" s="13">
        <f t="shared" si="34852"/>
        <v>4165.5350935731021</v>
      </c>
      <c r="H7519" s="5">
        <f t="shared" si="33523"/>
        <v>451</v>
      </c>
      <c r="I7519" s="5">
        <f t="shared" si="33524"/>
        <v>441</v>
      </c>
      <c r="J7519" s="8">
        <f t="shared" si="34853"/>
        <v>7.956803936012008E-2</v>
      </c>
      <c r="K7519" s="5">
        <f t="shared" si="34854"/>
        <v>0</v>
      </c>
      <c r="L7519" s="8">
        <f t="shared" si="34855"/>
        <v>0.5714285714285714</v>
      </c>
      <c r="M7519" s="8">
        <f t="shared" si="34856"/>
        <v>102.57352532889657</v>
      </c>
      <c r="N7519" s="5">
        <v>41260</v>
      </c>
      <c r="O7519" s="18">
        <v>1016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3525"/>
        <v>44361</v>
      </c>
      <c r="D7520" s="5">
        <f t="shared" si="34849"/>
        <v>8</v>
      </c>
      <c r="E7520" s="13">
        <f t="shared" si="34850"/>
        <v>31.857142857142858</v>
      </c>
      <c r="F7520" s="13">
        <f t="shared" si="34851"/>
        <v>34.200000000000003</v>
      </c>
      <c r="G7520" s="13">
        <f t="shared" si="34852"/>
        <v>4166.3427591268737</v>
      </c>
      <c r="H7520" s="5">
        <f t="shared" si="33523"/>
        <v>452</v>
      </c>
      <c r="I7520" s="5">
        <f t="shared" si="33524"/>
        <v>442</v>
      </c>
      <c r="J7520" s="8">
        <f t="shared" si="34853"/>
        <v>7.7421684320893788E-2</v>
      </c>
      <c r="K7520" s="5">
        <f t="shared" si="34854"/>
        <v>1</v>
      </c>
      <c r="L7520" s="8">
        <f t="shared" si="34855"/>
        <v>0.7142857142857143</v>
      </c>
      <c r="M7520" s="8">
        <f t="shared" si="34856"/>
        <v>102.67448352311791</v>
      </c>
      <c r="N7520" s="5">
        <v>41268</v>
      </c>
      <c r="O7520" s="18">
        <v>1017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3525"/>
        <v>44362</v>
      </c>
      <c r="D7521" s="5">
        <f t="shared" ref="D7521" si="34857">N7521-N7520</f>
        <v>4</v>
      </c>
      <c r="E7521" s="13">
        <f t="shared" ref="E7521" si="34858">SUM(D7515:D7521)/7</f>
        <v>30.714285714285715</v>
      </c>
      <c r="F7521" s="13">
        <f t="shared" ref="F7521" si="34859">SUM(D7517:D7521)/5</f>
        <v>24.6</v>
      </c>
      <c r="G7521" s="13">
        <f t="shared" ref="G7521" si="34860">N7521/(B7521/100000)</f>
        <v>4166.7465919037586</v>
      </c>
      <c r="H7521" s="5">
        <f t="shared" si="33523"/>
        <v>453</v>
      </c>
      <c r="I7521" s="5">
        <f t="shared" si="33524"/>
        <v>443</v>
      </c>
      <c r="J7521" s="8">
        <f t="shared" ref="J7521" si="34861">E7521/(SUM(N7514:N7520)/7)*100</f>
        <v>7.45864786856128E-2</v>
      </c>
      <c r="K7521" s="5">
        <f t="shared" ref="K7521" si="34862">O7521-O7520</f>
        <v>0</v>
      </c>
      <c r="L7521" s="8">
        <f t="shared" ref="L7521" si="34863">SUM(K7515:K7521)/7</f>
        <v>0.42857142857142855</v>
      </c>
      <c r="M7521" s="8">
        <f t="shared" ref="M7521" si="34864">O7521/(B7521/100000)</f>
        <v>102.67448352311791</v>
      </c>
      <c r="N7521" s="5">
        <v>41272</v>
      </c>
      <c r="O7521" s="18">
        <v>1017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3525"/>
        <v>44363</v>
      </c>
      <c r="D7522" s="5">
        <f t="shared" ref="D7522" si="34865">N7522-N7521</f>
        <v>32</v>
      </c>
      <c r="E7522" s="13">
        <f t="shared" ref="E7522" si="34866">SUM(D7516:D7522)/7</f>
        <v>29.571428571428573</v>
      </c>
      <c r="F7522" s="13">
        <f t="shared" ref="F7522" si="34867">SUM(D7518:D7522)/5</f>
        <v>21.6</v>
      </c>
      <c r="G7522" s="13">
        <f t="shared" ref="G7522" si="34868">N7522/(B7522/100000)</f>
        <v>4169.9772541188422</v>
      </c>
      <c r="H7522" s="5">
        <f t="shared" si="33523"/>
        <v>454</v>
      </c>
      <c r="I7522" s="5">
        <f t="shared" si="33524"/>
        <v>444</v>
      </c>
      <c r="J7522" s="8">
        <f t="shared" ref="J7522" si="34869">E7522/(SUM(N7515:N7521)/7)*100</f>
        <v>7.1757646349199761E-2</v>
      </c>
      <c r="K7522" s="5">
        <f t="shared" ref="K7522" si="34870">O7522-O7521</f>
        <v>1</v>
      </c>
      <c r="L7522" s="8">
        <f t="shared" ref="L7522" si="34871">SUM(K7516:K7522)/7</f>
        <v>0.5714285714285714</v>
      </c>
      <c r="M7522" s="8">
        <f t="shared" ref="M7522" si="34872">O7522/(B7522/100000)</f>
        <v>102.77544171733928</v>
      </c>
      <c r="N7522" s="5">
        <v>41304</v>
      </c>
      <c r="O7522" s="18">
        <v>1018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3525"/>
        <v>44364</v>
      </c>
      <c r="D7523" s="5">
        <f t="shared" ref="D7523" si="34873">N7523-N7522</f>
        <v>20</v>
      </c>
      <c r="E7523" s="13">
        <f t="shared" ref="E7523" si="34874">SUM(D7517:D7523)/7</f>
        <v>25</v>
      </c>
      <c r="F7523" s="13">
        <f t="shared" ref="F7523" si="34875">SUM(D7519:D7523)/5</f>
        <v>19</v>
      </c>
      <c r="G7523" s="13">
        <f t="shared" ref="G7523" si="34876">N7523/(B7523/100000)</f>
        <v>4171.9964180032694</v>
      </c>
      <c r="H7523" s="5">
        <f t="shared" si="33523"/>
        <v>455</v>
      </c>
      <c r="I7523" s="5">
        <f t="shared" si="33524"/>
        <v>445</v>
      </c>
      <c r="J7523" s="8">
        <f t="shared" ref="J7523" si="34877">E7523/(SUM(N7516:N7522)/7)*100</f>
        <v>6.0621176535794213E-2</v>
      </c>
      <c r="K7523" s="5">
        <f t="shared" ref="K7523" si="34878">O7523-O7522</f>
        <v>0</v>
      </c>
      <c r="L7523" s="8">
        <f t="shared" ref="L7523" si="34879">SUM(K7517:K7523)/7</f>
        <v>0.5714285714285714</v>
      </c>
      <c r="M7523" s="8">
        <f t="shared" ref="M7523" si="34880">O7523/(B7523/100000)</f>
        <v>102.77544171733928</v>
      </c>
      <c r="N7523" s="5">
        <v>41324</v>
      </c>
      <c r="O7523" s="18">
        <v>1018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3525"/>
        <v>44365</v>
      </c>
      <c r="D7524" s="5">
        <f t="shared" ref="D7524" si="34881">N7524-N7523</f>
        <v>15</v>
      </c>
      <c r="E7524" s="13">
        <f t="shared" ref="E7524" si="34882">SUM(D7518:D7524)/7</f>
        <v>20.428571428571427</v>
      </c>
      <c r="F7524" s="13">
        <f t="shared" ref="F7524" si="34883">SUM(D7520:D7524)/5</f>
        <v>15.8</v>
      </c>
      <c r="G7524" s="13">
        <f t="shared" ref="G7524" si="34884">N7524/(B7524/100000)</f>
        <v>4173.5107909165899</v>
      </c>
      <c r="H7524" s="5">
        <f t="shared" si="33523"/>
        <v>456</v>
      </c>
      <c r="I7524" s="5">
        <f t="shared" si="33524"/>
        <v>446</v>
      </c>
      <c r="J7524" s="8">
        <f t="shared" ref="J7524" si="34885">E7524/(SUM(N7517:N7523)/7)*100</f>
        <v>4.9506150187119402E-2</v>
      </c>
      <c r="K7524" s="5">
        <f t="shared" ref="K7524" si="34886">O7524-O7523</f>
        <v>1</v>
      </c>
      <c r="L7524" s="8">
        <f t="shared" ref="L7524" si="34887">SUM(K7518:K7524)/7</f>
        <v>0.42857142857142855</v>
      </c>
      <c r="M7524" s="8">
        <f t="shared" ref="M7524" si="34888">O7524/(B7524/100000)</f>
        <v>102.87639991156063</v>
      </c>
      <c r="N7524" s="5">
        <v>41339</v>
      </c>
      <c r="O7524" s="18">
        <v>1019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3525"/>
        <v>44366</v>
      </c>
      <c r="D7525" s="5">
        <f t="shared" ref="D7525" si="34889">N7525-N7524</f>
        <v>26</v>
      </c>
      <c r="E7525" s="13">
        <f t="shared" ref="E7525" si="34890">SUM(D7519:D7525)/7</f>
        <v>19.428571428571427</v>
      </c>
      <c r="F7525" s="13">
        <f t="shared" ref="F7525" si="34891">SUM(D7521:D7525)/5</f>
        <v>19.399999999999999</v>
      </c>
      <c r="G7525" s="13">
        <f t="shared" ref="G7525" si="34892">N7525/(B7525/100000)</f>
        <v>4176.1357039663444</v>
      </c>
      <c r="H7525" s="5">
        <f t="shared" si="33523"/>
        <v>457</v>
      </c>
      <c r="I7525" s="5">
        <f t="shared" si="33524"/>
        <v>447</v>
      </c>
      <c r="J7525" s="8">
        <f t="shared" ref="J7525" si="34893">E7525/(SUM(N7518:N7524)/7)*100</f>
        <v>4.705947487162452E-2</v>
      </c>
      <c r="K7525" s="5">
        <f t="shared" ref="K7525" si="34894">O7525-O7524</f>
        <v>0</v>
      </c>
      <c r="L7525" s="8">
        <f t="shared" ref="L7525" si="34895">SUM(K7519:K7525)/7</f>
        <v>0.42857142857142855</v>
      </c>
      <c r="M7525" s="8">
        <f t="shared" ref="M7525" si="34896">O7525/(B7525/100000)</f>
        <v>102.87639991156063</v>
      </c>
      <c r="N7525" s="5">
        <v>41365</v>
      </c>
      <c r="O7525" s="18">
        <v>1019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3525"/>
        <v>44367</v>
      </c>
      <c r="D7526" s="5">
        <f t="shared" ref="D7526" si="34897">N7526-N7525</f>
        <v>17</v>
      </c>
      <c r="E7526" s="13">
        <f t="shared" ref="E7526" si="34898">SUM(D7520:D7526)/7</f>
        <v>17.428571428571427</v>
      </c>
      <c r="F7526" s="13">
        <f t="shared" ref="F7526" si="34899">SUM(D7522:D7526)/5</f>
        <v>22</v>
      </c>
      <c r="G7526" s="13">
        <f t="shared" ref="G7526" si="34900">N7526/(B7526/100000)</f>
        <v>4177.8519932681074</v>
      </c>
      <c r="H7526" s="5">
        <f t="shared" si="33523"/>
        <v>458</v>
      </c>
      <c r="I7526" s="5">
        <f t="shared" si="33524"/>
        <v>448</v>
      </c>
      <c r="J7526" s="8">
        <f t="shared" ref="J7526" si="34901">E7526/(SUM(N7519:N7525)/7)*100</f>
        <v>4.2195260296335232E-2</v>
      </c>
      <c r="K7526" s="5">
        <f t="shared" ref="K7526" si="34902">O7526-O7525</f>
        <v>0</v>
      </c>
      <c r="L7526" s="8">
        <f t="shared" ref="L7526" si="34903">SUM(K7520:K7526)/7</f>
        <v>0.42857142857142855</v>
      </c>
      <c r="M7526" s="8">
        <f t="shared" ref="M7526" si="34904">O7526/(B7526/100000)</f>
        <v>102.87639991156063</v>
      </c>
      <c r="N7526" s="5">
        <v>41382</v>
      </c>
      <c r="O7526" s="18">
        <v>1019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3525"/>
        <v>44368</v>
      </c>
      <c r="D7527" s="5">
        <f t="shared" ref="D7527" si="34905">N7527-N7526</f>
        <v>1</v>
      </c>
      <c r="E7527" s="13">
        <f t="shared" ref="E7527" si="34906">SUM(D7521:D7527)/7</f>
        <v>16.428571428571427</v>
      </c>
      <c r="F7527" s="13">
        <f t="shared" ref="F7527" si="34907">SUM(D7523:D7527)/5</f>
        <v>15.8</v>
      </c>
      <c r="G7527" s="13">
        <f t="shared" ref="G7527" si="34908">N7527/(B7527/100000)</f>
        <v>4177.9529514623291</v>
      </c>
      <c r="H7527" s="5">
        <f t="shared" si="33523"/>
        <v>459</v>
      </c>
      <c r="I7527" s="5">
        <f t="shared" si="33524"/>
        <v>449</v>
      </c>
      <c r="J7527" s="8">
        <f t="shared" ref="J7527" si="34909">E7527/(SUM(N7520:N7526)/7)*100</f>
        <v>3.9757445013724954E-2</v>
      </c>
      <c r="K7527" s="5">
        <f t="shared" ref="K7527" si="34910">O7527-O7526</f>
        <v>0</v>
      </c>
      <c r="L7527" s="8">
        <f t="shared" ref="L7527" si="34911">SUM(K7521:K7527)/7</f>
        <v>0.2857142857142857</v>
      </c>
      <c r="M7527" s="8">
        <f t="shared" ref="M7527" si="34912">O7527/(B7527/100000)</f>
        <v>102.87639991156063</v>
      </c>
      <c r="N7527" s="5">
        <v>41383</v>
      </c>
      <c r="O7527" s="18">
        <v>1019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3525"/>
        <v>44369</v>
      </c>
      <c r="D7528" s="5">
        <f t="shared" ref="D7528" si="34913">N7528-N7527</f>
        <v>6</v>
      </c>
      <c r="E7528" s="13">
        <f t="shared" ref="E7528" si="34914">SUM(D7522:D7528)/7</f>
        <v>16.714285714285715</v>
      </c>
      <c r="F7528" s="13">
        <f t="shared" ref="F7528" si="34915">SUM(D7524:D7528)/5</f>
        <v>13</v>
      </c>
      <c r="G7528" s="13">
        <f t="shared" ref="G7528" si="34916">N7528/(B7528/100000)</f>
        <v>4178.5587006276573</v>
      </c>
      <c r="H7528" s="5">
        <f t="shared" si="33523"/>
        <v>460</v>
      </c>
      <c r="I7528" s="5">
        <f t="shared" si="33524"/>
        <v>450</v>
      </c>
      <c r="J7528" s="8">
        <f t="shared" ref="J7528" si="34917">E7528/(SUM(N7521:N7527)/7)*100</f>
        <v>4.043280379031617E-2</v>
      </c>
      <c r="K7528" s="5">
        <f t="shared" ref="K7528" si="34918">O7528-O7527</f>
        <v>0</v>
      </c>
      <c r="L7528" s="8">
        <f t="shared" ref="L7528" si="34919">SUM(K7522:K7528)/7</f>
        <v>0.2857142857142857</v>
      </c>
      <c r="M7528" s="8">
        <f t="shared" ref="M7528" si="34920">O7528/(B7528/100000)</f>
        <v>102.87639991156063</v>
      </c>
      <c r="N7528" s="5">
        <v>41389</v>
      </c>
      <c r="O7528" s="18">
        <v>1019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3525"/>
        <v>44370</v>
      </c>
      <c r="D7529" s="5">
        <f t="shared" ref="D7529" si="34921">N7529-N7528</f>
        <v>16</v>
      </c>
      <c r="E7529" s="13">
        <f t="shared" ref="E7529" si="34922">SUM(D7523:D7529)/7</f>
        <v>14.428571428571429</v>
      </c>
      <c r="F7529" s="13">
        <f t="shared" ref="F7529" si="34923">SUM(D7525:D7529)/5</f>
        <v>13.2</v>
      </c>
      <c r="G7529" s="13">
        <f t="shared" ref="G7529" si="34924">N7529/(B7529/100000)</f>
        <v>4180.1740317351987</v>
      </c>
      <c r="H7529" s="5">
        <f t="shared" si="33523"/>
        <v>461</v>
      </c>
      <c r="I7529" s="5">
        <f t="shared" si="33524"/>
        <v>451</v>
      </c>
      <c r="J7529" s="8">
        <f t="shared" ref="J7529" si="34925">E7529/(SUM(N7522:N7528)/7)*100</f>
        <v>3.4889424704476216E-2</v>
      </c>
      <c r="K7529" s="5">
        <f t="shared" ref="K7529" si="34926">O7529-O7528</f>
        <v>0</v>
      </c>
      <c r="L7529" s="8">
        <f t="shared" ref="L7529" si="34927">SUM(K7523:K7529)/7</f>
        <v>0.14285714285714285</v>
      </c>
      <c r="M7529" s="8">
        <f t="shared" ref="M7529" si="34928">O7529/(B7529/100000)</f>
        <v>102.87639991156063</v>
      </c>
      <c r="N7529" s="5">
        <v>41405</v>
      </c>
      <c r="O7529" s="18">
        <v>1019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3525"/>
        <v>44371</v>
      </c>
      <c r="D7530" s="5">
        <f t="shared" ref="D7530" si="34929">N7530-N7529</f>
        <v>11</v>
      </c>
      <c r="E7530" s="13">
        <f t="shared" ref="E7530" si="34930">SUM(D7524:D7530)/7</f>
        <v>13.142857142857142</v>
      </c>
      <c r="F7530" s="13">
        <f t="shared" ref="F7530" si="34931">SUM(D7526:D7530)/5</f>
        <v>10.199999999999999</v>
      </c>
      <c r="G7530" s="13">
        <f t="shared" ref="G7530" si="34932">N7530/(B7530/100000)</f>
        <v>4181.2845718716335</v>
      </c>
      <c r="H7530" s="5">
        <f t="shared" si="33523"/>
        <v>462</v>
      </c>
      <c r="I7530" s="5">
        <f t="shared" si="33524"/>
        <v>452</v>
      </c>
      <c r="J7530" s="8">
        <f t="shared" ref="J7530" si="34933">E7530/(SUM(N7523:N7529)/7)*100</f>
        <v>3.1769381912862105E-2</v>
      </c>
      <c r="K7530" s="5">
        <f t="shared" ref="K7530" si="34934">O7530-O7529</f>
        <v>0</v>
      </c>
      <c r="L7530" s="8">
        <f t="shared" ref="L7530" si="34935">SUM(K7524:K7530)/7</f>
        <v>0.14285714285714285</v>
      </c>
      <c r="M7530" s="8">
        <f t="shared" ref="M7530" si="34936">O7530/(B7530/100000)</f>
        <v>102.87639991156063</v>
      </c>
      <c r="N7530" s="5">
        <v>41416</v>
      </c>
      <c r="O7530" s="18">
        <v>1019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3525"/>
        <v>44372</v>
      </c>
      <c r="D7531" s="5">
        <f t="shared" ref="D7531" si="34937">N7531-N7530</f>
        <v>19</v>
      </c>
      <c r="E7531" s="13">
        <f t="shared" ref="E7531" si="34938">SUM(D7525:D7531)/7</f>
        <v>13.714285714285714</v>
      </c>
      <c r="F7531" s="13">
        <f t="shared" ref="F7531" si="34939">SUM(D7527:D7531)/5</f>
        <v>10.6</v>
      </c>
      <c r="G7531" s="13">
        <f t="shared" ref="G7531" si="34940">N7531/(B7531/100000)</f>
        <v>4183.2027775618399</v>
      </c>
      <c r="H7531" s="5">
        <f t="shared" si="33523"/>
        <v>463</v>
      </c>
      <c r="I7531" s="5">
        <f t="shared" si="33524"/>
        <v>453</v>
      </c>
      <c r="J7531" s="8">
        <f t="shared" ref="J7531" si="34941">E7531/(SUM(N7524:N7530)/7)*100</f>
        <v>3.314013097255928E-2</v>
      </c>
      <c r="K7531" s="5">
        <f t="shared" ref="K7531" si="34942">O7531-O7530</f>
        <v>0</v>
      </c>
      <c r="L7531" s="8">
        <f t="shared" ref="L7531" si="34943">SUM(K7525:K7531)/7</f>
        <v>0</v>
      </c>
      <c r="M7531" s="8">
        <f t="shared" ref="M7531" si="34944">O7531/(B7531/100000)</f>
        <v>102.87639991156063</v>
      </c>
      <c r="N7531" s="5">
        <v>41435</v>
      </c>
      <c r="O7531" s="18">
        <v>1019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3525"/>
        <v>44373</v>
      </c>
      <c r="D7532" s="5">
        <f t="shared" ref="D7532" si="34945">N7532-N7531</f>
        <v>8</v>
      </c>
      <c r="E7532" s="13">
        <f t="shared" ref="E7532" si="34946">SUM(D7526:D7532)/7</f>
        <v>11.142857142857142</v>
      </c>
      <c r="F7532" s="13">
        <f t="shared" ref="F7532" si="34947">SUM(D7528:D7532)/5</f>
        <v>12</v>
      </c>
      <c r="G7532" s="13">
        <f t="shared" ref="G7532" si="34948">N7532/(B7532/100000)</f>
        <v>4184.0104431156105</v>
      </c>
      <c r="H7532" s="5">
        <f t="shared" si="33523"/>
        <v>464</v>
      </c>
      <c r="I7532" s="5">
        <f t="shared" si="33524"/>
        <v>454</v>
      </c>
      <c r="J7532" s="8">
        <f t="shared" ref="J7532" si="34949">E7532/(SUM(N7525:N7531)/7)*100</f>
        <v>2.6917435941678888E-2</v>
      </c>
      <c r="K7532" s="5">
        <f t="shared" ref="K7532" si="34950">O7532-O7531</f>
        <v>0</v>
      </c>
      <c r="L7532" s="8">
        <f t="shared" ref="L7532" si="34951">SUM(K7526:K7532)/7</f>
        <v>0</v>
      </c>
      <c r="M7532" s="8">
        <f t="shared" ref="M7532" si="34952">O7532/(B7532/100000)</f>
        <v>102.87639991156063</v>
      </c>
      <c r="N7532" s="5">
        <v>41443</v>
      </c>
      <c r="O7532" s="18">
        <v>1019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3525"/>
        <v>44374</v>
      </c>
      <c r="D7533" s="5">
        <f t="shared" ref="D7533" si="34953">N7533-N7532</f>
        <v>8</v>
      </c>
      <c r="E7533" s="13">
        <f t="shared" ref="E7533" si="34954">SUM(D7527:D7533)/7</f>
        <v>9.8571428571428577</v>
      </c>
      <c r="F7533" s="13">
        <f t="shared" ref="F7533" si="34955">SUM(D7529:D7533)/5</f>
        <v>12.4</v>
      </c>
      <c r="G7533" s="13">
        <f t="shared" ref="G7533" si="34956">N7533/(B7533/100000)</f>
        <v>4184.8181086693812</v>
      </c>
      <c r="H7533" s="5">
        <f t="shared" si="33523"/>
        <v>465</v>
      </c>
      <c r="I7533" s="5">
        <f t="shared" si="33524"/>
        <v>455</v>
      </c>
      <c r="J7533" s="8">
        <f t="shared" ref="J7533" si="34957">E7533/(SUM(N7526:N7532)/7)*100</f>
        <v>2.3805170206966982E-2</v>
      </c>
      <c r="K7533" s="5">
        <f t="shared" ref="K7533" si="34958">O7533-O7532</f>
        <v>0</v>
      </c>
      <c r="L7533" s="8">
        <f t="shared" ref="L7533" si="34959">SUM(K7527:K7533)/7</f>
        <v>0</v>
      </c>
      <c r="M7533" s="8">
        <f t="shared" ref="M7533" si="34960">O7533/(B7533/100000)</f>
        <v>102.87639991156063</v>
      </c>
      <c r="N7533" s="5">
        <v>41451</v>
      </c>
      <c r="O7533" s="18">
        <v>1019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3525"/>
        <v>44375</v>
      </c>
      <c r="D7534" s="5">
        <f t="shared" ref="D7534" si="34961">N7534-N7533</f>
        <v>2</v>
      </c>
      <c r="E7534" s="13">
        <f t="shared" ref="E7534" si="34962">SUM(D7528:D7534)/7</f>
        <v>10</v>
      </c>
      <c r="F7534" s="13">
        <f t="shared" ref="F7534" si="34963">SUM(D7530:D7534)/5</f>
        <v>9.6</v>
      </c>
      <c r="G7534" s="13">
        <f t="shared" ref="G7534" si="34964">N7534/(B7534/100000)</f>
        <v>4185.0200250578237</v>
      </c>
      <c r="H7534" s="5">
        <f t="shared" si="33523"/>
        <v>466</v>
      </c>
      <c r="I7534" s="5">
        <f t="shared" si="33524"/>
        <v>456</v>
      </c>
      <c r="J7534" s="8">
        <f t="shared" ref="J7534" si="34965">E7534/(SUM(N7527:N7533)/7)*100</f>
        <v>2.4144425052255433E-2</v>
      </c>
      <c r="K7534" s="5">
        <f t="shared" ref="K7534" si="34966">O7534-O7533</f>
        <v>0</v>
      </c>
      <c r="L7534" s="8">
        <f t="shared" ref="L7534" si="34967">SUM(K7528:K7534)/7</f>
        <v>0</v>
      </c>
      <c r="M7534" s="8">
        <f t="shared" ref="M7534" si="34968">O7534/(B7534/100000)</f>
        <v>102.87639991156063</v>
      </c>
      <c r="N7534" s="5">
        <v>41453</v>
      </c>
      <c r="O7534" s="18">
        <v>1019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3525"/>
        <v>44376</v>
      </c>
      <c r="D7535" s="5">
        <f t="shared" ref="D7535" si="34969">N7535-N7534</f>
        <v>7</v>
      </c>
      <c r="E7535" s="13">
        <f t="shared" ref="E7535" si="34970">SUM(D7529:D7535)/7</f>
        <v>10.142857142857142</v>
      </c>
      <c r="F7535" s="13">
        <f t="shared" ref="F7535" si="34971">SUM(D7531:D7535)/5</f>
        <v>8.8000000000000007</v>
      </c>
      <c r="G7535" s="13">
        <f t="shared" ref="G7535" si="34972">N7535/(B7535/100000)</f>
        <v>4185.7267324173736</v>
      </c>
      <c r="H7535" s="5">
        <f t="shared" si="33523"/>
        <v>467</v>
      </c>
      <c r="I7535" s="5">
        <f t="shared" si="33524"/>
        <v>457</v>
      </c>
      <c r="J7535" s="8">
        <f t="shared" ref="J7535" si="34973">E7535/(SUM(N7528:N7534)/7)*100</f>
        <v>2.4483434025766224E-2</v>
      </c>
      <c r="K7535" s="5">
        <f t="shared" ref="K7535" si="34974">O7535-O7534</f>
        <v>0</v>
      </c>
      <c r="L7535" s="8">
        <f t="shared" ref="L7535" si="34975">SUM(K7529:K7535)/7</f>
        <v>0</v>
      </c>
      <c r="M7535" s="8">
        <f t="shared" ref="M7535" si="34976">O7535/(B7535/100000)</f>
        <v>102.87639991156063</v>
      </c>
      <c r="N7535" s="5">
        <v>41460</v>
      </c>
      <c r="O7535" s="18">
        <v>1019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3525"/>
        <v>44377</v>
      </c>
      <c r="D7536" s="5">
        <f t="shared" ref="D7536" si="34977">N7536-N7535</f>
        <v>12</v>
      </c>
      <c r="E7536" s="13">
        <f t="shared" ref="E7536" si="34978">SUM(D7530:D7536)/7</f>
        <v>9.5714285714285712</v>
      </c>
      <c r="F7536" s="13">
        <f t="shared" ref="F7536" si="34979">SUM(D7532:D7536)/5</f>
        <v>7.4</v>
      </c>
      <c r="G7536" s="13">
        <f t="shared" ref="G7536" si="34980">N7536/(B7536/100000)</f>
        <v>4186.93823074803</v>
      </c>
      <c r="H7536" s="5">
        <f t="shared" si="33523"/>
        <v>468</v>
      </c>
      <c r="I7536" s="5">
        <f t="shared" si="33524"/>
        <v>458</v>
      </c>
      <c r="J7536" s="8">
        <f t="shared" ref="J7536" si="34981">E7536/(SUM(N7529:N7535)/7)*100</f>
        <v>2.3098430340994888E-2</v>
      </c>
      <c r="K7536" s="5">
        <f t="shared" ref="K7536" si="34982">O7536-O7535</f>
        <v>0</v>
      </c>
      <c r="L7536" s="8">
        <f t="shared" ref="L7536" si="34983">SUM(K7530:K7536)/7</f>
        <v>0</v>
      </c>
      <c r="M7536" s="8">
        <f t="shared" ref="M7536" si="34984">O7536/(B7536/100000)</f>
        <v>102.87639991156063</v>
      </c>
      <c r="N7536" s="5">
        <v>41472</v>
      </c>
      <c r="O7536" s="18">
        <v>1019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3525"/>
        <v>44378</v>
      </c>
      <c r="D7537" s="5">
        <f t="shared" ref="D7537" si="34985">N7537-N7536</f>
        <v>14</v>
      </c>
      <c r="E7537" s="13">
        <f t="shared" ref="E7537" si="34986">SUM(D7531:D7537)/7</f>
        <v>10</v>
      </c>
      <c r="F7537" s="13">
        <f t="shared" ref="F7537" si="34987">SUM(D7533:D7537)/5</f>
        <v>8.6</v>
      </c>
      <c r="G7537" s="13">
        <f t="shared" ref="G7537" si="34988">N7537/(B7537/100000)</f>
        <v>4188.3516454671289</v>
      </c>
      <c r="H7537" s="5">
        <f t="shared" si="33523"/>
        <v>469</v>
      </c>
      <c r="I7537" s="5">
        <f t="shared" si="33524"/>
        <v>459</v>
      </c>
      <c r="J7537" s="8">
        <f t="shared" ref="J7537" si="34989">E7537/(SUM(N7530:N7536)/7)*100</f>
        <v>2.4127115431013684E-2</v>
      </c>
      <c r="K7537" s="5">
        <f t="shared" ref="K7537" si="34990">O7537-O7536</f>
        <v>1</v>
      </c>
      <c r="L7537" s="8">
        <f t="shared" ref="L7537" si="34991">SUM(K7531:K7537)/7</f>
        <v>0.14285714285714285</v>
      </c>
      <c r="M7537" s="8">
        <f t="shared" ref="M7537" si="34992">O7537/(B7537/100000)</f>
        <v>102.97735810578199</v>
      </c>
      <c r="N7537" s="5">
        <v>41486</v>
      </c>
      <c r="O7537" s="18">
        <v>1020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3525"/>
        <v>44379</v>
      </c>
      <c r="D7538" s="5">
        <f t="shared" ref="D7538" si="34993">N7538-N7537</f>
        <v>11</v>
      </c>
      <c r="E7538" s="13">
        <f t="shared" ref="E7538" si="34994">SUM(D7532:D7538)/7</f>
        <v>8.8571428571428577</v>
      </c>
      <c r="F7538" s="13">
        <f t="shared" ref="F7538" si="34995">SUM(D7534:D7538)/5</f>
        <v>9.1999999999999993</v>
      </c>
      <c r="G7538" s="13">
        <f t="shared" ref="G7538" si="34996">N7538/(B7538/100000)</f>
        <v>4189.4621856035637</v>
      </c>
      <c r="H7538" s="5">
        <f t="shared" si="33523"/>
        <v>470</v>
      </c>
      <c r="I7538" s="5">
        <f t="shared" si="33524"/>
        <v>460</v>
      </c>
      <c r="J7538" s="8">
        <f t="shared" ref="J7538" si="34997">E7538/(SUM(N7531:N7537)/7)*100</f>
        <v>2.1364576154376293E-2</v>
      </c>
      <c r="K7538" s="5">
        <f t="shared" ref="K7538" si="34998">O7538-O7537</f>
        <v>4</v>
      </c>
      <c r="L7538" s="8">
        <f t="shared" ref="L7538" si="34999">SUM(K7532:K7538)/7</f>
        <v>0.7142857142857143</v>
      </c>
      <c r="M7538" s="8">
        <f t="shared" ref="M7538" si="35000">O7538/(B7538/100000)</f>
        <v>103.3811908826674</v>
      </c>
      <c r="N7538" s="5">
        <v>41497</v>
      </c>
      <c r="O7538" s="18">
        <v>1024</v>
      </c>
    </row>
    <row r="7539" spans="1:15" customFormat="1" x14ac:dyDescent="0.2">
      <c r="A7539" t="s">
        <v>20</v>
      </c>
      <c r="B7539">
        <v>990509</v>
      </c>
      <c r="C7539" s="6">
        <f t="shared" si="33525"/>
        <v>44380</v>
      </c>
      <c r="D7539" s="5">
        <f t="shared" ref="D7539:D7545" si="35001">N7539-N7538</f>
        <v>0</v>
      </c>
      <c r="E7539" s="13">
        <f t="shared" ref="E7539:E7545" si="35002">SUM(D7533:D7539)/7</f>
        <v>7.7142857142857144</v>
      </c>
      <c r="F7539" s="13">
        <f t="shared" ref="F7539:F7545" si="35003">SUM(D7535:D7539)/5</f>
        <v>8.8000000000000007</v>
      </c>
      <c r="G7539" s="13">
        <f t="shared" ref="G7539:G7545" si="35004">N7539/(B7539/100000)</f>
        <v>4189.4621856035637</v>
      </c>
      <c r="H7539" s="5">
        <f t="shared" si="33523"/>
        <v>471</v>
      </c>
      <c r="I7539" s="5">
        <f t="shared" si="33524"/>
        <v>461</v>
      </c>
      <c r="J7539" s="8">
        <f t="shared" ref="J7539:J7545" si="35005">E7539/(SUM(N7532:N7538)/7)*100</f>
        <v>1.8603882010046095E-2</v>
      </c>
      <c r="K7539" s="5">
        <f t="shared" ref="K7539:K7545" si="35006">O7539-O7538</f>
        <v>0</v>
      </c>
      <c r="L7539" s="8">
        <f t="shared" ref="L7539:L7545" si="35007">SUM(K7533:K7539)/7</f>
        <v>0.7142857142857143</v>
      </c>
      <c r="M7539" s="8">
        <f t="shared" ref="M7539:M7545" si="35008">O7539/(B7539/100000)</f>
        <v>103.3811908826674</v>
      </c>
      <c r="N7539">
        <v>41497</v>
      </c>
      <c r="O7539">
        <v>1024</v>
      </c>
    </row>
    <row r="7540" spans="1:15" customFormat="1" x14ac:dyDescent="0.2">
      <c r="A7540" t="s">
        <v>20</v>
      </c>
      <c r="B7540">
        <v>990509</v>
      </c>
      <c r="C7540" s="6">
        <f t="shared" si="33525"/>
        <v>44381</v>
      </c>
      <c r="D7540" s="5">
        <f t="shared" si="35001"/>
        <v>20</v>
      </c>
      <c r="E7540" s="13">
        <f t="shared" si="35002"/>
        <v>9.4285714285714288</v>
      </c>
      <c r="F7540" s="13">
        <f t="shared" si="35003"/>
        <v>11.4</v>
      </c>
      <c r="G7540" s="13">
        <f t="shared" si="35004"/>
        <v>4191.4813494879909</v>
      </c>
      <c r="H7540" s="5">
        <f t="shared" si="33523"/>
        <v>472</v>
      </c>
      <c r="I7540" s="5">
        <f t="shared" si="33524"/>
        <v>462</v>
      </c>
      <c r="J7540" s="8">
        <f t="shared" si="35005"/>
        <v>2.2733848633902373E-2</v>
      </c>
      <c r="K7540" s="5">
        <f t="shared" si="35006"/>
        <v>0</v>
      </c>
      <c r="L7540" s="8">
        <f t="shared" si="35007"/>
        <v>0.7142857142857143</v>
      </c>
      <c r="M7540" s="8">
        <f t="shared" si="35008"/>
        <v>103.3811908826674</v>
      </c>
      <c r="N7540">
        <v>41517</v>
      </c>
      <c r="O7540">
        <v>1024</v>
      </c>
    </row>
    <row r="7541" spans="1:15" customFormat="1" x14ac:dyDescent="0.2">
      <c r="A7541" t="s">
        <v>20</v>
      </c>
      <c r="B7541">
        <v>990509</v>
      </c>
      <c r="C7541" s="6">
        <f t="shared" si="33525"/>
        <v>44382</v>
      </c>
      <c r="D7541" s="5">
        <f t="shared" si="35001"/>
        <v>2</v>
      </c>
      <c r="E7541" s="13">
        <f t="shared" si="35002"/>
        <v>9.4285714285714288</v>
      </c>
      <c r="F7541" s="13">
        <f t="shared" si="35003"/>
        <v>9.4</v>
      </c>
      <c r="G7541" s="13">
        <f t="shared" si="35004"/>
        <v>4191.6832658764333</v>
      </c>
      <c r="H7541" s="5">
        <f t="shared" si="33523"/>
        <v>473</v>
      </c>
      <c r="I7541" s="5">
        <f t="shared" si="33524"/>
        <v>463</v>
      </c>
      <c r="J7541" s="8">
        <f t="shared" si="35005"/>
        <v>2.2728681529846893E-2</v>
      </c>
      <c r="K7541" s="5">
        <f t="shared" si="35006"/>
        <v>2</v>
      </c>
      <c r="L7541" s="8">
        <f t="shared" si="35007"/>
        <v>1</v>
      </c>
      <c r="M7541" s="8">
        <f t="shared" si="35008"/>
        <v>103.58310727111011</v>
      </c>
      <c r="N7541">
        <v>41519</v>
      </c>
      <c r="O7541">
        <v>1026</v>
      </c>
    </row>
    <row r="7542" spans="1:15" customFormat="1" x14ac:dyDescent="0.2">
      <c r="A7542" t="s">
        <v>20</v>
      </c>
      <c r="B7542">
        <v>990509</v>
      </c>
      <c r="C7542" s="6">
        <f t="shared" si="33525"/>
        <v>44383</v>
      </c>
      <c r="D7542" s="5">
        <f t="shared" si="35001"/>
        <v>36</v>
      </c>
      <c r="E7542" s="13">
        <f t="shared" si="35002"/>
        <v>13.571428571428571</v>
      </c>
      <c r="F7542" s="13">
        <f t="shared" si="35003"/>
        <v>13.8</v>
      </c>
      <c r="G7542" s="13">
        <f t="shared" si="35004"/>
        <v>4195.3177608684018</v>
      </c>
      <c r="H7542" s="5">
        <f t="shared" si="33523"/>
        <v>474</v>
      </c>
      <c r="I7542" s="5">
        <f t="shared" si="33524"/>
        <v>464</v>
      </c>
      <c r="J7542" s="8">
        <f t="shared" si="35005"/>
        <v>3.2708092326337243E-2</v>
      </c>
      <c r="K7542" s="5">
        <f t="shared" si="35006"/>
        <v>1</v>
      </c>
      <c r="L7542" s="8">
        <f t="shared" si="35007"/>
        <v>1.1428571428571428</v>
      </c>
      <c r="M7542" s="8">
        <f t="shared" si="35008"/>
        <v>103.68406546533147</v>
      </c>
      <c r="N7542">
        <v>41555</v>
      </c>
      <c r="O7542">
        <v>1027</v>
      </c>
    </row>
    <row r="7543" spans="1:15" customFormat="1" x14ac:dyDescent="0.2">
      <c r="A7543" t="s">
        <v>20</v>
      </c>
      <c r="B7543">
        <v>990509</v>
      </c>
      <c r="C7543" s="6">
        <f t="shared" si="33525"/>
        <v>44384</v>
      </c>
      <c r="D7543" s="5">
        <f t="shared" si="35001"/>
        <v>22</v>
      </c>
      <c r="E7543" s="13">
        <f t="shared" si="35002"/>
        <v>15</v>
      </c>
      <c r="F7543" s="13">
        <f t="shared" si="35003"/>
        <v>16</v>
      </c>
      <c r="G7543" s="13">
        <f t="shared" si="35004"/>
        <v>4197.5388411412723</v>
      </c>
      <c r="H7543" s="5">
        <f t="shared" si="33523"/>
        <v>475</v>
      </c>
      <c r="I7543" s="5">
        <f t="shared" si="33524"/>
        <v>465</v>
      </c>
      <c r="J7543" s="8">
        <f t="shared" si="35005"/>
        <v>3.6139228960945541E-2</v>
      </c>
      <c r="K7543" s="5">
        <f t="shared" si="35006"/>
        <v>0</v>
      </c>
      <c r="L7543" s="8">
        <f t="shared" si="35007"/>
        <v>1.1428571428571428</v>
      </c>
      <c r="M7543" s="8">
        <f t="shared" si="35008"/>
        <v>103.68406546533147</v>
      </c>
      <c r="N7543">
        <v>41577</v>
      </c>
      <c r="O7543">
        <v>1027</v>
      </c>
    </row>
    <row r="7544" spans="1:15" customFormat="1" x14ac:dyDescent="0.2">
      <c r="A7544" t="s">
        <v>20</v>
      </c>
      <c r="B7544">
        <v>990509</v>
      </c>
      <c r="C7544" s="6">
        <f t="shared" si="33525"/>
        <v>44385</v>
      </c>
      <c r="D7544" s="5">
        <f t="shared" si="35001"/>
        <v>14</v>
      </c>
      <c r="E7544" s="13">
        <f t="shared" si="35002"/>
        <v>15</v>
      </c>
      <c r="F7544" s="13">
        <f t="shared" si="35003"/>
        <v>18.8</v>
      </c>
      <c r="G7544" s="13">
        <f t="shared" si="35004"/>
        <v>4198.9522558603712</v>
      </c>
      <c r="H7544" s="5">
        <f t="shared" si="33523"/>
        <v>476</v>
      </c>
      <c r="I7544" s="5">
        <f t="shared" si="33524"/>
        <v>466</v>
      </c>
      <c r="J7544" s="8">
        <f t="shared" si="35005"/>
        <v>3.6126173240483339E-2</v>
      </c>
      <c r="K7544" s="5">
        <f t="shared" si="35006"/>
        <v>0</v>
      </c>
      <c r="L7544" s="8">
        <f t="shared" si="35007"/>
        <v>1</v>
      </c>
      <c r="M7544" s="8">
        <f t="shared" si="35008"/>
        <v>103.68406546533147</v>
      </c>
      <c r="N7544">
        <v>41591</v>
      </c>
      <c r="O7544">
        <v>1027</v>
      </c>
    </row>
    <row r="7545" spans="1:15" customFormat="1" x14ac:dyDescent="0.2">
      <c r="A7545" t="s">
        <v>20</v>
      </c>
      <c r="B7545">
        <v>990509</v>
      </c>
      <c r="C7545" s="6">
        <f t="shared" si="33525"/>
        <v>44386</v>
      </c>
      <c r="D7545" s="5">
        <f t="shared" si="35001"/>
        <v>9</v>
      </c>
      <c r="E7545" s="13">
        <f t="shared" si="35002"/>
        <v>14.714285714285714</v>
      </c>
      <c r="F7545" s="13">
        <f t="shared" si="35003"/>
        <v>16.600000000000001</v>
      </c>
      <c r="G7545" s="13">
        <f t="shared" si="35004"/>
        <v>4199.8608796083636</v>
      </c>
      <c r="H7545" s="5">
        <f t="shared" si="33523"/>
        <v>477</v>
      </c>
      <c r="I7545" s="5">
        <f t="shared" si="33524"/>
        <v>467</v>
      </c>
      <c r="J7545" s="8">
        <f t="shared" si="35005"/>
        <v>3.5425257864923149E-2</v>
      </c>
      <c r="K7545" s="5">
        <f t="shared" si="35006"/>
        <v>1</v>
      </c>
      <c r="L7545" s="8">
        <f t="shared" si="35007"/>
        <v>0.5714285714285714</v>
      </c>
      <c r="M7545" s="8">
        <f t="shared" si="35008"/>
        <v>103.78502365955282</v>
      </c>
      <c r="N7545">
        <v>41600</v>
      </c>
      <c r="O7545">
        <v>1028</v>
      </c>
    </row>
    <row r="7546" spans="1:15" customFormat="1" x14ac:dyDescent="0.2">
      <c r="A7546" t="s">
        <v>20</v>
      </c>
      <c r="B7546">
        <v>990509</v>
      </c>
      <c r="C7546" s="6">
        <f t="shared" si="33525"/>
        <v>44387</v>
      </c>
      <c r="D7546" s="5">
        <f t="shared" ref="D7546:D7548" si="35009">N7546-N7545</f>
        <v>0</v>
      </c>
      <c r="E7546" s="13">
        <f t="shared" ref="E7546:E7548" si="35010">SUM(D7540:D7546)/7</f>
        <v>14.714285714285714</v>
      </c>
      <c r="F7546" s="13">
        <f t="shared" ref="F7546:F7548" si="35011">SUM(D7542:D7546)/5</f>
        <v>16.2</v>
      </c>
      <c r="G7546" s="13">
        <f t="shared" ref="G7546:G7548" si="35012">N7546/(B7546/100000)</f>
        <v>4199.8608796083636</v>
      </c>
      <c r="H7546" s="5">
        <f t="shared" si="33523"/>
        <v>478</v>
      </c>
      <c r="I7546" s="5">
        <f t="shared" si="33524"/>
        <v>468</v>
      </c>
      <c r="J7546" s="8">
        <f t="shared" ref="J7546:J7548" si="35013">E7546/(SUM(N7539:N7545)/7)*100</f>
        <v>3.5412712820089662E-2</v>
      </c>
      <c r="K7546" s="5">
        <f t="shared" ref="K7546:K7548" si="35014">O7546-O7545</f>
        <v>0</v>
      </c>
      <c r="L7546" s="8">
        <f t="shared" ref="L7546:L7548" si="35015">SUM(K7540:K7546)/7</f>
        <v>0.5714285714285714</v>
      </c>
      <c r="M7546" s="8">
        <f t="shared" ref="M7546:M7548" si="35016">O7546/(B7546/100000)</f>
        <v>103.78502365955282</v>
      </c>
      <c r="N7546">
        <v>41600</v>
      </c>
      <c r="O7546">
        <v>1028</v>
      </c>
    </row>
    <row r="7547" spans="1:15" customFormat="1" x14ac:dyDescent="0.2">
      <c r="A7547" t="s">
        <v>20</v>
      </c>
      <c r="B7547">
        <v>990509</v>
      </c>
      <c r="C7547" s="6">
        <f t="shared" si="33525"/>
        <v>44388</v>
      </c>
      <c r="D7547" s="5">
        <f t="shared" si="35009"/>
        <v>22</v>
      </c>
      <c r="E7547" s="13">
        <f t="shared" si="35010"/>
        <v>15</v>
      </c>
      <c r="F7547" s="13">
        <f t="shared" si="35011"/>
        <v>13.4</v>
      </c>
      <c r="G7547" s="13">
        <f t="shared" si="35012"/>
        <v>4202.0819598812332</v>
      </c>
      <c r="H7547" s="5">
        <f t="shared" si="33523"/>
        <v>479</v>
      </c>
      <c r="I7547" s="5">
        <f t="shared" si="33524"/>
        <v>469</v>
      </c>
      <c r="J7547" s="8">
        <f t="shared" si="35013"/>
        <v>3.6087558728205696E-2</v>
      </c>
      <c r="K7547" s="5">
        <f t="shared" si="35014"/>
        <v>0</v>
      </c>
      <c r="L7547" s="8">
        <f t="shared" si="35015"/>
        <v>0.5714285714285714</v>
      </c>
      <c r="M7547" s="8">
        <f t="shared" si="35016"/>
        <v>103.78502365955282</v>
      </c>
      <c r="N7547">
        <v>41622</v>
      </c>
      <c r="O7547">
        <v>1028</v>
      </c>
    </row>
    <row r="7548" spans="1:15" customFormat="1" x14ac:dyDescent="0.2">
      <c r="A7548" t="s">
        <v>20</v>
      </c>
      <c r="B7548">
        <v>990509</v>
      </c>
      <c r="C7548" s="6">
        <f t="shared" si="33525"/>
        <v>44389</v>
      </c>
      <c r="D7548" s="5">
        <f t="shared" si="35009"/>
        <v>2</v>
      </c>
      <c r="E7548" s="13">
        <f t="shared" si="35010"/>
        <v>15</v>
      </c>
      <c r="F7548" s="13">
        <f t="shared" si="35011"/>
        <v>9.4</v>
      </c>
      <c r="G7548" s="13">
        <f t="shared" si="35012"/>
        <v>4202.2838762696756</v>
      </c>
      <c r="H7548" s="5">
        <f t="shared" si="33523"/>
        <v>480</v>
      </c>
      <c r="I7548" s="5">
        <f t="shared" si="33524"/>
        <v>470</v>
      </c>
      <c r="J7548" s="8">
        <f t="shared" si="35013"/>
        <v>3.6074540307286372E-2</v>
      </c>
      <c r="K7548" s="5">
        <f t="shared" si="35014"/>
        <v>0</v>
      </c>
      <c r="L7548" s="8">
        <f t="shared" si="35015"/>
        <v>0.2857142857142857</v>
      </c>
      <c r="M7548" s="8">
        <f t="shared" si="35016"/>
        <v>103.78502365955282</v>
      </c>
      <c r="N7548">
        <v>41624</v>
      </c>
      <c r="O7548">
        <v>1028</v>
      </c>
    </row>
    <row r="7549" spans="1:15" customFormat="1" x14ac:dyDescent="0.2">
      <c r="A7549" t="s">
        <v>20</v>
      </c>
      <c r="B7549">
        <v>990509</v>
      </c>
      <c r="C7549" s="6">
        <f t="shared" si="33525"/>
        <v>44390</v>
      </c>
      <c r="D7549" s="5">
        <f t="shared" ref="D7549" si="35017">N7549-N7548</f>
        <v>4</v>
      </c>
      <c r="E7549" s="13">
        <f t="shared" ref="E7549" si="35018">SUM(D7543:D7549)/7</f>
        <v>10.428571428571429</v>
      </c>
      <c r="F7549" s="13">
        <f t="shared" ref="F7549" si="35019">SUM(D7545:D7549)/5</f>
        <v>7.4</v>
      </c>
      <c r="G7549" s="13">
        <f t="shared" ref="G7549" si="35020">N7549/(B7549/100000)</f>
        <v>4202.6877090465614</v>
      </c>
      <c r="H7549" s="5">
        <f t="shared" si="33523"/>
        <v>481</v>
      </c>
      <c r="I7549" s="5">
        <f t="shared" si="33524"/>
        <v>471</v>
      </c>
      <c r="J7549" s="8">
        <f t="shared" ref="J7549" si="35021">E7549/(SUM(N7542:N7548)/7)*100</f>
        <v>2.5071350315452538E-2</v>
      </c>
      <c r="K7549" s="5">
        <f t="shared" ref="K7549" si="35022">O7549-O7548</f>
        <v>0</v>
      </c>
      <c r="L7549" s="8">
        <f t="shared" ref="L7549" si="35023">SUM(K7543:K7549)/7</f>
        <v>0.14285714285714285</v>
      </c>
      <c r="M7549" s="8">
        <f t="shared" ref="M7549" si="35024">O7549/(B7549/100000)</f>
        <v>103.78502365955282</v>
      </c>
      <c r="N7549">
        <v>41628</v>
      </c>
      <c r="O7549">
        <v>1028</v>
      </c>
    </row>
    <row r="7550" spans="1:15" customFormat="1" x14ac:dyDescent="0.2">
      <c r="A7550" t="s">
        <v>20</v>
      </c>
      <c r="B7550">
        <v>990509</v>
      </c>
      <c r="C7550" s="6">
        <f t="shared" si="33525"/>
        <v>44391</v>
      </c>
      <c r="D7550" s="5">
        <f t="shared" ref="D7550:D7552" si="35025">N7550-N7549</f>
        <v>4</v>
      </c>
      <c r="E7550" s="13">
        <f t="shared" ref="E7550:E7552" si="35026">SUM(D7544:D7550)/7</f>
        <v>7.8571428571428568</v>
      </c>
      <c r="F7550" s="13">
        <f t="shared" ref="F7550:F7552" si="35027">SUM(D7546:D7550)/5</f>
        <v>6.4</v>
      </c>
      <c r="G7550" s="13">
        <f t="shared" ref="G7550:G7552" si="35028">N7550/(B7550/100000)</f>
        <v>4203.0915418234463</v>
      </c>
      <c r="H7550" s="5">
        <f t="shared" si="33523"/>
        <v>482</v>
      </c>
      <c r="I7550" s="5">
        <f t="shared" si="33524"/>
        <v>472</v>
      </c>
      <c r="J7550" s="8">
        <f t="shared" ref="J7550:J7552" si="35029">E7550/(SUM(N7543:N7549)/7)*100</f>
        <v>1.8884638891368689E-2</v>
      </c>
      <c r="K7550" s="5">
        <f t="shared" ref="K7550:K7552" si="35030">O7550-O7549</f>
        <v>2</v>
      </c>
      <c r="L7550" s="8">
        <f t="shared" ref="L7550:L7552" si="35031">SUM(K7544:K7550)/7</f>
        <v>0.42857142857142855</v>
      </c>
      <c r="M7550" s="8">
        <f t="shared" ref="M7550:M7552" si="35032">O7550/(B7550/100000)</f>
        <v>103.98694004799553</v>
      </c>
      <c r="N7550">
        <v>41632</v>
      </c>
      <c r="O7550">
        <v>1030</v>
      </c>
    </row>
    <row r="7551" spans="1:15" customFormat="1" x14ac:dyDescent="0.2">
      <c r="A7551" t="s">
        <v>20</v>
      </c>
      <c r="B7551">
        <v>990509</v>
      </c>
      <c r="C7551" s="6">
        <f t="shared" si="33525"/>
        <v>44392</v>
      </c>
      <c r="D7551" s="5">
        <f t="shared" si="35025"/>
        <v>18</v>
      </c>
      <c r="E7551" s="13">
        <f t="shared" si="35026"/>
        <v>8.4285714285714288</v>
      </c>
      <c r="F7551" s="13">
        <f t="shared" si="35027"/>
        <v>10</v>
      </c>
      <c r="G7551" s="13">
        <f t="shared" si="35028"/>
        <v>4204.908789319431</v>
      </c>
      <c r="H7551" s="5">
        <f t="shared" si="33523"/>
        <v>483</v>
      </c>
      <c r="I7551" s="5">
        <f t="shared" si="33524"/>
        <v>473</v>
      </c>
      <c r="J7551" s="8">
        <f t="shared" si="35029"/>
        <v>2.0254242233871272E-2</v>
      </c>
      <c r="K7551" s="5">
        <f t="shared" si="35030"/>
        <v>0</v>
      </c>
      <c r="L7551" s="8">
        <f t="shared" si="35031"/>
        <v>0.42857142857142855</v>
      </c>
      <c r="M7551" s="8">
        <f t="shared" si="35032"/>
        <v>103.98694004799553</v>
      </c>
      <c r="N7551">
        <v>41650</v>
      </c>
      <c r="O7551">
        <v>1030</v>
      </c>
    </row>
    <row r="7552" spans="1:15" customFormat="1" x14ac:dyDescent="0.2">
      <c r="A7552" t="s">
        <v>20</v>
      </c>
      <c r="B7552">
        <v>990509</v>
      </c>
      <c r="C7552" s="6">
        <f t="shared" si="33525"/>
        <v>44393</v>
      </c>
      <c r="D7552" s="5">
        <f t="shared" si="35025"/>
        <v>11</v>
      </c>
      <c r="E7552" s="13">
        <f t="shared" si="35026"/>
        <v>8.7142857142857135</v>
      </c>
      <c r="F7552" s="13">
        <f t="shared" si="35027"/>
        <v>7.8</v>
      </c>
      <c r="G7552" s="13">
        <f t="shared" si="35028"/>
        <v>4206.0193294558658</v>
      </c>
      <c r="H7552" s="5">
        <f t="shared" si="33523"/>
        <v>484</v>
      </c>
      <c r="I7552" s="5">
        <f t="shared" si="33524"/>
        <v>474</v>
      </c>
      <c r="J7552" s="8">
        <f t="shared" si="35029"/>
        <v>2.0936586169497107E-2</v>
      </c>
      <c r="K7552" s="5">
        <f t="shared" si="35030"/>
        <v>0</v>
      </c>
      <c r="L7552" s="8">
        <f t="shared" si="35031"/>
        <v>0.2857142857142857</v>
      </c>
      <c r="M7552" s="8">
        <f t="shared" si="35032"/>
        <v>103.98694004799553</v>
      </c>
      <c r="N7552">
        <v>41661</v>
      </c>
      <c r="O7552">
        <v>1030</v>
      </c>
    </row>
    <row r="7553" spans="1:15" customFormat="1" x14ac:dyDescent="0.2">
      <c r="A7553" t="s">
        <v>20</v>
      </c>
      <c r="B7553">
        <v>990509</v>
      </c>
      <c r="C7553" s="6">
        <f t="shared" si="33525"/>
        <v>44394</v>
      </c>
      <c r="D7553" s="5">
        <f t="shared" ref="D7553" si="35033">N7553-N7552</f>
        <v>25</v>
      </c>
      <c r="E7553" s="13">
        <f t="shared" ref="E7553" si="35034">SUM(D7547:D7553)/7</f>
        <v>12.285714285714286</v>
      </c>
      <c r="F7553" s="13">
        <f t="shared" ref="F7553" si="35035">SUM(D7549:D7553)/5</f>
        <v>12.4</v>
      </c>
      <c r="G7553" s="13">
        <f t="shared" ref="G7553" si="35036">N7553/(B7553/100000)</f>
        <v>4208.5432843113995</v>
      </c>
      <c r="H7553" s="5">
        <f t="shared" si="33523"/>
        <v>485</v>
      </c>
      <c r="I7553" s="5">
        <f t="shared" si="33524"/>
        <v>475</v>
      </c>
      <c r="J7553" s="8">
        <f t="shared" ref="J7553" si="35037">E7553/(SUM(N7546:N7552)/7)*100</f>
        <v>2.9510975680897132E-2</v>
      </c>
      <c r="K7553" s="5">
        <f t="shared" ref="K7553" si="35038">O7553-O7552</f>
        <v>-1</v>
      </c>
      <c r="L7553" s="8">
        <f t="shared" ref="L7553" si="35039">SUM(K7547:K7553)/7</f>
        <v>0.14285714285714285</v>
      </c>
      <c r="M7553" s="8">
        <f t="shared" ref="M7553" si="35040">O7553/(B7553/100000)</f>
        <v>103.88598185377417</v>
      </c>
      <c r="N7553">
        <v>41686</v>
      </c>
      <c r="O7553">
        <v>1029</v>
      </c>
    </row>
    <row r="7554" spans="1:15" customFormat="1" x14ac:dyDescent="0.2">
      <c r="A7554" t="s">
        <v>20</v>
      </c>
      <c r="B7554">
        <v>990509</v>
      </c>
      <c r="C7554" s="6">
        <f t="shared" si="33525"/>
        <v>44395</v>
      </c>
      <c r="D7554" s="5">
        <f t="shared" ref="D7554:D7555" si="35041">N7554-N7553</f>
        <v>0</v>
      </c>
      <c r="E7554" s="13">
        <f t="shared" ref="E7554:E7555" si="35042">SUM(D7548:D7554)/7</f>
        <v>9.1428571428571423</v>
      </c>
      <c r="F7554" s="13">
        <f t="shared" ref="F7554:F7555" si="35043">SUM(D7550:D7554)/5</f>
        <v>11.6</v>
      </c>
      <c r="G7554" s="13">
        <f t="shared" ref="G7554:G7555" si="35044">N7554/(B7554/100000)</f>
        <v>4208.5432843113995</v>
      </c>
      <c r="H7554" s="5">
        <f t="shared" si="33523"/>
        <v>486</v>
      </c>
      <c r="I7554" s="5">
        <f t="shared" si="33524"/>
        <v>476</v>
      </c>
      <c r="J7554" s="8">
        <f t="shared" ref="J7554:J7555" si="35045">E7554/(SUM(N7547:N7553)/7)*100</f>
        <v>2.1955177133683012E-2</v>
      </c>
      <c r="K7554" s="5">
        <f t="shared" ref="K7554:K7555" si="35046">O7554-O7553</f>
        <v>0</v>
      </c>
      <c r="L7554" s="8">
        <f t="shared" ref="L7554:L7555" si="35047">SUM(K7548:K7554)/7</f>
        <v>0.14285714285714285</v>
      </c>
      <c r="M7554" s="8">
        <f t="shared" ref="M7554:M7555" si="35048">O7554/(B7554/100000)</f>
        <v>103.88598185377417</v>
      </c>
      <c r="N7554">
        <v>41686</v>
      </c>
      <c r="O7554">
        <v>1029</v>
      </c>
    </row>
    <row r="7555" spans="1:15" customFormat="1" x14ac:dyDescent="0.2">
      <c r="A7555" t="s">
        <v>20</v>
      </c>
      <c r="B7555">
        <v>990509</v>
      </c>
      <c r="C7555" s="6">
        <f t="shared" si="33525"/>
        <v>44396</v>
      </c>
      <c r="D7555" s="5">
        <f t="shared" si="35041"/>
        <v>18</v>
      </c>
      <c r="E7555" s="13">
        <f t="shared" si="35042"/>
        <v>11.428571428571429</v>
      </c>
      <c r="F7555" s="13">
        <f t="shared" si="35043"/>
        <v>14.4</v>
      </c>
      <c r="G7555" s="13">
        <f t="shared" si="35044"/>
        <v>4210.3605318073842</v>
      </c>
      <c r="H7555" s="5">
        <f t="shared" si="33523"/>
        <v>487</v>
      </c>
      <c r="I7555" s="5">
        <f t="shared" si="33524"/>
        <v>477</v>
      </c>
      <c r="J7555" s="8">
        <f t="shared" si="35045"/>
        <v>2.7437947367157461E-2</v>
      </c>
      <c r="K7555" s="5">
        <f t="shared" si="35046"/>
        <v>0</v>
      </c>
      <c r="L7555" s="8">
        <f t="shared" si="35047"/>
        <v>0.14285714285714285</v>
      </c>
      <c r="M7555" s="8">
        <f t="shared" si="35048"/>
        <v>103.88598185377417</v>
      </c>
      <c r="N7555">
        <v>41704</v>
      </c>
      <c r="O7555">
        <v>1029</v>
      </c>
    </row>
    <row r="7556" spans="1:15" customFormat="1" x14ac:dyDescent="0.2">
      <c r="A7556" t="s">
        <v>20</v>
      </c>
      <c r="B7556">
        <v>990509</v>
      </c>
      <c r="C7556" s="6">
        <f t="shared" si="33525"/>
        <v>44397</v>
      </c>
      <c r="D7556" s="5">
        <f t="shared" ref="D7556" si="35049">N7556-N7555</f>
        <v>11</v>
      </c>
      <c r="E7556" s="13">
        <f t="shared" ref="E7556" si="35050">SUM(D7550:D7556)/7</f>
        <v>12.428571428571429</v>
      </c>
      <c r="F7556" s="13">
        <f t="shared" ref="F7556" si="35051">SUM(D7552:D7556)/5</f>
        <v>13</v>
      </c>
      <c r="G7556" s="13">
        <f t="shared" ref="G7556" si="35052">N7556/(B7556/100000)</f>
        <v>4211.471071943819</v>
      </c>
      <c r="H7556" s="5">
        <f t="shared" si="33523"/>
        <v>488</v>
      </c>
      <c r="I7556" s="5">
        <f t="shared" si="33524"/>
        <v>478</v>
      </c>
      <c r="J7556" s="8">
        <f t="shared" ref="J7556" si="35053">E7556/(SUM(N7549:N7555)/7)*100</f>
        <v>2.9830582862158703E-2</v>
      </c>
      <c r="K7556" s="5">
        <f t="shared" ref="K7556" si="35054">O7556-O7555</f>
        <v>0</v>
      </c>
      <c r="L7556" s="8">
        <f t="shared" ref="L7556" si="35055">SUM(K7550:K7556)/7</f>
        <v>0.14285714285714285</v>
      </c>
      <c r="M7556" s="8">
        <f t="shared" ref="M7556" si="35056">O7556/(B7556/100000)</f>
        <v>103.88598185377417</v>
      </c>
      <c r="N7556">
        <v>41715</v>
      </c>
      <c r="O7556">
        <v>1029</v>
      </c>
    </row>
    <row r="7557" spans="1:15" customFormat="1" x14ac:dyDescent="0.2">
      <c r="A7557" t="s">
        <v>20</v>
      </c>
      <c r="B7557">
        <v>990509</v>
      </c>
      <c r="C7557" s="6">
        <f t="shared" si="33525"/>
        <v>44398</v>
      </c>
      <c r="D7557" s="5">
        <f t="shared" ref="D7557" si="35057">N7557-N7556</f>
        <v>44</v>
      </c>
      <c r="E7557" s="13">
        <f t="shared" ref="E7557" si="35058">SUM(D7551:D7557)/7</f>
        <v>18.142857142857142</v>
      </c>
      <c r="F7557" s="13">
        <f t="shared" ref="F7557" si="35059">SUM(D7553:D7557)/5</f>
        <v>19.600000000000001</v>
      </c>
      <c r="G7557" s="13">
        <f t="shared" ref="G7557" si="35060">N7557/(B7557/100000)</f>
        <v>4215.9132324895591</v>
      </c>
      <c r="H7557" s="5">
        <f t="shared" si="33523"/>
        <v>489</v>
      </c>
      <c r="I7557" s="5">
        <f t="shared" si="33524"/>
        <v>479</v>
      </c>
      <c r="J7557" s="8">
        <f t="shared" ref="J7557" si="35061">E7557/(SUM(N7550:N7556)/7)*100</f>
        <v>4.3532807283347151E-2</v>
      </c>
      <c r="K7557" s="5">
        <f t="shared" ref="K7557" si="35062">O7557-O7556</f>
        <v>0</v>
      </c>
      <c r="L7557" s="8">
        <f t="shared" ref="L7557" si="35063">SUM(K7551:K7557)/7</f>
        <v>-0.14285714285714285</v>
      </c>
      <c r="M7557" s="8">
        <f t="shared" ref="M7557" si="35064">O7557/(B7557/100000)</f>
        <v>103.88598185377417</v>
      </c>
      <c r="N7557">
        <v>41759</v>
      </c>
      <c r="O7557">
        <v>1029</v>
      </c>
    </row>
    <row r="7558" spans="1:15" customFormat="1" x14ac:dyDescent="0.2">
      <c r="A7558" t="s">
        <v>20</v>
      </c>
      <c r="B7558">
        <v>990509</v>
      </c>
      <c r="C7558" s="6">
        <f t="shared" si="33525"/>
        <v>44399</v>
      </c>
      <c r="D7558" s="5">
        <f t="shared" ref="D7558" si="35065">N7558-N7557</f>
        <v>49</v>
      </c>
      <c r="E7558" s="13">
        <f t="shared" ref="E7558" si="35066">SUM(D7552:D7558)/7</f>
        <v>22.571428571428573</v>
      </c>
      <c r="F7558" s="13">
        <f t="shared" ref="F7558" si="35067">SUM(D7554:D7558)/5</f>
        <v>24.4</v>
      </c>
      <c r="G7558" s="13">
        <f t="shared" ref="G7558" si="35068">N7558/(B7558/100000)</f>
        <v>4220.8601840064048</v>
      </c>
      <c r="H7558" s="5">
        <f t="shared" si="33523"/>
        <v>490</v>
      </c>
      <c r="I7558" s="5">
        <f t="shared" si="33524"/>
        <v>480</v>
      </c>
      <c r="J7558" s="8">
        <f t="shared" ref="J7558" si="35069">E7558/(SUM(N7551:N7557)/7)*100</f>
        <v>5.4135358955119048E-2</v>
      </c>
      <c r="K7558" s="5">
        <f t="shared" ref="K7558" si="35070">O7558-O7557</f>
        <v>0</v>
      </c>
      <c r="L7558" s="8">
        <f t="shared" ref="L7558" si="35071">SUM(K7552:K7558)/7</f>
        <v>-0.14285714285714285</v>
      </c>
      <c r="M7558" s="8">
        <f t="shared" ref="M7558" si="35072">O7558/(B7558/100000)</f>
        <v>103.88598185377417</v>
      </c>
      <c r="N7558">
        <v>41808</v>
      </c>
      <c r="O7558">
        <v>1029</v>
      </c>
    </row>
    <row r="7559" spans="1:15" customFormat="1" x14ac:dyDescent="0.2">
      <c r="A7559" t="s">
        <v>20</v>
      </c>
      <c r="B7559">
        <v>990509</v>
      </c>
      <c r="C7559" s="6">
        <f t="shared" si="33525"/>
        <v>44400</v>
      </c>
      <c r="D7559" s="5">
        <f t="shared" ref="D7559" si="35073">N7559-N7558</f>
        <v>38</v>
      </c>
      <c r="E7559" s="13">
        <f t="shared" ref="E7559" si="35074">SUM(D7553:D7559)/7</f>
        <v>26.428571428571427</v>
      </c>
      <c r="F7559" s="13">
        <f t="shared" ref="F7559" si="35075">SUM(D7555:D7559)/5</f>
        <v>32</v>
      </c>
      <c r="G7559" s="13">
        <f t="shared" ref="G7559" si="35076">N7559/(B7559/100000)</f>
        <v>4224.6965953868166</v>
      </c>
      <c r="H7559" s="5">
        <f t="shared" si="33523"/>
        <v>491</v>
      </c>
      <c r="I7559" s="5">
        <f t="shared" si="33524"/>
        <v>481</v>
      </c>
      <c r="J7559" s="8">
        <f t="shared" ref="J7559" si="35077">E7559/(SUM(N7552:N7558)/7)*100</f>
        <v>6.3352042161640171E-2</v>
      </c>
      <c r="K7559" s="5">
        <f t="shared" ref="K7559" si="35078">O7559-O7558</f>
        <v>0</v>
      </c>
      <c r="L7559" s="8">
        <f t="shared" ref="L7559" si="35079">SUM(K7553:K7559)/7</f>
        <v>-0.14285714285714285</v>
      </c>
      <c r="M7559" s="8">
        <f t="shared" ref="M7559" si="35080">O7559/(B7559/100000)</f>
        <v>103.88598185377417</v>
      </c>
      <c r="N7559">
        <v>41846</v>
      </c>
      <c r="O7559">
        <v>1029</v>
      </c>
    </row>
    <row r="7560" spans="1:15" customFormat="1" x14ac:dyDescent="0.2">
      <c r="A7560" t="s">
        <v>20</v>
      </c>
      <c r="B7560">
        <v>990509</v>
      </c>
      <c r="C7560" s="6">
        <f t="shared" si="33525"/>
        <v>44401</v>
      </c>
      <c r="D7560" s="5">
        <f t="shared" ref="D7560" si="35081">N7560-N7559</f>
        <v>32</v>
      </c>
      <c r="E7560" s="13">
        <f t="shared" ref="E7560" si="35082">SUM(D7554:D7560)/7</f>
        <v>27.428571428571427</v>
      </c>
      <c r="F7560" s="13">
        <f t="shared" ref="F7560" si="35083">SUM(D7556:D7560)/5</f>
        <v>34.799999999999997</v>
      </c>
      <c r="G7560" s="13">
        <f t="shared" ref="G7560" si="35084">N7560/(B7560/100000)</f>
        <v>4227.9272576019002</v>
      </c>
      <c r="H7560" s="5">
        <f t="shared" si="33523"/>
        <v>492</v>
      </c>
      <c r="I7560" s="5">
        <f t="shared" si="33524"/>
        <v>482</v>
      </c>
      <c r="J7560" s="8">
        <f t="shared" ref="J7560" si="35085">E7560/(SUM(N7553:N7559)/7)*100</f>
        <v>6.5707519404251818E-2</v>
      </c>
      <c r="K7560" s="5">
        <f t="shared" ref="K7560" si="35086">O7560-O7559</f>
        <v>0</v>
      </c>
      <c r="L7560" s="8">
        <f t="shared" ref="L7560" si="35087">SUM(K7554:K7560)/7</f>
        <v>0</v>
      </c>
      <c r="M7560" s="8">
        <f t="shared" ref="M7560" si="35088">O7560/(B7560/100000)</f>
        <v>103.88598185377417</v>
      </c>
      <c r="N7560">
        <v>41878</v>
      </c>
      <c r="O7560">
        <v>1029</v>
      </c>
    </row>
    <row r="7561" spans="1:15" customFormat="1" x14ac:dyDescent="0.2">
      <c r="A7561" t="s">
        <v>20</v>
      </c>
      <c r="B7561">
        <v>990509</v>
      </c>
      <c r="C7561" s="6">
        <f t="shared" si="33525"/>
        <v>44402</v>
      </c>
      <c r="D7561" s="5">
        <f t="shared" ref="D7561" si="35089">N7561-N7560</f>
        <v>31</v>
      </c>
      <c r="E7561" s="13">
        <f t="shared" ref="E7561" si="35090">SUM(D7555:D7561)/7</f>
        <v>31.857142857142858</v>
      </c>
      <c r="F7561" s="13">
        <f t="shared" ref="F7561" si="35091">SUM(D7557:D7561)/5</f>
        <v>38.799999999999997</v>
      </c>
      <c r="G7561" s="13">
        <f t="shared" ref="G7561" si="35092">N7561/(B7561/100000)</f>
        <v>4231.0569616227622</v>
      </c>
      <c r="H7561" s="5">
        <f t="shared" si="33523"/>
        <v>493</v>
      </c>
      <c r="I7561" s="5">
        <f t="shared" si="33524"/>
        <v>483</v>
      </c>
      <c r="J7561" s="8">
        <f t="shared" ref="J7561" si="35093">E7561/(SUM(N7554:N7560)/7)*100</f>
        <v>7.6266433193340533E-2</v>
      </c>
      <c r="K7561" s="5">
        <f t="shared" ref="K7561" si="35094">O7561-O7560</f>
        <v>0</v>
      </c>
      <c r="L7561" s="8">
        <f t="shared" ref="L7561" si="35095">SUM(K7555:K7561)/7</f>
        <v>0</v>
      </c>
      <c r="M7561" s="8">
        <f t="shared" ref="M7561" si="35096">O7561/(B7561/100000)</f>
        <v>103.88598185377417</v>
      </c>
      <c r="N7561">
        <v>41909</v>
      </c>
      <c r="O7561">
        <v>1029</v>
      </c>
    </row>
    <row r="7562" spans="1:15" customFormat="1" x14ac:dyDescent="0.2">
      <c r="A7562" t="s">
        <v>20</v>
      </c>
      <c r="B7562">
        <v>990509</v>
      </c>
      <c r="C7562" s="6">
        <f t="shared" si="33525"/>
        <v>44403</v>
      </c>
      <c r="D7562" s="5">
        <f t="shared" ref="D7562" si="35097">N7562-N7561</f>
        <v>12</v>
      </c>
      <c r="E7562" s="13">
        <f t="shared" ref="E7562" si="35098">SUM(D7556:D7562)/7</f>
        <v>31</v>
      </c>
      <c r="F7562" s="13">
        <f t="shared" ref="F7562" si="35099">SUM(D7558:D7562)/5</f>
        <v>32.4</v>
      </c>
      <c r="G7562" s="13">
        <f t="shared" ref="G7562" si="35100">N7562/(B7562/100000)</f>
        <v>4232.2684599534177</v>
      </c>
      <c r="H7562" s="5">
        <f t="shared" si="33523"/>
        <v>494</v>
      </c>
      <c r="I7562" s="5">
        <f t="shared" si="33524"/>
        <v>484</v>
      </c>
      <c r="J7562" s="8">
        <f t="shared" ref="J7562" si="35101">E7562/(SUM(N7555:N7561)/7)*100</f>
        <v>7.4157863980124333E-2</v>
      </c>
      <c r="K7562" s="5">
        <f t="shared" ref="K7562" si="35102">O7562-O7561</f>
        <v>0</v>
      </c>
      <c r="L7562" s="8">
        <f t="shared" ref="L7562" si="35103">SUM(K7556:K7562)/7</f>
        <v>0</v>
      </c>
      <c r="M7562" s="8">
        <f t="shared" ref="M7562" si="35104">O7562/(B7562/100000)</f>
        <v>103.88598185377417</v>
      </c>
      <c r="N7562">
        <v>41921</v>
      </c>
      <c r="O7562">
        <v>1029</v>
      </c>
    </row>
    <row r="7563" spans="1:15" customFormat="1" x14ac:dyDescent="0.2">
      <c r="A7563" t="s">
        <v>20</v>
      </c>
      <c r="B7563">
        <v>990509</v>
      </c>
      <c r="C7563" s="6">
        <f t="shared" si="33525"/>
        <v>44404</v>
      </c>
      <c r="D7563" s="5">
        <f t="shared" ref="D7563" si="35105">N7563-N7562</f>
        <v>14</v>
      </c>
      <c r="E7563" s="13">
        <f t="shared" ref="E7563" si="35106">SUM(D7557:D7563)/7</f>
        <v>31.428571428571427</v>
      </c>
      <c r="F7563" s="13">
        <f t="shared" ref="F7563" si="35107">SUM(D7559:D7563)/5</f>
        <v>25.4</v>
      </c>
      <c r="G7563" s="13">
        <f t="shared" ref="G7563" si="35108">N7563/(B7563/100000)</f>
        <v>4233.6818746725166</v>
      </c>
      <c r="H7563" s="5">
        <f t="shared" si="33523"/>
        <v>495</v>
      </c>
      <c r="I7563" s="5">
        <f t="shared" si="33524"/>
        <v>485</v>
      </c>
      <c r="J7563" s="8">
        <f t="shared" ref="J7563" si="35109">E7563/(SUM(N7556:N7562)/7)*100</f>
        <v>7.5127375049515763E-2</v>
      </c>
      <c r="K7563" s="5">
        <f t="shared" ref="K7563" si="35110">O7563-O7562</f>
        <v>0</v>
      </c>
      <c r="L7563" s="8">
        <f t="shared" ref="L7563" si="35111">SUM(K7557:K7563)/7</f>
        <v>0</v>
      </c>
      <c r="M7563" s="8">
        <f t="shared" ref="M7563" si="35112">O7563/(B7563/100000)</f>
        <v>103.88598185377417</v>
      </c>
      <c r="N7563">
        <v>41935</v>
      </c>
      <c r="O7563">
        <v>1029</v>
      </c>
    </row>
    <row r="7564" spans="1:15" customFormat="1" x14ac:dyDescent="0.2">
      <c r="A7564" t="s">
        <v>20</v>
      </c>
      <c r="B7564">
        <v>990509</v>
      </c>
      <c r="C7564" s="6">
        <f t="shared" si="33525"/>
        <v>44405</v>
      </c>
      <c r="D7564" s="5">
        <f t="shared" ref="D7564" si="35113">N7564-N7563</f>
        <v>52</v>
      </c>
      <c r="E7564" s="13">
        <f t="shared" ref="E7564" si="35114">SUM(D7558:D7564)/7</f>
        <v>32.571428571428569</v>
      </c>
      <c r="F7564" s="13">
        <f t="shared" ref="F7564" si="35115">SUM(D7560:D7564)/5</f>
        <v>28.2</v>
      </c>
      <c r="G7564" s="13">
        <f t="shared" ref="G7564" si="35116">N7564/(B7564/100000)</f>
        <v>4238.9317007720274</v>
      </c>
      <c r="H7564" s="5">
        <f t="shared" si="33523"/>
        <v>496</v>
      </c>
      <c r="I7564" s="5">
        <f t="shared" si="33524"/>
        <v>486</v>
      </c>
      <c r="J7564" s="8">
        <f t="shared" ref="J7564" si="35117">E7564/(SUM(N7557:N7563)/7)*100</f>
        <v>7.7800829875518673E-2</v>
      </c>
      <c r="K7564" s="5">
        <f t="shared" ref="K7564" si="35118">O7564-O7563</f>
        <v>0</v>
      </c>
      <c r="L7564" s="8">
        <f t="shared" ref="L7564" si="35119">SUM(K7558:K7564)/7</f>
        <v>0</v>
      </c>
      <c r="M7564" s="8">
        <f t="shared" ref="M7564" si="35120">O7564/(B7564/100000)</f>
        <v>103.88598185377417</v>
      </c>
      <c r="N7564">
        <v>41987</v>
      </c>
      <c r="O7564">
        <v>1029</v>
      </c>
    </row>
    <row r="7565" spans="1:15" customFormat="1" x14ac:dyDescent="0.2">
      <c r="A7565" t="s">
        <v>20</v>
      </c>
      <c r="B7565">
        <v>990509</v>
      </c>
      <c r="C7565" s="6">
        <f t="shared" si="33525"/>
        <v>44406</v>
      </c>
      <c r="D7565" s="5">
        <f t="shared" ref="D7565" si="35121">N7565-N7564</f>
        <v>43</v>
      </c>
      <c r="E7565" s="13">
        <f t="shared" ref="E7565" si="35122">SUM(D7559:D7565)/7</f>
        <v>31.714285714285715</v>
      </c>
      <c r="F7565" s="13">
        <f t="shared" ref="F7565" si="35123">SUM(D7561:D7565)/5</f>
        <v>30.4</v>
      </c>
      <c r="G7565" s="13">
        <f t="shared" ref="G7565" si="35124">N7565/(B7565/100000)</f>
        <v>4243.2729031235458</v>
      </c>
      <c r="H7565" s="5">
        <f t="shared" si="33523"/>
        <v>497</v>
      </c>
      <c r="I7565" s="5">
        <f t="shared" si="33524"/>
        <v>487</v>
      </c>
      <c r="J7565" s="8">
        <f t="shared" ref="J7565" si="35125">E7565/(SUM(N7558:N7564)/7)*100</f>
        <v>7.5694548628633007E-2</v>
      </c>
      <c r="K7565" s="5">
        <f t="shared" ref="K7565" si="35126">O7565-O7564</f>
        <v>0</v>
      </c>
      <c r="L7565" s="8">
        <f t="shared" ref="L7565" si="35127">SUM(K7559:K7565)/7</f>
        <v>0</v>
      </c>
      <c r="M7565" s="8">
        <f t="shared" ref="M7565" si="35128">O7565/(B7565/100000)</f>
        <v>103.88598185377417</v>
      </c>
      <c r="N7565">
        <v>42030</v>
      </c>
      <c r="O7565">
        <v>1029</v>
      </c>
    </row>
    <row r="7566" spans="1:15" customFormat="1" x14ac:dyDescent="0.2">
      <c r="A7566" t="s">
        <v>20</v>
      </c>
      <c r="B7566">
        <v>990509</v>
      </c>
      <c r="C7566" s="6">
        <f t="shared" si="33525"/>
        <v>44407</v>
      </c>
      <c r="D7566" s="5">
        <f t="shared" ref="D7566" si="35129">N7566-N7565</f>
        <v>34</v>
      </c>
      <c r="E7566" s="13">
        <f t="shared" ref="E7566" si="35130">SUM(D7560:D7566)/7</f>
        <v>31.142857142857142</v>
      </c>
      <c r="F7566" s="13">
        <f t="shared" ref="F7566" si="35131">SUM(D7562:D7566)/5</f>
        <v>31</v>
      </c>
      <c r="G7566" s="13">
        <f t="shared" ref="G7566" si="35132">N7566/(B7566/100000)</f>
        <v>4246.7054817270719</v>
      </c>
      <c r="H7566" s="5">
        <f t="shared" si="33523"/>
        <v>498</v>
      </c>
      <c r="I7566" s="5">
        <f t="shared" si="33524"/>
        <v>488</v>
      </c>
      <c r="J7566" s="8">
        <f t="shared" ref="J7566" si="35133">E7566/(SUM(N7559:N7565)/7)*100</f>
        <v>7.4274461169447983E-2</v>
      </c>
      <c r="K7566" s="5">
        <f t="shared" ref="K7566" si="35134">O7566-O7565</f>
        <v>0</v>
      </c>
      <c r="L7566" s="8">
        <f t="shared" ref="L7566" si="35135">SUM(K7560:K7566)/7</f>
        <v>0</v>
      </c>
      <c r="M7566" s="8">
        <f t="shared" ref="M7566" si="35136">O7566/(B7566/100000)</f>
        <v>103.88598185377417</v>
      </c>
      <c r="N7566">
        <v>42064</v>
      </c>
      <c r="O7566">
        <v>1029</v>
      </c>
    </row>
    <row r="7567" spans="1:15" customFormat="1" x14ac:dyDescent="0.2">
      <c r="A7567" t="s">
        <v>20</v>
      </c>
      <c r="B7567">
        <v>990509</v>
      </c>
      <c r="C7567" s="6">
        <f t="shared" si="33525"/>
        <v>44408</v>
      </c>
      <c r="D7567" s="5">
        <f t="shared" ref="D7567" si="35137">N7567-N7566</f>
        <v>23</v>
      </c>
      <c r="E7567" s="13">
        <f t="shared" ref="E7567" si="35138">SUM(D7561:D7567)/7</f>
        <v>29.857142857142858</v>
      </c>
      <c r="F7567" s="13">
        <f t="shared" ref="F7567" si="35139">SUM(D7563:D7567)/5</f>
        <v>33.200000000000003</v>
      </c>
      <c r="G7567" s="13">
        <f t="shared" ref="G7567" si="35140">N7567/(B7567/100000)</f>
        <v>4249.0275201941631</v>
      </c>
      <c r="H7567" s="5">
        <f t="shared" si="33523"/>
        <v>499</v>
      </c>
      <c r="I7567" s="5">
        <f t="shared" si="33524"/>
        <v>489</v>
      </c>
      <c r="J7567" s="8">
        <f t="shared" ref="J7567" si="35141">E7567/(SUM(N7560:N7566)/7)*100</f>
        <v>7.1155234165406978E-2</v>
      </c>
      <c r="K7567" s="5">
        <f t="shared" ref="K7567" si="35142">O7567-O7566</f>
        <v>0</v>
      </c>
      <c r="L7567" s="8">
        <f t="shared" ref="L7567" si="35143">SUM(K7561:K7567)/7</f>
        <v>0</v>
      </c>
      <c r="M7567" s="8">
        <f t="shared" ref="M7567" si="35144">O7567/(B7567/100000)</f>
        <v>103.88598185377417</v>
      </c>
      <c r="N7567">
        <v>42087</v>
      </c>
      <c r="O7567">
        <v>1029</v>
      </c>
    </row>
    <row r="7568" spans="1:15" customFormat="1" x14ac:dyDescent="0.2">
      <c r="A7568" t="s">
        <v>20</v>
      </c>
      <c r="B7568">
        <v>990509</v>
      </c>
      <c r="C7568" s="6">
        <f t="shared" si="33525"/>
        <v>44409</v>
      </c>
      <c r="D7568" s="5">
        <f t="shared" ref="D7568" si="35145">N7568-N7567</f>
        <v>38</v>
      </c>
      <c r="E7568" s="13">
        <f t="shared" ref="E7568" si="35146">SUM(D7562:D7568)/7</f>
        <v>30.857142857142858</v>
      </c>
      <c r="F7568" s="13">
        <f t="shared" ref="F7568" si="35147">SUM(D7564:D7568)/5</f>
        <v>38</v>
      </c>
      <c r="G7568" s="13">
        <f t="shared" ref="G7568" si="35148">N7568/(B7568/100000)</f>
        <v>4252.8639315745741</v>
      </c>
      <c r="H7568" s="5">
        <f t="shared" si="33523"/>
        <v>500</v>
      </c>
      <c r="I7568" s="5">
        <f t="shared" si="33524"/>
        <v>490</v>
      </c>
      <c r="J7568" s="8">
        <f t="shared" ref="J7568" si="35149">E7568/(SUM(N7561:N7567)/7)*100</f>
        <v>7.348613459529893E-2</v>
      </c>
      <c r="K7568" s="5">
        <f t="shared" ref="K7568" si="35150">O7568-O7567</f>
        <v>0</v>
      </c>
      <c r="L7568" s="8">
        <f t="shared" ref="L7568" si="35151">SUM(K7562:K7568)/7</f>
        <v>0</v>
      </c>
      <c r="M7568" s="8">
        <f t="shared" ref="M7568" si="35152">O7568/(B7568/100000)</f>
        <v>103.88598185377417</v>
      </c>
      <c r="N7568">
        <v>42125</v>
      </c>
      <c r="O7568">
        <v>1029</v>
      </c>
    </row>
    <row r="7569" spans="1:15" customFormat="1" x14ac:dyDescent="0.2">
      <c r="A7569" t="s">
        <v>20</v>
      </c>
      <c r="B7569">
        <v>990509</v>
      </c>
      <c r="C7569" s="6">
        <f t="shared" si="33525"/>
        <v>44410</v>
      </c>
      <c r="D7569" s="5">
        <f t="shared" ref="D7569" si="35153">N7569-N7568</f>
        <v>8</v>
      </c>
      <c r="E7569" s="13">
        <f t="shared" ref="E7569" si="35154">SUM(D7563:D7569)/7</f>
        <v>30.285714285714285</v>
      </c>
      <c r="F7569" s="13">
        <f t="shared" ref="F7569" si="35155">SUM(D7565:D7569)/5</f>
        <v>29.2</v>
      </c>
      <c r="G7569" s="13">
        <f t="shared" ref="G7569" si="35156">N7569/(B7569/100000)</f>
        <v>4253.6715971283456</v>
      </c>
      <c r="H7569" s="5">
        <f t="shared" si="33523"/>
        <v>501</v>
      </c>
      <c r="I7569" s="5">
        <f t="shared" si="33524"/>
        <v>491</v>
      </c>
      <c r="J7569" s="8">
        <f t="shared" ref="J7569" si="35157">E7569/(SUM(N7562:N7568)/7)*100</f>
        <v>7.2072317090998081E-2</v>
      </c>
      <c r="K7569" s="5">
        <f t="shared" ref="K7569" si="35158">O7569-O7568</f>
        <v>0</v>
      </c>
      <c r="L7569" s="8">
        <f t="shared" ref="L7569" si="35159">SUM(K7563:K7569)/7</f>
        <v>0</v>
      </c>
      <c r="M7569" s="8">
        <f t="shared" ref="M7569" si="35160">O7569/(B7569/100000)</f>
        <v>103.88598185377417</v>
      </c>
      <c r="N7569">
        <v>42133</v>
      </c>
      <c r="O7569">
        <v>1029</v>
      </c>
    </row>
    <row r="7570" spans="1:15" customFormat="1" x14ac:dyDescent="0.2">
      <c r="A7570" t="s">
        <v>20</v>
      </c>
      <c r="B7570">
        <v>990509</v>
      </c>
      <c r="C7570" s="6">
        <f t="shared" si="33525"/>
        <v>44411</v>
      </c>
      <c r="D7570" s="5">
        <f t="shared" ref="D7570" si="35161">N7570-N7569</f>
        <v>20</v>
      </c>
      <c r="E7570" s="13">
        <f t="shared" ref="E7570" si="35162">SUM(D7564:D7570)/7</f>
        <v>31.142857142857142</v>
      </c>
      <c r="F7570" s="13">
        <f t="shared" ref="F7570" si="35163">SUM(D7566:D7570)/5</f>
        <v>24.6</v>
      </c>
      <c r="G7570" s="13">
        <f t="shared" ref="G7570" si="35164">N7570/(B7570/100000)</f>
        <v>4255.6907610127728</v>
      </c>
      <c r="H7570" s="5">
        <f t="shared" si="33523"/>
        <v>502</v>
      </c>
      <c r="I7570" s="5">
        <f t="shared" si="33524"/>
        <v>492</v>
      </c>
      <c r="J7570" s="8">
        <f t="shared" ref="J7570" si="35165">E7570/(SUM(N7563:N7569)/7)*100</f>
        <v>7.4058723811918026E-2</v>
      </c>
      <c r="K7570" s="5">
        <f t="shared" ref="K7570" si="35166">O7570-O7569</f>
        <v>0</v>
      </c>
      <c r="L7570" s="8">
        <f t="shared" ref="L7570" si="35167">SUM(K7564:K7570)/7</f>
        <v>0</v>
      </c>
      <c r="M7570" s="8">
        <f t="shared" ref="M7570" si="35168">O7570/(B7570/100000)</f>
        <v>103.88598185377417</v>
      </c>
      <c r="N7570">
        <v>42153</v>
      </c>
      <c r="O7570">
        <v>1029</v>
      </c>
    </row>
    <row r="7571" spans="1:15" customFormat="1" x14ac:dyDescent="0.2">
      <c r="A7571" t="s">
        <v>20</v>
      </c>
      <c r="B7571">
        <v>990509</v>
      </c>
      <c r="C7571" s="6">
        <f t="shared" si="33525"/>
        <v>44412</v>
      </c>
      <c r="D7571" s="5">
        <f t="shared" ref="D7571" si="35169">N7571-N7570</f>
        <v>83</v>
      </c>
      <c r="E7571" s="13">
        <f t="shared" ref="E7571" si="35170">SUM(D7565:D7571)/7</f>
        <v>35.571428571428569</v>
      </c>
      <c r="F7571" s="13">
        <f t="shared" ref="F7571" si="35171">SUM(D7567:D7571)/5</f>
        <v>34.4</v>
      </c>
      <c r="G7571" s="13">
        <f t="shared" ref="G7571" si="35172">N7571/(B7571/100000)</f>
        <v>4264.0702911331446</v>
      </c>
      <c r="H7571" s="5">
        <f t="shared" si="33523"/>
        <v>503</v>
      </c>
      <c r="I7571" s="5">
        <f t="shared" si="33524"/>
        <v>493</v>
      </c>
      <c r="J7571" s="8">
        <f t="shared" ref="J7571" si="35173">E7571/(SUM(N7564:N7570)/7)*100</f>
        <v>8.4527410304196846E-2</v>
      </c>
      <c r="K7571" s="5">
        <f t="shared" ref="K7571" si="35174">O7571-O7570</f>
        <v>1</v>
      </c>
      <c r="L7571" s="8">
        <f t="shared" ref="L7571" si="35175">SUM(K7565:K7571)/7</f>
        <v>0.14285714285714285</v>
      </c>
      <c r="M7571" s="8">
        <f t="shared" ref="M7571" si="35176">O7571/(B7571/100000)</f>
        <v>103.98694004799553</v>
      </c>
      <c r="N7571">
        <v>42236</v>
      </c>
      <c r="O7571">
        <v>1030</v>
      </c>
    </row>
    <row r="7572" spans="1:15" customFormat="1" x14ac:dyDescent="0.2">
      <c r="A7572" t="s">
        <v>20</v>
      </c>
      <c r="B7572">
        <v>990509</v>
      </c>
      <c r="C7572" s="6">
        <f t="shared" si="33525"/>
        <v>44413</v>
      </c>
      <c r="D7572" s="5">
        <f t="shared" ref="D7572" si="35177">N7572-N7571</f>
        <v>54</v>
      </c>
      <c r="E7572" s="13">
        <f t="shared" ref="E7572" si="35178">SUM(D7566:D7572)/7</f>
        <v>37.142857142857146</v>
      </c>
      <c r="F7572" s="13">
        <f t="shared" ref="F7572" si="35179">SUM(D7568:D7572)/5</f>
        <v>40.6</v>
      </c>
      <c r="G7572" s="13">
        <f t="shared" ref="G7572" si="35180">N7572/(B7572/100000)</f>
        <v>4269.5220336210978</v>
      </c>
      <c r="H7572" s="5">
        <f t="shared" si="33523"/>
        <v>504</v>
      </c>
      <c r="I7572" s="5">
        <f t="shared" si="33524"/>
        <v>494</v>
      </c>
      <c r="J7572" s="8">
        <f t="shared" ref="J7572" si="35181">E7572/(SUM(N7565:N7571)/7)*100</f>
        <v>8.8187010731680837E-2</v>
      </c>
      <c r="K7572" s="5">
        <f t="shared" ref="K7572" si="35182">O7572-O7571</f>
        <v>0</v>
      </c>
      <c r="L7572" s="8">
        <f t="shared" ref="L7572" si="35183">SUM(K7566:K7572)/7</f>
        <v>0.14285714285714285</v>
      </c>
      <c r="M7572" s="8">
        <f t="shared" ref="M7572" si="35184">O7572/(B7572/100000)</f>
        <v>103.98694004799553</v>
      </c>
      <c r="N7572">
        <v>42290</v>
      </c>
      <c r="O7572">
        <v>1030</v>
      </c>
    </row>
    <row r="7573" spans="1:15" customFormat="1" x14ac:dyDescent="0.2">
      <c r="A7573" t="s">
        <v>20</v>
      </c>
      <c r="B7573">
        <v>990509</v>
      </c>
      <c r="C7573" s="6">
        <f t="shared" si="33525"/>
        <v>44414</v>
      </c>
      <c r="D7573" s="5">
        <f t="shared" ref="D7573" si="35185">N7573-N7572</f>
        <v>52</v>
      </c>
      <c r="E7573" s="13">
        <f t="shared" ref="E7573" si="35186">SUM(D7567:D7573)/7</f>
        <v>39.714285714285715</v>
      </c>
      <c r="F7573" s="13">
        <f t="shared" ref="F7573" si="35187">SUM(D7569:D7573)/5</f>
        <v>43.4</v>
      </c>
      <c r="G7573" s="13">
        <f t="shared" ref="G7573" si="35188">N7573/(B7573/100000)</f>
        <v>4274.7718597206085</v>
      </c>
      <c r="H7573" s="5">
        <f t="shared" si="33523"/>
        <v>505</v>
      </c>
      <c r="I7573" s="5">
        <f t="shared" si="33524"/>
        <v>495</v>
      </c>
      <c r="J7573" s="8">
        <f t="shared" ref="J7573" si="35189">E7573/(SUM(N7566:N7572)/7)*100</f>
        <v>9.4209185056661066E-2</v>
      </c>
      <c r="K7573" s="5">
        <f t="shared" ref="K7573" si="35190">O7573-O7572</f>
        <v>0</v>
      </c>
      <c r="L7573" s="8">
        <f t="shared" ref="L7573" si="35191">SUM(K7567:K7573)/7</f>
        <v>0.14285714285714285</v>
      </c>
      <c r="M7573" s="8">
        <f t="shared" ref="M7573" si="35192">O7573/(B7573/100000)</f>
        <v>103.98694004799553</v>
      </c>
      <c r="N7573">
        <v>42342</v>
      </c>
      <c r="O7573">
        <v>1030</v>
      </c>
    </row>
    <row r="7574" spans="1:15" customFormat="1" x14ac:dyDescent="0.2">
      <c r="A7574" t="s">
        <v>20</v>
      </c>
      <c r="B7574">
        <v>990509</v>
      </c>
      <c r="C7574" s="6">
        <f t="shared" si="33525"/>
        <v>44415</v>
      </c>
      <c r="D7574" s="5">
        <f t="shared" ref="D7574:D7575" si="35193">N7574-N7573</f>
        <v>65</v>
      </c>
      <c r="E7574" s="13">
        <f t="shared" ref="E7574:E7575" si="35194">SUM(D7568:D7574)/7</f>
        <v>45.714285714285715</v>
      </c>
      <c r="F7574" s="13">
        <f t="shared" ref="F7574:F7575" si="35195">SUM(D7570:D7574)/5</f>
        <v>54.8</v>
      </c>
      <c r="G7574" s="13">
        <f t="shared" ref="G7574:G7575" si="35196">N7574/(B7574/100000)</f>
        <v>4281.3341423449965</v>
      </c>
      <c r="H7574" s="5">
        <f t="shared" si="33523"/>
        <v>506</v>
      </c>
      <c r="I7574" s="5">
        <f t="shared" si="33524"/>
        <v>496</v>
      </c>
      <c r="J7574" s="8">
        <f t="shared" ref="J7574:J7575" si="35197">E7574/(SUM(N7567:N7573)/7)*100</f>
        <v>0.10834016102056433</v>
      </c>
      <c r="K7574" s="5">
        <f t="shared" ref="K7574:K7575" si="35198">O7574-O7573</f>
        <v>0</v>
      </c>
      <c r="L7574" s="8">
        <f t="shared" ref="L7574:L7575" si="35199">SUM(K7568:K7574)/7</f>
        <v>0.14285714285714285</v>
      </c>
      <c r="M7574" s="8">
        <f t="shared" ref="M7574:M7575" si="35200">O7574/(B7574/100000)</f>
        <v>103.98694004799553</v>
      </c>
      <c r="N7574">
        <v>42407</v>
      </c>
      <c r="O7574">
        <v>1030</v>
      </c>
    </row>
    <row r="7575" spans="1:15" customFormat="1" x14ac:dyDescent="0.2">
      <c r="A7575" t="s">
        <v>20</v>
      </c>
      <c r="B7575">
        <v>990509</v>
      </c>
      <c r="C7575" s="6">
        <f t="shared" si="33525"/>
        <v>44416</v>
      </c>
      <c r="D7575" s="5">
        <f t="shared" si="35193"/>
        <v>50</v>
      </c>
      <c r="E7575" s="13">
        <f t="shared" si="35194"/>
        <v>47.428571428571431</v>
      </c>
      <c r="F7575" s="13">
        <f t="shared" si="35195"/>
        <v>60.8</v>
      </c>
      <c r="G7575" s="13">
        <f t="shared" si="35196"/>
        <v>4286.3820520560639</v>
      </c>
      <c r="H7575" s="5">
        <f t="shared" si="33523"/>
        <v>507</v>
      </c>
      <c r="I7575" s="5">
        <f t="shared" si="33524"/>
        <v>497</v>
      </c>
      <c r="J7575" s="8">
        <f t="shared" si="35197"/>
        <v>0.11228127134866039</v>
      </c>
      <c r="K7575" s="5">
        <f t="shared" si="35198"/>
        <v>0</v>
      </c>
      <c r="L7575" s="8">
        <f t="shared" si="35199"/>
        <v>0.14285714285714285</v>
      </c>
      <c r="M7575" s="8">
        <f t="shared" si="35200"/>
        <v>103.98694004799553</v>
      </c>
      <c r="N7575">
        <v>42457</v>
      </c>
      <c r="O7575">
        <v>1030</v>
      </c>
    </row>
    <row r="7576" spans="1:15" customFormat="1" x14ac:dyDescent="0.2">
      <c r="A7576" t="s">
        <v>20</v>
      </c>
      <c r="B7576">
        <v>990509</v>
      </c>
      <c r="C7576" s="6">
        <f t="shared" si="33525"/>
        <v>44417</v>
      </c>
      <c r="D7576" s="5">
        <f t="shared" ref="D7576" si="35201">N7576-N7575</f>
        <v>7</v>
      </c>
      <c r="E7576" s="13">
        <f t="shared" ref="E7576" si="35202">SUM(D7570:D7576)/7</f>
        <v>47.285714285714285</v>
      </c>
      <c r="F7576" s="13">
        <f t="shared" ref="F7576" si="35203">SUM(D7572:D7576)/5</f>
        <v>45.6</v>
      </c>
      <c r="G7576" s="13">
        <f t="shared" ref="G7576" si="35204">N7576/(B7576/100000)</f>
        <v>4287.0887594156138</v>
      </c>
      <c r="H7576" s="5">
        <f t="shared" si="33523"/>
        <v>508</v>
      </c>
      <c r="I7576" s="5">
        <f t="shared" si="33524"/>
        <v>498</v>
      </c>
      <c r="J7576" s="8">
        <f t="shared" ref="J7576" si="35205">E7576/(SUM(N7569:N7575)/7)*100</f>
        <v>0.11181752460998992</v>
      </c>
      <c r="K7576" s="5">
        <f t="shared" ref="K7576" si="35206">O7576-O7575</f>
        <v>0</v>
      </c>
      <c r="L7576" s="8">
        <f t="shared" ref="L7576" si="35207">SUM(K7570:K7576)/7</f>
        <v>0.14285714285714285</v>
      </c>
      <c r="M7576" s="8">
        <f t="shared" ref="M7576" si="35208">O7576/(B7576/100000)</f>
        <v>103.98694004799553</v>
      </c>
      <c r="N7576">
        <v>42464</v>
      </c>
      <c r="O7576">
        <v>1030</v>
      </c>
    </row>
    <row r="7577" spans="1:15" customFormat="1" x14ac:dyDescent="0.2">
      <c r="A7577" t="s">
        <v>20</v>
      </c>
      <c r="B7577">
        <v>990509</v>
      </c>
      <c r="C7577" s="6">
        <f t="shared" si="33525"/>
        <v>44418</v>
      </c>
      <c r="D7577" s="5">
        <f t="shared" ref="D7577" si="35209">N7577-N7576</f>
        <v>10</v>
      </c>
      <c r="E7577" s="13">
        <f t="shared" ref="E7577" si="35210">SUM(D7571:D7577)/7</f>
        <v>45.857142857142854</v>
      </c>
      <c r="F7577" s="13">
        <f t="shared" ref="F7577" si="35211">SUM(D7573:D7577)/5</f>
        <v>36.799999999999997</v>
      </c>
      <c r="G7577" s="13">
        <f t="shared" ref="G7577" si="35212">N7577/(B7577/100000)</f>
        <v>4288.0983413578269</v>
      </c>
      <c r="H7577" s="5">
        <f t="shared" si="33523"/>
        <v>509</v>
      </c>
      <c r="I7577" s="5">
        <f t="shared" si="33524"/>
        <v>499</v>
      </c>
      <c r="J7577" s="8">
        <f t="shared" ref="J7577" si="35213">E7577/(SUM(N7570:N7576)/7)*100</f>
        <v>0.10831823289432392</v>
      </c>
      <c r="K7577" s="5">
        <f t="shared" ref="K7577" si="35214">O7577-O7576</f>
        <v>0</v>
      </c>
      <c r="L7577" s="8">
        <f t="shared" ref="L7577" si="35215">SUM(K7571:K7577)/7</f>
        <v>0.14285714285714285</v>
      </c>
      <c r="M7577" s="8">
        <f t="shared" ref="M7577" si="35216">O7577/(B7577/100000)</f>
        <v>103.98694004799553</v>
      </c>
      <c r="N7577">
        <v>42474</v>
      </c>
      <c r="O7577">
        <v>1030</v>
      </c>
    </row>
    <row r="7578" spans="1:15" customFormat="1" x14ac:dyDescent="0.2">
      <c r="A7578" t="s">
        <v>20</v>
      </c>
      <c r="B7578">
        <v>990509</v>
      </c>
      <c r="C7578" s="6">
        <f t="shared" si="33525"/>
        <v>44419</v>
      </c>
      <c r="D7578" s="5">
        <f t="shared" ref="D7578" si="35217">N7578-N7577</f>
        <v>86</v>
      </c>
      <c r="E7578" s="13">
        <f t="shared" ref="E7578" si="35218">SUM(D7572:D7578)/7</f>
        <v>46.285714285714285</v>
      </c>
      <c r="F7578" s="13">
        <f t="shared" ref="F7578" si="35219">SUM(D7574:D7578)/5</f>
        <v>43.6</v>
      </c>
      <c r="G7578" s="13">
        <f t="shared" ref="G7578" si="35220">N7578/(B7578/100000)</f>
        <v>4296.7807460608637</v>
      </c>
      <c r="H7578" s="5">
        <f t="shared" ref="H7578:I7631" si="35221">H7577+1</f>
        <v>510</v>
      </c>
      <c r="I7578" s="5">
        <f t="shared" si="35221"/>
        <v>500</v>
      </c>
      <c r="J7578" s="8">
        <f t="shared" ref="J7578" si="35222">E7578/(SUM(N7571:N7577)/7)*100</f>
        <v>0.10921225604206694</v>
      </c>
      <c r="K7578" s="5">
        <f t="shared" ref="K7578" si="35223">O7578-O7577</f>
        <v>0</v>
      </c>
      <c r="L7578" s="8">
        <f t="shared" ref="L7578" si="35224">SUM(K7572:K7578)/7</f>
        <v>0</v>
      </c>
      <c r="M7578" s="8">
        <f t="shared" ref="M7578" si="35225">O7578/(B7578/100000)</f>
        <v>103.98694004799553</v>
      </c>
      <c r="N7578">
        <v>42560</v>
      </c>
      <c r="O7578">
        <v>1030</v>
      </c>
    </row>
    <row r="7579" spans="1:15" customFormat="1" x14ac:dyDescent="0.2">
      <c r="A7579" t="s">
        <v>20</v>
      </c>
      <c r="B7579">
        <v>990509</v>
      </c>
      <c r="C7579" s="6">
        <f t="shared" si="33525"/>
        <v>44420</v>
      </c>
      <c r="D7579" s="5">
        <f t="shared" ref="D7579" si="35226">N7579-N7578</f>
        <v>80</v>
      </c>
      <c r="E7579" s="13">
        <f t="shared" ref="E7579" si="35227">SUM(D7573:D7579)/7</f>
        <v>50</v>
      </c>
      <c r="F7579" s="13">
        <f t="shared" ref="F7579" si="35228">SUM(D7575:D7579)/5</f>
        <v>46.6</v>
      </c>
      <c r="G7579" s="13">
        <f t="shared" ref="G7579" si="35229">N7579/(B7579/100000)</f>
        <v>4304.8574015985723</v>
      </c>
      <c r="H7579" s="5">
        <f t="shared" si="35221"/>
        <v>511</v>
      </c>
      <c r="I7579" s="5">
        <f t="shared" si="35221"/>
        <v>501</v>
      </c>
      <c r="J7579" s="8">
        <f t="shared" ref="J7579" si="35230">E7579/(SUM(N7572:N7578)/7)*100</f>
        <v>0.11784749860266538</v>
      </c>
      <c r="K7579" s="5">
        <f t="shared" ref="K7579" si="35231">O7579-O7578</f>
        <v>0</v>
      </c>
      <c r="L7579" s="8">
        <f t="shared" ref="L7579" si="35232">SUM(K7573:K7579)/7</f>
        <v>0</v>
      </c>
      <c r="M7579" s="8">
        <f t="shared" ref="M7579" si="35233">O7579/(B7579/100000)</f>
        <v>103.98694004799553</v>
      </c>
      <c r="N7579">
        <v>42640</v>
      </c>
      <c r="O7579">
        <v>1030</v>
      </c>
    </row>
    <row r="7580" spans="1:15" customFormat="1" x14ac:dyDescent="0.2">
      <c r="A7580" t="s">
        <v>20</v>
      </c>
      <c r="B7580">
        <v>990509</v>
      </c>
      <c r="C7580" s="6">
        <f t="shared" si="33525"/>
        <v>44421</v>
      </c>
      <c r="D7580" s="5">
        <f t="shared" ref="D7580" si="35234">N7580-N7579</f>
        <v>56</v>
      </c>
      <c r="E7580" s="13">
        <f t="shared" ref="E7580" si="35235">SUM(D7574:D7580)/7</f>
        <v>50.571428571428569</v>
      </c>
      <c r="F7580" s="13">
        <f t="shared" ref="F7580" si="35236">SUM(D7576:D7580)/5</f>
        <v>47.8</v>
      </c>
      <c r="G7580" s="13">
        <f t="shared" ref="G7580" si="35237">N7580/(B7580/100000)</f>
        <v>4310.511060474968</v>
      </c>
      <c r="H7580" s="5">
        <f t="shared" si="35221"/>
        <v>512</v>
      </c>
      <c r="I7580" s="5">
        <f t="shared" si="35221"/>
        <v>502</v>
      </c>
      <c r="J7580" s="8">
        <f t="shared" ref="J7580" si="35238">E7580/(SUM(N7573:N7579)/7)*100</f>
        <v>0.11905402496771417</v>
      </c>
      <c r="K7580" s="5">
        <f t="shared" ref="K7580" si="35239">O7580-O7579</f>
        <v>0</v>
      </c>
      <c r="L7580" s="8">
        <f t="shared" ref="L7580" si="35240">SUM(K7574:K7580)/7</f>
        <v>0</v>
      </c>
      <c r="M7580" s="8">
        <f t="shared" ref="M7580" si="35241">O7580/(B7580/100000)</f>
        <v>103.98694004799553</v>
      </c>
      <c r="N7580">
        <v>42696</v>
      </c>
      <c r="O7580">
        <v>1030</v>
      </c>
    </row>
    <row r="7581" spans="1:15" customFormat="1" x14ac:dyDescent="0.2">
      <c r="A7581" t="s">
        <v>20</v>
      </c>
      <c r="B7581">
        <v>990509</v>
      </c>
      <c r="C7581" s="6">
        <f t="shared" ref="C7581:C7705" si="35242">C7580+1</f>
        <v>44422</v>
      </c>
      <c r="D7581" s="5">
        <f t="shared" ref="D7581" si="35243">N7581-N7580</f>
        <v>70</v>
      </c>
      <c r="E7581" s="13">
        <f t="shared" ref="E7581" si="35244">SUM(D7575:D7581)/7</f>
        <v>51.285714285714285</v>
      </c>
      <c r="F7581" s="13">
        <f t="shared" ref="F7581" si="35245">SUM(D7577:D7581)/5</f>
        <v>60.4</v>
      </c>
      <c r="G7581" s="13">
        <f t="shared" ref="G7581" si="35246">N7581/(B7581/100000)</f>
        <v>4317.5781340704634</v>
      </c>
      <c r="H7581" s="5">
        <f t="shared" si="35221"/>
        <v>513</v>
      </c>
      <c r="I7581" s="5">
        <f t="shared" si="35221"/>
        <v>503</v>
      </c>
      <c r="J7581" s="8">
        <f t="shared" ref="J7581" si="35247">E7581/(SUM(N7574:N7580)/7)*100</f>
        <v>0.12059200935175915</v>
      </c>
      <c r="K7581" s="5">
        <f t="shared" ref="K7581" si="35248">O7581-O7580</f>
        <v>0</v>
      </c>
      <c r="L7581" s="8">
        <f t="shared" ref="L7581" si="35249">SUM(K7575:K7581)/7</f>
        <v>0</v>
      </c>
      <c r="M7581" s="8">
        <f t="shared" ref="M7581" si="35250">O7581/(B7581/100000)</f>
        <v>103.98694004799553</v>
      </c>
      <c r="N7581">
        <v>42766</v>
      </c>
      <c r="O7581">
        <v>1030</v>
      </c>
    </row>
    <row r="7582" spans="1:15" customFormat="1" x14ac:dyDescent="0.2">
      <c r="A7582" t="s">
        <v>20</v>
      </c>
      <c r="B7582">
        <v>990509</v>
      </c>
      <c r="C7582" s="6">
        <f t="shared" si="35242"/>
        <v>44423</v>
      </c>
      <c r="D7582" s="5">
        <f t="shared" ref="D7582" si="35251">N7582-N7581</f>
        <v>67</v>
      </c>
      <c r="E7582" s="13">
        <f t="shared" ref="E7582" si="35252">SUM(D7576:D7582)/7</f>
        <v>53.714285714285715</v>
      </c>
      <c r="F7582" s="13">
        <f t="shared" ref="F7582" si="35253">SUM(D7578:D7582)/5</f>
        <v>71.8</v>
      </c>
      <c r="G7582" s="13">
        <f t="shared" ref="G7582" si="35254">N7582/(B7582/100000)</f>
        <v>4324.3423330832939</v>
      </c>
      <c r="H7582" s="5">
        <f t="shared" si="35221"/>
        <v>514</v>
      </c>
      <c r="I7582" s="5">
        <f t="shared" si="35221"/>
        <v>504</v>
      </c>
      <c r="J7582" s="8">
        <f t="shared" ref="J7582" si="35255">E7582/(SUM(N7575:N7581)/7)*100</f>
        <v>0.12615036721164075</v>
      </c>
      <c r="K7582" s="5">
        <f t="shared" ref="K7582" si="35256">O7582-O7581</f>
        <v>0</v>
      </c>
      <c r="L7582" s="8">
        <f t="shared" ref="L7582" si="35257">SUM(K7576:K7582)/7</f>
        <v>0</v>
      </c>
      <c r="M7582" s="8">
        <f t="shared" ref="M7582" si="35258">O7582/(B7582/100000)</f>
        <v>103.98694004799553</v>
      </c>
      <c r="N7582">
        <v>42833</v>
      </c>
      <c r="O7582">
        <v>1030</v>
      </c>
    </row>
    <row r="7583" spans="1:15" customFormat="1" x14ac:dyDescent="0.2">
      <c r="A7583" t="s">
        <v>20</v>
      </c>
      <c r="B7583">
        <v>990509</v>
      </c>
      <c r="C7583" s="6">
        <f t="shared" si="35242"/>
        <v>44424</v>
      </c>
      <c r="D7583" s="5">
        <f t="shared" ref="D7583" si="35259">N7583-N7582</f>
        <v>33</v>
      </c>
      <c r="E7583" s="13">
        <f t="shared" ref="E7583" si="35260">SUM(D7577:D7583)/7</f>
        <v>57.428571428571431</v>
      </c>
      <c r="F7583" s="13">
        <f t="shared" ref="F7583" si="35261">SUM(D7579:D7583)/5</f>
        <v>61.2</v>
      </c>
      <c r="G7583" s="13">
        <f t="shared" ref="G7583" si="35262">N7583/(B7583/100000)</f>
        <v>4327.6739534925982</v>
      </c>
      <c r="H7583" s="5">
        <f t="shared" si="35221"/>
        <v>515</v>
      </c>
      <c r="I7583" s="5">
        <f t="shared" si="35221"/>
        <v>505</v>
      </c>
      <c r="J7583" s="8">
        <f t="shared" ref="J7583" si="35263">E7583/(SUM(N7576:N7582)/7)*100</f>
        <v>0.13470360181347235</v>
      </c>
      <c r="K7583" s="5">
        <f t="shared" ref="K7583" si="35264">O7583-O7582</f>
        <v>0</v>
      </c>
      <c r="L7583" s="8">
        <f t="shared" ref="L7583" si="35265">SUM(K7577:K7583)/7</f>
        <v>0</v>
      </c>
      <c r="M7583" s="8">
        <f t="shared" ref="M7583" si="35266">O7583/(B7583/100000)</f>
        <v>103.98694004799553</v>
      </c>
      <c r="N7583">
        <v>42866</v>
      </c>
      <c r="O7583">
        <v>1030</v>
      </c>
    </row>
    <row r="7584" spans="1:15" customFormat="1" x14ac:dyDescent="0.2">
      <c r="A7584" t="s">
        <v>20</v>
      </c>
      <c r="B7584">
        <v>990509</v>
      </c>
      <c r="C7584" s="6">
        <f t="shared" si="35242"/>
        <v>44425</v>
      </c>
      <c r="D7584" s="5">
        <f t="shared" ref="D7584" si="35267">N7584-N7583</f>
        <v>36</v>
      </c>
      <c r="E7584" s="13">
        <f t="shared" ref="E7584" si="35268">SUM(D7578:D7584)/7</f>
        <v>61.142857142857146</v>
      </c>
      <c r="F7584" s="13">
        <f t="shared" ref="F7584" si="35269">SUM(D7580:D7584)/5</f>
        <v>52.4</v>
      </c>
      <c r="G7584" s="13">
        <f t="shared" ref="G7584" si="35270">N7584/(B7584/100000)</f>
        <v>4331.3084484845676</v>
      </c>
      <c r="H7584" s="5">
        <f t="shared" si="35221"/>
        <v>516</v>
      </c>
      <c r="I7584" s="5">
        <f t="shared" si="35221"/>
        <v>506</v>
      </c>
      <c r="J7584" s="8">
        <f t="shared" ref="J7584" si="35271">E7584/(SUM(N7577:N7583)/7)*100</f>
        <v>0.14322284872923188</v>
      </c>
      <c r="K7584" s="5">
        <f t="shared" ref="K7584" si="35272">O7584-O7583</f>
        <v>0</v>
      </c>
      <c r="L7584" s="8">
        <f t="shared" ref="L7584" si="35273">SUM(K7578:K7584)/7</f>
        <v>0</v>
      </c>
      <c r="M7584" s="8">
        <f t="shared" ref="M7584" si="35274">O7584/(B7584/100000)</f>
        <v>103.98694004799553</v>
      </c>
      <c r="N7584">
        <v>42902</v>
      </c>
      <c r="O7584">
        <v>1030</v>
      </c>
    </row>
    <row r="7585" spans="1:15" customFormat="1" x14ac:dyDescent="0.2">
      <c r="A7585" t="s">
        <v>20</v>
      </c>
      <c r="B7585">
        <v>990509</v>
      </c>
      <c r="C7585" s="6">
        <f t="shared" si="35242"/>
        <v>44426</v>
      </c>
      <c r="D7585" s="5">
        <f t="shared" ref="D7585" si="35275">N7585-N7584</f>
        <v>95</v>
      </c>
      <c r="E7585" s="13">
        <f t="shared" ref="E7585" si="35276">SUM(D7579:D7585)/7</f>
        <v>62.428571428571431</v>
      </c>
      <c r="F7585" s="13">
        <f t="shared" ref="F7585" si="35277">SUM(D7581:D7585)/5</f>
        <v>60.2</v>
      </c>
      <c r="G7585" s="13">
        <f t="shared" ref="G7585" si="35278">N7585/(B7585/100000)</f>
        <v>4340.8994769355959</v>
      </c>
      <c r="H7585" s="5">
        <f t="shared" si="35221"/>
        <v>517</v>
      </c>
      <c r="I7585" s="5">
        <f t="shared" si="35221"/>
        <v>507</v>
      </c>
      <c r="J7585" s="8">
        <f t="shared" ref="J7585" si="35279">E7585/(SUM(N7578:N7584)/7)*100</f>
        <v>0.14602540240524223</v>
      </c>
      <c r="K7585" s="5">
        <f t="shared" ref="K7585" si="35280">O7585-O7584</f>
        <v>0</v>
      </c>
      <c r="L7585" s="8">
        <f t="shared" ref="L7585" si="35281">SUM(K7579:K7585)/7</f>
        <v>0</v>
      </c>
      <c r="M7585" s="8">
        <f t="shared" ref="M7585" si="35282">O7585/(B7585/100000)</f>
        <v>103.98694004799553</v>
      </c>
      <c r="N7585">
        <v>42997</v>
      </c>
      <c r="O7585">
        <v>1030</v>
      </c>
    </row>
    <row r="7586" spans="1:15" customFormat="1" x14ac:dyDescent="0.2">
      <c r="A7586" t="s">
        <v>20</v>
      </c>
      <c r="B7586">
        <v>990509</v>
      </c>
      <c r="C7586" s="6">
        <f t="shared" si="35242"/>
        <v>44427</v>
      </c>
      <c r="D7586" s="5">
        <f t="shared" ref="D7586" si="35283">N7586-N7585</f>
        <v>67</v>
      </c>
      <c r="E7586" s="13">
        <f t="shared" ref="E7586" si="35284">SUM(D7580:D7586)/7</f>
        <v>60.571428571428569</v>
      </c>
      <c r="F7586" s="13">
        <f t="shared" ref="F7586" si="35285">SUM(D7582:D7586)/5</f>
        <v>59.6</v>
      </c>
      <c r="G7586" s="13">
        <f t="shared" ref="G7586" si="35286">N7586/(B7586/100000)</f>
        <v>4347.6636759484263</v>
      </c>
      <c r="H7586" s="5">
        <f t="shared" si="35221"/>
        <v>518</v>
      </c>
      <c r="I7586" s="5">
        <f t="shared" si="35221"/>
        <v>508</v>
      </c>
      <c r="J7586" s="8">
        <f t="shared" ref="J7586" si="35287">E7586/(SUM(N7579:N7585)/7)*100</f>
        <v>0.14147480814147478</v>
      </c>
      <c r="K7586" s="5">
        <f t="shared" ref="K7586" si="35288">O7586-O7585</f>
        <v>0</v>
      </c>
      <c r="L7586" s="8">
        <f t="shared" ref="L7586" si="35289">SUM(K7580:K7586)/7</f>
        <v>0</v>
      </c>
      <c r="M7586" s="8">
        <f t="shared" ref="M7586" si="35290">O7586/(B7586/100000)</f>
        <v>103.98694004799553</v>
      </c>
      <c r="N7586">
        <v>43064</v>
      </c>
      <c r="O7586">
        <v>1030</v>
      </c>
    </row>
    <row r="7587" spans="1:15" customFormat="1" x14ac:dyDescent="0.2">
      <c r="A7587" t="s">
        <v>20</v>
      </c>
      <c r="B7587">
        <v>990509</v>
      </c>
      <c r="C7587" s="6">
        <f t="shared" si="35242"/>
        <v>44428</v>
      </c>
      <c r="D7587" s="5">
        <f t="shared" ref="D7587" si="35291">N7587-N7586</f>
        <v>178</v>
      </c>
      <c r="E7587" s="13">
        <f t="shared" ref="E7587" si="35292">SUM(D7581:D7587)/7</f>
        <v>78</v>
      </c>
      <c r="F7587" s="13">
        <f t="shared" ref="F7587" si="35293">SUM(D7583:D7587)/5</f>
        <v>81.8</v>
      </c>
      <c r="G7587" s="13">
        <f t="shared" ref="G7587" si="35294">N7587/(B7587/100000)</f>
        <v>4365.6342345198282</v>
      </c>
      <c r="H7587" s="5">
        <f t="shared" si="35221"/>
        <v>519</v>
      </c>
      <c r="I7587" s="5">
        <f t="shared" si="35221"/>
        <v>509</v>
      </c>
      <c r="J7587" s="8">
        <f t="shared" ref="J7587" si="35295">E7587/(SUM(N7580:N7586)/7)*100</f>
        <v>0.18192480441417547</v>
      </c>
      <c r="K7587" s="5">
        <f t="shared" ref="K7587" si="35296">O7587-O7586</f>
        <v>0</v>
      </c>
      <c r="L7587" s="8">
        <f t="shared" ref="L7587" si="35297">SUM(K7581:K7587)/7</f>
        <v>0</v>
      </c>
      <c r="M7587" s="8">
        <f t="shared" ref="M7587" si="35298">O7587/(B7587/100000)</f>
        <v>103.98694004799553</v>
      </c>
      <c r="N7587">
        <v>43242</v>
      </c>
      <c r="O7587">
        <v>1030</v>
      </c>
    </row>
    <row r="7588" spans="1:15" customFormat="1" x14ac:dyDescent="0.2">
      <c r="A7588" t="s">
        <v>20</v>
      </c>
      <c r="B7588">
        <v>990509</v>
      </c>
      <c r="C7588" s="6">
        <f t="shared" si="35242"/>
        <v>44429</v>
      </c>
      <c r="D7588" s="5">
        <f t="shared" ref="D7588:D7589" si="35299">N7588-N7587</f>
        <v>132</v>
      </c>
      <c r="E7588" s="13">
        <f t="shared" ref="E7588:E7589" si="35300">SUM(D7582:D7588)/7</f>
        <v>86.857142857142861</v>
      </c>
      <c r="F7588" s="13">
        <f t="shared" ref="F7588:F7589" si="35301">SUM(D7584:D7588)/5</f>
        <v>101.6</v>
      </c>
      <c r="G7588" s="13">
        <f t="shared" ref="G7588:G7589" si="35302">N7588/(B7588/100000)</f>
        <v>4378.9607161570466</v>
      </c>
      <c r="H7588" s="5">
        <f t="shared" si="35221"/>
        <v>520</v>
      </c>
      <c r="I7588" s="5">
        <f t="shared" si="35221"/>
        <v>510</v>
      </c>
      <c r="J7588" s="8">
        <f t="shared" ref="J7588:J7589" si="35303">E7588/(SUM(N7581:N7587)/7)*100</f>
        <v>0.2022150530481924</v>
      </c>
      <c r="K7588" s="5">
        <f t="shared" ref="K7588:K7589" si="35304">O7588-O7587</f>
        <v>0</v>
      </c>
      <c r="L7588" s="8">
        <f t="shared" ref="L7588:L7589" si="35305">SUM(K7582:K7588)/7</f>
        <v>0</v>
      </c>
      <c r="M7588" s="8">
        <f t="shared" ref="M7588:M7589" si="35306">O7588/(B7588/100000)</f>
        <v>103.98694004799553</v>
      </c>
      <c r="N7588">
        <v>43374</v>
      </c>
      <c r="O7588">
        <v>1030</v>
      </c>
    </row>
    <row r="7589" spans="1:15" customFormat="1" x14ac:dyDescent="0.2">
      <c r="A7589" t="s">
        <v>20</v>
      </c>
      <c r="B7589">
        <v>990509</v>
      </c>
      <c r="C7589" s="6">
        <f t="shared" si="35242"/>
        <v>44430</v>
      </c>
      <c r="D7589" s="5">
        <f t="shared" si="35299"/>
        <v>101</v>
      </c>
      <c r="E7589" s="13">
        <f t="shared" si="35300"/>
        <v>91.714285714285708</v>
      </c>
      <c r="F7589" s="13">
        <f t="shared" si="35301"/>
        <v>114.6</v>
      </c>
      <c r="G7589" s="13">
        <f t="shared" si="35302"/>
        <v>4389.157493773404</v>
      </c>
      <c r="H7589" s="5">
        <f t="shared" si="35221"/>
        <v>521</v>
      </c>
      <c r="I7589" s="5">
        <f t="shared" si="35221"/>
        <v>511</v>
      </c>
      <c r="J7589" s="8">
        <f t="shared" si="35303"/>
        <v>0.21309222711250073</v>
      </c>
      <c r="K7589" s="5">
        <f t="shared" si="35304"/>
        <v>0</v>
      </c>
      <c r="L7589" s="8">
        <f t="shared" si="35305"/>
        <v>0</v>
      </c>
      <c r="M7589" s="8">
        <f t="shared" si="35306"/>
        <v>103.98694004799553</v>
      </c>
      <c r="N7589">
        <v>43475</v>
      </c>
      <c r="O7589">
        <v>1030</v>
      </c>
    </row>
    <row r="7590" spans="1:15" customFormat="1" x14ac:dyDescent="0.2">
      <c r="A7590" t="s">
        <v>20</v>
      </c>
      <c r="B7590">
        <v>990509</v>
      </c>
      <c r="C7590" s="6">
        <f t="shared" si="35242"/>
        <v>44431</v>
      </c>
      <c r="D7590" s="5">
        <f t="shared" ref="D7590" si="35307">N7590-N7589</f>
        <v>34</v>
      </c>
      <c r="E7590" s="13">
        <f t="shared" ref="E7590" si="35308">SUM(D7584:D7590)/7</f>
        <v>91.857142857142861</v>
      </c>
      <c r="F7590" s="13">
        <f t="shared" ref="F7590" si="35309">SUM(D7586:D7590)/5</f>
        <v>102.4</v>
      </c>
      <c r="G7590" s="13">
        <f t="shared" ref="G7590" si="35310">N7590/(B7590/100000)</f>
        <v>4392.59007237693</v>
      </c>
      <c r="H7590" s="5">
        <f t="shared" si="35221"/>
        <v>522</v>
      </c>
      <c r="I7590" s="5">
        <f t="shared" si="35221"/>
        <v>512</v>
      </c>
      <c r="J7590" s="8">
        <f t="shared" ref="J7590" si="35311">E7590/(SUM(N7583:N7589)/7)*100</f>
        <v>0.2129703232644409</v>
      </c>
      <c r="K7590" s="5">
        <f t="shared" ref="K7590" si="35312">O7590-O7589</f>
        <v>0</v>
      </c>
      <c r="L7590" s="8">
        <f t="shared" ref="L7590" si="35313">SUM(K7584:K7590)/7</f>
        <v>0</v>
      </c>
      <c r="M7590" s="8">
        <f t="shared" ref="M7590" si="35314">O7590/(B7590/100000)</f>
        <v>103.98694004799553</v>
      </c>
      <c r="N7590">
        <v>43509</v>
      </c>
      <c r="O7590">
        <v>1030</v>
      </c>
    </row>
    <row r="7591" spans="1:15" customFormat="1" x14ac:dyDescent="0.2">
      <c r="A7591" t="s">
        <v>20</v>
      </c>
      <c r="B7591">
        <v>990509</v>
      </c>
      <c r="C7591" s="6">
        <f t="shared" si="35242"/>
        <v>44432</v>
      </c>
      <c r="D7591" s="5">
        <f t="shared" ref="D7591" si="35315">N7591-N7590</f>
        <v>49</v>
      </c>
      <c r="E7591" s="13">
        <f t="shared" ref="E7591" si="35316">SUM(D7585:D7591)/7</f>
        <v>93.714285714285708</v>
      </c>
      <c r="F7591" s="13">
        <f t="shared" ref="F7591" si="35317">SUM(D7587:D7591)/5</f>
        <v>98.8</v>
      </c>
      <c r="G7591" s="13">
        <f t="shared" ref="G7591" si="35318">N7591/(B7591/100000)</f>
        <v>4397.5370238937758</v>
      </c>
      <c r="H7591" s="5">
        <f t="shared" si="35221"/>
        <v>523</v>
      </c>
      <c r="I7591" s="5">
        <f t="shared" si="35221"/>
        <v>513</v>
      </c>
      <c r="J7591" s="8">
        <f t="shared" ref="J7591" si="35319">E7591/(SUM(N7584:N7590)/7)*100</f>
        <v>0.21681434940822239</v>
      </c>
      <c r="K7591" s="5">
        <f t="shared" ref="K7591" si="35320">O7591-O7590</f>
        <v>0</v>
      </c>
      <c r="L7591" s="8">
        <f t="shared" ref="L7591" si="35321">SUM(K7585:K7591)/7</f>
        <v>0</v>
      </c>
      <c r="M7591" s="8">
        <f t="shared" ref="M7591" si="35322">O7591/(B7591/100000)</f>
        <v>103.98694004799553</v>
      </c>
      <c r="N7591">
        <v>43558</v>
      </c>
      <c r="O7591">
        <v>1030</v>
      </c>
    </row>
    <row r="7592" spans="1:15" customFormat="1" x14ac:dyDescent="0.2">
      <c r="A7592" t="s">
        <v>20</v>
      </c>
      <c r="B7592">
        <v>990509</v>
      </c>
      <c r="C7592" s="6">
        <f t="shared" si="35242"/>
        <v>44433</v>
      </c>
      <c r="D7592" s="5">
        <f t="shared" ref="D7592" si="35323">N7592-N7591</f>
        <v>147</v>
      </c>
      <c r="E7592" s="13">
        <f t="shared" ref="E7592" si="35324">SUM(D7586:D7592)/7</f>
        <v>101.14285714285714</v>
      </c>
      <c r="F7592" s="13">
        <f t="shared" ref="F7592" si="35325">SUM(D7588:D7592)/5</f>
        <v>92.6</v>
      </c>
      <c r="G7592" s="13">
        <f t="shared" ref="G7592" si="35326">N7592/(B7592/100000)</f>
        <v>4412.3778784443148</v>
      </c>
      <c r="H7592" s="5">
        <f t="shared" si="35221"/>
        <v>524</v>
      </c>
      <c r="I7592" s="5">
        <f t="shared" si="35221"/>
        <v>514</v>
      </c>
      <c r="J7592" s="8">
        <f t="shared" ref="J7592" si="35327">E7592/(SUM(N7585:N7591)/7)*100</f>
        <v>0.23349460291076746</v>
      </c>
      <c r="K7592" s="5">
        <f t="shared" ref="K7592" si="35328">O7592-O7591</f>
        <v>1</v>
      </c>
      <c r="L7592" s="8">
        <f t="shared" ref="L7592" si="35329">SUM(K7586:K7592)/7</f>
        <v>0.14285714285714285</v>
      </c>
      <c r="M7592" s="8">
        <f t="shared" ref="M7592" si="35330">O7592/(B7592/100000)</f>
        <v>104.08789824221688</v>
      </c>
      <c r="N7592">
        <v>43705</v>
      </c>
      <c r="O7592">
        <v>1031</v>
      </c>
    </row>
    <row r="7593" spans="1:15" customFormat="1" x14ac:dyDescent="0.2">
      <c r="A7593" t="s">
        <v>20</v>
      </c>
      <c r="B7593">
        <v>990509</v>
      </c>
      <c r="C7593" s="6">
        <f t="shared" si="35242"/>
        <v>44434</v>
      </c>
      <c r="D7593" s="5">
        <f t="shared" ref="D7593" si="35331">N7593-N7592</f>
        <v>166</v>
      </c>
      <c r="E7593" s="13">
        <f t="shared" ref="E7593" si="35332">SUM(D7587:D7593)/7</f>
        <v>115.28571428571429</v>
      </c>
      <c r="F7593" s="13">
        <f t="shared" ref="F7593" si="35333">SUM(D7589:D7593)/5</f>
        <v>99.4</v>
      </c>
      <c r="G7593" s="13">
        <f t="shared" ref="G7593" si="35334">N7593/(B7593/100000)</f>
        <v>4429.1369386850602</v>
      </c>
      <c r="H7593" s="5">
        <f t="shared" si="35221"/>
        <v>525</v>
      </c>
      <c r="I7593" s="5">
        <f t="shared" si="35221"/>
        <v>515</v>
      </c>
      <c r="J7593" s="8">
        <f t="shared" ref="J7593" si="35335">E7593/(SUM(N7586:N7592)/7)*100</f>
        <v>0.26552428708209541</v>
      </c>
      <c r="K7593" s="5">
        <f t="shared" ref="K7593" si="35336">O7593-O7592</f>
        <v>0</v>
      </c>
      <c r="L7593" s="8">
        <f t="shared" ref="L7593" si="35337">SUM(K7587:K7593)/7</f>
        <v>0.14285714285714285</v>
      </c>
      <c r="M7593" s="8">
        <f t="shared" ref="M7593" si="35338">O7593/(B7593/100000)</f>
        <v>104.08789824221688</v>
      </c>
      <c r="N7593">
        <v>43871</v>
      </c>
      <c r="O7593">
        <v>1031</v>
      </c>
    </row>
    <row r="7594" spans="1:15" customFormat="1" x14ac:dyDescent="0.2">
      <c r="A7594" t="s">
        <v>20</v>
      </c>
      <c r="B7594">
        <v>990509</v>
      </c>
      <c r="C7594" s="6">
        <f t="shared" si="35242"/>
        <v>44435</v>
      </c>
      <c r="D7594" s="5">
        <f t="shared" ref="D7594" si="35339">N7594-N7593</f>
        <v>136</v>
      </c>
      <c r="E7594" s="13">
        <f t="shared" ref="E7594" si="35340">SUM(D7588:D7594)/7</f>
        <v>109.28571428571429</v>
      </c>
      <c r="F7594" s="13">
        <f t="shared" ref="F7594" si="35341">SUM(D7590:D7594)/5</f>
        <v>106.4</v>
      </c>
      <c r="G7594" s="13">
        <f t="shared" ref="G7594" si="35342">N7594/(B7594/100000)</f>
        <v>4442.8672530991644</v>
      </c>
      <c r="H7594" s="5">
        <f t="shared" si="35221"/>
        <v>526</v>
      </c>
      <c r="I7594" s="5">
        <f t="shared" si="35221"/>
        <v>516</v>
      </c>
      <c r="J7594" s="8">
        <f t="shared" ref="J7594" si="35343">E7594/(SUM(N7587:N7593)/7)*100</f>
        <v>0.25103861072279432</v>
      </c>
      <c r="K7594" s="5">
        <f t="shared" ref="K7594" si="35344">O7594-O7593</f>
        <v>0</v>
      </c>
      <c r="L7594" s="8">
        <f t="shared" ref="L7594" si="35345">SUM(K7588:K7594)/7</f>
        <v>0.14285714285714285</v>
      </c>
      <c r="M7594" s="8">
        <f t="shared" ref="M7594" si="35346">O7594/(B7594/100000)</f>
        <v>104.08789824221688</v>
      </c>
      <c r="N7594">
        <v>44007</v>
      </c>
      <c r="O7594">
        <v>1031</v>
      </c>
    </row>
    <row r="7595" spans="1:15" customFormat="1" x14ac:dyDescent="0.2">
      <c r="A7595" t="s">
        <v>20</v>
      </c>
      <c r="B7595">
        <v>990509</v>
      </c>
      <c r="C7595" s="6">
        <f t="shared" si="35242"/>
        <v>44436</v>
      </c>
      <c r="D7595" s="5">
        <f t="shared" ref="D7595:D7596" si="35347">N7595-N7594</f>
        <v>126</v>
      </c>
      <c r="E7595" s="13">
        <f t="shared" ref="E7595:E7596" si="35348">SUM(D7589:D7595)/7</f>
        <v>108.42857142857143</v>
      </c>
      <c r="F7595" s="13">
        <f t="shared" ref="F7595:F7596" si="35349">SUM(D7591:D7595)/5</f>
        <v>124.8</v>
      </c>
      <c r="G7595" s="13">
        <f t="shared" ref="G7595:G7596" si="35350">N7595/(B7595/100000)</f>
        <v>4455.5879855710555</v>
      </c>
      <c r="H7595" s="5">
        <f t="shared" si="35221"/>
        <v>527</v>
      </c>
      <c r="I7595" s="5">
        <f t="shared" si="35221"/>
        <v>517</v>
      </c>
      <c r="J7595" s="8">
        <f t="shared" ref="J7595:J7596" si="35351">E7595/(SUM(N7588:N7594)/7)*100</f>
        <v>0.24844598509324092</v>
      </c>
      <c r="K7595" s="5">
        <f t="shared" ref="K7595:K7596" si="35352">O7595-O7594</f>
        <v>0</v>
      </c>
      <c r="L7595" s="8">
        <f t="shared" ref="L7595:L7596" si="35353">SUM(K7589:K7595)/7</f>
        <v>0.14285714285714285</v>
      </c>
      <c r="M7595" s="8">
        <f t="shared" ref="M7595:M7596" si="35354">O7595/(B7595/100000)</f>
        <v>104.08789824221688</v>
      </c>
      <c r="N7595">
        <v>44133</v>
      </c>
      <c r="O7595">
        <v>1031</v>
      </c>
    </row>
    <row r="7596" spans="1:15" customFormat="1" x14ac:dyDescent="0.2">
      <c r="A7596" t="s">
        <v>20</v>
      </c>
      <c r="B7596">
        <v>990509</v>
      </c>
      <c r="C7596" s="6">
        <f t="shared" si="35242"/>
        <v>44437</v>
      </c>
      <c r="D7596" s="5">
        <f t="shared" si="35347"/>
        <v>144</v>
      </c>
      <c r="E7596" s="13">
        <f t="shared" si="35348"/>
        <v>114.57142857142857</v>
      </c>
      <c r="F7596" s="13">
        <f t="shared" si="35349"/>
        <v>143.80000000000001</v>
      </c>
      <c r="G7596" s="13">
        <f t="shared" si="35350"/>
        <v>4470.1259655389304</v>
      </c>
      <c r="H7596" s="5">
        <f t="shared" si="35221"/>
        <v>528</v>
      </c>
      <c r="I7596" s="5">
        <f t="shared" si="35221"/>
        <v>518</v>
      </c>
      <c r="J7596" s="8">
        <f t="shared" si="35351"/>
        <v>0.26187071031613873</v>
      </c>
      <c r="K7596" s="5">
        <f t="shared" si="35352"/>
        <v>0</v>
      </c>
      <c r="L7596" s="8">
        <f t="shared" si="35353"/>
        <v>0.14285714285714285</v>
      </c>
      <c r="M7596" s="8">
        <f t="shared" si="35354"/>
        <v>104.08789824221688</v>
      </c>
      <c r="N7596">
        <v>44277</v>
      </c>
      <c r="O7596">
        <v>1031</v>
      </c>
    </row>
    <row r="7597" spans="1:15" customFormat="1" x14ac:dyDescent="0.2">
      <c r="A7597" t="s">
        <v>20</v>
      </c>
      <c r="B7597">
        <v>990509</v>
      </c>
      <c r="C7597" s="6">
        <f t="shared" si="35242"/>
        <v>44438</v>
      </c>
      <c r="D7597" s="5">
        <f t="shared" ref="D7597" si="35355">N7597-N7596</f>
        <v>44</v>
      </c>
      <c r="E7597" s="13">
        <f t="shared" ref="E7597" si="35356">SUM(D7591:D7597)/7</f>
        <v>116</v>
      </c>
      <c r="F7597" s="13">
        <f t="shared" ref="F7597" si="35357">SUM(D7593:D7597)/5</f>
        <v>123.2</v>
      </c>
      <c r="G7597" s="13">
        <f t="shared" ref="G7597" si="35358">N7597/(B7597/100000)</f>
        <v>4474.5681260846695</v>
      </c>
      <c r="H7597" s="5">
        <f t="shared" si="35221"/>
        <v>529</v>
      </c>
      <c r="I7597" s="5">
        <f t="shared" si="35221"/>
        <v>519</v>
      </c>
      <c r="J7597" s="8">
        <f t="shared" ref="J7597" si="35359">E7597/(SUM(N7590:N7596)/7)*100</f>
        <v>0.26444343125122127</v>
      </c>
      <c r="K7597" s="5">
        <f t="shared" ref="K7597" si="35360">O7597-O7596</f>
        <v>0</v>
      </c>
      <c r="L7597" s="8">
        <f t="shared" ref="L7597" si="35361">SUM(K7591:K7597)/7</f>
        <v>0.14285714285714285</v>
      </c>
      <c r="M7597" s="8">
        <f t="shared" ref="M7597" si="35362">O7597/(B7597/100000)</f>
        <v>104.08789824221688</v>
      </c>
      <c r="N7597">
        <v>44321</v>
      </c>
      <c r="O7597">
        <v>1031</v>
      </c>
    </row>
    <row r="7598" spans="1:15" customFormat="1" x14ac:dyDescent="0.2">
      <c r="A7598" t="s">
        <v>20</v>
      </c>
      <c r="B7598">
        <v>990509</v>
      </c>
      <c r="C7598" s="6">
        <f t="shared" si="35242"/>
        <v>44439</v>
      </c>
      <c r="D7598" s="5">
        <f t="shared" ref="D7598" si="35363">N7598-N7597</f>
        <v>24</v>
      </c>
      <c r="E7598" s="13">
        <f t="shared" ref="E7598" si="35364">SUM(D7592:D7598)/7</f>
        <v>112.42857142857143</v>
      </c>
      <c r="F7598" s="13">
        <f t="shared" ref="F7598" si="35365">SUM(D7594:D7598)/5</f>
        <v>94.8</v>
      </c>
      <c r="G7598" s="13">
        <f t="shared" ref="G7598" si="35366">N7598/(B7598/100000)</f>
        <v>4476.9911227459825</v>
      </c>
      <c r="H7598" s="5">
        <f t="shared" si="35221"/>
        <v>530</v>
      </c>
      <c r="I7598" s="5">
        <f t="shared" si="35221"/>
        <v>520</v>
      </c>
      <c r="J7598" s="8">
        <f t="shared" ref="J7598" si="35367">E7598/(SUM(N7591:N7597)/7)*100</f>
        <v>0.25562571458268374</v>
      </c>
      <c r="K7598" s="5">
        <f t="shared" ref="K7598" si="35368">O7598-O7597</f>
        <v>2</v>
      </c>
      <c r="L7598" s="8">
        <f t="shared" ref="L7598" si="35369">SUM(K7592:K7598)/7</f>
        <v>0.42857142857142855</v>
      </c>
      <c r="M7598" s="8">
        <f t="shared" ref="M7598" si="35370">O7598/(B7598/100000)</f>
        <v>104.28981463065959</v>
      </c>
      <c r="N7598">
        <v>44345</v>
      </c>
      <c r="O7598">
        <v>1033</v>
      </c>
    </row>
    <row r="7599" spans="1:15" customFormat="1" x14ac:dyDescent="0.2">
      <c r="A7599" t="s">
        <v>20</v>
      </c>
      <c r="B7599">
        <v>990509</v>
      </c>
      <c r="C7599" s="6">
        <f t="shared" si="35242"/>
        <v>44440</v>
      </c>
      <c r="D7599" s="5">
        <f t="shared" ref="D7599" si="35371">N7599-N7598</f>
        <v>229</v>
      </c>
      <c r="E7599" s="13">
        <f t="shared" ref="E7599" si="35372">SUM(D7593:D7599)/7</f>
        <v>124.14285714285714</v>
      </c>
      <c r="F7599" s="13">
        <f t="shared" ref="F7599" si="35373">SUM(D7595:D7599)/5</f>
        <v>113.4</v>
      </c>
      <c r="G7599" s="13">
        <f t="shared" ref="G7599" si="35374">N7599/(B7599/100000)</f>
        <v>4500.1105492226725</v>
      </c>
      <c r="H7599" s="5">
        <f t="shared" si="35221"/>
        <v>531</v>
      </c>
      <c r="I7599" s="5">
        <f t="shared" si="35221"/>
        <v>521</v>
      </c>
      <c r="J7599" s="8">
        <f t="shared" ref="J7599" si="35375">E7599/(SUM(N7592:N7598)/7)*100</f>
        <v>0.28154047022766221</v>
      </c>
      <c r="K7599" s="5">
        <f t="shared" ref="K7599" si="35376">O7599-O7598</f>
        <v>1</v>
      </c>
      <c r="L7599" s="8">
        <f t="shared" ref="L7599" si="35377">SUM(K7593:K7599)/7</f>
        <v>0.42857142857142855</v>
      </c>
      <c r="M7599" s="8">
        <f t="shared" ref="M7599" si="35378">O7599/(B7599/100000)</f>
        <v>104.39077282488095</v>
      </c>
      <c r="N7599">
        <v>44574</v>
      </c>
      <c r="O7599">
        <v>1034</v>
      </c>
    </row>
    <row r="7600" spans="1:15" customFormat="1" x14ac:dyDescent="0.2">
      <c r="A7600" t="s">
        <v>20</v>
      </c>
      <c r="B7600">
        <v>990509</v>
      </c>
      <c r="C7600" s="6">
        <f t="shared" si="35242"/>
        <v>44441</v>
      </c>
      <c r="D7600" s="5">
        <f t="shared" ref="D7600:D7601" si="35379">N7600-N7599</f>
        <v>182</v>
      </c>
      <c r="E7600" s="13">
        <f t="shared" ref="E7600:E7601" si="35380">SUM(D7594:D7600)/7</f>
        <v>126.42857142857143</v>
      </c>
      <c r="F7600" s="13">
        <f t="shared" ref="F7600:F7601" si="35381">SUM(D7596:D7600)/5</f>
        <v>124.6</v>
      </c>
      <c r="G7600" s="13">
        <f t="shared" ref="G7600:G7601" si="35382">N7600/(B7600/100000)</f>
        <v>4518.4849405709592</v>
      </c>
      <c r="H7600" s="5">
        <f t="shared" si="35221"/>
        <v>532</v>
      </c>
      <c r="I7600" s="5">
        <f t="shared" si="35221"/>
        <v>522</v>
      </c>
      <c r="J7600" s="8">
        <f t="shared" ref="J7600:J7601" si="35383">E7600/(SUM(N7593:N7599)/7)*100</f>
        <v>0.28591920601690313</v>
      </c>
      <c r="K7600" s="5">
        <f t="shared" ref="K7600:K7601" si="35384">O7600-O7599</f>
        <v>1</v>
      </c>
      <c r="L7600" s="8">
        <f t="shared" ref="L7600:L7601" si="35385">SUM(K7594:K7600)/7</f>
        <v>0.5714285714285714</v>
      </c>
      <c r="M7600" s="8">
        <f t="shared" ref="M7600:M7601" si="35386">O7600/(B7600/100000)</f>
        <v>104.4917310191023</v>
      </c>
      <c r="N7600">
        <v>44756</v>
      </c>
      <c r="O7600">
        <v>1035</v>
      </c>
    </row>
    <row r="7601" spans="1:15" customFormat="1" x14ac:dyDescent="0.2">
      <c r="A7601" t="s">
        <v>20</v>
      </c>
      <c r="B7601">
        <v>990509</v>
      </c>
      <c r="C7601" s="6">
        <f t="shared" si="35242"/>
        <v>44442</v>
      </c>
      <c r="D7601" s="5">
        <f t="shared" si="35379"/>
        <v>152</v>
      </c>
      <c r="E7601" s="13">
        <f t="shared" si="35380"/>
        <v>128.71428571428572</v>
      </c>
      <c r="F7601" s="13">
        <f t="shared" si="35381"/>
        <v>126.2</v>
      </c>
      <c r="G7601" s="13">
        <f t="shared" si="35382"/>
        <v>4533.8305860926048</v>
      </c>
      <c r="H7601" s="5">
        <f t="shared" si="35221"/>
        <v>533</v>
      </c>
      <c r="I7601" s="5">
        <f t="shared" si="35221"/>
        <v>523</v>
      </c>
      <c r="J7601" s="8">
        <f t="shared" si="35383"/>
        <v>0.29025846211337802</v>
      </c>
      <c r="K7601" s="5">
        <f t="shared" si="35384"/>
        <v>0</v>
      </c>
      <c r="L7601" s="8">
        <f t="shared" si="35385"/>
        <v>0.5714285714285714</v>
      </c>
      <c r="M7601" s="8">
        <f t="shared" si="35386"/>
        <v>104.4917310191023</v>
      </c>
      <c r="N7601">
        <v>44908</v>
      </c>
      <c r="O7601">
        <v>1035</v>
      </c>
    </row>
    <row r="7602" spans="1:15" customFormat="1" x14ac:dyDescent="0.2">
      <c r="A7602" t="s">
        <v>20</v>
      </c>
      <c r="B7602">
        <v>990509</v>
      </c>
      <c r="C7602" s="6">
        <f t="shared" si="35242"/>
        <v>44443</v>
      </c>
      <c r="D7602" s="5">
        <f t="shared" ref="D7602" si="35387">N7602-N7601</f>
        <v>133</v>
      </c>
      <c r="E7602" s="13">
        <f t="shared" ref="E7602" si="35388">SUM(D7596:D7602)/7</f>
        <v>129.71428571428572</v>
      </c>
      <c r="F7602" s="13">
        <f t="shared" ref="F7602" si="35389">SUM(D7598:D7602)/5</f>
        <v>144</v>
      </c>
      <c r="G7602" s="13">
        <f t="shared" ref="G7602" si="35390">N7602/(B7602/100000)</f>
        <v>4547.2580259240449</v>
      </c>
      <c r="H7602" s="5">
        <f t="shared" si="35221"/>
        <v>534</v>
      </c>
      <c r="I7602" s="5">
        <f t="shared" si="35221"/>
        <v>524</v>
      </c>
      <c r="J7602" s="8">
        <f t="shared" ref="J7602" si="35391">E7602/(SUM(N7595:N7601)/7)*100</f>
        <v>0.29166693434924229</v>
      </c>
      <c r="K7602" s="5">
        <f t="shared" ref="K7602" si="35392">O7602-O7601</f>
        <v>0</v>
      </c>
      <c r="L7602" s="8">
        <f t="shared" ref="L7602" si="35393">SUM(K7596:K7602)/7</f>
        <v>0.5714285714285714</v>
      </c>
      <c r="M7602" s="8">
        <f t="shared" ref="M7602" si="35394">O7602/(B7602/100000)</f>
        <v>104.4917310191023</v>
      </c>
      <c r="N7602">
        <v>45041</v>
      </c>
      <c r="O7602">
        <v>1035</v>
      </c>
    </row>
    <row r="7603" spans="1:15" customFormat="1" x14ac:dyDescent="0.2">
      <c r="A7603" t="s">
        <v>20</v>
      </c>
      <c r="B7603">
        <v>990509</v>
      </c>
      <c r="C7603" s="6">
        <f t="shared" si="35242"/>
        <v>44444</v>
      </c>
      <c r="D7603" s="5">
        <f t="shared" ref="D7603" si="35395">N7603-N7602</f>
        <v>178</v>
      </c>
      <c r="E7603" s="13">
        <f t="shared" ref="E7603" si="35396">SUM(D7597:D7603)/7</f>
        <v>134.57142857142858</v>
      </c>
      <c r="F7603" s="13">
        <f t="shared" ref="F7603" si="35397">SUM(D7599:D7603)/5</f>
        <v>174.8</v>
      </c>
      <c r="G7603" s="13">
        <f t="shared" ref="G7603" si="35398">N7603/(B7603/100000)</f>
        <v>4565.2285844954467</v>
      </c>
      <c r="H7603" s="5">
        <f t="shared" si="35221"/>
        <v>535</v>
      </c>
      <c r="I7603" s="5">
        <f t="shared" si="35221"/>
        <v>525</v>
      </c>
      <c r="J7603" s="8">
        <f t="shared" ref="J7603" si="35399">E7603/(SUM(N7596:N7602)/7)*100</f>
        <v>0.3017083997924554</v>
      </c>
      <c r="K7603" s="5">
        <f t="shared" ref="K7603" si="35400">O7603-O7602</f>
        <v>0</v>
      </c>
      <c r="L7603" s="8">
        <f t="shared" ref="L7603" si="35401">SUM(K7597:K7603)/7</f>
        <v>0.5714285714285714</v>
      </c>
      <c r="M7603" s="8">
        <f t="shared" ref="M7603" si="35402">O7603/(B7603/100000)</f>
        <v>104.4917310191023</v>
      </c>
      <c r="N7603">
        <v>45219</v>
      </c>
      <c r="O7603">
        <v>1035</v>
      </c>
    </row>
    <row r="7604" spans="1:15" customFormat="1" x14ac:dyDescent="0.2">
      <c r="A7604" t="s">
        <v>20</v>
      </c>
      <c r="B7604">
        <v>990509</v>
      </c>
      <c r="C7604" s="6">
        <f t="shared" si="35242"/>
        <v>44445</v>
      </c>
      <c r="D7604" s="5">
        <f t="shared" ref="D7604" si="35403">N7604-N7603</f>
        <v>66</v>
      </c>
      <c r="E7604" s="13">
        <f t="shared" ref="E7604" si="35404">SUM(D7598:D7604)/7</f>
        <v>137.71428571428572</v>
      </c>
      <c r="F7604" s="13">
        <f t="shared" ref="F7604" si="35405">SUM(D7600:D7604)/5</f>
        <v>142.19999999999999</v>
      </c>
      <c r="G7604" s="13">
        <f t="shared" ref="G7604" si="35406">N7604/(B7604/100000)</f>
        <v>4571.8918253140555</v>
      </c>
      <c r="H7604" s="5">
        <f t="shared" si="35221"/>
        <v>536</v>
      </c>
      <c r="I7604" s="5">
        <f t="shared" si="35221"/>
        <v>526</v>
      </c>
      <c r="J7604" s="8">
        <f t="shared" ref="J7604" si="35407">E7604/(SUM(N7597:N7603)/7)*100</f>
        <v>0.30782593146083204</v>
      </c>
      <c r="K7604" s="5">
        <f t="shared" ref="K7604" si="35408">O7604-O7603</f>
        <v>0</v>
      </c>
      <c r="L7604" s="8">
        <f t="shared" ref="L7604" si="35409">SUM(K7598:K7604)/7</f>
        <v>0.5714285714285714</v>
      </c>
      <c r="M7604" s="8">
        <f t="shared" ref="M7604" si="35410">O7604/(B7604/100000)</f>
        <v>104.4917310191023</v>
      </c>
      <c r="N7604">
        <v>45285</v>
      </c>
      <c r="O7604">
        <v>1035</v>
      </c>
    </row>
    <row r="7605" spans="1:15" customFormat="1" x14ac:dyDescent="0.2">
      <c r="A7605" t="s">
        <v>20</v>
      </c>
      <c r="B7605">
        <v>990509</v>
      </c>
      <c r="C7605" s="6">
        <f t="shared" si="35242"/>
        <v>44446</v>
      </c>
      <c r="D7605" s="5">
        <f t="shared" ref="D7605" si="35411">N7605-N7604</f>
        <v>17</v>
      </c>
      <c r="E7605" s="13">
        <f t="shared" ref="E7605" si="35412">SUM(D7599:D7605)/7</f>
        <v>136.71428571428572</v>
      </c>
      <c r="F7605" s="13">
        <f t="shared" ref="F7605" si="35413">SUM(D7601:D7605)/5</f>
        <v>109.2</v>
      </c>
      <c r="G7605" s="13">
        <f t="shared" ref="G7605" si="35414">N7605/(B7605/100000)</f>
        <v>4573.6081146158185</v>
      </c>
      <c r="H7605" s="5">
        <f t="shared" si="35221"/>
        <v>537</v>
      </c>
      <c r="I7605" s="5">
        <f t="shared" si="35221"/>
        <v>527</v>
      </c>
      <c r="J7605" s="8">
        <f t="shared" ref="J7605" si="35415">E7605/(SUM(N7598:N7604)/7)*100</f>
        <v>0.30465288035450516</v>
      </c>
      <c r="K7605" s="5">
        <f t="shared" ref="K7605" si="35416">O7605-O7604</f>
        <v>0</v>
      </c>
      <c r="L7605" s="8">
        <f t="shared" ref="L7605" si="35417">SUM(K7599:K7605)/7</f>
        <v>0.2857142857142857</v>
      </c>
      <c r="M7605" s="8">
        <f t="shared" ref="M7605" si="35418">O7605/(B7605/100000)</f>
        <v>104.4917310191023</v>
      </c>
      <c r="N7605">
        <v>45302</v>
      </c>
      <c r="O7605">
        <v>1035</v>
      </c>
    </row>
    <row r="7606" spans="1:15" customFormat="1" x14ac:dyDescent="0.2">
      <c r="A7606" t="s">
        <v>20</v>
      </c>
      <c r="B7606">
        <v>990509</v>
      </c>
      <c r="C7606" s="6">
        <f t="shared" si="35242"/>
        <v>44447</v>
      </c>
      <c r="D7606" s="5">
        <f t="shared" ref="D7606" si="35419">N7606-N7605</f>
        <v>148</v>
      </c>
      <c r="E7606" s="13">
        <f t="shared" ref="E7606" si="35420">SUM(D7600:D7606)/7</f>
        <v>125.14285714285714</v>
      </c>
      <c r="F7606" s="13">
        <f t="shared" ref="F7606" si="35421">SUM(D7602:D7606)/5</f>
        <v>108.4</v>
      </c>
      <c r="G7606" s="13">
        <f t="shared" ref="G7606" si="35422">N7606/(B7606/100000)</f>
        <v>4588.5499273605792</v>
      </c>
      <c r="H7606" s="5">
        <f t="shared" si="35221"/>
        <v>538</v>
      </c>
      <c r="I7606" s="5">
        <f t="shared" si="35221"/>
        <v>528</v>
      </c>
      <c r="J7606" s="8">
        <f t="shared" ref="J7606" si="35423">E7606/(SUM(N7599:N7605)/7)*100</f>
        <v>0.27802021676690419</v>
      </c>
      <c r="K7606" s="5">
        <f t="shared" ref="K7606" si="35424">O7606-O7605</f>
        <v>2</v>
      </c>
      <c r="L7606" s="8">
        <f t="shared" ref="L7606" si="35425">SUM(K7600:K7606)/7</f>
        <v>0.42857142857142855</v>
      </c>
      <c r="M7606" s="8">
        <f t="shared" ref="M7606" si="35426">O7606/(B7606/100000)</f>
        <v>104.69364740754501</v>
      </c>
      <c r="N7606">
        <v>45450</v>
      </c>
      <c r="O7606">
        <v>1037</v>
      </c>
    </row>
    <row r="7607" spans="1:15" customFormat="1" x14ac:dyDescent="0.2">
      <c r="A7607" t="s">
        <v>20</v>
      </c>
      <c r="B7607">
        <v>990509</v>
      </c>
      <c r="C7607" s="6">
        <f t="shared" si="35242"/>
        <v>44448</v>
      </c>
      <c r="D7607" s="5">
        <f t="shared" ref="D7607" si="35427">N7607-N7606</f>
        <v>198</v>
      </c>
      <c r="E7607" s="13">
        <f t="shared" ref="E7607" si="35428">SUM(D7601:D7607)/7</f>
        <v>127.42857142857143</v>
      </c>
      <c r="F7607" s="13">
        <f t="shared" ref="F7607" si="35429">SUM(D7603:D7607)/5</f>
        <v>121.4</v>
      </c>
      <c r="G7607" s="13">
        <f t="shared" ref="G7607" si="35430">N7607/(B7607/100000)</f>
        <v>4608.5396498164082</v>
      </c>
      <c r="H7607" s="5">
        <f t="shared" si="35221"/>
        <v>539</v>
      </c>
      <c r="I7607" s="5">
        <f t="shared" si="35221"/>
        <v>529</v>
      </c>
      <c r="J7607" s="8">
        <f t="shared" ref="J7607" si="35431">E7607/(SUM(N7600:N7606)/7)*100</f>
        <v>0.28231332347979654</v>
      </c>
      <c r="K7607" s="5">
        <f t="shared" ref="K7607" si="35432">O7607-O7606</f>
        <v>1</v>
      </c>
      <c r="L7607" s="8">
        <f t="shared" ref="L7607" si="35433">SUM(K7601:K7607)/7</f>
        <v>0.42857142857142855</v>
      </c>
      <c r="M7607" s="8">
        <f t="shared" ref="M7607" si="35434">O7607/(B7607/100000)</f>
        <v>104.79460560176636</v>
      </c>
      <c r="N7607">
        <v>45648</v>
      </c>
      <c r="O7607">
        <v>1038</v>
      </c>
    </row>
    <row r="7608" spans="1:15" customFormat="1" x14ac:dyDescent="0.2">
      <c r="A7608" t="s">
        <v>20</v>
      </c>
      <c r="B7608">
        <v>990509</v>
      </c>
      <c r="C7608" s="6">
        <f t="shared" si="35242"/>
        <v>44449</v>
      </c>
      <c r="D7608" s="5">
        <f t="shared" ref="D7608" si="35435">N7608-N7607</f>
        <v>89</v>
      </c>
      <c r="E7608" s="13">
        <f t="shared" ref="E7608" si="35436">SUM(D7602:D7608)/7</f>
        <v>118.42857142857143</v>
      </c>
      <c r="F7608" s="13">
        <f t="shared" ref="F7608" si="35437">SUM(D7604:D7608)/5</f>
        <v>103.6</v>
      </c>
      <c r="G7608" s="13">
        <f t="shared" ref="G7608" si="35438">N7608/(B7608/100000)</f>
        <v>4617.5249291021082</v>
      </c>
      <c r="H7608" s="5">
        <f t="shared" si="35221"/>
        <v>540</v>
      </c>
      <c r="I7608" s="5">
        <f t="shared" si="35221"/>
        <v>530</v>
      </c>
      <c r="J7608" s="8">
        <f t="shared" ref="J7608" si="35439">E7608/(SUM(N7601:N7607)/7)*100</f>
        <v>0.26163552183504657</v>
      </c>
      <c r="K7608" s="5">
        <f t="shared" ref="K7608" si="35440">O7608-O7607</f>
        <v>0</v>
      </c>
      <c r="L7608" s="8">
        <f t="shared" ref="L7608" si="35441">SUM(K7602:K7608)/7</f>
        <v>0.42857142857142855</v>
      </c>
      <c r="M7608" s="8">
        <f t="shared" ref="M7608" si="35442">O7608/(B7608/100000)</f>
        <v>104.79460560176636</v>
      </c>
      <c r="N7608">
        <v>45737</v>
      </c>
      <c r="O7608">
        <v>1038</v>
      </c>
    </row>
    <row r="7609" spans="1:15" customFormat="1" x14ac:dyDescent="0.2">
      <c r="A7609" t="s">
        <v>20</v>
      </c>
      <c r="B7609">
        <v>990509</v>
      </c>
      <c r="C7609" s="6">
        <f t="shared" si="35242"/>
        <v>44450</v>
      </c>
      <c r="D7609" s="5">
        <f t="shared" ref="D7609" si="35443">N7609-N7608</f>
        <v>104</v>
      </c>
      <c r="E7609" s="13">
        <f t="shared" ref="E7609" si="35444">SUM(D7603:D7609)/7</f>
        <v>114.28571428571429</v>
      </c>
      <c r="F7609" s="13">
        <f t="shared" ref="F7609" si="35445">SUM(D7605:D7609)/5</f>
        <v>111.2</v>
      </c>
      <c r="G7609" s="13">
        <f t="shared" ref="G7609" si="35446">N7609/(B7609/100000)</f>
        <v>4628.0245813011288</v>
      </c>
      <c r="H7609" s="5">
        <f t="shared" si="35221"/>
        <v>541</v>
      </c>
      <c r="I7609" s="5">
        <f t="shared" si="35221"/>
        <v>531</v>
      </c>
      <c r="J7609" s="8">
        <f t="shared" ref="J7609" si="35447">E7609/(SUM(N7602:N7608)/7)*100</f>
        <v>0.25182415119522045</v>
      </c>
      <c r="K7609" s="5">
        <f t="shared" ref="K7609" si="35448">O7609-O7608</f>
        <v>2</v>
      </c>
      <c r="L7609" s="8">
        <f t="shared" ref="L7609" si="35449">SUM(K7603:K7609)/7</f>
        <v>0.7142857142857143</v>
      </c>
      <c r="M7609" s="8">
        <f t="shared" ref="M7609" si="35450">O7609/(B7609/100000)</f>
        <v>104.99652199020908</v>
      </c>
      <c r="N7609">
        <v>45841</v>
      </c>
      <c r="O7609">
        <v>1040</v>
      </c>
    </row>
    <row r="7610" spans="1:15" customFormat="1" x14ac:dyDescent="0.2">
      <c r="A7610" t="s">
        <v>20</v>
      </c>
      <c r="B7610">
        <v>990509</v>
      </c>
      <c r="C7610" s="6">
        <f t="shared" si="35242"/>
        <v>44451</v>
      </c>
      <c r="D7610" s="5">
        <f t="shared" ref="D7610:D7611" si="35451">N7610-N7609</f>
        <v>130</v>
      </c>
      <c r="E7610" s="13">
        <f t="shared" ref="E7610:E7611" si="35452">SUM(D7604:D7610)/7</f>
        <v>107.42857142857143</v>
      </c>
      <c r="F7610" s="13">
        <f t="shared" ref="F7610:F7611" si="35453">SUM(D7606:D7610)/5</f>
        <v>133.80000000000001</v>
      </c>
      <c r="G7610" s="13">
        <f t="shared" ref="G7610:G7611" si="35454">N7610/(B7610/100000)</f>
        <v>4641.1491465499057</v>
      </c>
      <c r="H7610" s="5">
        <f t="shared" si="35221"/>
        <v>542</v>
      </c>
      <c r="I7610" s="5">
        <f t="shared" si="35221"/>
        <v>532</v>
      </c>
      <c r="J7610" s="8">
        <f t="shared" ref="J7610:J7611" si="35455">E7610/(SUM(N7603:N7609)/7)*100</f>
        <v>0.23612009469922948</v>
      </c>
      <c r="K7610" s="5">
        <f t="shared" ref="K7610:K7611" si="35456">O7610-O7609</f>
        <v>0</v>
      </c>
      <c r="L7610" s="8">
        <f t="shared" ref="L7610:L7611" si="35457">SUM(K7604:K7610)/7</f>
        <v>0.7142857142857143</v>
      </c>
      <c r="M7610" s="8">
        <f t="shared" ref="M7610:M7611" si="35458">O7610/(B7610/100000)</f>
        <v>104.99652199020908</v>
      </c>
      <c r="N7610">
        <v>45971</v>
      </c>
      <c r="O7610">
        <v>1040</v>
      </c>
    </row>
    <row r="7611" spans="1:15" customFormat="1" x14ac:dyDescent="0.2">
      <c r="A7611" t="s">
        <v>20</v>
      </c>
      <c r="B7611">
        <v>990509</v>
      </c>
      <c r="C7611" s="6">
        <f t="shared" si="35242"/>
        <v>44452</v>
      </c>
      <c r="D7611" s="5">
        <f t="shared" si="35451"/>
        <v>19</v>
      </c>
      <c r="E7611" s="13">
        <f t="shared" si="35452"/>
        <v>100.71428571428571</v>
      </c>
      <c r="F7611" s="13">
        <f t="shared" si="35453"/>
        <v>108</v>
      </c>
      <c r="G7611" s="13">
        <f t="shared" si="35454"/>
        <v>4643.0673522401112</v>
      </c>
      <c r="H7611" s="5">
        <f t="shared" si="35221"/>
        <v>543</v>
      </c>
      <c r="I7611" s="5">
        <f t="shared" si="35221"/>
        <v>533</v>
      </c>
      <c r="J7611" s="8">
        <f t="shared" si="35455"/>
        <v>0.22084113847522505</v>
      </c>
      <c r="K7611" s="5">
        <f t="shared" si="35456"/>
        <v>0</v>
      </c>
      <c r="L7611" s="8">
        <f t="shared" si="35457"/>
        <v>0.7142857142857143</v>
      </c>
      <c r="M7611" s="8">
        <f t="shared" si="35458"/>
        <v>104.99652199020908</v>
      </c>
      <c r="N7611">
        <v>45990</v>
      </c>
      <c r="O7611">
        <v>1040</v>
      </c>
    </row>
    <row r="7612" spans="1:15" customFormat="1" x14ac:dyDescent="0.2">
      <c r="A7612" t="s">
        <v>20</v>
      </c>
      <c r="B7612">
        <v>990509</v>
      </c>
      <c r="C7612" s="6">
        <f t="shared" si="35242"/>
        <v>44453</v>
      </c>
      <c r="D7612" s="5">
        <f t="shared" ref="D7612:D7614" si="35459">N7612-N7611</f>
        <v>27</v>
      </c>
      <c r="E7612" s="13">
        <f t="shared" ref="E7612:E7614" si="35460">SUM(D7606:D7612)/7</f>
        <v>102.14285714285714</v>
      </c>
      <c r="F7612" s="13">
        <f t="shared" ref="F7612:F7614" si="35461">SUM(D7608:D7612)/5</f>
        <v>73.8</v>
      </c>
      <c r="G7612" s="13">
        <f t="shared" ref="G7612:G7614" si="35462">N7612/(B7612/100000)</f>
        <v>4645.7932234840873</v>
      </c>
      <c r="H7612" s="5">
        <f t="shared" si="35221"/>
        <v>544</v>
      </c>
      <c r="I7612" s="5">
        <f t="shared" si="35221"/>
        <v>534</v>
      </c>
      <c r="J7612" s="8">
        <f t="shared" ref="J7612:J7614" si="35463">E7612/(SUM(N7605:N7611)/7)*100</f>
        <v>0.22348010089423298</v>
      </c>
      <c r="K7612" s="5">
        <f t="shared" ref="K7612:K7614" si="35464">O7612-O7611</f>
        <v>1</v>
      </c>
      <c r="L7612" s="8">
        <f t="shared" ref="L7612:L7614" si="35465">SUM(K7606:K7612)/7</f>
        <v>0.8571428571428571</v>
      </c>
      <c r="M7612" s="8">
        <f t="shared" ref="M7612:M7614" si="35466">O7612/(B7612/100000)</f>
        <v>105.09748018443044</v>
      </c>
      <c r="N7612">
        <v>46017</v>
      </c>
      <c r="O7612">
        <v>1041</v>
      </c>
    </row>
    <row r="7613" spans="1:15" customFormat="1" x14ac:dyDescent="0.2">
      <c r="A7613" t="s">
        <v>20</v>
      </c>
      <c r="B7613">
        <v>990509</v>
      </c>
      <c r="C7613" s="6">
        <f t="shared" si="35242"/>
        <v>44454</v>
      </c>
      <c r="D7613" s="5">
        <f t="shared" si="35459"/>
        <v>157</v>
      </c>
      <c r="E7613" s="13">
        <f t="shared" si="35460"/>
        <v>103.42857142857143</v>
      </c>
      <c r="F7613" s="13">
        <f t="shared" si="35461"/>
        <v>87.4</v>
      </c>
      <c r="G7613" s="13">
        <f t="shared" si="35462"/>
        <v>4661.6436599768404</v>
      </c>
      <c r="H7613" s="5">
        <f t="shared" si="35221"/>
        <v>545</v>
      </c>
      <c r="I7613" s="5">
        <f t="shared" si="35221"/>
        <v>535</v>
      </c>
      <c r="J7613" s="8">
        <f t="shared" si="35463"/>
        <v>0.22578854466184739</v>
      </c>
      <c r="K7613" s="5">
        <f t="shared" si="35464"/>
        <v>1</v>
      </c>
      <c r="L7613" s="8">
        <f t="shared" si="35465"/>
        <v>0.7142857142857143</v>
      </c>
      <c r="M7613" s="8">
        <f t="shared" si="35466"/>
        <v>105.19843837865179</v>
      </c>
      <c r="N7613">
        <v>46174</v>
      </c>
      <c r="O7613">
        <v>1042</v>
      </c>
    </row>
    <row r="7614" spans="1:15" customFormat="1" x14ac:dyDescent="0.2">
      <c r="A7614" t="s">
        <v>20</v>
      </c>
      <c r="B7614">
        <v>990509</v>
      </c>
      <c r="C7614" s="6">
        <f t="shared" si="35242"/>
        <v>44455</v>
      </c>
      <c r="D7614" s="5">
        <f t="shared" si="35459"/>
        <v>131</v>
      </c>
      <c r="E7614" s="13">
        <f t="shared" si="35460"/>
        <v>93.857142857142861</v>
      </c>
      <c r="F7614" s="13">
        <f t="shared" si="35461"/>
        <v>92.8</v>
      </c>
      <c r="G7614" s="13">
        <f t="shared" si="35462"/>
        <v>4674.869183419838</v>
      </c>
      <c r="H7614" s="5">
        <f t="shared" si="35221"/>
        <v>546</v>
      </c>
      <c r="I7614" s="5">
        <f t="shared" si="35221"/>
        <v>536</v>
      </c>
      <c r="J7614" s="8">
        <f t="shared" si="35463"/>
        <v>0.20443216399380171</v>
      </c>
      <c r="K7614" s="5">
        <f t="shared" si="35464"/>
        <v>3</v>
      </c>
      <c r="L7614" s="8">
        <f t="shared" si="35465"/>
        <v>1</v>
      </c>
      <c r="M7614" s="8">
        <f t="shared" si="35466"/>
        <v>105.50131296131585</v>
      </c>
      <c r="N7614">
        <v>46305</v>
      </c>
      <c r="O7614">
        <v>1045</v>
      </c>
    </row>
    <row r="7615" spans="1:15" customFormat="1" x14ac:dyDescent="0.2">
      <c r="A7615" t="s">
        <v>20</v>
      </c>
      <c r="B7615">
        <v>990509</v>
      </c>
      <c r="C7615" s="6">
        <f t="shared" si="35242"/>
        <v>44456</v>
      </c>
      <c r="D7615" s="5">
        <f t="shared" ref="D7615" si="35467">N7615-N7614</f>
        <v>108</v>
      </c>
      <c r="E7615" s="13">
        <f t="shared" ref="E7615" si="35468">SUM(D7609:D7615)/7</f>
        <v>96.571428571428569</v>
      </c>
      <c r="F7615" s="13">
        <f t="shared" ref="F7615" si="35469">SUM(D7611:D7615)/5</f>
        <v>88.4</v>
      </c>
      <c r="G7615" s="13">
        <f t="shared" ref="G7615" si="35470">N7615/(B7615/100000)</f>
        <v>4685.7726683957444</v>
      </c>
      <c r="H7615" s="5">
        <f t="shared" si="35221"/>
        <v>547</v>
      </c>
      <c r="I7615" s="5">
        <f t="shared" si="35221"/>
        <v>537</v>
      </c>
      <c r="J7615" s="8">
        <f t="shared" ref="J7615" si="35471">E7615/(SUM(N7608:N7614)/7)*100</f>
        <v>0.209915071343177</v>
      </c>
      <c r="K7615" s="5">
        <f t="shared" ref="K7615" si="35472">O7615-O7614</f>
        <v>1</v>
      </c>
      <c r="L7615" s="8">
        <f t="shared" ref="L7615" si="35473">SUM(K7609:K7615)/7</f>
        <v>1.1428571428571428</v>
      </c>
      <c r="M7615" s="8">
        <f t="shared" ref="M7615" si="35474">O7615/(B7615/100000)</f>
        <v>105.60227115553721</v>
      </c>
      <c r="N7615">
        <v>46413</v>
      </c>
      <c r="O7615">
        <v>1046</v>
      </c>
    </row>
    <row r="7616" spans="1:15" customFormat="1" x14ac:dyDescent="0.2">
      <c r="A7616" t="s">
        <v>20</v>
      </c>
      <c r="B7616">
        <v>990509</v>
      </c>
      <c r="C7616" s="6">
        <f t="shared" si="35242"/>
        <v>44457</v>
      </c>
      <c r="D7616" s="5">
        <f t="shared" ref="D7616" si="35475">N7616-N7615</f>
        <v>87</v>
      </c>
      <c r="E7616" s="13">
        <f t="shared" ref="E7616" si="35476">SUM(D7610:D7616)/7</f>
        <v>94.142857142857139</v>
      </c>
      <c r="F7616" s="13">
        <f t="shared" ref="F7616" si="35477">SUM(D7612:D7616)/5</f>
        <v>102</v>
      </c>
      <c r="G7616" s="13">
        <f t="shared" ref="G7616" si="35478">N7616/(B7616/100000)</f>
        <v>4694.556031293002</v>
      </c>
      <c r="H7616" s="5">
        <f t="shared" si="35221"/>
        <v>548</v>
      </c>
      <c r="I7616" s="5">
        <f t="shared" si="35221"/>
        <v>538</v>
      </c>
      <c r="J7616" s="8">
        <f t="shared" ref="J7616" si="35479">E7616/(SUM(N7609:N7615)/7)*100</f>
        <v>0.20420747975743</v>
      </c>
      <c r="K7616" s="5">
        <f t="shared" ref="K7616" si="35480">O7616-O7615</f>
        <v>0</v>
      </c>
      <c r="L7616" s="8">
        <f t="shared" ref="L7616" si="35481">SUM(K7610:K7616)/7</f>
        <v>0.8571428571428571</v>
      </c>
      <c r="M7616" s="8">
        <f t="shared" ref="M7616" si="35482">O7616/(B7616/100000)</f>
        <v>105.60227115553721</v>
      </c>
      <c r="N7616">
        <v>46500</v>
      </c>
      <c r="O7616">
        <v>1046</v>
      </c>
    </row>
    <row r="7617" spans="1:15" customFormat="1" x14ac:dyDescent="0.2">
      <c r="A7617" t="s">
        <v>20</v>
      </c>
      <c r="B7617">
        <v>990509</v>
      </c>
      <c r="C7617" s="6">
        <f t="shared" si="35242"/>
        <v>44458</v>
      </c>
      <c r="D7617" s="5">
        <f t="shared" ref="D7617" si="35483">N7617-N7616</f>
        <v>102</v>
      </c>
      <c r="E7617" s="13">
        <f t="shared" ref="E7617" si="35484">SUM(D7611:D7617)/7</f>
        <v>90.142857142857139</v>
      </c>
      <c r="F7617" s="13">
        <f t="shared" ref="F7617" si="35485">SUM(D7613:D7617)/5</f>
        <v>117</v>
      </c>
      <c r="G7617" s="13">
        <f t="shared" ref="G7617" si="35486">N7617/(B7617/100000)</f>
        <v>4704.8537671035801</v>
      </c>
      <c r="H7617" s="5">
        <f t="shared" si="35221"/>
        <v>549</v>
      </c>
      <c r="I7617" s="5">
        <f t="shared" si="35221"/>
        <v>539</v>
      </c>
      <c r="J7617" s="8">
        <f t="shared" ref="J7617" si="35487">E7617/(SUM(N7610:N7616)/7)*100</f>
        <v>0.19513251074620405</v>
      </c>
      <c r="K7617" s="5">
        <f t="shared" ref="K7617" si="35488">O7617-O7616</f>
        <v>0</v>
      </c>
      <c r="L7617" s="8">
        <f t="shared" ref="L7617" si="35489">SUM(K7611:K7617)/7</f>
        <v>0.8571428571428571</v>
      </c>
      <c r="M7617" s="8">
        <f t="shared" ref="M7617" si="35490">O7617/(B7617/100000)</f>
        <v>105.60227115553721</v>
      </c>
      <c r="N7617">
        <v>46602</v>
      </c>
      <c r="O7617">
        <v>1046</v>
      </c>
    </row>
    <row r="7618" spans="1:15" customFormat="1" x14ac:dyDescent="0.2">
      <c r="A7618" t="s">
        <v>20</v>
      </c>
      <c r="B7618">
        <v>990509</v>
      </c>
      <c r="C7618" s="6">
        <f t="shared" si="35242"/>
        <v>44459</v>
      </c>
      <c r="D7618" s="5">
        <f t="shared" ref="D7618" si="35491">N7618-N7617</f>
        <v>11</v>
      </c>
      <c r="E7618" s="13">
        <f t="shared" ref="E7618" si="35492">SUM(D7612:D7618)/7</f>
        <v>89</v>
      </c>
      <c r="F7618" s="13">
        <f t="shared" ref="F7618" si="35493">SUM(D7614:D7618)/5</f>
        <v>87.8</v>
      </c>
      <c r="G7618" s="13">
        <f t="shared" ref="G7618" si="35494">N7618/(B7618/100000)</f>
        <v>4705.9643072400149</v>
      </c>
      <c r="H7618" s="5">
        <f t="shared" si="35221"/>
        <v>550</v>
      </c>
      <c r="I7618" s="5">
        <f t="shared" si="35221"/>
        <v>540</v>
      </c>
      <c r="J7618" s="8">
        <f t="shared" ref="J7618" si="35495">E7618/(SUM(N7611:N7617)/7)*100</f>
        <v>0.19228335715013226</v>
      </c>
      <c r="K7618" s="5">
        <f t="shared" ref="K7618" si="35496">O7618-O7617</f>
        <v>0</v>
      </c>
      <c r="L7618" s="8">
        <f t="shared" ref="L7618" si="35497">SUM(K7612:K7618)/7</f>
        <v>0.8571428571428571</v>
      </c>
      <c r="M7618" s="8">
        <f t="shared" ref="M7618" si="35498">O7618/(B7618/100000)</f>
        <v>105.60227115553721</v>
      </c>
      <c r="N7618">
        <v>46613</v>
      </c>
      <c r="O7618">
        <v>1046</v>
      </c>
    </row>
    <row r="7619" spans="1:15" customFormat="1" x14ac:dyDescent="0.2">
      <c r="A7619" t="s">
        <v>20</v>
      </c>
      <c r="B7619">
        <v>990509</v>
      </c>
      <c r="C7619" s="6">
        <f t="shared" si="35242"/>
        <v>44460</v>
      </c>
      <c r="D7619" s="5">
        <f t="shared" ref="D7619" si="35499">N7619-N7618</f>
        <v>23</v>
      </c>
      <c r="E7619" s="13">
        <f t="shared" ref="E7619" si="35500">SUM(D7613:D7619)/7</f>
        <v>88.428571428571431</v>
      </c>
      <c r="F7619" s="13">
        <f t="shared" ref="F7619" si="35501">SUM(D7615:D7619)/5</f>
        <v>66.2</v>
      </c>
      <c r="G7619" s="13">
        <f t="shared" ref="G7619" si="35502">N7619/(B7619/100000)</f>
        <v>4708.2863457071062</v>
      </c>
      <c r="H7619" s="5">
        <f t="shared" si="35221"/>
        <v>551</v>
      </c>
      <c r="I7619" s="5">
        <f t="shared" si="35221"/>
        <v>541</v>
      </c>
      <c r="J7619" s="8">
        <f t="shared" ref="J7619" si="35503">E7619/(SUM(N7612:N7618)/7)*100</f>
        <v>0.19068214303317069</v>
      </c>
      <c r="K7619" s="5">
        <f t="shared" ref="K7619" si="35504">O7619-O7618</f>
        <v>0</v>
      </c>
      <c r="L7619" s="8">
        <f t="shared" ref="L7619" si="35505">SUM(K7613:K7619)/7</f>
        <v>0.7142857142857143</v>
      </c>
      <c r="M7619" s="8">
        <f t="shared" ref="M7619" si="35506">O7619/(B7619/100000)</f>
        <v>105.60227115553721</v>
      </c>
      <c r="N7619">
        <v>46636</v>
      </c>
      <c r="O7619">
        <v>1046</v>
      </c>
    </row>
    <row r="7620" spans="1:15" customFormat="1" x14ac:dyDescent="0.2">
      <c r="A7620" t="s">
        <v>20</v>
      </c>
      <c r="B7620">
        <v>990509</v>
      </c>
      <c r="C7620" s="6">
        <f t="shared" si="35242"/>
        <v>44461</v>
      </c>
      <c r="D7620" s="5">
        <f t="shared" ref="D7620" si="35507">N7620-N7619</f>
        <v>147</v>
      </c>
      <c r="E7620" s="13">
        <f t="shared" ref="E7620" si="35508">SUM(D7614:D7620)/7</f>
        <v>87</v>
      </c>
      <c r="F7620" s="13">
        <f t="shared" ref="F7620" si="35509">SUM(D7616:D7620)/5</f>
        <v>74</v>
      </c>
      <c r="G7620" s="13">
        <f t="shared" ref="G7620" si="35510">N7620/(B7620/100000)</f>
        <v>4723.1272002576452</v>
      </c>
      <c r="H7620" s="5">
        <f t="shared" si="35221"/>
        <v>552</v>
      </c>
      <c r="I7620" s="5">
        <f t="shared" si="35221"/>
        <v>542</v>
      </c>
      <c r="J7620" s="8">
        <f t="shared" ref="J7620" si="35511">E7620/(SUM(N7613:N7619)/7)*100</f>
        <v>0.18724461402705053</v>
      </c>
      <c r="K7620" s="5">
        <f t="shared" ref="K7620" si="35512">O7620-O7619</f>
        <v>0</v>
      </c>
      <c r="L7620" s="8">
        <f t="shared" ref="L7620" si="35513">SUM(K7614:K7620)/7</f>
        <v>0.5714285714285714</v>
      </c>
      <c r="M7620" s="8">
        <f t="shared" ref="M7620" si="35514">O7620/(B7620/100000)</f>
        <v>105.60227115553721</v>
      </c>
      <c r="N7620">
        <v>46783</v>
      </c>
      <c r="O7620">
        <v>1046</v>
      </c>
    </row>
    <row r="7621" spans="1:15" customFormat="1" x14ac:dyDescent="0.2">
      <c r="A7621" t="s">
        <v>20</v>
      </c>
      <c r="B7621">
        <v>990509</v>
      </c>
      <c r="C7621" s="6">
        <f t="shared" si="35242"/>
        <v>44462</v>
      </c>
      <c r="D7621" s="5">
        <f t="shared" ref="D7621:D7622" si="35515">N7621-N7620</f>
        <v>117</v>
      </c>
      <c r="E7621" s="13">
        <f t="shared" ref="E7621:E7622" si="35516">SUM(D7615:D7621)/7</f>
        <v>85</v>
      </c>
      <c r="F7621" s="13">
        <f t="shared" ref="F7621:F7622" si="35517">SUM(D7617:D7621)/5</f>
        <v>80</v>
      </c>
      <c r="G7621" s="13">
        <f t="shared" ref="G7621:G7622" si="35518">N7621/(B7621/100000)</f>
        <v>4734.9393089815439</v>
      </c>
      <c r="H7621" s="5">
        <f t="shared" si="35221"/>
        <v>553</v>
      </c>
      <c r="I7621" s="5">
        <f t="shared" si="35221"/>
        <v>543</v>
      </c>
      <c r="J7621" s="8">
        <f t="shared" ref="J7621:J7622" si="35519">E7621/(SUM(N7614:N7620)/7)*100</f>
        <v>0.1825982347814345</v>
      </c>
      <c r="K7621" s="5">
        <f t="shared" ref="K7621:K7622" si="35520">O7621-O7620</f>
        <v>2</v>
      </c>
      <c r="L7621" s="8">
        <f t="shared" ref="L7621:L7622" si="35521">SUM(K7615:K7621)/7</f>
        <v>0.42857142857142855</v>
      </c>
      <c r="M7621" s="8">
        <f t="shared" ref="M7621:M7622" si="35522">O7621/(B7621/100000)</f>
        <v>105.80418754397992</v>
      </c>
      <c r="N7621">
        <v>46900</v>
      </c>
      <c r="O7621">
        <v>1048</v>
      </c>
    </row>
    <row r="7622" spans="1:15" customFormat="1" x14ac:dyDescent="0.2">
      <c r="A7622" t="s">
        <v>20</v>
      </c>
      <c r="B7622">
        <v>990509</v>
      </c>
      <c r="C7622" s="6">
        <f t="shared" si="35242"/>
        <v>44463</v>
      </c>
      <c r="D7622" s="5">
        <f t="shared" si="35515"/>
        <v>122</v>
      </c>
      <c r="E7622" s="13">
        <f t="shared" si="35516"/>
        <v>87</v>
      </c>
      <c r="F7622" s="13">
        <f t="shared" si="35517"/>
        <v>84</v>
      </c>
      <c r="G7622" s="13">
        <f t="shared" si="35518"/>
        <v>4747.2562086765492</v>
      </c>
      <c r="H7622" s="5">
        <f t="shared" si="35221"/>
        <v>554</v>
      </c>
      <c r="I7622" s="5">
        <f t="shared" si="35221"/>
        <v>544</v>
      </c>
      <c r="J7622" s="8">
        <f t="shared" si="35519"/>
        <v>0.1865540194886153</v>
      </c>
      <c r="K7622" s="5">
        <f t="shared" si="35520"/>
        <v>0</v>
      </c>
      <c r="L7622" s="8">
        <f t="shared" si="35521"/>
        <v>0.2857142857142857</v>
      </c>
      <c r="M7622" s="8">
        <f t="shared" si="35522"/>
        <v>105.80418754397992</v>
      </c>
      <c r="N7622">
        <v>47022</v>
      </c>
      <c r="O7622">
        <v>1048</v>
      </c>
    </row>
    <row r="7623" spans="1:15" customFormat="1" x14ac:dyDescent="0.2">
      <c r="A7623" t="s">
        <v>20</v>
      </c>
      <c r="B7623">
        <v>990509</v>
      </c>
      <c r="C7623" s="6">
        <f t="shared" si="35242"/>
        <v>44464</v>
      </c>
      <c r="D7623" s="5">
        <f t="shared" ref="D7623" si="35523">N7623-N7622</f>
        <v>84</v>
      </c>
      <c r="E7623" s="13">
        <f t="shared" ref="E7623" si="35524">SUM(D7617:D7623)/7</f>
        <v>86.571428571428569</v>
      </c>
      <c r="F7623" s="13">
        <f t="shared" ref="F7623" si="35525">SUM(D7619:D7623)/5</f>
        <v>98.6</v>
      </c>
      <c r="G7623" s="13">
        <f t="shared" ref="G7623" si="35526">N7623/(B7623/100000)</f>
        <v>4755.7366969911436</v>
      </c>
      <c r="H7623" s="5">
        <f t="shared" si="35221"/>
        <v>555</v>
      </c>
      <c r="I7623" s="5">
        <f t="shared" si="35221"/>
        <v>545</v>
      </c>
      <c r="J7623" s="8">
        <f t="shared" ref="J7623" si="35527">E7623/(SUM(N7616:N7622)/7)*100</f>
        <v>0.18528936940462795</v>
      </c>
      <c r="K7623" s="5">
        <f t="shared" ref="K7623" si="35528">O7623-O7622</f>
        <v>0</v>
      </c>
      <c r="L7623" s="8">
        <f t="shared" ref="L7623" si="35529">SUM(K7617:K7623)/7</f>
        <v>0.2857142857142857</v>
      </c>
      <c r="M7623" s="8">
        <f t="shared" ref="M7623" si="35530">O7623/(B7623/100000)</f>
        <v>105.80418754397992</v>
      </c>
      <c r="N7623">
        <v>47106</v>
      </c>
      <c r="O7623">
        <v>1048</v>
      </c>
    </row>
    <row r="7624" spans="1:15" customFormat="1" x14ac:dyDescent="0.2">
      <c r="A7624" t="s">
        <v>20</v>
      </c>
      <c r="B7624">
        <v>990509</v>
      </c>
      <c r="C7624" s="6">
        <f t="shared" si="35242"/>
        <v>44465</v>
      </c>
      <c r="D7624" s="5">
        <f t="shared" ref="D7624" si="35531">N7624-N7623</f>
        <v>54</v>
      </c>
      <c r="E7624" s="13">
        <f t="shared" ref="E7624" si="35532">SUM(D7618:D7624)/7</f>
        <v>79.714285714285708</v>
      </c>
      <c r="F7624" s="13">
        <f t="shared" ref="F7624" si="35533">SUM(D7620:D7624)/5</f>
        <v>104.8</v>
      </c>
      <c r="G7624" s="13">
        <f t="shared" ref="G7624" si="35534">N7624/(B7624/100000)</f>
        <v>4761.1884394790959</v>
      </c>
      <c r="H7624" s="5">
        <f t="shared" si="35221"/>
        <v>556</v>
      </c>
      <c r="I7624" s="5">
        <f t="shared" si="35221"/>
        <v>546</v>
      </c>
      <c r="J7624" s="8">
        <f t="shared" ref="J7624" si="35535">E7624/(SUM(N7617:N7623)/7)*100</f>
        <v>0.17029744065530941</v>
      </c>
      <c r="K7624" s="5">
        <f t="shared" ref="K7624" si="35536">O7624-O7623</f>
        <v>0</v>
      </c>
      <c r="L7624" s="8">
        <f t="shared" ref="L7624" si="35537">SUM(K7618:K7624)/7</f>
        <v>0.2857142857142857</v>
      </c>
      <c r="M7624" s="8">
        <f t="shared" ref="M7624" si="35538">O7624/(B7624/100000)</f>
        <v>105.80418754397992</v>
      </c>
      <c r="N7624">
        <v>47160</v>
      </c>
      <c r="O7624">
        <v>1048</v>
      </c>
    </row>
    <row r="7625" spans="1:15" customFormat="1" x14ac:dyDescent="0.2">
      <c r="A7625" t="s">
        <v>20</v>
      </c>
      <c r="B7625">
        <v>990509</v>
      </c>
      <c r="C7625" s="6">
        <f t="shared" si="35242"/>
        <v>44466</v>
      </c>
      <c r="D7625" s="5">
        <f t="shared" ref="D7625" si="35539">N7625-N7624</f>
        <v>19</v>
      </c>
      <c r="E7625" s="13">
        <f t="shared" ref="E7625" si="35540">SUM(D7619:D7625)/7</f>
        <v>80.857142857142861</v>
      </c>
      <c r="F7625" s="13">
        <f t="shared" ref="F7625" si="35541">SUM(D7621:D7625)/5</f>
        <v>79.2</v>
      </c>
      <c r="G7625" s="13">
        <f t="shared" ref="G7625" si="35542">N7625/(B7625/100000)</f>
        <v>4763.1066451693023</v>
      </c>
      <c r="H7625" s="5">
        <f t="shared" si="35221"/>
        <v>557</v>
      </c>
      <c r="I7625" s="5">
        <f t="shared" si="35221"/>
        <v>547</v>
      </c>
      <c r="J7625" s="8">
        <f t="shared" ref="J7625" si="35543">E7625/(SUM(N7618:N7624)/7)*100</f>
        <v>0.17244531107184208</v>
      </c>
      <c r="K7625" s="5">
        <f t="shared" ref="K7625" si="35544">O7625-O7624</f>
        <v>0</v>
      </c>
      <c r="L7625" s="8">
        <f t="shared" ref="L7625" si="35545">SUM(K7619:K7625)/7</f>
        <v>0.2857142857142857</v>
      </c>
      <c r="M7625" s="8">
        <f t="shared" ref="M7625" si="35546">O7625/(B7625/100000)</f>
        <v>105.80418754397992</v>
      </c>
      <c r="N7625">
        <v>47179</v>
      </c>
      <c r="O7625">
        <v>1048</v>
      </c>
    </row>
    <row r="7626" spans="1:15" customFormat="1" x14ac:dyDescent="0.2">
      <c r="A7626" t="s">
        <v>20</v>
      </c>
      <c r="B7626">
        <v>990509</v>
      </c>
      <c r="C7626" s="6">
        <f t="shared" si="35242"/>
        <v>44467</v>
      </c>
      <c r="D7626" s="5">
        <f t="shared" ref="D7626" si="35547">N7626-N7625</f>
        <v>25</v>
      </c>
      <c r="E7626" s="13">
        <f t="shared" ref="E7626" si="35548">SUM(D7620:D7626)/7</f>
        <v>81.142857142857139</v>
      </c>
      <c r="F7626" s="13">
        <f t="shared" ref="F7626" si="35549">SUM(D7622:D7626)/5</f>
        <v>60.8</v>
      </c>
      <c r="G7626" s="13">
        <f t="shared" ref="G7626" si="35550">N7626/(B7626/100000)</f>
        <v>4765.630600024836</v>
      </c>
      <c r="H7626" s="5">
        <f t="shared" si="35221"/>
        <v>558</v>
      </c>
      <c r="I7626" s="5">
        <f t="shared" si="35221"/>
        <v>548</v>
      </c>
      <c r="J7626" s="8">
        <f t="shared" ref="J7626" si="35551">E7626/(SUM(N7619:N7625)/7)*100</f>
        <v>0.17275674755007814</v>
      </c>
      <c r="K7626" s="5">
        <f t="shared" ref="K7626" si="35552">O7626-O7625</f>
        <v>1</v>
      </c>
      <c r="L7626" s="8">
        <f t="shared" ref="L7626" si="35553">SUM(K7620:K7626)/7</f>
        <v>0.42857142857142855</v>
      </c>
      <c r="M7626" s="8">
        <f t="shared" ref="M7626" si="35554">O7626/(B7626/100000)</f>
        <v>105.90514573820127</v>
      </c>
      <c r="N7626">
        <v>47204</v>
      </c>
      <c r="O7626">
        <v>1049</v>
      </c>
    </row>
    <row r="7627" spans="1:15" customFormat="1" x14ac:dyDescent="0.2">
      <c r="A7627" t="s">
        <v>20</v>
      </c>
      <c r="B7627">
        <v>990509</v>
      </c>
      <c r="C7627" s="6">
        <f t="shared" si="35242"/>
        <v>44468</v>
      </c>
      <c r="D7627" s="5">
        <f t="shared" ref="D7627" si="35555">N7627-N7626</f>
        <v>103</v>
      </c>
      <c r="E7627" s="13">
        <f t="shared" ref="E7627" si="35556">SUM(D7621:D7627)/7</f>
        <v>74.857142857142861</v>
      </c>
      <c r="F7627" s="13">
        <f t="shared" ref="F7627" si="35557">SUM(D7623:D7627)/5</f>
        <v>57</v>
      </c>
      <c r="G7627" s="13">
        <f t="shared" ref="G7627" si="35558">N7627/(B7627/100000)</f>
        <v>4776.0292940296358</v>
      </c>
      <c r="H7627" s="5">
        <f t="shared" si="35221"/>
        <v>559</v>
      </c>
      <c r="I7627" s="5">
        <f t="shared" si="35221"/>
        <v>549</v>
      </c>
      <c r="J7627" s="8">
        <f t="shared" ref="J7627" si="35559">E7627/(SUM(N7620:N7626)/7)*100</f>
        <v>0.15909932777497771</v>
      </c>
      <c r="K7627" s="5">
        <f t="shared" ref="K7627" si="35560">O7627-O7626</f>
        <v>0</v>
      </c>
      <c r="L7627" s="8">
        <f t="shared" ref="L7627" si="35561">SUM(K7621:K7627)/7</f>
        <v>0.42857142857142855</v>
      </c>
      <c r="M7627" s="8">
        <f t="shared" ref="M7627" si="35562">O7627/(B7627/100000)</f>
        <v>105.90514573820127</v>
      </c>
      <c r="N7627">
        <v>47307</v>
      </c>
      <c r="O7627">
        <v>1049</v>
      </c>
    </row>
    <row r="7628" spans="1:15" customFormat="1" x14ac:dyDescent="0.2">
      <c r="A7628" t="s">
        <v>20</v>
      </c>
      <c r="B7628">
        <v>990509</v>
      </c>
      <c r="C7628" s="6">
        <f t="shared" si="35242"/>
        <v>44469</v>
      </c>
      <c r="D7628" s="5">
        <f t="shared" ref="D7628" si="35563">N7628-N7627</f>
        <v>92</v>
      </c>
      <c r="E7628" s="13">
        <f t="shared" ref="E7628" si="35564">SUM(D7622:D7628)/7</f>
        <v>71.285714285714292</v>
      </c>
      <c r="F7628" s="13">
        <f t="shared" ref="F7628" si="35565">SUM(D7624:D7628)/5</f>
        <v>58.6</v>
      </c>
      <c r="G7628" s="13">
        <f t="shared" ref="G7628" si="35566">N7628/(B7628/100000)</f>
        <v>4785.317447898</v>
      </c>
      <c r="H7628" s="5">
        <f t="shared" si="35221"/>
        <v>560</v>
      </c>
      <c r="I7628" s="5">
        <f t="shared" si="35221"/>
        <v>550</v>
      </c>
      <c r="J7628" s="8">
        <f t="shared" ref="J7628" si="35567">E7628/(SUM(N7621:N7627)/7)*100</f>
        <v>0.15126804454980328</v>
      </c>
      <c r="K7628" s="5">
        <f t="shared" ref="K7628" si="35568">O7628-O7627</f>
        <v>2</v>
      </c>
      <c r="L7628" s="8">
        <f t="shared" ref="L7628" si="35569">SUM(K7622:K7628)/7</f>
        <v>0.42857142857142855</v>
      </c>
      <c r="M7628" s="8">
        <f t="shared" ref="M7628" si="35570">O7628/(B7628/100000)</f>
        <v>106.10706212664398</v>
      </c>
      <c r="N7628">
        <v>47399</v>
      </c>
      <c r="O7628">
        <v>1051</v>
      </c>
    </row>
    <row r="7629" spans="1:15" customFormat="1" x14ac:dyDescent="0.2">
      <c r="A7629" t="s">
        <v>20</v>
      </c>
      <c r="B7629">
        <v>990509</v>
      </c>
      <c r="C7629" s="6">
        <f t="shared" si="35242"/>
        <v>44470</v>
      </c>
      <c r="D7629" s="5">
        <f t="shared" ref="D7629" si="35571">N7629-N7628</f>
        <v>74</v>
      </c>
      <c r="E7629" s="13">
        <f t="shared" ref="E7629" si="35572">SUM(D7623:D7629)/7</f>
        <v>64.428571428571431</v>
      </c>
      <c r="F7629" s="13">
        <f t="shared" ref="F7629" si="35573">SUM(D7625:D7629)/5</f>
        <v>62.6</v>
      </c>
      <c r="G7629" s="13">
        <f t="shared" ref="G7629" si="35574">N7629/(B7629/100000)</f>
        <v>4792.7883542703803</v>
      </c>
      <c r="H7629" s="5">
        <f t="shared" si="35221"/>
        <v>561</v>
      </c>
      <c r="I7629" s="5">
        <f t="shared" si="35221"/>
        <v>551</v>
      </c>
      <c r="J7629" s="8">
        <f t="shared" ref="J7629" si="35575">E7629/(SUM(N7622:N7628)/7)*100</f>
        <v>0.13651071351819288</v>
      </c>
      <c r="K7629" s="5">
        <f t="shared" ref="K7629" si="35576">O7629-O7628</f>
        <v>1</v>
      </c>
      <c r="L7629" s="8">
        <f t="shared" ref="L7629" si="35577">SUM(K7623:K7629)/7</f>
        <v>0.5714285714285714</v>
      </c>
      <c r="M7629" s="8">
        <f t="shared" ref="M7629" si="35578">O7629/(B7629/100000)</f>
        <v>106.20802032086534</v>
      </c>
      <c r="N7629">
        <v>47473</v>
      </c>
      <c r="O7629">
        <v>1052</v>
      </c>
    </row>
    <row r="7630" spans="1:15" customFormat="1" x14ac:dyDescent="0.2">
      <c r="A7630" t="s">
        <v>20</v>
      </c>
      <c r="B7630">
        <v>990509</v>
      </c>
      <c r="C7630" s="6">
        <f t="shared" si="35242"/>
        <v>44471</v>
      </c>
      <c r="D7630" s="5">
        <f t="shared" ref="D7630" si="35579">N7630-N7629</f>
        <v>57</v>
      </c>
      <c r="E7630" s="13">
        <f t="shared" ref="E7630" si="35580">SUM(D7624:D7630)/7</f>
        <v>60.571428571428569</v>
      </c>
      <c r="F7630" s="13">
        <f t="shared" ref="F7630" si="35581">SUM(D7626:D7630)/5</f>
        <v>70.2</v>
      </c>
      <c r="G7630" s="13">
        <f t="shared" ref="G7630" si="35582">N7630/(B7630/100000)</f>
        <v>4798.5429713409976</v>
      </c>
      <c r="H7630" s="5">
        <f t="shared" si="35221"/>
        <v>562</v>
      </c>
      <c r="I7630" s="5">
        <f t="shared" si="35221"/>
        <v>552</v>
      </c>
      <c r="J7630" s="8">
        <f t="shared" ref="J7630" si="35583">E7630/(SUM(N7623:N7629)/7)*100</f>
        <v>0.1281632751762245</v>
      </c>
      <c r="K7630" s="5">
        <f t="shared" ref="K7630" si="35584">O7630-O7629</f>
        <v>0</v>
      </c>
      <c r="L7630" s="8">
        <f t="shared" ref="L7630" si="35585">SUM(K7624:K7630)/7</f>
        <v>0.5714285714285714</v>
      </c>
      <c r="M7630" s="8">
        <f t="shared" ref="M7630" si="35586">O7630/(B7630/100000)</f>
        <v>106.20802032086534</v>
      </c>
      <c r="N7630">
        <v>47530</v>
      </c>
      <c r="O7630">
        <v>1052</v>
      </c>
    </row>
    <row r="7631" spans="1:15" customFormat="1" x14ac:dyDescent="0.2">
      <c r="A7631" t="s">
        <v>20</v>
      </c>
      <c r="B7631">
        <v>990509</v>
      </c>
      <c r="C7631" s="6">
        <f t="shared" si="35242"/>
        <v>44472</v>
      </c>
      <c r="D7631" s="5">
        <f t="shared" ref="D7631:D7632" si="35587">N7631-N7630</f>
        <v>52</v>
      </c>
      <c r="E7631" s="13">
        <f t="shared" ref="E7631:E7632" si="35588">SUM(D7625:D7631)/7</f>
        <v>60.285714285714285</v>
      </c>
      <c r="F7631" s="13">
        <f t="shared" ref="F7631:F7632" si="35589">SUM(D7627:D7631)/5</f>
        <v>75.599999999999994</v>
      </c>
      <c r="G7631" s="13">
        <f t="shared" ref="G7631:G7632" si="35590">N7631/(B7631/100000)</f>
        <v>4803.7927974405084</v>
      </c>
      <c r="H7631" s="5">
        <f t="shared" si="35221"/>
        <v>563</v>
      </c>
      <c r="I7631" s="5">
        <f t="shared" si="35221"/>
        <v>553</v>
      </c>
      <c r="J7631" s="8">
        <f t="shared" ref="J7631:J7632" si="35591">E7631/(SUM(N7624:N7630)/7)*100</f>
        <v>0.1273954572349752</v>
      </c>
      <c r="K7631" s="5">
        <f t="shared" ref="K7631:K7632" si="35592">O7631-O7630</f>
        <v>0</v>
      </c>
      <c r="L7631" s="8">
        <f t="shared" ref="L7631:L7632" si="35593">SUM(K7625:K7631)/7</f>
        <v>0.5714285714285714</v>
      </c>
      <c r="M7631" s="8">
        <f t="shared" ref="M7631:M7632" si="35594">O7631/(B7631/100000)</f>
        <v>106.20802032086534</v>
      </c>
      <c r="N7631">
        <v>47582</v>
      </c>
      <c r="O7631">
        <v>1052</v>
      </c>
    </row>
    <row r="7632" spans="1:15" customFormat="1" x14ac:dyDescent="0.2">
      <c r="A7632" t="s">
        <v>20</v>
      </c>
      <c r="B7632">
        <v>990509</v>
      </c>
      <c r="C7632" s="1">
        <f t="shared" si="35242"/>
        <v>44473</v>
      </c>
      <c r="D7632">
        <f t="shared" si="35587"/>
        <v>19</v>
      </c>
      <c r="E7632" s="2">
        <f t="shared" si="35588"/>
        <v>60.285714285714285</v>
      </c>
      <c r="F7632" s="2">
        <f t="shared" si="35589"/>
        <v>58.8</v>
      </c>
      <c r="G7632" s="2">
        <f t="shared" si="35590"/>
        <v>4805.7110031307138</v>
      </c>
      <c r="H7632">
        <f t="shared" ref="H7632:I7705" si="35595">H7631+1</f>
        <v>564</v>
      </c>
      <c r="I7632">
        <f t="shared" si="35595"/>
        <v>554</v>
      </c>
      <c r="J7632" s="3">
        <f t="shared" si="35591"/>
        <v>0.12723336770443266</v>
      </c>
      <c r="K7632">
        <f t="shared" si="35592"/>
        <v>0</v>
      </c>
      <c r="L7632" s="3">
        <f t="shared" si="35593"/>
        <v>0.5714285714285714</v>
      </c>
      <c r="M7632" s="3">
        <f t="shared" si="35594"/>
        <v>106.20802032086534</v>
      </c>
      <c r="N7632">
        <v>47601</v>
      </c>
      <c r="O7632">
        <v>1052</v>
      </c>
    </row>
    <row r="7633" spans="1:15" customFormat="1" x14ac:dyDescent="0.2">
      <c r="A7633" t="s">
        <v>20</v>
      </c>
      <c r="B7633">
        <v>990509</v>
      </c>
      <c r="C7633" s="1">
        <f t="shared" si="35242"/>
        <v>44474</v>
      </c>
      <c r="D7633">
        <f t="shared" ref="D7633" si="35596">N7633-N7632</f>
        <v>24</v>
      </c>
      <c r="E7633" s="2">
        <f t="shared" ref="E7633" si="35597">SUM(D7627:D7633)/7</f>
        <v>60.142857142857146</v>
      </c>
      <c r="F7633" s="2">
        <f t="shared" ref="F7633" si="35598">SUM(D7629:D7633)/5</f>
        <v>45.2</v>
      </c>
      <c r="G7633" s="2">
        <f t="shared" ref="G7633" si="35599">N7633/(B7633/100000)</f>
        <v>4808.1339997920268</v>
      </c>
      <c r="H7633">
        <f t="shared" si="35595"/>
        <v>565</v>
      </c>
      <c r="I7633">
        <f t="shared" si="35595"/>
        <v>555</v>
      </c>
      <c r="J7633" s="3">
        <f t="shared" ref="J7633" si="35600">E7633/(SUM(N7626:N7632)/7)*100</f>
        <v>0.12677057236461745</v>
      </c>
      <c r="K7633">
        <f t="shared" ref="K7633" si="35601">O7633-O7632</f>
        <v>0</v>
      </c>
      <c r="L7633" s="3">
        <f t="shared" ref="L7633" si="35602">SUM(K7627:K7633)/7</f>
        <v>0.42857142857142855</v>
      </c>
      <c r="M7633" s="3">
        <f t="shared" ref="M7633" si="35603">O7633/(B7633/100000)</f>
        <v>106.20802032086534</v>
      </c>
      <c r="N7633">
        <v>47625</v>
      </c>
      <c r="O7633">
        <v>1052</v>
      </c>
    </row>
    <row r="7634" spans="1:15" customFormat="1" x14ac:dyDescent="0.2">
      <c r="A7634" t="s">
        <v>20</v>
      </c>
      <c r="B7634">
        <v>990509</v>
      </c>
      <c r="C7634" s="1">
        <f t="shared" si="35242"/>
        <v>44475</v>
      </c>
      <c r="D7634">
        <f t="shared" ref="D7634" si="35604">N7634-N7633</f>
        <v>85</v>
      </c>
      <c r="E7634" s="2">
        <f t="shared" ref="E7634" si="35605">SUM(D7628:D7634)/7</f>
        <v>57.571428571428569</v>
      </c>
      <c r="F7634" s="2">
        <f t="shared" ref="F7634" si="35606">SUM(D7630:D7634)/5</f>
        <v>47.4</v>
      </c>
      <c r="G7634" s="2">
        <f t="shared" ref="G7634" si="35607">N7634/(B7634/100000)</f>
        <v>4816.7154463008419</v>
      </c>
      <c r="H7634">
        <f t="shared" si="35595"/>
        <v>566</v>
      </c>
      <c r="I7634">
        <f t="shared" si="35595"/>
        <v>556</v>
      </c>
      <c r="J7634" s="3">
        <f t="shared" ref="J7634" si="35608">E7634/(SUM(N7627:N7633)/7)*100</f>
        <v>0.12119681099011477</v>
      </c>
      <c r="K7634">
        <f t="shared" ref="K7634" si="35609">O7634-O7633</f>
        <v>0</v>
      </c>
      <c r="L7634" s="3">
        <f t="shared" ref="L7634" si="35610">SUM(K7628:K7634)/7</f>
        <v>0.42857142857142855</v>
      </c>
      <c r="M7634" s="3">
        <f t="shared" ref="M7634" si="35611">O7634/(B7634/100000)</f>
        <v>106.20802032086534</v>
      </c>
      <c r="N7634">
        <v>47710</v>
      </c>
      <c r="O7634">
        <v>1052</v>
      </c>
    </row>
    <row r="7635" spans="1:15" customFormat="1" x14ac:dyDescent="0.2">
      <c r="A7635" t="s">
        <v>20</v>
      </c>
      <c r="B7635">
        <v>990509</v>
      </c>
      <c r="C7635" s="1">
        <f t="shared" si="35242"/>
        <v>44476</v>
      </c>
      <c r="D7635">
        <f t="shared" ref="D7635" si="35612">N7635-N7634</f>
        <v>84</v>
      </c>
      <c r="E7635" s="2">
        <f t="shared" ref="E7635" si="35613">SUM(D7629:D7635)/7</f>
        <v>56.428571428571431</v>
      </c>
      <c r="F7635" s="2">
        <f t="shared" ref="F7635" si="35614">SUM(D7631:D7635)/5</f>
        <v>52.8</v>
      </c>
      <c r="G7635" s="2">
        <f t="shared" ref="G7635" si="35615">N7635/(B7635/100000)</f>
        <v>4825.1959346154354</v>
      </c>
      <c r="H7635">
        <f t="shared" si="35595"/>
        <v>567</v>
      </c>
      <c r="I7635">
        <f t="shared" si="35595"/>
        <v>557</v>
      </c>
      <c r="J7635" s="3">
        <f t="shared" ref="J7635" si="35616">E7635/(SUM(N7628:N7634)/7)*100</f>
        <v>0.11864712243181545</v>
      </c>
      <c r="K7635">
        <f t="shared" ref="K7635" si="35617">O7635-O7634</f>
        <v>1</v>
      </c>
      <c r="L7635" s="3">
        <f t="shared" ref="L7635" si="35618">SUM(K7629:K7635)/7</f>
        <v>0.2857142857142857</v>
      </c>
      <c r="M7635" s="3">
        <f t="shared" ref="M7635" si="35619">O7635/(B7635/100000)</f>
        <v>106.30897851508669</v>
      </c>
      <c r="N7635">
        <v>47794</v>
      </c>
      <c r="O7635">
        <v>1053</v>
      </c>
    </row>
    <row r="7636" spans="1:15" customFormat="1" x14ac:dyDescent="0.2">
      <c r="A7636" t="s">
        <v>20</v>
      </c>
      <c r="B7636">
        <v>990509</v>
      </c>
      <c r="C7636" s="1">
        <f t="shared" si="35242"/>
        <v>44477</v>
      </c>
      <c r="D7636">
        <f t="shared" ref="D7636" si="35620">N7636-N7635</f>
        <v>74</v>
      </c>
      <c r="E7636" s="2">
        <f t="shared" ref="E7636" si="35621">SUM(D7630:D7636)/7</f>
        <v>56.428571428571431</v>
      </c>
      <c r="F7636" s="2">
        <f t="shared" ref="F7636" si="35622">SUM(D7632:D7636)/5</f>
        <v>57.2</v>
      </c>
      <c r="G7636" s="2">
        <f t="shared" ref="G7636" si="35623">N7636/(B7636/100000)</f>
        <v>4832.6668409878157</v>
      </c>
      <c r="H7636">
        <f t="shared" si="35595"/>
        <v>568</v>
      </c>
      <c r="I7636">
        <f t="shared" si="35595"/>
        <v>558</v>
      </c>
      <c r="J7636" s="3">
        <f t="shared" ref="J7636" si="35624">E7636/(SUM(N7629:N7635)/7)*100</f>
        <v>0.11850651785848222</v>
      </c>
      <c r="K7636">
        <f t="shared" ref="K7636" si="35625">O7636-O7635</f>
        <v>0</v>
      </c>
      <c r="L7636" s="3">
        <f t="shared" ref="L7636" si="35626">SUM(K7630:K7636)/7</f>
        <v>0.14285714285714285</v>
      </c>
      <c r="M7636" s="3">
        <f t="shared" ref="M7636" si="35627">O7636/(B7636/100000)</f>
        <v>106.30897851508669</v>
      </c>
      <c r="N7636">
        <v>47868</v>
      </c>
      <c r="O7636">
        <v>1053</v>
      </c>
    </row>
    <row r="7637" spans="1:15" customFormat="1" x14ac:dyDescent="0.2">
      <c r="A7637" t="s">
        <v>20</v>
      </c>
      <c r="B7637">
        <v>990509</v>
      </c>
      <c r="C7637" s="1">
        <f t="shared" si="35242"/>
        <v>44478</v>
      </c>
      <c r="D7637">
        <f t="shared" ref="D7637" si="35628">N7637-N7636</f>
        <v>89</v>
      </c>
      <c r="E7637" s="2">
        <f t="shared" ref="E7637" si="35629">SUM(D7631:D7637)/7</f>
        <v>61</v>
      </c>
      <c r="F7637" s="2">
        <f t="shared" ref="F7637" si="35630">SUM(D7633:D7637)/5</f>
        <v>71.2</v>
      </c>
      <c r="G7637" s="2">
        <f t="shared" ref="G7637" si="35631">N7637/(B7637/100000)</f>
        <v>4841.6521202735166</v>
      </c>
      <c r="H7637">
        <f t="shared" si="35595"/>
        <v>569</v>
      </c>
      <c r="I7637">
        <f t="shared" si="35595"/>
        <v>559</v>
      </c>
      <c r="J7637" s="3">
        <f t="shared" ref="J7637" si="35632">E7637/(SUM(N7630:N7636)/7)*100</f>
        <v>0.12795541038626351</v>
      </c>
      <c r="K7637">
        <f t="shared" ref="K7637" si="35633">O7637-O7636</f>
        <v>0</v>
      </c>
      <c r="L7637" s="3">
        <f t="shared" ref="L7637" si="35634">SUM(K7631:K7637)/7</f>
        <v>0.14285714285714285</v>
      </c>
      <c r="M7637" s="3">
        <f t="shared" ref="M7637" si="35635">O7637/(B7637/100000)</f>
        <v>106.30897851508669</v>
      </c>
      <c r="N7637">
        <v>47957</v>
      </c>
      <c r="O7637">
        <v>1053</v>
      </c>
    </row>
    <row r="7638" spans="1:15" customFormat="1" x14ac:dyDescent="0.2">
      <c r="A7638" t="s">
        <v>20</v>
      </c>
      <c r="B7638">
        <v>990509</v>
      </c>
      <c r="C7638" s="1">
        <f t="shared" si="35242"/>
        <v>44479</v>
      </c>
      <c r="D7638">
        <f t="shared" ref="D7638" si="35636">N7638-N7637</f>
        <v>75</v>
      </c>
      <c r="E7638" s="2">
        <f t="shared" ref="E7638" si="35637">SUM(D7632:D7638)/7</f>
        <v>64.285714285714292</v>
      </c>
      <c r="F7638" s="2">
        <f t="shared" ref="F7638" si="35638">SUM(D7634:D7638)/5</f>
        <v>81.400000000000006</v>
      </c>
      <c r="G7638" s="2">
        <f t="shared" ref="G7638" si="35639">N7638/(B7638/100000)</f>
        <v>4849.2239848401177</v>
      </c>
      <c r="H7638">
        <f t="shared" si="35595"/>
        <v>570</v>
      </c>
      <c r="I7638">
        <f t="shared" si="35595"/>
        <v>560</v>
      </c>
      <c r="J7638" s="3">
        <f t="shared" ref="J7638" si="35640">E7638/(SUM(N7631:N7637)/7)*100</f>
        <v>0.1346752978568671</v>
      </c>
      <c r="K7638">
        <f t="shared" ref="K7638" si="35641">O7638-O7637</f>
        <v>2</v>
      </c>
      <c r="L7638" s="3">
        <f t="shared" ref="L7638" si="35642">SUM(K7632:K7638)/7</f>
        <v>0.42857142857142855</v>
      </c>
      <c r="M7638" s="3">
        <f t="shared" ref="M7638" si="35643">O7638/(B7638/100000)</f>
        <v>106.5108949035294</v>
      </c>
      <c r="N7638">
        <v>48032</v>
      </c>
      <c r="O7638">
        <v>1055</v>
      </c>
    </row>
    <row r="7639" spans="1:15" customFormat="1" x14ac:dyDescent="0.2">
      <c r="A7639" t="s">
        <v>20</v>
      </c>
      <c r="B7639">
        <v>990509</v>
      </c>
      <c r="C7639" s="1">
        <f t="shared" si="35242"/>
        <v>44480</v>
      </c>
      <c r="D7639">
        <f t="shared" ref="D7639" si="35644">N7639-N7638</f>
        <v>28</v>
      </c>
      <c r="E7639" s="2">
        <f t="shared" ref="E7639" si="35645">SUM(D7633:D7639)/7</f>
        <v>65.571428571428569</v>
      </c>
      <c r="F7639" s="2">
        <f t="shared" ref="F7639" si="35646">SUM(D7635:D7639)/5</f>
        <v>70</v>
      </c>
      <c r="G7639" s="2">
        <f t="shared" ref="G7639" si="35647">N7639/(B7639/100000)</f>
        <v>4852.0508142783156</v>
      </c>
      <c r="H7639">
        <f t="shared" si="35595"/>
        <v>571</v>
      </c>
      <c r="I7639">
        <f t="shared" si="35595"/>
        <v>561</v>
      </c>
      <c r="J7639" s="3">
        <f t="shared" ref="J7639" si="35648">E7639/(SUM(N7632:N7638)/7)*100</f>
        <v>0.13718405078499762</v>
      </c>
      <c r="K7639">
        <f t="shared" ref="K7639" si="35649">O7639-O7638</f>
        <v>0</v>
      </c>
      <c r="L7639" s="3">
        <f t="shared" ref="L7639" si="35650">SUM(K7633:K7639)/7</f>
        <v>0.42857142857142855</v>
      </c>
      <c r="M7639" s="3">
        <f t="shared" ref="M7639" si="35651">O7639/(B7639/100000)</f>
        <v>106.5108949035294</v>
      </c>
      <c r="N7639">
        <v>48060</v>
      </c>
      <c r="O7639">
        <v>1055</v>
      </c>
    </row>
    <row r="7640" spans="1:15" customFormat="1" x14ac:dyDescent="0.2">
      <c r="A7640" t="s">
        <v>20</v>
      </c>
      <c r="B7640">
        <v>990509</v>
      </c>
      <c r="C7640" s="1">
        <f t="shared" si="35242"/>
        <v>44481</v>
      </c>
      <c r="D7640">
        <f t="shared" ref="D7640" si="35652">N7640-N7639</f>
        <v>48</v>
      </c>
      <c r="E7640" s="2">
        <f t="shared" ref="E7640" si="35653">SUM(D7634:D7640)/7</f>
        <v>69</v>
      </c>
      <c r="F7640" s="2">
        <f t="shared" ref="F7640" si="35654">SUM(D7636:D7640)/5</f>
        <v>62.8</v>
      </c>
      <c r="G7640" s="2">
        <f t="shared" ref="G7640" si="35655">N7640/(B7640/100000)</f>
        <v>4856.8968076009405</v>
      </c>
      <c r="H7640">
        <f t="shared" si="35595"/>
        <v>572</v>
      </c>
      <c r="I7640">
        <f t="shared" si="35595"/>
        <v>562</v>
      </c>
      <c r="J7640" s="3">
        <f t="shared" ref="J7640" si="35656">E7640/(SUM(N7633:N7639)/7)*100</f>
        <v>0.14415930946795366</v>
      </c>
      <c r="K7640">
        <f t="shared" ref="K7640" si="35657">O7640-O7639</f>
        <v>2</v>
      </c>
      <c r="L7640" s="3">
        <f t="shared" ref="L7640" si="35658">SUM(K7634:K7640)/7</f>
        <v>0.7142857142857143</v>
      </c>
      <c r="M7640" s="3">
        <f t="shared" ref="M7640" si="35659">O7640/(B7640/100000)</f>
        <v>106.71281129197212</v>
      </c>
      <c r="N7640">
        <v>48108</v>
      </c>
      <c r="O7640">
        <v>1057</v>
      </c>
    </row>
    <row r="7641" spans="1:15" customFormat="1" x14ac:dyDescent="0.2">
      <c r="A7641" t="s">
        <v>20</v>
      </c>
      <c r="B7641">
        <v>990509</v>
      </c>
      <c r="C7641" s="1">
        <f t="shared" si="35242"/>
        <v>44482</v>
      </c>
      <c r="D7641">
        <f t="shared" ref="D7641" si="35660">N7641-N7640</f>
        <v>142</v>
      </c>
      <c r="E7641" s="2">
        <f t="shared" ref="E7641" si="35661">SUM(D7635:D7641)/7</f>
        <v>77.142857142857139</v>
      </c>
      <c r="F7641" s="2">
        <f t="shared" ref="F7641" si="35662">SUM(D7637:D7641)/5</f>
        <v>76.400000000000006</v>
      </c>
      <c r="G7641" s="2">
        <f t="shared" ref="G7641" si="35663">N7641/(B7641/100000)</f>
        <v>4871.232871180373</v>
      </c>
      <c r="H7641">
        <f t="shared" si="35595"/>
        <v>573</v>
      </c>
      <c r="I7641">
        <f t="shared" si="35595"/>
        <v>563</v>
      </c>
      <c r="J7641" s="3">
        <f t="shared" ref="J7641" si="35664">E7641/(SUM(N7634:N7640)/7)*100</f>
        <v>0.16093988895147662</v>
      </c>
      <c r="K7641">
        <f t="shared" ref="K7641" si="35665">O7641-O7640</f>
        <v>0</v>
      </c>
      <c r="L7641" s="3">
        <f t="shared" ref="L7641" si="35666">SUM(K7635:K7641)/7</f>
        <v>0.7142857142857143</v>
      </c>
      <c r="M7641" s="3">
        <f t="shared" ref="M7641" si="35667">O7641/(B7641/100000)</f>
        <v>106.71281129197212</v>
      </c>
      <c r="N7641">
        <v>48250</v>
      </c>
      <c r="O7641">
        <v>1057</v>
      </c>
    </row>
    <row r="7642" spans="1:15" customFormat="1" x14ac:dyDescent="0.2">
      <c r="A7642" t="s">
        <v>20</v>
      </c>
      <c r="B7642">
        <v>990509</v>
      </c>
      <c r="C7642" s="1">
        <f t="shared" si="35242"/>
        <v>44483</v>
      </c>
      <c r="D7642">
        <f t="shared" ref="D7642" si="35668">N7642-N7641</f>
        <v>152</v>
      </c>
      <c r="E7642" s="2">
        <f t="shared" ref="E7642" si="35669">SUM(D7636:D7642)/7</f>
        <v>86.857142857142861</v>
      </c>
      <c r="F7642" s="2">
        <f t="shared" ref="F7642" si="35670">SUM(D7638:D7642)/5</f>
        <v>89</v>
      </c>
      <c r="G7642" s="2">
        <f t="shared" ref="G7642" si="35671">N7642/(B7642/100000)</f>
        <v>4886.5785167020194</v>
      </c>
      <c r="H7642">
        <f t="shared" si="35595"/>
        <v>574</v>
      </c>
      <c r="I7642">
        <f t="shared" si="35595"/>
        <v>564</v>
      </c>
      <c r="J7642" s="3">
        <f t="shared" ref="J7642" si="35672">E7642/(SUM(N7635:N7641)/7)*100</f>
        <v>0.1809152287179121</v>
      </c>
      <c r="K7642">
        <f t="shared" ref="K7642" si="35673">O7642-O7641</f>
        <v>2</v>
      </c>
      <c r="L7642" s="3">
        <f t="shared" ref="L7642" si="35674">SUM(K7636:K7642)/7</f>
        <v>0.8571428571428571</v>
      </c>
      <c r="M7642" s="3">
        <f t="shared" ref="M7642" si="35675">O7642/(B7642/100000)</f>
        <v>106.91472768041483</v>
      </c>
      <c r="N7642">
        <v>48402</v>
      </c>
      <c r="O7642">
        <v>1059</v>
      </c>
    </row>
    <row r="7643" spans="1:15" customFormat="1" x14ac:dyDescent="0.2">
      <c r="A7643" t="s">
        <v>20</v>
      </c>
      <c r="B7643">
        <v>990509</v>
      </c>
      <c r="C7643" s="1">
        <f t="shared" si="35242"/>
        <v>44484</v>
      </c>
      <c r="D7643">
        <f t="shared" ref="D7643" si="35676">N7643-N7642</f>
        <v>89</v>
      </c>
      <c r="E7643" s="2">
        <f t="shared" ref="E7643" si="35677">SUM(D7637:D7643)/7</f>
        <v>89</v>
      </c>
      <c r="F7643" s="2">
        <f t="shared" ref="F7643" si="35678">SUM(D7639:D7643)/5</f>
        <v>91.8</v>
      </c>
      <c r="G7643" s="2">
        <f t="shared" ref="G7643" si="35679">N7643/(B7643/100000)</f>
        <v>4895.5637959877195</v>
      </c>
      <c r="H7643">
        <f t="shared" si="35595"/>
        <v>575</v>
      </c>
      <c r="I7643">
        <f t="shared" si="35595"/>
        <v>565</v>
      </c>
      <c r="J7643" s="3">
        <f t="shared" ref="J7643" si="35680">E7643/(SUM(N7636:N7642)/7)*100</f>
        <v>0.18504382538753764</v>
      </c>
      <c r="K7643">
        <f t="shared" ref="K7643" si="35681">O7643-O7642</f>
        <v>0</v>
      </c>
      <c r="L7643" s="3">
        <f t="shared" ref="L7643" si="35682">SUM(K7637:K7643)/7</f>
        <v>0.8571428571428571</v>
      </c>
      <c r="M7643" s="3">
        <f t="shared" ref="M7643" si="35683">O7643/(B7643/100000)</f>
        <v>106.91472768041483</v>
      </c>
      <c r="N7643">
        <v>48491</v>
      </c>
      <c r="O7643">
        <v>1059</v>
      </c>
    </row>
    <row r="7644" spans="1:15" customFormat="1" x14ac:dyDescent="0.2">
      <c r="A7644" t="s">
        <v>20</v>
      </c>
      <c r="B7644">
        <v>990509</v>
      </c>
      <c r="C7644" s="1">
        <f t="shared" si="35242"/>
        <v>44485</v>
      </c>
      <c r="D7644">
        <f t="shared" ref="D7644:D7645" si="35684">N7644-N7643</f>
        <v>84</v>
      </c>
      <c r="E7644" s="2">
        <f t="shared" ref="E7644:E7645" si="35685">SUM(D7638:D7644)/7</f>
        <v>88.285714285714292</v>
      </c>
      <c r="F7644" s="2">
        <f t="shared" ref="F7644:F7645" si="35686">SUM(D7640:D7644)/5</f>
        <v>103</v>
      </c>
      <c r="G7644" s="2">
        <f t="shared" ref="G7644:G7645" si="35687">N7644/(B7644/100000)</f>
        <v>4904.0442843023138</v>
      </c>
      <c r="H7644">
        <f t="shared" si="35595"/>
        <v>576</v>
      </c>
      <c r="I7644">
        <f t="shared" si="35595"/>
        <v>566</v>
      </c>
      <c r="J7644" s="3">
        <f t="shared" ref="J7644:J7645" si="35688">E7644/(SUM(N7637:N7643)/7)*100</f>
        <v>0.18321968573969763</v>
      </c>
      <c r="K7644">
        <f t="shared" ref="K7644:K7645" si="35689">O7644-O7643</f>
        <v>1</v>
      </c>
      <c r="L7644" s="3">
        <f t="shared" ref="L7644:L7645" si="35690">SUM(K7638:K7644)/7</f>
        <v>1</v>
      </c>
      <c r="M7644" s="3">
        <f t="shared" ref="M7644:M7645" si="35691">O7644/(B7644/100000)</f>
        <v>107.01568587463618</v>
      </c>
      <c r="N7644">
        <f>N7645-90</f>
        <v>48575</v>
      </c>
      <c r="O7644">
        <v>1060</v>
      </c>
    </row>
    <row r="7645" spans="1:15" customFormat="1" x14ac:dyDescent="0.2">
      <c r="A7645" t="s">
        <v>20</v>
      </c>
      <c r="B7645">
        <v>990509</v>
      </c>
      <c r="C7645" s="1">
        <f t="shared" si="35242"/>
        <v>44486</v>
      </c>
      <c r="D7645">
        <f t="shared" si="35684"/>
        <v>90</v>
      </c>
      <c r="E7645" s="2">
        <f t="shared" si="35685"/>
        <v>90.428571428571431</v>
      </c>
      <c r="F7645" s="2">
        <f t="shared" si="35686"/>
        <v>111.4</v>
      </c>
      <c r="G7645" s="2">
        <f t="shared" si="35687"/>
        <v>4913.1305217822355</v>
      </c>
      <c r="H7645">
        <f t="shared" si="35595"/>
        <v>577</v>
      </c>
      <c r="I7645">
        <f t="shared" si="35595"/>
        <v>567</v>
      </c>
      <c r="J7645" s="3">
        <f t="shared" si="35688"/>
        <v>0.18732355186761285</v>
      </c>
      <c r="K7645">
        <f t="shared" si="35689"/>
        <v>0</v>
      </c>
      <c r="L7645" s="3">
        <f t="shared" si="35690"/>
        <v>0.7142857142857143</v>
      </c>
      <c r="M7645" s="3">
        <f t="shared" si="35691"/>
        <v>107.01568587463618</v>
      </c>
      <c r="N7645">
        <v>48665</v>
      </c>
      <c r="O7645">
        <v>1060</v>
      </c>
    </row>
    <row r="7646" spans="1:15" customFormat="1" x14ac:dyDescent="0.2">
      <c r="A7646" t="s">
        <v>20</v>
      </c>
      <c r="B7646">
        <v>990509</v>
      </c>
      <c r="C7646" s="1">
        <f t="shared" si="35242"/>
        <v>44487</v>
      </c>
      <c r="D7646">
        <f t="shared" ref="D7646" si="35692">N7646-N7645</f>
        <v>25</v>
      </c>
      <c r="E7646" s="2">
        <f t="shared" ref="E7646" si="35693">SUM(D7640:D7646)/7</f>
        <v>90</v>
      </c>
      <c r="F7646" s="2">
        <f t="shared" ref="F7646" si="35694">SUM(D7642:D7646)/5</f>
        <v>88</v>
      </c>
      <c r="G7646" s="2">
        <f t="shared" ref="G7646" si="35695">N7646/(B7646/100000)</f>
        <v>4915.6544766377692</v>
      </c>
      <c r="H7646">
        <f t="shared" si="35595"/>
        <v>578</v>
      </c>
      <c r="I7646">
        <f t="shared" si="35595"/>
        <v>568</v>
      </c>
      <c r="J7646" s="3">
        <f t="shared" ref="J7646" si="35696">E7646/(SUM(N7639:N7645)/7)*100</f>
        <v>0.18608717741197042</v>
      </c>
      <c r="K7646">
        <f t="shared" ref="K7646" si="35697">O7646-O7645</f>
        <v>0</v>
      </c>
      <c r="L7646" s="3">
        <f t="shared" ref="L7646" si="35698">SUM(K7640:K7646)/7</f>
        <v>0.7142857142857143</v>
      </c>
      <c r="M7646" s="3">
        <f t="shared" ref="M7646" si="35699">O7646/(B7646/100000)</f>
        <v>107.01568587463618</v>
      </c>
      <c r="N7646">
        <v>48690</v>
      </c>
      <c r="O7646">
        <v>1060</v>
      </c>
    </row>
    <row r="7647" spans="1:15" customFormat="1" x14ac:dyDescent="0.2">
      <c r="A7647" t="s">
        <v>20</v>
      </c>
      <c r="B7647">
        <v>990509</v>
      </c>
      <c r="C7647" s="1">
        <f t="shared" si="35242"/>
        <v>44488</v>
      </c>
      <c r="D7647">
        <f t="shared" ref="D7647" si="35700">N7647-N7646</f>
        <v>30</v>
      </c>
      <c r="E7647" s="2">
        <f t="shared" ref="E7647" si="35701">SUM(D7641:D7647)/7</f>
        <v>87.428571428571431</v>
      </c>
      <c r="F7647" s="2">
        <f t="shared" ref="F7647" si="35702">SUM(D7643:D7647)/5</f>
        <v>63.6</v>
      </c>
      <c r="G7647" s="2">
        <f t="shared" ref="G7647" si="35703">N7647/(B7647/100000)</f>
        <v>4918.6832224644104</v>
      </c>
      <c r="H7647">
        <f t="shared" si="35595"/>
        <v>579</v>
      </c>
      <c r="I7647">
        <f t="shared" si="35595"/>
        <v>569</v>
      </c>
      <c r="J7647" s="3">
        <f t="shared" ref="J7647" si="35704">E7647/(SUM(N7640:N7646)/7)*100</f>
        <v>0.18043463519477801</v>
      </c>
      <c r="K7647">
        <f t="shared" ref="K7647" si="35705">O7647-O7646</f>
        <v>0</v>
      </c>
      <c r="L7647" s="3">
        <f t="shared" ref="L7647" si="35706">SUM(K7641:K7647)/7</f>
        <v>0.42857142857142855</v>
      </c>
      <c r="M7647" s="3">
        <f t="shared" ref="M7647" si="35707">O7647/(B7647/100000)</f>
        <v>107.01568587463618</v>
      </c>
      <c r="N7647">
        <v>48720</v>
      </c>
      <c r="O7647">
        <v>1060</v>
      </c>
    </row>
    <row r="7648" spans="1:15" customFormat="1" x14ac:dyDescent="0.2">
      <c r="A7648" t="s">
        <v>20</v>
      </c>
      <c r="B7648">
        <v>990509</v>
      </c>
      <c r="C7648" s="1">
        <f t="shared" si="35242"/>
        <v>44489</v>
      </c>
      <c r="D7648">
        <f t="shared" ref="D7648" si="35708">N7648-N7647</f>
        <v>120</v>
      </c>
      <c r="E7648" s="2">
        <f t="shared" ref="E7648" si="35709">SUM(D7642:D7648)/7</f>
        <v>84.285714285714292</v>
      </c>
      <c r="F7648" s="2">
        <f t="shared" ref="F7648" si="35710">SUM(D7644:D7648)/5</f>
        <v>69.8</v>
      </c>
      <c r="G7648" s="2">
        <f t="shared" ref="G7648" si="35711">N7648/(B7648/100000)</f>
        <v>4930.7982057709723</v>
      </c>
      <c r="H7648">
        <f t="shared" si="35595"/>
        <v>580</v>
      </c>
      <c r="I7648">
        <f t="shared" si="35595"/>
        <v>570</v>
      </c>
      <c r="J7648" s="3">
        <f t="shared" ref="J7648" si="35712">E7648/(SUM(N7641:N7647)/7)*100</f>
        <v>0.17363512491428607</v>
      </c>
      <c r="K7648">
        <f t="shared" ref="K7648" si="35713">O7648-O7647</f>
        <v>0</v>
      </c>
      <c r="L7648" s="3">
        <f t="shared" ref="L7648" si="35714">SUM(K7642:K7648)/7</f>
        <v>0.42857142857142855</v>
      </c>
      <c r="M7648" s="3">
        <f t="shared" ref="M7648" si="35715">O7648/(B7648/100000)</f>
        <v>107.01568587463618</v>
      </c>
      <c r="N7648">
        <v>48840</v>
      </c>
      <c r="O7648">
        <v>1060</v>
      </c>
    </row>
    <row r="7649" spans="1:15" customFormat="1" x14ac:dyDescent="0.2">
      <c r="A7649" t="s">
        <v>20</v>
      </c>
      <c r="B7649">
        <v>990509</v>
      </c>
      <c r="C7649" s="1">
        <f t="shared" si="35242"/>
        <v>44490</v>
      </c>
      <c r="D7649">
        <f t="shared" ref="D7649" si="35716">N7649-N7648</f>
        <v>89</v>
      </c>
      <c r="E7649" s="2">
        <f t="shared" ref="E7649" si="35717">SUM(D7643:D7649)/7</f>
        <v>75.285714285714292</v>
      </c>
      <c r="F7649" s="2">
        <f t="shared" ref="F7649" si="35718">SUM(D7645:D7649)/5</f>
        <v>70.8</v>
      </c>
      <c r="G7649" s="2">
        <f t="shared" ref="G7649" si="35719">N7649/(B7649/100000)</f>
        <v>4939.7834850566733</v>
      </c>
      <c r="H7649">
        <f t="shared" si="35595"/>
        <v>581</v>
      </c>
      <c r="I7649">
        <f t="shared" si="35595"/>
        <v>571</v>
      </c>
      <c r="J7649" s="3">
        <f t="shared" ref="J7649" si="35720">E7649/(SUM(N7642:N7648)/7)*100</f>
        <v>0.15482559352259076</v>
      </c>
      <c r="K7649">
        <f t="shared" ref="K7649" si="35721">O7649-O7648</f>
        <v>0</v>
      </c>
      <c r="L7649" s="3">
        <f t="shared" ref="L7649" si="35722">SUM(K7643:K7649)/7</f>
        <v>0.14285714285714285</v>
      </c>
      <c r="M7649" s="3">
        <f t="shared" ref="M7649" si="35723">O7649/(B7649/100000)</f>
        <v>107.01568587463618</v>
      </c>
      <c r="N7649">
        <v>48929</v>
      </c>
      <c r="O7649">
        <v>1060</v>
      </c>
    </row>
    <row r="7650" spans="1:15" customFormat="1" x14ac:dyDescent="0.2">
      <c r="A7650" t="s">
        <v>20</v>
      </c>
      <c r="B7650">
        <v>990509</v>
      </c>
      <c r="C7650" s="1">
        <f t="shared" si="35242"/>
        <v>44491</v>
      </c>
      <c r="D7650">
        <f t="shared" ref="D7650" si="35724">N7650-N7649</f>
        <v>97</v>
      </c>
      <c r="E7650" s="2">
        <f t="shared" ref="E7650" si="35725">SUM(D7644:D7650)/7</f>
        <v>76.428571428571431</v>
      </c>
      <c r="F7650" s="2">
        <f t="shared" ref="F7650" si="35726">SUM(D7646:D7650)/5</f>
        <v>72.2</v>
      </c>
      <c r="G7650" s="2">
        <f t="shared" ref="G7650" si="35727">N7650/(B7650/100000)</f>
        <v>4949.5764298961449</v>
      </c>
      <c r="H7650">
        <f t="shared" si="35595"/>
        <v>582</v>
      </c>
      <c r="I7650">
        <f t="shared" si="35595"/>
        <v>572</v>
      </c>
      <c r="J7650" s="3">
        <f t="shared" ref="J7650" si="35728">E7650/(SUM(N7643:N7649)/7)*100</f>
        <v>0.15693291484556041</v>
      </c>
      <c r="K7650">
        <f t="shared" ref="K7650" si="35729">O7650-O7649</f>
        <v>1</v>
      </c>
      <c r="L7650" s="3">
        <f t="shared" ref="L7650" si="35730">SUM(K7644:K7650)/7</f>
        <v>0.2857142857142857</v>
      </c>
      <c r="M7650" s="3">
        <f t="shared" ref="M7650" si="35731">O7650/(B7650/100000)</f>
        <v>107.11664406885754</v>
      </c>
      <c r="N7650">
        <v>49026</v>
      </c>
      <c r="O7650">
        <v>1061</v>
      </c>
    </row>
    <row r="7651" spans="1:15" customFormat="1" x14ac:dyDescent="0.2">
      <c r="A7651" t="s">
        <v>20</v>
      </c>
      <c r="B7651">
        <v>990509</v>
      </c>
      <c r="C7651" s="1">
        <f t="shared" si="35242"/>
        <v>44492</v>
      </c>
      <c r="D7651">
        <f t="shared" ref="D7651" si="35732">N7651-N7650</f>
        <v>87</v>
      </c>
      <c r="E7651" s="2">
        <f t="shared" ref="E7651" si="35733">SUM(D7645:D7651)/7</f>
        <v>76.857142857142861</v>
      </c>
      <c r="F7651" s="2">
        <f t="shared" ref="F7651" si="35734">SUM(D7647:D7651)/5</f>
        <v>84.6</v>
      </c>
      <c r="G7651" s="2">
        <f t="shared" ref="G7651" si="35735">N7651/(B7651/100000)</f>
        <v>4958.3597927934024</v>
      </c>
      <c r="H7651">
        <f t="shared" si="35595"/>
        <v>583</v>
      </c>
      <c r="I7651">
        <f t="shared" si="35595"/>
        <v>573</v>
      </c>
      <c r="J7651" s="3">
        <f t="shared" ref="J7651" si="35736">E7651/(SUM(N7644:N7650)/7)*100</f>
        <v>0.15756564014702223</v>
      </c>
      <c r="K7651">
        <f t="shared" ref="K7651" si="35737">O7651-O7650</f>
        <v>1</v>
      </c>
      <c r="L7651" s="3">
        <f t="shared" ref="L7651" si="35738">SUM(K7645:K7651)/7</f>
        <v>0.2857142857142857</v>
      </c>
      <c r="M7651" s="3">
        <f t="shared" ref="M7651" si="35739">O7651/(B7651/100000)</f>
        <v>107.21760226307889</v>
      </c>
      <c r="N7651">
        <v>49113</v>
      </c>
      <c r="O7651">
        <v>1062</v>
      </c>
    </row>
    <row r="7652" spans="1:15" customFormat="1" x14ac:dyDescent="0.2">
      <c r="A7652" t="s">
        <v>20</v>
      </c>
      <c r="B7652">
        <v>990509</v>
      </c>
      <c r="C7652" s="1">
        <f t="shared" si="35242"/>
        <v>44493</v>
      </c>
      <c r="D7652">
        <f t="shared" ref="D7652" si="35740">N7652-N7651</f>
        <v>92</v>
      </c>
      <c r="E7652" s="2">
        <f t="shared" ref="E7652" si="35741">SUM(D7646:D7652)/7</f>
        <v>77.142857142857139</v>
      </c>
      <c r="F7652" s="2">
        <f t="shared" ref="F7652" si="35742">SUM(D7648:D7652)/5</f>
        <v>97</v>
      </c>
      <c r="G7652" s="2">
        <f t="shared" ref="G7652" si="35743">N7652/(B7652/100000)</f>
        <v>4967.6479466617675</v>
      </c>
      <c r="H7652">
        <f t="shared" si="35595"/>
        <v>584</v>
      </c>
      <c r="I7652">
        <f t="shared" si="35595"/>
        <v>574</v>
      </c>
      <c r="J7652" s="3">
        <f t="shared" ref="J7652" si="35744">E7652/(SUM(N7645:N7651)/7)*100</f>
        <v>0.1579025858010486</v>
      </c>
      <c r="K7652">
        <f t="shared" ref="K7652" si="35745">O7652-O7651</f>
        <v>1</v>
      </c>
      <c r="L7652" s="3">
        <f t="shared" ref="L7652" si="35746">SUM(K7646:K7652)/7</f>
        <v>0.42857142857142855</v>
      </c>
      <c r="M7652" s="3">
        <f t="shared" ref="M7652" si="35747">O7652/(B7652/100000)</f>
        <v>107.31856045730024</v>
      </c>
      <c r="N7652">
        <v>49205</v>
      </c>
      <c r="O7652">
        <v>1063</v>
      </c>
    </row>
    <row r="7653" spans="1:15" customFormat="1" x14ac:dyDescent="0.2">
      <c r="A7653" t="s">
        <v>20</v>
      </c>
      <c r="B7653">
        <v>990509</v>
      </c>
      <c r="C7653" s="1">
        <f t="shared" si="35242"/>
        <v>44494</v>
      </c>
      <c r="D7653">
        <f t="shared" ref="D7653" si="35748">N7653-N7652</f>
        <v>21</v>
      </c>
      <c r="E7653" s="2">
        <f t="shared" ref="E7653" si="35749">SUM(D7647:D7653)/7</f>
        <v>76.571428571428569</v>
      </c>
      <c r="F7653" s="2">
        <f t="shared" ref="F7653" si="35750">SUM(D7649:D7653)/5</f>
        <v>77.2</v>
      </c>
      <c r="G7653" s="2">
        <f t="shared" ref="G7653" si="35751">N7653/(B7653/100000)</f>
        <v>4969.7680687404154</v>
      </c>
      <c r="H7653">
        <f t="shared" si="35595"/>
        <v>585</v>
      </c>
      <c r="I7653">
        <f t="shared" si="35595"/>
        <v>575</v>
      </c>
      <c r="J7653" s="3">
        <f t="shared" ref="J7653" si="35752">E7653/(SUM(N7646:N7652)/7)*100</f>
        <v>0.15648584182668024</v>
      </c>
      <c r="K7653">
        <f t="shared" ref="K7653" si="35753">O7653-O7652</f>
        <v>0</v>
      </c>
      <c r="L7653" s="3">
        <f t="shared" ref="L7653" si="35754">SUM(K7647:K7653)/7</f>
        <v>0.42857142857142855</v>
      </c>
      <c r="M7653" s="3">
        <f t="shared" ref="M7653" si="35755">O7653/(B7653/100000)</f>
        <v>107.31856045730024</v>
      </c>
      <c r="N7653">
        <v>49226</v>
      </c>
      <c r="O7653">
        <v>1063</v>
      </c>
    </row>
    <row r="7654" spans="1:15" customFormat="1" x14ac:dyDescent="0.2">
      <c r="A7654" t="s">
        <v>20</v>
      </c>
      <c r="B7654">
        <v>990509</v>
      </c>
      <c r="C7654" s="1">
        <f t="shared" si="35242"/>
        <v>44495</v>
      </c>
      <c r="D7654">
        <f t="shared" ref="D7654:D7655" si="35756">N7654-N7653</f>
        <v>28</v>
      </c>
      <c r="E7654" s="2">
        <f t="shared" ref="E7654:E7655" si="35757">SUM(D7648:D7654)/7</f>
        <v>76.285714285714292</v>
      </c>
      <c r="F7654" s="2">
        <f t="shared" ref="F7654:F7655" si="35758">SUM(D7650:D7654)/5</f>
        <v>65</v>
      </c>
      <c r="G7654" s="2">
        <f t="shared" ref="G7654:G7655" si="35759">N7654/(B7654/100000)</f>
        <v>4972.5948981786132</v>
      </c>
      <c r="H7654">
        <f t="shared" si="35595"/>
        <v>586</v>
      </c>
      <c r="I7654">
        <f t="shared" si="35595"/>
        <v>576</v>
      </c>
      <c r="J7654" s="3">
        <f t="shared" ref="J7654:J7655" si="35760">E7654/(SUM(N7647:N7653)/7)*100</f>
        <v>0.15565835614282092</v>
      </c>
      <c r="K7654">
        <f t="shared" ref="K7654:K7655" si="35761">O7654-O7653</f>
        <v>1</v>
      </c>
      <c r="L7654" s="3">
        <f t="shared" ref="L7654:L7655" si="35762">SUM(K7648:K7654)/7</f>
        <v>0.5714285714285714</v>
      </c>
      <c r="M7654" s="3">
        <f t="shared" ref="M7654:M7655" si="35763">O7654/(B7654/100000)</f>
        <v>107.4195186515216</v>
      </c>
      <c r="N7654">
        <f>N7655-111</f>
        <v>49254</v>
      </c>
      <c r="O7654">
        <v>1064</v>
      </c>
    </row>
    <row r="7655" spans="1:15" customFormat="1" x14ac:dyDescent="0.2">
      <c r="A7655" t="s">
        <v>20</v>
      </c>
      <c r="B7655">
        <v>990509</v>
      </c>
      <c r="C7655" s="1">
        <f t="shared" si="35242"/>
        <v>44496</v>
      </c>
      <c r="D7655">
        <f t="shared" si="35756"/>
        <v>111</v>
      </c>
      <c r="E7655" s="2">
        <f t="shared" si="35757"/>
        <v>75</v>
      </c>
      <c r="F7655" s="2">
        <f t="shared" si="35758"/>
        <v>67.8</v>
      </c>
      <c r="G7655" s="2">
        <f t="shared" si="35759"/>
        <v>4983.8012577371837</v>
      </c>
      <c r="H7655">
        <f t="shared" si="35595"/>
        <v>587</v>
      </c>
      <c r="I7655">
        <f t="shared" si="35595"/>
        <v>577</v>
      </c>
      <c r="J7655" s="3">
        <f t="shared" si="35760"/>
        <v>0.15279705931145279</v>
      </c>
      <c r="K7655">
        <f t="shared" si="35761"/>
        <v>0</v>
      </c>
      <c r="L7655" s="3">
        <f t="shared" si="35762"/>
        <v>0.5714285714285714</v>
      </c>
      <c r="M7655" s="3">
        <f t="shared" si="35763"/>
        <v>107.4195186515216</v>
      </c>
      <c r="N7655">
        <v>49365</v>
      </c>
      <c r="O7655">
        <v>1064</v>
      </c>
    </row>
    <row r="7656" spans="1:15" customFormat="1" x14ac:dyDescent="0.2">
      <c r="A7656" t="s">
        <v>20</v>
      </c>
      <c r="B7656">
        <v>990509</v>
      </c>
      <c r="C7656" s="1">
        <f t="shared" si="35242"/>
        <v>44497</v>
      </c>
      <c r="D7656">
        <f t="shared" ref="D7656" si="35764">N7656-N7655</f>
        <v>161</v>
      </c>
      <c r="E7656" s="2">
        <f t="shared" ref="E7656" si="35765">SUM(D7650:D7656)/7</f>
        <v>85.285714285714292</v>
      </c>
      <c r="F7656" s="2">
        <f t="shared" ref="F7656" si="35766">SUM(D7652:D7656)/5</f>
        <v>82.6</v>
      </c>
      <c r="G7656" s="2">
        <f t="shared" ref="G7656" si="35767">N7656/(B7656/100000)</f>
        <v>5000.0555270068216</v>
      </c>
      <c r="H7656">
        <f t="shared" si="35595"/>
        <v>588</v>
      </c>
      <c r="I7656">
        <f t="shared" si="35595"/>
        <v>578</v>
      </c>
      <c r="J7656" s="3">
        <f t="shared" ref="J7656" si="35768">E7656/(SUM(N7649:N7655)/7)*100</f>
        <v>0.17348700155179331</v>
      </c>
      <c r="K7656">
        <f t="shared" ref="K7656" si="35769">O7656-O7655</f>
        <v>0</v>
      </c>
      <c r="L7656" s="3">
        <f t="shared" ref="L7656" si="35770">SUM(K7650:K7656)/7</f>
        <v>0.5714285714285714</v>
      </c>
      <c r="M7656" s="3">
        <f t="shared" ref="M7656" si="35771">O7656/(B7656/100000)</f>
        <v>107.4195186515216</v>
      </c>
      <c r="N7656">
        <v>49526</v>
      </c>
      <c r="O7656">
        <v>1064</v>
      </c>
    </row>
    <row r="7657" spans="1:15" customFormat="1" x14ac:dyDescent="0.2">
      <c r="A7657" t="s">
        <v>20</v>
      </c>
      <c r="B7657">
        <v>990509</v>
      </c>
      <c r="C7657" s="1">
        <f t="shared" si="35242"/>
        <v>44498</v>
      </c>
      <c r="D7657">
        <f t="shared" ref="D7657:D7658" si="35772">N7657-N7656</f>
        <v>145</v>
      </c>
      <c r="E7657" s="2">
        <f t="shared" ref="E7657:E7658" si="35773">SUM(D7651:D7657)/7</f>
        <v>92.142857142857139</v>
      </c>
      <c r="F7657" s="2">
        <f t="shared" ref="F7657:F7658" si="35774">SUM(D7653:D7657)/5</f>
        <v>93.2</v>
      </c>
      <c r="G7657" s="2">
        <f t="shared" ref="G7657:G7658" si="35775">N7657/(B7657/100000)</f>
        <v>5014.6944651689182</v>
      </c>
      <c r="H7657">
        <f t="shared" si="35595"/>
        <v>589</v>
      </c>
      <c r="I7657">
        <f t="shared" si="35595"/>
        <v>579</v>
      </c>
      <c r="J7657" s="3">
        <f t="shared" ref="J7657:J7658" si="35776">E7657/(SUM(N7650:N7656)/7)*100</f>
        <v>0.18711109177146337</v>
      </c>
      <c r="K7657">
        <f t="shared" ref="K7657:K7658" si="35777">O7657-O7656</f>
        <v>1</v>
      </c>
      <c r="L7657" s="3">
        <f t="shared" ref="L7657:L7658" si="35778">SUM(K7651:K7657)/7</f>
        <v>0.5714285714285714</v>
      </c>
      <c r="M7657" s="3">
        <f t="shared" ref="M7657:M7658" si="35779">O7657/(B7657/100000)</f>
        <v>107.52047684574295</v>
      </c>
      <c r="N7657">
        <v>49671</v>
      </c>
      <c r="O7657">
        <v>1065</v>
      </c>
    </row>
    <row r="7658" spans="1:15" customFormat="1" x14ac:dyDescent="0.2">
      <c r="A7658" t="s">
        <v>20</v>
      </c>
      <c r="B7658">
        <v>990509</v>
      </c>
      <c r="C7658" s="1">
        <f t="shared" si="35242"/>
        <v>44499</v>
      </c>
      <c r="D7658">
        <f t="shared" si="35772"/>
        <v>130</v>
      </c>
      <c r="E7658" s="2">
        <f t="shared" si="35773"/>
        <v>98.285714285714292</v>
      </c>
      <c r="F7658" s="2">
        <f t="shared" si="35774"/>
        <v>115</v>
      </c>
      <c r="G7658" s="2">
        <f t="shared" si="35775"/>
        <v>5027.8190304176942</v>
      </c>
      <c r="H7658">
        <f t="shared" si="35595"/>
        <v>590</v>
      </c>
      <c r="I7658">
        <f t="shared" si="35595"/>
        <v>580</v>
      </c>
      <c r="J7658" s="3">
        <f t="shared" si="35776"/>
        <v>0.19921241602965023</v>
      </c>
      <c r="K7658">
        <f t="shared" si="35777"/>
        <v>1</v>
      </c>
      <c r="L7658" s="3">
        <f t="shared" si="35778"/>
        <v>0.5714285714285714</v>
      </c>
      <c r="M7658" s="3">
        <f t="shared" si="35779"/>
        <v>107.62143503996431</v>
      </c>
      <c r="N7658">
        <v>49801</v>
      </c>
      <c r="O7658">
        <v>1066</v>
      </c>
    </row>
    <row r="7659" spans="1:15" customFormat="1" x14ac:dyDescent="0.2">
      <c r="A7659" t="s">
        <v>20</v>
      </c>
      <c r="B7659">
        <v>990509</v>
      </c>
      <c r="C7659" s="1">
        <f t="shared" si="35242"/>
        <v>44500</v>
      </c>
      <c r="D7659">
        <f t="shared" ref="D7659" si="35780">N7659-N7658</f>
        <v>109</v>
      </c>
      <c r="E7659" s="2">
        <f t="shared" ref="E7659" si="35781">SUM(D7653:D7659)/7</f>
        <v>100.71428571428571</v>
      </c>
      <c r="F7659" s="2">
        <f t="shared" ref="F7659" si="35782">SUM(D7655:D7659)/5</f>
        <v>131.19999999999999</v>
      </c>
      <c r="G7659" s="2">
        <f t="shared" ref="G7659" si="35783">N7659/(B7659/100000)</f>
        <v>5038.8234735878223</v>
      </c>
      <c r="H7659">
        <f t="shared" si="35595"/>
        <v>591</v>
      </c>
      <c r="I7659">
        <f t="shared" si="35595"/>
        <v>581</v>
      </c>
      <c r="J7659" s="3">
        <f t="shared" ref="J7659" si="35784">E7659/(SUM(N7652:N7658)/7)*100</f>
        <v>0.20372896245607544</v>
      </c>
      <c r="K7659">
        <f t="shared" ref="K7659" si="35785">O7659-O7658</f>
        <v>0</v>
      </c>
      <c r="L7659" s="3">
        <f t="shared" ref="L7659" si="35786">SUM(K7653:K7659)/7</f>
        <v>0.42857142857142855</v>
      </c>
      <c r="M7659" s="3">
        <f t="shared" ref="M7659" si="35787">O7659/(B7659/100000)</f>
        <v>107.62143503996431</v>
      </c>
      <c r="N7659">
        <v>49910</v>
      </c>
      <c r="O7659">
        <v>1066</v>
      </c>
    </row>
    <row r="7660" spans="1:15" customFormat="1" x14ac:dyDescent="0.2">
      <c r="A7660" t="s">
        <v>20</v>
      </c>
      <c r="B7660">
        <v>990509</v>
      </c>
      <c r="C7660" s="1">
        <f t="shared" si="35242"/>
        <v>44501</v>
      </c>
      <c r="D7660">
        <f t="shared" ref="D7660" si="35788">N7660-N7659</f>
        <v>29</v>
      </c>
      <c r="E7660" s="2">
        <f t="shared" ref="E7660" si="35789">SUM(D7654:D7660)/7</f>
        <v>101.85714285714286</v>
      </c>
      <c r="F7660" s="2">
        <f t="shared" ref="F7660" si="35790">SUM(D7656:D7660)/5</f>
        <v>114.8</v>
      </c>
      <c r="G7660" s="2">
        <f t="shared" ref="G7660" si="35791">N7660/(B7660/100000)</f>
        <v>5041.7512612202418</v>
      </c>
      <c r="H7660">
        <f t="shared" si="35595"/>
        <v>592</v>
      </c>
      <c r="I7660">
        <f t="shared" si="35595"/>
        <v>582</v>
      </c>
      <c r="J7660" s="3">
        <f t="shared" ref="J7660" si="35792">E7660/(SUM(N7653:N7659)/7)*100</f>
        <v>0.20562186916912042</v>
      </c>
      <c r="K7660">
        <f t="shared" ref="K7660" si="35793">O7660-O7659</f>
        <v>0</v>
      </c>
      <c r="L7660" s="3">
        <f t="shared" ref="L7660" si="35794">SUM(K7654:K7660)/7</f>
        <v>0.42857142857142855</v>
      </c>
      <c r="M7660" s="3">
        <f t="shared" ref="M7660" si="35795">O7660/(B7660/100000)</f>
        <v>107.62143503996431</v>
      </c>
      <c r="N7660">
        <v>49939</v>
      </c>
      <c r="O7660">
        <v>1066</v>
      </c>
    </row>
    <row r="7661" spans="1:15" customFormat="1" x14ac:dyDescent="0.2">
      <c r="A7661" t="s">
        <v>20</v>
      </c>
      <c r="B7661">
        <v>990509</v>
      </c>
      <c r="C7661" s="1">
        <f t="shared" si="35242"/>
        <v>44502</v>
      </c>
      <c r="D7661">
        <f t="shared" ref="D7661" si="35796">N7661-N7660</f>
        <v>51</v>
      </c>
      <c r="E7661" s="2">
        <f t="shared" ref="E7661" si="35797">SUM(D7655:D7661)/7</f>
        <v>105.14285714285714</v>
      </c>
      <c r="F7661" s="2">
        <f t="shared" ref="F7661" si="35798">SUM(D7657:D7661)/5</f>
        <v>92.8</v>
      </c>
      <c r="G7661" s="2">
        <f t="shared" ref="G7661" si="35799">N7661/(B7661/100000)</f>
        <v>5046.9001291255308</v>
      </c>
      <c r="H7661">
        <f t="shared" si="35595"/>
        <v>593</v>
      </c>
      <c r="I7661">
        <f t="shared" si="35595"/>
        <v>583</v>
      </c>
      <c r="J7661" s="3">
        <f t="shared" ref="J7661" si="35800">E7661/(SUM(N7654:N7660)/7)*100</f>
        <v>0.21181928591574428</v>
      </c>
      <c r="K7661">
        <f t="shared" ref="K7661" si="35801">O7661-O7660</f>
        <v>1</v>
      </c>
      <c r="L7661" s="3">
        <f t="shared" ref="L7661" si="35802">SUM(K7655:K7661)/7</f>
        <v>0.42857142857142855</v>
      </c>
      <c r="M7661" s="3">
        <f t="shared" ref="M7661" si="35803">O7661/(B7661/100000)</f>
        <v>107.72239323418566</v>
      </c>
      <c r="N7661">
        <v>49990</v>
      </c>
      <c r="O7661">
        <v>1067</v>
      </c>
    </row>
    <row r="7662" spans="1:15" customFormat="1" x14ac:dyDescent="0.2">
      <c r="A7662" t="s">
        <v>20</v>
      </c>
      <c r="B7662">
        <v>990509</v>
      </c>
      <c r="C7662" s="1">
        <f t="shared" si="35242"/>
        <v>44503</v>
      </c>
      <c r="D7662">
        <f t="shared" ref="D7662" si="35804">N7662-N7661</f>
        <v>59</v>
      </c>
      <c r="E7662" s="2">
        <f t="shared" ref="E7662" si="35805">SUM(D7656:D7662)/7</f>
        <v>97.714285714285708</v>
      </c>
      <c r="F7662" s="2">
        <f t="shared" ref="F7662" si="35806">SUM(D7658:D7662)/5</f>
        <v>75.599999999999994</v>
      </c>
      <c r="G7662" s="2">
        <f t="shared" ref="G7662" si="35807">N7662/(B7662/100000)</f>
        <v>5052.8566625845906</v>
      </c>
      <c r="H7662">
        <f t="shared" si="35595"/>
        <v>594</v>
      </c>
      <c r="I7662">
        <f t="shared" si="35595"/>
        <v>584</v>
      </c>
      <c r="J7662" s="3">
        <f t="shared" ref="J7662" si="35808">E7662/(SUM(N7655:N7661)/7)*100</f>
        <v>0.19643769995577282</v>
      </c>
      <c r="K7662">
        <f t="shared" ref="K7662" si="35809">O7662-O7661</f>
        <v>1</v>
      </c>
      <c r="L7662" s="3">
        <f t="shared" ref="L7662" si="35810">SUM(K7656:K7662)/7</f>
        <v>0.5714285714285714</v>
      </c>
      <c r="M7662" s="3">
        <f t="shared" ref="M7662" si="35811">O7662/(B7662/100000)</f>
        <v>107.82335142840702</v>
      </c>
      <c r="N7662">
        <v>50049</v>
      </c>
      <c r="O7662">
        <v>1068</v>
      </c>
    </row>
    <row r="7663" spans="1:15" customFormat="1" x14ac:dyDescent="0.2">
      <c r="A7663" t="s">
        <v>20</v>
      </c>
      <c r="B7663">
        <v>990509</v>
      </c>
      <c r="C7663" s="1">
        <f t="shared" si="35242"/>
        <v>44504</v>
      </c>
      <c r="D7663">
        <f t="shared" ref="D7663" si="35812">N7663-N7662</f>
        <v>246</v>
      </c>
      <c r="E7663" s="2">
        <f t="shared" ref="E7663" si="35813">SUM(D7657:D7663)/7</f>
        <v>109.85714285714286</v>
      </c>
      <c r="F7663" s="2">
        <f t="shared" ref="F7663" si="35814">SUM(D7659:D7663)/5</f>
        <v>98.8</v>
      </c>
      <c r="G7663" s="2">
        <f t="shared" ref="G7663" si="35815">N7663/(B7663/100000)</f>
        <v>5077.6923783630436</v>
      </c>
      <c r="H7663">
        <f t="shared" si="35595"/>
        <v>595</v>
      </c>
      <c r="I7663">
        <f t="shared" si="35595"/>
        <v>585</v>
      </c>
      <c r="J7663" s="3">
        <f t="shared" ref="J7663" si="35816">E7663/(SUM(N7656:N7662)/7)*100</f>
        <v>0.22041583783814772</v>
      </c>
      <c r="K7663">
        <f t="shared" ref="K7663" si="35817">O7663-O7662</f>
        <v>1</v>
      </c>
      <c r="L7663" s="3">
        <f t="shared" ref="L7663" si="35818">SUM(K7657:K7663)/7</f>
        <v>0.7142857142857143</v>
      </c>
      <c r="M7663" s="3">
        <f t="shared" ref="M7663" si="35819">O7663/(B7663/100000)</f>
        <v>107.92430962262837</v>
      </c>
      <c r="N7663">
        <v>50295</v>
      </c>
      <c r="O7663">
        <v>1069</v>
      </c>
    </row>
    <row r="7664" spans="1:15" customFormat="1" x14ac:dyDescent="0.2">
      <c r="A7664" t="s">
        <v>20</v>
      </c>
      <c r="B7664">
        <v>990509</v>
      </c>
      <c r="C7664" s="1">
        <f t="shared" si="35242"/>
        <v>44505</v>
      </c>
      <c r="D7664">
        <f t="shared" ref="D7664" si="35820">N7664-N7663</f>
        <v>281</v>
      </c>
      <c r="E7664" s="2">
        <f t="shared" ref="E7664" si="35821">SUM(D7658:D7664)/7</f>
        <v>129.28571428571428</v>
      </c>
      <c r="F7664" s="2">
        <f t="shared" ref="F7664" si="35822">SUM(D7660:D7664)/5</f>
        <v>133.19999999999999</v>
      </c>
      <c r="G7664" s="2">
        <f t="shared" ref="G7664" si="35823">N7664/(B7664/100000)</f>
        <v>5106.0616309392444</v>
      </c>
      <c r="H7664">
        <f t="shared" si="35595"/>
        <v>596</v>
      </c>
      <c r="I7664">
        <f t="shared" si="35595"/>
        <v>586</v>
      </c>
      <c r="J7664" s="3">
        <f t="shared" ref="J7664" si="35824">E7664/(SUM(N7657:N7663)/7)*100</f>
        <v>0.2588265576067838</v>
      </c>
      <c r="K7664">
        <f t="shared" ref="K7664" si="35825">O7664-O7663</f>
        <v>1</v>
      </c>
      <c r="L7664" s="3">
        <f t="shared" ref="L7664" si="35826">SUM(K7658:K7664)/7</f>
        <v>0.7142857142857143</v>
      </c>
      <c r="M7664" s="3">
        <f t="shared" ref="M7664" si="35827">O7664/(B7664/100000)</f>
        <v>108.02526781684972</v>
      </c>
      <c r="N7664">
        <v>50576</v>
      </c>
      <c r="O7664">
        <v>1070</v>
      </c>
    </row>
    <row r="7665" spans="1:15" customFormat="1" x14ac:dyDescent="0.2">
      <c r="A7665" t="s">
        <v>20</v>
      </c>
      <c r="B7665">
        <v>990509</v>
      </c>
      <c r="C7665" s="1">
        <f t="shared" si="35242"/>
        <v>44506</v>
      </c>
      <c r="D7665">
        <f t="shared" ref="D7665" si="35828">N7665-N7664</f>
        <v>185</v>
      </c>
      <c r="E7665" s="2">
        <f t="shared" ref="E7665" si="35829">SUM(D7659:D7665)/7</f>
        <v>137.14285714285714</v>
      </c>
      <c r="F7665" s="2">
        <f t="shared" ref="F7665" si="35830">SUM(D7661:D7665)/5</f>
        <v>164.4</v>
      </c>
      <c r="G7665" s="2">
        <f t="shared" ref="G7665" si="35831">N7665/(B7665/100000)</f>
        <v>5124.7388968701953</v>
      </c>
      <c r="H7665">
        <f t="shared" si="35595"/>
        <v>597</v>
      </c>
      <c r="I7665">
        <f t="shared" si="35595"/>
        <v>587</v>
      </c>
      <c r="J7665" s="3">
        <f t="shared" ref="J7665" si="35832">E7665/(SUM(N7658:N7664)/7)*100</f>
        <v>0.27384755819260609</v>
      </c>
      <c r="K7665">
        <f t="shared" ref="K7665" si="35833">O7665-O7664</f>
        <v>2</v>
      </c>
      <c r="L7665" s="3">
        <f t="shared" ref="L7665" si="35834">SUM(K7659:K7665)/7</f>
        <v>0.8571428571428571</v>
      </c>
      <c r="M7665" s="3">
        <f t="shared" ref="M7665" si="35835">O7665/(B7665/100000)</f>
        <v>108.22718420529243</v>
      </c>
      <c r="N7665">
        <v>50761</v>
      </c>
      <c r="O7665">
        <v>1072</v>
      </c>
    </row>
    <row r="7666" spans="1:15" customFormat="1" x14ac:dyDescent="0.2">
      <c r="A7666" t="s">
        <v>20</v>
      </c>
      <c r="B7666">
        <v>990509</v>
      </c>
      <c r="C7666" s="1">
        <f t="shared" si="35242"/>
        <v>44507</v>
      </c>
      <c r="D7666">
        <f t="shared" ref="D7666" si="35836">N7666-N7665</f>
        <v>218</v>
      </c>
      <c r="E7666" s="2">
        <f t="shared" ref="E7666" si="35837">SUM(D7660:D7666)/7</f>
        <v>152.71428571428572</v>
      </c>
      <c r="F7666" s="2">
        <f t="shared" ref="F7666" si="35838">SUM(D7662:D7666)/5</f>
        <v>197.8</v>
      </c>
      <c r="G7666" s="2">
        <f t="shared" ref="G7666" si="35839">N7666/(B7666/100000)</f>
        <v>5146.7477832104505</v>
      </c>
      <c r="H7666">
        <f t="shared" si="35595"/>
        <v>598</v>
      </c>
      <c r="I7666">
        <f t="shared" si="35595"/>
        <v>588</v>
      </c>
      <c r="J7666" s="3">
        <f t="shared" ref="J7666" si="35840">E7666/(SUM(N7659:N7665)/7)*100</f>
        <v>0.3041078743741466</v>
      </c>
      <c r="K7666">
        <f t="shared" ref="K7666" si="35841">O7666-O7665</f>
        <v>1</v>
      </c>
      <c r="L7666" s="3">
        <f t="shared" ref="L7666" si="35842">SUM(K7660:K7666)/7</f>
        <v>1</v>
      </c>
      <c r="M7666" s="3">
        <f t="shared" ref="M7666" si="35843">O7666/(B7666/100000)</f>
        <v>108.32814239951379</v>
      </c>
      <c r="N7666">
        <v>50979</v>
      </c>
      <c r="O7666">
        <v>1073</v>
      </c>
    </row>
    <row r="7667" spans="1:15" customFormat="1" x14ac:dyDescent="0.2">
      <c r="A7667" t="s">
        <v>20</v>
      </c>
      <c r="B7667">
        <v>990509</v>
      </c>
      <c r="C7667" s="1">
        <f t="shared" si="35242"/>
        <v>44508</v>
      </c>
      <c r="D7667">
        <f t="shared" ref="D7667:D7668" si="35844">N7667-N7666</f>
        <v>50</v>
      </c>
      <c r="E7667" s="2">
        <f t="shared" ref="E7667:E7668" si="35845">SUM(D7661:D7667)/7</f>
        <v>155.71428571428572</v>
      </c>
      <c r="F7667" s="2">
        <f t="shared" ref="F7667:F7668" si="35846">SUM(D7663:D7667)/5</f>
        <v>196</v>
      </c>
      <c r="G7667" s="2">
        <f t="shared" ref="G7667:G7668" si="35847">N7667/(B7667/100000)</f>
        <v>5151.7956929215188</v>
      </c>
      <c r="H7667">
        <f t="shared" si="35595"/>
        <v>599</v>
      </c>
      <c r="I7667">
        <f t="shared" si="35595"/>
        <v>589</v>
      </c>
      <c r="J7667" s="3">
        <f t="shared" ref="J7667:J7668" si="35848">E7667/(SUM(N7660:N7666)/7)*100</f>
        <v>0.30914180533141988</v>
      </c>
      <c r="K7667">
        <f t="shared" ref="K7667:K7668" si="35849">O7667-O7666</f>
        <v>0</v>
      </c>
      <c r="L7667" s="3">
        <f t="shared" ref="L7667:L7668" si="35850">SUM(K7661:K7667)/7</f>
        <v>1</v>
      </c>
      <c r="M7667" s="3">
        <f t="shared" ref="M7667:M7668" si="35851">O7667/(B7667/100000)</f>
        <v>108.32814239951379</v>
      </c>
      <c r="N7667">
        <v>51029</v>
      </c>
      <c r="O7667">
        <v>1073</v>
      </c>
    </row>
    <row r="7668" spans="1:15" customFormat="1" x14ac:dyDescent="0.2">
      <c r="A7668" t="s">
        <v>20</v>
      </c>
      <c r="B7668">
        <v>990509</v>
      </c>
      <c r="C7668" s="1">
        <f t="shared" si="35242"/>
        <v>44509</v>
      </c>
      <c r="D7668">
        <f t="shared" si="35844"/>
        <v>61</v>
      </c>
      <c r="E7668" s="2">
        <f t="shared" si="35845"/>
        <v>157.14285714285714</v>
      </c>
      <c r="F7668" s="2">
        <f t="shared" si="35846"/>
        <v>159</v>
      </c>
      <c r="G7668" s="2">
        <f t="shared" si="35847"/>
        <v>5157.954142769021</v>
      </c>
      <c r="H7668">
        <f t="shared" si="35595"/>
        <v>600</v>
      </c>
      <c r="I7668">
        <f t="shared" si="35595"/>
        <v>590</v>
      </c>
      <c r="J7668" s="3">
        <f t="shared" si="35848"/>
        <v>0.31101648670121779</v>
      </c>
      <c r="K7668">
        <f t="shared" si="35849"/>
        <v>1</v>
      </c>
      <c r="L7668" s="3">
        <f t="shared" si="35850"/>
        <v>1</v>
      </c>
      <c r="M7668" s="3">
        <f t="shared" si="35851"/>
        <v>108.42910059373514</v>
      </c>
      <c r="N7668">
        <v>51090</v>
      </c>
      <c r="O7668">
        <v>1074</v>
      </c>
    </row>
    <row r="7669" spans="1:15" customFormat="1" x14ac:dyDescent="0.2">
      <c r="A7669" t="s">
        <v>20</v>
      </c>
      <c r="B7669">
        <v>990509</v>
      </c>
      <c r="C7669" s="1">
        <f t="shared" si="35242"/>
        <v>44510</v>
      </c>
      <c r="D7669">
        <f t="shared" ref="D7669" si="35852">N7669-N7668</f>
        <v>336</v>
      </c>
      <c r="E7669" s="2">
        <f t="shared" ref="E7669" si="35853">SUM(D7663:D7669)/7</f>
        <v>196.71428571428572</v>
      </c>
      <c r="F7669" s="2">
        <f t="shared" ref="F7669" si="35854">SUM(D7665:D7669)/5</f>
        <v>170</v>
      </c>
      <c r="G7669" s="2">
        <f t="shared" ref="G7669" si="35855">N7669/(B7669/100000)</f>
        <v>5191.8760960273967</v>
      </c>
      <c r="H7669">
        <f t="shared" si="35595"/>
        <v>601</v>
      </c>
      <c r="I7669">
        <f t="shared" si="35595"/>
        <v>591</v>
      </c>
      <c r="J7669" s="3">
        <f t="shared" ref="J7669" si="35856">E7669/(SUM(N7662:N7668)/7)*100</f>
        <v>0.38812894788022967</v>
      </c>
      <c r="K7669">
        <f t="shared" ref="K7669" si="35857">O7669-O7668</f>
        <v>3</v>
      </c>
      <c r="L7669" s="3">
        <f t="shared" ref="L7669" si="35858">SUM(K7663:K7669)/7</f>
        <v>1.2857142857142858</v>
      </c>
      <c r="M7669" s="3">
        <f t="shared" ref="M7669" si="35859">O7669/(B7669/100000)</f>
        <v>108.73197517639922</v>
      </c>
      <c r="N7669">
        <v>51426</v>
      </c>
      <c r="O7669">
        <v>1077</v>
      </c>
    </row>
    <row r="7670" spans="1:15" customFormat="1" x14ac:dyDescent="0.2">
      <c r="A7670" t="s">
        <v>20</v>
      </c>
      <c r="B7670">
        <v>990509</v>
      </c>
      <c r="C7670" s="1">
        <f t="shared" si="35242"/>
        <v>44511</v>
      </c>
      <c r="D7670">
        <f t="shared" ref="D7670" si="35860">N7670-N7669</f>
        <v>359</v>
      </c>
      <c r="E7670" s="2">
        <f t="shared" ref="E7670" si="35861">SUM(D7664:D7670)/7</f>
        <v>212.85714285714286</v>
      </c>
      <c r="F7670" s="2">
        <f t="shared" ref="F7670" si="35862">SUM(D7666:D7670)/5</f>
        <v>204.8</v>
      </c>
      <c r="G7670" s="2">
        <f t="shared" ref="G7670" si="35863">N7670/(B7670/100000)</f>
        <v>5228.1200877528627</v>
      </c>
      <c r="H7670">
        <f t="shared" si="35595"/>
        <v>602</v>
      </c>
      <c r="I7670">
        <f t="shared" si="35595"/>
        <v>592</v>
      </c>
      <c r="J7670" s="3">
        <f t="shared" ref="J7670" si="35864">E7670/(SUM(N7663:N7669)/7)*100</f>
        <v>0.41835600130279993</v>
      </c>
      <c r="K7670">
        <f t="shared" ref="K7670" si="35865">O7670-O7669</f>
        <v>1</v>
      </c>
      <c r="L7670" s="3">
        <f t="shared" ref="L7670" si="35866">SUM(K7664:K7670)/7</f>
        <v>1.2857142857142858</v>
      </c>
      <c r="M7670" s="3">
        <f t="shared" ref="M7670" si="35867">O7670/(B7670/100000)</f>
        <v>108.83293337062057</v>
      </c>
      <c r="N7670">
        <v>51785</v>
      </c>
      <c r="O7670">
        <v>1078</v>
      </c>
    </row>
    <row r="7671" spans="1:15" customFormat="1" x14ac:dyDescent="0.2">
      <c r="A7671" t="s">
        <v>20</v>
      </c>
      <c r="B7671">
        <v>990509</v>
      </c>
      <c r="C7671" s="1">
        <f t="shared" si="35242"/>
        <v>44512</v>
      </c>
      <c r="D7671">
        <f t="shared" ref="D7671" si="35868">N7671-N7670</f>
        <v>300</v>
      </c>
      <c r="E7671" s="2">
        <f t="shared" ref="E7671" si="35869">SUM(D7665:D7671)/7</f>
        <v>215.57142857142858</v>
      </c>
      <c r="F7671" s="2">
        <f t="shared" ref="F7671" si="35870">SUM(D7667:D7671)/5</f>
        <v>221.2</v>
      </c>
      <c r="G7671" s="2">
        <f t="shared" ref="G7671" si="35871">N7671/(B7671/100000)</f>
        <v>5258.4075460192689</v>
      </c>
      <c r="H7671">
        <f t="shared" si="35595"/>
        <v>603</v>
      </c>
      <c r="I7671">
        <f t="shared" si="35595"/>
        <v>593</v>
      </c>
      <c r="J7671" s="3">
        <f t="shared" ref="J7671" si="35872">E7671/(SUM(N7664:N7670)/7)*100</f>
        <v>0.42192559122707929</v>
      </c>
      <c r="K7671">
        <f t="shared" ref="K7671" si="35873">O7671-O7670</f>
        <v>3</v>
      </c>
      <c r="L7671" s="3">
        <f t="shared" ref="L7671" si="35874">SUM(K7665:K7671)/7</f>
        <v>1.5714285714285714</v>
      </c>
      <c r="M7671" s="3">
        <f t="shared" ref="M7671" si="35875">O7671/(B7671/100000)</f>
        <v>109.13580795328463</v>
      </c>
      <c r="N7671">
        <v>52085</v>
      </c>
      <c r="O7671">
        <v>1081</v>
      </c>
    </row>
    <row r="7672" spans="1:15" customFormat="1" x14ac:dyDescent="0.2">
      <c r="A7672" t="s">
        <v>20</v>
      </c>
      <c r="B7672">
        <v>990509</v>
      </c>
      <c r="C7672" s="1">
        <f t="shared" si="35242"/>
        <v>44513</v>
      </c>
      <c r="D7672">
        <f t="shared" ref="D7672" si="35876">N7672-N7671</f>
        <v>338</v>
      </c>
      <c r="E7672" s="2">
        <f t="shared" ref="E7672" si="35877">SUM(D7666:D7672)/7</f>
        <v>237.42857142857142</v>
      </c>
      <c r="F7672" s="2">
        <f t="shared" ref="F7672" si="35878">SUM(D7668:D7672)/5</f>
        <v>278.8</v>
      </c>
      <c r="G7672" s="2">
        <f t="shared" ref="G7672" si="35879">N7672/(B7672/100000)</f>
        <v>5292.531415666087</v>
      </c>
      <c r="H7672">
        <f t="shared" si="35595"/>
        <v>604</v>
      </c>
      <c r="I7672">
        <f t="shared" si="35595"/>
        <v>594</v>
      </c>
      <c r="J7672" s="3">
        <f t="shared" ref="J7672" si="35880">E7672/(SUM(N7665:N7671)/7)*100</f>
        <v>0.46275285044061754</v>
      </c>
      <c r="K7672">
        <f t="shared" ref="K7672" si="35881">O7672-O7671</f>
        <v>2</v>
      </c>
      <c r="L7672" s="3">
        <f t="shared" ref="L7672" si="35882">SUM(K7666:K7672)/7</f>
        <v>1.5714285714285714</v>
      </c>
      <c r="M7672" s="3">
        <f t="shared" ref="M7672" si="35883">O7672/(B7672/100000)</f>
        <v>109.33772434172734</v>
      </c>
      <c r="N7672">
        <v>52423</v>
      </c>
      <c r="O7672">
        <v>1083</v>
      </c>
    </row>
    <row r="7673" spans="1:15" customFormat="1" x14ac:dyDescent="0.2">
      <c r="A7673" t="s">
        <v>20</v>
      </c>
      <c r="B7673">
        <v>990509</v>
      </c>
      <c r="C7673" s="1">
        <f t="shared" si="35242"/>
        <v>44514</v>
      </c>
      <c r="D7673">
        <f t="shared" ref="D7673" si="35884">N7673-N7672</f>
        <v>367</v>
      </c>
      <c r="E7673" s="2">
        <f t="shared" ref="E7673" si="35885">SUM(D7667:D7673)/7</f>
        <v>258.71428571428572</v>
      </c>
      <c r="F7673" s="2">
        <f t="shared" ref="F7673" si="35886">SUM(D7669:D7673)/5</f>
        <v>340</v>
      </c>
      <c r="G7673" s="2">
        <f t="shared" ref="G7673" si="35887">N7673/(B7673/100000)</f>
        <v>5329.5830729453246</v>
      </c>
      <c r="H7673">
        <f t="shared" si="35595"/>
        <v>605</v>
      </c>
      <c r="I7673">
        <f t="shared" si="35595"/>
        <v>595</v>
      </c>
      <c r="J7673" s="3">
        <f t="shared" ref="J7673" si="35888">E7673/(SUM(N7666:N7672)/7)*100</f>
        <v>0.50191648397941335</v>
      </c>
      <c r="K7673">
        <f t="shared" ref="K7673" si="35889">O7673-O7672</f>
        <v>0</v>
      </c>
      <c r="L7673" s="3">
        <f t="shared" ref="L7673" si="35890">SUM(K7667:K7673)/7</f>
        <v>1.4285714285714286</v>
      </c>
      <c r="M7673" s="3">
        <f t="shared" ref="M7673" si="35891">O7673/(B7673/100000)</f>
        <v>109.33772434172734</v>
      </c>
      <c r="N7673">
        <v>52790</v>
      </c>
      <c r="O7673">
        <v>1083</v>
      </c>
    </row>
    <row r="7674" spans="1:15" customFormat="1" x14ac:dyDescent="0.2">
      <c r="A7674" t="s">
        <v>20</v>
      </c>
      <c r="B7674">
        <v>990509</v>
      </c>
      <c r="C7674" s="1">
        <f t="shared" si="35242"/>
        <v>44515</v>
      </c>
      <c r="D7674">
        <f t="shared" ref="D7674" si="35892">N7674-N7673</f>
        <v>113</v>
      </c>
      <c r="E7674" s="2">
        <f t="shared" ref="E7674" si="35893">SUM(D7668:D7674)/7</f>
        <v>267.71428571428572</v>
      </c>
      <c r="F7674" s="2">
        <f t="shared" ref="F7674" si="35894">SUM(D7670:D7674)/5</f>
        <v>295.39999999999998</v>
      </c>
      <c r="G7674" s="2">
        <f t="shared" ref="G7674" si="35895">N7674/(B7674/100000)</f>
        <v>5340.9913488923376</v>
      </c>
      <c r="H7674">
        <f t="shared" si="35595"/>
        <v>606</v>
      </c>
      <c r="I7674">
        <f t="shared" si="35595"/>
        <v>596</v>
      </c>
      <c r="J7674" s="3">
        <f t="shared" ref="J7674" si="35896">E7674/(SUM(N7667:N7673)/7)*100</f>
        <v>0.51678303936816794</v>
      </c>
      <c r="K7674">
        <f t="shared" ref="K7674" si="35897">O7674-O7673</f>
        <v>0</v>
      </c>
      <c r="L7674" s="3">
        <f t="shared" ref="L7674" si="35898">SUM(K7668:K7674)/7</f>
        <v>1.4285714285714286</v>
      </c>
      <c r="M7674" s="3">
        <f t="shared" ref="M7674" si="35899">O7674/(B7674/100000)</f>
        <v>109.33772434172734</v>
      </c>
      <c r="N7674">
        <v>52903</v>
      </c>
      <c r="O7674">
        <v>1083</v>
      </c>
    </row>
    <row r="7675" spans="1:15" customFormat="1" x14ac:dyDescent="0.2">
      <c r="A7675" t="s">
        <v>20</v>
      </c>
      <c r="B7675">
        <v>990509</v>
      </c>
      <c r="C7675" s="1">
        <f t="shared" si="35242"/>
        <v>44516</v>
      </c>
      <c r="D7675">
        <f t="shared" ref="D7675" si="35900">N7675-N7674</f>
        <v>126</v>
      </c>
      <c r="E7675" s="2">
        <f t="shared" ref="E7675:E7676" si="35901">SUM(D7669:D7675)/7</f>
        <v>277</v>
      </c>
      <c r="F7675" s="2">
        <f t="shared" ref="F7675:F7676" si="35902">SUM(D7671:D7675)/5</f>
        <v>248.8</v>
      </c>
      <c r="G7675" s="2">
        <f t="shared" ref="G7675:G7676" si="35903">N7675/(B7675/100000)</f>
        <v>5353.7120813642277</v>
      </c>
      <c r="H7675">
        <f t="shared" si="35595"/>
        <v>607</v>
      </c>
      <c r="I7675">
        <f t="shared" si="35595"/>
        <v>597</v>
      </c>
      <c r="J7675" s="3">
        <f t="shared" ref="J7675:J7676" si="35904">E7675/(SUM(N7668:N7674)/7)*100</f>
        <v>0.53195867238039851</v>
      </c>
      <c r="K7675">
        <f t="shared" ref="K7675:K7676" si="35905">O7675-O7674</f>
        <v>5</v>
      </c>
      <c r="L7675" s="3">
        <f t="shared" ref="L7675:L7676" si="35906">SUM(K7669:K7675)/7</f>
        <v>2</v>
      </c>
      <c r="M7675" s="3">
        <f t="shared" ref="M7675:M7676" si="35907">O7675/(B7675/100000)</f>
        <v>109.84251531283411</v>
      </c>
      <c r="N7675">
        <f>N7676-642</f>
        <v>53029</v>
      </c>
      <c r="O7675">
        <v>1088</v>
      </c>
    </row>
    <row r="7676" spans="1:15" customFormat="1" x14ac:dyDescent="0.2">
      <c r="A7676" t="s">
        <v>20</v>
      </c>
      <c r="B7676">
        <v>990509</v>
      </c>
      <c r="C7676" s="1">
        <f t="shared" si="35242"/>
        <v>44517</v>
      </c>
      <c r="D7676">
        <v>642</v>
      </c>
      <c r="E7676" s="2">
        <f t="shared" si="35901"/>
        <v>320.71428571428572</v>
      </c>
      <c r="F7676" s="2">
        <f t="shared" si="35902"/>
        <v>317.2</v>
      </c>
      <c r="G7676" s="2">
        <f t="shared" si="35903"/>
        <v>5418.5272420543379</v>
      </c>
      <c r="H7676">
        <f t="shared" si="35595"/>
        <v>608</v>
      </c>
      <c r="I7676">
        <f t="shared" si="35595"/>
        <v>598</v>
      </c>
      <c r="J7676" s="3">
        <f t="shared" si="35904"/>
        <v>0.61264978536790382</v>
      </c>
      <c r="K7676">
        <f t="shared" si="35905"/>
        <v>0</v>
      </c>
      <c r="L7676" s="3">
        <f t="shared" si="35906"/>
        <v>1.5714285714285714</v>
      </c>
      <c r="M7676" s="3">
        <f t="shared" si="35907"/>
        <v>109.84251531283411</v>
      </c>
      <c r="N7676">
        <v>53671</v>
      </c>
      <c r="O7676">
        <v>1088</v>
      </c>
    </row>
    <row r="7677" spans="1:15" customFormat="1" x14ac:dyDescent="0.2">
      <c r="A7677" t="s">
        <v>20</v>
      </c>
      <c r="B7677">
        <v>990509</v>
      </c>
      <c r="C7677" s="1">
        <f t="shared" si="35242"/>
        <v>44518</v>
      </c>
      <c r="D7677">
        <f t="shared" ref="D7677" si="35908">N7677-N7676</f>
        <v>602</v>
      </c>
      <c r="E7677" s="2">
        <f t="shared" ref="E7677" si="35909">SUM(D7671:D7677)/7</f>
        <v>355.42857142857144</v>
      </c>
      <c r="F7677" s="2">
        <f t="shared" ref="F7677" si="35910">SUM(D7673:D7677)/5</f>
        <v>370</v>
      </c>
      <c r="G7677" s="2">
        <f t="shared" ref="G7677" si="35911">N7677/(B7677/100000)</f>
        <v>5479.3040749755937</v>
      </c>
      <c r="H7677">
        <f t="shared" si="35595"/>
        <v>609</v>
      </c>
      <c r="I7677">
        <f t="shared" si="35595"/>
        <v>599</v>
      </c>
      <c r="J7677" s="3">
        <f t="shared" ref="J7677" si="35912">E7677/(SUM(N7670:N7676)/7)*100</f>
        <v>0.67482898726829876</v>
      </c>
      <c r="K7677">
        <f t="shared" ref="K7677" si="35913">O7677-O7676</f>
        <v>4</v>
      </c>
      <c r="L7677" s="3">
        <f t="shared" ref="L7677" si="35914">SUM(K7671:K7677)/7</f>
        <v>2</v>
      </c>
      <c r="M7677" s="3">
        <f t="shared" ref="M7677" si="35915">O7677/(B7677/100000)</f>
        <v>110.24634808971953</v>
      </c>
      <c r="N7677">
        <v>54273</v>
      </c>
      <c r="O7677">
        <v>1092</v>
      </c>
    </row>
    <row r="7678" spans="1:15" customFormat="1" x14ac:dyDescent="0.2">
      <c r="A7678" t="s">
        <v>20</v>
      </c>
      <c r="B7678">
        <v>990509</v>
      </c>
      <c r="C7678" s="1">
        <f t="shared" si="35242"/>
        <v>44519</v>
      </c>
      <c r="D7678">
        <f t="shared" ref="D7678" si="35916">N7678-N7677</f>
        <v>633</v>
      </c>
      <c r="E7678" s="2">
        <f t="shared" ref="E7678" si="35917">SUM(D7672:D7678)/7</f>
        <v>403</v>
      </c>
      <c r="F7678" s="2">
        <f t="shared" ref="F7678" si="35918">SUM(D7674:D7678)/5</f>
        <v>423.2</v>
      </c>
      <c r="G7678" s="2">
        <f t="shared" ref="G7678" si="35919">N7678/(B7678/100000)</f>
        <v>5543.2106119177115</v>
      </c>
      <c r="H7678">
        <f t="shared" si="35595"/>
        <v>610</v>
      </c>
      <c r="I7678">
        <f t="shared" si="35595"/>
        <v>600</v>
      </c>
      <c r="J7678" s="3">
        <f t="shared" ref="J7678" si="35920">E7678/(SUM(N7671:N7677)/7)*100</f>
        <v>0.76002090663677946</v>
      </c>
      <c r="K7678">
        <f t="shared" ref="K7678" si="35921">O7678-O7677</f>
        <v>3</v>
      </c>
      <c r="L7678" s="3">
        <f t="shared" ref="L7678" si="35922">SUM(K7672:K7678)/7</f>
        <v>2</v>
      </c>
      <c r="M7678" s="3">
        <f t="shared" ref="M7678" si="35923">O7678/(B7678/100000)</f>
        <v>110.54922267238359</v>
      </c>
      <c r="N7678">
        <v>54906</v>
      </c>
      <c r="O7678">
        <v>1095</v>
      </c>
    </row>
    <row r="7679" spans="1:15" customFormat="1" x14ac:dyDescent="0.2">
      <c r="A7679" t="s">
        <v>20</v>
      </c>
      <c r="B7679">
        <v>990509</v>
      </c>
      <c r="C7679" s="1">
        <f t="shared" si="35242"/>
        <v>44520</v>
      </c>
      <c r="D7679">
        <f t="shared" ref="D7679" si="35924">N7679-N7678</f>
        <v>624</v>
      </c>
      <c r="E7679" s="2">
        <f t="shared" ref="E7679" si="35925">SUM(D7673:D7679)/7</f>
        <v>443.85714285714283</v>
      </c>
      <c r="F7679" s="2">
        <f t="shared" ref="F7679" si="35926">SUM(D7675:D7679)/5</f>
        <v>525.4</v>
      </c>
      <c r="G7679" s="2">
        <f t="shared" ref="G7679" si="35927">N7679/(B7679/100000)</f>
        <v>5606.2085251118369</v>
      </c>
      <c r="H7679">
        <f t="shared" si="35595"/>
        <v>611</v>
      </c>
      <c r="I7679">
        <f t="shared" si="35595"/>
        <v>601</v>
      </c>
      <c r="J7679" s="3">
        <f t="shared" ref="J7679" si="35928">E7679/(SUM(N7672:N7678)/7)*100</f>
        <v>0.83075976951563513</v>
      </c>
      <c r="K7679">
        <f t="shared" ref="K7679" si="35929">O7679-O7678</f>
        <v>0</v>
      </c>
      <c r="L7679" s="3">
        <f t="shared" ref="L7679" si="35930">SUM(K7673:K7679)/7</f>
        <v>1.7142857142857142</v>
      </c>
      <c r="M7679" s="3">
        <f t="shared" ref="M7679" si="35931">O7679/(B7679/100000)</f>
        <v>110.54922267238359</v>
      </c>
      <c r="N7679">
        <v>55530</v>
      </c>
      <c r="O7679">
        <v>1095</v>
      </c>
    </row>
    <row r="7680" spans="1:15" customFormat="1" x14ac:dyDescent="0.2">
      <c r="A7680" t="s">
        <v>20</v>
      </c>
      <c r="B7680">
        <v>990509</v>
      </c>
      <c r="C7680" s="1">
        <f t="shared" si="35242"/>
        <v>44521</v>
      </c>
      <c r="D7680">
        <f t="shared" ref="D7680" si="35932">N7680-N7679</f>
        <v>645</v>
      </c>
      <c r="E7680" s="2">
        <f t="shared" ref="E7680" si="35933">SUM(D7674:D7680)/7</f>
        <v>483.57142857142856</v>
      </c>
      <c r="F7680" s="2">
        <f t="shared" ref="F7680" si="35934">SUM(D7676:D7680)/5</f>
        <v>629.20000000000005</v>
      </c>
      <c r="G7680" s="2">
        <f t="shared" ref="G7680" si="35935">N7680/(B7680/100000)</f>
        <v>5671.3265603846103</v>
      </c>
      <c r="H7680">
        <f t="shared" si="35595"/>
        <v>612</v>
      </c>
      <c r="I7680">
        <f t="shared" si="35595"/>
        <v>602</v>
      </c>
      <c r="J7680" s="3">
        <f t="shared" ref="J7680" si="35936">E7680/(SUM(N7673:N7679)/7)*100</f>
        <v>0.89763512259282641</v>
      </c>
      <c r="K7680">
        <f t="shared" ref="K7680" si="35937">O7680-O7679</f>
        <v>0</v>
      </c>
      <c r="L7680" s="3">
        <f t="shared" ref="L7680" si="35938">SUM(K7674:K7680)/7</f>
        <v>1.7142857142857142</v>
      </c>
      <c r="M7680" s="3">
        <f t="shared" ref="M7680" si="35939">O7680/(B7680/100000)</f>
        <v>110.54922267238359</v>
      </c>
      <c r="N7680">
        <v>56175</v>
      </c>
      <c r="O7680">
        <v>1095</v>
      </c>
    </row>
    <row r="7681" spans="1:15" customFormat="1" x14ac:dyDescent="0.2">
      <c r="A7681" t="s">
        <v>20</v>
      </c>
      <c r="B7681">
        <v>990509</v>
      </c>
      <c r="C7681" s="1">
        <f t="shared" si="35242"/>
        <v>44522</v>
      </c>
      <c r="D7681">
        <f t="shared" ref="D7681" si="35940">N7681-N7680</f>
        <v>175</v>
      </c>
      <c r="E7681" s="2">
        <f t="shared" ref="E7681" si="35941">SUM(D7675:D7681)/7</f>
        <v>492.42857142857144</v>
      </c>
      <c r="F7681" s="2">
        <f t="shared" ref="F7681" si="35942">SUM(D7677:D7681)/5</f>
        <v>535.79999999999995</v>
      </c>
      <c r="G7681" s="2">
        <f t="shared" ref="G7681" si="35943">N7681/(B7681/100000)</f>
        <v>5688.994244373348</v>
      </c>
      <c r="H7681">
        <f t="shared" si="35595"/>
        <v>613</v>
      </c>
      <c r="I7681">
        <f t="shared" si="35595"/>
        <v>603</v>
      </c>
      <c r="J7681" s="3">
        <f t="shared" ref="J7681" si="35944">E7681/(SUM(N7674:N7680)/7)*100</f>
        <v>0.90594422411278186</v>
      </c>
      <c r="K7681">
        <f t="shared" ref="K7681" si="35945">O7681-O7680</f>
        <v>0</v>
      </c>
      <c r="L7681" s="3">
        <f t="shared" ref="L7681" si="35946">SUM(K7675:K7681)/7</f>
        <v>1.7142857142857142</v>
      </c>
      <c r="M7681" s="3">
        <f t="shared" ref="M7681" si="35947">O7681/(B7681/100000)</f>
        <v>110.54922267238359</v>
      </c>
      <c r="N7681">
        <v>56350</v>
      </c>
      <c r="O7681">
        <v>1095</v>
      </c>
    </row>
    <row r="7682" spans="1:15" customFormat="1" x14ac:dyDescent="0.2">
      <c r="A7682" t="s">
        <v>20</v>
      </c>
      <c r="B7682">
        <v>990509</v>
      </c>
      <c r="C7682" s="1">
        <f t="shared" si="35242"/>
        <v>44523</v>
      </c>
      <c r="D7682">
        <f t="shared" ref="D7682" si="35948">N7682-N7681</f>
        <v>266</v>
      </c>
      <c r="E7682" s="2">
        <f t="shared" ref="E7682" si="35949">SUM(D7676:D7682)/7</f>
        <v>512.42857142857144</v>
      </c>
      <c r="F7682" s="2">
        <f t="shared" ref="F7682" si="35950">SUM(D7678:D7682)/5</f>
        <v>468.6</v>
      </c>
      <c r="G7682" s="2">
        <f t="shared" ref="G7682" si="35951">N7682/(B7682/100000)</f>
        <v>5715.8491240362282</v>
      </c>
      <c r="H7682">
        <f t="shared" si="35595"/>
        <v>614</v>
      </c>
      <c r="I7682">
        <f t="shared" si="35595"/>
        <v>604</v>
      </c>
      <c r="J7682" s="3">
        <f t="shared" ref="J7682" si="35952">E7682/(SUM(N7675:N7681)/7)*100</f>
        <v>0.93427516187678095</v>
      </c>
      <c r="K7682">
        <f t="shared" ref="K7682" si="35953">O7682-O7681</f>
        <v>3</v>
      </c>
      <c r="L7682" s="3">
        <f t="shared" ref="L7682" si="35954">SUM(K7676:K7682)/7</f>
        <v>1.4285714285714286</v>
      </c>
      <c r="M7682" s="3">
        <f t="shared" ref="M7682" si="35955">O7682/(B7682/100000)</f>
        <v>110.85209725504767</v>
      </c>
      <c r="N7682">
        <v>56616</v>
      </c>
      <c r="O7682">
        <v>1098</v>
      </c>
    </row>
    <row r="7683" spans="1:15" customFormat="1" x14ac:dyDescent="0.2">
      <c r="A7683" t="s">
        <v>20</v>
      </c>
      <c r="B7683">
        <v>990509</v>
      </c>
      <c r="C7683" s="1">
        <f t="shared" si="35242"/>
        <v>44524</v>
      </c>
      <c r="D7683">
        <f t="shared" ref="D7683" si="35956">N7683-N7682</f>
        <v>972</v>
      </c>
      <c r="E7683" s="2">
        <f t="shared" ref="E7683" si="35957">SUM(D7677:D7683)/7</f>
        <v>559.57142857142856</v>
      </c>
      <c r="F7683" s="2">
        <f t="shared" ref="F7683" si="35958">SUM(D7679:D7683)/5</f>
        <v>536.4</v>
      </c>
      <c r="G7683" s="2">
        <f t="shared" ref="G7683" si="35959">N7683/(B7683/100000)</f>
        <v>5813.9804888193848</v>
      </c>
      <c r="H7683">
        <f t="shared" si="35595"/>
        <v>615</v>
      </c>
      <c r="I7683">
        <f t="shared" si="35595"/>
        <v>605</v>
      </c>
      <c r="J7683" s="3">
        <f t="shared" ref="J7683" si="35960">E7683/(SUM(N7676:N7682)/7)*100</f>
        <v>1.0107839317095073</v>
      </c>
      <c r="K7683">
        <f t="shared" ref="K7683" si="35961">O7683-O7682</f>
        <v>1</v>
      </c>
      <c r="L7683" s="3">
        <f t="shared" ref="L7683" si="35962">SUM(K7677:K7683)/7</f>
        <v>1.5714285714285714</v>
      </c>
      <c r="M7683" s="3">
        <f t="shared" ref="M7683" si="35963">O7683/(B7683/100000)</f>
        <v>110.95305544926902</v>
      </c>
      <c r="N7683">
        <v>57588</v>
      </c>
      <c r="O7683">
        <v>1099</v>
      </c>
    </row>
    <row r="7684" spans="1:15" customFormat="1" x14ac:dyDescent="0.2">
      <c r="A7684" t="s">
        <v>20</v>
      </c>
      <c r="B7684">
        <v>990509</v>
      </c>
      <c r="C7684" s="1">
        <f t="shared" si="35242"/>
        <v>44525</v>
      </c>
      <c r="D7684">
        <f t="shared" ref="D7684" si="35964">N7684-N7683</f>
        <v>888</v>
      </c>
      <c r="E7684" s="2">
        <f t="shared" ref="E7684" si="35965">SUM(D7678:D7684)/7</f>
        <v>600.42857142857144</v>
      </c>
      <c r="F7684" s="2">
        <f t="shared" ref="F7684" si="35966">SUM(D7680:D7684)/5</f>
        <v>589.20000000000005</v>
      </c>
      <c r="G7684" s="2">
        <f t="shared" ref="G7684" si="35967">N7684/(B7684/100000)</f>
        <v>5903.631365287948</v>
      </c>
      <c r="H7684">
        <f t="shared" si="35595"/>
        <v>616</v>
      </c>
      <c r="I7684">
        <f t="shared" si="35595"/>
        <v>606</v>
      </c>
      <c r="J7684" s="3">
        <f t="shared" ref="J7684" si="35968">E7684/(SUM(N7677:N7683)/7)*100</f>
        <v>1.0737332604397121</v>
      </c>
      <c r="K7684">
        <f t="shared" ref="K7684" si="35969">O7684-O7683</f>
        <v>5</v>
      </c>
      <c r="L7684" s="3">
        <f t="shared" ref="L7684" si="35970">SUM(K7678:K7684)/7</f>
        <v>1.7142857142857142</v>
      </c>
      <c r="M7684" s="3">
        <f t="shared" ref="M7684" si="35971">O7684/(B7684/100000)</f>
        <v>111.45784642037579</v>
      </c>
      <c r="N7684">
        <v>58476</v>
      </c>
      <c r="O7684">
        <v>1104</v>
      </c>
    </row>
    <row r="7685" spans="1:15" customFormat="1" x14ac:dyDescent="0.2">
      <c r="A7685" t="s">
        <v>20</v>
      </c>
      <c r="B7685">
        <v>990509</v>
      </c>
      <c r="C7685" s="1">
        <f t="shared" si="35242"/>
        <v>44526</v>
      </c>
      <c r="D7685">
        <f t="shared" ref="D7685" si="35972">N7685-N7684</f>
        <v>770</v>
      </c>
      <c r="E7685" s="2">
        <f t="shared" ref="E7685" si="35973">SUM(D7679:D7685)/7</f>
        <v>620</v>
      </c>
      <c r="F7685" s="2">
        <f t="shared" ref="F7685" si="35974">SUM(D7681:D7685)/5</f>
        <v>614.20000000000005</v>
      </c>
      <c r="G7685" s="2">
        <f t="shared" ref="G7685" si="35975">N7685/(B7685/100000)</f>
        <v>5981.3691748383917</v>
      </c>
      <c r="H7685">
        <f t="shared" si="35595"/>
        <v>617</v>
      </c>
      <c r="I7685">
        <f t="shared" si="35595"/>
        <v>607</v>
      </c>
      <c r="J7685" s="3">
        <f t="shared" ref="J7685" si="35976">E7685/(SUM(N7678:N7684)/7)*100</f>
        <v>1.0969540568343523</v>
      </c>
      <c r="K7685">
        <f t="shared" ref="K7685" si="35977">O7685-O7684</f>
        <v>2</v>
      </c>
      <c r="L7685" s="3">
        <f t="shared" ref="L7685" si="35978">SUM(K7679:K7685)/7</f>
        <v>1.5714285714285714</v>
      </c>
      <c r="M7685" s="3">
        <f t="shared" ref="M7685" si="35979">O7685/(B7685/100000)</f>
        <v>111.6597628088185</v>
      </c>
      <c r="N7685">
        <v>59246</v>
      </c>
      <c r="O7685">
        <v>1106</v>
      </c>
    </row>
    <row r="7686" spans="1:15" customFormat="1" x14ac:dyDescent="0.2">
      <c r="A7686" t="s">
        <v>20</v>
      </c>
      <c r="B7686">
        <v>990509</v>
      </c>
      <c r="C7686" s="1">
        <f t="shared" si="35242"/>
        <v>44527</v>
      </c>
      <c r="D7686">
        <f t="shared" ref="D7686" si="35980">N7686-N7685</f>
        <v>625</v>
      </c>
      <c r="E7686" s="2">
        <f t="shared" ref="E7686" si="35981">SUM(D7680:D7686)/7</f>
        <v>620.14285714285711</v>
      </c>
      <c r="F7686" s="2">
        <f t="shared" ref="F7686" si="35982">SUM(D7682:D7686)/5</f>
        <v>704.2</v>
      </c>
      <c r="G7686" s="2">
        <f t="shared" ref="G7686" si="35983">N7686/(B7686/100000)</f>
        <v>6044.4680462267379</v>
      </c>
      <c r="H7686">
        <f t="shared" si="35595"/>
        <v>618</v>
      </c>
      <c r="I7686">
        <f t="shared" si="35595"/>
        <v>608</v>
      </c>
      <c r="J7686" s="3">
        <f t="shared" ref="J7686" si="35984">E7686/(SUM(N7679:N7685)/7)*100</f>
        <v>1.0853015518237115</v>
      </c>
      <c r="K7686">
        <f t="shared" ref="K7686" si="35985">O7686-O7685</f>
        <v>5</v>
      </c>
      <c r="L7686" s="3">
        <f t="shared" ref="L7686" si="35986">SUM(K7680:K7686)/7</f>
        <v>2.2857142857142856</v>
      </c>
      <c r="M7686" s="3">
        <f t="shared" ref="M7686" si="35987">O7686/(B7686/100000)</f>
        <v>112.16455377992527</v>
      </c>
      <c r="N7686">
        <v>59871</v>
      </c>
      <c r="O7686">
        <v>1111</v>
      </c>
    </row>
    <row r="7687" spans="1:15" customFormat="1" x14ac:dyDescent="0.2">
      <c r="A7687" t="s">
        <v>20</v>
      </c>
      <c r="B7687">
        <v>990509</v>
      </c>
      <c r="C7687" s="1">
        <f t="shared" si="35242"/>
        <v>44528</v>
      </c>
      <c r="D7687">
        <f t="shared" ref="D7687" si="35988">N7687-N7686</f>
        <v>611</v>
      </c>
      <c r="E7687" s="2">
        <f t="shared" ref="E7687" si="35989">SUM(D7681:D7687)/7</f>
        <v>615.28571428571433</v>
      </c>
      <c r="F7687" s="2">
        <f t="shared" ref="F7687" si="35990">SUM(D7683:D7687)/5</f>
        <v>773.2</v>
      </c>
      <c r="G7687" s="2">
        <f t="shared" ref="G7687" si="35991">N7687/(B7687/100000)</f>
        <v>6106.1535028959861</v>
      </c>
      <c r="H7687">
        <f t="shared" si="35595"/>
        <v>619</v>
      </c>
      <c r="I7687">
        <f t="shared" si="35595"/>
        <v>609</v>
      </c>
      <c r="J7687" s="3">
        <f t="shared" ref="J7687" si="35992">E7687/(SUM(N7680:N7686)/7)*100</f>
        <v>1.0652400809255991</v>
      </c>
      <c r="K7687">
        <f t="shared" ref="K7687" si="35993">O7687-O7686</f>
        <v>0</v>
      </c>
      <c r="L7687" s="3">
        <f t="shared" ref="L7687" si="35994">SUM(K7681:K7687)/7</f>
        <v>2.2857142857142856</v>
      </c>
      <c r="M7687" s="3">
        <f t="shared" ref="M7687" si="35995">O7687/(B7687/100000)</f>
        <v>112.16455377992527</v>
      </c>
      <c r="N7687">
        <v>60482</v>
      </c>
      <c r="O7687">
        <v>1111</v>
      </c>
    </row>
    <row r="7688" spans="1:15" customFormat="1" x14ac:dyDescent="0.2">
      <c r="A7688" t="s">
        <v>20</v>
      </c>
      <c r="B7688">
        <v>990509</v>
      </c>
      <c r="C7688" s="1">
        <f t="shared" si="35242"/>
        <v>44529</v>
      </c>
      <c r="D7688">
        <f t="shared" ref="D7688" si="35996">N7688-N7687</f>
        <v>208</v>
      </c>
      <c r="E7688" s="2">
        <f t="shared" ref="E7688" si="35997">SUM(D7682:D7688)/7</f>
        <v>620</v>
      </c>
      <c r="F7688" s="2">
        <f t="shared" ref="F7688" si="35998">SUM(D7684:D7688)/5</f>
        <v>620.4</v>
      </c>
      <c r="G7688" s="2">
        <f t="shared" ref="G7688" si="35999">N7688/(B7688/100000)</f>
        <v>6127.1528072940282</v>
      </c>
      <c r="H7688">
        <f t="shared" si="35595"/>
        <v>620</v>
      </c>
      <c r="I7688">
        <f t="shared" si="35595"/>
        <v>610</v>
      </c>
      <c r="J7688" s="3">
        <f t="shared" ref="J7688" si="36000">E7688/(SUM(N7681:N7687)/7)*100</f>
        <v>1.0620881043685102</v>
      </c>
      <c r="K7688">
        <f t="shared" ref="K7688" si="36001">O7688-O7687</f>
        <v>0</v>
      </c>
      <c r="L7688" s="3">
        <f t="shared" ref="L7688" si="36002">SUM(K7682:K7688)/7</f>
        <v>2.2857142857142856</v>
      </c>
      <c r="M7688" s="3">
        <f t="shared" ref="M7688" si="36003">O7688/(B7688/100000)</f>
        <v>112.16455377992527</v>
      </c>
      <c r="N7688">
        <v>60690</v>
      </c>
      <c r="O7688">
        <v>1111</v>
      </c>
    </row>
    <row r="7689" spans="1:15" customFormat="1" x14ac:dyDescent="0.2">
      <c r="A7689" t="s">
        <v>20</v>
      </c>
      <c r="B7689">
        <v>990509</v>
      </c>
      <c r="C7689" s="1">
        <f t="shared" si="35242"/>
        <v>44530</v>
      </c>
      <c r="D7689">
        <f t="shared" ref="D7689" si="36004">N7689-N7688</f>
        <v>268</v>
      </c>
      <c r="E7689" s="2">
        <f t="shared" ref="E7689" si="36005">SUM(D7683:D7689)/7</f>
        <v>620.28571428571433</v>
      </c>
      <c r="F7689" s="2">
        <f t="shared" ref="F7689" si="36006">SUM(D7685:D7689)/5</f>
        <v>496.4</v>
      </c>
      <c r="G7689" s="2">
        <f t="shared" ref="G7689" si="36007">N7689/(B7689/100000)</f>
        <v>6154.2096033453508</v>
      </c>
      <c r="H7689">
        <f t="shared" si="35595"/>
        <v>621</v>
      </c>
      <c r="I7689">
        <f t="shared" si="35595"/>
        <v>611</v>
      </c>
      <c r="J7689" s="3">
        <f t="shared" ref="J7689" si="36008">E7689/(SUM(N7682:N7688)/7)*100</f>
        <v>1.0514106385709341</v>
      </c>
      <c r="K7689">
        <f t="shared" ref="K7689" si="36009">O7689-O7688</f>
        <v>1</v>
      </c>
      <c r="L7689" s="3">
        <f t="shared" ref="L7689" si="36010">SUM(K7683:K7689)/7</f>
        <v>2</v>
      </c>
      <c r="M7689" s="3">
        <f t="shared" ref="M7689" si="36011">O7689/(B7689/100000)</f>
        <v>112.26551197414663</v>
      </c>
      <c r="N7689">
        <v>60958</v>
      </c>
      <c r="O7689">
        <v>1112</v>
      </c>
    </row>
    <row r="7690" spans="1:15" customFormat="1" x14ac:dyDescent="0.2">
      <c r="A7690" t="s">
        <v>20</v>
      </c>
      <c r="B7690">
        <v>990509</v>
      </c>
      <c r="C7690" s="1">
        <f t="shared" si="35242"/>
        <v>44531</v>
      </c>
      <c r="D7690">
        <f t="shared" ref="D7690" si="36012">N7690-N7689</f>
        <v>681</v>
      </c>
      <c r="E7690" s="2">
        <f t="shared" ref="E7690" si="36013">SUM(D7684:D7690)/7</f>
        <v>578.71428571428567</v>
      </c>
      <c r="F7690" s="2">
        <f t="shared" ref="F7690" si="36014">SUM(D7686:D7690)/5</f>
        <v>478.6</v>
      </c>
      <c r="G7690" s="2">
        <f t="shared" ref="G7690" si="36015">N7690/(B7690/100000)</f>
        <v>6222.9621336100936</v>
      </c>
      <c r="H7690">
        <f t="shared" si="35595"/>
        <v>622</v>
      </c>
      <c r="I7690">
        <f t="shared" si="35595"/>
        <v>612</v>
      </c>
      <c r="J7690" s="3">
        <f t="shared" ref="J7690" si="36016">E7690/(SUM(N7683:N7689)/7)*100</f>
        <v>0.97073884944322097</v>
      </c>
      <c r="K7690">
        <f t="shared" ref="K7690" si="36017">O7690-O7689</f>
        <v>3</v>
      </c>
      <c r="L7690" s="3">
        <f t="shared" ref="L7690" si="36018">SUM(K7684:K7690)/7</f>
        <v>2.2857142857142856</v>
      </c>
      <c r="M7690" s="3">
        <f t="shared" ref="M7690" si="36019">O7690/(B7690/100000)</f>
        <v>112.56838655681069</v>
      </c>
      <c r="N7690">
        <v>61639</v>
      </c>
      <c r="O7690">
        <v>1115</v>
      </c>
    </row>
    <row r="7691" spans="1:15" customFormat="1" x14ac:dyDescent="0.2">
      <c r="A7691" t="s">
        <v>20</v>
      </c>
      <c r="B7691">
        <v>990509</v>
      </c>
      <c r="C7691" s="1">
        <f t="shared" si="35242"/>
        <v>44532</v>
      </c>
      <c r="D7691">
        <f t="shared" ref="D7691" si="36020">N7691-N7690</f>
        <v>903</v>
      </c>
      <c r="E7691" s="2">
        <f t="shared" ref="E7691" si="36021">SUM(D7685:D7691)/7</f>
        <v>580.85714285714289</v>
      </c>
      <c r="F7691" s="2">
        <f t="shared" ref="F7691" si="36022">SUM(D7687:D7691)/5</f>
        <v>534.20000000000005</v>
      </c>
      <c r="G7691" s="2">
        <f t="shared" ref="G7691" si="36023">N7691/(B7691/100000)</f>
        <v>6314.1273829919774</v>
      </c>
      <c r="H7691">
        <f t="shared" si="35595"/>
        <v>623</v>
      </c>
      <c r="I7691">
        <f t="shared" si="35595"/>
        <v>613</v>
      </c>
      <c r="J7691" s="3">
        <f t="shared" ref="J7691" si="36024">E7691/(SUM(N7684:N7690)/7)*100</f>
        <v>0.96496599123793803</v>
      </c>
      <c r="K7691">
        <f t="shared" ref="K7691" si="36025">O7691-O7690</f>
        <v>1</v>
      </c>
      <c r="L7691" s="3">
        <f t="shared" ref="L7691" si="36026">SUM(K7685:K7691)/7</f>
        <v>1.7142857142857142</v>
      </c>
      <c r="M7691" s="3">
        <f t="shared" ref="M7691" si="36027">O7691/(B7691/100000)</f>
        <v>112.66934475103206</v>
      </c>
      <c r="N7691">
        <v>62542</v>
      </c>
      <c r="O7691">
        <v>1116</v>
      </c>
    </row>
    <row r="7692" spans="1:15" customFormat="1" x14ac:dyDescent="0.2">
      <c r="A7692" t="s">
        <v>20</v>
      </c>
      <c r="B7692">
        <v>990509</v>
      </c>
      <c r="C7692" s="1">
        <f t="shared" si="35242"/>
        <v>44533</v>
      </c>
      <c r="D7692">
        <f t="shared" ref="D7692" si="36028">N7692-N7691</f>
        <v>719</v>
      </c>
      <c r="E7692" s="2">
        <f t="shared" ref="E7692" si="36029">SUM(D7686:D7692)/7</f>
        <v>573.57142857142856</v>
      </c>
      <c r="F7692" s="2">
        <f t="shared" ref="F7692" si="36030">SUM(D7688:D7692)/5</f>
        <v>555.79999999999995</v>
      </c>
      <c r="G7692" s="2">
        <f t="shared" ref="G7692" si="36031">N7692/(B7692/100000)</f>
        <v>6386.716324637131</v>
      </c>
      <c r="H7692">
        <f t="shared" si="35595"/>
        <v>624</v>
      </c>
      <c r="I7692">
        <f t="shared" si="35595"/>
        <v>614</v>
      </c>
      <c r="J7692" s="3">
        <f t="shared" ref="J7692" si="36032">E7692/(SUM(N7685:N7691)/7)*100</f>
        <v>0.94375546508457353</v>
      </c>
      <c r="K7692">
        <f t="shared" ref="K7692" si="36033">O7692-O7691</f>
        <v>8</v>
      </c>
      <c r="L7692" s="3">
        <f t="shared" ref="L7692" si="36034">SUM(K7686:K7692)/7</f>
        <v>2.5714285714285716</v>
      </c>
      <c r="M7692" s="3">
        <f t="shared" ref="M7692" si="36035">O7692/(B7692/100000)</f>
        <v>113.47701030480289</v>
      </c>
      <c r="N7692">
        <v>63261</v>
      </c>
      <c r="O7692">
        <v>1124</v>
      </c>
    </row>
    <row r="7693" spans="1:15" customFormat="1" x14ac:dyDescent="0.2">
      <c r="A7693" t="s">
        <v>20</v>
      </c>
      <c r="B7693">
        <v>990509</v>
      </c>
      <c r="C7693" s="1">
        <f t="shared" si="35242"/>
        <v>44534</v>
      </c>
      <c r="D7693">
        <f t="shared" ref="D7693" si="36036">N7693-N7692</f>
        <v>651</v>
      </c>
      <c r="E7693" s="2">
        <f t="shared" ref="E7693" si="36037">SUM(D7687:D7693)/7</f>
        <v>577.28571428571433</v>
      </c>
      <c r="F7693" s="2">
        <f t="shared" ref="F7693" si="36038">SUM(D7689:D7693)/5</f>
        <v>644.4</v>
      </c>
      <c r="G7693" s="2">
        <f t="shared" ref="G7693" si="36039">N7693/(B7693/100000)</f>
        <v>6452.4401090752335</v>
      </c>
      <c r="H7693">
        <f t="shared" si="35595"/>
        <v>625</v>
      </c>
      <c r="I7693">
        <f t="shared" si="35595"/>
        <v>615</v>
      </c>
      <c r="J7693" s="3">
        <f t="shared" ref="J7693" si="36040">E7693/(SUM(N7686:N7692)/7)*100</f>
        <v>0.94098634743144027</v>
      </c>
      <c r="K7693">
        <f t="shared" ref="K7693" si="36041">O7693-O7692</f>
        <v>0</v>
      </c>
      <c r="L7693" s="3">
        <f t="shared" ref="L7693" si="36042">SUM(K7687:K7693)/7</f>
        <v>1.8571428571428572</v>
      </c>
      <c r="M7693" s="3">
        <f t="shared" ref="M7693" si="36043">O7693/(B7693/100000)</f>
        <v>113.47701030480289</v>
      </c>
      <c r="N7693">
        <v>63912</v>
      </c>
      <c r="O7693">
        <v>1124</v>
      </c>
    </row>
    <row r="7694" spans="1:15" customFormat="1" x14ac:dyDescent="0.2">
      <c r="A7694" t="s">
        <v>20</v>
      </c>
      <c r="B7694">
        <v>990509</v>
      </c>
      <c r="C7694" s="1">
        <f t="shared" si="35242"/>
        <v>44535</v>
      </c>
      <c r="D7694">
        <f t="shared" ref="D7694" si="36044">N7694-N7693</f>
        <v>537</v>
      </c>
      <c r="E7694" s="2">
        <f t="shared" ref="E7694" si="36045">SUM(D7688:D7694)/7</f>
        <v>566.71428571428567</v>
      </c>
      <c r="F7694" s="2">
        <f t="shared" ref="F7694" si="36046">SUM(D7690:D7694)/5</f>
        <v>698.2</v>
      </c>
      <c r="G7694" s="2">
        <f t="shared" ref="G7694" si="36047">N7694/(B7694/100000)</f>
        <v>6506.6546593721014</v>
      </c>
      <c r="H7694">
        <f t="shared" si="35595"/>
        <v>626</v>
      </c>
      <c r="I7694">
        <f t="shared" si="35595"/>
        <v>616</v>
      </c>
      <c r="J7694" s="3">
        <f t="shared" ref="J7694" si="36048">E7694/(SUM(N7687:N7693)/7)*100</f>
        <v>0.91514335015825266</v>
      </c>
      <c r="K7694">
        <f t="shared" ref="K7694" si="36049">O7694-O7693</f>
        <v>1</v>
      </c>
      <c r="L7694" s="3">
        <f t="shared" ref="L7694" si="36050">SUM(K7688:K7694)/7</f>
        <v>2</v>
      </c>
      <c r="M7694" s="3">
        <f t="shared" ref="M7694" si="36051">O7694/(B7694/100000)</f>
        <v>113.57796849902425</v>
      </c>
      <c r="N7694">
        <v>64449</v>
      </c>
      <c r="O7694">
        <v>1125</v>
      </c>
    </row>
    <row r="7695" spans="1:15" customFormat="1" x14ac:dyDescent="0.2">
      <c r="A7695" t="s">
        <v>20</v>
      </c>
      <c r="B7695">
        <v>990509</v>
      </c>
      <c r="C7695" s="1">
        <f t="shared" si="35242"/>
        <v>44536</v>
      </c>
      <c r="D7695">
        <f t="shared" ref="D7695" si="36052">N7695-N7694</f>
        <v>239</v>
      </c>
      <c r="E7695" s="2">
        <f t="shared" ref="E7695" si="36053">SUM(D7689:D7695)/7</f>
        <v>571.14285714285711</v>
      </c>
      <c r="F7695" s="2">
        <f t="shared" ref="F7695" si="36054">SUM(D7691:D7695)/5</f>
        <v>609.79999999999995</v>
      </c>
      <c r="G7695" s="2">
        <f t="shared" ref="G7695" si="36055">N7695/(B7695/100000)</f>
        <v>6530.7836677910045</v>
      </c>
      <c r="H7695">
        <f t="shared" si="35595"/>
        <v>627</v>
      </c>
      <c r="I7695">
        <f t="shared" si="35595"/>
        <v>617</v>
      </c>
      <c r="J7695" s="3">
        <f t="shared" ref="J7695" si="36056">E7695/(SUM(N7688:N7694)/7)*100</f>
        <v>0.91393093169292106</v>
      </c>
      <c r="K7695">
        <f t="shared" ref="K7695" si="36057">O7695-O7694</f>
        <v>1</v>
      </c>
      <c r="L7695" s="3">
        <f t="shared" ref="L7695" si="36058">SUM(K7689:K7695)/7</f>
        <v>2.1428571428571428</v>
      </c>
      <c r="M7695" s="3">
        <f t="shared" ref="M7695" si="36059">O7695/(B7695/100000)</f>
        <v>113.6789266932456</v>
      </c>
      <c r="N7695">
        <v>64688</v>
      </c>
      <c r="O7695">
        <v>1126</v>
      </c>
    </row>
    <row r="7696" spans="1:15" customFormat="1" x14ac:dyDescent="0.2">
      <c r="A7696" t="s">
        <v>20</v>
      </c>
      <c r="B7696">
        <v>990509</v>
      </c>
      <c r="C7696" s="1">
        <f t="shared" si="35242"/>
        <v>44537</v>
      </c>
      <c r="D7696">
        <f t="shared" ref="D7696" si="36060">N7696-N7695</f>
        <v>219</v>
      </c>
      <c r="E7696" s="2">
        <f t="shared" ref="E7696" si="36061">SUM(D7690:D7696)/7</f>
        <v>564.14285714285711</v>
      </c>
      <c r="F7696" s="2">
        <f t="shared" ref="F7696" si="36062">SUM(D7692:D7696)/5</f>
        <v>473</v>
      </c>
      <c r="G7696" s="2">
        <f t="shared" ref="G7696" si="36063">N7696/(B7696/100000)</f>
        <v>6552.8935123254814</v>
      </c>
      <c r="H7696">
        <f t="shared" si="35595"/>
        <v>628</v>
      </c>
      <c r="I7696">
        <f t="shared" si="35595"/>
        <v>618</v>
      </c>
      <c r="J7696" s="3">
        <f t="shared" ref="J7696" si="36064">E7696/(SUM(N7689:N7695)/7)*100</f>
        <v>0.89455407079866522</v>
      </c>
      <c r="K7696">
        <f t="shared" ref="K7696" si="36065">O7696-O7695</f>
        <v>1</v>
      </c>
      <c r="L7696" s="3">
        <f t="shared" ref="L7696" si="36066">SUM(K7690:K7696)/7</f>
        <v>2.1428571428571428</v>
      </c>
      <c r="M7696" s="3">
        <f t="shared" ref="M7696" si="36067">O7696/(B7696/100000)</f>
        <v>113.77988488746695</v>
      </c>
      <c r="N7696">
        <v>64907</v>
      </c>
      <c r="O7696">
        <v>1127</v>
      </c>
    </row>
    <row r="7697" spans="1:15" customFormat="1" x14ac:dyDescent="0.2">
      <c r="A7697" t="s">
        <v>20</v>
      </c>
      <c r="B7697">
        <v>990509</v>
      </c>
      <c r="C7697" s="1">
        <f t="shared" si="35242"/>
        <v>44538</v>
      </c>
      <c r="D7697">
        <f t="shared" ref="D7697" si="36068">N7697-N7696</f>
        <v>757</v>
      </c>
      <c r="E7697" s="2">
        <f t="shared" ref="E7697" si="36069">SUM(D7691:D7697)/7</f>
        <v>575</v>
      </c>
      <c r="F7697" s="2">
        <f t="shared" ref="F7697" si="36070">SUM(D7693:D7697)/5</f>
        <v>480.6</v>
      </c>
      <c r="G7697" s="2">
        <f t="shared" ref="G7697" si="36071">N7697/(B7697/100000)</f>
        <v>6629.318865351047</v>
      </c>
      <c r="H7697">
        <f t="shared" si="35595"/>
        <v>629</v>
      </c>
      <c r="I7697">
        <f t="shared" si="35595"/>
        <v>619</v>
      </c>
      <c r="J7697" s="3">
        <f t="shared" ref="J7697" si="36072">E7697/(SUM(N7690:N7696)/7)*100</f>
        <v>0.90368614138366132</v>
      </c>
      <c r="K7697">
        <f t="shared" ref="K7697" si="36073">O7697-O7696</f>
        <v>3</v>
      </c>
      <c r="L7697" s="3">
        <f t="shared" ref="L7697" si="36074">SUM(K7691:K7697)/7</f>
        <v>2.1428571428571428</v>
      </c>
      <c r="M7697" s="3">
        <f t="shared" ref="M7697" si="36075">O7697/(B7697/100000)</f>
        <v>114.08275947013102</v>
      </c>
      <c r="N7697">
        <v>65664</v>
      </c>
      <c r="O7697">
        <v>1130</v>
      </c>
    </row>
    <row r="7698" spans="1:15" customFormat="1" x14ac:dyDescent="0.2">
      <c r="A7698" t="s">
        <v>20</v>
      </c>
      <c r="B7698">
        <v>990509</v>
      </c>
      <c r="C7698" s="1">
        <f t="shared" si="35242"/>
        <v>44539</v>
      </c>
      <c r="D7698">
        <f t="shared" ref="D7698" si="36076">N7698-N7697</f>
        <v>768</v>
      </c>
      <c r="E7698" s="2">
        <f t="shared" ref="E7698" si="36077">SUM(D7692:D7698)/7</f>
        <v>555.71428571428567</v>
      </c>
      <c r="F7698" s="2">
        <f t="shared" ref="F7698" si="36078">SUM(D7694:D7698)/5</f>
        <v>504</v>
      </c>
      <c r="G7698" s="2">
        <f t="shared" ref="G7698" si="36079">N7698/(B7698/100000)</f>
        <v>6706.8547585130473</v>
      </c>
      <c r="H7698">
        <f t="shared" si="35595"/>
        <v>630</v>
      </c>
      <c r="I7698">
        <f t="shared" si="35595"/>
        <v>620</v>
      </c>
      <c r="J7698" s="3">
        <f t="shared" ref="J7698" si="36080">E7698/(SUM(N7691:N7697)/7)*100</f>
        <v>0.86555427737343205</v>
      </c>
      <c r="K7698">
        <f t="shared" ref="K7698" si="36081">O7698-O7697</f>
        <v>7</v>
      </c>
      <c r="L7698" s="3">
        <f t="shared" ref="L7698" si="36082">SUM(K7692:K7698)/7</f>
        <v>3</v>
      </c>
      <c r="M7698" s="3">
        <f t="shared" ref="M7698" si="36083">O7698/(B7698/100000)</f>
        <v>114.78946682968051</v>
      </c>
      <c r="N7698">
        <v>66432</v>
      </c>
      <c r="O7698">
        <v>1137</v>
      </c>
    </row>
    <row r="7699" spans="1:15" customFormat="1" x14ac:dyDescent="0.2">
      <c r="A7699" t="s">
        <v>20</v>
      </c>
      <c r="B7699">
        <v>990509</v>
      </c>
      <c r="C7699" s="1">
        <f t="shared" si="35242"/>
        <v>44540</v>
      </c>
      <c r="D7699">
        <f t="shared" ref="D7699" si="36084">N7699-N7698</f>
        <v>652</v>
      </c>
      <c r="E7699" s="2">
        <f t="shared" ref="E7699" si="36085">SUM(D7693:D7699)/7</f>
        <v>546.14285714285711</v>
      </c>
      <c r="F7699" s="2">
        <f t="shared" ref="F7699" si="36086">SUM(D7695:D7699)/5</f>
        <v>527</v>
      </c>
      <c r="G7699" s="2">
        <f t="shared" ref="G7699" si="36087">N7699/(B7699/100000)</f>
        <v>6772.6795011453714</v>
      </c>
      <c r="H7699">
        <f t="shared" si="35595"/>
        <v>631</v>
      </c>
      <c r="I7699">
        <f t="shared" si="35595"/>
        <v>621</v>
      </c>
      <c r="J7699" s="3">
        <f t="shared" ref="J7699" si="36088">E7699/(SUM(N7692:N7698)/7)*100</f>
        <v>0.8433466501071003</v>
      </c>
      <c r="K7699">
        <f t="shared" ref="K7699" si="36089">O7699-O7698</f>
        <v>8</v>
      </c>
      <c r="L7699" s="3">
        <f t="shared" ref="L7699" si="36090">SUM(K7693:K7699)/7</f>
        <v>3</v>
      </c>
      <c r="M7699" s="3">
        <f t="shared" ref="M7699" si="36091">O7699/(B7699/100000)</f>
        <v>115.59713238345134</v>
      </c>
      <c r="N7699">
        <v>67084</v>
      </c>
      <c r="O7699">
        <v>1145</v>
      </c>
    </row>
    <row r="7700" spans="1:15" customFormat="1" x14ac:dyDescent="0.2">
      <c r="A7700" t="s">
        <v>20</v>
      </c>
      <c r="B7700">
        <v>990509</v>
      </c>
      <c r="C7700" s="1">
        <f t="shared" si="35242"/>
        <v>44541</v>
      </c>
      <c r="D7700">
        <f t="shared" ref="D7700" si="36092">N7700-N7699</f>
        <v>515</v>
      </c>
      <c r="E7700" s="2">
        <f t="shared" ref="E7700" si="36093">SUM(D7694:D7700)/7</f>
        <v>526.71428571428567</v>
      </c>
      <c r="F7700" s="2">
        <f t="shared" ref="F7700" si="36094">SUM(D7696:D7700)/5</f>
        <v>582.20000000000005</v>
      </c>
      <c r="G7700" s="2">
        <f t="shared" ref="G7700" si="36095">N7700/(B7700/100000)</f>
        <v>6824.6729711693688</v>
      </c>
      <c r="H7700">
        <f t="shared" si="35595"/>
        <v>632</v>
      </c>
      <c r="I7700">
        <f t="shared" si="35595"/>
        <v>622</v>
      </c>
      <c r="J7700" s="3">
        <f t="shared" ref="J7700" si="36096">E7700/(SUM(N7693:N7699)/7)*100</f>
        <v>0.80654334815022222</v>
      </c>
      <c r="K7700">
        <f t="shared" ref="K7700" si="36097">O7700-O7699</f>
        <v>3</v>
      </c>
      <c r="L7700" s="3">
        <f t="shared" ref="L7700" si="36098">SUM(K7694:K7700)/7</f>
        <v>3.4285714285714284</v>
      </c>
      <c r="M7700" s="3">
        <f t="shared" ref="M7700" si="36099">O7700/(B7700/100000)</f>
        <v>115.90000696611541</v>
      </c>
      <c r="N7700">
        <v>67599</v>
      </c>
      <c r="O7700">
        <v>1148</v>
      </c>
    </row>
    <row r="7701" spans="1:15" customFormat="1" x14ac:dyDescent="0.2">
      <c r="A7701" t="s">
        <v>20</v>
      </c>
      <c r="B7701">
        <v>990509</v>
      </c>
      <c r="C7701" s="1">
        <f t="shared" si="35242"/>
        <v>44542</v>
      </c>
      <c r="D7701">
        <f t="shared" ref="D7701" si="36100">N7701-N7700</f>
        <v>511</v>
      </c>
      <c r="E7701" s="2">
        <f t="shared" ref="E7701" si="36101">SUM(D7695:D7701)/7</f>
        <v>523</v>
      </c>
      <c r="F7701" s="2">
        <f t="shared" ref="F7701" si="36102">SUM(D7697:D7701)/5</f>
        <v>640.6</v>
      </c>
      <c r="G7701" s="2">
        <f t="shared" ref="G7701" si="36103">N7701/(B7701/100000)</f>
        <v>6876.2626084164813</v>
      </c>
      <c r="H7701">
        <f t="shared" si="35595"/>
        <v>633</v>
      </c>
      <c r="I7701">
        <f t="shared" si="35595"/>
        <v>623</v>
      </c>
      <c r="J7701" s="3">
        <f t="shared" ref="J7701" si="36104">E7701/(SUM(N7694:N7700)/7)*100</f>
        <v>0.79444819377505016</v>
      </c>
      <c r="K7701">
        <f t="shared" ref="K7701" si="36105">O7701-O7700</f>
        <v>1</v>
      </c>
      <c r="L7701" s="3">
        <f t="shared" ref="L7701" si="36106">SUM(K7695:K7701)/7</f>
        <v>3.4285714285714284</v>
      </c>
      <c r="M7701" s="3">
        <f t="shared" ref="M7701" si="36107">O7701/(B7701/100000)</f>
        <v>116.00096516033676</v>
      </c>
      <c r="N7701">
        <v>68110</v>
      </c>
      <c r="O7701">
        <v>1149</v>
      </c>
    </row>
    <row r="7702" spans="1:15" customFormat="1" x14ac:dyDescent="0.2">
      <c r="A7702" t="s">
        <v>20</v>
      </c>
      <c r="B7702">
        <v>990509</v>
      </c>
      <c r="C7702" s="1">
        <f t="shared" si="35242"/>
        <v>44543</v>
      </c>
      <c r="D7702">
        <f t="shared" ref="D7702" si="36108">N7702-N7701</f>
        <v>126</v>
      </c>
      <c r="E7702" s="2">
        <f t="shared" ref="E7702" si="36109">SUM(D7696:D7702)/7</f>
        <v>506.85714285714283</v>
      </c>
      <c r="F7702" s="2">
        <f t="shared" ref="F7702" si="36110">SUM(D7698:D7702)/5</f>
        <v>514.4</v>
      </c>
      <c r="G7702" s="2">
        <f t="shared" ref="G7702" si="36111">N7702/(B7702/100000)</f>
        <v>6888.9833408883715</v>
      </c>
      <c r="H7702">
        <f t="shared" si="35595"/>
        <v>634</v>
      </c>
      <c r="I7702">
        <f t="shared" si="35595"/>
        <v>624</v>
      </c>
      <c r="J7702" s="3">
        <f t="shared" ref="J7702" si="36112">E7702/(SUM(N7695:N7701)/7)*100</f>
        <v>0.7638583890941345</v>
      </c>
      <c r="K7702">
        <f t="shared" ref="K7702" si="36113">O7702-O7701</f>
        <v>2</v>
      </c>
      <c r="L7702" s="3">
        <f t="shared" ref="L7702" si="36114">SUM(K7696:K7702)/7</f>
        <v>3.5714285714285716</v>
      </c>
      <c r="M7702" s="3">
        <f t="shared" ref="M7702" si="36115">O7702/(B7702/100000)</f>
        <v>116.20288154877947</v>
      </c>
      <c r="N7702">
        <v>68236</v>
      </c>
      <c r="O7702">
        <v>1151</v>
      </c>
    </row>
    <row r="7703" spans="1:15" customFormat="1" x14ac:dyDescent="0.2">
      <c r="A7703" t="s">
        <v>20</v>
      </c>
      <c r="B7703">
        <v>990509</v>
      </c>
      <c r="C7703" s="1">
        <f t="shared" si="35242"/>
        <v>44544</v>
      </c>
      <c r="D7703">
        <f t="shared" ref="D7703" si="36116">N7703-N7702</f>
        <v>160</v>
      </c>
      <c r="E7703" s="2">
        <f t="shared" ref="E7703" si="36117">SUM(D7697:D7703)/7</f>
        <v>498.42857142857144</v>
      </c>
      <c r="F7703" s="2">
        <f t="shared" ref="F7703" si="36118">SUM(D7699:D7703)/5</f>
        <v>392.8</v>
      </c>
      <c r="G7703" s="2">
        <f t="shared" ref="G7703" si="36119">N7703/(B7703/100000)</f>
        <v>6905.1366519637886</v>
      </c>
      <c r="H7703">
        <f t="shared" si="35595"/>
        <v>635</v>
      </c>
      <c r="I7703">
        <f t="shared" si="35595"/>
        <v>625</v>
      </c>
      <c r="J7703" s="3">
        <f t="shared" ref="J7703" si="36120">E7703/(SUM(N7696:N7702)/7)*100</f>
        <v>0.74546184876247779</v>
      </c>
      <c r="K7703">
        <f t="shared" ref="K7703" si="36121">O7703-O7702</f>
        <v>7</v>
      </c>
      <c r="L7703" s="3">
        <f t="shared" ref="L7703" si="36122">SUM(K7697:K7703)/7</f>
        <v>4.4285714285714288</v>
      </c>
      <c r="M7703" s="3">
        <f t="shared" ref="M7703" si="36123">O7703/(B7703/100000)</f>
        <v>116.90958890832896</v>
      </c>
      <c r="N7703">
        <v>68396</v>
      </c>
      <c r="O7703">
        <v>1158</v>
      </c>
    </row>
    <row r="7704" spans="1:15" customFormat="1" x14ac:dyDescent="0.2">
      <c r="A7704" t="s">
        <v>20</v>
      </c>
      <c r="B7704">
        <v>990509</v>
      </c>
      <c r="C7704" s="1">
        <f t="shared" si="35242"/>
        <v>44545</v>
      </c>
      <c r="D7704">
        <f t="shared" ref="D7704" si="36124">N7704-N7703</f>
        <v>627</v>
      </c>
      <c r="E7704" s="2">
        <f t="shared" ref="E7704" si="36125">SUM(D7698:D7704)/7</f>
        <v>479.85714285714283</v>
      </c>
      <c r="F7704" s="2">
        <f t="shared" ref="F7704" si="36126">SUM(D7700:D7704)/5</f>
        <v>387.8</v>
      </c>
      <c r="G7704" s="2">
        <f t="shared" ref="G7704" si="36127">N7704/(B7704/100000)</f>
        <v>6968.4374397405782</v>
      </c>
      <c r="H7704">
        <f t="shared" si="35595"/>
        <v>636</v>
      </c>
      <c r="I7704">
        <f t="shared" si="35595"/>
        <v>626</v>
      </c>
      <c r="J7704" s="3">
        <f t="shared" ref="J7704" si="36128">E7704/(SUM(N7697:N7703)/7)*100</f>
        <v>0.7123754827462615</v>
      </c>
      <c r="K7704">
        <f t="shared" ref="K7704" si="36129">O7704-O7703</f>
        <v>15</v>
      </c>
      <c r="L7704" s="3">
        <f t="shared" ref="L7704" si="36130">SUM(K7698:K7704)/7</f>
        <v>6.1428571428571432</v>
      </c>
      <c r="M7704" s="3">
        <f t="shared" ref="M7704" si="36131">O7704/(B7704/100000)</f>
        <v>118.42396182164929</v>
      </c>
      <c r="N7704">
        <v>69023</v>
      </c>
      <c r="O7704">
        <v>1173</v>
      </c>
    </row>
    <row r="7705" spans="1:15" customFormat="1" x14ac:dyDescent="0.2">
      <c r="A7705" t="s">
        <v>20</v>
      </c>
      <c r="B7705">
        <v>990509</v>
      </c>
      <c r="C7705" s="1">
        <f t="shared" si="35242"/>
        <v>44546</v>
      </c>
      <c r="D7705">
        <f t="shared" ref="D7705" si="36132">N7705-N7704</f>
        <v>602</v>
      </c>
      <c r="E7705" s="2">
        <f t="shared" ref="E7705" si="36133">SUM(D7699:D7705)/7</f>
        <v>456.14285714285717</v>
      </c>
      <c r="F7705" s="2">
        <f t="shared" ref="F7705" si="36134">SUM(D7701:D7705)/5</f>
        <v>405.2</v>
      </c>
      <c r="G7705" s="2">
        <f t="shared" ref="G7705" si="36135">N7705/(B7705/100000)</f>
        <v>7029.214272661834</v>
      </c>
      <c r="H7705">
        <f t="shared" si="35595"/>
        <v>637</v>
      </c>
      <c r="I7705">
        <f t="shared" si="35595"/>
        <v>627</v>
      </c>
      <c r="J7705" s="3">
        <f t="shared" ref="J7705" si="36136">E7705/(SUM(N7698:N7704)/7)*100</f>
        <v>0.67238039083557954</v>
      </c>
      <c r="K7705">
        <f t="shared" ref="K7705" si="36137">O7705-O7704</f>
        <v>5</v>
      </c>
      <c r="L7705" s="3">
        <f t="shared" ref="L7705" si="36138">SUM(K7699:K7705)/7</f>
        <v>5.8571428571428568</v>
      </c>
      <c r="M7705" s="3">
        <f t="shared" ref="M7705" si="36139">O7705/(B7705/100000)</f>
        <v>118.92875279275606</v>
      </c>
      <c r="N7705">
        <v>69625</v>
      </c>
      <c r="O7705">
        <v>1178</v>
      </c>
    </row>
    <row r="7706" spans="1:15" s="10" customFormat="1" ht="15" customHeight="1" x14ac:dyDescent="0.2">
      <c r="A7706" s="10" t="s">
        <v>17</v>
      </c>
      <c r="B7706" s="19">
        <v>4077937</v>
      </c>
      <c r="C7706" s="17">
        <v>43905</v>
      </c>
      <c r="D7706" s="10">
        <v>0</v>
      </c>
      <c r="E7706" s="10">
        <v>0</v>
      </c>
      <c r="F7706" s="10">
        <v>0</v>
      </c>
      <c r="G7706" s="19">
        <v>2</v>
      </c>
      <c r="H7706" s="10">
        <v>1</v>
      </c>
      <c r="I7706" s="10">
        <v>0</v>
      </c>
      <c r="J7706" s="20">
        <v>0</v>
      </c>
      <c r="K7706" s="10">
        <v>0</v>
      </c>
      <c r="L7706" s="10">
        <v>0</v>
      </c>
      <c r="M7706" s="20">
        <f t="shared" si="33192"/>
        <v>0</v>
      </c>
      <c r="N7706" s="10">
        <v>130</v>
      </c>
      <c r="O7706" s="10">
        <v>0</v>
      </c>
    </row>
    <row r="7707" spans="1:15" x14ac:dyDescent="0.2">
      <c r="A7707" s="5" t="s">
        <v>17</v>
      </c>
      <c r="B7707" s="13">
        <v>4077937</v>
      </c>
      <c r="C7707" s="6">
        <v>43906</v>
      </c>
      <c r="D7707" s="5">
        <v>10</v>
      </c>
      <c r="E7707" s="5">
        <v>0</v>
      </c>
      <c r="F7707" s="5">
        <v>0</v>
      </c>
      <c r="G7707" s="13">
        <v>3</v>
      </c>
      <c r="H7707" s="5">
        <v>2</v>
      </c>
      <c r="I7707" s="5">
        <v>0</v>
      </c>
      <c r="J7707" s="8">
        <v>0</v>
      </c>
      <c r="K7707" s="5">
        <f t="shared" ref="K7707:K7770" si="36140">O7707-O7706</f>
        <v>0</v>
      </c>
      <c r="L7707" s="5">
        <v>0</v>
      </c>
      <c r="M7707" s="8">
        <f t="shared" si="33192"/>
        <v>0</v>
      </c>
      <c r="N7707" s="5">
        <v>140</v>
      </c>
      <c r="O7707" s="5">
        <v>0</v>
      </c>
    </row>
    <row r="7708" spans="1:15" x14ac:dyDescent="0.2">
      <c r="A7708" s="5" t="s">
        <v>17</v>
      </c>
      <c r="B7708" s="13">
        <v>4077937</v>
      </c>
      <c r="C7708" s="6">
        <f t="shared" ref="C7708:C7771" si="36141">C7707+1</f>
        <v>43907</v>
      </c>
      <c r="D7708" s="5">
        <v>79</v>
      </c>
      <c r="E7708" s="5">
        <v>0</v>
      </c>
      <c r="F7708" s="5">
        <v>0</v>
      </c>
      <c r="G7708" s="13">
        <v>5</v>
      </c>
      <c r="H7708" s="5">
        <v>3</v>
      </c>
      <c r="I7708" s="5">
        <v>0</v>
      </c>
      <c r="J7708" s="8">
        <f>E7708/(SUM(N7117:N7707)/3)*100</f>
        <v>0</v>
      </c>
      <c r="K7708" s="5">
        <f t="shared" si="36140"/>
        <v>0</v>
      </c>
      <c r="L7708" s="5">
        <v>0</v>
      </c>
      <c r="M7708" s="8">
        <f t="shared" si="33192"/>
        <v>0</v>
      </c>
      <c r="N7708" s="5">
        <v>182</v>
      </c>
      <c r="O7708" s="5">
        <v>0</v>
      </c>
    </row>
    <row r="7709" spans="1:15" x14ac:dyDescent="0.2">
      <c r="A7709" s="5" t="s">
        <v>17</v>
      </c>
      <c r="B7709" s="13">
        <v>4077937</v>
      </c>
      <c r="C7709" s="6">
        <f t="shared" si="36141"/>
        <v>43908</v>
      </c>
      <c r="D7709" s="5">
        <v>16</v>
      </c>
      <c r="E7709" s="5">
        <v>0</v>
      </c>
      <c r="F7709" s="5">
        <v>0</v>
      </c>
      <c r="G7709" s="13">
        <v>5</v>
      </c>
      <c r="H7709" s="5">
        <v>4</v>
      </c>
      <c r="I7709" s="5">
        <v>0</v>
      </c>
      <c r="J7709" s="8">
        <f>E7709/(SUM(N7706:N7708)/3)*100</f>
        <v>0</v>
      </c>
      <c r="K7709" s="5">
        <f t="shared" si="36140"/>
        <v>0</v>
      </c>
      <c r="L7709" s="5">
        <v>0</v>
      </c>
      <c r="M7709" s="8">
        <f t="shared" si="33192"/>
        <v>0</v>
      </c>
      <c r="N7709" s="5">
        <v>198</v>
      </c>
      <c r="O7709" s="5">
        <v>0</v>
      </c>
    </row>
    <row r="7710" spans="1:15" x14ac:dyDescent="0.2">
      <c r="A7710" s="5" t="s">
        <v>17</v>
      </c>
      <c r="B7710" s="13">
        <v>4077937</v>
      </c>
      <c r="C7710" s="6">
        <f t="shared" si="36141"/>
        <v>43909</v>
      </c>
      <c r="D7710" s="5">
        <v>77</v>
      </c>
      <c r="E7710" s="5">
        <v>0</v>
      </c>
      <c r="F7710" s="5">
        <v>0</v>
      </c>
      <c r="G7710" s="13">
        <v>7</v>
      </c>
      <c r="H7710" s="5">
        <v>5</v>
      </c>
      <c r="I7710" s="5">
        <v>0</v>
      </c>
      <c r="J7710" s="8">
        <f>E7710/(SUM(N7707:N7709)/3)*100</f>
        <v>0</v>
      </c>
      <c r="K7710" s="5">
        <f t="shared" si="36140"/>
        <v>0</v>
      </c>
      <c r="L7710" s="5">
        <v>0</v>
      </c>
      <c r="M7710" s="8">
        <f t="shared" si="33192"/>
        <v>0</v>
      </c>
      <c r="N7710" s="5">
        <v>275</v>
      </c>
      <c r="O7710" s="5">
        <v>0</v>
      </c>
    </row>
    <row r="7711" spans="1:15" x14ac:dyDescent="0.2">
      <c r="A7711" s="5" t="s">
        <v>17</v>
      </c>
      <c r="B7711" s="13">
        <v>4077937</v>
      </c>
      <c r="C7711" s="6">
        <f t="shared" si="36141"/>
        <v>43910</v>
      </c>
      <c r="D7711" s="5">
        <v>119</v>
      </c>
      <c r="E7711" s="5">
        <v>0</v>
      </c>
      <c r="F7711" s="5">
        <v>60</v>
      </c>
      <c r="G7711" s="13">
        <v>10</v>
      </c>
      <c r="H7711" s="5">
        <v>6</v>
      </c>
      <c r="I7711" s="5">
        <v>0</v>
      </c>
      <c r="J7711" s="8">
        <f>E7711/(SUM(N7708:N7710)/3)*100</f>
        <v>0</v>
      </c>
      <c r="K7711" s="5">
        <f t="shared" si="36140"/>
        <v>0</v>
      </c>
      <c r="L7711" s="5">
        <v>0</v>
      </c>
      <c r="M7711" s="8">
        <f t="shared" si="33192"/>
        <v>0</v>
      </c>
      <c r="N7711" s="5">
        <v>394</v>
      </c>
      <c r="O7711" s="5">
        <v>0</v>
      </c>
    </row>
    <row r="7712" spans="1:15" x14ac:dyDescent="0.2">
      <c r="A7712" s="5" t="s">
        <v>17</v>
      </c>
      <c r="B7712" s="13">
        <v>4077937</v>
      </c>
      <c r="C7712" s="6">
        <f t="shared" si="36141"/>
        <v>43911</v>
      </c>
      <c r="D7712" s="5">
        <v>173</v>
      </c>
      <c r="E7712" s="13">
        <f t="shared" ref="E7712:E7762" si="36142">SUM(D7706:D7712)/7</f>
        <v>67.714285714285708</v>
      </c>
      <c r="F7712" s="5">
        <v>93</v>
      </c>
      <c r="G7712" s="13">
        <v>14</v>
      </c>
      <c r="H7712" s="5">
        <v>7</v>
      </c>
      <c r="I7712" s="5">
        <v>0</v>
      </c>
      <c r="J7712" s="8">
        <v>0</v>
      </c>
      <c r="K7712" s="5">
        <f t="shared" si="36140"/>
        <v>0</v>
      </c>
      <c r="L7712" s="8">
        <f t="shared" ref="L7712:L7762" si="36143">SUM(K7706:K7712)/7</f>
        <v>0</v>
      </c>
      <c r="M7712" s="8">
        <f t="shared" ref="M7712:M7775" si="36144">O7712/(B7712/100000)</f>
        <v>0</v>
      </c>
      <c r="N7712" s="5">
        <v>567</v>
      </c>
      <c r="O7712" s="5">
        <v>0</v>
      </c>
    </row>
    <row r="7713" spans="1:15" x14ac:dyDescent="0.2">
      <c r="A7713" s="5" t="s">
        <v>17</v>
      </c>
      <c r="B7713" s="13">
        <v>4077937</v>
      </c>
      <c r="C7713" s="6">
        <f t="shared" si="36141"/>
        <v>43912</v>
      </c>
      <c r="D7713" s="5">
        <v>39</v>
      </c>
      <c r="E7713" s="13">
        <f t="shared" si="36142"/>
        <v>73.285714285714292</v>
      </c>
      <c r="F7713" s="5">
        <v>85</v>
      </c>
      <c r="G7713" s="13">
        <v>15</v>
      </c>
      <c r="H7713" s="5">
        <v>8</v>
      </c>
      <c r="I7713" s="5">
        <v>0</v>
      </c>
      <c r="J7713" s="8">
        <f t="shared" ref="J7713:J7776" si="36145">E7713/(SUM(N7706:N7712)/7)*100</f>
        <v>27.200424178154826</v>
      </c>
      <c r="K7713" s="5">
        <f t="shared" si="36140"/>
        <v>0</v>
      </c>
      <c r="L7713" s="8">
        <f t="shared" si="36143"/>
        <v>0</v>
      </c>
      <c r="M7713" s="8">
        <f t="shared" si="36144"/>
        <v>0</v>
      </c>
      <c r="N7713" s="5">
        <v>606</v>
      </c>
      <c r="O7713" s="5">
        <v>0</v>
      </c>
    </row>
    <row r="7714" spans="1:15" x14ac:dyDescent="0.2">
      <c r="A7714" s="5" t="s">
        <v>17</v>
      </c>
      <c r="B7714" s="13">
        <v>4077937</v>
      </c>
      <c r="C7714" s="6">
        <f t="shared" si="36141"/>
        <v>43913</v>
      </c>
      <c r="D7714" s="5">
        <v>47</v>
      </c>
      <c r="E7714" s="13">
        <f t="shared" si="36142"/>
        <v>78.571428571428569</v>
      </c>
      <c r="F7714" s="5">
        <v>91</v>
      </c>
      <c r="G7714" s="13">
        <v>16</v>
      </c>
      <c r="H7714" s="5">
        <v>9</v>
      </c>
      <c r="I7714" s="5">
        <v>0</v>
      </c>
      <c r="J7714" s="8">
        <f t="shared" si="36145"/>
        <v>23.285351397121083</v>
      </c>
      <c r="K7714" s="5">
        <f t="shared" si="36140"/>
        <v>0</v>
      </c>
      <c r="L7714" s="8">
        <f t="shared" si="36143"/>
        <v>0</v>
      </c>
      <c r="M7714" s="8">
        <f t="shared" si="36144"/>
        <v>0</v>
      </c>
      <c r="N7714" s="5">
        <v>653</v>
      </c>
      <c r="O7714" s="5">
        <v>0</v>
      </c>
    </row>
    <row r="7715" spans="1:15" x14ac:dyDescent="0.2">
      <c r="A7715" s="5" t="s">
        <v>17</v>
      </c>
      <c r="B7715" s="13">
        <v>4077937</v>
      </c>
      <c r="C7715" s="6">
        <f t="shared" si="36141"/>
        <v>43914</v>
      </c>
      <c r="D7715" s="5">
        <v>158</v>
      </c>
      <c r="E7715" s="13">
        <f t="shared" si="36142"/>
        <v>89.857142857142861</v>
      </c>
      <c r="F7715" s="5">
        <v>107</v>
      </c>
      <c r="G7715" s="13">
        <v>20</v>
      </c>
      <c r="H7715" s="5">
        <v>10</v>
      </c>
      <c r="I7715" s="5">
        <v>0</v>
      </c>
      <c r="J7715" s="8">
        <f t="shared" si="36145"/>
        <v>21.878260869565221</v>
      </c>
      <c r="K7715" s="5">
        <f t="shared" si="36140"/>
        <v>1</v>
      </c>
      <c r="L7715" s="8">
        <f t="shared" si="36143"/>
        <v>0.14285714285714285</v>
      </c>
      <c r="M7715" s="8">
        <f t="shared" si="36144"/>
        <v>2.4522203261109723E-2</v>
      </c>
      <c r="N7715" s="5">
        <v>811</v>
      </c>
      <c r="O7715" s="5">
        <v>1</v>
      </c>
    </row>
    <row r="7716" spans="1:15" x14ac:dyDescent="0.2">
      <c r="A7716" s="5" t="s">
        <v>17</v>
      </c>
      <c r="B7716" s="13">
        <v>4077937</v>
      </c>
      <c r="C7716" s="6">
        <f t="shared" si="36141"/>
        <v>43915</v>
      </c>
      <c r="D7716" s="5">
        <v>148</v>
      </c>
      <c r="E7716" s="13">
        <f t="shared" si="36142"/>
        <v>108.71428571428571</v>
      </c>
      <c r="F7716" s="5">
        <v>113</v>
      </c>
      <c r="G7716" s="13">
        <v>24</v>
      </c>
      <c r="H7716" s="5">
        <v>11</v>
      </c>
      <c r="I7716" s="5">
        <v>1</v>
      </c>
      <c r="J7716" s="8">
        <f t="shared" si="36145"/>
        <v>21.718036529680365</v>
      </c>
      <c r="K7716" s="5">
        <f t="shared" si="36140"/>
        <v>5</v>
      </c>
      <c r="L7716" s="8">
        <f t="shared" si="36143"/>
        <v>0.8571428571428571</v>
      </c>
      <c r="M7716" s="8">
        <f t="shared" si="36144"/>
        <v>0.14713321956665834</v>
      </c>
      <c r="N7716" s="5">
        <v>959</v>
      </c>
      <c r="O7716" s="5">
        <v>6</v>
      </c>
    </row>
    <row r="7717" spans="1:15" x14ac:dyDescent="0.2">
      <c r="A7717" s="5" t="s">
        <v>17</v>
      </c>
      <c r="B7717" s="13">
        <v>4077937</v>
      </c>
      <c r="C7717" s="6">
        <f t="shared" si="36141"/>
        <v>43916</v>
      </c>
      <c r="D7717" s="5">
        <v>182</v>
      </c>
      <c r="E7717" s="13">
        <f t="shared" si="36142"/>
        <v>123.71428571428571</v>
      </c>
      <c r="F7717" s="5">
        <v>115</v>
      </c>
      <c r="G7717" s="13">
        <v>28</v>
      </c>
      <c r="H7717" s="5">
        <v>12</v>
      </c>
      <c r="I7717" s="5">
        <v>2</v>
      </c>
      <c r="J7717" s="8">
        <f t="shared" si="36145"/>
        <v>20.304806565064474</v>
      </c>
      <c r="K7717" s="5">
        <f t="shared" si="36140"/>
        <v>1</v>
      </c>
      <c r="L7717" s="8">
        <f t="shared" si="36143"/>
        <v>1</v>
      </c>
      <c r="M7717" s="8">
        <f t="shared" si="36144"/>
        <v>0.17165542282776805</v>
      </c>
      <c r="N7717" s="5">
        <v>1141</v>
      </c>
      <c r="O7717" s="5">
        <v>7</v>
      </c>
    </row>
    <row r="7718" spans="1:15" x14ac:dyDescent="0.2">
      <c r="A7718" s="5" t="s">
        <v>17</v>
      </c>
      <c r="B7718" s="13">
        <v>4077937</v>
      </c>
      <c r="C7718" s="6">
        <f t="shared" si="36141"/>
        <v>43917</v>
      </c>
      <c r="D7718" s="5">
        <v>164</v>
      </c>
      <c r="E7718" s="13">
        <f t="shared" si="36142"/>
        <v>130.14285714285714</v>
      </c>
      <c r="F7718" s="5">
        <v>140</v>
      </c>
      <c r="G7718" s="13">
        <v>32</v>
      </c>
      <c r="H7718" s="5">
        <v>13</v>
      </c>
      <c r="I7718" s="5">
        <v>3</v>
      </c>
      <c r="J7718" s="8">
        <f t="shared" si="36145"/>
        <v>17.754823621126487</v>
      </c>
      <c r="K7718" s="5">
        <f t="shared" si="36140"/>
        <v>0</v>
      </c>
      <c r="L7718" s="8">
        <f t="shared" si="36143"/>
        <v>1</v>
      </c>
      <c r="M7718" s="8">
        <f t="shared" si="36144"/>
        <v>0.17165542282776805</v>
      </c>
      <c r="N7718" s="5">
        <v>1305</v>
      </c>
      <c r="O7718" s="5">
        <v>7</v>
      </c>
    </row>
    <row r="7719" spans="1:15" x14ac:dyDescent="0.2">
      <c r="A7719" s="5" t="s">
        <v>17</v>
      </c>
      <c r="B7719" s="13">
        <v>4077937</v>
      </c>
      <c r="C7719" s="6">
        <f t="shared" si="36141"/>
        <v>43918</v>
      </c>
      <c r="D7719" s="5">
        <v>127</v>
      </c>
      <c r="E7719" s="13">
        <f t="shared" si="36142"/>
        <v>123.57142857142857</v>
      </c>
      <c r="F7719" s="5">
        <v>156</v>
      </c>
      <c r="G7719" s="13">
        <v>35</v>
      </c>
      <c r="H7719" s="5">
        <v>14</v>
      </c>
      <c r="I7719" s="5">
        <v>4</v>
      </c>
      <c r="J7719" s="8">
        <f t="shared" si="36145"/>
        <v>14.316451506123801</v>
      </c>
      <c r="K7719" s="5">
        <f t="shared" si="36140"/>
        <v>2</v>
      </c>
      <c r="L7719" s="8">
        <f t="shared" si="36143"/>
        <v>1.2857142857142858</v>
      </c>
      <c r="M7719" s="8">
        <f t="shared" si="36144"/>
        <v>0.2206998293499875</v>
      </c>
      <c r="N7719" s="5">
        <v>1432</v>
      </c>
      <c r="O7719" s="5">
        <v>9</v>
      </c>
    </row>
    <row r="7720" spans="1:15" x14ac:dyDescent="0.2">
      <c r="A7720" s="5" t="s">
        <v>17</v>
      </c>
      <c r="B7720" s="13">
        <v>4077937</v>
      </c>
      <c r="C7720" s="6">
        <f t="shared" si="36141"/>
        <v>43919</v>
      </c>
      <c r="D7720" s="5">
        <v>185</v>
      </c>
      <c r="E7720" s="13">
        <f t="shared" si="36142"/>
        <v>144.42857142857142</v>
      </c>
      <c r="F7720" s="5">
        <v>161</v>
      </c>
      <c r="G7720" s="13">
        <v>40</v>
      </c>
      <c r="H7720" s="5">
        <v>15</v>
      </c>
      <c r="I7720" s="5">
        <v>5</v>
      </c>
      <c r="J7720" s="8">
        <f t="shared" si="36145"/>
        <v>14.637324453453019</v>
      </c>
      <c r="K7720" s="5">
        <f t="shared" si="36140"/>
        <v>0</v>
      </c>
      <c r="L7720" s="8">
        <f t="shared" si="36143"/>
        <v>1.2857142857142858</v>
      </c>
      <c r="M7720" s="8">
        <f t="shared" si="36144"/>
        <v>0.2206998293499875</v>
      </c>
      <c r="N7720" s="5">
        <v>1617</v>
      </c>
      <c r="O7720" s="5">
        <v>9</v>
      </c>
    </row>
    <row r="7721" spans="1:15" x14ac:dyDescent="0.2">
      <c r="A7721" s="5" t="s">
        <v>17</v>
      </c>
      <c r="B7721" s="13">
        <v>4077937</v>
      </c>
      <c r="C7721" s="6">
        <f t="shared" si="36141"/>
        <v>43920</v>
      </c>
      <c r="D7721" s="5">
        <v>178</v>
      </c>
      <c r="E7721" s="13">
        <f t="shared" si="36142"/>
        <v>163.14285714285714</v>
      </c>
      <c r="F7721" s="5">
        <v>167</v>
      </c>
      <c r="G7721" s="13">
        <v>44</v>
      </c>
      <c r="H7721" s="5">
        <v>16</v>
      </c>
      <c r="I7721" s="5">
        <v>6</v>
      </c>
      <c r="J7721" s="8">
        <f t="shared" si="36145"/>
        <v>14.422834049002272</v>
      </c>
      <c r="K7721" s="5">
        <f t="shared" si="36140"/>
        <v>0</v>
      </c>
      <c r="L7721" s="8">
        <f t="shared" si="36143"/>
        <v>1.2857142857142858</v>
      </c>
      <c r="M7721" s="8">
        <f t="shared" si="36144"/>
        <v>0.2206998293499875</v>
      </c>
      <c r="N7721" s="5">
        <v>1795</v>
      </c>
      <c r="O7721" s="5">
        <v>9</v>
      </c>
    </row>
    <row r="7722" spans="1:15" x14ac:dyDescent="0.2">
      <c r="A7722" s="5" t="s">
        <v>17</v>
      </c>
      <c r="B7722" s="13">
        <v>4077937</v>
      </c>
      <c r="C7722" s="6">
        <f t="shared" si="36141"/>
        <v>43921</v>
      </c>
      <c r="D7722" s="5">
        <v>87</v>
      </c>
      <c r="E7722" s="13">
        <f t="shared" si="36142"/>
        <v>153</v>
      </c>
      <c r="F7722" s="5">
        <v>148</v>
      </c>
      <c r="G7722" s="13">
        <v>46</v>
      </c>
      <c r="H7722" s="5">
        <v>17</v>
      </c>
      <c r="I7722" s="5">
        <v>7</v>
      </c>
      <c r="J7722" s="8">
        <f t="shared" si="36145"/>
        <v>11.821192052980132</v>
      </c>
      <c r="K7722" s="5">
        <f t="shared" si="36140"/>
        <v>3</v>
      </c>
      <c r="L7722" s="8">
        <f t="shared" si="36143"/>
        <v>1.5714285714285714</v>
      </c>
      <c r="M7722" s="8">
        <f t="shared" si="36144"/>
        <v>0.29426643913331668</v>
      </c>
      <c r="N7722" s="5">
        <v>1882</v>
      </c>
      <c r="O7722" s="5">
        <v>12</v>
      </c>
    </row>
    <row r="7723" spans="1:15" x14ac:dyDescent="0.2">
      <c r="A7723" s="5" t="s">
        <v>17</v>
      </c>
      <c r="B7723" s="13">
        <v>4077937</v>
      </c>
      <c r="C7723" s="6">
        <f t="shared" si="36141"/>
        <v>43922</v>
      </c>
      <c r="D7723" s="5">
        <v>152</v>
      </c>
      <c r="E7723" s="13">
        <f t="shared" si="36142"/>
        <v>153.57142857142858</v>
      </c>
      <c r="F7723" s="13">
        <f t="shared" ref="F7723:F7762" si="36146">SUM(D7719:D7723)/5</f>
        <v>145.80000000000001</v>
      </c>
      <c r="G7723" s="13">
        <v>50</v>
      </c>
      <c r="H7723" s="5">
        <v>18</v>
      </c>
      <c r="I7723" s="5">
        <v>8</v>
      </c>
      <c r="J7723" s="8">
        <f t="shared" si="36145"/>
        <v>10.610995953015498</v>
      </c>
      <c r="K7723" s="5">
        <f t="shared" si="36140"/>
        <v>5</v>
      </c>
      <c r="L7723" s="8">
        <f t="shared" si="36143"/>
        <v>1.5714285714285714</v>
      </c>
      <c r="M7723" s="8">
        <f t="shared" si="36144"/>
        <v>0.41687745543886529</v>
      </c>
      <c r="N7723" s="5">
        <v>2034</v>
      </c>
      <c r="O7723" s="5">
        <v>17</v>
      </c>
    </row>
    <row r="7724" spans="1:15" x14ac:dyDescent="0.2">
      <c r="A7724" s="5" t="s">
        <v>17</v>
      </c>
      <c r="B7724" s="13">
        <v>4077937</v>
      </c>
      <c r="C7724" s="6">
        <f t="shared" si="36141"/>
        <v>43923</v>
      </c>
      <c r="D7724" s="5">
        <v>149</v>
      </c>
      <c r="E7724" s="13">
        <f t="shared" si="36142"/>
        <v>148.85714285714286</v>
      </c>
      <c r="F7724" s="13">
        <f t="shared" si="36146"/>
        <v>150.19999999999999</v>
      </c>
      <c r="G7724" s="13">
        <v>54</v>
      </c>
      <c r="H7724" s="5">
        <v>19</v>
      </c>
      <c r="I7724" s="5">
        <v>9</v>
      </c>
      <c r="J7724" s="8">
        <f t="shared" si="36145"/>
        <v>9.2985900410494384</v>
      </c>
      <c r="K7724" s="5">
        <f t="shared" si="36140"/>
        <v>1</v>
      </c>
      <c r="L7724" s="8">
        <f t="shared" si="36143"/>
        <v>1.5714285714285714</v>
      </c>
      <c r="M7724" s="8">
        <f t="shared" si="36144"/>
        <v>0.44139965869997499</v>
      </c>
      <c r="N7724" s="5">
        <v>2183</v>
      </c>
      <c r="O7724" s="5">
        <v>18</v>
      </c>
    </row>
    <row r="7725" spans="1:15" x14ac:dyDescent="0.2">
      <c r="A7725" s="5" t="s">
        <v>17</v>
      </c>
      <c r="B7725" s="13">
        <v>4077937</v>
      </c>
      <c r="C7725" s="6">
        <f t="shared" si="36141"/>
        <v>43924</v>
      </c>
      <c r="D7725" s="5">
        <v>153</v>
      </c>
      <c r="E7725" s="13">
        <f t="shared" si="36142"/>
        <v>147.28571428571428</v>
      </c>
      <c r="F7725" s="13">
        <f t="shared" si="36146"/>
        <v>143.80000000000001</v>
      </c>
      <c r="G7725" s="13">
        <v>57</v>
      </c>
      <c r="H7725" s="5">
        <v>20</v>
      </c>
      <c r="I7725" s="5">
        <v>10</v>
      </c>
      <c r="J7725" s="8">
        <f t="shared" si="36145"/>
        <v>8.4177008491182228</v>
      </c>
      <c r="K7725" s="5">
        <f t="shared" si="36140"/>
        <v>3</v>
      </c>
      <c r="L7725" s="8">
        <f t="shared" si="36143"/>
        <v>2</v>
      </c>
      <c r="M7725" s="8">
        <f t="shared" si="36144"/>
        <v>0.51496626848330418</v>
      </c>
      <c r="N7725" s="5">
        <v>2336</v>
      </c>
      <c r="O7725" s="5">
        <v>21</v>
      </c>
    </row>
    <row r="7726" spans="1:15" x14ac:dyDescent="0.2">
      <c r="A7726" s="5" t="s">
        <v>17</v>
      </c>
      <c r="B7726" s="13">
        <v>4077937</v>
      </c>
      <c r="C7726" s="6">
        <f t="shared" si="36141"/>
        <v>43925</v>
      </c>
      <c r="D7726" s="5">
        <v>255</v>
      </c>
      <c r="E7726" s="13">
        <f t="shared" si="36142"/>
        <v>165.57142857142858</v>
      </c>
      <c r="F7726" s="13">
        <f t="shared" si="36146"/>
        <v>159.19999999999999</v>
      </c>
      <c r="G7726" s="13">
        <v>64</v>
      </c>
      <c r="H7726" s="5">
        <v>21</v>
      </c>
      <c r="I7726" s="5">
        <v>11</v>
      </c>
      <c r="J7726" s="8">
        <f t="shared" si="36145"/>
        <v>8.72806687250546</v>
      </c>
      <c r="K7726" s="5">
        <f t="shared" si="36140"/>
        <v>3</v>
      </c>
      <c r="L7726" s="8">
        <f t="shared" si="36143"/>
        <v>2.1428571428571428</v>
      </c>
      <c r="M7726" s="8">
        <f t="shared" si="36144"/>
        <v>0.58853287826663336</v>
      </c>
      <c r="N7726" s="5">
        <v>2591</v>
      </c>
      <c r="O7726" s="5">
        <v>24</v>
      </c>
    </row>
    <row r="7727" spans="1:15" x14ac:dyDescent="0.2">
      <c r="A7727" s="5" t="s">
        <v>17</v>
      </c>
      <c r="B7727" s="13">
        <v>4077937</v>
      </c>
      <c r="C7727" s="6">
        <f t="shared" si="36141"/>
        <v>43926</v>
      </c>
      <c r="D7727" s="5">
        <v>150</v>
      </c>
      <c r="E7727" s="13">
        <f t="shared" si="36142"/>
        <v>160.57142857142858</v>
      </c>
      <c r="F7727" s="13">
        <f t="shared" si="36146"/>
        <v>171.8</v>
      </c>
      <c r="G7727" s="13">
        <v>67</v>
      </c>
      <c r="H7727" s="5">
        <v>22</v>
      </c>
      <c r="I7727" s="5">
        <v>12</v>
      </c>
      <c r="J7727" s="8">
        <f t="shared" si="36145"/>
        <v>7.7850117744840022</v>
      </c>
      <c r="K7727" s="5">
        <f t="shared" si="36140"/>
        <v>8</v>
      </c>
      <c r="L7727" s="8">
        <f t="shared" si="36143"/>
        <v>3.2857142857142856</v>
      </c>
      <c r="M7727" s="8">
        <f t="shared" si="36144"/>
        <v>0.78471050435551115</v>
      </c>
      <c r="N7727" s="5">
        <v>2741</v>
      </c>
      <c r="O7727" s="5">
        <v>32</v>
      </c>
    </row>
    <row r="7728" spans="1:15" x14ac:dyDescent="0.2">
      <c r="A7728" s="5" t="s">
        <v>17</v>
      </c>
      <c r="B7728" s="13">
        <v>4077937</v>
      </c>
      <c r="C7728" s="6">
        <f t="shared" si="36141"/>
        <v>43927</v>
      </c>
      <c r="D7728" s="5">
        <v>162</v>
      </c>
      <c r="E7728" s="13">
        <f t="shared" si="36142"/>
        <v>158.28571428571428</v>
      </c>
      <c r="F7728" s="13">
        <f t="shared" si="36146"/>
        <v>173.8</v>
      </c>
      <c r="G7728" s="13">
        <v>71</v>
      </c>
      <c r="H7728" s="5">
        <v>23</v>
      </c>
      <c r="I7728" s="5">
        <v>13</v>
      </c>
      <c r="J7728" s="8">
        <f t="shared" si="36145"/>
        <v>7.1199074669065663</v>
      </c>
      <c r="K7728" s="5">
        <f t="shared" si="36140"/>
        <v>2</v>
      </c>
      <c r="L7728" s="8">
        <f t="shared" si="36143"/>
        <v>3.5714285714285716</v>
      </c>
      <c r="M7728" s="8">
        <f t="shared" si="36144"/>
        <v>0.83375491087773057</v>
      </c>
      <c r="N7728" s="5">
        <v>2903</v>
      </c>
      <c r="O7728" s="5">
        <v>34</v>
      </c>
    </row>
    <row r="7729" spans="1:15" x14ac:dyDescent="0.2">
      <c r="A7729" s="5" t="s">
        <v>17</v>
      </c>
      <c r="B7729" s="13">
        <v>4077937</v>
      </c>
      <c r="C7729" s="6">
        <f t="shared" si="36141"/>
        <v>43928</v>
      </c>
      <c r="D7729" s="5">
        <v>94</v>
      </c>
      <c r="E7729" s="13">
        <f t="shared" si="36142"/>
        <v>159.28571428571428</v>
      </c>
      <c r="F7729" s="13">
        <f t="shared" si="36146"/>
        <v>162.80000000000001</v>
      </c>
      <c r="G7729" s="13">
        <v>73</v>
      </c>
      <c r="H7729" s="5">
        <v>24</v>
      </c>
      <c r="I7729" s="5">
        <v>14</v>
      </c>
      <c r="J7729" s="8">
        <f t="shared" si="36145"/>
        <v>6.6886622675464897</v>
      </c>
      <c r="K7729" s="5">
        <f t="shared" si="36140"/>
        <v>4</v>
      </c>
      <c r="L7729" s="8">
        <f t="shared" si="36143"/>
        <v>3.7142857142857144</v>
      </c>
      <c r="M7729" s="8">
        <f t="shared" si="36144"/>
        <v>0.93184372392216952</v>
      </c>
      <c r="N7729" s="5">
        <v>2997</v>
      </c>
      <c r="O7729" s="5">
        <v>38</v>
      </c>
    </row>
    <row r="7730" spans="1:15" x14ac:dyDescent="0.2">
      <c r="A7730" s="5" t="s">
        <v>17</v>
      </c>
      <c r="B7730" s="13">
        <v>4077937</v>
      </c>
      <c r="C7730" s="6">
        <f t="shared" si="36141"/>
        <v>43929</v>
      </c>
      <c r="D7730" s="5">
        <v>105</v>
      </c>
      <c r="E7730" s="13">
        <f t="shared" si="36142"/>
        <v>152.57142857142858</v>
      </c>
      <c r="F7730" s="13">
        <f t="shared" si="36146"/>
        <v>153.19999999999999</v>
      </c>
      <c r="G7730" s="13">
        <v>77</v>
      </c>
      <c r="H7730" s="5">
        <v>25</v>
      </c>
      <c r="I7730" s="5">
        <v>15</v>
      </c>
      <c r="J7730" s="8">
        <f t="shared" si="36145"/>
        <v>6.0050604441945463</v>
      </c>
      <c r="K7730" s="5">
        <f t="shared" si="36140"/>
        <v>12</v>
      </c>
      <c r="L7730" s="8">
        <f t="shared" si="36143"/>
        <v>4.7142857142857144</v>
      </c>
      <c r="M7730" s="8">
        <f t="shared" si="36144"/>
        <v>1.226110163055486</v>
      </c>
      <c r="N7730" s="5">
        <v>3144</v>
      </c>
      <c r="O7730" s="5">
        <v>50</v>
      </c>
    </row>
    <row r="7731" spans="1:15" x14ac:dyDescent="0.2">
      <c r="A7731" s="5" t="s">
        <v>17</v>
      </c>
      <c r="B7731" s="13">
        <v>4077937</v>
      </c>
      <c r="C7731" s="6">
        <f t="shared" si="36141"/>
        <v>43930</v>
      </c>
      <c r="D7731" s="5">
        <v>117</v>
      </c>
      <c r="E7731" s="13">
        <f t="shared" si="36142"/>
        <v>148</v>
      </c>
      <c r="F7731" s="13">
        <f t="shared" si="36146"/>
        <v>125.6</v>
      </c>
      <c r="G7731" s="13">
        <v>80</v>
      </c>
      <c r="H7731" s="5">
        <f t="shared" ref="H7731:I7746" si="36147">H7730+1</f>
        <v>26</v>
      </c>
      <c r="I7731" s="5">
        <f t="shared" si="36147"/>
        <v>16</v>
      </c>
      <c r="J7731" s="8">
        <f t="shared" si="36145"/>
        <v>5.4829319925906326</v>
      </c>
      <c r="K7731" s="5">
        <f t="shared" si="36140"/>
        <v>2</v>
      </c>
      <c r="L7731" s="8">
        <f t="shared" si="36143"/>
        <v>4.8571428571428568</v>
      </c>
      <c r="M7731" s="8">
        <f t="shared" si="36144"/>
        <v>1.2751545695777056</v>
      </c>
      <c r="N7731" s="5">
        <v>3261</v>
      </c>
      <c r="O7731" s="5">
        <v>52</v>
      </c>
    </row>
    <row r="7732" spans="1:15" x14ac:dyDescent="0.2">
      <c r="A7732" s="5" t="s">
        <v>17</v>
      </c>
      <c r="B7732" s="13">
        <v>4077937</v>
      </c>
      <c r="C7732" s="6">
        <f t="shared" si="36141"/>
        <v>43931</v>
      </c>
      <c r="D7732" s="5">
        <v>141</v>
      </c>
      <c r="E7732" s="13">
        <f t="shared" si="36142"/>
        <v>146.28571428571428</v>
      </c>
      <c r="F7732" s="13">
        <f t="shared" si="36146"/>
        <v>123.8</v>
      </c>
      <c r="G7732" s="13">
        <v>83</v>
      </c>
      <c r="H7732" s="5">
        <f t="shared" si="36147"/>
        <v>27</v>
      </c>
      <c r="I7732" s="5">
        <f t="shared" si="36147"/>
        <v>17</v>
      </c>
      <c r="J7732" s="8">
        <f t="shared" si="36145"/>
        <v>5.126921343814149</v>
      </c>
      <c r="K7732" s="5">
        <f t="shared" si="36140"/>
        <v>7</v>
      </c>
      <c r="L7732" s="8">
        <f t="shared" si="36143"/>
        <v>5.4285714285714288</v>
      </c>
      <c r="M7732" s="8">
        <f t="shared" si="36144"/>
        <v>1.4468099924054736</v>
      </c>
      <c r="N7732" s="5">
        <v>3402</v>
      </c>
      <c r="O7732" s="5">
        <v>59</v>
      </c>
    </row>
    <row r="7733" spans="1:15" x14ac:dyDescent="0.2">
      <c r="A7733" s="5" t="s">
        <v>17</v>
      </c>
      <c r="B7733" s="13">
        <v>4077937</v>
      </c>
      <c r="C7733" s="6">
        <f t="shared" si="36141"/>
        <v>43932</v>
      </c>
      <c r="D7733" s="5">
        <v>163</v>
      </c>
      <c r="E7733" s="13">
        <f t="shared" si="36142"/>
        <v>133.14285714285714</v>
      </c>
      <c r="F7733" s="13">
        <f t="shared" si="36146"/>
        <v>124</v>
      </c>
      <c r="G7733" s="13">
        <v>87</v>
      </c>
      <c r="H7733" s="5">
        <f t="shared" si="36147"/>
        <v>28</v>
      </c>
      <c r="I7733" s="5">
        <f t="shared" si="36147"/>
        <v>18</v>
      </c>
      <c r="J7733" s="8">
        <f t="shared" si="36145"/>
        <v>4.4298683397499881</v>
      </c>
      <c r="K7733" s="5">
        <f t="shared" si="36140"/>
        <v>6</v>
      </c>
      <c r="L7733" s="8">
        <f t="shared" si="36143"/>
        <v>5.8571428571428568</v>
      </c>
      <c r="M7733" s="8">
        <f t="shared" si="36144"/>
        <v>1.593943211972132</v>
      </c>
      <c r="N7733" s="5">
        <v>3565</v>
      </c>
      <c r="O7733" s="5">
        <v>65</v>
      </c>
    </row>
    <row r="7734" spans="1:15" x14ac:dyDescent="0.2">
      <c r="A7734" s="5" t="s">
        <v>17</v>
      </c>
      <c r="B7734" s="13">
        <v>4077937</v>
      </c>
      <c r="C7734" s="6">
        <f t="shared" si="36141"/>
        <v>43933</v>
      </c>
      <c r="D7734" s="5">
        <v>35</v>
      </c>
      <c r="E7734" s="13">
        <f t="shared" si="36142"/>
        <v>116.71428571428571</v>
      </c>
      <c r="F7734" s="13">
        <f t="shared" si="36146"/>
        <v>112.2</v>
      </c>
      <c r="G7734" s="13">
        <v>88</v>
      </c>
      <c r="H7734" s="5">
        <f t="shared" si="36147"/>
        <v>29</v>
      </c>
      <c r="I7734" s="5">
        <f t="shared" si="36147"/>
        <v>19</v>
      </c>
      <c r="J7734" s="8">
        <f t="shared" si="36145"/>
        <v>3.7114432380865847</v>
      </c>
      <c r="K7734" s="5">
        <f t="shared" si="36140"/>
        <v>2</v>
      </c>
      <c r="L7734" s="8">
        <f t="shared" si="36143"/>
        <v>5</v>
      </c>
      <c r="M7734" s="8">
        <f t="shared" si="36144"/>
        <v>1.6429876184943515</v>
      </c>
      <c r="N7734" s="5">
        <v>3600</v>
      </c>
      <c r="O7734" s="5">
        <v>67</v>
      </c>
    </row>
    <row r="7735" spans="1:15" x14ac:dyDescent="0.2">
      <c r="A7735" s="5" t="s">
        <v>17</v>
      </c>
      <c r="B7735" s="13">
        <v>4077937</v>
      </c>
      <c r="C7735" s="6">
        <f t="shared" si="36141"/>
        <v>43934</v>
      </c>
      <c r="D7735" s="5">
        <v>55</v>
      </c>
      <c r="E7735" s="13">
        <f t="shared" si="36142"/>
        <v>101.42857142857143</v>
      </c>
      <c r="F7735" s="13">
        <f t="shared" si="36146"/>
        <v>102.2</v>
      </c>
      <c r="G7735" s="13">
        <v>90</v>
      </c>
      <c r="H7735" s="5">
        <f t="shared" si="36147"/>
        <v>30</v>
      </c>
      <c r="I7735" s="5">
        <f t="shared" si="36147"/>
        <v>20</v>
      </c>
      <c r="J7735" s="8">
        <f t="shared" si="36145"/>
        <v>3.1042322490381249</v>
      </c>
      <c r="K7735" s="5">
        <f t="shared" si="36140"/>
        <v>1</v>
      </c>
      <c r="L7735" s="8">
        <f t="shared" si="36143"/>
        <v>4.8571428571428568</v>
      </c>
      <c r="M7735" s="8">
        <f t="shared" si="36144"/>
        <v>1.6675098217554611</v>
      </c>
      <c r="N7735" s="5">
        <v>3655</v>
      </c>
      <c r="O7735" s="5">
        <v>68</v>
      </c>
    </row>
    <row r="7736" spans="1:15" x14ac:dyDescent="0.2">
      <c r="A7736" s="5" t="s">
        <v>17</v>
      </c>
      <c r="B7736" s="13">
        <v>4077937</v>
      </c>
      <c r="C7736" s="6">
        <f t="shared" si="36141"/>
        <v>43935</v>
      </c>
      <c r="D7736" s="5">
        <v>96</v>
      </c>
      <c r="E7736" s="13">
        <f t="shared" si="36142"/>
        <v>101.71428571428571</v>
      </c>
      <c r="F7736" s="13">
        <f t="shared" si="36146"/>
        <v>98</v>
      </c>
      <c r="G7736" s="13">
        <v>92</v>
      </c>
      <c r="H7736" s="5">
        <f t="shared" si="36147"/>
        <v>31</v>
      </c>
      <c r="I7736" s="5">
        <f t="shared" si="36147"/>
        <v>21</v>
      </c>
      <c r="J7736" s="8">
        <f t="shared" si="36145"/>
        <v>3.0138841855739926</v>
      </c>
      <c r="K7736" s="5">
        <f t="shared" si="36140"/>
        <v>2</v>
      </c>
      <c r="L7736" s="8">
        <f t="shared" si="36143"/>
        <v>4.5714285714285712</v>
      </c>
      <c r="M7736" s="8">
        <f t="shared" si="36144"/>
        <v>1.7165542282776807</v>
      </c>
      <c r="N7736" s="5">
        <v>3751</v>
      </c>
      <c r="O7736" s="5">
        <v>70</v>
      </c>
    </row>
    <row r="7737" spans="1:15" x14ac:dyDescent="0.2">
      <c r="A7737" s="5" t="s">
        <v>17</v>
      </c>
      <c r="B7737" s="13">
        <v>4077937</v>
      </c>
      <c r="C7737" s="6">
        <f t="shared" si="36141"/>
        <v>43936</v>
      </c>
      <c r="D7737" s="5">
        <v>68</v>
      </c>
      <c r="E7737" s="13">
        <f t="shared" si="36142"/>
        <v>96.428571428571431</v>
      </c>
      <c r="F7737" s="13">
        <f t="shared" si="36146"/>
        <v>83.4</v>
      </c>
      <c r="G7737" s="13">
        <v>94</v>
      </c>
      <c r="H7737" s="5">
        <f t="shared" si="36147"/>
        <v>32</v>
      </c>
      <c r="I7737" s="5">
        <f t="shared" si="36147"/>
        <v>22</v>
      </c>
      <c r="J7737" s="8">
        <f t="shared" si="36145"/>
        <v>2.7688899827713516</v>
      </c>
      <c r="K7737" s="5">
        <f t="shared" si="36140"/>
        <v>3</v>
      </c>
      <c r="L7737" s="8">
        <f t="shared" si="36143"/>
        <v>3.2857142857142856</v>
      </c>
      <c r="M7737" s="8">
        <f t="shared" si="36144"/>
        <v>1.7901208380610099</v>
      </c>
      <c r="N7737" s="5">
        <v>3819</v>
      </c>
      <c r="O7737" s="5">
        <v>73</v>
      </c>
    </row>
    <row r="7738" spans="1:15" x14ac:dyDescent="0.2">
      <c r="A7738" s="5" t="s">
        <v>17</v>
      </c>
      <c r="B7738" s="13">
        <v>4077937</v>
      </c>
      <c r="C7738" s="6">
        <f t="shared" si="36141"/>
        <v>43937</v>
      </c>
      <c r="D7738" s="5">
        <v>136</v>
      </c>
      <c r="E7738" s="13">
        <f t="shared" si="36142"/>
        <v>99.142857142857139</v>
      </c>
      <c r="F7738" s="13">
        <f t="shared" si="36146"/>
        <v>78</v>
      </c>
      <c r="G7738" s="13">
        <v>97</v>
      </c>
      <c r="H7738" s="5">
        <f t="shared" si="36147"/>
        <v>33</v>
      </c>
      <c r="I7738" s="5">
        <f t="shared" si="36147"/>
        <v>23</v>
      </c>
      <c r="J7738" s="8">
        <f t="shared" si="36145"/>
        <v>2.770127330060272</v>
      </c>
      <c r="K7738" s="5">
        <f t="shared" si="36140"/>
        <v>21</v>
      </c>
      <c r="L7738" s="8">
        <f t="shared" si="36143"/>
        <v>6</v>
      </c>
      <c r="M7738" s="8">
        <f t="shared" si="36144"/>
        <v>2.3050871065443141</v>
      </c>
      <c r="N7738" s="5">
        <v>3955</v>
      </c>
      <c r="O7738" s="5">
        <v>94</v>
      </c>
    </row>
    <row r="7739" spans="1:15" x14ac:dyDescent="0.2">
      <c r="A7739" s="5" t="s">
        <v>17</v>
      </c>
      <c r="B7739" s="13">
        <v>4077937</v>
      </c>
      <c r="C7739" s="6">
        <f t="shared" si="36141"/>
        <v>43938</v>
      </c>
      <c r="D7739" s="5">
        <v>93</v>
      </c>
      <c r="E7739" s="13">
        <f t="shared" si="36142"/>
        <v>92.285714285714292</v>
      </c>
      <c r="F7739" s="13">
        <f t="shared" si="36146"/>
        <v>89.6</v>
      </c>
      <c r="G7739" s="13">
        <v>99</v>
      </c>
      <c r="H7739" s="5">
        <f t="shared" si="36147"/>
        <v>34</v>
      </c>
      <c r="I7739" s="5">
        <f t="shared" si="36147"/>
        <v>24</v>
      </c>
      <c r="J7739" s="8">
        <f t="shared" si="36145"/>
        <v>2.5090301782731967</v>
      </c>
      <c r="K7739" s="5">
        <f t="shared" si="36140"/>
        <v>1</v>
      </c>
      <c r="L7739" s="8">
        <f t="shared" si="36143"/>
        <v>5.1428571428571432</v>
      </c>
      <c r="M7739" s="8">
        <f t="shared" si="36144"/>
        <v>2.3296093098054236</v>
      </c>
      <c r="N7739" s="5">
        <v>4048</v>
      </c>
      <c r="O7739" s="5">
        <v>95</v>
      </c>
    </row>
    <row r="7740" spans="1:15" x14ac:dyDescent="0.2">
      <c r="A7740" s="5" t="s">
        <v>17</v>
      </c>
      <c r="B7740" s="13">
        <v>4077937</v>
      </c>
      <c r="C7740" s="6">
        <f t="shared" si="36141"/>
        <v>43939</v>
      </c>
      <c r="D7740" s="5">
        <v>92</v>
      </c>
      <c r="E7740" s="13">
        <f t="shared" si="36142"/>
        <v>82.142857142857139</v>
      </c>
      <c r="F7740" s="13">
        <f t="shared" si="36146"/>
        <v>97</v>
      </c>
      <c r="G7740" s="13">
        <v>102</v>
      </c>
      <c r="H7740" s="5">
        <f t="shared" si="36147"/>
        <v>35</v>
      </c>
      <c r="I7740" s="5">
        <f t="shared" si="36147"/>
        <v>25</v>
      </c>
      <c r="J7740" s="8">
        <f t="shared" si="36145"/>
        <v>2.1786079642329406</v>
      </c>
      <c r="K7740" s="5">
        <f t="shared" si="36140"/>
        <v>8</v>
      </c>
      <c r="L7740" s="8">
        <f t="shared" si="36143"/>
        <v>5.4285714285714288</v>
      </c>
      <c r="M7740" s="8">
        <f t="shared" si="36144"/>
        <v>2.5257869358943013</v>
      </c>
      <c r="N7740" s="5">
        <v>4140</v>
      </c>
      <c r="O7740" s="5">
        <v>103</v>
      </c>
    </row>
    <row r="7741" spans="1:15" x14ac:dyDescent="0.2">
      <c r="A7741" s="5" t="s">
        <v>17</v>
      </c>
      <c r="B7741" s="13">
        <v>4077937</v>
      </c>
      <c r="C7741" s="6">
        <f t="shared" si="36141"/>
        <v>43940</v>
      </c>
      <c r="D7741" s="5">
        <f>N7741-N7740</f>
        <v>50</v>
      </c>
      <c r="E7741" s="13">
        <f t="shared" si="36142"/>
        <v>84.285714285714292</v>
      </c>
      <c r="F7741" s="13">
        <f t="shared" si="36146"/>
        <v>87.8</v>
      </c>
      <c r="G7741" s="13">
        <v>103</v>
      </c>
      <c r="H7741" s="5">
        <f t="shared" si="36147"/>
        <v>36</v>
      </c>
      <c r="I7741" s="5">
        <f t="shared" si="36147"/>
        <v>26</v>
      </c>
      <c r="J7741" s="8">
        <f t="shared" si="36145"/>
        <v>2.1877781073865323</v>
      </c>
      <c r="K7741" s="5">
        <f t="shared" si="36140"/>
        <v>4</v>
      </c>
      <c r="L7741" s="8">
        <f t="shared" si="36143"/>
        <v>5.7142857142857144</v>
      </c>
      <c r="M7741" s="8">
        <f t="shared" si="36144"/>
        <v>2.6238757489387403</v>
      </c>
      <c r="N7741" s="5">
        <v>4190</v>
      </c>
      <c r="O7741" s="5">
        <v>107</v>
      </c>
    </row>
    <row r="7742" spans="1:15" x14ac:dyDescent="0.2">
      <c r="A7742" s="5" t="s">
        <v>17</v>
      </c>
      <c r="B7742" s="13">
        <v>4077937</v>
      </c>
      <c r="C7742" s="6">
        <f t="shared" si="36141"/>
        <v>43941</v>
      </c>
      <c r="D7742" s="5">
        <v>39</v>
      </c>
      <c r="E7742" s="13">
        <f t="shared" si="36142"/>
        <v>82</v>
      </c>
      <c r="F7742" s="13">
        <f t="shared" si="36146"/>
        <v>82</v>
      </c>
      <c r="G7742" s="13">
        <v>104</v>
      </c>
      <c r="H7742" s="5">
        <f t="shared" si="36147"/>
        <v>37</v>
      </c>
      <c r="I7742" s="5">
        <f t="shared" si="36147"/>
        <v>27</v>
      </c>
      <c r="J7742" s="8">
        <f t="shared" si="36145"/>
        <v>2.0828797445387912</v>
      </c>
      <c r="K7742" s="5">
        <f t="shared" si="36140"/>
        <v>2</v>
      </c>
      <c r="L7742" s="8">
        <f t="shared" si="36143"/>
        <v>5.8571428571428568</v>
      </c>
      <c r="M7742" s="8">
        <f t="shared" si="36144"/>
        <v>2.6729201554609596</v>
      </c>
      <c r="N7742" s="5">
        <v>4229</v>
      </c>
      <c r="O7742" s="5">
        <v>109</v>
      </c>
    </row>
    <row r="7743" spans="1:15" x14ac:dyDescent="0.2">
      <c r="A7743" s="5" t="s">
        <v>17</v>
      </c>
      <c r="B7743" s="13">
        <v>4077937</v>
      </c>
      <c r="C7743" s="6">
        <f t="shared" si="36141"/>
        <v>43942</v>
      </c>
      <c r="D7743" s="5">
        <f t="shared" ref="D7743:D7806" si="36148">N7743-N7742</f>
        <v>24</v>
      </c>
      <c r="E7743" s="13">
        <f t="shared" si="36142"/>
        <v>71.714285714285708</v>
      </c>
      <c r="F7743" s="13">
        <f t="shared" si="36146"/>
        <v>59.6</v>
      </c>
      <c r="G7743" s="13">
        <v>104</v>
      </c>
      <c r="H7743" s="5">
        <f t="shared" si="36147"/>
        <v>38</v>
      </c>
      <c r="I7743" s="5">
        <f t="shared" si="36147"/>
        <v>28</v>
      </c>
      <c r="J7743" s="8">
        <f t="shared" si="36145"/>
        <v>1.7844447604151856</v>
      </c>
      <c r="K7743" s="5">
        <f t="shared" si="36140"/>
        <v>8</v>
      </c>
      <c r="L7743" s="8">
        <f t="shared" si="36143"/>
        <v>6.7142857142857144</v>
      </c>
      <c r="M7743" s="8">
        <f t="shared" si="36144"/>
        <v>2.8690977815498377</v>
      </c>
      <c r="N7743" s="5">
        <v>4253</v>
      </c>
      <c r="O7743" s="5">
        <v>117</v>
      </c>
    </row>
    <row r="7744" spans="1:15" x14ac:dyDescent="0.2">
      <c r="A7744" s="5" t="s">
        <v>17</v>
      </c>
      <c r="B7744" s="13">
        <v>4077937</v>
      </c>
      <c r="C7744" s="6">
        <f t="shared" si="36141"/>
        <v>43943</v>
      </c>
      <c r="D7744" s="5">
        <f t="shared" si="36148"/>
        <v>20</v>
      </c>
      <c r="E7744" s="13">
        <f t="shared" si="36142"/>
        <v>64.857142857142861</v>
      </c>
      <c r="F7744" s="13">
        <f t="shared" si="36146"/>
        <v>45</v>
      </c>
      <c r="G7744" s="13">
        <v>105</v>
      </c>
      <c r="H7744" s="5">
        <f t="shared" si="36147"/>
        <v>39</v>
      </c>
      <c r="I7744" s="5">
        <f t="shared" si="36147"/>
        <v>29</v>
      </c>
      <c r="J7744" s="8">
        <f t="shared" si="36145"/>
        <v>1.585527694349375</v>
      </c>
      <c r="K7744" s="5">
        <f t="shared" si="36140"/>
        <v>5</v>
      </c>
      <c r="L7744" s="8">
        <f t="shared" si="36143"/>
        <v>7</v>
      </c>
      <c r="M7744" s="8">
        <f t="shared" si="36144"/>
        <v>2.9917087978553862</v>
      </c>
      <c r="N7744" s="5">
        <v>4273</v>
      </c>
      <c r="O7744" s="5">
        <v>122</v>
      </c>
    </row>
    <row r="7745" spans="1:15" x14ac:dyDescent="0.2">
      <c r="A7745" s="5" t="s">
        <v>17</v>
      </c>
      <c r="B7745" s="13">
        <v>4077937</v>
      </c>
      <c r="C7745" s="6">
        <f t="shared" si="36141"/>
        <v>43944</v>
      </c>
      <c r="D7745" s="5">
        <f t="shared" si="36148"/>
        <v>54</v>
      </c>
      <c r="E7745" s="13">
        <f t="shared" si="36142"/>
        <v>53.142857142857146</v>
      </c>
      <c r="F7745" s="13">
        <f t="shared" si="36146"/>
        <v>37.4</v>
      </c>
      <c r="G7745" s="13">
        <v>106</v>
      </c>
      <c r="H7745" s="5">
        <f t="shared" si="36147"/>
        <v>40</v>
      </c>
      <c r="I7745" s="5">
        <f t="shared" si="36147"/>
        <v>30</v>
      </c>
      <c r="J7745" s="8">
        <f t="shared" si="36145"/>
        <v>1.278877887788779</v>
      </c>
      <c r="K7745" s="5">
        <f t="shared" si="36140"/>
        <v>5</v>
      </c>
      <c r="L7745" s="8">
        <f t="shared" si="36143"/>
        <v>4.7142857142857144</v>
      </c>
      <c r="M7745" s="8">
        <f t="shared" si="36144"/>
        <v>3.1143198141609347</v>
      </c>
      <c r="N7745" s="5">
        <v>4327</v>
      </c>
      <c r="O7745" s="5">
        <v>127</v>
      </c>
    </row>
    <row r="7746" spans="1:15" x14ac:dyDescent="0.2">
      <c r="A7746" s="5" t="s">
        <v>17</v>
      </c>
      <c r="B7746" s="13">
        <v>4077937</v>
      </c>
      <c r="C7746" s="6">
        <f t="shared" si="36141"/>
        <v>43945</v>
      </c>
      <c r="D7746" s="5">
        <f t="shared" si="36148"/>
        <v>50</v>
      </c>
      <c r="E7746" s="13">
        <f t="shared" si="36142"/>
        <v>47</v>
      </c>
      <c r="F7746" s="13">
        <f t="shared" si="36146"/>
        <v>37.4</v>
      </c>
      <c r="G7746" s="13">
        <v>107</v>
      </c>
      <c r="H7746" s="5">
        <f t="shared" si="36147"/>
        <v>41</v>
      </c>
      <c r="I7746" s="5">
        <f t="shared" si="36147"/>
        <v>31</v>
      </c>
      <c r="J7746" s="8">
        <f t="shared" si="36145"/>
        <v>1.1167684996605567</v>
      </c>
      <c r="K7746" s="5">
        <f t="shared" si="36140"/>
        <v>8</v>
      </c>
      <c r="L7746" s="8">
        <f t="shared" si="36143"/>
        <v>5.7142857142857144</v>
      </c>
      <c r="M7746" s="8">
        <f t="shared" si="36144"/>
        <v>3.3104974402498124</v>
      </c>
      <c r="N7746" s="5">
        <v>4377</v>
      </c>
      <c r="O7746" s="5">
        <v>135</v>
      </c>
    </row>
    <row r="7747" spans="1:15" x14ac:dyDescent="0.2">
      <c r="A7747" s="5" t="s">
        <v>17</v>
      </c>
      <c r="B7747" s="13">
        <v>4077937</v>
      </c>
      <c r="C7747" s="6">
        <f t="shared" si="36141"/>
        <v>43946</v>
      </c>
      <c r="D7747" s="5">
        <f t="shared" si="36148"/>
        <v>29</v>
      </c>
      <c r="E7747" s="13">
        <f t="shared" si="36142"/>
        <v>38</v>
      </c>
      <c r="F7747" s="13">
        <f t="shared" si="36146"/>
        <v>35.4</v>
      </c>
      <c r="G7747" s="13">
        <v>108</v>
      </c>
      <c r="H7747" s="5">
        <f t="shared" ref="H7747:I7762" si="36149">H7746+1</f>
        <v>42</v>
      </c>
      <c r="I7747" s="5">
        <f t="shared" si="36149"/>
        <v>32</v>
      </c>
      <c r="J7747" s="8">
        <f t="shared" si="36145"/>
        <v>0.89294706099566967</v>
      </c>
      <c r="K7747" s="5">
        <f t="shared" si="36140"/>
        <v>6</v>
      </c>
      <c r="L7747" s="8">
        <f t="shared" si="36143"/>
        <v>5.4285714285714288</v>
      </c>
      <c r="M7747" s="8">
        <f t="shared" si="36144"/>
        <v>3.4576306598164708</v>
      </c>
      <c r="N7747" s="5">
        <v>4406</v>
      </c>
      <c r="O7747" s="5">
        <v>141</v>
      </c>
    </row>
    <row r="7748" spans="1:15" x14ac:dyDescent="0.2">
      <c r="A7748" s="5" t="s">
        <v>17</v>
      </c>
      <c r="B7748" s="13">
        <v>4077937</v>
      </c>
      <c r="C7748" s="6">
        <f t="shared" si="36141"/>
        <v>43947</v>
      </c>
      <c r="D7748" s="5">
        <f t="shared" si="36148"/>
        <v>22</v>
      </c>
      <c r="E7748" s="13">
        <f t="shared" si="36142"/>
        <v>34</v>
      </c>
      <c r="F7748" s="13">
        <f t="shared" si="36146"/>
        <v>35</v>
      </c>
      <c r="G7748" s="13">
        <v>109</v>
      </c>
      <c r="H7748" s="5">
        <f t="shared" si="36149"/>
        <v>43</v>
      </c>
      <c r="I7748" s="5">
        <f t="shared" si="36149"/>
        <v>33</v>
      </c>
      <c r="J7748" s="8">
        <f t="shared" si="36145"/>
        <v>0.79188155049076692</v>
      </c>
      <c r="K7748" s="5">
        <f t="shared" si="36140"/>
        <v>6</v>
      </c>
      <c r="L7748" s="8">
        <f t="shared" si="36143"/>
        <v>5.7142857142857144</v>
      </c>
      <c r="M7748" s="8">
        <f t="shared" si="36144"/>
        <v>3.6047638793831291</v>
      </c>
      <c r="N7748" s="5">
        <v>4428</v>
      </c>
      <c r="O7748" s="5">
        <v>147</v>
      </c>
    </row>
    <row r="7749" spans="1:15" x14ac:dyDescent="0.2">
      <c r="A7749" s="5" t="s">
        <v>17</v>
      </c>
      <c r="B7749" s="13">
        <v>4077937</v>
      </c>
      <c r="C7749" s="6">
        <f t="shared" si="36141"/>
        <v>43948</v>
      </c>
      <c r="D7749" s="5">
        <f t="shared" si="36148"/>
        <v>30</v>
      </c>
      <c r="E7749" s="13">
        <f t="shared" si="36142"/>
        <v>32.714285714285715</v>
      </c>
      <c r="F7749" s="13">
        <f t="shared" si="36146"/>
        <v>37</v>
      </c>
      <c r="G7749" s="13">
        <v>109</v>
      </c>
      <c r="H7749" s="5">
        <f t="shared" si="36149"/>
        <v>44</v>
      </c>
      <c r="I7749" s="5">
        <f t="shared" si="36149"/>
        <v>34</v>
      </c>
      <c r="J7749" s="8">
        <f t="shared" si="36145"/>
        <v>0.75595021952266206</v>
      </c>
      <c r="K7749" s="5">
        <f t="shared" si="36140"/>
        <v>0</v>
      </c>
      <c r="L7749" s="8">
        <f t="shared" si="36143"/>
        <v>5.4285714285714288</v>
      </c>
      <c r="M7749" s="8">
        <f t="shared" si="36144"/>
        <v>3.6047638793831291</v>
      </c>
      <c r="N7749" s="5">
        <v>4458</v>
      </c>
      <c r="O7749" s="5">
        <v>147</v>
      </c>
    </row>
    <row r="7750" spans="1:15" x14ac:dyDescent="0.2">
      <c r="A7750" s="5" t="s">
        <v>17</v>
      </c>
      <c r="B7750" s="13">
        <v>4077937</v>
      </c>
      <c r="C7750" s="6">
        <f t="shared" si="36141"/>
        <v>43949</v>
      </c>
      <c r="D7750" s="5">
        <f t="shared" si="36148"/>
        <v>32</v>
      </c>
      <c r="E7750" s="13">
        <f t="shared" si="36142"/>
        <v>33.857142857142854</v>
      </c>
      <c r="F7750" s="13">
        <f t="shared" si="36146"/>
        <v>32.6</v>
      </c>
      <c r="G7750" s="13">
        <v>110</v>
      </c>
      <c r="H7750" s="5">
        <f t="shared" si="36149"/>
        <v>45</v>
      </c>
      <c r="I7750" s="5">
        <f t="shared" si="36149"/>
        <v>35</v>
      </c>
      <c r="J7750" s="8">
        <f t="shared" si="36145"/>
        <v>0.77648908983683884</v>
      </c>
      <c r="K7750" s="5">
        <f t="shared" si="36140"/>
        <v>1</v>
      </c>
      <c r="L7750" s="8">
        <f t="shared" si="36143"/>
        <v>4.4285714285714288</v>
      </c>
      <c r="M7750" s="8">
        <f t="shared" si="36144"/>
        <v>3.629286082644239</v>
      </c>
      <c r="N7750" s="5">
        <v>4490</v>
      </c>
      <c r="O7750" s="5">
        <v>148</v>
      </c>
    </row>
    <row r="7751" spans="1:15" x14ac:dyDescent="0.2">
      <c r="A7751" s="5" t="s">
        <v>17</v>
      </c>
      <c r="B7751" s="13">
        <v>4077937</v>
      </c>
      <c r="C7751" s="6">
        <f t="shared" si="36141"/>
        <v>43950</v>
      </c>
      <c r="D7751" s="5">
        <f t="shared" si="36148"/>
        <v>19</v>
      </c>
      <c r="E7751" s="13">
        <f t="shared" si="36142"/>
        <v>33.714285714285715</v>
      </c>
      <c r="F7751" s="13">
        <f t="shared" si="36146"/>
        <v>26.4</v>
      </c>
      <c r="G7751" s="13">
        <v>111</v>
      </c>
      <c r="H7751" s="5">
        <f t="shared" si="36149"/>
        <v>46</v>
      </c>
      <c r="I7751" s="5">
        <f t="shared" si="36149"/>
        <v>36</v>
      </c>
      <c r="J7751" s="8">
        <f t="shared" si="36145"/>
        <v>0.76725511232484811</v>
      </c>
      <c r="K7751" s="5">
        <f t="shared" si="36140"/>
        <v>5</v>
      </c>
      <c r="L7751" s="8">
        <f t="shared" si="36143"/>
        <v>4.4285714285714288</v>
      </c>
      <c r="M7751" s="8">
        <f t="shared" si="36144"/>
        <v>3.7518970989497875</v>
      </c>
      <c r="N7751" s="5">
        <v>4509</v>
      </c>
      <c r="O7751" s="5">
        <v>153</v>
      </c>
    </row>
    <row r="7752" spans="1:15" x14ac:dyDescent="0.2">
      <c r="A7752" s="5" t="s">
        <v>17</v>
      </c>
      <c r="B7752" s="13">
        <v>4077937</v>
      </c>
      <c r="C7752" s="6">
        <f t="shared" si="36141"/>
        <v>43951</v>
      </c>
      <c r="D7752" s="5">
        <f t="shared" si="36148"/>
        <v>52</v>
      </c>
      <c r="E7752" s="13">
        <f t="shared" si="36142"/>
        <v>33.428571428571431</v>
      </c>
      <c r="F7752" s="13">
        <f t="shared" si="36146"/>
        <v>31</v>
      </c>
      <c r="G7752" s="13">
        <v>112</v>
      </c>
      <c r="H7752" s="5">
        <f t="shared" si="36149"/>
        <v>47</v>
      </c>
      <c r="I7752" s="5">
        <f t="shared" si="36149"/>
        <v>37</v>
      </c>
      <c r="J7752" s="8">
        <f t="shared" si="36145"/>
        <v>0.75496047749637041</v>
      </c>
      <c r="K7752" s="5">
        <f t="shared" si="36140"/>
        <v>3</v>
      </c>
      <c r="L7752" s="8">
        <f t="shared" si="36143"/>
        <v>4.1428571428571432</v>
      </c>
      <c r="M7752" s="8">
        <f t="shared" si="36144"/>
        <v>3.8254637087331167</v>
      </c>
      <c r="N7752" s="5">
        <v>4561</v>
      </c>
      <c r="O7752" s="5">
        <v>156</v>
      </c>
    </row>
    <row r="7753" spans="1:15" x14ac:dyDescent="0.2">
      <c r="A7753" s="5" t="s">
        <v>17</v>
      </c>
      <c r="B7753" s="13">
        <v>4077937</v>
      </c>
      <c r="C7753" s="6">
        <f t="shared" si="36141"/>
        <v>43952</v>
      </c>
      <c r="D7753" s="5">
        <f t="shared" si="36148"/>
        <v>31</v>
      </c>
      <c r="E7753" s="13">
        <f t="shared" si="36142"/>
        <v>30.714285714285715</v>
      </c>
      <c r="F7753" s="13">
        <f t="shared" si="36146"/>
        <v>32.799999999999997</v>
      </c>
      <c r="G7753" s="12">
        <v>113</v>
      </c>
      <c r="H7753" s="5">
        <f t="shared" si="36149"/>
        <v>48</v>
      </c>
      <c r="I7753" s="5">
        <f t="shared" si="36149"/>
        <v>38</v>
      </c>
      <c r="J7753" s="8">
        <f t="shared" si="36145"/>
        <v>0.68846264689871584</v>
      </c>
      <c r="K7753" s="5">
        <f t="shared" si="36140"/>
        <v>6</v>
      </c>
      <c r="L7753" s="8">
        <f t="shared" si="36143"/>
        <v>3.8571428571428572</v>
      </c>
      <c r="M7753" s="8">
        <f t="shared" si="36144"/>
        <v>3.9725969282997751</v>
      </c>
      <c r="N7753" s="5">
        <v>4592</v>
      </c>
      <c r="O7753" s="4">
        <v>162</v>
      </c>
    </row>
    <row r="7754" spans="1:15" x14ac:dyDescent="0.2">
      <c r="A7754" s="5" t="s">
        <v>17</v>
      </c>
      <c r="B7754" s="13">
        <v>4077937</v>
      </c>
      <c r="C7754" s="6">
        <f t="shared" si="36141"/>
        <v>43953</v>
      </c>
      <c r="D7754" s="5">
        <f t="shared" si="36148"/>
        <v>25</v>
      </c>
      <c r="E7754" s="13">
        <f t="shared" si="36142"/>
        <v>30.142857142857142</v>
      </c>
      <c r="F7754" s="13">
        <f t="shared" si="36146"/>
        <v>31.8</v>
      </c>
      <c r="G7754" s="13">
        <v>113</v>
      </c>
      <c r="H7754" s="5">
        <f t="shared" si="36149"/>
        <v>49</v>
      </c>
      <c r="I7754" s="5">
        <f t="shared" si="36149"/>
        <v>39</v>
      </c>
      <c r="J7754" s="8">
        <f t="shared" si="36145"/>
        <v>0.6710342195649408</v>
      </c>
      <c r="K7754" s="5">
        <f t="shared" si="36140"/>
        <v>1</v>
      </c>
      <c r="L7754" s="8">
        <f t="shared" si="36143"/>
        <v>3.1428571428571428</v>
      </c>
      <c r="M7754" s="8">
        <f t="shared" si="36144"/>
        <v>3.9971191315608849</v>
      </c>
      <c r="N7754" s="5">
        <v>4617</v>
      </c>
      <c r="O7754" s="5">
        <v>163</v>
      </c>
    </row>
    <row r="7755" spans="1:15" x14ac:dyDescent="0.2">
      <c r="A7755" s="5" t="s">
        <v>17</v>
      </c>
      <c r="B7755" s="13">
        <v>4077937</v>
      </c>
      <c r="C7755" s="6">
        <f t="shared" si="36141"/>
        <v>43954</v>
      </c>
      <c r="D7755" s="5">
        <f t="shared" si="36148"/>
        <v>79</v>
      </c>
      <c r="E7755" s="13">
        <f t="shared" si="36142"/>
        <v>38.285714285714285</v>
      </c>
      <c r="F7755" s="13">
        <f t="shared" si="36146"/>
        <v>41.2</v>
      </c>
      <c r="G7755" s="13">
        <v>115</v>
      </c>
      <c r="H7755" s="5">
        <f t="shared" si="36149"/>
        <v>50</v>
      </c>
      <c r="I7755" s="5">
        <f t="shared" si="36149"/>
        <v>40</v>
      </c>
      <c r="J7755" s="8">
        <f t="shared" si="36145"/>
        <v>0.84662770494392681</v>
      </c>
      <c r="K7755" s="5">
        <f t="shared" si="36140"/>
        <v>2</v>
      </c>
      <c r="L7755" s="8">
        <f t="shared" si="36143"/>
        <v>2.5714285714285716</v>
      </c>
      <c r="M7755" s="8">
        <f t="shared" si="36144"/>
        <v>4.0461635380831042</v>
      </c>
      <c r="N7755" s="5">
        <v>4696</v>
      </c>
      <c r="O7755" s="5">
        <v>165</v>
      </c>
    </row>
    <row r="7756" spans="1:15" x14ac:dyDescent="0.2">
      <c r="A7756" s="5" t="s">
        <v>17</v>
      </c>
      <c r="B7756" s="13">
        <v>4077937</v>
      </c>
      <c r="C7756" s="6">
        <f t="shared" si="36141"/>
        <v>43955</v>
      </c>
      <c r="D7756" s="5">
        <f t="shared" si="36148"/>
        <v>6</v>
      </c>
      <c r="E7756" s="13">
        <f t="shared" si="36142"/>
        <v>34.857142857142854</v>
      </c>
      <c r="F7756" s="13">
        <f t="shared" si="36146"/>
        <v>38.6</v>
      </c>
      <c r="G7756" s="13">
        <v>115</v>
      </c>
      <c r="H7756" s="5">
        <f t="shared" si="36149"/>
        <v>51</v>
      </c>
      <c r="I7756" s="5">
        <f t="shared" si="36149"/>
        <v>41</v>
      </c>
      <c r="J7756" s="8">
        <f t="shared" si="36145"/>
        <v>0.7643391911787738</v>
      </c>
      <c r="K7756" s="5">
        <f t="shared" si="36140"/>
        <v>2</v>
      </c>
      <c r="L7756" s="8">
        <f t="shared" si="36143"/>
        <v>2.8571428571428572</v>
      </c>
      <c r="M7756" s="8">
        <f t="shared" si="36144"/>
        <v>4.095207944605324</v>
      </c>
      <c r="N7756" s="5">
        <v>4702</v>
      </c>
      <c r="O7756" s="5">
        <v>167</v>
      </c>
    </row>
    <row r="7757" spans="1:15" x14ac:dyDescent="0.2">
      <c r="A7757" s="5" t="s">
        <v>17</v>
      </c>
      <c r="B7757" s="13">
        <v>4077937</v>
      </c>
      <c r="C7757" s="6">
        <f t="shared" si="36141"/>
        <v>43956</v>
      </c>
      <c r="D7757" s="5">
        <f t="shared" si="36148"/>
        <v>43</v>
      </c>
      <c r="E7757" s="13">
        <f t="shared" si="36142"/>
        <v>36.428571428571431</v>
      </c>
      <c r="F7757" s="13">
        <f t="shared" si="36146"/>
        <v>36.799999999999997</v>
      </c>
      <c r="G7757" s="13">
        <v>116</v>
      </c>
      <c r="H7757" s="5">
        <f t="shared" si="36149"/>
        <v>52</v>
      </c>
      <c r="I7757" s="5">
        <f t="shared" si="36149"/>
        <v>42</v>
      </c>
      <c r="J7757" s="8">
        <f t="shared" si="36145"/>
        <v>0.79273789908912862</v>
      </c>
      <c r="K7757" s="5">
        <f t="shared" si="36140"/>
        <v>4</v>
      </c>
      <c r="L7757" s="8">
        <f t="shared" si="36143"/>
        <v>3.2857142857142856</v>
      </c>
      <c r="M7757" s="8">
        <f t="shared" si="36144"/>
        <v>4.1932967576497626</v>
      </c>
      <c r="N7757" s="5">
        <v>4745</v>
      </c>
      <c r="O7757" s="5">
        <v>171</v>
      </c>
    </row>
    <row r="7758" spans="1:15" x14ac:dyDescent="0.2">
      <c r="A7758" s="5" t="s">
        <v>17</v>
      </c>
      <c r="B7758" s="13">
        <v>4077937</v>
      </c>
      <c r="C7758" s="6">
        <f t="shared" si="36141"/>
        <v>43957</v>
      </c>
      <c r="D7758" s="5">
        <f t="shared" si="36148"/>
        <v>39</v>
      </c>
      <c r="E7758" s="13">
        <f t="shared" si="36142"/>
        <v>39.285714285714285</v>
      </c>
      <c r="F7758" s="13">
        <f t="shared" si="36146"/>
        <v>38.4</v>
      </c>
      <c r="G7758" s="13">
        <v>117</v>
      </c>
      <c r="H7758" s="5">
        <f t="shared" si="36149"/>
        <v>53</v>
      </c>
      <c r="I7758" s="5">
        <f t="shared" si="36149"/>
        <v>43</v>
      </c>
      <c r="J7758" s="8">
        <f t="shared" si="36145"/>
        <v>0.84818950095614087</v>
      </c>
      <c r="K7758" s="5">
        <f t="shared" si="36140"/>
        <v>6</v>
      </c>
      <c r="L7758" s="8">
        <f t="shared" si="36143"/>
        <v>3.4285714285714284</v>
      </c>
      <c r="M7758" s="8">
        <f t="shared" si="36144"/>
        <v>4.340429977216421</v>
      </c>
      <c r="N7758" s="5">
        <v>4784</v>
      </c>
      <c r="O7758" s="5">
        <v>177</v>
      </c>
    </row>
    <row r="7759" spans="1:15" x14ac:dyDescent="0.2">
      <c r="A7759" s="5" t="s">
        <v>17</v>
      </c>
      <c r="B7759" s="13">
        <v>4077937</v>
      </c>
      <c r="C7759" s="6">
        <f t="shared" si="36141"/>
        <v>43958</v>
      </c>
      <c r="D7759" s="5">
        <f t="shared" si="36148"/>
        <v>52</v>
      </c>
      <c r="E7759" s="13">
        <f t="shared" si="36142"/>
        <v>39.285714285714285</v>
      </c>
      <c r="F7759" s="13">
        <f t="shared" si="36146"/>
        <v>43.8</v>
      </c>
      <c r="G7759" s="13">
        <v>119</v>
      </c>
      <c r="H7759" s="5">
        <f t="shared" si="36149"/>
        <v>54</v>
      </c>
      <c r="I7759" s="5">
        <f t="shared" si="36149"/>
        <v>44</v>
      </c>
      <c r="J7759" s="8">
        <f t="shared" si="36145"/>
        <v>0.84105575435055213</v>
      </c>
      <c r="K7759" s="5">
        <f t="shared" si="36140"/>
        <v>4</v>
      </c>
      <c r="L7759" s="8">
        <f t="shared" si="36143"/>
        <v>3.5714285714285716</v>
      </c>
      <c r="M7759" s="8">
        <f t="shared" si="36144"/>
        <v>4.4385187902608596</v>
      </c>
      <c r="N7759" s="5">
        <v>4836</v>
      </c>
      <c r="O7759" s="5">
        <v>181</v>
      </c>
    </row>
    <row r="7760" spans="1:15" x14ac:dyDescent="0.2">
      <c r="A7760" s="5" t="s">
        <v>17</v>
      </c>
      <c r="B7760" s="13">
        <v>4077937</v>
      </c>
      <c r="C7760" s="6">
        <f t="shared" si="36141"/>
        <v>43959</v>
      </c>
      <c r="D7760" s="5">
        <f t="shared" si="36148"/>
        <v>3</v>
      </c>
      <c r="E7760" s="13">
        <f t="shared" si="36142"/>
        <v>35.285714285714285</v>
      </c>
      <c r="F7760" s="13">
        <f t="shared" si="36146"/>
        <v>28.6</v>
      </c>
      <c r="G7760" s="13">
        <v>119</v>
      </c>
      <c r="H7760" s="5">
        <f t="shared" si="36149"/>
        <v>55</v>
      </c>
      <c r="I7760" s="5">
        <f t="shared" si="36149"/>
        <v>45</v>
      </c>
      <c r="J7760" s="8">
        <f t="shared" si="36145"/>
        <v>0.74912046584981185</v>
      </c>
      <c r="K7760" s="5">
        <f t="shared" si="36140"/>
        <v>3</v>
      </c>
      <c r="L7760" s="8">
        <f t="shared" si="36143"/>
        <v>3.1428571428571428</v>
      </c>
      <c r="M7760" s="8">
        <f t="shared" si="36144"/>
        <v>4.5120854000441888</v>
      </c>
      <c r="N7760" s="5">
        <v>4839</v>
      </c>
      <c r="O7760" s="5">
        <v>184</v>
      </c>
    </row>
    <row r="7761" spans="1:15" x14ac:dyDescent="0.2">
      <c r="A7761" s="5" t="s">
        <v>17</v>
      </c>
      <c r="B7761" s="13">
        <v>4077937</v>
      </c>
      <c r="C7761" s="6">
        <f t="shared" si="36141"/>
        <v>43960</v>
      </c>
      <c r="D7761" s="5">
        <f t="shared" si="36148"/>
        <v>34</v>
      </c>
      <c r="E7761" s="13">
        <f t="shared" si="36142"/>
        <v>36.571428571428569</v>
      </c>
      <c r="F7761" s="13">
        <f t="shared" si="36146"/>
        <v>34.200000000000003</v>
      </c>
      <c r="G7761" s="13">
        <v>119</v>
      </c>
      <c r="H7761" s="5">
        <f t="shared" si="36149"/>
        <v>56</v>
      </c>
      <c r="I7761" s="5">
        <f t="shared" si="36149"/>
        <v>46</v>
      </c>
      <c r="J7761" s="8">
        <f t="shared" si="36145"/>
        <v>0.77064330654143709</v>
      </c>
      <c r="K7761" s="5">
        <f t="shared" si="36140"/>
        <v>2</v>
      </c>
      <c r="L7761" s="8">
        <f t="shared" si="36143"/>
        <v>3.2857142857142856</v>
      </c>
      <c r="M7761" s="8">
        <f t="shared" si="36144"/>
        <v>4.5611298065664085</v>
      </c>
      <c r="N7761" s="5">
        <v>4873</v>
      </c>
      <c r="O7761" s="5">
        <v>186</v>
      </c>
    </row>
    <row r="7762" spans="1:15" x14ac:dyDescent="0.2">
      <c r="A7762" s="5" t="s">
        <v>17</v>
      </c>
      <c r="B7762" s="13">
        <v>4077937</v>
      </c>
      <c r="C7762" s="6">
        <f t="shared" si="36141"/>
        <v>43961</v>
      </c>
      <c r="D7762" s="5">
        <f t="shared" si="36148"/>
        <v>13</v>
      </c>
      <c r="E7762" s="13">
        <f t="shared" si="36142"/>
        <v>27.142857142857142</v>
      </c>
      <c r="F7762" s="13">
        <f t="shared" si="36146"/>
        <v>28.2</v>
      </c>
      <c r="G7762" s="13">
        <v>120</v>
      </c>
      <c r="H7762" s="5">
        <f t="shared" si="36149"/>
        <v>57</v>
      </c>
      <c r="I7762" s="5">
        <f t="shared" si="36149"/>
        <v>47</v>
      </c>
      <c r="J7762" s="8">
        <f t="shared" si="36145"/>
        <v>0.56758775205377143</v>
      </c>
      <c r="K7762" s="5">
        <f t="shared" si="36140"/>
        <v>1</v>
      </c>
      <c r="L7762" s="8">
        <f t="shared" si="36143"/>
        <v>3.1428571428571428</v>
      </c>
      <c r="M7762" s="8">
        <f t="shared" si="36144"/>
        <v>4.585652009827518</v>
      </c>
      <c r="N7762" s="5">
        <v>4886</v>
      </c>
      <c r="O7762" s="5">
        <v>187</v>
      </c>
    </row>
    <row r="7763" spans="1:15" x14ac:dyDescent="0.2">
      <c r="A7763" s="5" t="s">
        <v>17</v>
      </c>
      <c r="B7763" s="13">
        <v>4077937</v>
      </c>
      <c r="C7763" s="6">
        <f t="shared" si="36141"/>
        <v>43962</v>
      </c>
      <c r="D7763" s="5">
        <f t="shared" si="36148"/>
        <v>29</v>
      </c>
      <c r="E7763" s="13">
        <f t="shared" ref="E7763:E7766" si="36150">SUM(D7757:D7763)/7</f>
        <v>30.428571428571427</v>
      </c>
      <c r="F7763" s="13">
        <f t="shared" ref="F7763:F7766" si="36151">SUM(D7759:D7763)/5</f>
        <v>26.2</v>
      </c>
      <c r="G7763" s="13">
        <v>121</v>
      </c>
      <c r="H7763" s="5">
        <f t="shared" ref="H7763:I7778" si="36152">H7762+1</f>
        <v>58</v>
      </c>
      <c r="I7763" s="5">
        <f t="shared" si="36152"/>
        <v>48</v>
      </c>
      <c r="J7763" s="8">
        <f t="shared" si="36145"/>
        <v>0.63270458933610574</v>
      </c>
      <c r="K7763" s="5">
        <f t="shared" si="36140"/>
        <v>0</v>
      </c>
      <c r="L7763" s="8">
        <f t="shared" ref="L7763:L7790" si="36153">SUM(K7757:K7763)/7</f>
        <v>2.8571428571428572</v>
      </c>
      <c r="M7763" s="8">
        <f t="shared" si="36144"/>
        <v>4.585652009827518</v>
      </c>
      <c r="N7763" s="5">
        <v>4915</v>
      </c>
      <c r="O7763" s="5">
        <v>187</v>
      </c>
    </row>
    <row r="7764" spans="1:15" x14ac:dyDescent="0.2">
      <c r="A7764" s="5" t="s">
        <v>17</v>
      </c>
      <c r="B7764" s="13">
        <v>4077937</v>
      </c>
      <c r="C7764" s="6">
        <f t="shared" si="36141"/>
        <v>43963</v>
      </c>
      <c r="D7764" s="5">
        <f t="shared" si="36148"/>
        <v>32</v>
      </c>
      <c r="E7764" s="13">
        <f t="shared" si="36150"/>
        <v>28.857142857142858</v>
      </c>
      <c r="F7764" s="13">
        <f t="shared" si="36151"/>
        <v>22.2</v>
      </c>
      <c r="G7764" s="13">
        <v>121</v>
      </c>
      <c r="H7764" s="5">
        <f t="shared" si="36152"/>
        <v>59</v>
      </c>
      <c r="I7764" s="5">
        <f t="shared" si="36152"/>
        <v>49</v>
      </c>
      <c r="J7764" s="8">
        <f t="shared" si="36145"/>
        <v>0.59625715803766455</v>
      </c>
      <c r="K7764" s="5">
        <f t="shared" si="36140"/>
        <v>3</v>
      </c>
      <c r="L7764" s="8">
        <f t="shared" si="36153"/>
        <v>2.7142857142857144</v>
      </c>
      <c r="M7764" s="8">
        <f t="shared" si="36144"/>
        <v>4.6592186196108472</v>
      </c>
      <c r="N7764" s="5">
        <v>4947</v>
      </c>
      <c r="O7764" s="5">
        <v>190</v>
      </c>
    </row>
    <row r="7765" spans="1:15" x14ac:dyDescent="0.2">
      <c r="A7765" s="5" t="s">
        <v>17</v>
      </c>
      <c r="B7765" s="13">
        <v>4077937</v>
      </c>
      <c r="C7765" s="6">
        <f t="shared" si="36141"/>
        <v>43964</v>
      </c>
      <c r="D7765" s="5">
        <f t="shared" si="36148"/>
        <v>15</v>
      </c>
      <c r="E7765" s="13">
        <f t="shared" si="36150"/>
        <v>25.428571428571427</v>
      </c>
      <c r="F7765" s="13">
        <f t="shared" si="36151"/>
        <v>24.6</v>
      </c>
      <c r="G7765" s="13">
        <v>122</v>
      </c>
      <c r="H7765" s="5">
        <f t="shared" si="36152"/>
        <v>60</v>
      </c>
      <c r="I7765" s="5">
        <f t="shared" si="36152"/>
        <v>50</v>
      </c>
      <c r="J7765" s="8">
        <f t="shared" si="36145"/>
        <v>0.52230046948356801</v>
      </c>
      <c r="K7765" s="5">
        <f t="shared" si="36140"/>
        <v>1</v>
      </c>
      <c r="L7765" s="8">
        <f t="shared" si="36153"/>
        <v>2</v>
      </c>
      <c r="M7765" s="8">
        <f t="shared" si="36144"/>
        <v>4.6837408228719575</v>
      </c>
      <c r="N7765" s="5">
        <v>4962</v>
      </c>
      <c r="O7765" s="5">
        <v>191</v>
      </c>
    </row>
    <row r="7766" spans="1:15" x14ac:dyDescent="0.2">
      <c r="A7766" s="5" t="s">
        <v>17</v>
      </c>
      <c r="B7766" s="13">
        <v>4077937</v>
      </c>
      <c r="C7766" s="6">
        <f t="shared" si="36141"/>
        <v>43965</v>
      </c>
      <c r="D7766" s="5">
        <f t="shared" si="36148"/>
        <v>69</v>
      </c>
      <c r="E7766" s="13">
        <f t="shared" si="36150"/>
        <v>27.857142857142858</v>
      </c>
      <c r="F7766" s="13">
        <f t="shared" si="36151"/>
        <v>31.6</v>
      </c>
      <c r="G7766" s="13">
        <v>123</v>
      </c>
      <c r="H7766" s="5">
        <f t="shared" si="36152"/>
        <v>61</v>
      </c>
      <c r="I7766" s="5">
        <f t="shared" si="36152"/>
        <v>51</v>
      </c>
      <c r="J7766" s="8">
        <f t="shared" si="36145"/>
        <v>0.56921011150680134</v>
      </c>
      <c r="K7766" s="5">
        <f t="shared" si="36140"/>
        <v>4</v>
      </c>
      <c r="L7766" s="8">
        <f t="shared" si="36153"/>
        <v>2</v>
      </c>
      <c r="M7766" s="8">
        <f t="shared" si="36144"/>
        <v>4.7818296359163961</v>
      </c>
      <c r="N7766" s="5">
        <v>5031</v>
      </c>
      <c r="O7766" s="5">
        <v>195</v>
      </c>
    </row>
    <row r="7767" spans="1:15" x14ac:dyDescent="0.2">
      <c r="A7767" s="5" t="s">
        <v>17</v>
      </c>
      <c r="B7767" s="13">
        <v>4077937</v>
      </c>
      <c r="C7767" s="6">
        <f t="shared" si="36141"/>
        <v>43966</v>
      </c>
      <c r="D7767" s="5">
        <f t="shared" si="36148"/>
        <v>30</v>
      </c>
      <c r="E7767" s="13">
        <f t="shared" ref="E7767:E7773" si="36154">SUM(D7761:D7767)/7</f>
        <v>31.714285714285715</v>
      </c>
      <c r="F7767" s="13">
        <f t="shared" ref="F7767:F7774" si="36155">SUM(D7763:D7767)/5</f>
        <v>35</v>
      </c>
      <c r="G7767" s="13">
        <v>124</v>
      </c>
      <c r="H7767" s="5">
        <f t="shared" si="36152"/>
        <v>62</v>
      </c>
      <c r="I7767" s="5">
        <f t="shared" si="36152"/>
        <v>52</v>
      </c>
      <c r="J7767" s="8">
        <f t="shared" si="36145"/>
        <v>0.64435607929643279</v>
      </c>
      <c r="K7767" s="5">
        <f t="shared" si="36140"/>
        <v>0</v>
      </c>
      <c r="L7767" s="8">
        <f t="shared" si="36153"/>
        <v>1.5714285714285714</v>
      </c>
      <c r="M7767" s="8">
        <f t="shared" si="36144"/>
        <v>4.7818296359163961</v>
      </c>
      <c r="N7767" s="5">
        <v>5061</v>
      </c>
      <c r="O7767" s="5">
        <v>195</v>
      </c>
    </row>
    <row r="7768" spans="1:15" x14ac:dyDescent="0.2">
      <c r="A7768" s="5" t="s">
        <v>17</v>
      </c>
      <c r="B7768" s="13">
        <v>4077937</v>
      </c>
      <c r="C7768" s="6">
        <f t="shared" si="36141"/>
        <v>43967</v>
      </c>
      <c r="D7768" s="5">
        <f t="shared" si="36148"/>
        <v>28</v>
      </c>
      <c r="E7768" s="13">
        <f t="shared" si="36154"/>
        <v>30.857142857142858</v>
      </c>
      <c r="F7768" s="13">
        <f t="shared" si="36155"/>
        <v>34.799999999999997</v>
      </c>
      <c r="G7768" s="13">
        <v>125</v>
      </c>
      <c r="H7768" s="5">
        <f t="shared" si="36152"/>
        <v>63</v>
      </c>
      <c r="I7768" s="5">
        <f t="shared" si="36152"/>
        <v>53</v>
      </c>
      <c r="J7768" s="8">
        <f t="shared" si="36145"/>
        <v>0.62292718096611388</v>
      </c>
      <c r="K7768" s="5">
        <f t="shared" si="36140"/>
        <v>2</v>
      </c>
      <c r="L7768" s="8">
        <f t="shared" si="36153"/>
        <v>1.5714285714285714</v>
      </c>
      <c r="M7768" s="8">
        <f t="shared" si="36144"/>
        <v>4.830874042438615</v>
      </c>
      <c r="N7768" s="5">
        <v>5089</v>
      </c>
      <c r="O7768" s="5">
        <v>197</v>
      </c>
    </row>
    <row r="7769" spans="1:15" x14ac:dyDescent="0.2">
      <c r="A7769" s="5" t="s">
        <v>17</v>
      </c>
      <c r="B7769" s="13">
        <v>4077937</v>
      </c>
      <c r="C7769" s="6">
        <f t="shared" si="36141"/>
        <v>43968</v>
      </c>
      <c r="D7769" s="5">
        <f t="shared" si="36148"/>
        <v>26</v>
      </c>
      <c r="E7769" s="13">
        <f t="shared" si="36154"/>
        <v>32.714285714285715</v>
      </c>
      <c r="F7769" s="13">
        <f t="shared" si="36155"/>
        <v>33.6</v>
      </c>
      <c r="G7769" s="13">
        <v>125</v>
      </c>
      <c r="H7769" s="5">
        <f t="shared" si="36152"/>
        <v>64</v>
      </c>
      <c r="I7769" s="5">
        <f t="shared" si="36152"/>
        <v>54</v>
      </c>
      <c r="J7769" s="8">
        <f t="shared" si="36145"/>
        <v>0.65632971253331807</v>
      </c>
      <c r="K7769" s="5">
        <f t="shared" si="36140"/>
        <v>-1</v>
      </c>
      <c r="L7769" s="8">
        <f t="shared" si="36153"/>
        <v>1.2857142857142858</v>
      </c>
      <c r="M7769" s="8">
        <f t="shared" si="36144"/>
        <v>4.8063518391775055</v>
      </c>
      <c r="N7769" s="5">
        <v>5115</v>
      </c>
      <c r="O7769" s="5">
        <v>196</v>
      </c>
    </row>
    <row r="7770" spans="1:15" x14ac:dyDescent="0.2">
      <c r="A7770" s="5" t="s">
        <v>17</v>
      </c>
      <c r="B7770" s="13">
        <v>4077937</v>
      </c>
      <c r="C7770" s="6">
        <f t="shared" si="36141"/>
        <v>43969</v>
      </c>
      <c r="D7770" s="5">
        <f t="shared" si="36148"/>
        <v>10</v>
      </c>
      <c r="E7770" s="13">
        <f t="shared" si="36154"/>
        <v>30</v>
      </c>
      <c r="F7770" s="13">
        <f t="shared" si="36155"/>
        <v>32.6</v>
      </c>
      <c r="G7770" s="13">
        <v>126</v>
      </c>
      <c r="H7770" s="5">
        <f t="shared" si="36152"/>
        <v>65</v>
      </c>
      <c r="I7770" s="5">
        <f t="shared" si="36152"/>
        <v>55</v>
      </c>
      <c r="J7770" s="8">
        <f t="shared" si="36145"/>
        <v>0.59794988610478361</v>
      </c>
      <c r="K7770" s="5">
        <f t="shared" si="36140"/>
        <v>0</v>
      </c>
      <c r="L7770" s="8">
        <f t="shared" si="36153"/>
        <v>1.2857142857142858</v>
      </c>
      <c r="M7770" s="8">
        <f t="shared" si="36144"/>
        <v>4.8063518391775055</v>
      </c>
      <c r="N7770" s="5">
        <v>5125</v>
      </c>
      <c r="O7770" s="5">
        <v>196</v>
      </c>
    </row>
    <row r="7771" spans="1:15" x14ac:dyDescent="0.2">
      <c r="A7771" s="5" t="s">
        <v>17</v>
      </c>
      <c r="B7771" s="13">
        <v>4077937</v>
      </c>
      <c r="C7771" s="6">
        <f t="shared" si="36141"/>
        <v>43970</v>
      </c>
      <c r="D7771" s="5">
        <f t="shared" si="36148"/>
        <v>8</v>
      </c>
      <c r="E7771" s="13">
        <f t="shared" si="36154"/>
        <v>26.571428571428573</v>
      </c>
      <c r="F7771" s="13">
        <f t="shared" si="36155"/>
        <v>20.399999999999999</v>
      </c>
      <c r="G7771" s="13">
        <v>126</v>
      </c>
      <c r="H7771" s="5">
        <f t="shared" si="36152"/>
        <v>66</v>
      </c>
      <c r="I7771" s="5">
        <f t="shared" si="36152"/>
        <v>56</v>
      </c>
      <c r="J7771" s="8">
        <f t="shared" si="36145"/>
        <v>0.52646476082649318</v>
      </c>
      <c r="K7771" s="5">
        <f t="shared" ref="K7771:K7834" si="36156">O7771-O7770</f>
        <v>2</v>
      </c>
      <c r="L7771" s="8">
        <f t="shared" si="36153"/>
        <v>1.1428571428571428</v>
      </c>
      <c r="M7771" s="8">
        <f t="shared" si="36144"/>
        <v>4.8553962456997253</v>
      </c>
      <c r="N7771" s="5">
        <v>5133</v>
      </c>
      <c r="O7771" s="5">
        <v>198</v>
      </c>
    </row>
    <row r="7772" spans="1:15" x14ac:dyDescent="0.2">
      <c r="A7772" s="5" t="s">
        <v>17</v>
      </c>
      <c r="B7772" s="13">
        <v>4077937</v>
      </c>
      <c r="C7772" s="6">
        <f t="shared" ref="C7772:C7835" si="36157">C7771+1</f>
        <v>43971</v>
      </c>
      <c r="D7772" s="5">
        <f t="shared" si="36148"/>
        <v>17</v>
      </c>
      <c r="E7772" s="13">
        <f t="shared" si="36154"/>
        <v>26.857142857142858</v>
      </c>
      <c r="F7772" s="13">
        <f t="shared" si="36155"/>
        <v>17.8</v>
      </c>
      <c r="G7772" s="13">
        <v>126</v>
      </c>
      <c r="H7772" s="5">
        <f t="shared" si="36152"/>
        <v>67</v>
      </c>
      <c r="I7772" s="5">
        <f t="shared" si="36152"/>
        <v>57</v>
      </c>
      <c r="J7772" s="8">
        <f t="shared" si="36145"/>
        <v>0.52933888951458508</v>
      </c>
      <c r="K7772" s="5">
        <f t="shared" si="36156"/>
        <v>0</v>
      </c>
      <c r="L7772" s="8">
        <f t="shared" si="36153"/>
        <v>1</v>
      </c>
      <c r="M7772" s="8">
        <f t="shared" si="36144"/>
        <v>4.8553962456997253</v>
      </c>
      <c r="N7772" s="5">
        <v>5150</v>
      </c>
      <c r="O7772" s="5">
        <v>198</v>
      </c>
    </row>
    <row r="7773" spans="1:15" x14ac:dyDescent="0.2">
      <c r="A7773" s="5" t="s">
        <v>17</v>
      </c>
      <c r="B7773" s="13">
        <v>4077937</v>
      </c>
      <c r="C7773" s="6">
        <f t="shared" si="36157"/>
        <v>43972</v>
      </c>
      <c r="D7773" s="5">
        <f t="shared" si="36148"/>
        <v>35</v>
      </c>
      <c r="E7773" s="13">
        <f t="shared" si="36154"/>
        <v>22</v>
      </c>
      <c r="F7773" s="13">
        <f t="shared" si="36155"/>
        <v>19.2</v>
      </c>
      <c r="G7773" s="13">
        <v>127</v>
      </c>
      <c r="H7773" s="5">
        <f t="shared" si="36152"/>
        <v>68</v>
      </c>
      <c r="I7773" s="5">
        <f t="shared" si="36152"/>
        <v>58</v>
      </c>
      <c r="J7773" s="8">
        <f t="shared" si="36145"/>
        <v>0.43132422137575621</v>
      </c>
      <c r="K7773" s="5">
        <f t="shared" si="36156"/>
        <v>3</v>
      </c>
      <c r="L7773" s="8">
        <f t="shared" si="36153"/>
        <v>0.8571428571428571</v>
      </c>
      <c r="M7773" s="8">
        <f t="shared" si="36144"/>
        <v>4.9289628554830545</v>
      </c>
      <c r="N7773" s="5">
        <v>5185</v>
      </c>
      <c r="O7773" s="5">
        <v>201</v>
      </c>
    </row>
    <row r="7774" spans="1:15" x14ac:dyDescent="0.2">
      <c r="A7774" s="5" t="s">
        <v>17</v>
      </c>
      <c r="B7774" s="13">
        <v>4077937</v>
      </c>
      <c r="C7774" s="6">
        <f t="shared" si="36157"/>
        <v>43973</v>
      </c>
      <c r="D7774" s="5">
        <f t="shared" si="36148"/>
        <v>12</v>
      </c>
      <c r="E7774" s="13">
        <f t="shared" ref="E7774:E7790" si="36158">SUM(D7768:D7774)/7</f>
        <v>19.428571428571427</v>
      </c>
      <c r="F7774" s="13">
        <f t="shared" si="36155"/>
        <v>16.399999999999999</v>
      </c>
      <c r="G7774" s="13">
        <v>127</v>
      </c>
      <c r="H7774" s="5">
        <f t="shared" si="36152"/>
        <v>69</v>
      </c>
      <c r="I7774" s="5">
        <f t="shared" si="36152"/>
        <v>59</v>
      </c>
      <c r="J7774" s="8">
        <f t="shared" si="36145"/>
        <v>0.37927380221986723</v>
      </c>
      <c r="K7774" s="5">
        <f t="shared" si="36156"/>
        <v>2</v>
      </c>
      <c r="L7774" s="8">
        <f t="shared" si="36153"/>
        <v>1.1428571428571428</v>
      </c>
      <c r="M7774" s="8">
        <f t="shared" si="36144"/>
        <v>4.9780072620052733</v>
      </c>
      <c r="N7774" s="5">
        <v>5197</v>
      </c>
      <c r="O7774" s="5">
        <v>203</v>
      </c>
    </row>
    <row r="7775" spans="1:15" x14ac:dyDescent="0.2">
      <c r="A7775" s="5" t="s">
        <v>17</v>
      </c>
      <c r="B7775" s="13">
        <v>4077937</v>
      </c>
      <c r="C7775" s="6">
        <f t="shared" si="36157"/>
        <v>43974</v>
      </c>
      <c r="D7775" s="5">
        <f t="shared" si="36148"/>
        <v>22</v>
      </c>
      <c r="E7775" s="13">
        <f t="shared" si="36158"/>
        <v>18.571428571428573</v>
      </c>
      <c r="F7775" s="13">
        <f t="shared" ref="F7775" si="36159">SUM(D7771:D7775)/5</f>
        <v>18.8</v>
      </c>
      <c r="G7775" s="13">
        <v>128</v>
      </c>
      <c r="H7775" s="5">
        <f t="shared" si="36152"/>
        <v>70</v>
      </c>
      <c r="I7775" s="5">
        <f t="shared" si="36152"/>
        <v>60</v>
      </c>
      <c r="J7775" s="8">
        <f t="shared" si="36145"/>
        <v>0.36117130632883265</v>
      </c>
      <c r="K7775" s="5">
        <f t="shared" si="36156"/>
        <v>1</v>
      </c>
      <c r="L7775" s="8">
        <f t="shared" si="36153"/>
        <v>1</v>
      </c>
      <c r="M7775" s="8">
        <f t="shared" si="36144"/>
        <v>5.0025294652663836</v>
      </c>
      <c r="N7775" s="5">
        <v>5219</v>
      </c>
      <c r="O7775" s="5">
        <v>204</v>
      </c>
    </row>
    <row r="7776" spans="1:15" x14ac:dyDescent="0.2">
      <c r="A7776" s="5" t="s">
        <v>17</v>
      </c>
      <c r="B7776" s="13">
        <v>4077937</v>
      </c>
      <c r="C7776" s="6">
        <f t="shared" si="36157"/>
        <v>43975</v>
      </c>
      <c r="D7776" s="5">
        <f t="shared" si="36148"/>
        <v>2</v>
      </c>
      <c r="E7776" s="13">
        <f t="shared" si="36158"/>
        <v>15.142857142857142</v>
      </c>
      <c r="F7776" s="13">
        <f t="shared" ref="F7776:F7777" si="36160">SUM(D7772:D7776)/5</f>
        <v>17.600000000000001</v>
      </c>
      <c r="G7776" s="13">
        <v>128</v>
      </c>
      <c r="H7776" s="5">
        <f t="shared" si="36152"/>
        <v>71</v>
      </c>
      <c r="I7776" s="5">
        <f t="shared" si="36152"/>
        <v>61</v>
      </c>
      <c r="J7776" s="8">
        <f t="shared" si="36145"/>
        <v>0.29343372826929465</v>
      </c>
      <c r="K7776" s="5">
        <f t="shared" si="36156"/>
        <v>0</v>
      </c>
      <c r="L7776" s="8">
        <f t="shared" si="36153"/>
        <v>1.1428571428571428</v>
      </c>
      <c r="M7776" s="8">
        <f t="shared" ref="M7776:M7839" si="36161">O7776/(B7776/100000)</f>
        <v>5.0025294652663836</v>
      </c>
      <c r="N7776" s="5">
        <v>5221</v>
      </c>
      <c r="O7776" s="5">
        <v>204</v>
      </c>
    </row>
    <row r="7777" spans="1:15" x14ac:dyDescent="0.2">
      <c r="A7777" s="5" t="s">
        <v>17</v>
      </c>
      <c r="B7777" s="13">
        <v>4077937</v>
      </c>
      <c r="C7777" s="6">
        <f t="shared" si="36157"/>
        <v>43976</v>
      </c>
      <c r="D7777" s="5">
        <f t="shared" si="36148"/>
        <v>10</v>
      </c>
      <c r="E7777" s="13">
        <f t="shared" si="36158"/>
        <v>15.142857142857142</v>
      </c>
      <c r="F7777" s="13">
        <f t="shared" si="36160"/>
        <v>16.2</v>
      </c>
      <c r="G7777" s="13">
        <v>128</v>
      </c>
      <c r="H7777" s="5">
        <f t="shared" si="36152"/>
        <v>72</v>
      </c>
      <c r="I7777" s="5">
        <f t="shared" si="36152"/>
        <v>62</v>
      </c>
      <c r="J7777" s="8">
        <f t="shared" ref="J7777:J7840" si="36162">E7777/(SUM(N7770:N7776)/7)*100</f>
        <v>0.2925752139111234</v>
      </c>
      <c r="K7777" s="5">
        <f t="shared" si="36156"/>
        <v>1</v>
      </c>
      <c r="L7777" s="8">
        <f t="shared" si="36153"/>
        <v>1.2857142857142858</v>
      </c>
      <c r="M7777" s="8">
        <f t="shared" si="36161"/>
        <v>5.0270516685274931</v>
      </c>
      <c r="N7777" s="5">
        <v>5231</v>
      </c>
      <c r="O7777" s="5">
        <v>205</v>
      </c>
    </row>
    <row r="7778" spans="1:15" x14ac:dyDescent="0.2">
      <c r="A7778" s="5" t="s">
        <v>17</v>
      </c>
      <c r="B7778" s="13">
        <v>4077937</v>
      </c>
      <c r="C7778" s="6">
        <f t="shared" si="36157"/>
        <v>43977</v>
      </c>
      <c r="D7778" s="5">
        <f t="shared" si="36148"/>
        <v>5</v>
      </c>
      <c r="E7778" s="13">
        <f t="shared" si="36158"/>
        <v>14.714285714285714</v>
      </c>
      <c r="F7778" s="13">
        <f t="shared" ref="F7778" si="36163">SUM(D7774:D7778)/5</f>
        <v>10.199999999999999</v>
      </c>
      <c r="G7778" s="13">
        <v>128</v>
      </c>
      <c r="H7778" s="5">
        <f t="shared" si="36152"/>
        <v>73</v>
      </c>
      <c r="I7778" s="5">
        <f t="shared" si="36152"/>
        <v>63</v>
      </c>
      <c r="J7778" s="8">
        <f t="shared" si="36162"/>
        <v>0.28346543372963445</v>
      </c>
      <c r="K7778" s="5">
        <f t="shared" si="36156"/>
        <v>2</v>
      </c>
      <c r="L7778" s="8">
        <f t="shared" si="36153"/>
        <v>1.2857142857142858</v>
      </c>
      <c r="M7778" s="8">
        <f t="shared" si="36161"/>
        <v>5.0760960750497128</v>
      </c>
      <c r="N7778" s="5">
        <v>5236</v>
      </c>
      <c r="O7778" s="5">
        <v>207</v>
      </c>
    </row>
    <row r="7779" spans="1:15" x14ac:dyDescent="0.2">
      <c r="A7779" s="5" t="s">
        <v>17</v>
      </c>
      <c r="B7779" s="13">
        <v>4077937</v>
      </c>
      <c r="C7779" s="6">
        <f t="shared" si="36157"/>
        <v>43978</v>
      </c>
      <c r="D7779" s="5">
        <f t="shared" si="36148"/>
        <v>11</v>
      </c>
      <c r="E7779" s="13">
        <f t="shared" si="36158"/>
        <v>13.857142857142858</v>
      </c>
      <c r="F7779" s="13">
        <f t="shared" ref="F7779:F7780" si="36164">SUM(D7775:D7779)/5</f>
        <v>10</v>
      </c>
      <c r="G7779" s="13">
        <f t="shared" ref="G7779:G7842" si="36165">N7779/(B7779/100000)</f>
        <v>128.66800051104272</v>
      </c>
      <c r="H7779" s="5">
        <f t="shared" ref="H7779:I7794" si="36166">H7778+1</f>
        <v>74</v>
      </c>
      <c r="I7779" s="5">
        <f t="shared" si="36166"/>
        <v>64</v>
      </c>
      <c r="J7779" s="8">
        <f t="shared" si="36162"/>
        <v>0.26619830401492905</v>
      </c>
      <c r="K7779" s="5">
        <f t="shared" si="36156"/>
        <v>1</v>
      </c>
      <c r="L7779" s="8">
        <f t="shared" si="36153"/>
        <v>1.4285714285714286</v>
      </c>
      <c r="M7779" s="8">
        <f t="shared" si="36161"/>
        <v>5.1006182783108223</v>
      </c>
      <c r="N7779" s="5">
        <v>5247</v>
      </c>
      <c r="O7779" s="5">
        <v>208</v>
      </c>
    </row>
    <row r="7780" spans="1:15" x14ac:dyDescent="0.2">
      <c r="A7780" s="5" t="s">
        <v>17</v>
      </c>
      <c r="B7780" s="13">
        <v>4077937</v>
      </c>
      <c r="C7780" s="6">
        <f t="shared" si="36157"/>
        <v>43979</v>
      </c>
      <c r="D7780" s="5">
        <f t="shared" si="36148"/>
        <v>13</v>
      </c>
      <c r="E7780" s="13">
        <f t="shared" si="36158"/>
        <v>10.714285714285714</v>
      </c>
      <c r="F7780" s="13">
        <f t="shared" si="36164"/>
        <v>8.1999999999999993</v>
      </c>
      <c r="G7780" s="13">
        <f t="shared" si="36165"/>
        <v>128.98678915343714</v>
      </c>
      <c r="H7780" s="5">
        <f t="shared" si="36166"/>
        <v>75</v>
      </c>
      <c r="I7780" s="5">
        <f t="shared" si="36166"/>
        <v>65</v>
      </c>
      <c r="J7780" s="8">
        <f t="shared" si="36162"/>
        <v>0.20527698708123493</v>
      </c>
      <c r="K7780" s="5">
        <f t="shared" si="36156"/>
        <v>2</v>
      </c>
      <c r="L7780" s="8">
        <f t="shared" si="36153"/>
        <v>1.2857142857142858</v>
      </c>
      <c r="M7780" s="8">
        <f t="shared" si="36161"/>
        <v>5.149662684833042</v>
      </c>
      <c r="N7780" s="5">
        <v>5260</v>
      </c>
      <c r="O7780" s="5">
        <v>210</v>
      </c>
    </row>
    <row r="7781" spans="1:15" x14ac:dyDescent="0.2">
      <c r="A7781" s="5" t="s">
        <v>17</v>
      </c>
      <c r="B7781" s="13">
        <v>4077937</v>
      </c>
      <c r="C7781" s="6">
        <f t="shared" si="36157"/>
        <v>43980</v>
      </c>
      <c r="D7781" s="5">
        <f t="shared" si="36148"/>
        <v>-30</v>
      </c>
      <c r="E7781" s="13">
        <f t="shared" si="36158"/>
        <v>4.7142857142857144</v>
      </c>
      <c r="F7781" s="13">
        <f t="shared" ref="F7781" si="36167">SUM(D7777:D7781)/5</f>
        <v>1.8</v>
      </c>
      <c r="G7781" s="13">
        <f t="shared" si="36165"/>
        <v>128.25112305560384</v>
      </c>
      <c r="H7781" s="5">
        <f t="shared" si="36166"/>
        <v>76</v>
      </c>
      <c r="I7781" s="5">
        <f t="shared" si="36166"/>
        <v>66</v>
      </c>
      <c r="J7781" s="8">
        <f t="shared" si="36162"/>
        <v>9.0136844117888068E-2</v>
      </c>
      <c r="K7781" s="5">
        <f t="shared" si="36156"/>
        <v>-1</v>
      </c>
      <c r="L7781" s="8">
        <f t="shared" si="36153"/>
        <v>0.8571428571428571</v>
      </c>
      <c r="M7781" s="8">
        <f t="shared" si="36161"/>
        <v>5.1251404815719317</v>
      </c>
      <c r="N7781" s="5">
        <v>5230</v>
      </c>
      <c r="O7781" s="5">
        <v>209</v>
      </c>
    </row>
    <row r="7782" spans="1:15" x14ac:dyDescent="0.2">
      <c r="A7782" s="5" t="s">
        <v>17</v>
      </c>
      <c r="B7782" s="13">
        <v>4077937</v>
      </c>
      <c r="C7782" s="6">
        <f t="shared" si="36157"/>
        <v>43981</v>
      </c>
      <c r="D7782" s="5">
        <f t="shared" si="36148"/>
        <v>67</v>
      </c>
      <c r="E7782" s="13">
        <f t="shared" si="36158"/>
        <v>11.142857142857142</v>
      </c>
      <c r="F7782" s="13">
        <f t="shared" ref="F7782:F7791" si="36168">SUM(D7778:D7782)/5</f>
        <v>13.2</v>
      </c>
      <c r="G7782" s="13">
        <f t="shared" si="36165"/>
        <v>129.89411067409821</v>
      </c>
      <c r="H7782" s="5">
        <f t="shared" si="36166"/>
        <v>77</v>
      </c>
      <c r="I7782" s="5">
        <f t="shared" si="36166"/>
        <v>67</v>
      </c>
      <c r="J7782" s="8">
        <f t="shared" si="36162"/>
        <v>0.21285885820325293</v>
      </c>
      <c r="K7782" s="5">
        <f t="shared" si="36156"/>
        <v>4</v>
      </c>
      <c r="L7782" s="8">
        <f t="shared" si="36153"/>
        <v>1.2857142857142858</v>
      </c>
      <c r="M7782" s="8">
        <f t="shared" si="36161"/>
        <v>5.2232292946163712</v>
      </c>
      <c r="N7782" s="5">
        <v>5297</v>
      </c>
      <c r="O7782" s="5">
        <v>213</v>
      </c>
    </row>
    <row r="7783" spans="1:15" x14ac:dyDescent="0.2">
      <c r="A7783" s="5" t="s">
        <v>17</v>
      </c>
      <c r="B7783" s="13">
        <v>4077937</v>
      </c>
      <c r="C7783" s="6">
        <f t="shared" si="36157"/>
        <v>43982</v>
      </c>
      <c r="D7783" s="5">
        <f t="shared" si="36148"/>
        <v>7</v>
      </c>
      <c r="E7783" s="13">
        <f t="shared" si="36158"/>
        <v>11.857142857142858</v>
      </c>
      <c r="F7783" s="13">
        <f t="shared" si="36168"/>
        <v>13.6</v>
      </c>
      <c r="G7783" s="13">
        <f t="shared" si="36165"/>
        <v>130.06576609692598</v>
      </c>
      <c r="H7783" s="5">
        <f t="shared" si="36166"/>
        <v>78</v>
      </c>
      <c r="I7783" s="5">
        <f t="shared" si="36166"/>
        <v>68</v>
      </c>
      <c r="J7783" s="8">
        <f t="shared" si="36162"/>
        <v>0.22602254779151465</v>
      </c>
      <c r="K7783" s="5">
        <f t="shared" si="36156"/>
        <v>0</v>
      </c>
      <c r="L7783" s="8">
        <f t="shared" si="36153"/>
        <v>1.2857142857142858</v>
      </c>
      <c r="M7783" s="8">
        <f t="shared" si="36161"/>
        <v>5.2232292946163712</v>
      </c>
      <c r="N7783" s="5">
        <v>5304</v>
      </c>
      <c r="O7783" s="5">
        <v>213</v>
      </c>
    </row>
    <row r="7784" spans="1:15" x14ac:dyDescent="0.2">
      <c r="A7784" s="5" t="s">
        <v>17</v>
      </c>
      <c r="B7784" s="13">
        <v>4077937</v>
      </c>
      <c r="C7784" s="6">
        <f t="shared" si="36157"/>
        <v>43983</v>
      </c>
      <c r="D7784" s="5">
        <f t="shared" si="36148"/>
        <v>5</v>
      </c>
      <c r="E7784" s="13">
        <f t="shared" si="36158"/>
        <v>11.142857142857142</v>
      </c>
      <c r="F7784" s="13">
        <f t="shared" si="36168"/>
        <v>12.4</v>
      </c>
      <c r="G7784" s="13">
        <f t="shared" si="36165"/>
        <v>130.18837711323152</v>
      </c>
      <c r="H7784" s="5">
        <f t="shared" si="36166"/>
        <v>79</v>
      </c>
      <c r="I7784" s="5">
        <f t="shared" si="36166"/>
        <v>69</v>
      </c>
      <c r="J7784" s="8">
        <f t="shared" si="36162"/>
        <v>0.21192772721097675</v>
      </c>
      <c r="K7784" s="5">
        <f t="shared" si="36156"/>
        <v>1</v>
      </c>
      <c r="L7784" s="8">
        <f t="shared" si="36153"/>
        <v>1.2857142857142858</v>
      </c>
      <c r="M7784" s="8">
        <f t="shared" si="36161"/>
        <v>5.2477514978774806</v>
      </c>
      <c r="N7784" s="5">
        <v>5309</v>
      </c>
      <c r="O7784" s="5">
        <v>214</v>
      </c>
    </row>
    <row r="7785" spans="1:15" x14ac:dyDescent="0.2">
      <c r="A7785" s="5" t="s">
        <v>17</v>
      </c>
      <c r="B7785" s="13">
        <v>4077937</v>
      </c>
      <c r="C7785" s="6">
        <f t="shared" si="36157"/>
        <v>43984</v>
      </c>
      <c r="D7785" s="5">
        <f t="shared" si="36148"/>
        <v>0</v>
      </c>
      <c r="E7785" s="13">
        <f t="shared" si="36158"/>
        <v>10.428571428571429</v>
      </c>
      <c r="F7785" s="13">
        <f t="shared" si="36168"/>
        <v>9.8000000000000007</v>
      </c>
      <c r="G7785" s="13">
        <f t="shared" si="36165"/>
        <v>130.18837711323152</v>
      </c>
      <c r="H7785" s="5">
        <f t="shared" si="36166"/>
        <v>80</v>
      </c>
      <c r="I7785" s="5">
        <f t="shared" si="36166"/>
        <v>70</v>
      </c>
      <c r="J7785" s="8">
        <f t="shared" si="36162"/>
        <v>0.197923162432557</v>
      </c>
      <c r="K7785" s="5">
        <f t="shared" si="36156"/>
        <v>-3</v>
      </c>
      <c r="L7785" s="8">
        <f t="shared" si="36153"/>
        <v>0.5714285714285714</v>
      </c>
      <c r="M7785" s="8">
        <f t="shared" si="36161"/>
        <v>5.1741848880941514</v>
      </c>
      <c r="N7785" s="5">
        <v>5309</v>
      </c>
      <c r="O7785" s="5">
        <v>211</v>
      </c>
    </row>
    <row r="7786" spans="1:15" x14ac:dyDescent="0.2">
      <c r="A7786" s="5" t="s">
        <v>17</v>
      </c>
      <c r="B7786" s="13">
        <v>4077937</v>
      </c>
      <c r="C7786" s="6">
        <f t="shared" si="36157"/>
        <v>43985</v>
      </c>
      <c r="D7786" s="5">
        <f t="shared" si="36148"/>
        <v>-4</v>
      </c>
      <c r="E7786" s="13">
        <f t="shared" si="36158"/>
        <v>8.2857142857142865</v>
      </c>
      <c r="F7786" s="13">
        <f t="shared" si="36168"/>
        <v>15</v>
      </c>
      <c r="G7786" s="13">
        <f t="shared" si="36165"/>
        <v>130.09028830018707</v>
      </c>
      <c r="H7786" s="5">
        <f t="shared" si="36166"/>
        <v>81</v>
      </c>
      <c r="I7786" s="5">
        <f t="shared" si="36166"/>
        <v>71</v>
      </c>
      <c r="J7786" s="8">
        <f t="shared" si="36162"/>
        <v>0.15694339214200673</v>
      </c>
      <c r="K7786" s="5">
        <f t="shared" si="36156"/>
        <v>1</v>
      </c>
      <c r="L7786" s="8">
        <f t="shared" si="36153"/>
        <v>0.5714285714285714</v>
      </c>
      <c r="M7786" s="8">
        <f t="shared" si="36161"/>
        <v>5.1987070913552609</v>
      </c>
      <c r="N7786" s="5">
        <v>5305</v>
      </c>
      <c r="O7786" s="5">
        <v>212</v>
      </c>
    </row>
    <row r="7787" spans="1:15" x14ac:dyDescent="0.2">
      <c r="A7787" s="5" t="s">
        <v>17</v>
      </c>
      <c r="B7787" s="13">
        <v>4077937</v>
      </c>
      <c r="C7787" s="6">
        <f t="shared" si="36157"/>
        <v>43986</v>
      </c>
      <c r="D7787" s="5">
        <f t="shared" si="36148"/>
        <v>7</v>
      </c>
      <c r="E7787" s="13">
        <f t="shared" si="36158"/>
        <v>7.4285714285714288</v>
      </c>
      <c r="F7787" s="13">
        <f t="shared" si="36168"/>
        <v>3</v>
      </c>
      <c r="G7787" s="13">
        <f t="shared" si="36165"/>
        <v>130.26194372301484</v>
      </c>
      <c r="H7787" s="5">
        <f t="shared" si="36166"/>
        <v>82</v>
      </c>
      <c r="I7787" s="5">
        <f t="shared" si="36166"/>
        <v>72</v>
      </c>
      <c r="J7787" s="8">
        <f t="shared" si="36162"/>
        <v>0.14048738315232076</v>
      </c>
      <c r="K7787" s="5">
        <f t="shared" si="36156"/>
        <v>0</v>
      </c>
      <c r="L7787" s="8">
        <f t="shared" si="36153"/>
        <v>0.2857142857142857</v>
      </c>
      <c r="M7787" s="8">
        <f t="shared" si="36161"/>
        <v>5.1987070913552609</v>
      </c>
      <c r="N7787" s="5">
        <v>5312</v>
      </c>
      <c r="O7787" s="5">
        <v>212</v>
      </c>
    </row>
    <row r="7788" spans="1:15" x14ac:dyDescent="0.2">
      <c r="A7788" s="5" t="s">
        <v>17</v>
      </c>
      <c r="B7788" s="13">
        <v>4077937</v>
      </c>
      <c r="C7788" s="6">
        <f t="shared" si="36157"/>
        <v>43987</v>
      </c>
      <c r="D7788" s="5">
        <f t="shared" si="36148"/>
        <v>3</v>
      </c>
      <c r="E7788" s="13">
        <f t="shared" si="36158"/>
        <v>12.142857142857142</v>
      </c>
      <c r="F7788" s="13">
        <f t="shared" si="36168"/>
        <v>2.2000000000000002</v>
      </c>
      <c r="G7788" s="13">
        <f t="shared" si="36165"/>
        <v>130.33551033279818</v>
      </c>
      <c r="H7788" s="5">
        <f t="shared" si="36166"/>
        <v>83</v>
      </c>
      <c r="I7788" s="5">
        <f t="shared" si="36166"/>
        <v>73</v>
      </c>
      <c r="J7788" s="8">
        <f t="shared" si="36162"/>
        <v>0.22932067123509417</v>
      </c>
      <c r="K7788" s="5">
        <f t="shared" si="36156"/>
        <v>0</v>
      </c>
      <c r="L7788" s="8">
        <f t="shared" si="36153"/>
        <v>0.42857142857142855</v>
      </c>
      <c r="M7788" s="8">
        <f t="shared" si="36161"/>
        <v>5.1987070913552609</v>
      </c>
      <c r="N7788" s="5">
        <v>5315</v>
      </c>
      <c r="O7788" s="18">
        <v>212</v>
      </c>
    </row>
    <row r="7789" spans="1:15" x14ac:dyDescent="0.2">
      <c r="A7789" s="5" t="s">
        <v>17</v>
      </c>
      <c r="B7789" s="13">
        <v>4077937</v>
      </c>
      <c r="C7789" s="6">
        <f t="shared" si="36157"/>
        <v>43988</v>
      </c>
      <c r="D7789" s="5">
        <f t="shared" si="36148"/>
        <v>6</v>
      </c>
      <c r="E7789" s="13">
        <f t="shared" si="36158"/>
        <v>3.4285714285714284</v>
      </c>
      <c r="F7789" s="13">
        <f t="shared" si="36168"/>
        <v>2.4</v>
      </c>
      <c r="G7789" s="13">
        <f t="shared" si="36165"/>
        <v>130.48264355236483</v>
      </c>
      <c r="H7789" s="5">
        <f t="shared" si="36166"/>
        <v>84</v>
      </c>
      <c r="I7789" s="5">
        <f t="shared" si="36166"/>
        <v>74</v>
      </c>
      <c r="J7789" s="8">
        <f t="shared" si="36162"/>
        <v>6.4601222039783579E-2</v>
      </c>
      <c r="K7789" s="5">
        <f t="shared" si="36156"/>
        <v>0</v>
      </c>
      <c r="L7789" s="8">
        <f t="shared" si="36153"/>
        <v>-0.14285714285714285</v>
      </c>
      <c r="M7789" s="8">
        <f t="shared" si="36161"/>
        <v>5.1987070913552609</v>
      </c>
      <c r="N7789" s="5">
        <v>5321</v>
      </c>
      <c r="O7789" s="18">
        <v>212</v>
      </c>
    </row>
    <row r="7790" spans="1:15" x14ac:dyDescent="0.2">
      <c r="A7790" s="5" t="s">
        <v>17</v>
      </c>
      <c r="B7790" s="13">
        <v>4077937</v>
      </c>
      <c r="C7790" s="6">
        <f t="shared" si="36157"/>
        <v>43989</v>
      </c>
      <c r="D7790" s="5">
        <f t="shared" si="36148"/>
        <v>2</v>
      </c>
      <c r="E7790" s="13">
        <f t="shared" si="36158"/>
        <v>2.7142857142857144</v>
      </c>
      <c r="F7790" s="13">
        <f t="shared" si="36168"/>
        <v>2.8</v>
      </c>
      <c r="G7790" s="13">
        <f t="shared" si="36165"/>
        <v>130.53168795888706</v>
      </c>
      <c r="H7790" s="5">
        <f t="shared" si="36166"/>
        <v>85</v>
      </c>
      <c r="I7790" s="5">
        <f t="shared" si="36166"/>
        <v>75</v>
      </c>
      <c r="J7790" s="8">
        <f t="shared" si="36162"/>
        <v>5.1109616677874919E-2</v>
      </c>
      <c r="K7790" s="5">
        <f t="shared" si="36156"/>
        <v>2</v>
      </c>
      <c r="L7790" s="8">
        <f t="shared" si="36153"/>
        <v>0.14285714285714285</v>
      </c>
      <c r="M7790" s="8">
        <f t="shared" si="36161"/>
        <v>5.2477514978774806</v>
      </c>
      <c r="N7790" s="5">
        <v>5323</v>
      </c>
      <c r="O7790" s="18">
        <v>214</v>
      </c>
    </row>
    <row r="7791" spans="1:15" x14ac:dyDescent="0.2">
      <c r="A7791" s="5" t="s">
        <v>17</v>
      </c>
      <c r="B7791" s="13">
        <v>4077937</v>
      </c>
      <c r="C7791" s="6">
        <f t="shared" si="36157"/>
        <v>43990</v>
      </c>
      <c r="D7791" s="5">
        <f t="shared" si="36148"/>
        <v>7</v>
      </c>
      <c r="E7791" s="13">
        <f t="shared" ref="E7791" si="36169">SUM(D7785:D7791)/7</f>
        <v>3</v>
      </c>
      <c r="F7791" s="13">
        <f t="shared" si="36168"/>
        <v>5</v>
      </c>
      <c r="G7791" s="13">
        <f t="shared" si="36165"/>
        <v>130.70334338171483</v>
      </c>
      <c r="H7791" s="5">
        <f t="shared" si="36166"/>
        <v>86</v>
      </c>
      <c r="I7791" s="5">
        <f t="shared" si="36166"/>
        <v>76</v>
      </c>
      <c r="J7791" s="8">
        <f t="shared" si="36162"/>
        <v>5.6460719470882402E-2</v>
      </c>
      <c r="K7791" s="5">
        <f t="shared" si="36156"/>
        <v>0</v>
      </c>
      <c r="L7791" s="8">
        <f t="shared" ref="L7791:L7854" si="36170">SUM(K7785:K7791)/7</f>
        <v>0</v>
      </c>
      <c r="M7791" s="8">
        <f t="shared" si="36161"/>
        <v>5.2477514978774806</v>
      </c>
      <c r="N7791" s="5">
        <v>5330</v>
      </c>
      <c r="O7791" s="18">
        <v>214</v>
      </c>
    </row>
    <row r="7792" spans="1:15" x14ac:dyDescent="0.2">
      <c r="A7792" s="5" t="s">
        <v>17</v>
      </c>
      <c r="B7792" s="13">
        <v>4077937</v>
      </c>
      <c r="C7792" s="6">
        <f t="shared" si="36157"/>
        <v>43991</v>
      </c>
      <c r="D7792" s="5">
        <f t="shared" si="36148"/>
        <v>3</v>
      </c>
      <c r="E7792" s="13">
        <f t="shared" ref="E7792:E7855" si="36171">SUM(D7786:D7792)/7</f>
        <v>3.4285714285714284</v>
      </c>
      <c r="F7792" s="13">
        <f t="shared" ref="F7792:F7855" si="36172">SUM(D7788:D7792)/5</f>
        <v>4.2</v>
      </c>
      <c r="G7792" s="13">
        <f t="shared" si="36165"/>
        <v>130.77690999149814</v>
      </c>
      <c r="H7792" s="5">
        <f t="shared" si="36166"/>
        <v>87</v>
      </c>
      <c r="I7792" s="5">
        <f t="shared" si="36166"/>
        <v>77</v>
      </c>
      <c r="J7792" s="8">
        <f t="shared" si="36162"/>
        <v>6.4490124949617075E-2</v>
      </c>
      <c r="K7792" s="5">
        <f t="shared" si="36156"/>
        <v>3</v>
      </c>
      <c r="L7792" s="8">
        <f t="shared" si="36170"/>
        <v>0.8571428571428571</v>
      </c>
      <c r="M7792" s="8">
        <f t="shared" si="36161"/>
        <v>5.3213181076608098</v>
      </c>
      <c r="N7792" s="5">
        <v>5333</v>
      </c>
      <c r="O7792" s="18">
        <v>217</v>
      </c>
    </row>
    <row r="7793" spans="1:15" x14ac:dyDescent="0.2">
      <c r="A7793" s="5" t="s">
        <v>17</v>
      </c>
      <c r="B7793" s="13">
        <v>4077937</v>
      </c>
      <c r="C7793" s="6">
        <f t="shared" si="36157"/>
        <v>43992</v>
      </c>
      <c r="D7793" s="5">
        <f t="shared" si="36148"/>
        <v>4</v>
      </c>
      <c r="E7793" s="13">
        <f t="shared" si="36171"/>
        <v>4.5714285714285712</v>
      </c>
      <c r="F7793" s="13">
        <f t="shared" si="36172"/>
        <v>4.4000000000000004</v>
      </c>
      <c r="G7793" s="13">
        <f t="shared" si="36165"/>
        <v>130.8749988045426</v>
      </c>
      <c r="H7793" s="5">
        <f t="shared" si="36166"/>
        <v>88</v>
      </c>
      <c r="I7793" s="5">
        <f t="shared" si="36166"/>
        <v>78</v>
      </c>
      <c r="J7793" s="8">
        <f t="shared" si="36162"/>
        <v>8.5931415988614077E-2</v>
      </c>
      <c r="K7793" s="5">
        <f t="shared" si="36156"/>
        <v>0</v>
      </c>
      <c r="L7793" s="8">
        <f t="shared" si="36170"/>
        <v>0.7142857142857143</v>
      </c>
      <c r="M7793" s="8">
        <f t="shared" si="36161"/>
        <v>5.3213181076608098</v>
      </c>
      <c r="N7793" s="5">
        <v>5337</v>
      </c>
      <c r="O7793" s="18">
        <v>217</v>
      </c>
    </row>
    <row r="7794" spans="1:15" x14ac:dyDescent="0.2">
      <c r="A7794" s="5" t="s">
        <v>17</v>
      </c>
      <c r="B7794" s="13">
        <v>4077937</v>
      </c>
      <c r="C7794" s="6">
        <f t="shared" si="36157"/>
        <v>43993</v>
      </c>
      <c r="D7794" s="5">
        <f t="shared" si="36148"/>
        <v>9</v>
      </c>
      <c r="E7794" s="13">
        <f t="shared" si="36171"/>
        <v>4.8571428571428568</v>
      </c>
      <c r="F7794" s="13">
        <f t="shared" si="36172"/>
        <v>5</v>
      </c>
      <c r="G7794" s="13">
        <f t="shared" si="36165"/>
        <v>131.09569863389257</v>
      </c>
      <c r="H7794" s="5">
        <f t="shared" si="36166"/>
        <v>89</v>
      </c>
      <c r="I7794" s="5">
        <f t="shared" si="36166"/>
        <v>79</v>
      </c>
      <c r="J7794" s="8">
        <f t="shared" si="36162"/>
        <v>9.122373963671486E-2</v>
      </c>
      <c r="K7794" s="5">
        <f t="shared" si="36156"/>
        <v>2</v>
      </c>
      <c r="L7794" s="8">
        <f t="shared" si="36170"/>
        <v>1</v>
      </c>
      <c r="M7794" s="8">
        <f t="shared" si="36161"/>
        <v>5.3703625141830296</v>
      </c>
      <c r="N7794" s="5">
        <v>5346</v>
      </c>
      <c r="O7794" s="18">
        <v>219</v>
      </c>
    </row>
    <row r="7795" spans="1:15" x14ac:dyDescent="0.2">
      <c r="A7795" s="5" t="s">
        <v>17</v>
      </c>
      <c r="B7795" s="13">
        <v>4077937</v>
      </c>
      <c r="C7795" s="6">
        <f t="shared" si="36157"/>
        <v>43994</v>
      </c>
      <c r="D7795" s="5">
        <f t="shared" si="36148"/>
        <v>-2</v>
      </c>
      <c r="E7795" s="13">
        <f t="shared" si="36171"/>
        <v>4.1428571428571432</v>
      </c>
      <c r="F7795" s="13">
        <f t="shared" si="36172"/>
        <v>4.2</v>
      </c>
      <c r="G7795" s="13">
        <f t="shared" si="36165"/>
        <v>131.04665422737037</v>
      </c>
      <c r="H7795" s="5">
        <f t="shared" ref="H7795:I7810" si="36173">H7794+1</f>
        <v>90</v>
      </c>
      <c r="I7795" s="5">
        <f t="shared" si="36173"/>
        <v>80</v>
      </c>
      <c r="J7795" s="8">
        <f t="shared" si="36162"/>
        <v>7.7737568690524061E-2</v>
      </c>
      <c r="K7795" s="5">
        <f t="shared" si="36156"/>
        <v>0</v>
      </c>
      <c r="L7795" s="8">
        <f t="shared" si="36170"/>
        <v>1</v>
      </c>
      <c r="M7795" s="8">
        <f t="shared" si="36161"/>
        <v>5.3703625141830296</v>
      </c>
      <c r="N7795" s="5">
        <v>5344</v>
      </c>
      <c r="O7795" s="18">
        <v>219</v>
      </c>
    </row>
    <row r="7796" spans="1:15" x14ac:dyDescent="0.2">
      <c r="A7796" s="5" t="s">
        <v>17</v>
      </c>
      <c r="B7796" s="13">
        <v>4077937</v>
      </c>
      <c r="C7796" s="6">
        <f t="shared" si="36157"/>
        <v>43995</v>
      </c>
      <c r="D7796" s="5">
        <f t="shared" si="36148"/>
        <v>1</v>
      </c>
      <c r="E7796" s="13">
        <f t="shared" si="36171"/>
        <v>3.4285714285714284</v>
      </c>
      <c r="F7796" s="13">
        <f t="shared" si="36172"/>
        <v>3</v>
      </c>
      <c r="G7796" s="13">
        <f t="shared" si="36165"/>
        <v>131.07117643063148</v>
      </c>
      <c r="H7796" s="5">
        <f t="shared" si="36173"/>
        <v>91</v>
      </c>
      <c r="I7796" s="5">
        <f t="shared" si="36173"/>
        <v>81</v>
      </c>
      <c r="J7796" s="8">
        <f t="shared" si="36162"/>
        <v>6.4284566347029518E-2</v>
      </c>
      <c r="K7796" s="5">
        <f t="shared" si="36156"/>
        <v>0</v>
      </c>
      <c r="L7796" s="8">
        <f t="shared" si="36170"/>
        <v>1</v>
      </c>
      <c r="M7796" s="8">
        <f t="shared" si="36161"/>
        <v>5.3703625141830296</v>
      </c>
      <c r="N7796" s="5">
        <v>5345</v>
      </c>
      <c r="O7796" s="18">
        <v>219</v>
      </c>
    </row>
    <row r="7797" spans="1:15" x14ac:dyDescent="0.2">
      <c r="A7797" s="5" t="s">
        <v>17</v>
      </c>
      <c r="B7797" s="13">
        <v>4077937</v>
      </c>
      <c r="C7797" s="6">
        <f t="shared" si="36157"/>
        <v>43996</v>
      </c>
      <c r="D7797" s="5">
        <f t="shared" si="36148"/>
        <v>1</v>
      </c>
      <c r="E7797" s="13">
        <f t="shared" si="36171"/>
        <v>3.2857142857142856</v>
      </c>
      <c r="F7797" s="13">
        <f t="shared" si="36172"/>
        <v>2.6</v>
      </c>
      <c r="G7797" s="13">
        <f t="shared" si="36165"/>
        <v>131.09569863389257</v>
      </c>
      <c r="H7797" s="5">
        <f t="shared" si="36173"/>
        <v>92</v>
      </c>
      <c r="I7797" s="5">
        <f t="shared" si="36173"/>
        <v>82</v>
      </c>
      <c r="J7797" s="8">
        <f t="shared" si="36162"/>
        <v>6.1566465014187048E-2</v>
      </c>
      <c r="K7797" s="5">
        <f t="shared" si="36156"/>
        <v>-1</v>
      </c>
      <c r="L7797" s="8">
        <f t="shared" si="36170"/>
        <v>0.5714285714285714</v>
      </c>
      <c r="M7797" s="8">
        <f t="shared" si="36161"/>
        <v>5.3458403109219192</v>
      </c>
      <c r="N7797" s="5">
        <v>5346</v>
      </c>
      <c r="O7797" s="18">
        <v>218</v>
      </c>
    </row>
    <row r="7798" spans="1:15" x14ac:dyDescent="0.2">
      <c r="A7798" s="5" t="s">
        <v>17</v>
      </c>
      <c r="B7798" s="13">
        <v>4077937</v>
      </c>
      <c r="C7798" s="6">
        <f t="shared" si="36157"/>
        <v>43997</v>
      </c>
      <c r="D7798" s="5">
        <f t="shared" si="36148"/>
        <v>1</v>
      </c>
      <c r="E7798" s="13">
        <f t="shared" si="36171"/>
        <v>2.4285714285714284</v>
      </c>
      <c r="F7798" s="13">
        <f t="shared" si="36172"/>
        <v>2</v>
      </c>
      <c r="G7798" s="13">
        <f t="shared" si="36165"/>
        <v>131.12022083715368</v>
      </c>
      <c r="H7798" s="5">
        <f t="shared" si="36173"/>
        <v>93</v>
      </c>
      <c r="I7798" s="5">
        <f t="shared" si="36173"/>
        <v>83</v>
      </c>
      <c r="J7798" s="8">
        <f t="shared" si="36162"/>
        <v>4.5477649073058499E-2</v>
      </c>
      <c r="K7798" s="5">
        <f t="shared" si="36156"/>
        <v>1</v>
      </c>
      <c r="L7798" s="8">
        <f t="shared" si="36170"/>
        <v>0.7142857142857143</v>
      </c>
      <c r="M7798" s="8">
        <f t="shared" si="36161"/>
        <v>5.3703625141830296</v>
      </c>
      <c r="N7798" s="5">
        <v>5347</v>
      </c>
      <c r="O7798" s="18">
        <v>219</v>
      </c>
    </row>
    <row r="7799" spans="1:15" x14ac:dyDescent="0.2">
      <c r="A7799" s="5" t="s">
        <v>17</v>
      </c>
      <c r="B7799" s="13">
        <v>4077937</v>
      </c>
      <c r="C7799" s="6">
        <f t="shared" si="36157"/>
        <v>43998</v>
      </c>
      <c r="D7799" s="5">
        <f t="shared" si="36148"/>
        <v>2</v>
      </c>
      <c r="E7799" s="13">
        <f t="shared" si="36171"/>
        <v>2.2857142857142856</v>
      </c>
      <c r="F7799" s="13">
        <f t="shared" si="36172"/>
        <v>0.6</v>
      </c>
      <c r="G7799" s="13">
        <f t="shared" si="36165"/>
        <v>131.16926524367591</v>
      </c>
      <c r="H7799" s="5">
        <f t="shared" si="36173"/>
        <v>94</v>
      </c>
      <c r="I7799" s="5">
        <f t="shared" si="36173"/>
        <v>84</v>
      </c>
      <c r="J7799" s="8">
        <f t="shared" si="36162"/>
        <v>4.2783036526017434E-2</v>
      </c>
      <c r="K7799" s="5">
        <f t="shared" si="36156"/>
        <v>1</v>
      </c>
      <c r="L7799" s="8">
        <f t="shared" si="36170"/>
        <v>0.42857142857142855</v>
      </c>
      <c r="M7799" s="8">
        <f t="shared" si="36161"/>
        <v>5.394884717444139</v>
      </c>
      <c r="N7799" s="5">
        <v>5349</v>
      </c>
      <c r="O7799" s="18">
        <v>220</v>
      </c>
    </row>
    <row r="7800" spans="1:15" x14ac:dyDescent="0.2">
      <c r="A7800" s="5" t="s">
        <v>17</v>
      </c>
      <c r="B7800" s="13">
        <v>4077937</v>
      </c>
      <c r="C7800" s="6">
        <f t="shared" si="36157"/>
        <v>43999</v>
      </c>
      <c r="D7800" s="5">
        <f t="shared" si="36148"/>
        <v>1</v>
      </c>
      <c r="E7800" s="13">
        <f t="shared" si="36171"/>
        <v>1.8571428571428572</v>
      </c>
      <c r="F7800" s="13">
        <f t="shared" si="36172"/>
        <v>1.2</v>
      </c>
      <c r="G7800" s="13">
        <f t="shared" si="36165"/>
        <v>131.19378744693702</v>
      </c>
      <c r="H7800" s="5">
        <f t="shared" si="36173"/>
        <v>95</v>
      </c>
      <c r="I7800" s="5">
        <f t="shared" si="36173"/>
        <v>85</v>
      </c>
      <c r="J7800" s="8">
        <f t="shared" si="36162"/>
        <v>3.4746351633078529E-2</v>
      </c>
      <c r="K7800" s="5">
        <f t="shared" si="36156"/>
        <v>1</v>
      </c>
      <c r="L7800" s="8">
        <f t="shared" si="36170"/>
        <v>0.5714285714285714</v>
      </c>
      <c r="M7800" s="8">
        <f t="shared" si="36161"/>
        <v>5.4194069207052484</v>
      </c>
      <c r="N7800" s="5">
        <v>5350</v>
      </c>
      <c r="O7800" s="18">
        <v>221</v>
      </c>
    </row>
    <row r="7801" spans="1:15" x14ac:dyDescent="0.2">
      <c r="A7801" s="5" t="s">
        <v>17</v>
      </c>
      <c r="B7801" s="13">
        <v>4077937</v>
      </c>
      <c r="C7801" s="6">
        <f t="shared" si="36157"/>
        <v>44000</v>
      </c>
      <c r="D7801" s="5">
        <f t="shared" si="36148"/>
        <v>9</v>
      </c>
      <c r="E7801" s="13">
        <f t="shared" si="36171"/>
        <v>1.8571428571428572</v>
      </c>
      <c r="F7801" s="13">
        <f t="shared" si="36172"/>
        <v>2.8</v>
      </c>
      <c r="G7801" s="13">
        <f t="shared" si="36165"/>
        <v>131.41448727628699</v>
      </c>
      <c r="H7801" s="5">
        <f t="shared" si="36173"/>
        <v>96</v>
      </c>
      <c r="I7801" s="5">
        <f t="shared" si="36173"/>
        <v>86</v>
      </c>
      <c r="J7801" s="8">
        <f t="shared" si="36162"/>
        <v>3.4734282737061487E-2</v>
      </c>
      <c r="K7801" s="5">
        <f t="shared" si="36156"/>
        <v>0</v>
      </c>
      <c r="L7801" s="8">
        <f t="shared" si="36170"/>
        <v>0.2857142857142857</v>
      </c>
      <c r="M7801" s="8">
        <f t="shared" si="36161"/>
        <v>5.4194069207052484</v>
      </c>
      <c r="N7801" s="5">
        <v>5359</v>
      </c>
      <c r="O7801" s="18">
        <v>221</v>
      </c>
    </row>
    <row r="7802" spans="1:15" x14ac:dyDescent="0.2">
      <c r="A7802" s="5" t="s">
        <v>17</v>
      </c>
      <c r="B7802" s="13">
        <v>4077937</v>
      </c>
      <c r="C7802" s="6">
        <f t="shared" si="36157"/>
        <v>44001</v>
      </c>
      <c r="D7802" s="5">
        <f t="shared" si="36148"/>
        <v>23</v>
      </c>
      <c r="E7802" s="13">
        <f t="shared" si="36171"/>
        <v>5.4285714285714288</v>
      </c>
      <c r="F7802" s="13">
        <f t="shared" si="36172"/>
        <v>7.2</v>
      </c>
      <c r="G7802" s="13">
        <f t="shared" si="36165"/>
        <v>131.97849795129252</v>
      </c>
      <c r="H7802" s="5">
        <f t="shared" si="36173"/>
        <v>97</v>
      </c>
      <c r="I7802" s="5">
        <f t="shared" si="36173"/>
        <v>87</v>
      </c>
      <c r="J7802" s="8">
        <f t="shared" si="36162"/>
        <v>0.10149572649572651</v>
      </c>
      <c r="K7802" s="5">
        <f t="shared" si="36156"/>
        <v>0</v>
      </c>
      <c r="L7802" s="8">
        <f t="shared" si="36170"/>
        <v>0.2857142857142857</v>
      </c>
      <c r="M7802" s="8">
        <f t="shared" si="36161"/>
        <v>5.4194069207052484</v>
      </c>
      <c r="N7802" s="5">
        <v>5382</v>
      </c>
      <c r="O7802" s="18">
        <v>221</v>
      </c>
    </row>
    <row r="7803" spans="1:15" x14ac:dyDescent="0.2">
      <c r="A7803" s="5" t="s">
        <v>17</v>
      </c>
      <c r="B7803" s="13">
        <v>4077937</v>
      </c>
      <c r="C7803" s="6">
        <f t="shared" si="36157"/>
        <v>44002</v>
      </c>
      <c r="D7803" s="5">
        <f t="shared" si="36148"/>
        <v>26</v>
      </c>
      <c r="E7803" s="13">
        <f t="shared" si="36171"/>
        <v>9</v>
      </c>
      <c r="F7803" s="13">
        <f t="shared" si="36172"/>
        <v>12.2</v>
      </c>
      <c r="G7803" s="13">
        <f t="shared" si="36165"/>
        <v>132.61607523608137</v>
      </c>
      <c r="H7803" s="5">
        <f t="shared" si="36173"/>
        <v>98</v>
      </c>
      <c r="I7803" s="5">
        <f t="shared" si="36173"/>
        <v>88</v>
      </c>
      <c r="J7803" s="8">
        <f t="shared" si="36162"/>
        <v>0.16809861785580874</v>
      </c>
      <c r="K7803" s="5">
        <f t="shared" si="36156"/>
        <v>0</v>
      </c>
      <c r="L7803" s="8">
        <f t="shared" si="36170"/>
        <v>0.2857142857142857</v>
      </c>
      <c r="M7803" s="8">
        <f t="shared" si="36161"/>
        <v>5.4194069207052484</v>
      </c>
      <c r="N7803" s="5">
        <v>5408</v>
      </c>
      <c r="O7803" s="18">
        <v>221</v>
      </c>
    </row>
    <row r="7804" spans="1:15" x14ac:dyDescent="0.2">
      <c r="A7804" s="5" t="s">
        <v>17</v>
      </c>
      <c r="B7804" s="13">
        <v>4077937</v>
      </c>
      <c r="C7804" s="6">
        <f t="shared" si="36157"/>
        <v>44003</v>
      </c>
      <c r="D7804" s="5">
        <f t="shared" si="36148"/>
        <v>0</v>
      </c>
      <c r="E7804" s="13">
        <f t="shared" si="36171"/>
        <v>8.8571428571428577</v>
      </c>
      <c r="F7804" s="13">
        <f t="shared" si="36172"/>
        <v>11.8</v>
      </c>
      <c r="G7804" s="13">
        <f t="shared" si="36165"/>
        <v>132.61607523608137</v>
      </c>
      <c r="H7804" s="5">
        <f t="shared" si="36173"/>
        <v>99</v>
      </c>
      <c r="I7804" s="5">
        <f t="shared" si="36173"/>
        <v>89</v>
      </c>
      <c r="J7804" s="8">
        <f t="shared" si="36162"/>
        <v>0.16515276630883569</v>
      </c>
      <c r="K7804" s="5">
        <f t="shared" si="36156"/>
        <v>0</v>
      </c>
      <c r="L7804" s="8">
        <f t="shared" si="36170"/>
        <v>0.42857142857142855</v>
      </c>
      <c r="M7804" s="8">
        <f t="shared" si="36161"/>
        <v>5.4194069207052484</v>
      </c>
      <c r="N7804" s="5">
        <v>5408</v>
      </c>
      <c r="O7804" s="18">
        <v>221</v>
      </c>
    </row>
    <row r="7805" spans="1:15" x14ac:dyDescent="0.2">
      <c r="A7805" s="5" t="s">
        <v>17</v>
      </c>
      <c r="B7805" s="13">
        <v>4077937</v>
      </c>
      <c r="C7805" s="6">
        <f t="shared" si="36157"/>
        <v>44004</v>
      </c>
      <c r="D7805" s="5">
        <f t="shared" si="36148"/>
        <v>0</v>
      </c>
      <c r="E7805" s="13">
        <f t="shared" si="36171"/>
        <v>8.7142857142857135</v>
      </c>
      <c r="F7805" s="13">
        <f t="shared" si="36172"/>
        <v>11.6</v>
      </c>
      <c r="G7805" s="13">
        <f t="shared" si="36165"/>
        <v>132.61607523608137</v>
      </c>
      <c r="H7805" s="5">
        <f t="shared" si="36173"/>
        <v>100</v>
      </c>
      <c r="I7805" s="5">
        <f t="shared" si="36173"/>
        <v>90</v>
      </c>
      <c r="J7805" s="8">
        <f t="shared" si="36162"/>
        <v>0.16222109938036855</v>
      </c>
      <c r="K7805" s="5">
        <f t="shared" si="36156"/>
        <v>0</v>
      </c>
      <c r="L7805" s="8">
        <f t="shared" si="36170"/>
        <v>0.2857142857142857</v>
      </c>
      <c r="M7805" s="8">
        <f t="shared" si="36161"/>
        <v>5.4194069207052484</v>
      </c>
      <c r="N7805" s="5">
        <v>5408</v>
      </c>
      <c r="O7805" s="18">
        <v>221</v>
      </c>
    </row>
    <row r="7806" spans="1:15" x14ac:dyDescent="0.2">
      <c r="A7806" s="5" t="s">
        <v>17</v>
      </c>
      <c r="B7806" s="13">
        <v>4077937</v>
      </c>
      <c r="C7806" s="6">
        <f t="shared" si="36157"/>
        <v>44005</v>
      </c>
      <c r="D7806" s="5">
        <f t="shared" si="36148"/>
        <v>0</v>
      </c>
      <c r="E7806" s="13">
        <f t="shared" si="36171"/>
        <v>8.4285714285714288</v>
      </c>
      <c r="F7806" s="13">
        <f t="shared" si="36172"/>
        <v>9.8000000000000007</v>
      </c>
      <c r="G7806" s="13">
        <f t="shared" si="36165"/>
        <v>132.61607523608137</v>
      </c>
      <c r="H7806" s="5">
        <f t="shared" si="36173"/>
        <v>101</v>
      </c>
      <c r="I7806" s="5">
        <f t="shared" si="36173"/>
        <v>91</v>
      </c>
      <c r="J7806" s="8">
        <f t="shared" si="36162"/>
        <v>0.1566482582837723</v>
      </c>
      <c r="K7806" s="5">
        <f t="shared" si="36156"/>
        <v>0</v>
      </c>
      <c r="L7806" s="8">
        <f t="shared" si="36170"/>
        <v>0.14285714285714285</v>
      </c>
      <c r="M7806" s="8">
        <f t="shared" si="36161"/>
        <v>5.4194069207052484</v>
      </c>
      <c r="N7806" s="5">
        <v>5408</v>
      </c>
      <c r="O7806" s="18">
        <v>221</v>
      </c>
    </row>
    <row r="7807" spans="1:15" x14ac:dyDescent="0.2">
      <c r="A7807" s="5" t="s">
        <v>17</v>
      </c>
      <c r="B7807" s="13">
        <v>4077937</v>
      </c>
      <c r="C7807" s="6">
        <f t="shared" si="36157"/>
        <v>44006</v>
      </c>
      <c r="D7807" s="5">
        <f t="shared" ref="D7807:D7870" si="36174">N7807-N7806</f>
        <v>28</v>
      </c>
      <c r="E7807" s="13">
        <f t="shared" si="36171"/>
        <v>12.285714285714286</v>
      </c>
      <c r="F7807" s="13">
        <f t="shared" si="36172"/>
        <v>10.8</v>
      </c>
      <c r="G7807" s="13">
        <f t="shared" si="36165"/>
        <v>133.30269692739245</v>
      </c>
      <c r="H7807" s="5">
        <f t="shared" si="36173"/>
        <v>102</v>
      </c>
      <c r="I7807" s="5">
        <f t="shared" si="36173"/>
        <v>92</v>
      </c>
      <c r="J7807" s="8">
        <f t="shared" si="36162"/>
        <v>0.22797762638178304</v>
      </c>
      <c r="K7807" s="5">
        <f t="shared" si="36156"/>
        <v>1</v>
      </c>
      <c r="L7807" s="8">
        <f t="shared" si="36170"/>
        <v>0.14285714285714285</v>
      </c>
      <c r="M7807" s="8">
        <f t="shared" si="36161"/>
        <v>5.4439291239663588</v>
      </c>
      <c r="N7807" s="5">
        <v>5436</v>
      </c>
      <c r="O7807" s="18">
        <v>222</v>
      </c>
    </row>
    <row r="7808" spans="1:15" x14ac:dyDescent="0.2">
      <c r="A7808" s="5" t="s">
        <v>17</v>
      </c>
      <c r="B7808" s="13">
        <v>4077937</v>
      </c>
      <c r="C7808" s="6">
        <f t="shared" si="36157"/>
        <v>44007</v>
      </c>
      <c r="D7808" s="5">
        <f t="shared" si="36174"/>
        <v>2</v>
      </c>
      <c r="E7808" s="13">
        <f t="shared" si="36171"/>
        <v>11.285714285714286</v>
      </c>
      <c r="F7808" s="13">
        <f t="shared" si="36172"/>
        <v>6</v>
      </c>
      <c r="G7808" s="13">
        <f t="shared" si="36165"/>
        <v>133.35174133391467</v>
      </c>
      <c r="H7808" s="5">
        <f t="shared" si="36173"/>
        <v>103</v>
      </c>
      <c r="I7808" s="5">
        <f t="shared" si="36173"/>
        <v>93</v>
      </c>
      <c r="J7808" s="8">
        <f t="shared" si="36162"/>
        <v>0.20894496019466263</v>
      </c>
      <c r="K7808" s="5">
        <f t="shared" si="36156"/>
        <v>1</v>
      </c>
      <c r="L7808" s="8">
        <f t="shared" si="36170"/>
        <v>0.2857142857142857</v>
      </c>
      <c r="M7808" s="8">
        <f t="shared" si="36161"/>
        <v>5.4684513272274682</v>
      </c>
      <c r="N7808" s="5">
        <v>5438</v>
      </c>
      <c r="O7808" s="18">
        <v>223</v>
      </c>
    </row>
    <row r="7809" spans="1:15" x14ac:dyDescent="0.2">
      <c r="A7809" s="5" t="s">
        <v>17</v>
      </c>
      <c r="B7809" s="13">
        <v>4077937</v>
      </c>
      <c r="C7809" s="6">
        <f t="shared" si="36157"/>
        <v>44008</v>
      </c>
      <c r="D7809" s="5">
        <f t="shared" si="36174"/>
        <v>1</v>
      </c>
      <c r="E7809" s="13">
        <f t="shared" si="36171"/>
        <v>8.1428571428571423</v>
      </c>
      <c r="F7809" s="13">
        <f t="shared" si="36172"/>
        <v>6.2</v>
      </c>
      <c r="G7809" s="13">
        <f t="shared" si="36165"/>
        <v>133.37626353717579</v>
      </c>
      <c r="H7809" s="5">
        <f t="shared" si="36173"/>
        <v>104</v>
      </c>
      <c r="I7809" s="5">
        <f t="shared" si="36173"/>
        <v>94</v>
      </c>
      <c r="J7809" s="8">
        <f t="shared" si="36162"/>
        <v>0.15044341216216217</v>
      </c>
      <c r="K7809" s="5">
        <f t="shared" si="36156"/>
        <v>-1</v>
      </c>
      <c r="L7809" s="8">
        <f t="shared" si="36170"/>
        <v>0.14285714285714285</v>
      </c>
      <c r="M7809" s="8">
        <f t="shared" si="36161"/>
        <v>5.4439291239663588</v>
      </c>
      <c r="N7809" s="5">
        <v>5439</v>
      </c>
      <c r="O7809" s="18">
        <v>222</v>
      </c>
    </row>
    <row r="7810" spans="1:15" x14ac:dyDescent="0.2">
      <c r="A7810" s="5" t="s">
        <v>17</v>
      </c>
      <c r="B7810" s="13">
        <v>4077937</v>
      </c>
      <c r="C7810" s="6">
        <f t="shared" si="36157"/>
        <v>44009</v>
      </c>
      <c r="D7810" s="5">
        <f t="shared" si="36174"/>
        <v>5</v>
      </c>
      <c r="E7810" s="13">
        <f t="shared" si="36171"/>
        <v>5.1428571428571432</v>
      </c>
      <c r="F7810" s="13">
        <f t="shared" si="36172"/>
        <v>7.2</v>
      </c>
      <c r="G7810" s="13">
        <f t="shared" si="36165"/>
        <v>133.49887455348133</v>
      </c>
      <c r="H7810" s="5">
        <f t="shared" si="36173"/>
        <v>105</v>
      </c>
      <c r="I7810" s="5">
        <f t="shared" si="36173"/>
        <v>95</v>
      </c>
      <c r="J7810" s="8">
        <f t="shared" si="36162"/>
        <v>9.4874159968375296E-2</v>
      </c>
      <c r="K7810" s="5">
        <f t="shared" si="36156"/>
        <v>0</v>
      </c>
      <c r="L7810" s="8">
        <f t="shared" si="36170"/>
        <v>0.14285714285714285</v>
      </c>
      <c r="M7810" s="8">
        <f t="shared" si="36161"/>
        <v>5.4439291239663588</v>
      </c>
      <c r="N7810" s="5">
        <v>5444</v>
      </c>
      <c r="O7810" s="18">
        <v>222</v>
      </c>
    </row>
    <row r="7811" spans="1:15" x14ac:dyDescent="0.2">
      <c r="A7811" s="5" t="s">
        <v>17</v>
      </c>
      <c r="B7811" s="13">
        <v>4077937</v>
      </c>
      <c r="C7811" s="6">
        <f t="shared" si="36157"/>
        <v>44010</v>
      </c>
      <c r="D7811" s="5">
        <f t="shared" si="36174"/>
        <v>0</v>
      </c>
      <c r="E7811" s="13">
        <f t="shared" si="36171"/>
        <v>5.1428571428571432</v>
      </c>
      <c r="F7811" s="13">
        <f t="shared" si="36172"/>
        <v>7.2</v>
      </c>
      <c r="G7811" s="13">
        <f t="shared" si="36165"/>
        <v>133.49887455348133</v>
      </c>
      <c r="H7811" s="5">
        <f t="shared" ref="H7811:I7826" si="36175">H7810+1</f>
        <v>106</v>
      </c>
      <c r="I7811" s="5">
        <f t="shared" si="36175"/>
        <v>96</v>
      </c>
      <c r="J7811" s="8">
        <f t="shared" si="36162"/>
        <v>9.478423422237435E-2</v>
      </c>
      <c r="K7811" s="5">
        <f t="shared" si="36156"/>
        <v>0</v>
      </c>
      <c r="L7811" s="8">
        <f t="shared" si="36170"/>
        <v>0.14285714285714285</v>
      </c>
      <c r="M7811" s="8">
        <f t="shared" si="36161"/>
        <v>5.4439291239663588</v>
      </c>
      <c r="N7811" s="5">
        <v>5444</v>
      </c>
      <c r="O7811" s="18">
        <v>222</v>
      </c>
    </row>
    <row r="7812" spans="1:15" x14ac:dyDescent="0.2">
      <c r="A7812" s="5" t="s">
        <v>17</v>
      </c>
      <c r="B7812" s="13">
        <v>4077937</v>
      </c>
      <c r="C7812" s="6">
        <f t="shared" si="36157"/>
        <v>44011</v>
      </c>
      <c r="D7812" s="5">
        <f t="shared" si="36174"/>
        <v>0</v>
      </c>
      <c r="E7812" s="13">
        <f t="shared" si="36171"/>
        <v>5.1428571428571432</v>
      </c>
      <c r="F7812" s="13">
        <f t="shared" si="36172"/>
        <v>1.6</v>
      </c>
      <c r="G7812" s="13">
        <f t="shared" si="36165"/>
        <v>133.49887455348133</v>
      </c>
      <c r="H7812" s="5">
        <f t="shared" si="36175"/>
        <v>107</v>
      </c>
      <c r="I7812" s="5">
        <f t="shared" si="36175"/>
        <v>97</v>
      </c>
      <c r="J7812" s="8">
        <f t="shared" si="36162"/>
        <v>9.4694478785806349E-2</v>
      </c>
      <c r="K7812" s="5">
        <f t="shared" si="36156"/>
        <v>0</v>
      </c>
      <c r="L7812" s="8">
        <f t="shared" si="36170"/>
        <v>0.14285714285714285</v>
      </c>
      <c r="M7812" s="8">
        <f t="shared" si="36161"/>
        <v>5.4439291239663588</v>
      </c>
      <c r="N7812" s="5">
        <v>5444</v>
      </c>
      <c r="O7812" s="18">
        <v>222</v>
      </c>
    </row>
    <row r="7813" spans="1:15" x14ac:dyDescent="0.2">
      <c r="A7813" s="5" t="s">
        <v>17</v>
      </c>
      <c r="B7813" s="13">
        <v>4077937</v>
      </c>
      <c r="C7813" s="6">
        <f t="shared" si="36157"/>
        <v>44012</v>
      </c>
      <c r="D7813" s="5">
        <f t="shared" si="36174"/>
        <v>4</v>
      </c>
      <c r="E7813" s="13">
        <f t="shared" si="36171"/>
        <v>5.7142857142857144</v>
      </c>
      <c r="F7813" s="13">
        <f t="shared" si="36172"/>
        <v>2</v>
      </c>
      <c r="G7813" s="13">
        <f t="shared" si="36165"/>
        <v>133.59696336652576</v>
      </c>
      <c r="H7813" s="5">
        <f t="shared" si="36175"/>
        <v>108</v>
      </c>
      <c r="I7813" s="5">
        <f t="shared" si="36175"/>
        <v>98</v>
      </c>
      <c r="J7813" s="8">
        <f t="shared" si="36162"/>
        <v>0.10511654797256459</v>
      </c>
      <c r="K7813" s="5">
        <f t="shared" si="36156"/>
        <v>1</v>
      </c>
      <c r="L7813" s="8">
        <f t="shared" si="36170"/>
        <v>0.2857142857142857</v>
      </c>
      <c r="M7813" s="8">
        <f t="shared" si="36161"/>
        <v>5.4684513272274682</v>
      </c>
      <c r="N7813" s="5">
        <v>5448</v>
      </c>
      <c r="O7813" s="18">
        <v>223</v>
      </c>
    </row>
    <row r="7814" spans="1:15" x14ac:dyDescent="0.2">
      <c r="A7814" s="5" t="s">
        <v>17</v>
      </c>
      <c r="B7814" s="13">
        <v>4077937</v>
      </c>
      <c r="C7814" s="6">
        <f t="shared" si="36157"/>
        <v>44013</v>
      </c>
      <c r="D7814" s="5">
        <f t="shared" si="36174"/>
        <v>3</v>
      </c>
      <c r="E7814" s="13">
        <f t="shared" si="36171"/>
        <v>2.1428571428571428</v>
      </c>
      <c r="F7814" s="13">
        <f t="shared" si="36172"/>
        <v>2.4</v>
      </c>
      <c r="G7814" s="13">
        <f t="shared" si="36165"/>
        <v>133.6705299763091</v>
      </c>
      <c r="H7814" s="5">
        <f t="shared" si="36175"/>
        <v>109</v>
      </c>
      <c r="I7814" s="5">
        <f t="shared" si="36175"/>
        <v>99</v>
      </c>
      <c r="J7814" s="8">
        <f t="shared" si="36162"/>
        <v>3.9377313417163252E-2</v>
      </c>
      <c r="K7814" s="5">
        <f t="shared" si="36156"/>
        <v>0</v>
      </c>
      <c r="L7814" s="8">
        <f t="shared" si="36170"/>
        <v>0.14285714285714285</v>
      </c>
      <c r="M7814" s="8">
        <f t="shared" si="36161"/>
        <v>5.4684513272274682</v>
      </c>
      <c r="N7814" s="5">
        <v>5451</v>
      </c>
      <c r="O7814" s="18">
        <v>223</v>
      </c>
    </row>
    <row r="7815" spans="1:15" x14ac:dyDescent="0.2">
      <c r="A7815" s="5" t="s">
        <v>17</v>
      </c>
      <c r="B7815" s="13">
        <v>4077937</v>
      </c>
      <c r="C7815" s="6">
        <f t="shared" si="36157"/>
        <v>44014</v>
      </c>
      <c r="D7815" s="5">
        <f t="shared" si="36174"/>
        <v>6</v>
      </c>
      <c r="E7815" s="13">
        <f t="shared" si="36171"/>
        <v>2.7142857142857144</v>
      </c>
      <c r="F7815" s="13">
        <f t="shared" si="36172"/>
        <v>2.6</v>
      </c>
      <c r="G7815" s="13">
        <f t="shared" si="36165"/>
        <v>133.81766319587575</v>
      </c>
      <c r="H7815" s="5">
        <f t="shared" si="36175"/>
        <v>110</v>
      </c>
      <c r="I7815" s="5">
        <f t="shared" si="36175"/>
        <v>100</v>
      </c>
      <c r="J7815" s="8">
        <f t="shared" si="36162"/>
        <v>4.985829747034743E-2</v>
      </c>
      <c r="K7815" s="5">
        <f t="shared" si="36156"/>
        <v>1</v>
      </c>
      <c r="L7815" s="8">
        <f t="shared" si="36170"/>
        <v>0.14285714285714285</v>
      </c>
      <c r="M7815" s="8">
        <f t="shared" si="36161"/>
        <v>5.4929735304885776</v>
      </c>
      <c r="N7815" s="5">
        <v>5457</v>
      </c>
      <c r="O7815" s="18">
        <v>224</v>
      </c>
    </row>
    <row r="7816" spans="1:15" x14ac:dyDescent="0.2">
      <c r="A7816" s="5" t="s">
        <v>17</v>
      </c>
      <c r="B7816" s="13">
        <v>4077937</v>
      </c>
      <c r="C7816" s="6">
        <f t="shared" si="36157"/>
        <v>44015</v>
      </c>
      <c r="D7816" s="5">
        <f t="shared" si="36174"/>
        <v>-4</v>
      </c>
      <c r="E7816" s="13">
        <f t="shared" si="36171"/>
        <v>2</v>
      </c>
      <c r="F7816" s="13">
        <f t="shared" si="36172"/>
        <v>1.8</v>
      </c>
      <c r="G7816" s="13">
        <f t="shared" si="36165"/>
        <v>133.71957438283133</v>
      </c>
      <c r="H7816" s="5">
        <f t="shared" si="36175"/>
        <v>111</v>
      </c>
      <c r="I7816" s="5">
        <f t="shared" si="36175"/>
        <v>101</v>
      </c>
      <c r="J7816" s="8">
        <f t="shared" si="36162"/>
        <v>3.6719385212579017E-2</v>
      </c>
      <c r="K7816" s="5">
        <f t="shared" si="36156"/>
        <v>0</v>
      </c>
      <c r="L7816" s="8">
        <f t="shared" si="36170"/>
        <v>0.2857142857142857</v>
      </c>
      <c r="M7816" s="8">
        <f t="shared" si="36161"/>
        <v>5.4929735304885776</v>
      </c>
      <c r="N7816" s="5">
        <v>5453</v>
      </c>
      <c r="O7816" s="18">
        <v>224</v>
      </c>
    </row>
    <row r="7817" spans="1:15" x14ac:dyDescent="0.2">
      <c r="A7817" s="5" t="s">
        <v>17</v>
      </c>
      <c r="B7817" s="13">
        <v>4077937</v>
      </c>
      <c r="C7817" s="6">
        <f t="shared" si="36157"/>
        <v>44016</v>
      </c>
      <c r="D7817" s="5">
        <f t="shared" si="36174"/>
        <v>5</v>
      </c>
      <c r="E7817" s="13">
        <f t="shared" si="36171"/>
        <v>2</v>
      </c>
      <c r="F7817" s="13">
        <f t="shared" si="36172"/>
        <v>2.8</v>
      </c>
      <c r="G7817" s="13">
        <f t="shared" si="36165"/>
        <v>133.84218539913687</v>
      </c>
      <c r="H7817" s="5">
        <f t="shared" si="36175"/>
        <v>112</v>
      </c>
      <c r="I7817" s="5">
        <f t="shared" si="36175"/>
        <v>102</v>
      </c>
      <c r="J7817" s="8">
        <f t="shared" si="36162"/>
        <v>3.6705907029181202E-2</v>
      </c>
      <c r="K7817" s="5">
        <f t="shared" si="36156"/>
        <v>0</v>
      </c>
      <c r="L7817" s="8">
        <f t="shared" si="36170"/>
        <v>0.2857142857142857</v>
      </c>
      <c r="M7817" s="8">
        <f t="shared" si="36161"/>
        <v>5.4929735304885776</v>
      </c>
      <c r="N7817" s="5">
        <v>5458</v>
      </c>
      <c r="O7817" s="18">
        <v>224</v>
      </c>
    </row>
    <row r="7818" spans="1:15" x14ac:dyDescent="0.2">
      <c r="A7818" s="5" t="s">
        <v>17</v>
      </c>
      <c r="B7818" s="13">
        <v>4077937</v>
      </c>
      <c r="C7818" s="6">
        <f t="shared" si="36157"/>
        <v>44017</v>
      </c>
      <c r="D7818" s="5">
        <f t="shared" si="36174"/>
        <v>0</v>
      </c>
      <c r="E7818" s="13">
        <f t="shared" si="36171"/>
        <v>2</v>
      </c>
      <c r="F7818" s="13">
        <f t="shared" si="36172"/>
        <v>2</v>
      </c>
      <c r="G7818" s="13">
        <f t="shared" si="36165"/>
        <v>133.84218539913687</v>
      </c>
      <c r="H7818" s="5">
        <f t="shared" si="36175"/>
        <v>113</v>
      </c>
      <c r="I7818" s="5">
        <f t="shared" si="36175"/>
        <v>103</v>
      </c>
      <c r="J7818" s="8">
        <f t="shared" si="36162"/>
        <v>3.6692438736731753E-2</v>
      </c>
      <c r="K7818" s="5">
        <f t="shared" si="36156"/>
        <v>0</v>
      </c>
      <c r="L7818" s="8">
        <f t="shared" si="36170"/>
        <v>0.2857142857142857</v>
      </c>
      <c r="M7818" s="8">
        <f t="shared" si="36161"/>
        <v>5.4929735304885776</v>
      </c>
      <c r="N7818" s="5">
        <v>5458</v>
      </c>
      <c r="O7818" s="18">
        <v>224</v>
      </c>
    </row>
    <row r="7819" spans="1:15" x14ac:dyDescent="0.2">
      <c r="A7819" s="5" t="s">
        <v>17</v>
      </c>
      <c r="B7819" s="13">
        <v>4077937</v>
      </c>
      <c r="C7819" s="6">
        <f t="shared" si="36157"/>
        <v>44018</v>
      </c>
      <c r="D7819" s="5">
        <f t="shared" si="36174"/>
        <v>0</v>
      </c>
      <c r="E7819" s="13">
        <f t="shared" si="36171"/>
        <v>2</v>
      </c>
      <c r="F7819" s="13">
        <f t="shared" si="36172"/>
        <v>1.4</v>
      </c>
      <c r="G7819" s="13">
        <f t="shared" si="36165"/>
        <v>133.84218539913687</v>
      </c>
      <c r="H7819" s="5">
        <f t="shared" si="36175"/>
        <v>114</v>
      </c>
      <c r="I7819" s="5">
        <f t="shared" si="36175"/>
        <v>104</v>
      </c>
      <c r="J7819" s="8">
        <f t="shared" si="36162"/>
        <v>3.6678980324346987E-2</v>
      </c>
      <c r="K7819" s="5">
        <f t="shared" si="36156"/>
        <v>0</v>
      </c>
      <c r="L7819" s="8">
        <f t="shared" si="36170"/>
        <v>0.2857142857142857</v>
      </c>
      <c r="M7819" s="8">
        <f t="shared" si="36161"/>
        <v>5.4929735304885776</v>
      </c>
      <c r="N7819" s="5">
        <v>5458</v>
      </c>
      <c r="O7819" s="18">
        <v>224</v>
      </c>
    </row>
    <row r="7820" spans="1:15" x14ac:dyDescent="0.2">
      <c r="A7820" s="5" t="s">
        <v>17</v>
      </c>
      <c r="B7820" s="13">
        <v>4077937</v>
      </c>
      <c r="C7820" s="6">
        <f t="shared" si="36157"/>
        <v>44019</v>
      </c>
      <c r="D7820" s="5">
        <f t="shared" si="36174"/>
        <v>1</v>
      </c>
      <c r="E7820" s="13">
        <f t="shared" si="36171"/>
        <v>1.5714285714285714</v>
      </c>
      <c r="F7820" s="13">
        <f t="shared" si="36172"/>
        <v>0.4</v>
      </c>
      <c r="G7820" s="13">
        <f t="shared" si="36165"/>
        <v>133.86670760239798</v>
      </c>
      <c r="H7820" s="5">
        <f t="shared" si="36175"/>
        <v>115</v>
      </c>
      <c r="I7820" s="5">
        <f t="shared" si="36175"/>
        <v>105</v>
      </c>
      <c r="J7820" s="8">
        <f t="shared" si="36162"/>
        <v>2.8808632113767906E-2</v>
      </c>
      <c r="K7820" s="5">
        <f t="shared" si="36156"/>
        <v>0</v>
      </c>
      <c r="L7820" s="8">
        <f t="shared" si="36170"/>
        <v>0.14285714285714285</v>
      </c>
      <c r="M7820" s="8">
        <f t="shared" si="36161"/>
        <v>5.4929735304885776</v>
      </c>
      <c r="N7820" s="5">
        <v>5459</v>
      </c>
      <c r="O7820" s="18">
        <v>224</v>
      </c>
    </row>
    <row r="7821" spans="1:15" x14ac:dyDescent="0.2">
      <c r="A7821" s="5" t="s">
        <v>17</v>
      </c>
      <c r="B7821" s="13">
        <v>4077937</v>
      </c>
      <c r="C7821" s="6">
        <f t="shared" si="36157"/>
        <v>44020</v>
      </c>
      <c r="D7821" s="5">
        <f t="shared" si="36174"/>
        <v>6</v>
      </c>
      <c r="E7821" s="13">
        <f t="shared" si="36171"/>
        <v>2</v>
      </c>
      <c r="F7821" s="13">
        <f t="shared" si="36172"/>
        <v>2.4</v>
      </c>
      <c r="G7821" s="13">
        <f t="shared" si="36165"/>
        <v>134.01384082196464</v>
      </c>
      <c r="H7821" s="5">
        <f t="shared" si="36175"/>
        <v>116</v>
      </c>
      <c r="I7821" s="5">
        <f t="shared" si="36175"/>
        <v>106</v>
      </c>
      <c r="J7821" s="8">
        <f t="shared" si="36162"/>
        <v>3.665497198512855E-2</v>
      </c>
      <c r="K7821" s="5">
        <f t="shared" si="36156"/>
        <v>0</v>
      </c>
      <c r="L7821" s="8">
        <f t="shared" si="36170"/>
        <v>0.14285714285714285</v>
      </c>
      <c r="M7821" s="8">
        <f t="shared" si="36161"/>
        <v>5.4929735304885776</v>
      </c>
      <c r="N7821" s="5">
        <v>5465</v>
      </c>
      <c r="O7821" s="18">
        <v>224</v>
      </c>
    </row>
    <row r="7822" spans="1:15" x14ac:dyDescent="0.2">
      <c r="A7822" s="5" t="s">
        <v>17</v>
      </c>
      <c r="B7822" s="13">
        <v>4077937</v>
      </c>
      <c r="C7822" s="6">
        <f t="shared" si="36157"/>
        <v>44021</v>
      </c>
      <c r="D7822" s="5">
        <f t="shared" si="36174"/>
        <v>1</v>
      </c>
      <c r="E7822" s="13">
        <f t="shared" si="36171"/>
        <v>1.2857142857142858</v>
      </c>
      <c r="F7822" s="13">
        <f t="shared" si="36172"/>
        <v>1.6</v>
      </c>
      <c r="G7822" s="13">
        <f t="shared" si="36165"/>
        <v>134.03836302522575</v>
      </c>
      <c r="H7822" s="5">
        <f t="shared" si="36175"/>
        <v>117</v>
      </c>
      <c r="I7822" s="5">
        <f t="shared" si="36175"/>
        <v>107</v>
      </c>
      <c r="J7822" s="8">
        <f t="shared" si="36162"/>
        <v>2.3555276381909546E-2</v>
      </c>
      <c r="K7822" s="5">
        <f t="shared" si="36156"/>
        <v>1</v>
      </c>
      <c r="L7822" s="8">
        <f t="shared" si="36170"/>
        <v>0.14285714285714285</v>
      </c>
      <c r="M7822" s="8">
        <f t="shared" si="36161"/>
        <v>5.5174957337496879</v>
      </c>
      <c r="N7822" s="5">
        <v>5466</v>
      </c>
      <c r="O7822" s="18">
        <v>225</v>
      </c>
    </row>
    <row r="7823" spans="1:15" x14ac:dyDescent="0.2">
      <c r="A7823" s="5" t="s">
        <v>17</v>
      </c>
      <c r="B7823" s="13">
        <v>4077937</v>
      </c>
      <c r="C7823" s="6">
        <f t="shared" si="36157"/>
        <v>44022</v>
      </c>
      <c r="D7823" s="5">
        <f t="shared" si="36174"/>
        <v>3</v>
      </c>
      <c r="E7823" s="13">
        <f t="shared" si="36171"/>
        <v>2.2857142857142856</v>
      </c>
      <c r="F7823" s="13">
        <f t="shared" si="36172"/>
        <v>2.2000000000000002</v>
      </c>
      <c r="G7823" s="13">
        <f t="shared" si="36165"/>
        <v>134.11192963500906</v>
      </c>
      <c r="H7823" s="5">
        <f t="shared" si="36175"/>
        <v>118</v>
      </c>
      <c r="I7823" s="5">
        <f t="shared" si="36175"/>
        <v>108</v>
      </c>
      <c r="J7823" s="8">
        <f t="shared" si="36162"/>
        <v>4.1866185205536803E-2</v>
      </c>
      <c r="K7823" s="5">
        <f t="shared" si="36156"/>
        <v>0</v>
      </c>
      <c r="L7823" s="8">
        <f t="shared" si="36170"/>
        <v>0.14285714285714285</v>
      </c>
      <c r="M7823" s="8">
        <f t="shared" si="36161"/>
        <v>5.5174957337496879</v>
      </c>
      <c r="N7823" s="5">
        <v>5469</v>
      </c>
      <c r="O7823" s="18">
        <v>225</v>
      </c>
    </row>
    <row r="7824" spans="1:15" x14ac:dyDescent="0.2">
      <c r="A7824" s="5" t="s">
        <v>17</v>
      </c>
      <c r="B7824" s="13">
        <v>4077937</v>
      </c>
      <c r="C7824" s="6">
        <f t="shared" si="36157"/>
        <v>44023</v>
      </c>
      <c r="D7824" s="5">
        <f t="shared" si="36174"/>
        <v>4</v>
      </c>
      <c r="E7824" s="13">
        <f t="shared" si="36171"/>
        <v>2.1428571428571428</v>
      </c>
      <c r="F7824" s="13">
        <f t="shared" si="36172"/>
        <v>3</v>
      </c>
      <c r="G7824" s="13">
        <f t="shared" si="36165"/>
        <v>134.21001844805352</v>
      </c>
      <c r="H7824" s="5">
        <f t="shared" si="36175"/>
        <v>119</v>
      </c>
      <c r="I7824" s="5">
        <f t="shared" si="36175"/>
        <v>109</v>
      </c>
      <c r="J7824" s="8">
        <f t="shared" si="36162"/>
        <v>3.9233123218162316E-2</v>
      </c>
      <c r="K7824" s="5">
        <f t="shared" si="36156"/>
        <v>0</v>
      </c>
      <c r="L7824" s="8">
        <f t="shared" si="36170"/>
        <v>0.14285714285714285</v>
      </c>
      <c r="M7824" s="8">
        <f t="shared" si="36161"/>
        <v>5.5174957337496879</v>
      </c>
      <c r="N7824" s="5">
        <v>5473</v>
      </c>
      <c r="O7824" s="18">
        <v>225</v>
      </c>
    </row>
    <row r="7825" spans="1:15" x14ac:dyDescent="0.2">
      <c r="A7825" s="5" t="s">
        <v>17</v>
      </c>
      <c r="B7825" s="13">
        <v>4077937</v>
      </c>
      <c r="C7825" s="6">
        <f t="shared" si="36157"/>
        <v>44024</v>
      </c>
      <c r="D7825" s="5">
        <f t="shared" si="36174"/>
        <v>0</v>
      </c>
      <c r="E7825" s="13">
        <f t="shared" si="36171"/>
        <v>2.1428571428571428</v>
      </c>
      <c r="F7825" s="13">
        <f t="shared" si="36172"/>
        <v>2.8</v>
      </c>
      <c r="G7825" s="13">
        <f t="shared" si="36165"/>
        <v>134.21001844805352</v>
      </c>
      <c r="H7825" s="5">
        <f t="shared" si="36175"/>
        <v>120</v>
      </c>
      <c r="I7825" s="5">
        <f t="shared" si="36175"/>
        <v>110</v>
      </c>
      <c r="J7825" s="8">
        <f t="shared" si="36162"/>
        <v>3.9217736875130721E-2</v>
      </c>
      <c r="K7825" s="5">
        <f t="shared" si="36156"/>
        <v>0</v>
      </c>
      <c r="L7825" s="8">
        <f t="shared" si="36170"/>
        <v>0.14285714285714285</v>
      </c>
      <c r="M7825" s="8">
        <f t="shared" si="36161"/>
        <v>5.5174957337496879</v>
      </c>
      <c r="N7825" s="5">
        <v>5473</v>
      </c>
      <c r="O7825" s="18">
        <v>225</v>
      </c>
    </row>
    <row r="7826" spans="1:15" x14ac:dyDescent="0.2">
      <c r="A7826" s="5" t="s">
        <v>17</v>
      </c>
      <c r="B7826" s="13">
        <v>4077937</v>
      </c>
      <c r="C7826" s="6">
        <f t="shared" si="36157"/>
        <v>44025</v>
      </c>
      <c r="D7826" s="5">
        <f t="shared" si="36174"/>
        <v>0</v>
      </c>
      <c r="E7826" s="13">
        <f t="shared" si="36171"/>
        <v>2.1428571428571428</v>
      </c>
      <c r="F7826" s="13">
        <f t="shared" si="36172"/>
        <v>1.6</v>
      </c>
      <c r="G7826" s="13">
        <f t="shared" si="36165"/>
        <v>134.21001844805352</v>
      </c>
      <c r="H7826" s="5">
        <f t="shared" si="36175"/>
        <v>121</v>
      </c>
      <c r="I7826" s="5">
        <f t="shared" si="36175"/>
        <v>111</v>
      </c>
      <c r="J7826" s="8">
        <f t="shared" si="36162"/>
        <v>3.9202362595719104E-2</v>
      </c>
      <c r="K7826" s="5">
        <f t="shared" si="36156"/>
        <v>0</v>
      </c>
      <c r="L7826" s="8">
        <f t="shared" si="36170"/>
        <v>0.14285714285714285</v>
      </c>
      <c r="M7826" s="8">
        <f t="shared" si="36161"/>
        <v>5.5174957337496879</v>
      </c>
      <c r="N7826" s="5">
        <v>5473</v>
      </c>
      <c r="O7826" s="18">
        <v>225</v>
      </c>
    </row>
    <row r="7827" spans="1:15" x14ac:dyDescent="0.2">
      <c r="A7827" s="5" t="s">
        <v>17</v>
      </c>
      <c r="B7827" s="13">
        <v>4077937</v>
      </c>
      <c r="C7827" s="6">
        <f t="shared" si="36157"/>
        <v>44026</v>
      </c>
      <c r="D7827" s="5">
        <f t="shared" si="36174"/>
        <v>3</v>
      </c>
      <c r="E7827" s="13">
        <f t="shared" si="36171"/>
        <v>2.4285714285714284</v>
      </c>
      <c r="F7827" s="13">
        <f t="shared" si="36172"/>
        <v>2</v>
      </c>
      <c r="G7827" s="13">
        <f t="shared" si="36165"/>
        <v>134.28358505783683</v>
      </c>
      <c r="H7827" s="5">
        <f t="shared" ref="H7827:I7842" si="36176">H7826+1</f>
        <v>122</v>
      </c>
      <c r="I7827" s="5">
        <f t="shared" si="36176"/>
        <v>112</v>
      </c>
      <c r="J7827" s="8">
        <f t="shared" si="36162"/>
        <v>4.441193374784471E-2</v>
      </c>
      <c r="K7827" s="5">
        <f t="shared" si="36156"/>
        <v>0</v>
      </c>
      <c r="L7827" s="8">
        <f t="shared" si="36170"/>
        <v>0.14285714285714285</v>
      </c>
      <c r="M7827" s="8">
        <f t="shared" si="36161"/>
        <v>5.5174957337496879</v>
      </c>
      <c r="N7827" s="5">
        <v>5476</v>
      </c>
      <c r="O7827" s="18">
        <v>225</v>
      </c>
    </row>
    <row r="7828" spans="1:15" x14ac:dyDescent="0.2">
      <c r="A7828" s="5" t="s">
        <v>17</v>
      </c>
      <c r="B7828" s="13">
        <v>4077937</v>
      </c>
      <c r="C7828" s="6">
        <f t="shared" si="36157"/>
        <v>44027</v>
      </c>
      <c r="D7828" s="5">
        <f t="shared" si="36174"/>
        <v>2</v>
      </c>
      <c r="E7828" s="13">
        <f t="shared" si="36171"/>
        <v>1.8571428571428572</v>
      </c>
      <c r="F7828" s="13">
        <f t="shared" si="36172"/>
        <v>1.8</v>
      </c>
      <c r="G7828" s="13">
        <f t="shared" si="36165"/>
        <v>134.33262946435906</v>
      </c>
      <c r="H7828" s="5">
        <f t="shared" si="36176"/>
        <v>123</v>
      </c>
      <c r="I7828" s="5">
        <f t="shared" si="36176"/>
        <v>113</v>
      </c>
      <c r="J7828" s="8">
        <f t="shared" si="36162"/>
        <v>3.39469904687296E-2</v>
      </c>
      <c r="K7828" s="5">
        <f t="shared" si="36156"/>
        <v>0</v>
      </c>
      <c r="L7828" s="8">
        <f t="shared" si="36170"/>
        <v>0.14285714285714285</v>
      </c>
      <c r="M7828" s="8">
        <f t="shared" si="36161"/>
        <v>5.5174957337496879</v>
      </c>
      <c r="N7828" s="5">
        <v>5478</v>
      </c>
      <c r="O7828" s="18">
        <v>225</v>
      </c>
    </row>
    <row r="7829" spans="1:15" x14ac:dyDescent="0.2">
      <c r="A7829" s="5" t="s">
        <v>17</v>
      </c>
      <c r="B7829" s="13">
        <v>4077937</v>
      </c>
      <c r="C7829" s="6">
        <f t="shared" si="36157"/>
        <v>44028</v>
      </c>
      <c r="D7829" s="5">
        <f t="shared" si="36174"/>
        <v>6</v>
      </c>
      <c r="E7829" s="13">
        <f t="shared" si="36171"/>
        <v>2.5714285714285716</v>
      </c>
      <c r="F7829" s="13">
        <f t="shared" si="36172"/>
        <v>2.2000000000000002</v>
      </c>
      <c r="G7829" s="13">
        <f t="shared" si="36165"/>
        <v>134.47976268392571</v>
      </c>
      <c r="H7829" s="5">
        <f t="shared" si="36176"/>
        <v>124</v>
      </c>
      <c r="I7829" s="5">
        <f t="shared" si="36176"/>
        <v>114</v>
      </c>
      <c r="J7829" s="8">
        <f t="shared" si="36162"/>
        <v>4.6987574396992804E-2</v>
      </c>
      <c r="K7829" s="5">
        <f t="shared" si="36156"/>
        <v>0</v>
      </c>
      <c r="L7829" s="8">
        <f t="shared" si="36170"/>
        <v>0</v>
      </c>
      <c r="M7829" s="8">
        <f t="shared" si="36161"/>
        <v>5.5174957337496879</v>
      </c>
      <c r="N7829" s="5">
        <v>5484</v>
      </c>
      <c r="O7829" s="18">
        <v>225</v>
      </c>
    </row>
    <row r="7830" spans="1:15" x14ac:dyDescent="0.2">
      <c r="A7830" s="5" t="s">
        <v>17</v>
      </c>
      <c r="B7830" s="13">
        <v>4077937</v>
      </c>
      <c r="C7830" s="6">
        <f t="shared" si="36157"/>
        <v>44029</v>
      </c>
      <c r="D7830" s="5">
        <f t="shared" si="36174"/>
        <v>1</v>
      </c>
      <c r="E7830" s="13">
        <f t="shared" si="36171"/>
        <v>2.2857142857142856</v>
      </c>
      <c r="F7830" s="13">
        <f t="shared" si="36172"/>
        <v>2.4</v>
      </c>
      <c r="G7830" s="13">
        <f t="shared" si="36165"/>
        <v>134.50428488718683</v>
      </c>
      <c r="H7830" s="5">
        <f t="shared" si="36176"/>
        <v>125</v>
      </c>
      <c r="I7830" s="5">
        <f t="shared" si="36176"/>
        <v>115</v>
      </c>
      <c r="J7830" s="8">
        <f t="shared" si="36162"/>
        <v>4.1747116839743255E-2</v>
      </c>
      <c r="K7830" s="5">
        <f t="shared" si="36156"/>
        <v>0</v>
      </c>
      <c r="L7830" s="8">
        <f t="shared" si="36170"/>
        <v>0</v>
      </c>
      <c r="M7830" s="8">
        <f t="shared" si="36161"/>
        <v>5.5174957337496879</v>
      </c>
      <c r="N7830" s="5">
        <v>5485</v>
      </c>
      <c r="O7830" s="18">
        <v>225</v>
      </c>
    </row>
    <row r="7831" spans="1:15" x14ac:dyDescent="0.2">
      <c r="A7831" s="5" t="s">
        <v>17</v>
      </c>
      <c r="B7831" s="13">
        <v>4077937</v>
      </c>
      <c r="C7831" s="6">
        <f t="shared" si="36157"/>
        <v>44030</v>
      </c>
      <c r="D7831" s="5">
        <f t="shared" si="36174"/>
        <v>3</v>
      </c>
      <c r="E7831" s="13">
        <f t="shared" si="36171"/>
        <v>2.1428571428571428</v>
      </c>
      <c r="F7831" s="13">
        <f t="shared" si="36172"/>
        <v>3</v>
      </c>
      <c r="G7831" s="13">
        <f t="shared" si="36165"/>
        <v>134.57785149697017</v>
      </c>
      <c r="H7831" s="5">
        <f t="shared" si="36176"/>
        <v>126</v>
      </c>
      <c r="I7831" s="5">
        <f t="shared" si="36176"/>
        <v>116</v>
      </c>
      <c r="J7831" s="8">
        <f t="shared" si="36162"/>
        <v>3.9121589901413588E-2</v>
      </c>
      <c r="K7831" s="5">
        <f t="shared" si="36156"/>
        <v>0</v>
      </c>
      <c r="L7831" s="8">
        <f t="shared" si="36170"/>
        <v>0</v>
      </c>
      <c r="M7831" s="8">
        <f t="shared" si="36161"/>
        <v>5.5174957337496879</v>
      </c>
      <c r="N7831" s="5">
        <v>5488</v>
      </c>
      <c r="O7831" s="18">
        <v>225</v>
      </c>
    </row>
    <row r="7832" spans="1:15" x14ac:dyDescent="0.2">
      <c r="A7832" s="5" t="s">
        <v>17</v>
      </c>
      <c r="B7832" s="13">
        <v>4077937</v>
      </c>
      <c r="C7832" s="6">
        <f t="shared" si="36157"/>
        <v>44031</v>
      </c>
      <c r="D7832" s="5">
        <f t="shared" si="36174"/>
        <v>0</v>
      </c>
      <c r="E7832" s="13">
        <f t="shared" si="36171"/>
        <v>2.1428571428571428</v>
      </c>
      <c r="F7832" s="13">
        <f t="shared" si="36172"/>
        <v>2.4</v>
      </c>
      <c r="G7832" s="13">
        <f t="shared" si="36165"/>
        <v>134.57785149697017</v>
      </c>
      <c r="H7832" s="5">
        <f t="shared" si="36176"/>
        <v>127</v>
      </c>
      <c r="I7832" s="5">
        <f t="shared" si="36176"/>
        <v>117</v>
      </c>
      <c r="J7832" s="8">
        <f t="shared" si="36162"/>
        <v>3.9106290898662563E-2</v>
      </c>
      <c r="K7832" s="5">
        <f t="shared" si="36156"/>
        <v>0</v>
      </c>
      <c r="L7832" s="8">
        <f t="shared" si="36170"/>
        <v>0</v>
      </c>
      <c r="M7832" s="8">
        <f t="shared" si="36161"/>
        <v>5.5174957337496879</v>
      </c>
      <c r="N7832" s="5">
        <v>5488</v>
      </c>
      <c r="O7832" s="18">
        <v>225</v>
      </c>
    </row>
    <row r="7833" spans="1:15" x14ac:dyDescent="0.2">
      <c r="A7833" s="5" t="s">
        <v>17</v>
      </c>
      <c r="B7833" s="13">
        <v>4077937</v>
      </c>
      <c r="C7833" s="6">
        <f t="shared" si="36157"/>
        <v>44032</v>
      </c>
      <c r="D7833" s="5">
        <f t="shared" si="36174"/>
        <v>0</v>
      </c>
      <c r="E7833" s="13">
        <f t="shared" si="36171"/>
        <v>2.1428571428571428</v>
      </c>
      <c r="F7833" s="13">
        <f t="shared" si="36172"/>
        <v>2</v>
      </c>
      <c r="G7833" s="13">
        <f t="shared" si="36165"/>
        <v>134.57785149697017</v>
      </c>
      <c r="H7833" s="5">
        <f t="shared" si="36176"/>
        <v>128</v>
      </c>
      <c r="I7833" s="5">
        <f t="shared" si="36176"/>
        <v>118</v>
      </c>
      <c r="J7833" s="8">
        <f t="shared" si="36162"/>
        <v>3.9091003856979049E-2</v>
      </c>
      <c r="K7833" s="5">
        <f t="shared" si="36156"/>
        <v>0</v>
      </c>
      <c r="L7833" s="8">
        <f t="shared" si="36170"/>
        <v>0</v>
      </c>
      <c r="M7833" s="8">
        <f t="shared" si="36161"/>
        <v>5.5174957337496879</v>
      </c>
      <c r="N7833" s="5">
        <v>5488</v>
      </c>
      <c r="O7833" s="18">
        <v>225</v>
      </c>
    </row>
    <row r="7834" spans="1:15" x14ac:dyDescent="0.2">
      <c r="A7834" s="5" t="s">
        <v>17</v>
      </c>
      <c r="B7834" s="13">
        <v>4077937</v>
      </c>
      <c r="C7834" s="6">
        <f t="shared" si="36157"/>
        <v>44033</v>
      </c>
      <c r="D7834" s="5">
        <f t="shared" si="36174"/>
        <v>13</v>
      </c>
      <c r="E7834" s="13">
        <f t="shared" si="36171"/>
        <v>3.5714285714285716</v>
      </c>
      <c r="F7834" s="13">
        <f t="shared" si="36172"/>
        <v>3.4</v>
      </c>
      <c r="G7834" s="13">
        <f t="shared" si="36165"/>
        <v>134.89664013936459</v>
      </c>
      <c r="H7834" s="5">
        <f t="shared" si="36176"/>
        <v>129</v>
      </c>
      <c r="I7834" s="5">
        <f t="shared" si="36176"/>
        <v>119</v>
      </c>
      <c r="J7834" s="8">
        <f t="shared" si="36162"/>
        <v>6.512621460390236E-2</v>
      </c>
      <c r="K7834" s="5">
        <f t="shared" si="36156"/>
        <v>0</v>
      </c>
      <c r="L7834" s="8">
        <f t="shared" si="36170"/>
        <v>0</v>
      </c>
      <c r="M7834" s="8">
        <f t="shared" si="36161"/>
        <v>5.5174957337496879</v>
      </c>
      <c r="N7834" s="5">
        <v>5501</v>
      </c>
      <c r="O7834" s="18">
        <v>225</v>
      </c>
    </row>
    <row r="7835" spans="1:15" x14ac:dyDescent="0.2">
      <c r="A7835" s="5" t="s">
        <v>17</v>
      </c>
      <c r="B7835" s="13">
        <v>4077937</v>
      </c>
      <c r="C7835" s="6">
        <f t="shared" si="36157"/>
        <v>44034</v>
      </c>
      <c r="D7835" s="5">
        <f t="shared" si="36174"/>
        <v>2</v>
      </c>
      <c r="E7835" s="13">
        <f t="shared" si="36171"/>
        <v>3.5714285714285716</v>
      </c>
      <c r="F7835" s="13">
        <f t="shared" si="36172"/>
        <v>3.6</v>
      </c>
      <c r="G7835" s="13">
        <f t="shared" si="36165"/>
        <v>134.94568454588679</v>
      </c>
      <c r="H7835" s="5">
        <f t="shared" si="36176"/>
        <v>130</v>
      </c>
      <c r="I7835" s="5">
        <f t="shared" si="36176"/>
        <v>120</v>
      </c>
      <c r="J7835" s="8">
        <f t="shared" si="36162"/>
        <v>6.5083827970425917E-2</v>
      </c>
      <c r="K7835" s="5">
        <f t="shared" ref="K7835:K7898" si="36177">O7835-O7834</f>
        <v>0</v>
      </c>
      <c r="L7835" s="8">
        <f t="shared" si="36170"/>
        <v>0</v>
      </c>
      <c r="M7835" s="8">
        <f t="shared" si="36161"/>
        <v>5.5174957337496879</v>
      </c>
      <c r="N7835" s="5">
        <v>5503</v>
      </c>
      <c r="O7835" s="18">
        <v>225</v>
      </c>
    </row>
    <row r="7836" spans="1:15" x14ac:dyDescent="0.2">
      <c r="A7836" s="5" t="s">
        <v>17</v>
      </c>
      <c r="B7836" s="13">
        <v>4077937</v>
      </c>
      <c r="C7836" s="6">
        <f t="shared" ref="C7836:C7899" si="36178">C7835+1</f>
        <v>44035</v>
      </c>
      <c r="D7836" s="5">
        <f t="shared" si="36174"/>
        <v>0</v>
      </c>
      <c r="E7836" s="13">
        <f t="shared" si="36171"/>
        <v>2.7142857142857144</v>
      </c>
      <c r="F7836" s="13">
        <f t="shared" si="36172"/>
        <v>3</v>
      </c>
      <c r="G7836" s="13">
        <f t="shared" si="36165"/>
        <v>134.94568454588679</v>
      </c>
      <c r="H7836" s="5">
        <f t="shared" si="36176"/>
        <v>131</v>
      </c>
      <c r="I7836" s="5">
        <f t="shared" si="36176"/>
        <v>121</v>
      </c>
      <c r="J7836" s="8">
        <f t="shared" si="36162"/>
        <v>4.9431537320810681E-2</v>
      </c>
      <c r="K7836" s="5">
        <f t="shared" si="36177"/>
        <v>0</v>
      </c>
      <c r="L7836" s="8">
        <f t="shared" si="36170"/>
        <v>0</v>
      </c>
      <c r="M7836" s="8">
        <f t="shared" si="36161"/>
        <v>5.5174957337496879</v>
      </c>
      <c r="N7836" s="5">
        <v>5503</v>
      </c>
      <c r="O7836" s="18">
        <v>225</v>
      </c>
    </row>
    <row r="7837" spans="1:15" x14ac:dyDescent="0.2">
      <c r="A7837" s="5" t="s">
        <v>17</v>
      </c>
      <c r="B7837" s="13">
        <v>4077937</v>
      </c>
      <c r="C7837" s="6">
        <f t="shared" si="36178"/>
        <v>44036</v>
      </c>
      <c r="D7837" s="5">
        <f t="shared" si="36174"/>
        <v>3</v>
      </c>
      <c r="E7837" s="13">
        <f t="shared" si="36171"/>
        <v>3</v>
      </c>
      <c r="F7837" s="13">
        <f t="shared" si="36172"/>
        <v>3.6</v>
      </c>
      <c r="G7837" s="13">
        <f t="shared" si="36165"/>
        <v>135.01925115567013</v>
      </c>
      <c r="H7837" s="5">
        <f t="shared" si="36176"/>
        <v>132</v>
      </c>
      <c r="I7837" s="5">
        <f t="shared" si="36176"/>
        <v>122</v>
      </c>
      <c r="J7837" s="8">
        <f t="shared" si="36162"/>
        <v>5.4607863532348658E-2</v>
      </c>
      <c r="K7837" s="5">
        <f t="shared" si="36177"/>
        <v>0</v>
      </c>
      <c r="L7837" s="8">
        <f t="shared" si="36170"/>
        <v>0</v>
      </c>
      <c r="M7837" s="8">
        <f t="shared" si="36161"/>
        <v>5.5174957337496879</v>
      </c>
      <c r="N7837" s="5">
        <v>5506</v>
      </c>
      <c r="O7837" s="18">
        <v>225</v>
      </c>
    </row>
    <row r="7838" spans="1:15" x14ac:dyDescent="0.2">
      <c r="A7838" s="5" t="s">
        <v>17</v>
      </c>
      <c r="B7838" s="13">
        <v>4077937</v>
      </c>
      <c r="C7838" s="6">
        <f t="shared" si="36178"/>
        <v>44037</v>
      </c>
      <c r="D7838" s="5">
        <f t="shared" si="36174"/>
        <v>6</v>
      </c>
      <c r="E7838" s="13">
        <f t="shared" si="36171"/>
        <v>3.4285714285714284</v>
      </c>
      <c r="F7838" s="13">
        <f t="shared" si="36172"/>
        <v>4.8</v>
      </c>
      <c r="G7838" s="13">
        <f t="shared" si="36165"/>
        <v>135.16638437523679</v>
      </c>
      <c r="H7838" s="5">
        <f t="shared" si="36176"/>
        <v>133</v>
      </c>
      <c r="I7838" s="5">
        <f t="shared" si="36176"/>
        <v>123</v>
      </c>
      <c r="J7838" s="8">
        <f t="shared" si="36162"/>
        <v>6.2374925280037422E-2</v>
      </c>
      <c r="K7838" s="5">
        <f t="shared" si="36177"/>
        <v>0</v>
      </c>
      <c r="L7838" s="8">
        <f t="shared" si="36170"/>
        <v>0</v>
      </c>
      <c r="M7838" s="8">
        <f t="shared" si="36161"/>
        <v>5.5174957337496879</v>
      </c>
      <c r="N7838" s="5">
        <v>5512</v>
      </c>
      <c r="O7838" s="18">
        <v>225</v>
      </c>
    </row>
    <row r="7839" spans="1:15" x14ac:dyDescent="0.2">
      <c r="A7839" s="5" t="s">
        <v>17</v>
      </c>
      <c r="B7839" s="13">
        <v>4077937</v>
      </c>
      <c r="C7839" s="6">
        <f t="shared" si="36178"/>
        <v>44038</v>
      </c>
      <c r="D7839" s="5">
        <f t="shared" si="36174"/>
        <v>0</v>
      </c>
      <c r="E7839" s="13">
        <f t="shared" si="36171"/>
        <v>3.4285714285714284</v>
      </c>
      <c r="F7839" s="13">
        <f t="shared" si="36172"/>
        <v>2.2000000000000002</v>
      </c>
      <c r="G7839" s="13">
        <f t="shared" si="36165"/>
        <v>135.16638437523679</v>
      </c>
      <c r="H7839" s="5">
        <f t="shared" si="36176"/>
        <v>134</v>
      </c>
      <c r="I7839" s="5">
        <f t="shared" si="36176"/>
        <v>124</v>
      </c>
      <c r="J7839" s="8">
        <f t="shared" si="36162"/>
        <v>6.2336043219656627E-2</v>
      </c>
      <c r="K7839" s="5">
        <f t="shared" si="36177"/>
        <v>0</v>
      </c>
      <c r="L7839" s="8">
        <f t="shared" si="36170"/>
        <v>0</v>
      </c>
      <c r="M7839" s="8">
        <f t="shared" si="36161"/>
        <v>5.5174957337496879</v>
      </c>
      <c r="N7839" s="5">
        <v>5512</v>
      </c>
      <c r="O7839" s="18">
        <v>225</v>
      </c>
    </row>
    <row r="7840" spans="1:15" x14ac:dyDescent="0.2">
      <c r="A7840" s="5" t="s">
        <v>17</v>
      </c>
      <c r="B7840" s="13">
        <v>4077937</v>
      </c>
      <c r="C7840" s="6">
        <f t="shared" si="36178"/>
        <v>44039</v>
      </c>
      <c r="D7840" s="5">
        <f t="shared" si="36174"/>
        <v>0</v>
      </c>
      <c r="E7840" s="13">
        <f t="shared" si="36171"/>
        <v>3.4285714285714284</v>
      </c>
      <c r="F7840" s="13">
        <f t="shared" si="36172"/>
        <v>1.8</v>
      </c>
      <c r="G7840" s="13">
        <f t="shared" si="36165"/>
        <v>135.16638437523679</v>
      </c>
      <c r="H7840" s="5">
        <f t="shared" si="36176"/>
        <v>135</v>
      </c>
      <c r="I7840" s="5">
        <f t="shared" si="36176"/>
        <v>125</v>
      </c>
      <c r="J7840" s="8">
        <f t="shared" si="36162"/>
        <v>6.2297209604153143E-2</v>
      </c>
      <c r="K7840" s="5">
        <f t="shared" si="36177"/>
        <v>0</v>
      </c>
      <c r="L7840" s="8">
        <f t="shared" si="36170"/>
        <v>0</v>
      </c>
      <c r="M7840" s="8">
        <f t="shared" ref="M7840:M7903" si="36179">O7840/(B7840/100000)</f>
        <v>5.5174957337496879</v>
      </c>
      <c r="N7840" s="5">
        <v>5512</v>
      </c>
      <c r="O7840" s="18">
        <v>225</v>
      </c>
    </row>
    <row r="7841" spans="1:15" x14ac:dyDescent="0.2">
      <c r="A7841" s="5" t="s">
        <v>17</v>
      </c>
      <c r="B7841" s="13">
        <v>4077937</v>
      </c>
      <c r="C7841" s="6">
        <f t="shared" si="36178"/>
        <v>44040</v>
      </c>
      <c r="D7841" s="5">
        <f t="shared" si="36174"/>
        <v>6</v>
      </c>
      <c r="E7841" s="13">
        <f t="shared" si="36171"/>
        <v>2.4285714285714284</v>
      </c>
      <c r="F7841" s="13">
        <f t="shared" si="36172"/>
        <v>3</v>
      </c>
      <c r="G7841" s="13">
        <f t="shared" si="36165"/>
        <v>135.31351759480344</v>
      </c>
      <c r="H7841" s="5">
        <f t="shared" si="36176"/>
        <v>136</v>
      </c>
      <c r="I7841" s="5">
        <f t="shared" si="36176"/>
        <v>126</v>
      </c>
      <c r="J7841" s="8">
        <f t="shared" ref="J7841:J7904" si="36180">E7841/(SUM(N7834:N7840)/7)*100</f>
        <v>4.4099717242989445E-2</v>
      </c>
      <c r="K7841" s="5">
        <f t="shared" si="36177"/>
        <v>0</v>
      </c>
      <c r="L7841" s="8">
        <f t="shared" si="36170"/>
        <v>0</v>
      </c>
      <c r="M7841" s="8">
        <f t="shared" si="36179"/>
        <v>5.5174957337496879</v>
      </c>
      <c r="N7841" s="5">
        <v>5518</v>
      </c>
      <c r="O7841" s="18">
        <v>225</v>
      </c>
    </row>
    <row r="7842" spans="1:15" x14ac:dyDescent="0.2">
      <c r="A7842" s="5" t="s">
        <v>17</v>
      </c>
      <c r="B7842" s="13">
        <v>4077937</v>
      </c>
      <c r="C7842" s="6">
        <f t="shared" si="36178"/>
        <v>44041</v>
      </c>
      <c r="D7842" s="5">
        <f t="shared" si="36174"/>
        <v>7</v>
      </c>
      <c r="E7842" s="13">
        <f t="shared" si="36171"/>
        <v>3.1428571428571428</v>
      </c>
      <c r="F7842" s="13">
        <f t="shared" si="36172"/>
        <v>3.8</v>
      </c>
      <c r="G7842" s="13">
        <f t="shared" si="36165"/>
        <v>135.48517301763121</v>
      </c>
      <c r="H7842" s="5">
        <f t="shared" si="36176"/>
        <v>137</v>
      </c>
      <c r="I7842" s="5">
        <f t="shared" si="36176"/>
        <v>127</v>
      </c>
      <c r="J7842" s="8">
        <f t="shared" si="36180"/>
        <v>5.7045065601825436E-2</v>
      </c>
      <c r="K7842" s="5">
        <f t="shared" si="36177"/>
        <v>0</v>
      </c>
      <c r="L7842" s="8">
        <f t="shared" si="36170"/>
        <v>0</v>
      </c>
      <c r="M7842" s="8">
        <f t="shared" si="36179"/>
        <v>5.5174957337496879</v>
      </c>
      <c r="N7842" s="5">
        <v>5525</v>
      </c>
      <c r="O7842" s="18">
        <v>225</v>
      </c>
    </row>
    <row r="7843" spans="1:15" x14ac:dyDescent="0.2">
      <c r="A7843" s="5" t="s">
        <v>17</v>
      </c>
      <c r="B7843" s="13">
        <v>4077937</v>
      </c>
      <c r="C7843" s="6">
        <f t="shared" si="36178"/>
        <v>44042</v>
      </c>
      <c r="D7843" s="5">
        <f t="shared" si="36174"/>
        <v>7</v>
      </c>
      <c r="E7843" s="13">
        <f t="shared" si="36171"/>
        <v>4.1428571428571432</v>
      </c>
      <c r="F7843" s="13">
        <f t="shared" si="36172"/>
        <v>4</v>
      </c>
      <c r="G7843" s="13">
        <f t="shared" ref="G7843:G7906" si="36181">N7843/(B7843/100000)</f>
        <v>135.65682844045898</v>
      </c>
      <c r="H7843" s="5">
        <f t="shared" ref="H7843:I7858" si="36182">H7842+1</f>
        <v>138</v>
      </c>
      <c r="I7843" s="5">
        <f t="shared" si="36182"/>
        <v>128</v>
      </c>
      <c r="J7843" s="8">
        <f t="shared" si="36180"/>
        <v>7.5152897273763869E-2</v>
      </c>
      <c r="K7843" s="5">
        <f t="shared" si="36177"/>
        <v>0</v>
      </c>
      <c r="L7843" s="8">
        <f t="shared" si="36170"/>
        <v>0</v>
      </c>
      <c r="M7843" s="8">
        <f t="shared" si="36179"/>
        <v>5.5174957337496879</v>
      </c>
      <c r="N7843" s="5">
        <v>5532</v>
      </c>
      <c r="O7843" s="18">
        <v>225</v>
      </c>
    </row>
    <row r="7844" spans="1:15" x14ac:dyDescent="0.2">
      <c r="A7844" s="5" t="s">
        <v>17</v>
      </c>
      <c r="B7844" s="13">
        <v>4077937</v>
      </c>
      <c r="C7844" s="6">
        <f t="shared" si="36178"/>
        <v>44043</v>
      </c>
      <c r="D7844" s="5">
        <f t="shared" si="36174"/>
        <v>4</v>
      </c>
      <c r="E7844" s="13">
        <f t="shared" si="36171"/>
        <v>4.2857142857142856</v>
      </c>
      <c r="F7844" s="13">
        <f t="shared" si="36172"/>
        <v>4.8</v>
      </c>
      <c r="G7844" s="13">
        <f t="shared" si="36181"/>
        <v>135.75491725350344</v>
      </c>
      <c r="H7844" s="5">
        <f t="shared" si="36182"/>
        <v>139</v>
      </c>
      <c r="I7844" s="5">
        <f t="shared" si="36182"/>
        <v>129</v>
      </c>
      <c r="J7844" s="8">
        <f t="shared" si="36180"/>
        <v>7.7685993215423257E-2</v>
      </c>
      <c r="K7844" s="5">
        <f t="shared" si="36177"/>
        <v>0</v>
      </c>
      <c r="L7844" s="8">
        <f t="shared" si="36170"/>
        <v>0</v>
      </c>
      <c r="M7844" s="8">
        <f t="shared" si="36179"/>
        <v>5.5174957337496879</v>
      </c>
      <c r="N7844" s="5">
        <v>5536</v>
      </c>
      <c r="O7844" s="18">
        <v>225</v>
      </c>
    </row>
    <row r="7845" spans="1:15" x14ac:dyDescent="0.2">
      <c r="A7845" s="5" t="s">
        <v>17</v>
      </c>
      <c r="B7845" s="13">
        <v>4077937</v>
      </c>
      <c r="C7845" s="6">
        <f t="shared" si="36178"/>
        <v>44044</v>
      </c>
      <c r="D7845" s="5">
        <f t="shared" si="36174"/>
        <v>5</v>
      </c>
      <c r="E7845" s="13">
        <f t="shared" si="36171"/>
        <v>4.1428571428571432</v>
      </c>
      <c r="F7845" s="13">
        <f t="shared" si="36172"/>
        <v>5.8</v>
      </c>
      <c r="G7845" s="13">
        <f t="shared" si="36181"/>
        <v>135.87752826980898</v>
      </c>
      <c r="H7845" s="5">
        <f t="shared" si="36182"/>
        <v>140</v>
      </c>
      <c r="I7845" s="5">
        <f t="shared" si="36182"/>
        <v>130</v>
      </c>
      <c r="J7845" s="8">
        <f t="shared" si="36180"/>
        <v>7.5038165963722939E-2</v>
      </c>
      <c r="K7845" s="5">
        <f t="shared" si="36177"/>
        <v>0</v>
      </c>
      <c r="L7845" s="8">
        <f t="shared" si="36170"/>
        <v>0</v>
      </c>
      <c r="M7845" s="8">
        <f t="shared" si="36179"/>
        <v>5.5174957337496879</v>
      </c>
      <c r="N7845" s="5">
        <v>5541</v>
      </c>
      <c r="O7845" s="18">
        <v>225</v>
      </c>
    </row>
    <row r="7846" spans="1:15" x14ac:dyDescent="0.2">
      <c r="A7846" s="5" t="s">
        <v>17</v>
      </c>
      <c r="B7846" s="13">
        <v>4077937</v>
      </c>
      <c r="C7846" s="6">
        <f t="shared" si="36178"/>
        <v>44045</v>
      </c>
      <c r="D7846" s="5">
        <f t="shared" si="36174"/>
        <v>0</v>
      </c>
      <c r="E7846" s="13">
        <f t="shared" si="36171"/>
        <v>4.1428571428571432</v>
      </c>
      <c r="F7846" s="13">
        <f t="shared" si="36172"/>
        <v>4.5999999999999996</v>
      </c>
      <c r="G7846" s="13">
        <f t="shared" si="36181"/>
        <v>135.87752826980898</v>
      </c>
      <c r="H7846" s="5">
        <f t="shared" si="36182"/>
        <v>141</v>
      </c>
      <c r="I7846" s="5">
        <f t="shared" si="36182"/>
        <v>131</v>
      </c>
      <c r="J7846" s="8">
        <f t="shared" si="36180"/>
        <v>7.4981900920467484E-2</v>
      </c>
      <c r="K7846" s="5">
        <f t="shared" si="36177"/>
        <v>0</v>
      </c>
      <c r="L7846" s="8">
        <f t="shared" si="36170"/>
        <v>0</v>
      </c>
      <c r="M7846" s="8">
        <f t="shared" si="36179"/>
        <v>5.5174957337496879</v>
      </c>
      <c r="N7846" s="5">
        <v>5541</v>
      </c>
      <c r="O7846" s="18">
        <v>225</v>
      </c>
    </row>
    <row r="7847" spans="1:15" x14ac:dyDescent="0.2">
      <c r="A7847" s="5" t="s">
        <v>17</v>
      </c>
      <c r="B7847" s="13">
        <v>4077937</v>
      </c>
      <c r="C7847" s="6">
        <f t="shared" si="36178"/>
        <v>44046</v>
      </c>
      <c r="D7847" s="5">
        <f t="shared" si="36174"/>
        <v>0</v>
      </c>
      <c r="E7847" s="13">
        <f t="shared" si="36171"/>
        <v>4.1428571428571432</v>
      </c>
      <c r="F7847" s="13">
        <f t="shared" si="36172"/>
        <v>3.2</v>
      </c>
      <c r="G7847" s="13">
        <f t="shared" si="36181"/>
        <v>135.87752826980898</v>
      </c>
      <c r="H7847" s="5">
        <f t="shared" si="36182"/>
        <v>142</v>
      </c>
      <c r="I7847" s="5">
        <f t="shared" si="36182"/>
        <v>132</v>
      </c>
      <c r="J7847" s="8">
        <f t="shared" si="36180"/>
        <v>7.4925720191189774E-2</v>
      </c>
      <c r="K7847" s="5">
        <f t="shared" si="36177"/>
        <v>0</v>
      </c>
      <c r="L7847" s="8">
        <f t="shared" si="36170"/>
        <v>0</v>
      </c>
      <c r="M7847" s="8">
        <f t="shared" si="36179"/>
        <v>5.5174957337496879</v>
      </c>
      <c r="N7847" s="5">
        <v>5541</v>
      </c>
      <c r="O7847" s="18">
        <v>225</v>
      </c>
    </row>
    <row r="7848" spans="1:15" x14ac:dyDescent="0.2">
      <c r="A7848" s="5" t="s">
        <v>17</v>
      </c>
      <c r="B7848" s="13">
        <v>4077937</v>
      </c>
      <c r="C7848" s="6">
        <f t="shared" si="36178"/>
        <v>44047</v>
      </c>
      <c r="D7848" s="5">
        <f t="shared" si="36174"/>
        <v>7</v>
      </c>
      <c r="E7848" s="13">
        <f t="shared" si="36171"/>
        <v>4.2857142857142856</v>
      </c>
      <c r="F7848" s="13">
        <f t="shared" si="36172"/>
        <v>3.2</v>
      </c>
      <c r="G7848" s="13">
        <f t="shared" si="36181"/>
        <v>136.04918369263675</v>
      </c>
      <c r="H7848" s="5">
        <f t="shared" si="36182"/>
        <v>143</v>
      </c>
      <c r="I7848" s="5">
        <f t="shared" si="36182"/>
        <v>133</v>
      </c>
      <c r="J7848" s="8">
        <f t="shared" si="36180"/>
        <v>7.7451334744668768E-2</v>
      </c>
      <c r="K7848" s="5">
        <f t="shared" si="36177"/>
        <v>0</v>
      </c>
      <c r="L7848" s="8">
        <f t="shared" si="36170"/>
        <v>0</v>
      </c>
      <c r="M7848" s="8">
        <f t="shared" si="36179"/>
        <v>5.5174957337496879</v>
      </c>
      <c r="N7848" s="5">
        <v>5548</v>
      </c>
      <c r="O7848" s="18">
        <v>225</v>
      </c>
    </row>
    <row r="7849" spans="1:15" x14ac:dyDescent="0.2">
      <c r="A7849" s="5" t="s">
        <v>17</v>
      </c>
      <c r="B7849" s="13">
        <v>4077937</v>
      </c>
      <c r="C7849" s="6">
        <f t="shared" si="36178"/>
        <v>44048</v>
      </c>
      <c r="D7849" s="5">
        <f t="shared" si="36174"/>
        <v>12</v>
      </c>
      <c r="E7849" s="13">
        <f t="shared" si="36171"/>
        <v>5</v>
      </c>
      <c r="F7849" s="13">
        <f t="shared" si="36172"/>
        <v>4.8</v>
      </c>
      <c r="G7849" s="13">
        <f t="shared" si="36181"/>
        <v>136.34345013177006</v>
      </c>
      <c r="H7849" s="5">
        <f t="shared" si="36182"/>
        <v>144</v>
      </c>
      <c r="I7849" s="5">
        <f t="shared" si="36182"/>
        <v>134</v>
      </c>
      <c r="J7849" s="8">
        <f t="shared" si="36180"/>
        <v>9.0289959756475094E-2</v>
      </c>
      <c r="K7849" s="5">
        <f t="shared" si="36177"/>
        <v>0</v>
      </c>
      <c r="L7849" s="8">
        <f t="shared" si="36170"/>
        <v>0</v>
      </c>
      <c r="M7849" s="8">
        <f t="shared" si="36179"/>
        <v>5.5174957337496879</v>
      </c>
      <c r="N7849" s="5">
        <v>5560</v>
      </c>
      <c r="O7849" s="18">
        <v>225</v>
      </c>
    </row>
    <row r="7850" spans="1:15" x14ac:dyDescent="0.2">
      <c r="A7850" s="5" t="s">
        <v>17</v>
      </c>
      <c r="B7850" s="13">
        <v>4077937</v>
      </c>
      <c r="C7850" s="6">
        <f t="shared" si="36178"/>
        <v>44049</v>
      </c>
      <c r="D7850" s="5">
        <f t="shared" si="36174"/>
        <v>10</v>
      </c>
      <c r="E7850" s="13">
        <f t="shared" si="36171"/>
        <v>5.4285714285714288</v>
      </c>
      <c r="F7850" s="13">
        <f t="shared" si="36172"/>
        <v>5.8</v>
      </c>
      <c r="G7850" s="13">
        <f t="shared" si="36181"/>
        <v>136.58867216438117</v>
      </c>
      <c r="H7850" s="5">
        <f t="shared" si="36182"/>
        <v>145</v>
      </c>
      <c r="I7850" s="5">
        <f t="shared" si="36182"/>
        <v>135</v>
      </c>
      <c r="J7850" s="8">
        <f t="shared" si="36180"/>
        <v>9.7940668573932327E-2</v>
      </c>
      <c r="K7850" s="5">
        <f t="shared" si="36177"/>
        <v>0</v>
      </c>
      <c r="L7850" s="8">
        <f t="shared" si="36170"/>
        <v>0</v>
      </c>
      <c r="M7850" s="8">
        <f t="shared" si="36179"/>
        <v>5.5174957337496879</v>
      </c>
      <c r="N7850" s="5">
        <v>5570</v>
      </c>
      <c r="O7850" s="18">
        <v>225</v>
      </c>
    </row>
    <row r="7851" spans="1:15" x14ac:dyDescent="0.2">
      <c r="A7851" s="5" t="s">
        <v>17</v>
      </c>
      <c r="B7851" s="13">
        <v>4077937</v>
      </c>
      <c r="C7851" s="6">
        <f t="shared" si="36178"/>
        <v>44050</v>
      </c>
      <c r="D7851" s="5">
        <f t="shared" si="36174"/>
        <v>20</v>
      </c>
      <c r="E7851" s="13">
        <f t="shared" si="36171"/>
        <v>7.7142857142857144</v>
      </c>
      <c r="F7851" s="13">
        <f t="shared" si="36172"/>
        <v>9.8000000000000007</v>
      </c>
      <c r="G7851" s="13">
        <f t="shared" si="36181"/>
        <v>137.07911622960336</v>
      </c>
      <c r="H7851" s="5">
        <f t="shared" si="36182"/>
        <v>146</v>
      </c>
      <c r="I7851" s="5">
        <f t="shared" si="36182"/>
        <v>136</v>
      </c>
      <c r="J7851" s="8">
        <f t="shared" si="36180"/>
        <v>0.13904266549939492</v>
      </c>
      <c r="K7851" s="5">
        <f t="shared" si="36177"/>
        <v>0</v>
      </c>
      <c r="L7851" s="8">
        <f t="shared" si="36170"/>
        <v>0</v>
      </c>
      <c r="M7851" s="8">
        <f t="shared" si="36179"/>
        <v>5.5174957337496879</v>
      </c>
      <c r="N7851" s="5">
        <v>5590</v>
      </c>
      <c r="O7851" s="18">
        <v>225</v>
      </c>
    </row>
    <row r="7852" spans="1:15" x14ac:dyDescent="0.2">
      <c r="A7852" s="5" t="s">
        <v>17</v>
      </c>
      <c r="B7852" s="13">
        <v>4077937</v>
      </c>
      <c r="C7852" s="6">
        <f t="shared" si="36178"/>
        <v>44051</v>
      </c>
      <c r="D7852" s="5">
        <f t="shared" si="36174"/>
        <v>42</v>
      </c>
      <c r="E7852" s="13">
        <f t="shared" si="36171"/>
        <v>13</v>
      </c>
      <c r="F7852" s="13">
        <f t="shared" si="36172"/>
        <v>18.2</v>
      </c>
      <c r="G7852" s="13">
        <f t="shared" si="36181"/>
        <v>138.10904876656997</v>
      </c>
      <c r="H7852" s="5">
        <f t="shared" si="36182"/>
        <v>147</v>
      </c>
      <c r="I7852" s="5">
        <f t="shared" si="36182"/>
        <v>137</v>
      </c>
      <c r="J7852" s="8">
        <f t="shared" si="36180"/>
        <v>0.23398729783240335</v>
      </c>
      <c r="K7852" s="5">
        <f t="shared" si="36177"/>
        <v>0</v>
      </c>
      <c r="L7852" s="8">
        <f t="shared" si="36170"/>
        <v>0</v>
      </c>
      <c r="M7852" s="8">
        <f t="shared" si="36179"/>
        <v>5.5174957337496879</v>
      </c>
      <c r="N7852" s="5">
        <v>5632</v>
      </c>
      <c r="O7852" s="18">
        <v>225</v>
      </c>
    </row>
    <row r="7853" spans="1:15" x14ac:dyDescent="0.2">
      <c r="A7853" s="5" t="s">
        <v>17</v>
      </c>
      <c r="B7853" s="13">
        <v>4077937</v>
      </c>
      <c r="C7853" s="6">
        <f t="shared" si="36178"/>
        <v>44052</v>
      </c>
      <c r="D7853" s="5">
        <f t="shared" si="36174"/>
        <v>0</v>
      </c>
      <c r="E7853" s="13">
        <f t="shared" si="36171"/>
        <v>13</v>
      </c>
      <c r="F7853" s="13">
        <f t="shared" si="36172"/>
        <v>16.8</v>
      </c>
      <c r="G7853" s="13">
        <f t="shared" si="36181"/>
        <v>138.10904876656997</v>
      </c>
      <c r="H7853" s="5">
        <f t="shared" si="36182"/>
        <v>148</v>
      </c>
      <c r="I7853" s="5">
        <f t="shared" si="36182"/>
        <v>138</v>
      </c>
      <c r="J7853" s="8">
        <f t="shared" si="36180"/>
        <v>0.23344107536811859</v>
      </c>
      <c r="K7853" s="5">
        <f t="shared" si="36177"/>
        <v>0</v>
      </c>
      <c r="L7853" s="8">
        <f t="shared" si="36170"/>
        <v>0</v>
      </c>
      <c r="M7853" s="8">
        <f t="shared" si="36179"/>
        <v>5.5174957337496879</v>
      </c>
      <c r="N7853" s="5">
        <v>5632</v>
      </c>
      <c r="O7853" s="18">
        <v>225</v>
      </c>
    </row>
    <row r="7854" spans="1:15" x14ac:dyDescent="0.2">
      <c r="A7854" s="5" t="s">
        <v>17</v>
      </c>
      <c r="B7854" s="13">
        <v>4077937</v>
      </c>
      <c r="C7854" s="6">
        <f t="shared" si="36178"/>
        <v>44053</v>
      </c>
      <c r="D7854" s="5">
        <f t="shared" si="36174"/>
        <v>0</v>
      </c>
      <c r="E7854" s="13">
        <f t="shared" si="36171"/>
        <v>13</v>
      </c>
      <c r="F7854" s="13">
        <f t="shared" si="36172"/>
        <v>14.4</v>
      </c>
      <c r="G7854" s="13">
        <f t="shared" si="36181"/>
        <v>138.10904876656997</v>
      </c>
      <c r="H7854" s="5">
        <f t="shared" si="36182"/>
        <v>149</v>
      </c>
      <c r="I7854" s="5">
        <f t="shared" si="36182"/>
        <v>139</v>
      </c>
      <c r="J7854" s="8">
        <f t="shared" si="36180"/>
        <v>0.23289739717963809</v>
      </c>
      <c r="K7854" s="5">
        <f t="shared" si="36177"/>
        <v>0</v>
      </c>
      <c r="L7854" s="8">
        <f t="shared" si="36170"/>
        <v>0</v>
      </c>
      <c r="M7854" s="8">
        <f t="shared" si="36179"/>
        <v>5.5174957337496879</v>
      </c>
      <c r="N7854" s="5">
        <v>5632</v>
      </c>
      <c r="O7854" s="18">
        <v>225</v>
      </c>
    </row>
    <row r="7855" spans="1:15" x14ac:dyDescent="0.2">
      <c r="A7855" s="5" t="s">
        <v>17</v>
      </c>
      <c r="B7855" s="13">
        <v>4077937</v>
      </c>
      <c r="C7855" s="6">
        <f t="shared" si="36178"/>
        <v>44054</v>
      </c>
      <c r="D7855" s="5">
        <f t="shared" si="36174"/>
        <v>23</v>
      </c>
      <c r="E7855" s="13">
        <f t="shared" si="36171"/>
        <v>15.285714285714286</v>
      </c>
      <c r="F7855" s="13">
        <f t="shared" si="36172"/>
        <v>17</v>
      </c>
      <c r="G7855" s="13">
        <f t="shared" si="36181"/>
        <v>138.67305944157548</v>
      </c>
      <c r="H7855" s="5">
        <f t="shared" si="36182"/>
        <v>150</v>
      </c>
      <c r="I7855" s="5">
        <f t="shared" si="36182"/>
        <v>140</v>
      </c>
      <c r="J7855" s="8">
        <f t="shared" si="36180"/>
        <v>0.27321009089980597</v>
      </c>
      <c r="K7855" s="5">
        <f t="shared" si="36177"/>
        <v>0</v>
      </c>
      <c r="L7855" s="8">
        <f t="shared" ref="L7855:L7907" si="36183">SUM(K7849:K7855)/7</f>
        <v>0</v>
      </c>
      <c r="M7855" s="8">
        <f t="shared" si="36179"/>
        <v>5.5174957337496879</v>
      </c>
      <c r="N7855" s="5">
        <v>5655</v>
      </c>
      <c r="O7855" s="18">
        <v>225</v>
      </c>
    </row>
    <row r="7856" spans="1:15" x14ac:dyDescent="0.2">
      <c r="A7856" s="5" t="s">
        <v>17</v>
      </c>
      <c r="B7856" s="13">
        <v>4077937</v>
      </c>
      <c r="C7856" s="6">
        <f t="shared" si="36178"/>
        <v>44055</v>
      </c>
      <c r="D7856" s="5">
        <f t="shared" si="36174"/>
        <v>18</v>
      </c>
      <c r="E7856" s="13">
        <f t="shared" ref="E7856:E7919" si="36184">SUM(D7850:D7856)/7</f>
        <v>16.142857142857142</v>
      </c>
      <c r="F7856" s="13">
        <f t="shared" ref="F7856:F7919" si="36185">SUM(D7852:D7856)/5</f>
        <v>16.600000000000001</v>
      </c>
      <c r="G7856" s="13">
        <f t="shared" si="36181"/>
        <v>139.11445910027547</v>
      </c>
      <c r="H7856" s="5">
        <f t="shared" si="36182"/>
        <v>151</v>
      </c>
      <c r="I7856" s="5">
        <f t="shared" si="36182"/>
        <v>141</v>
      </c>
      <c r="J7856" s="8">
        <f t="shared" si="36180"/>
        <v>0.28774413689490974</v>
      </c>
      <c r="K7856" s="5">
        <f t="shared" si="36177"/>
        <v>0</v>
      </c>
      <c r="L7856" s="8">
        <f t="shared" si="36183"/>
        <v>0</v>
      </c>
      <c r="M7856" s="8">
        <f t="shared" si="36179"/>
        <v>5.5174957337496879</v>
      </c>
      <c r="N7856" s="5">
        <v>5673</v>
      </c>
      <c r="O7856" s="18">
        <v>225</v>
      </c>
    </row>
    <row r="7857" spans="1:15" x14ac:dyDescent="0.2">
      <c r="A7857" s="5" t="s">
        <v>17</v>
      </c>
      <c r="B7857" s="13">
        <v>4077937</v>
      </c>
      <c r="C7857" s="6">
        <f t="shared" si="36178"/>
        <v>44056</v>
      </c>
      <c r="D7857" s="5">
        <f t="shared" si="36174"/>
        <v>12</v>
      </c>
      <c r="E7857" s="13">
        <f t="shared" si="36184"/>
        <v>16.428571428571427</v>
      </c>
      <c r="F7857" s="13">
        <f t="shared" si="36185"/>
        <v>10.6</v>
      </c>
      <c r="G7857" s="13">
        <f t="shared" si="36181"/>
        <v>139.40872553940878</v>
      </c>
      <c r="H7857" s="5">
        <f t="shared" si="36182"/>
        <v>152</v>
      </c>
      <c r="I7857" s="5">
        <f t="shared" si="36182"/>
        <v>142</v>
      </c>
      <c r="J7857" s="8">
        <f t="shared" si="36180"/>
        <v>0.29199674994921793</v>
      </c>
      <c r="K7857" s="5">
        <f t="shared" si="36177"/>
        <v>0</v>
      </c>
      <c r="L7857" s="8">
        <f t="shared" si="36183"/>
        <v>0</v>
      </c>
      <c r="M7857" s="8">
        <f t="shared" si="36179"/>
        <v>5.5174957337496879</v>
      </c>
      <c r="N7857" s="5">
        <v>5685</v>
      </c>
      <c r="O7857" s="18">
        <v>225</v>
      </c>
    </row>
    <row r="7858" spans="1:15" x14ac:dyDescent="0.2">
      <c r="A7858" s="5" t="s">
        <v>17</v>
      </c>
      <c r="B7858" s="13">
        <v>4077937</v>
      </c>
      <c r="C7858" s="6">
        <f t="shared" si="36178"/>
        <v>44057</v>
      </c>
      <c r="D7858" s="5">
        <f t="shared" si="36174"/>
        <v>20</v>
      </c>
      <c r="E7858" s="13">
        <f t="shared" si="36184"/>
        <v>16.428571428571427</v>
      </c>
      <c r="F7858" s="13">
        <f t="shared" si="36185"/>
        <v>14.6</v>
      </c>
      <c r="G7858" s="13">
        <f t="shared" si="36181"/>
        <v>139.89916960463097</v>
      </c>
      <c r="H7858" s="5">
        <f t="shared" si="36182"/>
        <v>153</v>
      </c>
      <c r="I7858" s="5">
        <f t="shared" si="36182"/>
        <v>143</v>
      </c>
      <c r="J7858" s="8">
        <f t="shared" si="36180"/>
        <v>0.29114661130661534</v>
      </c>
      <c r="K7858" s="5">
        <f t="shared" si="36177"/>
        <v>0</v>
      </c>
      <c r="L7858" s="8">
        <f t="shared" si="36183"/>
        <v>0</v>
      </c>
      <c r="M7858" s="8">
        <f t="shared" si="36179"/>
        <v>5.5174957337496879</v>
      </c>
      <c r="N7858" s="5">
        <v>5705</v>
      </c>
      <c r="O7858" s="18">
        <v>225</v>
      </c>
    </row>
    <row r="7859" spans="1:15" x14ac:dyDescent="0.2">
      <c r="A7859" s="5" t="s">
        <v>17</v>
      </c>
      <c r="B7859" s="13">
        <v>4077937</v>
      </c>
      <c r="C7859" s="6">
        <f t="shared" si="36178"/>
        <v>44058</v>
      </c>
      <c r="D7859" s="5">
        <f t="shared" si="36174"/>
        <v>14</v>
      </c>
      <c r="E7859" s="13">
        <f t="shared" si="36184"/>
        <v>12.428571428571429</v>
      </c>
      <c r="F7859" s="13">
        <f t="shared" si="36185"/>
        <v>17.399999999999999</v>
      </c>
      <c r="G7859" s="13">
        <f t="shared" si="36181"/>
        <v>140.24248045028651</v>
      </c>
      <c r="H7859" s="5">
        <f t="shared" ref="H7859:I7874" si="36186">H7858+1</f>
        <v>154</v>
      </c>
      <c r="I7859" s="5">
        <f t="shared" si="36186"/>
        <v>144</v>
      </c>
      <c r="J7859" s="8">
        <f t="shared" si="36180"/>
        <v>0.21961932650073207</v>
      </c>
      <c r="K7859" s="5">
        <f t="shared" si="36177"/>
        <v>0</v>
      </c>
      <c r="L7859" s="8">
        <f t="shared" si="36183"/>
        <v>0</v>
      </c>
      <c r="M7859" s="8">
        <f t="shared" si="36179"/>
        <v>5.5174957337496879</v>
      </c>
      <c r="N7859" s="5">
        <v>5719</v>
      </c>
      <c r="O7859" s="18">
        <v>225</v>
      </c>
    </row>
    <row r="7860" spans="1:15" x14ac:dyDescent="0.2">
      <c r="A7860" s="5" t="s">
        <v>17</v>
      </c>
      <c r="B7860" s="13">
        <v>4077937</v>
      </c>
      <c r="C7860" s="6">
        <f t="shared" si="36178"/>
        <v>44059</v>
      </c>
      <c r="D7860" s="5">
        <f t="shared" si="36174"/>
        <v>11</v>
      </c>
      <c r="E7860" s="13">
        <f t="shared" si="36184"/>
        <v>14</v>
      </c>
      <c r="F7860" s="13">
        <f t="shared" si="36185"/>
        <v>15</v>
      </c>
      <c r="G7860" s="13">
        <f t="shared" si="36181"/>
        <v>140.5122246861587</v>
      </c>
      <c r="H7860" s="5">
        <f t="shared" si="36186"/>
        <v>155</v>
      </c>
      <c r="I7860" s="5">
        <f t="shared" si="36186"/>
        <v>145</v>
      </c>
      <c r="J7860" s="8">
        <f t="shared" si="36180"/>
        <v>0.24684516762801945</v>
      </c>
      <c r="K7860" s="5">
        <f t="shared" si="36177"/>
        <v>0</v>
      </c>
      <c r="L7860" s="8">
        <f t="shared" si="36183"/>
        <v>0</v>
      </c>
      <c r="M7860" s="8">
        <f t="shared" si="36179"/>
        <v>5.5174957337496879</v>
      </c>
      <c r="N7860" s="5">
        <v>5730</v>
      </c>
      <c r="O7860" s="18">
        <v>225</v>
      </c>
    </row>
    <row r="7861" spans="1:15" x14ac:dyDescent="0.2">
      <c r="A7861" s="5" t="s">
        <v>17</v>
      </c>
      <c r="B7861" s="13">
        <v>4077937</v>
      </c>
      <c r="C7861" s="6">
        <f t="shared" si="36178"/>
        <v>44060</v>
      </c>
      <c r="D7861" s="5">
        <f t="shared" si="36174"/>
        <v>1</v>
      </c>
      <c r="E7861" s="13">
        <f t="shared" si="36184"/>
        <v>14.142857142857142</v>
      </c>
      <c r="F7861" s="13">
        <f t="shared" si="36185"/>
        <v>11.6</v>
      </c>
      <c r="G7861" s="13">
        <f t="shared" si="36181"/>
        <v>140.53674688941982</v>
      </c>
      <c r="H7861" s="5">
        <f t="shared" si="36186"/>
        <v>156</v>
      </c>
      <c r="I7861" s="5">
        <f t="shared" si="36186"/>
        <v>146</v>
      </c>
      <c r="J7861" s="8">
        <f t="shared" si="36180"/>
        <v>0.24874996859217566</v>
      </c>
      <c r="K7861" s="5">
        <f t="shared" si="36177"/>
        <v>0</v>
      </c>
      <c r="L7861" s="8">
        <f t="shared" si="36183"/>
        <v>0</v>
      </c>
      <c r="M7861" s="8">
        <f t="shared" si="36179"/>
        <v>5.5174957337496879</v>
      </c>
      <c r="N7861" s="5">
        <v>5731</v>
      </c>
      <c r="O7861" s="18">
        <v>225</v>
      </c>
    </row>
    <row r="7862" spans="1:15" x14ac:dyDescent="0.2">
      <c r="A7862" s="5" t="s">
        <v>17</v>
      </c>
      <c r="B7862" s="13">
        <v>4077937</v>
      </c>
      <c r="C7862" s="6">
        <f t="shared" si="36178"/>
        <v>44061</v>
      </c>
      <c r="D7862" s="5">
        <f t="shared" si="36174"/>
        <v>5</v>
      </c>
      <c r="E7862" s="13">
        <f t="shared" si="36184"/>
        <v>11.571428571428571</v>
      </c>
      <c r="F7862" s="13">
        <f t="shared" si="36185"/>
        <v>10.199999999999999</v>
      </c>
      <c r="G7862" s="13">
        <f t="shared" si="36181"/>
        <v>140.65935790572536</v>
      </c>
      <c r="H7862" s="5">
        <f t="shared" si="36186"/>
        <v>157</v>
      </c>
      <c r="I7862" s="5">
        <f t="shared" si="36186"/>
        <v>147</v>
      </c>
      <c r="J7862" s="8">
        <f t="shared" si="36180"/>
        <v>0.20301769512256254</v>
      </c>
      <c r="K7862" s="5">
        <f t="shared" si="36177"/>
        <v>0</v>
      </c>
      <c r="L7862" s="8">
        <f t="shared" si="36183"/>
        <v>0</v>
      </c>
      <c r="M7862" s="8">
        <f t="shared" si="36179"/>
        <v>5.5174957337496879</v>
      </c>
      <c r="N7862" s="5">
        <v>5736</v>
      </c>
      <c r="O7862" s="18">
        <v>225</v>
      </c>
    </row>
    <row r="7863" spans="1:15" x14ac:dyDescent="0.2">
      <c r="A7863" s="5" t="s">
        <v>17</v>
      </c>
      <c r="B7863" s="13">
        <v>4077937</v>
      </c>
      <c r="C7863" s="6">
        <f t="shared" si="36178"/>
        <v>44062</v>
      </c>
      <c r="D7863" s="5">
        <f t="shared" si="36174"/>
        <v>13</v>
      </c>
      <c r="E7863" s="13">
        <f t="shared" si="36184"/>
        <v>10.857142857142858</v>
      </c>
      <c r="F7863" s="13">
        <f t="shared" si="36185"/>
        <v>8.8000000000000007</v>
      </c>
      <c r="G7863" s="13">
        <f t="shared" si="36181"/>
        <v>140.97814654811981</v>
      </c>
      <c r="H7863" s="5">
        <f t="shared" si="36186"/>
        <v>158</v>
      </c>
      <c r="I7863" s="5">
        <f t="shared" si="36186"/>
        <v>148</v>
      </c>
      <c r="J7863" s="8">
        <f t="shared" si="36180"/>
        <v>0.19009980239625804</v>
      </c>
      <c r="K7863" s="5">
        <f t="shared" si="36177"/>
        <v>1</v>
      </c>
      <c r="L7863" s="8">
        <f t="shared" si="36183"/>
        <v>0.14285714285714285</v>
      </c>
      <c r="M7863" s="8">
        <f t="shared" si="36179"/>
        <v>5.5420179370107974</v>
      </c>
      <c r="N7863" s="5">
        <v>5749</v>
      </c>
      <c r="O7863" s="18">
        <v>226</v>
      </c>
    </row>
    <row r="7864" spans="1:15" x14ac:dyDescent="0.2">
      <c r="A7864" s="5" t="s">
        <v>17</v>
      </c>
      <c r="B7864" s="13">
        <v>4077937</v>
      </c>
      <c r="C7864" s="6">
        <f t="shared" si="36178"/>
        <v>44063</v>
      </c>
      <c r="D7864" s="5">
        <f t="shared" si="36174"/>
        <v>20</v>
      </c>
      <c r="E7864" s="13">
        <f t="shared" si="36184"/>
        <v>12</v>
      </c>
      <c r="F7864" s="13">
        <f t="shared" si="36185"/>
        <v>10</v>
      </c>
      <c r="G7864" s="13">
        <f t="shared" si="36181"/>
        <v>141.468590613342</v>
      </c>
      <c r="H7864" s="5">
        <f t="shared" si="36186"/>
        <v>159</v>
      </c>
      <c r="I7864" s="5">
        <f t="shared" si="36186"/>
        <v>149</v>
      </c>
      <c r="J7864" s="8">
        <f t="shared" si="36180"/>
        <v>0.20971164648608165</v>
      </c>
      <c r="K7864" s="5">
        <f t="shared" si="36177"/>
        <v>0</v>
      </c>
      <c r="L7864" s="8">
        <f t="shared" si="36183"/>
        <v>0.14285714285714285</v>
      </c>
      <c r="M7864" s="8">
        <f t="shared" si="36179"/>
        <v>5.5420179370107974</v>
      </c>
      <c r="N7864" s="5">
        <v>5769</v>
      </c>
      <c r="O7864" s="18">
        <v>226</v>
      </c>
    </row>
    <row r="7865" spans="1:15" x14ac:dyDescent="0.2">
      <c r="A7865" s="5" t="s">
        <v>17</v>
      </c>
      <c r="B7865" s="13">
        <v>4077937</v>
      </c>
      <c r="C7865" s="6">
        <f t="shared" si="36178"/>
        <v>44064</v>
      </c>
      <c r="D7865" s="5">
        <f t="shared" si="36174"/>
        <v>19</v>
      </c>
      <c r="E7865" s="13">
        <f t="shared" si="36184"/>
        <v>11.857142857142858</v>
      </c>
      <c r="F7865" s="13">
        <f t="shared" si="36185"/>
        <v>11.6</v>
      </c>
      <c r="G7865" s="13">
        <f t="shared" si="36181"/>
        <v>141.93451247530308</v>
      </c>
      <c r="H7865" s="5">
        <f t="shared" si="36186"/>
        <v>160</v>
      </c>
      <c r="I7865" s="5">
        <f t="shared" si="36186"/>
        <v>150</v>
      </c>
      <c r="J7865" s="8">
        <f t="shared" si="36180"/>
        <v>0.2067814345150602</v>
      </c>
      <c r="K7865" s="5">
        <f t="shared" si="36177"/>
        <v>-1</v>
      </c>
      <c r="L7865" s="8">
        <f t="shared" si="36183"/>
        <v>0</v>
      </c>
      <c r="M7865" s="8">
        <f t="shared" si="36179"/>
        <v>5.5174957337496879</v>
      </c>
      <c r="N7865" s="5">
        <v>5788</v>
      </c>
      <c r="O7865" s="18">
        <v>225</v>
      </c>
    </row>
    <row r="7866" spans="1:15" x14ac:dyDescent="0.2">
      <c r="A7866" s="5" t="s">
        <v>17</v>
      </c>
      <c r="B7866" s="13">
        <v>4077937</v>
      </c>
      <c r="C7866" s="6">
        <f t="shared" si="36178"/>
        <v>44065</v>
      </c>
      <c r="D7866" s="5">
        <f t="shared" si="36174"/>
        <v>18</v>
      </c>
      <c r="E7866" s="13">
        <f t="shared" si="36184"/>
        <v>12.428571428571429</v>
      </c>
      <c r="F7866" s="13">
        <f t="shared" si="36185"/>
        <v>15</v>
      </c>
      <c r="G7866" s="13">
        <f t="shared" si="36181"/>
        <v>142.37591213400304</v>
      </c>
      <c r="H7866" s="5">
        <f t="shared" si="36186"/>
        <v>161</v>
      </c>
      <c r="I7866" s="5">
        <f t="shared" si="36186"/>
        <v>151</v>
      </c>
      <c r="J7866" s="8">
        <f t="shared" si="36180"/>
        <v>0.21629953756650588</v>
      </c>
      <c r="K7866" s="5">
        <f t="shared" si="36177"/>
        <v>0</v>
      </c>
      <c r="L7866" s="8">
        <f t="shared" si="36183"/>
        <v>0</v>
      </c>
      <c r="M7866" s="8">
        <f t="shared" si="36179"/>
        <v>5.5174957337496879</v>
      </c>
      <c r="N7866" s="5">
        <v>5806</v>
      </c>
      <c r="O7866" s="18">
        <v>225</v>
      </c>
    </row>
    <row r="7867" spans="1:15" x14ac:dyDescent="0.2">
      <c r="A7867" s="5" t="s">
        <v>17</v>
      </c>
      <c r="B7867" s="13">
        <v>4077937</v>
      </c>
      <c r="C7867" s="6">
        <f t="shared" si="36178"/>
        <v>44066</v>
      </c>
      <c r="D7867" s="5">
        <f t="shared" si="36174"/>
        <v>14</v>
      </c>
      <c r="E7867" s="13">
        <f t="shared" si="36184"/>
        <v>12.857142857142858</v>
      </c>
      <c r="F7867" s="13">
        <f t="shared" si="36185"/>
        <v>16.8</v>
      </c>
      <c r="G7867" s="13">
        <f t="shared" si="36181"/>
        <v>142.71922297965858</v>
      </c>
      <c r="H7867" s="5">
        <f t="shared" si="36186"/>
        <v>162</v>
      </c>
      <c r="I7867" s="5">
        <f t="shared" si="36186"/>
        <v>152</v>
      </c>
      <c r="J7867" s="8">
        <f t="shared" si="36180"/>
        <v>0.22327519908705251</v>
      </c>
      <c r="K7867" s="5">
        <f t="shared" si="36177"/>
        <v>0</v>
      </c>
      <c r="L7867" s="8">
        <f t="shared" si="36183"/>
        <v>0</v>
      </c>
      <c r="M7867" s="8">
        <f t="shared" si="36179"/>
        <v>5.5174957337496879</v>
      </c>
      <c r="N7867" s="5">
        <v>5820</v>
      </c>
      <c r="O7867" s="18">
        <v>225</v>
      </c>
    </row>
    <row r="7868" spans="1:15" x14ac:dyDescent="0.2">
      <c r="A7868" s="5" t="s">
        <v>17</v>
      </c>
      <c r="B7868" s="13">
        <v>4077937</v>
      </c>
      <c r="C7868" s="6">
        <f t="shared" si="36178"/>
        <v>44067</v>
      </c>
      <c r="D7868" s="5">
        <f t="shared" si="36174"/>
        <v>4</v>
      </c>
      <c r="E7868" s="13">
        <f t="shared" si="36184"/>
        <v>13.285714285714286</v>
      </c>
      <c r="F7868" s="13">
        <f t="shared" si="36185"/>
        <v>15</v>
      </c>
      <c r="G7868" s="13">
        <f t="shared" si="36181"/>
        <v>142.81731179270304</v>
      </c>
      <c r="H7868" s="5">
        <f t="shared" si="36186"/>
        <v>163</v>
      </c>
      <c r="I7868" s="5">
        <f t="shared" si="36186"/>
        <v>153</v>
      </c>
      <c r="J7868" s="8">
        <f t="shared" si="36180"/>
        <v>0.23020371791380975</v>
      </c>
      <c r="K7868" s="5">
        <f t="shared" si="36177"/>
        <v>0</v>
      </c>
      <c r="L7868" s="8">
        <f t="shared" si="36183"/>
        <v>0</v>
      </c>
      <c r="M7868" s="8">
        <f t="shared" si="36179"/>
        <v>5.5174957337496879</v>
      </c>
      <c r="N7868" s="5">
        <v>5824</v>
      </c>
      <c r="O7868" s="18">
        <v>225</v>
      </c>
    </row>
    <row r="7869" spans="1:15" x14ac:dyDescent="0.2">
      <c r="A7869" s="5" t="s">
        <v>17</v>
      </c>
      <c r="B7869" s="13">
        <v>4077937</v>
      </c>
      <c r="C7869" s="6">
        <f t="shared" si="36178"/>
        <v>44068</v>
      </c>
      <c r="D7869" s="5">
        <f t="shared" si="36174"/>
        <v>3</v>
      </c>
      <c r="E7869" s="13">
        <f t="shared" si="36184"/>
        <v>13</v>
      </c>
      <c r="F7869" s="13">
        <f t="shared" si="36185"/>
        <v>11.6</v>
      </c>
      <c r="G7869" s="13">
        <f t="shared" si="36181"/>
        <v>142.89087840248635</v>
      </c>
      <c r="H7869" s="5">
        <f t="shared" si="36186"/>
        <v>164</v>
      </c>
      <c r="I7869" s="5">
        <f t="shared" si="36186"/>
        <v>154</v>
      </c>
      <c r="J7869" s="8">
        <f t="shared" si="36180"/>
        <v>0.2247357502716586</v>
      </c>
      <c r="K7869" s="5">
        <f t="shared" si="36177"/>
        <v>0</v>
      </c>
      <c r="L7869" s="8">
        <f t="shared" si="36183"/>
        <v>0</v>
      </c>
      <c r="M7869" s="8">
        <f t="shared" si="36179"/>
        <v>5.5174957337496879</v>
      </c>
      <c r="N7869" s="5">
        <v>5827</v>
      </c>
      <c r="O7869" s="18">
        <v>225</v>
      </c>
    </row>
    <row r="7870" spans="1:15" x14ac:dyDescent="0.2">
      <c r="A7870" s="5" t="s">
        <v>17</v>
      </c>
      <c r="B7870" s="13">
        <v>4077937</v>
      </c>
      <c r="C7870" s="6">
        <f t="shared" si="36178"/>
        <v>44069</v>
      </c>
      <c r="D7870" s="5">
        <f t="shared" si="36174"/>
        <v>14</v>
      </c>
      <c r="E7870" s="13">
        <f t="shared" si="36184"/>
        <v>13.142857142857142</v>
      </c>
      <c r="F7870" s="13">
        <f t="shared" si="36185"/>
        <v>10.6</v>
      </c>
      <c r="G7870" s="13">
        <f t="shared" si="36181"/>
        <v>143.23418924814189</v>
      </c>
      <c r="H7870" s="5">
        <f t="shared" si="36186"/>
        <v>165</v>
      </c>
      <c r="I7870" s="5">
        <f t="shared" si="36186"/>
        <v>155</v>
      </c>
      <c r="J7870" s="8">
        <f t="shared" si="36180"/>
        <v>0.22669590715324153</v>
      </c>
      <c r="K7870" s="5">
        <f t="shared" si="36177"/>
        <v>0</v>
      </c>
      <c r="L7870" s="8">
        <f t="shared" si="36183"/>
        <v>-0.14285714285714285</v>
      </c>
      <c r="M7870" s="8">
        <f t="shared" si="36179"/>
        <v>5.5174957337496879</v>
      </c>
      <c r="N7870" s="5">
        <v>5841</v>
      </c>
      <c r="O7870" s="18">
        <v>225</v>
      </c>
    </row>
    <row r="7871" spans="1:15" x14ac:dyDescent="0.2">
      <c r="A7871" s="5" t="s">
        <v>17</v>
      </c>
      <c r="B7871" s="13">
        <v>4077937</v>
      </c>
      <c r="C7871" s="6">
        <f t="shared" si="36178"/>
        <v>44070</v>
      </c>
      <c r="D7871" s="5">
        <f t="shared" ref="D7871:D7922" si="36187">N7871-N7870</f>
        <v>25</v>
      </c>
      <c r="E7871" s="13">
        <f t="shared" si="36184"/>
        <v>13.857142857142858</v>
      </c>
      <c r="F7871" s="13">
        <f t="shared" si="36185"/>
        <v>12</v>
      </c>
      <c r="G7871" s="13">
        <f t="shared" si="36181"/>
        <v>143.84724432966962</v>
      </c>
      <c r="H7871" s="5">
        <f t="shared" si="36186"/>
        <v>166</v>
      </c>
      <c r="I7871" s="5">
        <f t="shared" si="36186"/>
        <v>156</v>
      </c>
      <c r="J7871" s="8">
        <f t="shared" si="36180"/>
        <v>0.23847572218807625</v>
      </c>
      <c r="K7871" s="5">
        <f t="shared" si="36177"/>
        <v>0</v>
      </c>
      <c r="L7871" s="8">
        <f t="shared" si="36183"/>
        <v>-0.14285714285714285</v>
      </c>
      <c r="M7871" s="8">
        <f t="shared" si="36179"/>
        <v>5.5174957337496879</v>
      </c>
      <c r="N7871" s="5">
        <v>5866</v>
      </c>
      <c r="O7871" s="18">
        <v>225</v>
      </c>
    </row>
    <row r="7872" spans="1:15" x14ac:dyDescent="0.2">
      <c r="A7872" s="5" t="s">
        <v>17</v>
      </c>
      <c r="B7872" s="13">
        <v>4077937</v>
      </c>
      <c r="C7872" s="6">
        <f t="shared" si="36178"/>
        <v>44071</v>
      </c>
      <c r="D7872" s="5">
        <f t="shared" si="36187"/>
        <v>39</v>
      </c>
      <c r="E7872" s="13">
        <f t="shared" si="36184"/>
        <v>16.714285714285715</v>
      </c>
      <c r="F7872" s="13">
        <f t="shared" si="36185"/>
        <v>17</v>
      </c>
      <c r="G7872" s="13">
        <f t="shared" si="36181"/>
        <v>144.80361025685292</v>
      </c>
      <c r="H7872" s="5">
        <f t="shared" si="36186"/>
        <v>167</v>
      </c>
      <c r="I7872" s="5">
        <f t="shared" si="36186"/>
        <v>157</v>
      </c>
      <c r="J7872" s="8">
        <f t="shared" si="36180"/>
        <v>0.28696164034141081</v>
      </c>
      <c r="K7872" s="5">
        <f t="shared" si="36177"/>
        <v>0</v>
      </c>
      <c r="L7872" s="8">
        <f t="shared" si="36183"/>
        <v>0</v>
      </c>
      <c r="M7872" s="8">
        <f t="shared" si="36179"/>
        <v>5.5174957337496879</v>
      </c>
      <c r="N7872" s="5">
        <v>5905</v>
      </c>
      <c r="O7872" s="18">
        <v>225</v>
      </c>
    </row>
    <row r="7873" spans="1:15" x14ac:dyDescent="0.2">
      <c r="A7873" s="5" t="s">
        <v>17</v>
      </c>
      <c r="B7873" s="13">
        <v>4077937</v>
      </c>
      <c r="C7873" s="6">
        <f t="shared" si="36178"/>
        <v>44072</v>
      </c>
      <c r="D7873" s="5">
        <f t="shared" si="36187"/>
        <v>29</v>
      </c>
      <c r="E7873" s="13">
        <f t="shared" si="36184"/>
        <v>18.285714285714285</v>
      </c>
      <c r="F7873" s="13">
        <f t="shared" si="36185"/>
        <v>22</v>
      </c>
      <c r="G7873" s="13">
        <f t="shared" si="36181"/>
        <v>145.51475415142511</v>
      </c>
      <c r="H7873" s="5">
        <f t="shared" si="36186"/>
        <v>168</v>
      </c>
      <c r="I7873" s="5">
        <f t="shared" si="36186"/>
        <v>158</v>
      </c>
      <c r="J7873" s="8">
        <f t="shared" si="36180"/>
        <v>0.31304262760155543</v>
      </c>
      <c r="K7873" s="5">
        <f t="shared" si="36177"/>
        <v>0</v>
      </c>
      <c r="L7873" s="8">
        <f t="shared" si="36183"/>
        <v>0</v>
      </c>
      <c r="M7873" s="8">
        <f t="shared" si="36179"/>
        <v>5.5174957337496879</v>
      </c>
      <c r="N7873" s="5">
        <v>5934</v>
      </c>
      <c r="O7873" s="18">
        <v>225</v>
      </c>
    </row>
    <row r="7874" spans="1:15" x14ac:dyDescent="0.2">
      <c r="A7874" s="5" t="s">
        <v>17</v>
      </c>
      <c r="B7874" s="13">
        <v>4077937</v>
      </c>
      <c r="C7874" s="6">
        <f t="shared" si="36178"/>
        <v>44073</v>
      </c>
      <c r="D7874" s="5">
        <f t="shared" si="36187"/>
        <v>15</v>
      </c>
      <c r="E7874" s="13">
        <f t="shared" si="36184"/>
        <v>18.428571428571427</v>
      </c>
      <c r="F7874" s="13">
        <f t="shared" si="36185"/>
        <v>24.4</v>
      </c>
      <c r="G7874" s="13">
        <f t="shared" si="36181"/>
        <v>145.88258720034173</v>
      </c>
      <c r="H7874" s="5">
        <f t="shared" si="36186"/>
        <v>169</v>
      </c>
      <c r="I7874" s="5">
        <f t="shared" si="36186"/>
        <v>159</v>
      </c>
      <c r="J7874" s="8">
        <f t="shared" si="36180"/>
        <v>0.31450374235073258</v>
      </c>
      <c r="K7874" s="5">
        <f t="shared" si="36177"/>
        <v>0</v>
      </c>
      <c r="L7874" s="8">
        <f t="shared" si="36183"/>
        <v>0</v>
      </c>
      <c r="M7874" s="8">
        <f t="shared" si="36179"/>
        <v>5.5174957337496879</v>
      </c>
      <c r="N7874" s="5">
        <v>5949</v>
      </c>
      <c r="O7874" s="18">
        <v>225</v>
      </c>
    </row>
    <row r="7875" spans="1:15" x14ac:dyDescent="0.2">
      <c r="A7875" s="5" t="s">
        <v>17</v>
      </c>
      <c r="B7875" s="13">
        <v>4077937</v>
      </c>
      <c r="C7875" s="6">
        <f t="shared" si="36178"/>
        <v>44074</v>
      </c>
      <c r="D7875" s="5">
        <f t="shared" si="36187"/>
        <v>4</v>
      </c>
      <c r="E7875" s="13">
        <f t="shared" si="36184"/>
        <v>18.428571428571427</v>
      </c>
      <c r="F7875" s="13">
        <f t="shared" si="36185"/>
        <v>22.4</v>
      </c>
      <c r="G7875" s="13">
        <f t="shared" si="36181"/>
        <v>145.98067601338619</v>
      </c>
      <c r="H7875" s="5">
        <f t="shared" ref="H7875:I7890" si="36188">H7874+1</f>
        <v>170</v>
      </c>
      <c r="I7875" s="5">
        <f t="shared" si="36188"/>
        <v>160</v>
      </c>
      <c r="J7875" s="8">
        <f t="shared" si="36180"/>
        <v>0.31351771739658774</v>
      </c>
      <c r="K7875" s="5">
        <f t="shared" si="36177"/>
        <v>0</v>
      </c>
      <c r="L7875" s="8">
        <f t="shared" si="36183"/>
        <v>0</v>
      </c>
      <c r="M7875" s="8">
        <f t="shared" si="36179"/>
        <v>5.5174957337496879</v>
      </c>
      <c r="N7875" s="5">
        <v>5953</v>
      </c>
      <c r="O7875" s="18">
        <v>225</v>
      </c>
    </row>
    <row r="7876" spans="1:15" x14ac:dyDescent="0.2">
      <c r="A7876" s="5" t="s">
        <v>17</v>
      </c>
      <c r="B7876" s="13">
        <v>4077937</v>
      </c>
      <c r="C7876" s="6">
        <f t="shared" si="36178"/>
        <v>44075</v>
      </c>
      <c r="D7876" s="5">
        <f t="shared" si="36187"/>
        <v>37</v>
      </c>
      <c r="E7876" s="13">
        <f t="shared" si="36184"/>
        <v>23.285714285714285</v>
      </c>
      <c r="F7876" s="13">
        <f t="shared" si="36185"/>
        <v>24.8</v>
      </c>
      <c r="G7876" s="13">
        <f t="shared" si="36181"/>
        <v>146.88799753404723</v>
      </c>
      <c r="H7876" s="5">
        <f t="shared" si="36188"/>
        <v>171</v>
      </c>
      <c r="I7876" s="5">
        <f t="shared" si="36188"/>
        <v>161</v>
      </c>
      <c r="J7876" s="8">
        <f t="shared" si="36180"/>
        <v>0.39491217443973342</v>
      </c>
      <c r="K7876" s="5">
        <f t="shared" si="36177"/>
        <v>1</v>
      </c>
      <c r="L7876" s="8">
        <f t="shared" si="36183"/>
        <v>0.14285714285714285</v>
      </c>
      <c r="M7876" s="8">
        <f t="shared" si="36179"/>
        <v>5.5420179370107974</v>
      </c>
      <c r="N7876" s="5">
        <v>5990</v>
      </c>
      <c r="O7876" s="18">
        <v>226</v>
      </c>
    </row>
    <row r="7877" spans="1:15" x14ac:dyDescent="0.2">
      <c r="A7877" s="5" t="s">
        <v>17</v>
      </c>
      <c r="B7877" s="13">
        <v>4077937</v>
      </c>
      <c r="C7877" s="6">
        <f t="shared" si="36178"/>
        <v>44076</v>
      </c>
      <c r="D7877" s="5">
        <f t="shared" si="36187"/>
        <v>32</v>
      </c>
      <c r="E7877" s="13">
        <f t="shared" si="36184"/>
        <v>25.857142857142858</v>
      </c>
      <c r="F7877" s="13">
        <f t="shared" si="36185"/>
        <v>23.4</v>
      </c>
      <c r="G7877" s="13">
        <f t="shared" si="36181"/>
        <v>147.67270803840276</v>
      </c>
      <c r="H7877" s="5">
        <f t="shared" si="36188"/>
        <v>172</v>
      </c>
      <c r="I7877" s="5">
        <f t="shared" si="36188"/>
        <v>162</v>
      </c>
      <c r="J7877" s="8">
        <f t="shared" si="36180"/>
        <v>0.43679714271924325</v>
      </c>
      <c r="K7877" s="5">
        <f t="shared" si="36177"/>
        <v>-1</v>
      </c>
      <c r="L7877" s="8">
        <f t="shared" si="36183"/>
        <v>0</v>
      </c>
      <c r="M7877" s="8">
        <f t="shared" si="36179"/>
        <v>5.5174957337496879</v>
      </c>
      <c r="N7877" s="5">
        <v>6022</v>
      </c>
      <c r="O7877" s="18">
        <v>225</v>
      </c>
    </row>
    <row r="7878" spans="1:15" x14ac:dyDescent="0.2">
      <c r="A7878" s="5" t="s">
        <v>17</v>
      </c>
      <c r="B7878" s="13">
        <v>4077937</v>
      </c>
      <c r="C7878" s="6">
        <f t="shared" si="36178"/>
        <v>44077</v>
      </c>
      <c r="D7878" s="5">
        <f t="shared" si="36187"/>
        <v>43</v>
      </c>
      <c r="E7878" s="13">
        <f t="shared" si="36184"/>
        <v>28.428571428571427</v>
      </c>
      <c r="F7878" s="13">
        <f t="shared" si="36185"/>
        <v>26.2</v>
      </c>
      <c r="G7878" s="13">
        <f t="shared" si="36181"/>
        <v>148.72716277863046</v>
      </c>
      <c r="H7878" s="5">
        <f t="shared" si="36188"/>
        <v>173</v>
      </c>
      <c r="I7878" s="5">
        <f t="shared" si="36188"/>
        <v>163</v>
      </c>
      <c r="J7878" s="8">
        <f t="shared" si="36180"/>
        <v>0.47814700016819239</v>
      </c>
      <c r="K7878" s="5">
        <f t="shared" si="36177"/>
        <v>0</v>
      </c>
      <c r="L7878" s="8">
        <f t="shared" si="36183"/>
        <v>0</v>
      </c>
      <c r="M7878" s="8">
        <f t="shared" si="36179"/>
        <v>5.5174957337496879</v>
      </c>
      <c r="N7878" s="5">
        <v>6065</v>
      </c>
      <c r="O7878" s="18">
        <v>225</v>
      </c>
    </row>
    <row r="7879" spans="1:15" x14ac:dyDescent="0.2">
      <c r="A7879" s="5" t="s">
        <v>17</v>
      </c>
      <c r="B7879" s="13">
        <v>4077937</v>
      </c>
      <c r="C7879" s="6">
        <f t="shared" si="36178"/>
        <v>44078</v>
      </c>
      <c r="D7879" s="5">
        <f t="shared" si="36187"/>
        <v>30</v>
      </c>
      <c r="E7879" s="13">
        <f t="shared" si="36184"/>
        <v>27.142857142857142</v>
      </c>
      <c r="F7879" s="13">
        <f t="shared" si="36185"/>
        <v>29.2</v>
      </c>
      <c r="G7879" s="13">
        <f t="shared" si="36181"/>
        <v>149.46282887646376</v>
      </c>
      <c r="H7879" s="5">
        <f t="shared" si="36188"/>
        <v>174</v>
      </c>
      <c r="I7879" s="5">
        <f t="shared" si="36188"/>
        <v>164</v>
      </c>
      <c r="J7879" s="8">
        <f t="shared" si="36180"/>
        <v>0.45434980152087612</v>
      </c>
      <c r="K7879" s="5">
        <f t="shared" si="36177"/>
        <v>0</v>
      </c>
      <c r="L7879" s="8">
        <f t="shared" si="36183"/>
        <v>0</v>
      </c>
      <c r="M7879" s="8">
        <f t="shared" si="36179"/>
        <v>5.5174957337496879</v>
      </c>
      <c r="N7879" s="5">
        <v>6095</v>
      </c>
      <c r="O7879" s="18">
        <v>225</v>
      </c>
    </row>
    <row r="7880" spans="1:15" x14ac:dyDescent="0.2">
      <c r="A7880" s="5" t="s">
        <v>17</v>
      </c>
      <c r="B7880" s="13">
        <v>4077937</v>
      </c>
      <c r="C7880" s="6">
        <f t="shared" si="36178"/>
        <v>44079</v>
      </c>
      <c r="D7880" s="5">
        <f t="shared" si="36187"/>
        <v>43</v>
      </c>
      <c r="E7880" s="13">
        <f t="shared" si="36184"/>
        <v>29.142857142857142</v>
      </c>
      <c r="F7880" s="13">
        <f t="shared" si="36185"/>
        <v>37</v>
      </c>
      <c r="G7880" s="13">
        <f t="shared" si="36181"/>
        <v>150.51728361669149</v>
      </c>
      <c r="H7880" s="5">
        <f t="shared" si="36188"/>
        <v>175</v>
      </c>
      <c r="I7880" s="5">
        <f t="shared" si="36188"/>
        <v>165</v>
      </c>
      <c r="J7880" s="8">
        <f t="shared" si="36180"/>
        <v>0.48562178632641401</v>
      </c>
      <c r="K7880" s="5">
        <f t="shared" si="36177"/>
        <v>0</v>
      </c>
      <c r="L7880" s="8">
        <f t="shared" si="36183"/>
        <v>0</v>
      </c>
      <c r="M7880" s="8">
        <f t="shared" si="36179"/>
        <v>5.5174957337496879</v>
      </c>
      <c r="N7880" s="5">
        <v>6138</v>
      </c>
      <c r="O7880" s="18">
        <v>225</v>
      </c>
    </row>
    <row r="7881" spans="1:15" x14ac:dyDescent="0.2">
      <c r="A7881" s="5" t="s">
        <v>17</v>
      </c>
      <c r="B7881" s="13">
        <v>4077937</v>
      </c>
      <c r="C7881" s="6">
        <f t="shared" si="36178"/>
        <v>44080</v>
      </c>
      <c r="D7881" s="5">
        <f t="shared" si="36187"/>
        <v>9</v>
      </c>
      <c r="E7881" s="13">
        <f t="shared" si="36184"/>
        <v>28.285714285714285</v>
      </c>
      <c r="F7881" s="13">
        <f t="shared" si="36185"/>
        <v>31.4</v>
      </c>
      <c r="G7881" s="13">
        <f t="shared" si="36181"/>
        <v>150.73798344604145</v>
      </c>
      <c r="H7881" s="5">
        <f t="shared" si="36188"/>
        <v>176</v>
      </c>
      <c r="I7881" s="5">
        <f t="shared" si="36188"/>
        <v>166</v>
      </c>
      <c r="J7881" s="8">
        <f t="shared" si="36180"/>
        <v>0.46906093054107834</v>
      </c>
      <c r="K7881" s="5">
        <f t="shared" si="36177"/>
        <v>0</v>
      </c>
      <c r="L7881" s="8">
        <f t="shared" si="36183"/>
        <v>0</v>
      </c>
      <c r="M7881" s="8">
        <f t="shared" si="36179"/>
        <v>5.5174957337496879</v>
      </c>
      <c r="N7881" s="5">
        <v>6147</v>
      </c>
      <c r="O7881" s="18">
        <v>225</v>
      </c>
    </row>
    <row r="7882" spans="1:15" x14ac:dyDescent="0.2">
      <c r="A7882" s="5" t="s">
        <v>17</v>
      </c>
      <c r="B7882" s="13">
        <v>4077937</v>
      </c>
      <c r="C7882" s="6">
        <f t="shared" si="36178"/>
        <v>44081</v>
      </c>
      <c r="D7882" s="5">
        <f t="shared" si="36187"/>
        <v>2</v>
      </c>
      <c r="E7882" s="13">
        <f t="shared" si="36184"/>
        <v>28</v>
      </c>
      <c r="F7882" s="13">
        <f t="shared" si="36185"/>
        <v>25.4</v>
      </c>
      <c r="G7882" s="13">
        <f t="shared" si="36181"/>
        <v>150.78702785256368</v>
      </c>
      <c r="H7882" s="5">
        <f t="shared" si="36188"/>
        <v>177</v>
      </c>
      <c r="I7882" s="5">
        <f t="shared" si="36188"/>
        <v>167</v>
      </c>
      <c r="J7882" s="8">
        <f t="shared" si="36180"/>
        <v>0.46215515208677205</v>
      </c>
      <c r="K7882" s="5">
        <f t="shared" si="36177"/>
        <v>0</v>
      </c>
      <c r="L7882" s="8">
        <f t="shared" si="36183"/>
        <v>0</v>
      </c>
      <c r="M7882" s="8">
        <f t="shared" si="36179"/>
        <v>5.5174957337496879</v>
      </c>
      <c r="N7882" s="5">
        <v>6149</v>
      </c>
      <c r="O7882" s="18">
        <v>225</v>
      </c>
    </row>
    <row r="7883" spans="1:15" x14ac:dyDescent="0.2">
      <c r="A7883" s="5" t="s">
        <v>17</v>
      </c>
      <c r="B7883" s="13">
        <v>4077937</v>
      </c>
      <c r="C7883" s="6">
        <f t="shared" si="36178"/>
        <v>44082</v>
      </c>
      <c r="D7883" s="5">
        <f t="shared" si="36187"/>
        <v>6</v>
      </c>
      <c r="E7883" s="13">
        <f t="shared" si="36184"/>
        <v>23.571428571428573</v>
      </c>
      <c r="F7883" s="13">
        <f t="shared" si="36185"/>
        <v>18</v>
      </c>
      <c r="G7883" s="13">
        <f t="shared" si="36181"/>
        <v>150.93416107213034</v>
      </c>
      <c r="H7883" s="5">
        <f t="shared" si="36188"/>
        <v>178</v>
      </c>
      <c r="I7883" s="5">
        <f t="shared" si="36188"/>
        <v>168</v>
      </c>
      <c r="J7883" s="8">
        <f t="shared" si="36180"/>
        <v>0.38726939867624283</v>
      </c>
      <c r="K7883" s="5">
        <f t="shared" si="36177"/>
        <v>0</v>
      </c>
      <c r="L7883" s="8">
        <f t="shared" si="36183"/>
        <v>-0.14285714285714285</v>
      </c>
      <c r="M7883" s="8">
        <f t="shared" si="36179"/>
        <v>5.5174957337496879</v>
      </c>
      <c r="N7883" s="5">
        <v>6155</v>
      </c>
      <c r="O7883" s="18">
        <v>225</v>
      </c>
    </row>
    <row r="7884" spans="1:15" x14ac:dyDescent="0.2">
      <c r="A7884" s="5" t="s">
        <v>17</v>
      </c>
      <c r="B7884" s="13">
        <v>4077937</v>
      </c>
      <c r="C7884" s="6">
        <f t="shared" si="36178"/>
        <v>44083</v>
      </c>
      <c r="D7884" s="5">
        <f t="shared" si="36187"/>
        <v>36</v>
      </c>
      <c r="E7884" s="13">
        <f t="shared" si="36184"/>
        <v>24.142857142857142</v>
      </c>
      <c r="F7884" s="13">
        <f t="shared" si="36185"/>
        <v>19.2</v>
      </c>
      <c r="G7884" s="13">
        <f t="shared" si="36181"/>
        <v>151.81696038953029</v>
      </c>
      <c r="H7884" s="5">
        <f t="shared" si="36188"/>
        <v>179</v>
      </c>
      <c r="I7884" s="5">
        <f t="shared" si="36188"/>
        <v>169</v>
      </c>
      <c r="J7884" s="8">
        <f t="shared" si="36180"/>
        <v>0.39512753968810643</v>
      </c>
      <c r="K7884" s="5">
        <f t="shared" si="36177"/>
        <v>0</v>
      </c>
      <c r="L7884" s="8">
        <f t="shared" si="36183"/>
        <v>0</v>
      </c>
      <c r="M7884" s="8">
        <f t="shared" si="36179"/>
        <v>5.5174957337496879</v>
      </c>
      <c r="N7884" s="5">
        <v>6191</v>
      </c>
      <c r="O7884" s="18">
        <v>225</v>
      </c>
    </row>
    <row r="7885" spans="1:15" x14ac:dyDescent="0.2">
      <c r="A7885" s="5" t="s">
        <v>17</v>
      </c>
      <c r="B7885" s="13">
        <v>4077937</v>
      </c>
      <c r="C7885" s="6">
        <f t="shared" si="36178"/>
        <v>44084</v>
      </c>
      <c r="D7885" s="5">
        <f t="shared" si="36187"/>
        <v>64</v>
      </c>
      <c r="E7885" s="13">
        <f t="shared" si="36184"/>
        <v>27.142857142857142</v>
      </c>
      <c r="F7885" s="13">
        <f t="shared" si="36185"/>
        <v>23.4</v>
      </c>
      <c r="G7885" s="13">
        <f t="shared" si="36181"/>
        <v>153.38638139824133</v>
      </c>
      <c r="H7885" s="5">
        <f t="shared" si="36188"/>
        <v>180</v>
      </c>
      <c r="I7885" s="5">
        <f t="shared" si="36188"/>
        <v>170</v>
      </c>
      <c r="J7885" s="8">
        <f t="shared" si="36180"/>
        <v>0.44247787610619471</v>
      </c>
      <c r="K7885" s="5">
        <f t="shared" si="36177"/>
        <v>0</v>
      </c>
      <c r="L7885" s="8">
        <f t="shared" si="36183"/>
        <v>0</v>
      </c>
      <c r="M7885" s="8">
        <f t="shared" si="36179"/>
        <v>5.5174957337496879</v>
      </c>
      <c r="N7885" s="5">
        <v>6255</v>
      </c>
      <c r="O7885" s="18">
        <v>225</v>
      </c>
    </row>
    <row r="7886" spans="1:15" x14ac:dyDescent="0.2">
      <c r="A7886" s="5" t="s">
        <v>17</v>
      </c>
      <c r="B7886" s="13">
        <v>4077937</v>
      </c>
      <c r="C7886" s="6">
        <f t="shared" si="36178"/>
        <v>44085</v>
      </c>
      <c r="D7886" s="5">
        <f t="shared" si="36187"/>
        <v>27</v>
      </c>
      <c r="E7886" s="13">
        <f t="shared" si="36184"/>
        <v>26.714285714285715</v>
      </c>
      <c r="F7886" s="13">
        <f t="shared" si="36185"/>
        <v>27</v>
      </c>
      <c r="G7886" s="13">
        <f t="shared" si="36181"/>
        <v>154.04848088629129</v>
      </c>
      <c r="H7886" s="5">
        <f t="shared" si="36188"/>
        <v>181</v>
      </c>
      <c r="I7886" s="5">
        <f t="shared" si="36188"/>
        <v>171</v>
      </c>
      <c r="J7886" s="8">
        <f t="shared" si="36180"/>
        <v>0.43357291908184559</v>
      </c>
      <c r="K7886" s="5">
        <f t="shared" si="36177"/>
        <v>0</v>
      </c>
      <c r="L7886" s="8">
        <f t="shared" si="36183"/>
        <v>0</v>
      </c>
      <c r="M7886" s="8">
        <f t="shared" si="36179"/>
        <v>5.5174957337496879</v>
      </c>
      <c r="N7886" s="5">
        <v>6282</v>
      </c>
      <c r="O7886" s="18">
        <v>225</v>
      </c>
    </row>
    <row r="7887" spans="1:15" x14ac:dyDescent="0.2">
      <c r="A7887" s="5" t="s">
        <v>17</v>
      </c>
      <c r="B7887" s="13">
        <v>4077937</v>
      </c>
      <c r="C7887" s="6">
        <f t="shared" si="36178"/>
        <v>44086</v>
      </c>
      <c r="D7887" s="5">
        <f t="shared" si="36187"/>
        <v>69</v>
      </c>
      <c r="E7887" s="13">
        <f t="shared" si="36184"/>
        <v>30.428571428571427</v>
      </c>
      <c r="F7887" s="13">
        <f t="shared" si="36185"/>
        <v>40.4</v>
      </c>
      <c r="G7887" s="13">
        <f t="shared" si="36181"/>
        <v>155.74051291130786</v>
      </c>
      <c r="H7887" s="5">
        <f t="shared" si="36188"/>
        <v>182</v>
      </c>
      <c r="I7887" s="5">
        <f t="shared" si="36188"/>
        <v>172</v>
      </c>
      <c r="J7887" s="8">
        <f t="shared" si="36180"/>
        <v>0.49172380358750606</v>
      </c>
      <c r="K7887" s="5">
        <f t="shared" si="36177"/>
        <v>1</v>
      </c>
      <c r="L7887" s="8">
        <f t="shared" si="36183"/>
        <v>0.14285714285714285</v>
      </c>
      <c r="M7887" s="8">
        <f t="shared" si="36179"/>
        <v>5.5420179370107974</v>
      </c>
      <c r="N7887" s="5">
        <v>6351</v>
      </c>
      <c r="O7887" s="18">
        <v>226</v>
      </c>
    </row>
    <row r="7888" spans="1:15" x14ac:dyDescent="0.2">
      <c r="A7888" s="5" t="s">
        <v>17</v>
      </c>
      <c r="B7888" s="13">
        <v>4077937</v>
      </c>
      <c r="C7888" s="6">
        <f t="shared" si="36178"/>
        <v>44087</v>
      </c>
      <c r="D7888" s="5">
        <f t="shared" si="36187"/>
        <v>14</v>
      </c>
      <c r="E7888" s="13">
        <f t="shared" si="36184"/>
        <v>31.142857142857142</v>
      </c>
      <c r="F7888" s="13">
        <f t="shared" si="36185"/>
        <v>42</v>
      </c>
      <c r="G7888" s="13">
        <f t="shared" si="36181"/>
        <v>156.0838237569634</v>
      </c>
      <c r="H7888" s="5">
        <f t="shared" si="36188"/>
        <v>183</v>
      </c>
      <c r="I7888" s="5">
        <f t="shared" si="36188"/>
        <v>173</v>
      </c>
      <c r="J7888" s="8">
        <f t="shared" si="36180"/>
        <v>0.50080404318860561</v>
      </c>
      <c r="K7888" s="5">
        <f t="shared" si="36177"/>
        <v>0</v>
      </c>
      <c r="L7888" s="8">
        <f t="shared" si="36183"/>
        <v>0.14285714285714285</v>
      </c>
      <c r="M7888" s="8">
        <f t="shared" si="36179"/>
        <v>5.5420179370107974</v>
      </c>
      <c r="N7888" s="5">
        <v>6365</v>
      </c>
      <c r="O7888" s="18">
        <v>226</v>
      </c>
    </row>
    <row r="7889" spans="1:15" x14ac:dyDescent="0.2">
      <c r="A7889" s="5" t="s">
        <v>17</v>
      </c>
      <c r="B7889" s="13">
        <v>4077937</v>
      </c>
      <c r="C7889" s="6">
        <f t="shared" si="36178"/>
        <v>44088</v>
      </c>
      <c r="D7889" s="5">
        <f t="shared" si="36187"/>
        <v>38</v>
      </c>
      <c r="E7889" s="13">
        <f t="shared" si="36184"/>
        <v>36.285714285714285</v>
      </c>
      <c r="F7889" s="13">
        <f t="shared" si="36185"/>
        <v>42.4</v>
      </c>
      <c r="G7889" s="13">
        <f t="shared" si="36181"/>
        <v>157.01566748088555</v>
      </c>
      <c r="H7889" s="5">
        <f t="shared" si="36188"/>
        <v>184</v>
      </c>
      <c r="I7889" s="5">
        <f t="shared" si="36188"/>
        <v>174</v>
      </c>
      <c r="J7889" s="8">
        <f t="shared" si="36180"/>
        <v>0.58059797019292314</v>
      </c>
      <c r="K7889" s="5">
        <f t="shared" si="36177"/>
        <v>0</v>
      </c>
      <c r="L7889" s="8">
        <f t="shared" si="36183"/>
        <v>0.14285714285714285</v>
      </c>
      <c r="M7889" s="8">
        <f t="shared" si="36179"/>
        <v>5.5420179370107974</v>
      </c>
      <c r="N7889" s="5">
        <v>6403</v>
      </c>
      <c r="O7889" s="18">
        <v>226</v>
      </c>
    </row>
    <row r="7890" spans="1:15" x14ac:dyDescent="0.2">
      <c r="A7890" s="5" t="s">
        <v>17</v>
      </c>
      <c r="B7890" s="13">
        <v>4077937</v>
      </c>
      <c r="C7890" s="6">
        <f t="shared" si="36178"/>
        <v>44089</v>
      </c>
      <c r="D7890" s="5">
        <f t="shared" si="36187"/>
        <v>27</v>
      </c>
      <c r="E7890" s="13">
        <f t="shared" si="36184"/>
        <v>39.285714285714285</v>
      </c>
      <c r="F7890" s="13">
        <f t="shared" si="36185"/>
        <v>35</v>
      </c>
      <c r="G7890" s="13">
        <f t="shared" si="36181"/>
        <v>157.67776696893552</v>
      </c>
      <c r="H7890" s="5">
        <f t="shared" si="36188"/>
        <v>185</v>
      </c>
      <c r="I7890" s="5">
        <f t="shared" si="36188"/>
        <v>175</v>
      </c>
      <c r="J7890" s="8">
        <f t="shared" si="36180"/>
        <v>0.62497159220035448</v>
      </c>
      <c r="K7890" s="5">
        <f t="shared" si="36177"/>
        <v>0</v>
      </c>
      <c r="L7890" s="8">
        <f t="shared" si="36183"/>
        <v>0.14285714285714285</v>
      </c>
      <c r="M7890" s="8">
        <f t="shared" si="36179"/>
        <v>5.5420179370107974</v>
      </c>
      <c r="N7890" s="5">
        <v>6430</v>
      </c>
      <c r="O7890" s="18">
        <v>226</v>
      </c>
    </row>
    <row r="7891" spans="1:15" x14ac:dyDescent="0.2">
      <c r="A7891" s="5" t="s">
        <v>17</v>
      </c>
      <c r="B7891" s="13">
        <v>4077937</v>
      </c>
      <c r="C7891" s="6">
        <f t="shared" si="36178"/>
        <v>44090</v>
      </c>
      <c r="D7891" s="5">
        <f t="shared" si="36187"/>
        <v>37</v>
      </c>
      <c r="E7891" s="13">
        <f t="shared" si="36184"/>
        <v>39.428571428571431</v>
      </c>
      <c r="F7891" s="13">
        <f t="shared" si="36185"/>
        <v>37</v>
      </c>
      <c r="G7891" s="13">
        <f t="shared" si="36181"/>
        <v>158.58508848959659</v>
      </c>
      <c r="H7891" s="5">
        <f t="shared" ref="H7891:I7906" si="36189">H7890+1</f>
        <v>186</v>
      </c>
      <c r="I7891" s="5">
        <f t="shared" si="36189"/>
        <v>176</v>
      </c>
      <c r="J7891" s="8">
        <f t="shared" si="36180"/>
        <v>0.62334846534318045</v>
      </c>
      <c r="K7891" s="5">
        <f t="shared" si="36177"/>
        <v>0</v>
      </c>
      <c r="L7891" s="8">
        <f t="shared" si="36183"/>
        <v>0.14285714285714285</v>
      </c>
      <c r="M7891" s="8">
        <f t="shared" si="36179"/>
        <v>5.5420179370107974</v>
      </c>
      <c r="N7891" s="5">
        <v>6467</v>
      </c>
      <c r="O7891" s="18">
        <v>226</v>
      </c>
    </row>
    <row r="7892" spans="1:15" x14ac:dyDescent="0.2">
      <c r="A7892" s="5" t="s">
        <v>17</v>
      </c>
      <c r="B7892" s="13">
        <v>4077937</v>
      </c>
      <c r="C7892" s="6">
        <f t="shared" si="36178"/>
        <v>44091</v>
      </c>
      <c r="D7892" s="5">
        <f t="shared" si="36187"/>
        <v>55</v>
      </c>
      <c r="E7892" s="13">
        <f t="shared" si="36184"/>
        <v>38.142857142857146</v>
      </c>
      <c r="F7892" s="13">
        <f t="shared" si="36185"/>
        <v>34.200000000000003</v>
      </c>
      <c r="G7892" s="13">
        <f t="shared" si="36181"/>
        <v>159.93380966895762</v>
      </c>
      <c r="H7892" s="5">
        <f t="shared" si="36189"/>
        <v>187</v>
      </c>
      <c r="I7892" s="5">
        <f t="shared" si="36189"/>
        <v>177</v>
      </c>
      <c r="J7892" s="8">
        <f t="shared" si="36180"/>
        <v>0.5992862433506162</v>
      </c>
      <c r="K7892" s="5">
        <f t="shared" si="36177"/>
        <v>0</v>
      </c>
      <c r="L7892" s="8">
        <f t="shared" si="36183"/>
        <v>0.14285714285714285</v>
      </c>
      <c r="M7892" s="8">
        <f t="shared" si="36179"/>
        <v>5.5420179370107974</v>
      </c>
      <c r="N7892" s="5">
        <v>6522</v>
      </c>
      <c r="O7892" s="18">
        <v>226</v>
      </c>
    </row>
    <row r="7893" spans="1:15" x14ac:dyDescent="0.2">
      <c r="A7893" s="5" t="s">
        <v>17</v>
      </c>
      <c r="B7893" s="13">
        <v>4077937</v>
      </c>
      <c r="C7893" s="6">
        <f t="shared" si="36178"/>
        <v>44092</v>
      </c>
      <c r="D7893" s="5">
        <f t="shared" si="36187"/>
        <v>59</v>
      </c>
      <c r="E7893" s="13">
        <f t="shared" si="36184"/>
        <v>42.714285714285715</v>
      </c>
      <c r="F7893" s="13">
        <f t="shared" si="36185"/>
        <v>43.2</v>
      </c>
      <c r="G7893" s="13">
        <f t="shared" si="36181"/>
        <v>161.38061966136308</v>
      </c>
      <c r="H7893" s="5">
        <f t="shared" si="36189"/>
        <v>188</v>
      </c>
      <c r="I7893" s="5">
        <f t="shared" si="36189"/>
        <v>178</v>
      </c>
      <c r="J7893" s="8">
        <f t="shared" si="36180"/>
        <v>0.66711289602855861</v>
      </c>
      <c r="K7893" s="5">
        <f t="shared" si="36177"/>
        <v>0</v>
      </c>
      <c r="L7893" s="8">
        <f t="shared" si="36183"/>
        <v>0.14285714285714285</v>
      </c>
      <c r="M7893" s="8">
        <f t="shared" si="36179"/>
        <v>5.5420179370107974</v>
      </c>
      <c r="N7893" s="5">
        <v>6581</v>
      </c>
      <c r="O7893" s="18">
        <v>226</v>
      </c>
    </row>
    <row r="7894" spans="1:15" x14ac:dyDescent="0.2">
      <c r="A7894" s="5" t="s">
        <v>17</v>
      </c>
      <c r="B7894" s="13">
        <v>4077937</v>
      </c>
      <c r="C7894" s="6">
        <f t="shared" si="36178"/>
        <v>44093</v>
      </c>
      <c r="D7894" s="5">
        <f t="shared" si="36187"/>
        <v>77</v>
      </c>
      <c r="E7894" s="13">
        <f t="shared" si="36184"/>
        <v>43.857142857142854</v>
      </c>
      <c r="F7894" s="13">
        <f t="shared" si="36185"/>
        <v>51</v>
      </c>
      <c r="G7894" s="13">
        <f t="shared" si="36181"/>
        <v>163.26882931246854</v>
      </c>
      <c r="H7894" s="5">
        <f t="shared" si="36189"/>
        <v>189</v>
      </c>
      <c r="I7894" s="5">
        <f t="shared" si="36189"/>
        <v>179</v>
      </c>
      <c r="J7894" s="8">
        <f t="shared" si="36180"/>
        <v>0.68042288171280385</v>
      </c>
      <c r="K7894" s="5">
        <f t="shared" si="36177"/>
        <v>0</v>
      </c>
      <c r="L7894" s="8">
        <f t="shared" si="36183"/>
        <v>0</v>
      </c>
      <c r="M7894" s="8">
        <f t="shared" si="36179"/>
        <v>5.5420179370107974</v>
      </c>
      <c r="N7894" s="5">
        <v>6658</v>
      </c>
      <c r="O7894" s="18">
        <v>226</v>
      </c>
    </row>
    <row r="7895" spans="1:15" x14ac:dyDescent="0.2">
      <c r="A7895" s="5" t="s">
        <v>17</v>
      </c>
      <c r="B7895" s="13">
        <v>4077937</v>
      </c>
      <c r="C7895" s="6">
        <f t="shared" si="36178"/>
        <v>44094</v>
      </c>
      <c r="D7895" s="5">
        <f t="shared" si="36187"/>
        <v>21</v>
      </c>
      <c r="E7895" s="13">
        <f t="shared" si="36184"/>
        <v>44.857142857142854</v>
      </c>
      <c r="F7895" s="13">
        <f t="shared" si="36185"/>
        <v>49.8</v>
      </c>
      <c r="G7895" s="13">
        <f t="shared" si="36181"/>
        <v>163.78379558095185</v>
      </c>
      <c r="H7895" s="5">
        <f t="shared" si="36189"/>
        <v>190</v>
      </c>
      <c r="I7895" s="5">
        <f t="shared" si="36189"/>
        <v>180</v>
      </c>
      <c r="J7895" s="8">
        <f t="shared" si="36180"/>
        <v>0.69123409501166722</v>
      </c>
      <c r="K7895" s="5">
        <f t="shared" si="36177"/>
        <v>0</v>
      </c>
      <c r="L7895" s="8">
        <f t="shared" si="36183"/>
        <v>0</v>
      </c>
      <c r="M7895" s="8">
        <f t="shared" si="36179"/>
        <v>5.5420179370107974</v>
      </c>
      <c r="N7895" s="5">
        <v>6679</v>
      </c>
      <c r="O7895" s="18">
        <v>226</v>
      </c>
    </row>
    <row r="7896" spans="1:15" x14ac:dyDescent="0.2">
      <c r="A7896" s="5" t="s">
        <v>17</v>
      </c>
      <c r="B7896" s="13">
        <v>4077937</v>
      </c>
      <c r="C7896" s="6">
        <f t="shared" si="36178"/>
        <v>44095</v>
      </c>
      <c r="D7896" s="5">
        <f t="shared" si="36187"/>
        <v>13</v>
      </c>
      <c r="E7896" s="13">
        <f t="shared" si="36184"/>
        <v>41.285714285714285</v>
      </c>
      <c r="F7896" s="13">
        <f t="shared" si="36185"/>
        <v>45</v>
      </c>
      <c r="G7896" s="13">
        <f t="shared" si="36181"/>
        <v>164.10258422334627</v>
      </c>
      <c r="H7896" s="5">
        <f t="shared" si="36189"/>
        <v>191</v>
      </c>
      <c r="I7896" s="5">
        <f t="shared" si="36189"/>
        <v>181</v>
      </c>
      <c r="J7896" s="8">
        <f t="shared" si="36180"/>
        <v>0.6318320944468736</v>
      </c>
      <c r="K7896" s="5">
        <f t="shared" si="36177"/>
        <v>0</v>
      </c>
      <c r="L7896" s="8">
        <f t="shared" si="36183"/>
        <v>0</v>
      </c>
      <c r="M7896" s="8">
        <f t="shared" si="36179"/>
        <v>5.5420179370107974</v>
      </c>
      <c r="N7896" s="5">
        <v>6692</v>
      </c>
      <c r="O7896" s="18">
        <v>226</v>
      </c>
    </row>
    <row r="7897" spans="1:15" x14ac:dyDescent="0.2">
      <c r="A7897" s="5" t="s">
        <v>17</v>
      </c>
      <c r="B7897" s="13">
        <v>4077937</v>
      </c>
      <c r="C7897" s="6">
        <f t="shared" si="36178"/>
        <v>44096</v>
      </c>
      <c r="D7897" s="5">
        <f t="shared" si="36187"/>
        <v>82</v>
      </c>
      <c r="E7897" s="13">
        <f t="shared" si="36184"/>
        <v>49.142857142857146</v>
      </c>
      <c r="F7897" s="13">
        <f t="shared" si="36185"/>
        <v>50.4</v>
      </c>
      <c r="G7897" s="13">
        <f t="shared" si="36181"/>
        <v>166.11340489075727</v>
      </c>
      <c r="H7897" s="5">
        <f t="shared" si="36189"/>
        <v>192</v>
      </c>
      <c r="I7897" s="5">
        <f t="shared" si="36189"/>
        <v>182</v>
      </c>
      <c r="J7897" s="8">
        <f t="shared" si="36180"/>
        <v>0.74735492841469509</v>
      </c>
      <c r="K7897" s="5">
        <f t="shared" si="36177"/>
        <v>1</v>
      </c>
      <c r="L7897" s="8">
        <f t="shared" si="36183"/>
        <v>0.14285714285714285</v>
      </c>
      <c r="M7897" s="8">
        <f t="shared" si="36179"/>
        <v>5.5665401402719068</v>
      </c>
      <c r="N7897" s="5">
        <v>6774</v>
      </c>
      <c r="O7897" s="18">
        <v>227</v>
      </c>
    </row>
    <row r="7898" spans="1:15" x14ac:dyDescent="0.2">
      <c r="A7898" s="5" t="s">
        <v>17</v>
      </c>
      <c r="B7898" s="13">
        <v>4077937</v>
      </c>
      <c r="C7898" s="6">
        <f t="shared" si="36178"/>
        <v>44097</v>
      </c>
      <c r="D7898" s="5">
        <f t="shared" si="36187"/>
        <v>42</v>
      </c>
      <c r="E7898" s="13">
        <f t="shared" si="36184"/>
        <v>49.857142857142854</v>
      </c>
      <c r="F7898" s="13">
        <f t="shared" si="36185"/>
        <v>47</v>
      </c>
      <c r="G7898" s="13">
        <f t="shared" si="36181"/>
        <v>167.14333742772388</v>
      </c>
      <c r="H7898" s="5">
        <f t="shared" si="36189"/>
        <v>193</v>
      </c>
      <c r="I7898" s="5">
        <f t="shared" si="36189"/>
        <v>183</v>
      </c>
      <c r="J7898" s="8">
        <f t="shared" si="36180"/>
        <v>0.75259310374571409</v>
      </c>
      <c r="K7898" s="5">
        <f t="shared" si="36177"/>
        <v>0</v>
      </c>
      <c r="L7898" s="8">
        <f t="shared" si="36183"/>
        <v>0.14285714285714285</v>
      </c>
      <c r="M7898" s="8">
        <f t="shared" si="36179"/>
        <v>5.5665401402719068</v>
      </c>
      <c r="N7898" s="5">
        <v>6816</v>
      </c>
      <c r="O7898" s="18">
        <v>227</v>
      </c>
    </row>
    <row r="7899" spans="1:15" x14ac:dyDescent="0.2">
      <c r="A7899" s="5" t="s">
        <v>17</v>
      </c>
      <c r="B7899" s="13">
        <v>4077937</v>
      </c>
      <c r="C7899" s="6">
        <f t="shared" si="36178"/>
        <v>44098</v>
      </c>
      <c r="D7899" s="5">
        <f t="shared" si="36187"/>
        <v>71</v>
      </c>
      <c r="E7899" s="13">
        <f t="shared" si="36184"/>
        <v>52.142857142857146</v>
      </c>
      <c r="F7899" s="13">
        <f t="shared" si="36185"/>
        <v>45.8</v>
      </c>
      <c r="G7899" s="13">
        <f t="shared" si="36181"/>
        <v>168.88441385926265</v>
      </c>
      <c r="H7899" s="5">
        <f t="shared" si="36189"/>
        <v>194</v>
      </c>
      <c r="I7899" s="5">
        <f t="shared" si="36189"/>
        <v>184</v>
      </c>
      <c r="J7899" s="8">
        <f t="shared" si="36180"/>
        <v>0.78121655751038055</v>
      </c>
      <c r="K7899" s="5">
        <f t="shared" ref="K7899:K7922" si="36190">O7899-O7898</f>
        <v>2</v>
      </c>
      <c r="L7899" s="8">
        <f t="shared" si="36183"/>
        <v>0.42857142857142855</v>
      </c>
      <c r="M7899" s="8">
        <f t="shared" si="36179"/>
        <v>5.6155845467941266</v>
      </c>
      <c r="N7899" s="5">
        <v>6887</v>
      </c>
      <c r="O7899" s="18">
        <v>229</v>
      </c>
    </row>
    <row r="7900" spans="1:15" x14ac:dyDescent="0.2">
      <c r="A7900" s="5" t="s">
        <v>17</v>
      </c>
      <c r="B7900" s="13">
        <v>4077937</v>
      </c>
      <c r="C7900" s="6">
        <f t="shared" ref="C7900:C8005" si="36191">C7899+1</f>
        <v>44099</v>
      </c>
      <c r="D7900" s="5">
        <f t="shared" si="36187"/>
        <v>55</v>
      </c>
      <c r="E7900" s="13">
        <f t="shared" si="36184"/>
        <v>51.571428571428569</v>
      </c>
      <c r="F7900" s="13">
        <f t="shared" si="36185"/>
        <v>52.6</v>
      </c>
      <c r="G7900" s="13">
        <f t="shared" si="36181"/>
        <v>170.23313503862369</v>
      </c>
      <c r="H7900" s="5">
        <f t="shared" si="36189"/>
        <v>195</v>
      </c>
      <c r="I7900" s="5">
        <f t="shared" si="36189"/>
        <v>185</v>
      </c>
      <c r="J7900" s="8">
        <f t="shared" si="36180"/>
        <v>0.76666595875719423</v>
      </c>
      <c r="K7900" s="5">
        <f t="shared" si="36190"/>
        <v>1</v>
      </c>
      <c r="L7900" s="8">
        <f t="shared" si="36183"/>
        <v>0.5714285714285714</v>
      </c>
      <c r="M7900" s="8">
        <f t="shared" si="36179"/>
        <v>5.640106750055236</v>
      </c>
      <c r="N7900" s="5">
        <v>6942</v>
      </c>
      <c r="O7900" s="18">
        <v>230</v>
      </c>
    </row>
    <row r="7901" spans="1:15" x14ac:dyDescent="0.2">
      <c r="A7901" s="5" t="s">
        <v>17</v>
      </c>
      <c r="B7901" s="13">
        <v>4077937</v>
      </c>
      <c r="C7901" s="6">
        <f t="shared" si="36191"/>
        <v>44100</v>
      </c>
      <c r="D7901" s="5">
        <f t="shared" si="36187"/>
        <v>110</v>
      </c>
      <c r="E7901" s="13">
        <f t="shared" si="36184"/>
        <v>56.285714285714285</v>
      </c>
      <c r="F7901" s="13">
        <f t="shared" si="36185"/>
        <v>72</v>
      </c>
      <c r="G7901" s="13">
        <f t="shared" si="36181"/>
        <v>172.93057739734576</v>
      </c>
      <c r="H7901" s="5">
        <f t="shared" si="36189"/>
        <v>196</v>
      </c>
      <c r="I7901" s="5">
        <f t="shared" si="36189"/>
        <v>186</v>
      </c>
      <c r="J7901" s="8">
        <f t="shared" si="36180"/>
        <v>0.83038273478334168</v>
      </c>
      <c r="K7901" s="5">
        <f t="shared" si="36190"/>
        <v>3</v>
      </c>
      <c r="L7901" s="8">
        <f t="shared" si="36183"/>
        <v>1</v>
      </c>
      <c r="M7901" s="8">
        <f t="shared" si="36179"/>
        <v>5.7136733598385652</v>
      </c>
      <c r="N7901" s="5">
        <v>7052</v>
      </c>
      <c r="O7901" s="18">
        <v>233</v>
      </c>
    </row>
    <row r="7902" spans="1:15" x14ac:dyDescent="0.2">
      <c r="A7902" s="5" t="s">
        <v>17</v>
      </c>
      <c r="B7902" s="13">
        <v>4077937</v>
      </c>
      <c r="C7902" s="6">
        <f t="shared" si="36191"/>
        <v>44101</v>
      </c>
      <c r="D7902" s="5">
        <f t="shared" si="36187"/>
        <v>43</v>
      </c>
      <c r="E7902" s="13">
        <f t="shared" si="36184"/>
        <v>59.428571428571431</v>
      </c>
      <c r="F7902" s="13">
        <f t="shared" si="36185"/>
        <v>64.2</v>
      </c>
      <c r="G7902" s="13">
        <f t="shared" si="36181"/>
        <v>173.98503213757348</v>
      </c>
      <c r="H7902" s="5">
        <f t="shared" si="36189"/>
        <v>197</v>
      </c>
      <c r="I7902" s="5">
        <f t="shared" si="36189"/>
        <v>187</v>
      </c>
      <c r="J7902" s="8">
        <f t="shared" si="36180"/>
        <v>0.86952886585008982</v>
      </c>
      <c r="K7902" s="5">
        <f t="shared" si="36190"/>
        <v>0</v>
      </c>
      <c r="L7902" s="8">
        <f t="shared" si="36183"/>
        <v>1</v>
      </c>
      <c r="M7902" s="8">
        <f t="shared" si="36179"/>
        <v>5.7136733598385652</v>
      </c>
      <c r="N7902" s="5">
        <v>7095</v>
      </c>
      <c r="O7902" s="18">
        <v>233</v>
      </c>
    </row>
    <row r="7903" spans="1:15" x14ac:dyDescent="0.2">
      <c r="A7903" s="5" t="s">
        <v>17</v>
      </c>
      <c r="B7903" s="13">
        <v>4077937</v>
      </c>
      <c r="C7903" s="6">
        <f t="shared" si="36191"/>
        <v>44102</v>
      </c>
      <c r="D7903" s="5">
        <f t="shared" si="36187"/>
        <v>27</v>
      </c>
      <c r="E7903" s="13">
        <f t="shared" si="36184"/>
        <v>61.428571428571431</v>
      </c>
      <c r="F7903" s="13">
        <f t="shared" si="36185"/>
        <v>61.2</v>
      </c>
      <c r="G7903" s="13">
        <f t="shared" si="36181"/>
        <v>174.64713162562344</v>
      </c>
      <c r="H7903" s="5">
        <f t="shared" si="36189"/>
        <v>198</v>
      </c>
      <c r="I7903" s="5">
        <f t="shared" si="36189"/>
        <v>188</v>
      </c>
      <c r="J7903" s="8">
        <f t="shared" si="36180"/>
        <v>0.89104397198391982</v>
      </c>
      <c r="K7903" s="5">
        <f t="shared" si="36190"/>
        <v>0</v>
      </c>
      <c r="L7903" s="8">
        <f t="shared" si="36183"/>
        <v>1</v>
      </c>
      <c r="M7903" s="8">
        <f t="shared" si="36179"/>
        <v>5.7136733598385652</v>
      </c>
      <c r="N7903" s="5">
        <v>7122</v>
      </c>
      <c r="O7903" s="18">
        <v>233</v>
      </c>
    </row>
    <row r="7904" spans="1:15" x14ac:dyDescent="0.2">
      <c r="A7904" s="5" t="s">
        <v>17</v>
      </c>
      <c r="B7904" s="13">
        <v>4077937</v>
      </c>
      <c r="C7904" s="6">
        <f t="shared" si="36191"/>
        <v>44103</v>
      </c>
      <c r="D7904" s="5">
        <f t="shared" si="36187"/>
        <v>29</v>
      </c>
      <c r="E7904" s="13">
        <f t="shared" si="36184"/>
        <v>53.857142857142854</v>
      </c>
      <c r="F7904" s="13">
        <f t="shared" si="36185"/>
        <v>52.8</v>
      </c>
      <c r="G7904" s="13">
        <f t="shared" si="36181"/>
        <v>175.35827552019563</v>
      </c>
      <c r="H7904" s="5">
        <f t="shared" si="36189"/>
        <v>199</v>
      </c>
      <c r="I7904" s="5">
        <f t="shared" si="36189"/>
        <v>189</v>
      </c>
      <c r="J7904" s="8">
        <f t="shared" si="36180"/>
        <v>0.77431810713112048</v>
      </c>
      <c r="K7904" s="5">
        <f t="shared" si="36190"/>
        <v>0</v>
      </c>
      <c r="L7904" s="8">
        <f t="shared" si="36183"/>
        <v>0.8571428571428571</v>
      </c>
      <c r="M7904" s="8">
        <f t="shared" ref="M7904:M8392" si="36192">O7904/(B7904/100000)</f>
        <v>5.7136733598385652</v>
      </c>
      <c r="N7904" s="5">
        <v>7151</v>
      </c>
      <c r="O7904" s="18">
        <v>233</v>
      </c>
    </row>
    <row r="7905" spans="1:15" x14ac:dyDescent="0.2">
      <c r="A7905" s="5" t="s">
        <v>17</v>
      </c>
      <c r="B7905" s="13">
        <v>4077937</v>
      </c>
      <c r="C7905" s="6">
        <f t="shared" si="36191"/>
        <v>44104</v>
      </c>
      <c r="D7905" s="5">
        <f t="shared" si="36187"/>
        <v>51</v>
      </c>
      <c r="E7905" s="13">
        <f t="shared" si="36184"/>
        <v>55.142857142857146</v>
      </c>
      <c r="F7905" s="13">
        <f t="shared" si="36185"/>
        <v>52</v>
      </c>
      <c r="G7905" s="13">
        <f t="shared" si="36181"/>
        <v>176.60890788651221</v>
      </c>
      <c r="H7905" s="5">
        <f t="shared" si="36189"/>
        <v>200</v>
      </c>
      <c r="I7905" s="5">
        <f t="shared" si="36189"/>
        <v>190</v>
      </c>
      <c r="J7905" s="8">
        <f t="shared" ref="J7905:J7922" si="36193">E7905/(SUM(N7898:N7904)/7)*100</f>
        <v>0.78671150514623456</v>
      </c>
      <c r="K7905" s="5">
        <f t="shared" si="36190"/>
        <v>1</v>
      </c>
      <c r="L7905" s="8">
        <f t="shared" si="36183"/>
        <v>1</v>
      </c>
      <c r="M7905" s="8">
        <f t="shared" si="36192"/>
        <v>5.7381955630996755</v>
      </c>
      <c r="N7905" s="5">
        <v>7202</v>
      </c>
      <c r="O7905" s="18">
        <v>234</v>
      </c>
    </row>
    <row r="7906" spans="1:15" x14ac:dyDescent="0.2">
      <c r="A7906" s="5" t="s">
        <v>17</v>
      </c>
      <c r="B7906" s="13">
        <v>4077937</v>
      </c>
      <c r="C7906" s="6">
        <f t="shared" si="36191"/>
        <v>44105</v>
      </c>
      <c r="D7906" s="5">
        <f t="shared" si="36187"/>
        <v>86</v>
      </c>
      <c r="E7906" s="13">
        <f t="shared" si="36184"/>
        <v>57.285714285714285</v>
      </c>
      <c r="F7906" s="13">
        <f t="shared" si="36185"/>
        <v>47.2</v>
      </c>
      <c r="G7906" s="13">
        <f t="shared" si="36181"/>
        <v>178.71781736696767</v>
      </c>
      <c r="H7906" s="5">
        <f t="shared" si="36189"/>
        <v>201</v>
      </c>
      <c r="I7906" s="5">
        <f t="shared" si="36189"/>
        <v>191</v>
      </c>
      <c r="J7906" s="8">
        <f t="shared" si="36193"/>
        <v>0.81090372287719159</v>
      </c>
      <c r="K7906" s="5">
        <f t="shared" si="36190"/>
        <v>1</v>
      </c>
      <c r="L7906" s="8">
        <f t="shared" si="36183"/>
        <v>0.8571428571428571</v>
      </c>
      <c r="M7906" s="8">
        <f t="shared" si="36192"/>
        <v>5.7627177663607849</v>
      </c>
      <c r="N7906" s="5">
        <v>7288</v>
      </c>
      <c r="O7906" s="18">
        <v>235</v>
      </c>
    </row>
    <row r="7907" spans="1:15" x14ac:dyDescent="0.2">
      <c r="A7907" s="5" t="s">
        <v>17</v>
      </c>
      <c r="B7907" s="13">
        <v>4077937</v>
      </c>
      <c r="C7907" s="6">
        <f t="shared" si="36191"/>
        <v>44106</v>
      </c>
      <c r="D7907" s="5">
        <f t="shared" si="36187"/>
        <v>61</v>
      </c>
      <c r="E7907" s="13">
        <f t="shared" si="36184"/>
        <v>58.142857142857146</v>
      </c>
      <c r="F7907" s="13">
        <f t="shared" si="36185"/>
        <v>50.8</v>
      </c>
      <c r="G7907" s="13">
        <f t="shared" ref="G7907:G7922" si="36194">N7907/(B7907/100000)</f>
        <v>180.21367176589536</v>
      </c>
      <c r="H7907" s="5">
        <f t="shared" ref="H7907:I8005" si="36195">H7906+1</f>
        <v>202</v>
      </c>
      <c r="I7907" s="5">
        <f t="shared" si="36195"/>
        <v>192</v>
      </c>
      <c r="J7907" s="8">
        <f t="shared" si="36193"/>
        <v>0.8164165931156222</v>
      </c>
      <c r="K7907" s="5">
        <f t="shared" si="36190"/>
        <v>2</v>
      </c>
      <c r="L7907" s="8">
        <f t="shared" si="36183"/>
        <v>1</v>
      </c>
      <c r="M7907" s="8">
        <f t="shared" si="36192"/>
        <v>5.8117621728830047</v>
      </c>
      <c r="N7907" s="5">
        <v>7349</v>
      </c>
      <c r="O7907" s="18">
        <v>237</v>
      </c>
    </row>
    <row r="7908" spans="1:15" x14ac:dyDescent="0.2">
      <c r="A7908" s="5" t="s">
        <v>17</v>
      </c>
      <c r="B7908" s="13">
        <v>4077937</v>
      </c>
      <c r="C7908" s="6">
        <f t="shared" si="36191"/>
        <v>44107</v>
      </c>
      <c r="D7908" s="5">
        <f t="shared" si="36187"/>
        <v>42</v>
      </c>
      <c r="E7908" s="13">
        <f t="shared" si="36184"/>
        <v>48.428571428571431</v>
      </c>
      <c r="F7908" s="13">
        <f t="shared" si="36185"/>
        <v>53.8</v>
      </c>
      <c r="G7908" s="13">
        <f t="shared" si="36194"/>
        <v>181.24360430286197</v>
      </c>
      <c r="H7908" s="5">
        <f t="shared" si="36195"/>
        <v>203</v>
      </c>
      <c r="I7908" s="5">
        <f t="shared" si="36195"/>
        <v>193</v>
      </c>
      <c r="J7908" s="8">
        <f t="shared" si="36193"/>
        <v>0.67450605861636725</v>
      </c>
      <c r="K7908" s="5">
        <f t="shared" si="36190"/>
        <v>2</v>
      </c>
      <c r="L7908" s="8">
        <f t="shared" ref="L7908" si="36196">SUM(K7902:K7908)/7</f>
        <v>0.8571428571428571</v>
      </c>
      <c r="M7908" s="8">
        <f t="shared" si="36192"/>
        <v>5.8608065794052235</v>
      </c>
      <c r="N7908" s="5">
        <v>7391</v>
      </c>
      <c r="O7908" s="18">
        <v>239</v>
      </c>
    </row>
    <row r="7909" spans="1:15" x14ac:dyDescent="0.2">
      <c r="A7909" s="5" t="s">
        <v>17</v>
      </c>
      <c r="B7909" s="13">
        <v>4077937</v>
      </c>
      <c r="C7909" s="6">
        <f t="shared" si="36191"/>
        <v>44108</v>
      </c>
      <c r="D7909" s="5">
        <f t="shared" si="36187"/>
        <v>68</v>
      </c>
      <c r="E7909" s="13">
        <f t="shared" si="36184"/>
        <v>52</v>
      </c>
      <c r="F7909" s="13">
        <f t="shared" si="36185"/>
        <v>61.6</v>
      </c>
      <c r="G7909" s="13">
        <f t="shared" si="36194"/>
        <v>182.91111412461743</v>
      </c>
      <c r="H7909" s="5">
        <f t="shared" si="36195"/>
        <v>204</v>
      </c>
      <c r="I7909" s="5">
        <f t="shared" si="36195"/>
        <v>194</v>
      </c>
      <c r="J7909" s="8">
        <f t="shared" si="36193"/>
        <v>0.71939602355824339</v>
      </c>
      <c r="K7909" s="5">
        <f t="shared" si="36190"/>
        <v>0</v>
      </c>
      <c r="L7909" s="8">
        <f t="shared" ref="L7909:L7922" si="36197">SUM(K7903:K7909)/7</f>
        <v>0.8571428571428571</v>
      </c>
      <c r="M7909" s="8">
        <f t="shared" si="36192"/>
        <v>5.8608065794052235</v>
      </c>
      <c r="N7909" s="5">
        <v>7459</v>
      </c>
      <c r="O7909" s="18">
        <v>239</v>
      </c>
    </row>
    <row r="7910" spans="1:15" x14ac:dyDescent="0.2">
      <c r="A7910" s="5" t="s">
        <v>17</v>
      </c>
      <c r="B7910" s="13">
        <v>4077937</v>
      </c>
      <c r="C7910" s="6">
        <f t="shared" si="36191"/>
        <v>44109</v>
      </c>
      <c r="D7910" s="5">
        <f t="shared" si="36187"/>
        <v>43</v>
      </c>
      <c r="E7910" s="13">
        <f t="shared" si="36184"/>
        <v>54.285714285714285</v>
      </c>
      <c r="F7910" s="13">
        <f t="shared" si="36185"/>
        <v>60</v>
      </c>
      <c r="G7910" s="13">
        <f t="shared" si="36194"/>
        <v>183.96556886484515</v>
      </c>
      <c r="H7910" s="5">
        <f t="shared" si="36195"/>
        <v>205</v>
      </c>
      <c r="I7910" s="5">
        <f t="shared" si="36195"/>
        <v>195</v>
      </c>
      <c r="J7910" s="8">
        <f t="shared" si="36193"/>
        <v>0.74565362426906323</v>
      </c>
      <c r="K7910" s="5">
        <f t="shared" si="36190"/>
        <v>0</v>
      </c>
      <c r="L7910" s="8">
        <f t="shared" si="36197"/>
        <v>0.8571428571428571</v>
      </c>
      <c r="M7910" s="8">
        <f t="shared" si="36192"/>
        <v>5.8608065794052235</v>
      </c>
      <c r="N7910" s="5">
        <v>7502</v>
      </c>
      <c r="O7910" s="18">
        <v>239</v>
      </c>
    </row>
    <row r="7911" spans="1:15" x14ac:dyDescent="0.2">
      <c r="A7911" s="5" t="s">
        <v>17</v>
      </c>
      <c r="B7911" s="13">
        <v>4077937</v>
      </c>
      <c r="C7911" s="6">
        <f t="shared" si="36191"/>
        <v>44110</v>
      </c>
      <c r="D7911" s="5">
        <f t="shared" si="36187"/>
        <v>31</v>
      </c>
      <c r="E7911" s="13">
        <f t="shared" si="36184"/>
        <v>54.571428571428569</v>
      </c>
      <c r="F7911" s="13">
        <f t="shared" si="36185"/>
        <v>49</v>
      </c>
      <c r="G7911" s="13">
        <f t="shared" si="36194"/>
        <v>184.72575716593954</v>
      </c>
      <c r="H7911" s="5">
        <f t="shared" si="36195"/>
        <v>206</v>
      </c>
      <c r="I7911" s="5">
        <f t="shared" si="36195"/>
        <v>196</v>
      </c>
      <c r="J7911" s="8">
        <f t="shared" si="36193"/>
        <v>0.7440302286626933</v>
      </c>
      <c r="K7911" s="5">
        <f t="shared" si="36190"/>
        <v>0</v>
      </c>
      <c r="L7911" s="8">
        <f t="shared" si="36197"/>
        <v>0.8571428571428571</v>
      </c>
      <c r="M7911" s="8">
        <f t="shared" si="36192"/>
        <v>5.8608065794052235</v>
      </c>
      <c r="N7911" s="5">
        <v>7533</v>
      </c>
      <c r="O7911" s="18">
        <v>239</v>
      </c>
    </row>
    <row r="7912" spans="1:15" x14ac:dyDescent="0.2">
      <c r="A7912" s="5" t="s">
        <v>17</v>
      </c>
      <c r="B7912" s="13">
        <v>4077937</v>
      </c>
      <c r="C7912" s="6">
        <f t="shared" si="36191"/>
        <v>44111</v>
      </c>
      <c r="D7912" s="5">
        <f t="shared" si="36187"/>
        <v>146</v>
      </c>
      <c r="E7912" s="13">
        <f t="shared" si="36184"/>
        <v>68.142857142857139</v>
      </c>
      <c r="F7912" s="13">
        <f t="shared" si="36185"/>
        <v>66</v>
      </c>
      <c r="G7912" s="13">
        <f t="shared" si="36194"/>
        <v>188.30599884206157</v>
      </c>
      <c r="H7912" s="5">
        <f t="shared" si="36195"/>
        <v>207</v>
      </c>
      <c r="I7912" s="5">
        <f t="shared" si="36195"/>
        <v>197</v>
      </c>
      <c r="J7912" s="8">
        <f t="shared" si="36193"/>
        <v>0.92220245920655797</v>
      </c>
      <c r="K7912" s="5">
        <f t="shared" si="36190"/>
        <v>4</v>
      </c>
      <c r="L7912" s="8">
        <f t="shared" si="36197"/>
        <v>1.2857142857142858</v>
      </c>
      <c r="M7912" s="8">
        <f t="shared" si="36192"/>
        <v>5.958895392449663</v>
      </c>
      <c r="N7912" s="5">
        <v>7679</v>
      </c>
      <c r="O7912" s="18">
        <v>243</v>
      </c>
    </row>
    <row r="7913" spans="1:15" x14ac:dyDescent="0.2">
      <c r="A7913" s="5" t="s">
        <v>17</v>
      </c>
      <c r="B7913" s="13">
        <v>4077937</v>
      </c>
      <c r="C7913" s="6">
        <f t="shared" si="36191"/>
        <v>44112</v>
      </c>
      <c r="D7913" s="5">
        <f t="shared" si="36187"/>
        <v>118</v>
      </c>
      <c r="E7913" s="13">
        <f t="shared" si="36184"/>
        <v>72.714285714285708</v>
      </c>
      <c r="F7913" s="13">
        <f t="shared" si="36185"/>
        <v>81.2</v>
      </c>
      <c r="G7913" s="13">
        <f t="shared" si="36194"/>
        <v>191.19961882687249</v>
      </c>
      <c r="H7913" s="5">
        <f t="shared" si="36195"/>
        <v>208</v>
      </c>
      <c r="I7913" s="5">
        <f t="shared" si="36195"/>
        <v>198</v>
      </c>
      <c r="J7913" s="8">
        <f t="shared" si="36193"/>
        <v>0.97507710580257079</v>
      </c>
      <c r="K7913" s="5">
        <f t="shared" si="36190"/>
        <v>0</v>
      </c>
      <c r="L7913" s="8">
        <f t="shared" si="36197"/>
        <v>1.1428571428571428</v>
      </c>
      <c r="M7913" s="8">
        <f t="shared" si="36192"/>
        <v>5.958895392449663</v>
      </c>
      <c r="N7913" s="5">
        <v>7797</v>
      </c>
      <c r="O7913" s="18">
        <v>243</v>
      </c>
    </row>
    <row r="7914" spans="1:15" x14ac:dyDescent="0.2">
      <c r="A7914" s="5" t="s">
        <v>17</v>
      </c>
      <c r="B7914" s="13">
        <v>4077937</v>
      </c>
      <c r="C7914" s="6">
        <f t="shared" si="36191"/>
        <v>44113</v>
      </c>
      <c r="D7914" s="5">
        <f t="shared" si="36187"/>
        <v>190</v>
      </c>
      <c r="E7914" s="13">
        <f t="shared" si="36184"/>
        <v>91.142857142857139</v>
      </c>
      <c r="F7914" s="13">
        <f t="shared" si="36185"/>
        <v>105.6</v>
      </c>
      <c r="G7914" s="13">
        <f t="shared" si="36194"/>
        <v>195.85883744648336</v>
      </c>
      <c r="H7914" s="5">
        <f t="shared" si="36195"/>
        <v>209</v>
      </c>
      <c r="I7914" s="5">
        <f t="shared" si="36195"/>
        <v>199</v>
      </c>
      <c r="J7914" s="8">
        <f t="shared" si="36193"/>
        <v>1.21039650920129</v>
      </c>
      <c r="K7914" s="5">
        <f t="shared" si="36190"/>
        <v>0</v>
      </c>
      <c r="L7914" s="8">
        <f t="shared" si="36197"/>
        <v>0.8571428571428571</v>
      </c>
      <c r="M7914" s="8">
        <f t="shared" si="36192"/>
        <v>5.958895392449663</v>
      </c>
      <c r="N7914" s="5">
        <v>7987</v>
      </c>
      <c r="O7914" s="18">
        <v>243</v>
      </c>
    </row>
    <row r="7915" spans="1:15" x14ac:dyDescent="0.2">
      <c r="A7915" s="5" t="s">
        <v>17</v>
      </c>
      <c r="B7915" s="13">
        <v>4077937</v>
      </c>
      <c r="C7915" s="6">
        <f t="shared" si="36191"/>
        <v>44114</v>
      </c>
      <c r="D7915" s="5">
        <f t="shared" si="36187"/>
        <v>216</v>
      </c>
      <c r="E7915" s="13">
        <f t="shared" si="36184"/>
        <v>116</v>
      </c>
      <c r="F7915" s="13">
        <f t="shared" si="36185"/>
        <v>140.19999999999999</v>
      </c>
      <c r="G7915" s="13">
        <f t="shared" si="36194"/>
        <v>201.15563335088305</v>
      </c>
      <c r="H7915" s="5">
        <f t="shared" si="36195"/>
        <v>210</v>
      </c>
      <c r="I7915" s="5">
        <f t="shared" si="36195"/>
        <v>200</v>
      </c>
      <c r="J7915" s="8">
        <f t="shared" si="36193"/>
        <v>1.5220814276074079</v>
      </c>
      <c r="K7915" s="5">
        <f t="shared" si="36190"/>
        <v>3</v>
      </c>
      <c r="L7915" s="8">
        <f t="shared" si="36197"/>
        <v>1</v>
      </c>
      <c r="M7915" s="8">
        <f t="shared" si="36192"/>
        <v>6.0324620022329922</v>
      </c>
      <c r="N7915" s="5">
        <v>8203</v>
      </c>
      <c r="O7915" s="18">
        <v>246</v>
      </c>
    </row>
    <row r="7916" spans="1:15" x14ac:dyDescent="0.2">
      <c r="A7916" s="5" t="s">
        <v>17</v>
      </c>
      <c r="B7916" s="13">
        <v>4077937</v>
      </c>
      <c r="C7916" s="6">
        <f t="shared" si="36191"/>
        <v>44115</v>
      </c>
      <c r="D7916" s="5">
        <f t="shared" si="36187"/>
        <v>137</v>
      </c>
      <c r="E7916" s="13">
        <f t="shared" si="36184"/>
        <v>125.85714285714286</v>
      </c>
      <c r="F7916" s="13">
        <f t="shared" si="36185"/>
        <v>161.4</v>
      </c>
      <c r="G7916" s="13">
        <f t="shared" si="36194"/>
        <v>204.51517519765508</v>
      </c>
      <c r="H7916" s="5">
        <f t="shared" si="36195"/>
        <v>211</v>
      </c>
      <c r="I7916" s="5">
        <f t="shared" si="36195"/>
        <v>201</v>
      </c>
      <c r="J7916" s="8">
        <f t="shared" si="36193"/>
        <v>1.626661742983752</v>
      </c>
      <c r="K7916" s="5">
        <f t="shared" si="36190"/>
        <v>1</v>
      </c>
      <c r="L7916" s="8">
        <f t="shared" si="36197"/>
        <v>1.1428571428571428</v>
      </c>
      <c r="M7916" s="8">
        <f t="shared" si="36192"/>
        <v>6.0569842054941017</v>
      </c>
      <c r="N7916" s="5">
        <v>8340</v>
      </c>
      <c r="O7916" s="18">
        <v>247</v>
      </c>
    </row>
    <row r="7917" spans="1:15" x14ac:dyDescent="0.2">
      <c r="A7917" s="5" t="s">
        <v>17</v>
      </c>
      <c r="B7917" s="13">
        <v>4077937</v>
      </c>
      <c r="C7917" s="6">
        <f t="shared" si="36191"/>
        <v>44116</v>
      </c>
      <c r="D7917" s="5">
        <f t="shared" si="36187"/>
        <v>73</v>
      </c>
      <c r="E7917" s="13">
        <f t="shared" si="36184"/>
        <v>130.14285714285714</v>
      </c>
      <c r="F7917" s="13">
        <f t="shared" si="36185"/>
        <v>146.80000000000001</v>
      </c>
      <c r="G7917" s="13">
        <f t="shared" si="36194"/>
        <v>206.30529603571611</v>
      </c>
      <c r="H7917" s="5">
        <f t="shared" si="36195"/>
        <v>212</v>
      </c>
      <c r="I7917" s="5">
        <f t="shared" si="36195"/>
        <v>202</v>
      </c>
      <c r="J7917" s="8">
        <f t="shared" si="36193"/>
        <v>1.6551298123217237</v>
      </c>
      <c r="K7917" s="5">
        <f t="shared" si="36190"/>
        <v>1</v>
      </c>
      <c r="L7917" s="8">
        <f t="shared" si="36197"/>
        <v>1.2857142857142858</v>
      </c>
      <c r="M7917" s="8">
        <f t="shared" si="36192"/>
        <v>6.0815064087552111</v>
      </c>
      <c r="N7917" s="5">
        <v>8413</v>
      </c>
      <c r="O7917" s="18">
        <v>248</v>
      </c>
    </row>
    <row r="7918" spans="1:15" x14ac:dyDescent="0.2">
      <c r="A7918" s="5" t="s">
        <v>17</v>
      </c>
      <c r="B7918" s="13">
        <v>4077937</v>
      </c>
      <c r="C7918" s="6">
        <f t="shared" si="36191"/>
        <v>44117</v>
      </c>
      <c r="D7918" s="5">
        <f t="shared" si="36187"/>
        <v>146</v>
      </c>
      <c r="E7918" s="13">
        <f t="shared" si="36184"/>
        <v>146.57142857142858</v>
      </c>
      <c r="F7918" s="13">
        <f t="shared" si="36185"/>
        <v>152.4</v>
      </c>
      <c r="G7918" s="13">
        <f t="shared" si="36194"/>
        <v>209.88553771183811</v>
      </c>
      <c r="H7918" s="5">
        <f t="shared" si="36195"/>
        <v>213</v>
      </c>
      <c r="I7918" s="5">
        <f t="shared" si="36195"/>
        <v>203</v>
      </c>
      <c r="J7918" s="8">
        <f t="shared" si="36193"/>
        <v>1.8337146125250214</v>
      </c>
      <c r="K7918" s="5">
        <f t="shared" si="36190"/>
        <v>0</v>
      </c>
      <c r="L7918" s="8">
        <f t="shared" si="36197"/>
        <v>1.2857142857142858</v>
      </c>
      <c r="M7918" s="8">
        <f t="shared" si="36192"/>
        <v>6.0815064087552111</v>
      </c>
      <c r="N7918" s="5">
        <v>8559</v>
      </c>
      <c r="O7918" s="18">
        <v>248</v>
      </c>
    </row>
    <row r="7919" spans="1:15" x14ac:dyDescent="0.2">
      <c r="A7919" s="5" t="s">
        <v>17</v>
      </c>
      <c r="B7919" s="13">
        <v>4077937</v>
      </c>
      <c r="C7919" s="6">
        <f t="shared" si="36191"/>
        <v>44118</v>
      </c>
      <c r="D7919" s="5">
        <f t="shared" si="36187"/>
        <v>183</v>
      </c>
      <c r="E7919" s="13">
        <f t="shared" si="36184"/>
        <v>151.85714285714286</v>
      </c>
      <c r="F7919" s="13">
        <f t="shared" si="36185"/>
        <v>151</v>
      </c>
      <c r="G7919" s="13">
        <f t="shared" si="36194"/>
        <v>214.37310090862118</v>
      </c>
      <c r="H7919" s="5">
        <f t="shared" si="36195"/>
        <v>214</v>
      </c>
      <c r="I7919" s="5">
        <f t="shared" si="36195"/>
        <v>204</v>
      </c>
      <c r="J7919" s="8">
        <f t="shared" si="36193"/>
        <v>1.8656323493278109</v>
      </c>
      <c r="K7919" s="5">
        <f t="shared" si="36190"/>
        <v>2</v>
      </c>
      <c r="L7919" s="8">
        <f t="shared" si="36197"/>
        <v>1</v>
      </c>
      <c r="M7919" s="8">
        <f t="shared" si="36192"/>
        <v>6.1305508152774308</v>
      </c>
      <c r="N7919" s="5">
        <v>8742</v>
      </c>
      <c r="O7919" s="18">
        <v>250</v>
      </c>
    </row>
    <row r="7920" spans="1:15" x14ac:dyDescent="0.2">
      <c r="A7920" s="5" t="s">
        <v>17</v>
      </c>
      <c r="B7920" s="13">
        <v>4077937</v>
      </c>
      <c r="C7920" s="6">
        <f t="shared" si="36191"/>
        <v>44119</v>
      </c>
      <c r="D7920" s="5">
        <f t="shared" si="36187"/>
        <v>380</v>
      </c>
      <c r="E7920" s="13">
        <f t="shared" ref="E7920:E7922" si="36198">SUM(D7914:D7920)/7</f>
        <v>189.28571428571428</v>
      </c>
      <c r="F7920" s="13">
        <f t="shared" ref="F7920:F7922" si="36199">SUM(D7916:D7920)/5</f>
        <v>183.8</v>
      </c>
      <c r="G7920" s="13">
        <f t="shared" si="36194"/>
        <v>223.69153814784289</v>
      </c>
      <c r="H7920" s="5">
        <f t="shared" si="36195"/>
        <v>215</v>
      </c>
      <c r="I7920" s="5">
        <f t="shared" si="36195"/>
        <v>205</v>
      </c>
      <c r="J7920" s="8">
        <f t="shared" si="36193"/>
        <v>2.2828690063920329</v>
      </c>
      <c r="K7920" s="5">
        <f t="shared" si="36190"/>
        <v>2</v>
      </c>
      <c r="L7920" s="8">
        <f t="shared" si="36197"/>
        <v>1.2857142857142858</v>
      </c>
      <c r="M7920" s="8">
        <f t="shared" si="36192"/>
        <v>6.1795952217996497</v>
      </c>
      <c r="N7920" s="5">
        <v>9122</v>
      </c>
      <c r="O7920" s="18">
        <v>252</v>
      </c>
    </row>
    <row r="7921" spans="1:15" x14ac:dyDescent="0.2">
      <c r="A7921" s="5" t="s">
        <v>17</v>
      </c>
      <c r="B7921" s="13">
        <v>4077937</v>
      </c>
      <c r="C7921" s="6">
        <f t="shared" si="36191"/>
        <v>44120</v>
      </c>
      <c r="D7921" s="5">
        <f t="shared" si="36187"/>
        <v>213</v>
      </c>
      <c r="E7921" s="13">
        <f t="shared" si="36198"/>
        <v>192.57142857142858</v>
      </c>
      <c r="F7921" s="13">
        <f t="shared" si="36199"/>
        <v>199</v>
      </c>
      <c r="G7921" s="13">
        <f t="shared" si="36194"/>
        <v>228.91476744245927</v>
      </c>
      <c r="H7921" s="5">
        <f t="shared" si="36195"/>
        <v>216</v>
      </c>
      <c r="I7921" s="5">
        <f t="shared" si="36195"/>
        <v>206</v>
      </c>
      <c r="J7921" s="8">
        <f t="shared" si="36193"/>
        <v>2.2706599737223327</v>
      </c>
      <c r="K7921" s="5">
        <f t="shared" si="36190"/>
        <v>3</v>
      </c>
      <c r="L7921" s="8">
        <f t="shared" si="36197"/>
        <v>1.7142857142857142</v>
      </c>
      <c r="M7921" s="8">
        <f t="shared" si="36192"/>
        <v>6.2531618315829789</v>
      </c>
      <c r="N7921" s="5">
        <v>9335</v>
      </c>
      <c r="O7921" s="18">
        <v>255</v>
      </c>
    </row>
    <row r="7922" spans="1:15" x14ac:dyDescent="0.2">
      <c r="A7922" s="5" t="s">
        <v>17</v>
      </c>
      <c r="B7922" s="13">
        <v>4077937</v>
      </c>
      <c r="C7922" s="6">
        <f t="shared" si="36191"/>
        <v>44121</v>
      </c>
      <c r="D7922" s="5">
        <f t="shared" si="36187"/>
        <v>403</v>
      </c>
      <c r="E7922" s="13">
        <f t="shared" si="36198"/>
        <v>219.28571428571428</v>
      </c>
      <c r="F7922" s="13">
        <f t="shared" si="36199"/>
        <v>265</v>
      </c>
      <c r="G7922" s="13">
        <f t="shared" si="36194"/>
        <v>238.79721535668648</v>
      </c>
      <c r="H7922" s="5">
        <f t="shared" si="36195"/>
        <v>217</v>
      </c>
      <c r="I7922" s="5">
        <f t="shared" si="36195"/>
        <v>207</v>
      </c>
      <c r="J7922" s="8">
        <f t="shared" si="36193"/>
        <v>2.528247191751491</v>
      </c>
      <c r="K7922" s="5">
        <f t="shared" si="36190"/>
        <v>2</v>
      </c>
      <c r="L7922" s="8">
        <f t="shared" si="36197"/>
        <v>1.5714285714285714</v>
      </c>
      <c r="M7922" s="8">
        <f t="shared" si="36192"/>
        <v>6.3022062381051986</v>
      </c>
      <c r="N7922" s="5">
        <v>9738</v>
      </c>
      <c r="O7922" s="18">
        <v>257</v>
      </c>
    </row>
    <row r="7923" spans="1:15" x14ac:dyDescent="0.2">
      <c r="A7923" s="5" t="s">
        <v>17</v>
      </c>
      <c r="B7923" s="13">
        <v>4077937</v>
      </c>
      <c r="C7923" s="6">
        <f t="shared" si="36191"/>
        <v>44122</v>
      </c>
      <c r="D7923" s="5">
        <f t="shared" ref="D7923" si="36200">N7923-N7922</f>
        <v>197</v>
      </c>
      <c r="E7923" s="13">
        <f t="shared" ref="E7923" si="36201">SUM(D7917:D7923)/7</f>
        <v>227.85714285714286</v>
      </c>
      <c r="F7923" s="13">
        <f t="shared" ref="F7923" si="36202">SUM(D7919:D7923)/5</f>
        <v>275.2</v>
      </c>
      <c r="G7923" s="13">
        <f t="shared" ref="G7923" si="36203">N7923/(B7923/100000)</f>
        <v>243.62808939912509</v>
      </c>
      <c r="H7923" s="5">
        <f t="shared" si="36195"/>
        <v>218</v>
      </c>
      <c r="I7923" s="5">
        <f t="shared" si="36195"/>
        <v>208</v>
      </c>
      <c r="J7923" s="8">
        <f t="shared" ref="J7923" si="36204">E7923/(SUM(N7916:N7922)/7)*100</f>
        <v>2.5622901572716028</v>
      </c>
      <c r="K7923" s="5">
        <f t="shared" ref="K7923" si="36205">O7923-O7922</f>
        <v>0</v>
      </c>
      <c r="L7923" s="8">
        <f t="shared" ref="L7923" si="36206">SUM(K7917:K7923)/7</f>
        <v>1.4285714285714286</v>
      </c>
      <c r="M7923" s="8">
        <f t="shared" ref="M7923" si="36207">O7923/(B7923/100000)</f>
        <v>6.3022062381051986</v>
      </c>
      <c r="N7923" s="5">
        <v>9935</v>
      </c>
      <c r="O7923" s="18">
        <v>257</v>
      </c>
    </row>
    <row r="7924" spans="1:15" x14ac:dyDescent="0.2">
      <c r="A7924" s="5" t="s">
        <v>17</v>
      </c>
      <c r="B7924" s="13">
        <v>4077937</v>
      </c>
      <c r="C7924" s="6">
        <f t="shared" si="36191"/>
        <v>44123</v>
      </c>
      <c r="D7924" s="5">
        <f t="shared" ref="D7924" si="36208">N7924-N7923</f>
        <v>340</v>
      </c>
      <c r="E7924" s="13">
        <f t="shared" ref="E7924" si="36209">SUM(D7918:D7924)/7</f>
        <v>266</v>
      </c>
      <c r="F7924" s="13">
        <f t="shared" ref="F7924" si="36210">SUM(D7920:D7924)/5</f>
        <v>306.60000000000002</v>
      </c>
      <c r="G7924" s="13">
        <f t="shared" ref="G7924" si="36211">N7924/(B7924/100000)</f>
        <v>251.96563850790241</v>
      </c>
      <c r="H7924" s="5">
        <f t="shared" si="36195"/>
        <v>219</v>
      </c>
      <c r="I7924" s="5">
        <f t="shared" si="36195"/>
        <v>209</v>
      </c>
      <c r="J7924" s="8">
        <f t="shared" ref="J7924" si="36212">E7924/(SUM(N7917:N7923)/7)*100</f>
        <v>2.9164839295783467</v>
      </c>
      <c r="K7924" s="5">
        <f t="shared" ref="K7924" si="36213">O7924-O7923</f>
        <v>1</v>
      </c>
      <c r="L7924" s="8">
        <f t="shared" ref="L7924" si="36214">SUM(K7918:K7924)/7</f>
        <v>1.4285714285714286</v>
      </c>
      <c r="M7924" s="8">
        <f t="shared" ref="M7924" si="36215">O7924/(B7924/100000)</f>
        <v>6.3267284413663081</v>
      </c>
      <c r="N7924" s="5">
        <v>10275</v>
      </c>
      <c r="O7924" s="18">
        <v>258</v>
      </c>
    </row>
    <row r="7925" spans="1:15" x14ac:dyDescent="0.2">
      <c r="A7925" s="5" t="s">
        <v>17</v>
      </c>
      <c r="B7925" s="13">
        <v>4077937</v>
      </c>
      <c r="C7925" s="6">
        <f t="shared" si="36191"/>
        <v>44124</v>
      </c>
      <c r="D7925" s="5">
        <f t="shared" ref="D7925" si="36216">N7925-N7924</f>
        <v>245</v>
      </c>
      <c r="E7925" s="13">
        <f t="shared" ref="E7925" si="36217">SUM(D7919:D7925)/7</f>
        <v>280.14285714285717</v>
      </c>
      <c r="F7925" s="13">
        <f t="shared" ref="F7925" si="36218">SUM(D7921:D7925)/5</f>
        <v>279.60000000000002</v>
      </c>
      <c r="G7925" s="13">
        <f t="shared" ref="G7925" si="36219">N7925/(B7925/100000)</f>
        <v>257.97357830687429</v>
      </c>
      <c r="H7925" s="5">
        <f t="shared" si="36195"/>
        <v>220</v>
      </c>
      <c r="I7925" s="5">
        <f t="shared" si="36195"/>
        <v>210</v>
      </c>
      <c r="J7925" s="8">
        <f t="shared" ref="J7925" si="36220">E7925/(SUM(N7918:N7924)/7)*100</f>
        <v>2.9845067421544456</v>
      </c>
      <c r="K7925" s="5">
        <f t="shared" ref="K7925" si="36221">O7925-O7924</f>
        <v>1</v>
      </c>
      <c r="L7925" s="8">
        <f t="shared" ref="L7925" si="36222">SUM(K7919:K7925)/7</f>
        <v>1.5714285714285714</v>
      </c>
      <c r="M7925" s="8">
        <f t="shared" ref="M7925" si="36223">O7925/(B7925/100000)</f>
        <v>6.3512506446274184</v>
      </c>
      <c r="N7925" s="5">
        <v>10520</v>
      </c>
      <c r="O7925" s="18">
        <v>259</v>
      </c>
    </row>
    <row r="7926" spans="1:15" x14ac:dyDescent="0.2">
      <c r="A7926" s="5" t="s">
        <v>17</v>
      </c>
      <c r="B7926" s="13">
        <v>4077937</v>
      </c>
      <c r="C7926" s="6">
        <f t="shared" si="36191"/>
        <v>44125</v>
      </c>
      <c r="D7926" s="5">
        <f t="shared" ref="D7926" si="36224">N7926-N7925</f>
        <v>386</v>
      </c>
      <c r="E7926" s="13">
        <f t="shared" ref="E7926" si="36225">SUM(D7920:D7926)/7</f>
        <v>309.14285714285717</v>
      </c>
      <c r="F7926" s="13">
        <f t="shared" ref="F7926" si="36226">SUM(D7922:D7926)/5</f>
        <v>314.2</v>
      </c>
      <c r="G7926" s="13">
        <f t="shared" ref="G7926" si="36227">N7926/(B7926/100000)</f>
        <v>267.43914876566265</v>
      </c>
      <c r="H7926" s="5">
        <f t="shared" si="36195"/>
        <v>221</v>
      </c>
      <c r="I7926" s="5">
        <f t="shared" si="36195"/>
        <v>211</v>
      </c>
      <c r="J7926" s="8">
        <f t="shared" ref="J7926" si="36228">E7926/(SUM(N7919:N7925)/7)*100</f>
        <v>3.1980138028876706</v>
      </c>
      <c r="K7926" s="5">
        <f t="shared" ref="K7926" si="36229">O7926-O7925</f>
        <v>5</v>
      </c>
      <c r="L7926" s="8">
        <f t="shared" ref="L7926" si="36230">SUM(K7920:K7926)/7</f>
        <v>2</v>
      </c>
      <c r="M7926" s="8">
        <f t="shared" ref="M7926" si="36231">O7926/(B7926/100000)</f>
        <v>6.4738616609329664</v>
      </c>
      <c r="N7926" s="5">
        <v>10906</v>
      </c>
      <c r="O7926" s="18">
        <v>264</v>
      </c>
    </row>
    <row r="7927" spans="1:15" x14ac:dyDescent="0.2">
      <c r="A7927" s="5" t="s">
        <v>17</v>
      </c>
      <c r="B7927" s="13">
        <v>4077937</v>
      </c>
      <c r="C7927" s="6">
        <f t="shared" si="36191"/>
        <v>44126</v>
      </c>
      <c r="D7927" s="5">
        <f t="shared" ref="D7927" si="36232">N7927-N7926</f>
        <v>601</v>
      </c>
      <c r="E7927" s="13">
        <f t="shared" ref="E7927" si="36233">SUM(D7921:D7927)/7</f>
        <v>340.71428571428572</v>
      </c>
      <c r="F7927" s="13">
        <f t="shared" ref="F7927" si="36234">SUM(D7923:D7927)/5</f>
        <v>353.8</v>
      </c>
      <c r="G7927" s="13">
        <f t="shared" ref="G7927" si="36235">N7927/(B7927/100000)</f>
        <v>282.17699292558956</v>
      </c>
      <c r="H7927" s="5">
        <f t="shared" si="36195"/>
        <v>222</v>
      </c>
      <c r="I7927" s="5">
        <f t="shared" si="36195"/>
        <v>212</v>
      </c>
      <c r="J7927" s="8">
        <f t="shared" ref="J7927" si="36236">E7927/(SUM(N7920:N7926)/7)*100</f>
        <v>3.4153885810027069</v>
      </c>
      <c r="K7927" s="5">
        <f t="shared" ref="K7927" si="36237">O7927-O7926</f>
        <v>5</v>
      </c>
      <c r="L7927" s="8">
        <f t="shared" ref="L7927" si="36238">SUM(K7921:K7927)/7</f>
        <v>2.4285714285714284</v>
      </c>
      <c r="M7927" s="8">
        <f t="shared" ref="M7927" si="36239">O7927/(B7927/100000)</f>
        <v>6.5964726772385154</v>
      </c>
      <c r="N7927" s="5">
        <v>11507</v>
      </c>
      <c r="O7927" s="18">
        <v>269</v>
      </c>
    </row>
    <row r="7928" spans="1:15" x14ac:dyDescent="0.2">
      <c r="A7928" s="5" t="s">
        <v>17</v>
      </c>
      <c r="B7928" s="13">
        <v>4077937</v>
      </c>
      <c r="C7928" s="6">
        <f t="shared" si="36191"/>
        <v>44127</v>
      </c>
      <c r="D7928" s="5">
        <f t="shared" ref="D7928" si="36240">N7928-N7927</f>
        <v>564</v>
      </c>
      <c r="E7928" s="13">
        <f t="shared" ref="E7928" si="36241">SUM(D7922:D7928)/7</f>
        <v>390.85714285714283</v>
      </c>
      <c r="F7928" s="13">
        <f t="shared" ref="F7928" si="36242">SUM(D7924:D7928)/5</f>
        <v>427.2</v>
      </c>
      <c r="G7928" s="13">
        <f t="shared" ref="G7928" si="36243">N7928/(B7928/100000)</f>
        <v>296.00751556485545</v>
      </c>
      <c r="H7928" s="5">
        <f t="shared" si="36195"/>
        <v>223</v>
      </c>
      <c r="I7928" s="5">
        <f t="shared" si="36195"/>
        <v>213</v>
      </c>
      <c r="J7928" s="8">
        <f t="shared" ref="J7928" si="36244">E7928/(SUM(N7921:N7927)/7)*100</f>
        <v>3.7886340977068791</v>
      </c>
      <c r="K7928" s="5">
        <f t="shared" ref="K7928" si="36245">O7928-O7927</f>
        <v>3</v>
      </c>
      <c r="L7928" s="8">
        <f t="shared" ref="L7928" si="36246">SUM(K7922:K7928)/7</f>
        <v>2.4285714285714284</v>
      </c>
      <c r="M7928" s="8">
        <f t="shared" ref="M7928" si="36247">O7928/(B7928/100000)</f>
        <v>6.6700392870218446</v>
      </c>
      <c r="N7928" s="5">
        <v>12071</v>
      </c>
      <c r="O7928" s="18">
        <v>272</v>
      </c>
    </row>
    <row r="7929" spans="1:15" x14ac:dyDescent="0.2">
      <c r="A7929" s="5" t="s">
        <v>17</v>
      </c>
      <c r="B7929" s="13">
        <v>4077937</v>
      </c>
      <c r="C7929" s="6">
        <f t="shared" si="36191"/>
        <v>44128</v>
      </c>
      <c r="D7929" s="5">
        <f t="shared" ref="D7929" si="36248">N7929-N7928</f>
        <v>382</v>
      </c>
      <c r="E7929" s="13">
        <f t="shared" ref="E7929" si="36249">SUM(D7923:D7929)/7</f>
        <v>387.85714285714283</v>
      </c>
      <c r="F7929" s="13">
        <f t="shared" ref="F7929" si="36250">SUM(D7925:D7929)/5</f>
        <v>435.6</v>
      </c>
      <c r="G7929" s="13">
        <f t="shared" ref="G7929" si="36251">N7929/(B7929/100000)</f>
        <v>305.37499721059936</v>
      </c>
      <c r="H7929" s="5">
        <f t="shared" si="36195"/>
        <v>224</v>
      </c>
      <c r="I7929" s="5">
        <f t="shared" si="36195"/>
        <v>214</v>
      </c>
      <c r="J7929" s="8">
        <f t="shared" ref="J7929" si="36252">E7929/(SUM(N7922:N7928)/7)*100</f>
        <v>3.6223182837015693</v>
      </c>
      <c r="K7929" s="5">
        <f t="shared" ref="K7929" si="36253">O7929-O7928</f>
        <v>1</v>
      </c>
      <c r="L7929" s="8">
        <f t="shared" ref="L7929" si="36254">SUM(K7923:K7929)/7</f>
        <v>2.2857142857142856</v>
      </c>
      <c r="M7929" s="8">
        <f t="shared" ref="M7929" si="36255">O7929/(B7929/100000)</f>
        <v>6.694561490282954</v>
      </c>
      <c r="N7929" s="5">
        <v>12453</v>
      </c>
      <c r="O7929" s="18">
        <v>273</v>
      </c>
    </row>
    <row r="7930" spans="1:15" x14ac:dyDescent="0.2">
      <c r="A7930" s="5" t="s">
        <v>17</v>
      </c>
      <c r="B7930" s="13">
        <v>4077937</v>
      </c>
      <c r="C7930" s="6">
        <f t="shared" si="36191"/>
        <v>44129</v>
      </c>
      <c r="D7930" s="5">
        <f t="shared" ref="D7930" si="36256">N7930-N7929</f>
        <v>784</v>
      </c>
      <c r="E7930" s="13">
        <f t="shared" ref="E7930" si="36257">SUM(D7924:D7930)/7</f>
        <v>471.71428571428572</v>
      </c>
      <c r="F7930" s="13">
        <f t="shared" ref="F7930" si="36258">SUM(D7926:D7930)/5</f>
        <v>543.4</v>
      </c>
      <c r="G7930" s="13">
        <f t="shared" ref="G7930" si="36259">N7930/(B7930/100000)</f>
        <v>324.6004045673094</v>
      </c>
      <c r="H7930" s="5">
        <f t="shared" si="36195"/>
        <v>225</v>
      </c>
      <c r="I7930" s="5">
        <f t="shared" si="36195"/>
        <v>215</v>
      </c>
      <c r="J7930" s="8">
        <f t="shared" ref="J7930" si="36260">E7930/(SUM(N7923:N7929)/7)*100</f>
        <v>4.2514838992107329</v>
      </c>
      <c r="K7930" s="5">
        <f t="shared" ref="K7930" si="36261">O7930-O7929</f>
        <v>5</v>
      </c>
      <c r="L7930" s="8">
        <f t="shared" ref="L7930" si="36262">SUM(K7924:K7930)/7</f>
        <v>3</v>
      </c>
      <c r="M7930" s="8">
        <f t="shared" ref="M7930" si="36263">O7930/(B7930/100000)</f>
        <v>6.8171725065885029</v>
      </c>
      <c r="N7930" s="5">
        <v>13237</v>
      </c>
      <c r="O7930" s="18">
        <v>278</v>
      </c>
    </row>
    <row r="7931" spans="1:15" x14ac:dyDescent="0.2">
      <c r="A7931" s="5" t="s">
        <v>17</v>
      </c>
      <c r="B7931" s="13">
        <v>4077937</v>
      </c>
      <c r="C7931" s="6">
        <f t="shared" si="36191"/>
        <v>44130</v>
      </c>
      <c r="D7931" s="5">
        <f t="shared" ref="D7931" si="36264">N7931-N7930</f>
        <v>416</v>
      </c>
      <c r="E7931" s="13">
        <f t="shared" ref="E7931" si="36265">SUM(D7925:D7931)/7</f>
        <v>482.57142857142856</v>
      </c>
      <c r="F7931" s="13">
        <f t="shared" ref="F7931" si="36266">SUM(D7927:D7931)/5</f>
        <v>549.4</v>
      </c>
      <c r="G7931" s="13">
        <f t="shared" ref="G7931" si="36267">N7931/(B7931/100000)</f>
        <v>334.80164112393106</v>
      </c>
      <c r="H7931" s="5">
        <f t="shared" si="36195"/>
        <v>226</v>
      </c>
      <c r="I7931" s="5">
        <f t="shared" si="36195"/>
        <v>216</v>
      </c>
      <c r="J7931" s="8">
        <f t="shared" ref="J7931" si="36268">E7931/(SUM(N7924:N7930)/7)*100</f>
        <v>4.1719670491175638</v>
      </c>
      <c r="K7931" s="5">
        <f t="shared" ref="K7931" si="36269">O7931-O7930</f>
        <v>0</v>
      </c>
      <c r="L7931" s="8">
        <f t="shared" ref="L7931" si="36270">SUM(K7925:K7931)/7</f>
        <v>2.8571428571428572</v>
      </c>
      <c r="M7931" s="8">
        <f t="shared" ref="M7931" si="36271">O7931/(B7931/100000)</f>
        <v>6.8171725065885029</v>
      </c>
      <c r="N7931" s="5">
        <v>13653</v>
      </c>
      <c r="O7931" s="18">
        <v>278</v>
      </c>
    </row>
    <row r="7932" spans="1:15" x14ac:dyDescent="0.2">
      <c r="A7932" s="5" t="s">
        <v>17</v>
      </c>
      <c r="B7932" s="13">
        <v>4077937</v>
      </c>
      <c r="C7932" s="6">
        <f t="shared" si="36191"/>
        <v>44131</v>
      </c>
      <c r="D7932" s="5">
        <f t="shared" ref="D7932" si="36272">N7932-N7931</f>
        <v>348</v>
      </c>
      <c r="E7932" s="13">
        <f t="shared" ref="E7932" si="36273">SUM(D7926:D7932)/7</f>
        <v>497.28571428571428</v>
      </c>
      <c r="F7932" s="13">
        <f t="shared" ref="F7932" si="36274">SUM(D7928:D7932)/5</f>
        <v>498.8</v>
      </c>
      <c r="G7932" s="13">
        <f t="shared" ref="G7932" si="36275">N7932/(B7932/100000)</f>
        <v>343.33536785879721</v>
      </c>
      <c r="H7932" s="5">
        <f t="shared" si="36195"/>
        <v>227</v>
      </c>
      <c r="I7932" s="5">
        <f t="shared" si="36195"/>
        <v>217</v>
      </c>
      <c r="J7932" s="8">
        <f t="shared" ref="J7932" si="36276">E7932/(SUM(N7925:N7931)/7)*100</f>
        <v>4.126999181950751</v>
      </c>
      <c r="K7932" s="5">
        <f t="shared" ref="K7932" si="36277">O7932-O7931</f>
        <v>5</v>
      </c>
      <c r="L7932" s="8">
        <f t="shared" ref="L7932" si="36278">SUM(K7926:K7932)/7</f>
        <v>3.4285714285714284</v>
      </c>
      <c r="M7932" s="8">
        <f t="shared" ref="M7932" si="36279">O7932/(B7932/100000)</f>
        <v>6.9397835228940519</v>
      </c>
      <c r="N7932" s="5">
        <v>14001</v>
      </c>
      <c r="O7932" s="18">
        <v>283</v>
      </c>
    </row>
    <row r="7933" spans="1:15" x14ac:dyDescent="0.2">
      <c r="A7933" s="5" t="s">
        <v>17</v>
      </c>
      <c r="B7933" s="13">
        <v>4077937</v>
      </c>
      <c r="C7933" s="6">
        <f t="shared" si="36191"/>
        <v>44132</v>
      </c>
      <c r="D7933" s="5">
        <f t="shared" ref="D7933" si="36280">N7933-N7932</f>
        <v>408</v>
      </c>
      <c r="E7933" s="13">
        <f t="shared" ref="E7933" si="36281">SUM(D7927:D7933)/7</f>
        <v>500.42857142857144</v>
      </c>
      <c r="F7933" s="13">
        <f t="shared" ref="F7933" si="36282">SUM(D7929:D7933)/5</f>
        <v>467.6</v>
      </c>
      <c r="G7933" s="13">
        <f t="shared" ref="G7933" si="36283">N7933/(B7933/100000)</f>
        <v>353.34042678933002</v>
      </c>
      <c r="H7933" s="5">
        <f t="shared" si="36195"/>
        <v>228</v>
      </c>
      <c r="I7933" s="5">
        <f t="shared" si="36195"/>
        <v>218</v>
      </c>
      <c r="J7933" s="8">
        <f t="shared" ref="J7933" si="36284">E7933/(SUM(N7926:N7932)/7)*100</f>
        <v>3.9884774787083845</v>
      </c>
      <c r="K7933" s="5">
        <f t="shared" ref="K7933" si="36285">O7933-O7932</f>
        <v>9</v>
      </c>
      <c r="L7933" s="8">
        <f t="shared" ref="L7933" si="36286">SUM(K7927:K7933)/7</f>
        <v>4</v>
      </c>
      <c r="M7933" s="8">
        <f t="shared" ref="M7933" si="36287">O7933/(B7933/100000)</f>
        <v>7.1604833522440394</v>
      </c>
      <c r="N7933" s="5">
        <v>14409</v>
      </c>
      <c r="O7933" s="18">
        <v>292</v>
      </c>
    </row>
    <row r="7934" spans="1:15" x14ac:dyDescent="0.2">
      <c r="A7934" s="5" t="s">
        <v>17</v>
      </c>
      <c r="B7934" s="13">
        <v>4077937</v>
      </c>
      <c r="C7934" s="6">
        <f t="shared" si="36191"/>
        <v>44133</v>
      </c>
      <c r="D7934" s="5">
        <f t="shared" ref="D7934" si="36288">N7934-N7933</f>
        <v>971</v>
      </c>
      <c r="E7934" s="13">
        <f t="shared" ref="E7934" si="36289">SUM(D7928:D7934)/7</f>
        <v>553.28571428571433</v>
      </c>
      <c r="F7934" s="13">
        <f t="shared" ref="F7934" si="36290">SUM(D7930:D7934)/5</f>
        <v>585.4</v>
      </c>
      <c r="G7934" s="13">
        <f t="shared" ref="G7934" si="36291">N7934/(B7934/100000)</f>
        <v>377.15148615586753</v>
      </c>
      <c r="H7934" s="5">
        <f t="shared" si="36195"/>
        <v>229</v>
      </c>
      <c r="I7934" s="5">
        <f t="shared" si="36195"/>
        <v>219</v>
      </c>
      <c r="J7934" s="8">
        <f t="shared" ref="J7934" si="36292">E7934/(SUM(N7927:N7933)/7)*100</f>
        <v>4.2406192858941658</v>
      </c>
      <c r="K7934" s="5">
        <f t="shared" ref="K7934" si="36293">O7934-O7933</f>
        <v>8</v>
      </c>
      <c r="L7934" s="8">
        <f t="shared" ref="L7934" si="36294">SUM(K7928:K7934)/7</f>
        <v>4.4285714285714288</v>
      </c>
      <c r="M7934" s="8">
        <f t="shared" ref="M7934" si="36295">O7934/(B7934/100000)</f>
        <v>7.3566609783329167</v>
      </c>
      <c r="N7934" s="5">
        <v>15380</v>
      </c>
      <c r="O7934" s="18">
        <v>300</v>
      </c>
    </row>
    <row r="7935" spans="1:15" x14ac:dyDescent="0.2">
      <c r="A7935" s="5" t="s">
        <v>17</v>
      </c>
      <c r="B7935" s="13">
        <v>4077937</v>
      </c>
      <c r="C7935" s="6">
        <f t="shared" si="36191"/>
        <v>44134</v>
      </c>
      <c r="D7935" s="5">
        <f t="shared" ref="D7935" si="36296">N7935-N7934</f>
        <v>1113</v>
      </c>
      <c r="E7935" s="13">
        <f t="shared" ref="E7935" si="36297">SUM(D7929:D7935)/7</f>
        <v>631.71428571428567</v>
      </c>
      <c r="F7935" s="13">
        <f t="shared" ref="F7935" si="36298">SUM(D7931:D7935)/5</f>
        <v>651.20000000000005</v>
      </c>
      <c r="G7935" s="13">
        <f t="shared" ref="G7935" si="36299">N7935/(B7935/100000)</f>
        <v>404.44469838548264</v>
      </c>
      <c r="H7935" s="5">
        <f t="shared" si="36195"/>
        <v>230</v>
      </c>
      <c r="I7935" s="5">
        <f t="shared" si="36195"/>
        <v>220</v>
      </c>
      <c r="J7935" s="8">
        <f t="shared" ref="J7935" si="36300">E7935/(SUM(N7928:N7934)/7)*100</f>
        <v>4.6447628250913819</v>
      </c>
      <c r="K7935" s="5">
        <f t="shared" ref="K7935" si="36301">O7935-O7934</f>
        <v>15</v>
      </c>
      <c r="L7935" s="8">
        <f t="shared" ref="L7935" si="36302">SUM(K7929:K7935)/7</f>
        <v>6.1428571428571432</v>
      </c>
      <c r="M7935" s="8">
        <f t="shared" ref="M7935" si="36303">O7935/(B7935/100000)</f>
        <v>7.7244940272495626</v>
      </c>
      <c r="N7935" s="5">
        <v>16493</v>
      </c>
      <c r="O7935" s="18">
        <v>315</v>
      </c>
    </row>
    <row r="7936" spans="1:15" x14ac:dyDescent="0.2">
      <c r="A7936" s="5" t="s">
        <v>17</v>
      </c>
      <c r="B7936" s="13">
        <v>4077937</v>
      </c>
      <c r="C7936" s="6">
        <f t="shared" si="36191"/>
        <v>44135</v>
      </c>
      <c r="D7936" s="5">
        <f t="shared" ref="D7936" si="36304">N7936-N7935</f>
        <v>703</v>
      </c>
      <c r="E7936" s="13">
        <f t="shared" ref="E7936" si="36305">SUM(D7930:D7936)/7</f>
        <v>677.57142857142856</v>
      </c>
      <c r="F7936" s="13">
        <f t="shared" ref="F7936" si="36306">SUM(D7932:D7936)/5</f>
        <v>708.6</v>
      </c>
      <c r="G7936" s="13">
        <f t="shared" ref="G7936" si="36307">N7936/(B7936/100000)</f>
        <v>421.68380727804282</v>
      </c>
      <c r="H7936" s="5">
        <f t="shared" si="36195"/>
        <v>231</v>
      </c>
      <c r="I7936" s="5">
        <f t="shared" si="36195"/>
        <v>221</v>
      </c>
      <c r="J7936" s="8">
        <f t="shared" ref="J7936" si="36308">E7936/(SUM(N7929:N7935)/7)*100</f>
        <v>4.7608054122417842</v>
      </c>
      <c r="K7936" s="5">
        <f t="shared" ref="K7936" si="36309">O7936-O7935</f>
        <v>2</v>
      </c>
      <c r="L7936" s="8">
        <f t="shared" ref="L7936" si="36310">SUM(K7930:K7936)/7</f>
        <v>6.2857142857142856</v>
      </c>
      <c r="M7936" s="8">
        <f t="shared" ref="M7936" si="36311">O7936/(B7936/100000)</f>
        <v>7.7735384337717823</v>
      </c>
      <c r="N7936" s="5">
        <v>17196</v>
      </c>
      <c r="O7936" s="18">
        <v>317</v>
      </c>
    </row>
    <row r="7937" spans="1:15" x14ac:dyDescent="0.2">
      <c r="A7937" s="5" t="s">
        <v>17</v>
      </c>
      <c r="B7937" s="13">
        <v>4077937</v>
      </c>
      <c r="C7937" s="6">
        <f t="shared" si="36191"/>
        <v>44136</v>
      </c>
      <c r="D7937" s="5">
        <f t="shared" ref="D7937:D7938" si="36312">N7937-N7936</f>
        <v>778</v>
      </c>
      <c r="E7937" s="13">
        <f t="shared" ref="E7937:E7938" si="36313">SUM(D7931:D7937)/7</f>
        <v>676.71428571428567</v>
      </c>
      <c r="F7937" s="13">
        <f t="shared" ref="F7937:F7938" si="36314">SUM(D7933:D7937)/5</f>
        <v>794.6</v>
      </c>
      <c r="G7937" s="13">
        <f t="shared" ref="G7937:G7938" si="36315">N7937/(B7937/100000)</f>
        <v>440.76208141518617</v>
      </c>
      <c r="H7937" s="5">
        <f t="shared" si="36195"/>
        <v>232</v>
      </c>
      <c r="I7937" s="5">
        <f t="shared" si="36195"/>
        <v>222</v>
      </c>
      <c r="J7937" s="8">
        <f t="shared" ref="J7937:J7938" si="36316">E7937/(SUM(N7930:N7936)/7)*100</f>
        <v>4.5387040213090089</v>
      </c>
      <c r="K7937" s="5">
        <f t="shared" ref="K7937:K7938" si="36317">O7937-O7936</f>
        <v>5</v>
      </c>
      <c r="L7937" s="8">
        <f t="shared" ref="L7937:L7938" si="36318">SUM(K7931:K7937)/7</f>
        <v>6.2857142857142856</v>
      </c>
      <c r="M7937" s="8">
        <f t="shared" ref="M7937:M7938" si="36319">O7937/(B7937/100000)</f>
        <v>7.8961494500773304</v>
      </c>
      <c r="N7937" s="5">
        <v>17974</v>
      </c>
      <c r="O7937" s="18">
        <v>322</v>
      </c>
    </row>
    <row r="7938" spans="1:15" x14ac:dyDescent="0.2">
      <c r="A7938" s="5" t="s">
        <v>17</v>
      </c>
      <c r="B7938" s="13">
        <v>4077937</v>
      </c>
      <c r="C7938" s="6">
        <f t="shared" si="36191"/>
        <v>44137</v>
      </c>
      <c r="D7938" s="5">
        <f t="shared" si="36312"/>
        <v>773</v>
      </c>
      <c r="E7938" s="13">
        <f t="shared" si="36313"/>
        <v>727.71428571428567</v>
      </c>
      <c r="F7938" s="13">
        <f t="shared" si="36314"/>
        <v>867.6</v>
      </c>
      <c r="G7938" s="13">
        <f t="shared" si="36315"/>
        <v>459.71774453602399</v>
      </c>
      <c r="H7938" s="5">
        <f t="shared" si="36195"/>
        <v>233</v>
      </c>
      <c r="I7938" s="5">
        <f t="shared" si="36195"/>
        <v>223</v>
      </c>
      <c r="J7938" s="8">
        <f t="shared" si="36316"/>
        <v>4.6688541418437115</v>
      </c>
      <c r="K7938" s="5">
        <f t="shared" si="36317"/>
        <v>2</v>
      </c>
      <c r="L7938" s="8">
        <f t="shared" si="36318"/>
        <v>6.5714285714285712</v>
      </c>
      <c r="M7938" s="8">
        <f t="shared" si="36319"/>
        <v>7.9451938565995501</v>
      </c>
      <c r="N7938" s="5">
        <v>18747</v>
      </c>
      <c r="O7938" s="18">
        <v>324</v>
      </c>
    </row>
    <row r="7939" spans="1:15" x14ac:dyDescent="0.2">
      <c r="A7939" s="5" t="s">
        <v>17</v>
      </c>
      <c r="B7939" s="13">
        <v>4077937</v>
      </c>
      <c r="C7939" s="6">
        <f t="shared" si="36191"/>
        <v>44138</v>
      </c>
      <c r="D7939" s="5">
        <f t="shared" ref="D7939" si="36320">N7939-N7938</f>
        <v>742</v>
      </c>
      <c r="E7939" s="13">
        <f t="shared" ref="E7939" si="36321">SUM(D7933:D7939)/7</f>
        <v>784</v>
      </c>
      <c r="F7939" s="13">
        <f t="shared" ref="F7939" si="36322">SUM(D7935:D7939)/5</f>
        <v>821.8</v>
      </c>
      <c r="G7939" s="13">
        <f t="shared" ref="G7939" si="36323">N7939/(B7939/100000)</f>
        <v>477.91321935576741</v>
      </c>
      <c r="H7939" s="5">
        <f t="shared" si="36195"/>
        <v>234</v>
      </c>
      <c r="I7939" s="5">
        <f t="shared" si="36195"/>
        <v>224</v>
      </c>
      <c r="J7939" s="8">
        <f t="shared" ref="J7939" si="36324">E7939/(SUM(N7932:N7938)/7)*100</f>
        <v>4.8056042031523649</v>
      </c>
      <c r="K7939" s="5">
        <f t="shared" ref="K7939" si="36325">O7939-O7938</f>
        <v>18</v>
      </c>
      <c r="L7939" s="8">
        <f t="shared" ref="L7939" si="36326">SUM(K7933:K7939)/7</f>
        <v>8.4285714285714288</v>
      </c>
      <c r="M7939" s="8">
        <f t="shared" ref="M7939" si="36327">O7939/(B7939/100000)</f>
        <v>8.3865935152995252</v>
      </c>
      <c r="N7939" s="5">
        <v>19489</v>
      </c>
      <c r="O7939" s="18">
        <v>342</v>
      </c>
    </row>
    <row r="7940" spans="1:15" x14ac:dyDescent="0.2">
      <c r="A7940" s="5" t="s">
        <v>17</v>
      </c>
      <c r="B7940" s="13">
        <v>4077937</v>
      </c>
      <c r="C7940" s="6">
        <f t="shared" si="36191"/>
        <v>44139</v>
      </c>
      <c r="D7940" s="5">
        <f t="shared" ref="D7940" si="36328">N7940-N7939</f>
        <v>651</v>
      </c>
      <c r="E7940" s="13">
        <f t="shared" ref="E7940" si="36329">SUM(D7934:D7940)/7</f>
        <v>818.71428571428567</v>
      </c>
      <c r="F7940" s="13">
        <f t="shared" ref="F7940" si="36330">SUM(D7936:D7940)/5</f>
        <v>729.4</v>
      </c>
      <c r="G7940" s="13">
        <f t="shared" ref="G7940" si="36331">N7940/(B7940/100000)</f>
        <v>493.87717367874984</v>
      </c>
      <c r="H7940" s="5">
        <f t="shared" si="36195"/>
        <v>235</v>
      </c>
      <c r="I7940" s="5">
        <f t="shared" si="36195"/>
        <v>225</v>
      </c>
      <c r="J7940" s="8">
        <f t="shared" ref="J7940" si="36332">E7940/(SUM(N7933:N7939)/7)*100</f>
        <v>4.7882828687921926</v>
      </c>
      <c r="K7940" s="5">
        <f t="shared" ref="K7940" si="36333">O7940-O7939</f>
        <v>8</v>
      </c>
      <c r="L7940" s="8">
        <f t="shared" ref="L7940" si="36334">SUM(K7934:K7940)/7</f>
        <v>8.2857142857142865</v>
      </c>
      <c r="M7940" s="8">
        <f t="shared" ref="M7940" si="36335">O7940/(B7940/100000)</f>
        <v>8.5827711413884025</v>
      </c>
      <c r="N7940" s="5">
        <v>20140</v>
      </c>
      <c r="O7940" s="18">
        <v>350</v>
      </c>
    </row>
    <row r="7941" spans="1:15" x14ac:dyDescent="0.2">
      <c r="A7941" s="5" t="s">
        <v>17</v>
      </c>
      <c r="B7941" s="13">
        <v>4077937</v>
      </c>
      <c r="C7941" s="6">
        <f t="shared" si="36191"/>
        <v>44140</v>
      </c>
      <c r="D7941" s="5">
        <f t="shared" ref="D7941" si="36336">N7941-N7940</f>
        <v>979</v>
      </c>
      <c r="E7941" s="13">
        <f t="shared" ref="E7941" si="36337">SUM(D7935:D7941)/7</f>
        <v>819.85714285714289</v>
      </c>
      <c r="F7941" s="13">
        <f t="shared" ref="F7941" si="36338">SUM(D7937:D7941)/5</f>
        <v>784.6</v>
      </c>
      <c r="G7941" s="13">
        <f t="shared" ref="G7941" si="36339">N7941/(B7941/100000)</f>
        <v>517.88441067137626</v>
      </c>
      <c r="H7941" s="5">
        <f t="shared" si="36195"/>
        <v>236</v>
      </c>
      <c r="I7941" s="5">
        <f t="shared" si="36195"/>
        <v>226</v>
      </c>
      <c r="J7941" s="8">
        <f t="shared" ref="J7941" si="36340">E7941/(SUM(N7934:N7940)/7)*100</f>
        <v>4.5758617115429088</v>
      </c>
      <c r="K7941" s="5">
        <f t="shared" ref="K7941" si="36341">O7941-O7940</f>
        <v>15</v>
      </c>
      <c r="L7941" s="8">
        <f t="shared" ref="L7941" si="36342">SUM(K7935:K7941)/7</f>
        <v>9.2857142857142865</v>
      </c>
      <c r="M7941" s="8">
        <f t="shared" ref="M7941" si="36343">O7941/(B7941/100000)</f>
        <v>8.9506041903050484</v>
      </c>
      <c r="N7941" s="5">
        <v>21119</v>
      </c>
      <c r="O7941" s="18">
        <v>365</v>
      </c>
    </row>
    <row r="7942" spans="1:15" x14ac:dyDescent="0.2">
      <c r="A7942" s="5" t="s">
        <v>17</v>
      </c>
      <c r="B7942" s="13">
        <v>4077937</v>
      </c>
      <c r="C7942" s="6">
        <f t="shared" si="36191"/>
        <v>44141</v>
      </c>
      <c r="D7942" s="5">
        <f t="shared" ref="D7942" si="36344">N7942-N7941</f>
        <v>1838</v>
      </c>
      <c r="E7942" s="13">
        <f t="shared" ref="E7942" si="36345">SUM(D7936:D7942)/7</f>
        <v>923.42857142857144</v>
      </c>
      <c r="F7942" s="13">
        <f t="shared" ref="F7942" si="36346">SUM(D7938:D7942)/5</f>
        <v>996.6</v>
      </c>
      <c r="G7942" s="13">
        <f t="shared" ref="G7942" si="36347">N7942/(B7942/100000)</f>
        <v>562.95622026529588</v>
      </c>
      <c r="H7942" s="5">
        <f t="shared" si="36195"/>
        <v>237</v>
      </c>
      <c r="I7942" s="5">
        <f t="shared" si="36195"/>
        <v>227</v>
      </c>
      <c r="J7942" s="8">
        <f t="shared" ref="J7942" si="36348">E7942/(SUM(N7935:N7941)/7)*100</f>
        <v>4.9284069595449767</v>
      </c>
      <c r="K7942" s="5">
        <f t="shared" ref="K7942" si="36349">O7942-O7941</f>
        <v>21</v>
      </c>
      <c r="L7942" s="8">
        <f t="shared" ref="L7942" si="36350">SUM(K7936:K7942)/7</f>
        <v>10.142857142857142</v>
      </c>
      <c r="M7942" s="8">
        <f t="shared" ref="M7942" si="36351">O7942/(B7942/100000)</f>
        <v>9.4655704587883527</v>
      </c>
      <c r="N7942" s="5">
        <v>22957</v>
      </c>
      <c r="O7942" s="18">
        <v>386</v>
      </c>
    </row>
    <row r="7943" spans="1:15" x14ac:dyDescent="0.2">
      <c r="A7943" s="5" t="s">
        <v>17</v>
      </c>
      <c r="B7943" s="13">
        <v>4077937</v>
      </c>
      <c r="C7943" s="6">
        <f t="shared" si="36191"/>
        <v>44142</v>
      </c>
      <c r="D7943" s="5">
        <f t="shared" ref="D7943" si="36352">N7943-N7942</f>
        <v>1298</v>
      </c>
      <c r="E7943" s="13">
        <f t="shared" ref="E7943" si="36353">SUM(D7937:D7943)/7</f>
        <v>1008.4285714285714</v>
      </c>
      <c r="F7943" s="13">
        <f t="shared" ref="F7943" si="36354">SUM(D7939:D7943)/5</f>
        <v>1101.5999999999999</v>
      </c>
      <c r="G7943" s="13">
        <f t="shared" ref="G7943" si="36355">N7943/(B7943/100000)</f>
        <v>594.78604009821629</v>
      </c>
      <c r="H7943" s="5">
        <f t="shared" si="36195"/>
        <v>238</v>
      </c>
      <c r="I7943" s="5">
        <f t="shared" si="36195"/>
        <v>228</v>
      </c>
      <c r="J7943" s="8">
        <f t="shared" ref="J7943" si="36356">E7943/(SUM(N7936:N7942)/7)*100</f>
        <v>5.1292671229890567</v>
      </c>
      <c r="K7943" s="5">
        <f t="shared" ref="K7943" si="36357">O7943-O7942</f>
        <v>3</v>
      </c>
      <c r="L7943" s="8">
        <f t="shared" ref="L7943" si="36358">SUM(K7937:K7943)/7</f>
        <v>10.285714285714286</v>
      </c>
      <c r="M7943" s="8">
        <f t="shared" ref="M7943" si="36359">O7943/(B7943/100000)</f>
        <v>9.5391370685716819</v>
      </c>
      <c r="N7943" s="5">
        <v>24255</v>
      </c>
      <c r="O7943" s="18">
        <v>389</v>
      </c>
    </row>
    <row r="7944" spans="1:15" x14ac:dyDescent="0.2">
      <c r="A7944" s="5" t="s">
        <v>17</v>
      </c>
      <c r="B7944" s="13">
        <v>4077937</v>
      </c>
      <c r="C7944" s="6">
        <f t="shared" si="36191"/>
        <v>44143</v>
      </c>
      <c r="D7944" s="5">
        <f t="shared" ref="D7944" si="36360">N7944-N7943</f>
        <v>1623</v>
      </c>
      <c r="E7944" s="13">
        <f t="shared" ref="E7944" si="36361">SUM(D7938:D7944)/7</f>
        <v>1129.1428571428571</v>
      </c>
      <c r="F7944" s="13">
        <f t="shared" ref="F7944" si="36362">SUM(D7940:D7944)/5</f>
        <v>1277.8</v>
      </c>
      <c r="G7944" s="13">
        <f t="shared" ref="G7944" si="36363">N7944/(B7944/100000)</f>
        <v>634.58557599099743</v>
      </c>
      <c r="H7944" s="5">
        <f t="shared" si="36195"/>
        <v>239</v>
      </c>
      <c r="I7944" s="5">
        <f t="shared" si="36195"/>
        <v>229</v>
      </c>
      <c r="J7944" s="8">
        <f t="shared" ref="J7944" si="36364">E7944/(SUM(N7937:N7943)/7)*100</f>
        <v>5.4630531997981766</v>
      </c>
      <c r="K7944" s="5">
        <f t="shared" ref="K7944" si="36365">O7944-O7943</f>
        <v>13</v>
      </c>
      <c r="L7944" s="8">
        <f t="shared" ref="L7944" si="36366">SUM(K7938:K7944)/7</f>
        <v>11.428571428571429</v>
      </c>
      <c r="M7944" s="8">
        <f t="shared" ref="M7944" si="36367">O7944/(B7944/100000)</f>
        <v>9.8579257109661089</v>
      </c>
      <c r="N7944" s="5">
        <v>25878</v>
      </c>
      <c r="O7944" s="18">
        <v>402</v>
      </c>
    </row>
    <row r="7945" spans="1:15" x14ac:dyDescent="0.2">
      <c r="A7945" s="5" t="s">
        <v>17</v>
      </c>
      <c r="B7945" s="13">
        <v>4077937</v>
      </c>
      <c r="C7945" s="6">
        <f t="shared" si="36191"/>
        <v>44144</v>
      </c>
      <c r="D7945" s="5">
        <f t="shared" ref="D7945" si="36368">N7945-N7944</f>
        <v>802</v>
      </c>
      <c r="E7945" s="13">
        <f t="shared" ref="E7945" si="36369">SUM(D7939:D7945)/7</f>
        <v>1133.2857142857142</v>
      </c>
      <c r="F7945" s="13">
        <f t="shared" ref="F7945" si="36370">SUM(D7941:D7945)/5</f>
        <v>1308</v>
      </c>
      <c r="G7945" s="13">
        <f t="shared" ref="G7945" si="36371">N7945/(B7945/100000)</f>
        <v>654.2523830064074</v>
      </c>
      <c r="H7945" s="5">
        <f t="shared" si="36195"/>
        <v>240</v>
      </c>
      <c r="I7945" s="5">
        <f t="shared" si="36195"/>
        <v>230</v>
      </c>
      <c r="J7945" s="8">
        <f t="shared" ref="J7945" si="36372">E7945/(SUM(N7938:N7944)/7)*100</f>
        <v>5.1990693711701672</v>
      </c>
      <c r="K7945" s="5">
        <f t="shared" ref="K7945" si="36373">O7945-O7944</f>
        <v>3</v>
      </c>
      <c r="L7945" s="8">
        <f t="shared" ref="L7945" si="36374">SUM(K7939:K7945)/7</f>
        <v>11.571428571428571</v>
      </c>
      <c r="M7945" s="8">
        <f t="shared" ref="M7945" si="36375">O7945/(B7945/100000)</f>
        <v>9.9314923207494381</v>
      </c>
      <c r="N7945" s="5">
        <v>26680</v>
      </c>
      <c r="O7945" s="18">
        <v>405</v>
      </c>
    </row>
    <row r="7946" spans="1:15" x14ac:dyDescent="0.2">
      <c r="A7946" s="5" t="s">
        <v>17</v>
      </c>
      <c r="B7946" s="13">
        <v>4077937</v>
      </c>
      <c r="C7946" s="6">
        <f t="shared" si="36191"/>
        <v>44145</v>
      </c>
      <c r="D7946" s="5">
        <f t="shared" ref="D7946" si="36376">N7946-N7945</f>
        <v>659</v>
      </c>
      <c r="E7946" s="13">
        <f t="shared" ref="E7946" si="36377">SUM(D7940:D7946)/7</f>
        <v>1121.4285714285713</v>
      </c>
      <c r="F7946" s="13">
        <f t="shared" ref="F7946" si="36378">SUM(D7942:D7946)/5</f>
        <v>1244</v>
      </c>
      <c r="G7946" s="13">
        <f t="shared" ref="G7946" si="36379">N7946/(B7946/100000)</f>
        <v>670.41251495547874</v>
      </c>
      <c r="H7946" s="5">
        <f t="shared" si="36195"/>
        <v>241</v>
      </c>
      <c r="I7946" s="5">
        <f t="shared" si="36195"/>
        <v>231</v>
      </c>
      <c r="J7946" s="8">
        <f t="shared" ref="J7946" si="36380">E7946/(SUM(N7939:N7945)/7)*100</f>
        <v>4.8904172740751806</v>
      </c>
      <c r="K7946" s="5">
        <f t="shared" ref="K7946" si="36381">O7946-O7945</f>
        <v>4</v>
      </c>
      <c r="L7946" s="8">
        <f t="shared" ref="L7946" si="36382">SUM(K7940:K7946)/7</f>
        <v>9.5714285714285712</v>
      </c>
      <c r="M7946" s="8">
        <f t="shared" ref="M7946" si="36383">O7946/(B7946/100000)</f>
        <v>10.029581133793876</v>
      </c>
      <c r="N7946" s="5">
        <v>27339</v>
      </c>
      <c r="O7946" s="18">
        <v>409</v>
      </c>
    </row>
    <row r="7947" spans="1:15" x14ac:dyDescent="0.2">
      <c r="A7947" s="5" t="s">
        <v>17</v>
      </c>
      <c r="B7947" s="13">
        <v>4077937</v>
      </c>
      <c r="C7947" s="6">
        <f t="shared" si="36191"/>
        <v>44146</v>
      </c>
      <c r="D7947" s="5">
        <f t="shared" ref="D7947" si="36384">N7947-N7946</f>
        <v>1168</v>
      </c>
      <c r="E7947" s="13">
        <f t="shared" ref="E7947" si="36385">SUM(D7941:D7947)/7</f>
        <v>1195.2857142857142</v>
      </c>
      <c r="F7947" s="13">
        <f t="shared" ref="F7947" si="36386">SUM(D7943:D7947)/5</f>
        <v>1110</v>
      </c>
      <c r="G7947" s="13">
        <f t="shared" ref="G7947" si="36387">N7947/(B7947/100000)</f>
        <v>699.05444836445486</v>
      </c>
      <c r="H7947" s="5">
        <f t="shared" si="36195"/>
        <v>242</v>
      </c>
      <c r="I7947" s="5">
        <f t="shared" si="36195"/>
        <v>232</v>
      </c>
      <c r="J7947" s="8">
        <f t="shared" ref="J7947" si="36388">E7947/(SUM(N7940:N7946)/7)*100</f>
        <v>4.9694716335645728</v>
      </c>
      <c r="K7947" s="5">
        <f t="shared" ref="K7947" si="36389">O7947-O7946</f>
        <v>17</v>
      </c>
      <c r="L7947" s="8">
        <f t="shared" ref="L7947" si="36390">SUM(K7941:K7947)/7</f>
        <v>10.857142857142858</v>
      </c>
      <c r="M7947" s="8">
        <f t="shared" ref="M7947" si="36391">O7947/(B7947/100000)</f>
        <v>10.446458589232742</v>
      </c>
      <c r="N7947" s="5">
        <v>28507</v>
      </c>
      <c r="O7947" s="18">
        <v>426</v>
      </c>
    </row>
    <row r="7948" spans="1:15" x14ac:dyDescent="0.2">
      <c r="A7948" s="5" t="s">
        <v>17</v>
      </c>
      <c r="B7948" s="13">
        <v>4077937</v>
      </c>
      <c r="C7948" s="6">
        <f t="shared" si="36191"/>
        <v>44147</v>
      </c>
      <c r="D7948" s="5">
        <f t="shared" ref="D7948" si="36392">N7948-N7947</f>
        <v>1593</v>
      </c>
      <c r="E7948" s="13">
        <f t="shared" ref="E7948" si="36393">SUM(D7942:D7948)/7</f>
        <v>1283</v>
      </c>
      <c r="F7948" s="13">
        <f t="shared" ref="F7948" si="36394">SUM(D7944:D7948)/5</f>
        <v>1169</v>
      </c>
      <c r="G7948" s="13">
        <f t="shared" ref="G7948" si="36395">N7948/(B7948/100000)</f>
        <v>738.11831815940263</v>
      </c>
      <c r="H7948" s="5">
        <f t="shared" si="36195"/>
        <v>243</v>
      </c>
      <c r="I7948" s="5">
        <f t="shared" si="36195"/>
        <v>233</v>
      </c>
      <c r="J7948" s="8">
        <f t="shared" ref="J7948" si="36396">E7948/(SUM(N7941:N7947)/7)*100</f>
        <v>5.0816193736384987</v>
      </c>
      <c r="K7948" s="5">
        <f t="shared" ref="K7948" si="36397">O7948-O7947</f>
        <v>32</v>
      </c>
      <c r="L7948" s="8">
        <f t="shared" ref="L7948" si="36398">SUM(K7942:K7948)/7</f>
        <v>13.285714285714286</v>
      </c>
      <c r="M7948" s="8">
        <f t="shared" ref="M7948" si="36399">O7948/(B7948/100000)</f>
        <v>11.231169093588253</v>
      </c>
      <c r="N7948" s="5">
        <v>30100</v>
      </c>
      <c r="O7948" s="18">
        <v>458</v>
      </c>
    </row>
    <row r="7949" spans="1:15" x14ac:dyDescent="0.2">
      <c r="A7949" s="5" t="s">
        <v>17</v>
      </c>
      <c r="B7949" s="13">
        <v>4077937</v>
      </c>
      <c r="C7949" s="6">
        <f t="shared" si="36191"/>
        <v>44148</v>
      </c>
      <c r="D7949" s="5">
        <f t="shared" ref="D7949" si="36400">N7949-N7948</f>
        <v>1438</v>
      </c>
      <c r="E7949" s="13">
        <f t="shared" ref="E7949" si="36401">SUM(D7943:D7949)/7</f>
        <v>1225.8571428571429</v>
      </c>
      <c r="F7949" s="13">
        <f t="shared" ref="F7949" si="36402">SUM(D7945:D7949)/5</f>
        <v>1132</v>
      </c>
      <c r="G7949" s="13">
        <f t="shared" ref="G7949" si="36403">N7949/(B7949/100000)</f>
        <v>773.38124644887841</v>
      </c>
      <c r="H7949" s="5">
        <f t="shared" si="36195"/>
        <v>244</v>
      </c>
      <c r="I7949" s="5">
        <f t="shared" si="36195"/>
        <v>234</v>
      </c>
      <c r="J7949" s="8">
        <f t="shared" ref="J7949" si="36404">E7949/(SUM(N7942:N7948)/7)*100</f>
        <v>4.6204958108079008</v>
      </c>
      <c r="K7949" s="5">
        <f t="shared" ref="K7949" si="36405">O7949-O7948</f>
        <v>16</v>
      </c>
      <c r="L7949" s="8">
        <f t="shared" ref="L7949" si="36406">SUM(K7943:K7949)/7</f>
        <v>12.571428571428571</v>
      </c>
      <c r="M7949" s="8">
        <f t="shared" ref="M7949" si="36407">O7949/(B7949/100000)</f>
        <v>11.623524345766009</v>
      </c>
      <c r="N7949" s="5">
        <v>31538</v>
      </c>
      <c r="O7949" s="18">
        <v>474</v>
      </c>
    </row>
    <row r="7950" spans="1:15" x14ac:dyDescent="0.2">
      <c r="A7950" s="5" t="s">
        <v>17</v>
      </c>
      <c r="B7950" s="13">
        <v>4077937</v>
      </c>
      <c r="C7950" s="6">
        <f t="shared" si="36191"/>
        <v>44149</v>
      </c>
      <c r="D7950" s="5">
        <f t="shared" ref="D7950" si="36408">N7950-N7949</f>
        <v>1469</v>
      </c>
      <c r="E7950" s="13">
        <f t="shared" ref="E7950" si="36409">SUM(D7944:D7950)/7</f>
        <v>1250.2857142857142</v>
      </c>
      <c r="F7950" s="13">
        <f t="shared" ref="F7950" si="36410">SUM(D7946:D7950)/5</f>
        <v>1265.4000000000001</v>
      </c>
      <c r="G7950" s="13">
        <f t="shared" ref="G7950" si="36411">N7950/(B7950/100000)</f>
        <v>809.40436303944864</v>
      </c>
      <c r="H7950" s="5">
        <f t="shared" si="36195"/>
        <v>245</v>
      </c>
      <c r="I7950" s="5">
        <f t="shared" si="36195"/>
        <v>235</v>
      </c>
      <c r="J7950" s="8">
        <f t="shared" ref="J7950" si="36412">E7950/(SUM(N7943:N7949)/7)*100</f>
        <v>4.5044442271368057</v>
      </c>
      <c r="K7950" s="5">
        <f t="shared" ref="K7950" si="36413">O7950-O7949</f>
        <v>28</v>
      </c>
      <c r="L7950" s="8">
        <f t="shared" ref="L7950" si="36414">SUM(K7944:K7950)/7</f>
        <v>16.142857142857142</v>
      </c>
      <c r="M7950" s="8">
        <f t="shared" ref="M7950" si="36415">O7950/(B7950/100000)</f>
        <v>12.310146037077081</v>
      </c>
      <c r="N7950" s="5">
        <v>33007</v>
      </c>
      <c r="O7950" s="18">
        <v>502</v>
      </c>
    </row>
    <row r="7951" spans="1:15" x14ac:dyDescent="0.2">
      <c r="A7951" s="5" t="s">
        <v>17</v>
      </c>
      <c r="B7951" s="13">
        <v>4077937</v>
      </c>
      <c r="C7951" s="6">
        <f t="shared" si="36191"/>
        <v>44150</v>
      </c>
      <c r="D7951" s="5">
        <f t="shared" ref="D7951" si="36416">N7951-N7950</f>
        <v>917</v>
      </c>
      <c r="E7951" s="13">
        <f t="shared" ref="E7951" si="36417">SUM(D7945:D7951)/7</f>
        <v>1149.4285714285713</v>
      </c>
      <c r="F7951" s="13">
        <f t="shared" ref="F7951" si="36418">SUM(D7947:D7951)/5</f>
        <v>1317</v>
      </c>
      <c r="G7951" s="13">
        <f t="shared" ref="G7951" si="36419">N7951/(B7951/100000)</f>
        <v>831.89122342988628</v>
      </c>
      <c r="H7951" s="5">
        <f t="shared" si="36195"/>
        <v>246</v>
      </c>
      <c r="I7951" s="5">
        <f t="shared" si="36195"/>
        <v>236</v>
      </c>
      <c r="J7951" s="8">
        <f t="shared" ref="J7951" si="36420">E7951/(SUM(N7944:N7950)/7)*100</f>
        <v>3.9625903107131775</v>
      </c>
      <c r="K7951" s="5">
        <f t="shared" ref="K7951" si="36421">O7951-O7950</f>
        <v>9</v>
      </c>
      <c r="L7951" s="8">
        <f t="shared" ref="L7951" si="36422">SUM(K7945:K7951)/7</f>
        <v>15.571428571428571</v>
      </c>
      <c r="M7951" s="8">
        <f t="shared" ref="M7951" si="36423">O7951/(B7951/100000)</f>
        <v>12.530845866427068</v>
      </c>
      <c r="N7951" s="5">
        <v>33924</v>
      </c>
      <c r="O7951" s="18">
        <v>511</v>
      </c>
    </row>
    <row r="7952" spans="1:15" x14ac:dyDescent="0.2">
      <c r="A7952" s="5" t="s">
        <v>17</v>
      </c>
      <c r="B7952" s="13">
        <v>4077937</v>
      </c>
      <c r="C7952" s="6">
        <f t="shared" si="36191"/>
        <v>44151</v>
      </c>
      <c r="D7952" s="5">
        <f t="shared" ref="D7952" si="36424">N7952-N7951</f>
        <v>1046</v>
      </c>
      <c r="E7952" s="13">
        <f t="shared" ref="E7952" si="36425">SUM(D7946:D7952)/7</f>
        <v>1184.2857142857142</v>
      </c>
      <c r="F7952" s="13">
        <f t="shared" ref="F7952" si="36426">SUM(D7948:D7952)/5</f>
        <v>1292.5999999999999</v>
      </c>
      <c r="G7952" s="13">
        <f t="shared" ref="G7952" si="36427">N7952/(B7952/100000)</f>
        <v>857.54144804100702</v>
      </c>
      <c r="H7952" s="5">
        <f t="shared" si="36195"/>
        <v>247</v>
      </c>
      <c r="I7952" s="5">
        <f t="shared" si="36195"/>
        <v>237</v>
      </c>
      <c r="J7952" s="8">
        <f t="shared" ref="J7952" si="36428">E7952/(SUM(N7945:N7951)/7)*100</f>
        <v>3.9271418081906249</v>
      </c>
      <c r="K7952" s="5">
        <f t="shared" ref="K7952" si="36429">O7952-O7951</f>
        <v>3</v>
      </c>
      <c r="L7952" s="8">
        <f t="shared" ref="L7952" si="36430">SUM(K7946:K7952)/7</f>
        <v>15.571428571428571</v>
      </c>
      <c r="M7952" s="8">
        <f t="shared" ref="M7952" si="36431">O7952/(B7952/100000)</f>
        <v>12.604412476210397</v>
      </c>
      <c r="N7952" s="5">
        <v>34970</v>
      </c>
      <c r="O7952" s="18">
        <v>514</v>
      </c>
    </row>
    <row r="7953" spans="1:15" x14ac:dyDescent="0.2">
      <c r="A7953" s="5" t="s">
        <v>17</v>
      </c>
      <c r="B7953" s="13">
        <v>4077937</v>
      </c>
      <c r="C7953" s="6">
        <f t="shared" si="36191"/>
        <v>44152</v>
      </c>
      <c r="D7953" s="5">
        <f t="shared" ref="D7953" si="36432">N7953-N7952</f>
        <v>1113</v>
      </c>
      <c r="E7953" s="13">
        <f t="shared" ref="E7953" si="36433">SUM(D7947:D7953)/7</f>
        <v>1249.1428571428571</v>
      </c>
      <c r="F7953" s="13">
        <f t="shared" ref="F7953" si="36434">SUM(D7949:D7953)/5</f>
        <v>1196.5999999999999</v>
      </c>
      <c r="G7953" s="13">
        <f t="shared" ref="G7953" si="36435">N7953/(B7953/100000)</f>
        <v>884.83466027062218</v>
      </c>
      <c r="H7953" s="5">
        <f t="shared" si="36195"/>
        <v>248</v>
      </c>
      <c r="I7953" s="5">
        <f t="shared" si="36195"/>
        <v>238</v>
      </c>
      <c r="J7953" s="8">
        <f t="shared" ref="J7953" si="36436">E7953/(SUM(N7946:N7952)/7)*100</f>
        <v>3.985687262119106</v>
      </c>
      <c r="K7953" s="5">
        <f t="shared" ref="K7953" si="36437">O7953-O7952</f>
        <v>32</v>
      </c>
      <c r="L7953" s="8">
        <f t="shared" ref="L7953" si="36438">SUM(K7947:K7953)/7</f>
        <v>19.571428571428573</v>
      </c>
      <c r="M7953" s="8">
        <f t="shared" ref="M7953" si="36439">O7953/(B7953/100000)</f>
        <v>13.389122980565908</v>
      </c>
      <c r="N7953" s="5">
        <v>36083</v>
      </c>
      <c r="O7953" s="18">
        <v>546</v>
      </c>
    </row>
    <row r="7954" spans="1:15" x14ac:dyDescent="0.2">
      <c r="A7954" s="5" t="s">
        <v>17</v>
      </c>
      <c r="B7954" s="13">
        <v>4077937</v>
      </c>
      <c r="C7954" s="6">
        <f t="shared" si="36191"/>
        <v>44153</v>
      </c>
      <c r="D7954" s="5">
        <f t="shared" ref="D7954" si="36440">N7954-N7953</f>
        <v>808</v>
      </c>
      <c r="E7954" s="13">
        <f t="shared" ref="E7954" si="36441">SUM(D7948:D7954)/7</f>
        <v>1197.7142857142858</v>
      </c>
      <c r="F7954" s="13">
        <f t="shared" ref="F7954" si="36442">SUM(D7950:D7954)/5</f>
        <v>1070.5999999999999</v>
      </c>
      <c r="G7954" s="13">
        <f t="shared" ref="G7954" si="36443">N7954/(B7954/100000)</f>
        <v>904.64860050559878</v>
      </c>
      <c r="H7954" s="5">
        <f t="shared" si="36195"/>
        <v>249</v>
      </c>
      <c r="I7954" s="5">
        <f t="shared" si="36195"/>
        <v>239</v>
      </c>
      <c r="J7954" s="8">
        <f t="shared" ref="J7954" si="36444">E7954/(SUM(N7947:N7953)/7)*100</f>
        <v>3.6751136418429926</v>
      </c>
      <c r="K7954" s="5">
        <f t="shared" ref="K7954" si="36445">O7954-O7953</f>
        <v>21</v>
      </c>
      <c r="L7954" s="8">
        <f t="shared" ref="L7954" si="36446">SUM(K7948:K7954)/7</f>
        <v>20.142857142857142</v>
      </c>
      <c r="M7954" s="8">
        <f t="shared" ref="M7954" si="36447">O7954/(B7954/100000)</f>
        <v>13.904089249049212</v>
      </c>
      <c r="N7954" s="5">
        <v>36891</v>
      </c>
      <c r="O7954" s="18">
        <v>567</v>
      </c>
    </row>
    <row r="7955" spans="1:15" x14ac:dyDescent="0.2">
      <c r="A7955" s="5" t="s">
        <v>17</v>
      </c>
      <c r="B7955" s="13">
        <v>4077937</v>
      </c>
      <c r="C7955" s="6">
        <f t="shared" si="36191"/>
        <v>44154</v>
      </c>
      <c r="D7955" s="5">
        <f t="shared" ref="D7955" si="36448">N7955-N7954</f>
        <v>1878</v>
      </c>
      <c r="E7955" s="13">
        <f t="shared" ref="E7955" si="36449">SUM(D7949:D7955)/7</f>
        <v>1238.4285714285713</v>
      </c>
      <c r="F7955" s="13">
        <f t="shared" ref="F7955" si="36450">SUM(D7951:D7955)/5</f>
        <v>1152.4000000000001</v>
      </c>
      <c r="G7955" s="13">
        <f t="shared" ref="G7955" si="36451">N7955/(B7955/100000)</f>
        <v>950.70129822996284</v>
      </c>
      <c r="H7955" s="5">
        <f t="shared" si="36195"/>
        <v>250</v>
      </c>
      <c r="I7955" s="5">
        <f t="shared" si="36195"/>
        <v>240</v>
      </c>
      <c r="J7955" s="8">
        <f t="shared" ref="J7955" si="36452">E7955/(SUM(N7948:N7954)/7)*100</f>
        <v>3.6653376347177531</v>
      </c>
      <c r="K7955" s="5">
        <f t="shared" ref="K7955" si="36453">O7955-O7954</f>
        <v>15</v>
      </c>
      <c r="L7955" s="8">
        <f t="shared" ref="L7955" si="36454">SUM(K7949:K7955)/7</f>
        <v>17.714285714285715</v>
      </c>
      <c r="M7955" s="8">
        <f t="shared" ref="M7955" si="36455">O7955/(B7955/100000)</f>
        <v>14.271922297965858</v>
      </c>
      <c r="N7955" s="5">
        <v>38769</v>
      </c>
      <c r="O7955" s="18">
        <v>582</v>
      </c>
    </row>
    <row r="7956" spans="1:15" x14ac:dyDescent="0.2">
      <c r="A7956" s="5" t="s">
        <v>17</v>
      </c>
      <c r="B7956" s="13">
        <v>4077937</v>
      </c>
      <c r="C7956" s="6">
        <f t="shared" si="36191"/>
        <v>44155</v>
      </c>
      <c r="D7956" s="5">
        <f t="shared" ref="D7956" si="36456">N7956-N7955</f>
        <v>1032</v>
      </c>
      <c r="E7956" s="13">
        <f t="shared" ref="E7956" si="36457">SUM(D7950:D7956)/7</f>
        <v>1180.4285714285713</v>
      </c>
      <c r="F7956" s="13">
        <f t="shared" ref="F7956" si="36458">SUM(D7952:D7956)/5</f>
        <v>1175.4000000000001</v>
      </c>
      <c r="G7956" s="13">
        <f t="shared" ref="G7956" si="36459">N7956/(B7956/100000)</f>
        <v>976.00821199542804</v>
      </c>
      <c r="H7956" s="5">
        <f t="shared" si="36195"/>
        <v>251</v>
      </c>
      <c r="I7956" s="5">
        <f t="shared" si="36195"/>
        <v>241</v>
      </c>
      <c r="J7956" s="8">
        <f t="shared" ref="J7956" si="36460">E7956/(SUM(N7949:N7955)/7)*100</f>
        <v>3.3701495215798869</v>
      </c>
      <c r="K7956" s="5">
        <f t="shared" ref="K7956" si="36461">O7956-O7955</f>
        <v>20</v>
      </c>
      <c r="L7956" s="8">
        <f t="shared" ref="L7956" si="36462">SUM(K7950:K7956)/7</f>
        <v>18.285714285714285</v>
      </c>
      <c r="M7956" s="8">
        <f t="shared" ref="M7956" si="36463">O7956/(B7956/100000)</f>
        <v>14.762366363188054</v>
      </c>
      <c r="N7956" s="5">
        <v>39801</v>
      </c>
      <c r="O7956" s="18">
        <v>602</v>
      </c>
    </row>
    <row r="7957" spans="1:15" x14ac:dyDescent="0.2">
      <c r="A7957" s="5" t="s">
        <v>17</v>
      </c>
      <c r="B7957" s="13">
        <v>4077937</v>
      </c>
      <c r="C7957" s="6">
        <f t="shared" si="36191"/>
        <v>44156</v>
      </c>
      <c r="D7957" s="5">
        <f t="shared" ref="D7957" si="36464">N7957-N7956</f>
        <v>1535</v>
      </c>
      <c r="E7957" s="13">
        <f t="shared" ref="E7957" si="36465">SUM(D7951:D7957)/7</f>
        <v>1189.8571428571429</v>
      </c>
      <c r="F7957" s="13">
        <f t="shared" ref="F7957" si="36466">SUM(D7953:D7957)/5</f>
        <v>1273.2</v>
      </c>
      <c r="G7957" s="13">
        <f t="shared" ref="G7957" si="36467">N7957/(B7957/100000)</f>
        <v>1013.6497940012315</v>
      </c>
      <c r="H7957" s="5">
        <f t="shared" si="36195"/>
        <v>252</v>
      </c>
      <c r="I7957" s="5">
        <f t="shared" si="36195"/>
        <v>242</v>
      </c>
      <c r="J7957" s="8">
        <f t="shared" ref="J7957" si="36468">E7957/(SUM(N7950:N7956)/7)*100</f>
        <v>3.2863145850184461</v>
      </c>
      <c r="K7957" s="5">
        <f t="shared" ref="K7957" si="36469">O7957-O7956</f>
        <v>24</v>
      </c>
      <c r="L7957" s="8">
        <f t="shared" ref="L7957" si="36470">SUM(K7951:K7957)/7</f>
        <v>17.714285714285715</v>
      </c>
      <c r="M7957" s="8">
        <f t="shared" ref="M7957" si="36471">O7957/(B7957/100000)</f>
        <v>15.350899241454686</v>
      </c>
      <c r="N7957" s="5">
        <v>41336</v>
      </c>
      <c r="O7957" s="18">
        <v>626</v>
      </c>
    </row>
    <row r="7958" spans="1:15" x14ac:dyDescent="0.2">
      <c r="A7958" s="5" t="s">
        <v>17</v>
      </c>
      <c r="B7958" s="13">
        <v>4077937</v>
      </c>
      <c r="C7958" s="6">
        <f t="shared" si="36191"/>
        <v>44157</v>
      </c>
      <c r="D7958" s="5">
        <f t="shared" ref="D7958" si="36472">N7958-N7957</f>
        <v>1261</v>
      </c>
      <c r="E7958" s="13">
        <f t="shared" ref="E7958" si="36473">SUM(D7952:D7958)/7</f>
        <v>1239</v>
      </c>
      <c r="F7958" s="13">
        <f t="shared" ref="F7958" si="36474">SUM(D7954:D7958)/5</f>
        <v>1302.8</v>
      </c>
      <c r="G7958" s="13">
        <f t="shared" ref="G7958" si="36475">N7958/(B7958/100000)</f>
        <v>1044.5722923134908</v>
      </c>
      <c r="H7958" s="5">
        <f t="shared" si="36195"/>
        <v>253</v>
      </c>
      <c r="I7958" s="5">
        <f t="shared" si="36195"/>
        <v>243</v>
      </c>
      <c r="J7958" s="8">
        <f t="shared" ref="J7958" si="36476">E7958/(SUM(N7951:N7957)/7)*100</f>
        <v>3.3131632629672918</v>
      </c>
      <c r="K7958" s="5">
        <f t="shared" ref="K7958" si="36477">O7958-O7957</f>
        <v>22</v>
      </c>
      <c r="L7958" s="8">
        <f t="shared" ref="L7958" si="36478">SUM(K7952:K7958)/7</f>
        <v>19.571428571428573</v>
      </c>
      <c r="M7958" s="8">
        <f t="shared" ref="M7958" si="36479">O7958/(B7958/100000)</f>
        <v>15.8903877131991</v>
      </c>
      <c r="N7958" s="5">
        <v>42597</v>
      </c>
      <c r="O7958" s="18">
        <v>648</v>
      </c>
    </row>
    <row r="7959" spans="1:15" x14ac:dyDescent="0.2">
      <c r="A7959" s="5" t="s">
        <v>17</v>
      </c>
      <c r="B7959" s="13">
        <v>4077937</v>
      </c>
      <c r="C7959" s="6">
        <f t="shared" si="36191"/>
        <v>44158</v>
      </c>
      <c r="D7959" s="5">
        <f t="shared" ref="D7959" si="36480">N7959-N7958</f>
        <v>1370</v>
      </c>
      <c r="E7959" s="13">
        <f t="shared" ref="E7959" si="36481">SUM(D7953:D7959)/7</f>
        <v>1285.2857142857142</v>
      </c>
      <c r="F7959" s="13">
        <f t="shared" ref="F7959" si="36482">SUM(D7955:D7959)/5</f>
        <v>1415.2</v>
      </c>
      <c r="G7959" s="13">
        <f t="shared" ref="G7959" si="36483">N7959/(B7959/100000)</f>
        <v>1078.1677107812111</v>
      </c>
      <c r="H7959" s="5">
        <f t="shared" si="36195"/>
        <v>254</v>
      </c>
      <c r="I7959" s="5">
        <f t="shared" si="36195"/>
        <v>244</v>
      </c>
      <c r="J7959" s="8">
        <f t="shared" ref="J7959" si="36484">E7959/(SUM(N7952:N7958)/7)*100</f>
        <v>3.3267146612829865</v>
      </c>
      <c r="K7959" s="5">
        <f t="shared" ref="K7959" si="36485">O7959-O7958</f>
        <v>19</v>
      </c>
      <c r="L7959" s="8">
        <f t="shared" ref="L7959" si="36486">SUM(K7953:K7959)/7</f>
        <v>21.857142857142858</v>
      </c>
      <c r="M7959" s="8">
        <f t="shared" ref="M7959" si="36487">O7959/(B7959/100000)</f>
        <v>16.356309575160186</v>
      </c>
      <c r="N7959" s="5">
        <v>43967</v>
      </c>
      <c r="O7959" s="18">
        <v>667</v>
      </c>
    </row>
    <row r="7960" spans="1:15" x14ac:dyDescent="0.2">
      <c r="A7960" s="5" t="s">
        <v>17</v>
      </c>
      <c r="B7960" s="13">
        <v>4077937</v>
      </c>
      <c r="C7960" s="6">
        <f t="shared" si="36191"/>
        <v>44159</v>
      </c>
      <c r="D7960" s="5">
        <f t="shared" ref="D7960" si="36488">N7960-N7959</f>
        <v>960</v>
      </c>
      <c r="E7960" s="13">
        <f t="shared" ref="E7960" si="36489">SUM(D7954:D7960)/7</f>
        <v>1263.4285714285713</v>
      </c>
      <c r="F7960" s="13">
        <f t="shared" ref="F7960" si="36490">SUM(D7956:D7960)/5</f>
        <v>1231.5999999999999</v>
      </c>
      <c r="G7960" s="13">
        <f t="shared" ref="G7960" si="36491">N7960/(B7960/100000)</f>
        <v>1101.7090259118766</v>
      </c>
      <c r="H7960" s="5">
        <f t="shared" si="36195"/>
        <v>255</v>
      </c>
      <c r="I7960" s="5">
        <f t="shared" si="36195"/>
        <v>245</v>
      </c>
      <c r="J7960" s="8">
        <f t="shared" ref="J7960" si="36492">E7960/(SUM(N7953:N7959)/7)*100</f>
        <v>3.1648559282002831</v>
      </c>
      <c r="K7960" s="5">
        <f t="shared" ref="K7960" si="36493">O7960-O7959</f>
        <v>15</v>
      </c>
      <c r="L7960" s="8">
        <f t="shared" ref="L7960" si="36494">SUM(K7954:K7960)/7</f>
        <v>19.428571428571427</v>
      </c>
      <c r="M7960" s="8">
        <f t="shared" ref="M7960" si="36495">O7960/(B7960/100000)</f>
        <v>16.72414262407683</v>
      </c>
      <c r="N7960" s="5">
        <v>44927</v>
      </c>
      <c r="O7960" s="18">
        <v>682</v>
      </c>
    </row>
    <row r="7961" spans="1:15" x14ac:dyDescent="0.2">
      <c r="A7961" s="5" t="s">
        <v>17</v>
      </c>
      <c r="B7961" s="13">
        <v>4077937</v>
      </c>
      <c r="C7961" s="6">
        <f t="shared" si="36191"/>
        <v>44160</v>
      </c>
      <c r="D7961" s="5">
        <f t="shared" ref="D7961" si="36496">N7961-N7960</f>
        <v>1355</v>
      </c>
      <c r="E7961" s="13">
        <f t="shared" ref="E7961" si="36497">SUM(D7955:D7961)/7</f>
        <v>1341.5714285714287</v>
      </c>
      <c r="F7961" s="13">
        <f t="shared" ref="F7961" si="36498">SUM(D7957:D7961)/5</f>
        <v>1296.2</v>
      </c>
      <c r="G7961" s="13">
        <f t="shared" ref="G7961" si="36499">N7961/(B7961/100000)</f>
        <v>1134.9366113306801</v>
      </c>
      <c r="H7961" s="5">
        <f t="shared" si="36195"/>
        <v>256</v>
      </c>
      <c r="I7961" s="5">
        <f t="shared" si="36195"/>
        <v>246</v>
      </c>
      <c r="J7961" s="8">
        <f t="shared" ref="J7961" si="36500">E7961/(SUM(N7954:N7960)/7)*100</f>
        <v>3.2575063825063824</v>
      </c>
      <c r="K7961" s="5">
        <f t="shared" ref="K7961" si="36501">O7961-O7960</f>
        <v>28</v>
      </c>
      <c r="L7961" s="8">
        <f t="shared" ref="L7961" si="36502">SUM(K7955:K7961)/7</f>
        <v>20.428571428571427</v>
      </c>
      <c r="M7961" s="8">
        <f t="shared" ref="M7961" si="36503">O7961/(B7961/100000)</f>
        <v>17.410764315387905</v>
      </c>
      <c r="N7961" s="5">
        <v>46282</v>
      </c>
      <c r="O7961" s="18">
        <v>710</v>
      </c>
    </row>
    <row r="7962" spans="1:15" x14ac:dyDescent="0.2">
      <c r="A7962" s="5" t="s">
        <v>17</v>
      </c>
      <c r="B7962" s="13">
        <v>4077937</v>
      </c>
      <c r="C7962" s="6">
        <f t="shared" si="36191"/>
        <v>44161</v>
      </c>
      <c r="D7962" s="5">
        <f t="shared" ref="D7962" si="36504">N7962-N7961</f>
        <v>1408</v>
      </c>
      <c r="E7962" s="13">
        <f t="shared" ref="E7962" si="36505">SUM(D7956:D7962)/7</f>
        <v>1274.4285714285713</v>
      </c>
      <c r="F7962" s="13">
        <f t="shared" ref="F7962" si="36506">SUM(D7958:D7962)/5</f>
        <v>1270.8</v>
      </c>
      <c r="G7962" s="13">
        <f t="shared" ref="G7962" si="36507">N7962/(B7962/100000)</f>
        <v>1169.4638735223227</v>
      </c>
      <c r="H7962" s="5">
        <f t="shared" si="36195"/>
        <v>257</v>
      </c>
      <c r="I7962" s="5">
        <f t="shared" si="36195"/>
        <v>247</v>
      </c>
      <c r="J7962" s="8">
        <f t="shared" ref="J7962" si="36508">E7962/(SUM(N7955:N7961)/7)*100</f>
        <v>2.9968523140698538</v>
      </c>
      <c r="K7962" s="5">
        <f t="shared" ref="K7962" si="36509">O7962-O7961</f>
        <v>10</v>
      </c>
      <c r="L7962" s="8">
        <f t="shared" ref="L7962" si="36510">SUM(K7956:K7962)/7</f>
        <v>19.714285714285715</v>
      </c>
      <c r="M7962" s="8">
        <f t="shared" ref="M7962" si="36511">O7962/(B7962/100000)</f>
        <v>17.655986347999001</v>
      </c>
      <c r="N7962" s="5">
        <v>47690</v>
      </c>
      <c r="O7962" s="18">
        <v>720</v>
      </c>
    </row>
    <row r="7963" spans="1:15" x14ac:dyDescent="0.2">
      <c r="A7963" s="5" t="s">
        <v>17</v>
      </c>
      <c r="B7963" s="13">
        <v>4077937</v>
      </c>
      <c r="C7963" s="6">
        <f t="shared" si="36191"/>
        <v>44162</v>
      </c>
      <c r="D7963" s="5">
        <f t="shared" ref="D7963" si="36512">N7963-N7962</f>
        <v>2165</v>
      </c>
      <c r="E7963" s="13">
        <f t="shared" ref="E7963" si="36513">SUM(D7957:D7963)/7</f>
        <v>1436.2857142857142</v>
      </c>
      <c r="F7963" s="13">
        <f t="shared" ref="F7963" si="36514">SUM(D7959:D7963)/5</f>
        <v>1451.6</v>
      </c>
      <c r="G7963" s="13">
        <f t="shared" ref="G7963" si="36515">N7963/(B7963/100000)</f>
        <v>1222.5544435826253</v>
      </c>
      <c r="H7963" s="5">
        <f t="shared" si="36195"/>
        <v>258</v>
      </c>
      <c r="I7963" s="5">
        <f t="shared" si="36195"/>
        <v>248</v>
      </c>
      <c r="J7963" s="8">
        <f t="shared" ref="J7963" si="36516">E7963/(SUM(N7956:N7962)/7)*100</f>
        <v>3.2791911285061968</v>
      </c>
      <c r="K7963" s="5">
        <f t="shared" ref="K7963" si="36517">O7963-O7962</f>
        <v>80</v>
      </c>
      <c r="L7963" s="8">
        <f t="shared" ref="L7963" si="36518">SUM(K7957:K7963)/7</f>
        <v>28.285714285714285</v>
      </c>
      <c r="M7963" s="8">
        <f t="shared" ref="M7963" si="36519">O7963/(B7963/100000)</f>
        <v>19.617762608887777</v>
      </c>
      <c r="N7963" s="5">
        <v>49855</v>
      </c>
      <c r="O7963" s="18">
        <v>800</v>
      </c>
    </row>
    <row r="7964" spans="1:15" x14ac:dyDescent="0.2">
      <c r="A7964" s="5" t="s">
        <v>17</v>
      </c>
      <c r="B7964" s="13">
        <v>4077937</v>
      </c>
      <c r="C7964" s="6">
        <f t="shared" si="36191"/>
        <v>44163</v>
      </c>
      <c r="D7964" s="5">
        <f t="shared" ref="D7964" si="36520">N7964-N7963</f>
        <v>2556</v>
      </c>
      <c r="E7964" s="13">
        <f t="shared" ref="E7964" si="36521">SUM(D7958:D7964)/7</f>
        <v>1582.1428571428571</v>
      </c>
      <c r="F7964" s="13">
        <f t="shared" ref="F7964" si="36522">SUM(D7960:D7964)/5</f>
        <v>1688.8</v>
      </c>
      <c r="G7964" s="13">
        <f t="shared" ref="G7964" si="36523">N7964/(B7964/100000)</f>
        <v>1285.2331951180217</v>
      </c>
      <c r="H7964" s="5">
        <f t="shared" si="36195"/>
        <v>259</v>
      </c>
      <c r="I7964" s="5">
        <f t="shared" si="36195"/>
        <v>249</v>
      </c>
      <c r="J7964" s="8">
        <f t="shared" ref="J7964" si="36524">E7964/(SUM(N7957:N7963)/7)*100</f>
        <v>3.497508321385487</v>
      </c>
      <c r="K7964" s="5">
        <f t="shared" ref="K7964" si="36525">O7964-O7963</f>
        <v>58</v>
      </c>
      <c r="L7964" s="8">
        <f t="shared" ref="L7964" si="36526">SUM(K7958:K7964)/7</f>
        <v>33.142857142857146</v>
      </c>
      <c r="M7964" s="8">
        <f t="shared" ref="M7964" si="36527">O7964/(B7964/100000)</f>
        <v>21.040050398032143</v>
      </c>
      <c r="N7964" s="5">
        <v>52411</v>
      </c>
      <c r="O7964" s="18">
        <v>858</v>
      </c>
    </row>
    <row r="7965" spans="1:15" x14ac:dyDescent="0.2">
      <c r="A7965" s="5" t="s">
        <v>17</v>
      </c>
      <c r="B7965" s="13">
        <v>4077937</v>
      </c>
      <c r="C7965" s="6">
        <f t="shared" si="36191"/>
        <v>44164</v>
      </c>
      <c r="D7965" s="5">
        <f t="shared" ref="D7965" si="36528">N7965-N7964</f>
        <v>1393</v>
      </c>
      <c r="E7965" s="13">
        <f t="shared" ref="E7965" si="36529">SUM(D7959:D7965)/7</f>
        <v>1601</v>
      </c>
      <c r="F7965" s="13">
        <f t="shared" ref="F7965" si="36530">SUM(D7961:D7965)/5</f>
        <v>1775.4</v>
      </c>
      <c r="G7965" s="13">
        <f t="shared" ref="G7965" si="36531">N7965/(B7965/100000)</f>
        <v>1319.3926242607474</v>
      </c>
      <c r="H7965" s="5">
        <f t="shared" si="36195"/>
        <v>260</v>
      </c>
      <c r="I7965" s="5">
        <f t="shared" si="36195"/>
        <v>250</v>
      </c>
      <c r="J7965" s="8">
        <f t="shared" ref="J7965" si="36532">E7965/(SUM(N7958:N7964)/7)*100</f>
        <v>3.4195936276618792</v>
      </c>
      <c r="K7965" s="5">
        <f t="shared" ref="K7965" si="36533">O7965-O7964</f>
        <v>24</v>
      </c>
      <c r="L7965" s="8">
        <f t="shared" ref="L7965" si="36534">SUM(K7959:K7965)/7</f>
        <v>33.428571428571431</v>
      </c>
      <c r="M7965" s="8">
        <f t="shared" ref="M7965" si="36535">O7965/(B7965/100000)</f>
        <v>21.628583276298777</v>
      </c>
      <c r="N7965" s="5">
        <v>53804</v>
      </c>
      <c r="O7965" s="18">
        <v>882</v>
      </c>
    </row>
    <row r="7966" spans="1:15" x14ac:dyDescent="0.2">
      <c r="A7966" s="5" t="s">
        <v>17</v>
      </c>
      <c r="B7966" s="13">
        <v>4077937</v>
      </c>
      <c r="C7966" s="6">
        <f t="shared" si="36191"/>
        <v>44165</v>
      </c>
      <c r="D7966" s="5">
        <f t="shared" ref="D7966" si="36536">N7966-N7965</f>
        <v>1470</v>
      </c>
      <c r="E7966" s="13">
        <f t="shared" ref="E7966" si="36537">SUM(D7960:D7966)/7</f>
        <v>1615.2857142857142</v>
      </c>
      <c r="F7966" s="13">
        <f t="shared" ref="F7966" si="36538">SUM(D7962:D7966)/5</f>
        <v>1798.4</v>
      </c>
      <c r="G7966" s="13">
        <f t="shared" ref="G7966" si="36539">N7966/(B7966/100000)</f>
        <v>1355.4402630545787</v>
      </c>
      <c r="H7966" s="5">
        <f t="shared" si="36195"/>
        <v>261</v>
      </c>
      <c r="I7966" s="5">
        <f t="shared" si="36195"/>
        <v>251</v>
      </c>
      <c r="J7966" s="8">
        <f t="shared" ref="J7966" si="36540">E7966/(SUM(N7959:N7965)/7)*100</f>
        <v>3.3360280406920477</v>
      </c>
      <c r="K7966" s="5">
        <f t="shared" ref="K7966" si="36541">O7966-O7965</f>
        <v>40</v>
      </c>
      <c r="L7966" s="8">
        <f t="shared" ref="L7966" si="36542">SUM(K7960:K7966)/7</f>
        <v>36.428571428571431</v>
      </c>
      <c r="M7966" s="8">
        <f t="shared" ref="M7966" si="36543">O7966/(B7966/100000)</f>
        <v>22.609471406743165</v>
      </c>
      <c r="N7966" s="5">
        <v>55274</v>
      </c>
      <c r="O7966" s="18">
        <v>922</v>
      </c>
    </row>
    <row r="7967" spans="1:15" x14ac:dyDescent="0.2">
      <c r="A7967" s="5" t="s">
        <v>17</v>
      </c>
      <c r="B7967" s="13">
        <v>4077937</v>
      </c>
      <c r="C7967" s="6">
        <f t="shared" si="36191"/>
        <v>44166</v>
      </c>
      <c r="D7967" s="5">
        <f t="shared" ref="D7967" si="36544">N7967-N7966</f>
        <v>1763</v>
      </c>
      <c r="E7967" s="13">
        <f t="shared" ref="E7967" si="36545">SUM(D7961:D7967)/7</f>
        <v>1730</v>
      </c>
      <c r="F7967" s="13">
        <f t="shared" ref="F7967" si="36546">SUM(D7963:D7967)/5</f>
        <v>1869.4</v>
      </c>
      <c r="G7967" s="13">
        <f t="shared" ref="G7967" si="36547">N7967/(B7967/100000)</f>
        <v>1398.6729074039154</v>
      </c>
      <c r="H7967" s="5">
        <f t="shared" si="36195"/>
        <v>262</v>
      </c>
      <c r="I7967" s="5">
        <f t="shared" si="36195"/>
        <v>252</v>
      </c>
      <c r="J7967" s="8">
        <f t="shared" ref="J7967" si="36548">E7967/(SUM(N7960:N7966)/7)*100</f>
        <v>3.4575994381044022</v>
      </c>
      <c r="K7967" s="5">
        <f t="shared" ref="K7967" si="36549">O7967-O7966</f>
        <v>43</v>
      </c>
      <c r="L7967" s="8">
        <f t="shared" ref="L7967" si="36550">SUM(K7961:K7967)/7</f>
        <v>40.428571428571431</v>
      </c>
      <c r="M7967" s="8">
        <f t="shared" ref="M7967" si="36551">O7967/(B7967/100000)</f>
        <v>23.663926146970883</v>
      </c>
      <c r="N7967" s="5">
        <v>57037</v>
      </c>
      <c r="O7967" s="18">
        <v>965</v>
      </c>
    </row>
    <row r="7968" spans="1:15" x14ac:dyDescent="0.2">
      <c r="A7968" s="5" t="s">
        <v>17</v>
      </c>
      <c r="B7968" s="13">
        <v>4077937</v>
      </c>
      <c r="C7968" s="6">
        <f t="shared" si="36191"/>
        <v>44167</v>
      </c>
      <c r="D7968" s="5">
        <f t="shared" ref="D7968" si="36552">N7968-N7967</f>
        <v>1857</v>
      </c>
      <c r="E7968" s="13">
        <f t="shared" ref="E7968" si="36553">SUM(D7962:D7968)/7</f>
        <v>1801.7142857142858</v>
      </c>
      <c r="F7968" s="13">
        <f t="shared" ref="F7968" si="36554">SUM(D7964:D7968)/5</f>
        <v>1807.8</v>
      </c>
      <c r="G7968" s="13">
        <f t="shared" ref="G7968" si="36555">N7968/(B7968/100000)</f>
        <v>1444.2106388597961</v>
      </c>
      <c r="H7968" s="5">
        <f t="shared" si="36195"/>
        <v>263</v>
      </c>
      <c r="I7968" s="5">
        <f t="shared" si="36195"/>
        <v>253</v>
      </c>
      <c r="J7968" s="8">
        <f t="shared" ref="J7968" si="36556">E7968/(SUM(N7961:N7967)/7)*100</f>
        <v>3.4805838505545701</v>
      </c>
      <c r="K7968" s="5">
        <f t="shared" ref="K7968" si="36557">O7968-O7967</f>
        <v>45</v>
      </c>
      <c r="L7968" s="8">
        <f t="shared" ref="L7968" si="36558">SUM(K7962:K7968)/7</f>
        <v>42.857142857142854</v>
      </c>
      <c r="M7968" s="8">
        <f t="shared" ref="M7968" si="36559">O7968/(B7968/100000)</f>
        <v>24.767425293720819</v>
      </c>
      <c r="N7968" s="5">
        <v>58894</v>
      </c>
      <c r="O7968" s="18">
        <v>1010</v>
      </c>
    </row>
    <row r="7969" spans="1:15" x14ac:dyDescent="0.2">
      <c r="A7969" s="5" t="s">
        <v>17</v>
      </c>
      <c r="B7969" s="13">
        <v>4077937</v>
      </c>
      <c r="C7969" s="6">
        <f t="shared" si="36191"/>
        <v>44168</v>
      </c>
      <c r="D7969" s="5">
        <f t="shared" ref="D7969" si="36560">N7969-N7968</f>
        <v>2025</v>
      </c>
      <c r="E7969" s="13">
        <f t="shared" ref="E7969" si="36561">SUM(D7963:D7969)/7</f>
        <v>1889.8571428571429</v>
      </c>
      <c r="F7969" s="13">
        <f t="shared" ref="F7969" si="36562">SUM(D7965:D7969)/5</f>
        <v>1701.6</v>
      </c>
      <c r="G7969" s="13">
        <f t="shared" ref="G7969" si="36563">N7969/(B7969/100000)</f>
        <v>1493.8681004635432</v>
      </c>
      <c r="H7969" s="5">
        <f t="shared" si="36195"/>
        <v>264</v>
      </c>
      <c r="I7969" s="5">
        <f t="shared" si="36195"/>
        <v>254</v>
      </c>
      <c r="J7969" s="8">
        <f t="shared" ref="J7969" si="36564">E7969/(SUM(N7962:N7968)/7)*100</f>
        <v>3.5280626191777902</v>
      </c>
      <c r="K7969" s="5">
        <f t="shared" ref="K7969" si="36565">O7969-O7968</f>
        <v>73</v>
      </c>
      <c r="L7969" s="8">
        <f t="shared" ref="L7969" si="36566">SUM(K7963:K7969)/7</f>
        <v>51.857142857142854</v>
      </c>
      <c r="M7969" s="8">
        <f t="shared" ref="M7969" si="36567">O7969/(B7969/100000)</f>
        <v>26.55754613178183</v>
      </c>
      <c r="N7969" s="5">
        <v>60919</v>
      </c>
      <c r="O7969" s="18">
        <v>1083</v>
      </c>
    </row>
    <row r="7970" spans="1:15" x14ac:dyDescent="0.2">
      <c r="A7970" s="5" t="s">
        <v>17</v>
      </c>
      <c r="B7970" s="13">
        <v>4077937</v>
      </c>
      <c r="C7970" s="6">
        <f t="shared" si="36191"/>
        <v>44169</v>
      </c>
      <c r="D7970" s="5">
        <f t="shared" ref="D7970" si="36568">N7970-N7969</f>
        <v>2616</v>
      </c>
      <c r="E7970" s="13">
        <f t="shared" ref="E7970" si="36569">SUM(D7964:D7970)/7</f>
        <v>1954.2857142857142</v>
      </c>
      <c r="F7970" s="13">
        <f t="shared" ref="F7970" si="36570">SUM(D7966:D7970)/5</f>
        <v>1946.2</v>
      </c>
      <c r="G7970" s="13">
        <f t="shared" ref="G7970" si="36571">N7970/(B7970/100000)</f>
        <v>1558.0181841946062</v>
      </c>
      <c r="H7970" s="5">
        <f t="shared" si="36195"/>
        <v>265</v>
      </c>
      <c r="I7970" s="5">
        <f t="shared" si="36195"/>
        <v>255</v>
      </c>
      <c r="J7970" s="8">
        <f t="shared" ref="J7970" si="36572">E7970/(SUM(N7963:N7969)/7)*100</f>
        <v>3.5240111902811475</v>
      </c>
      <c r="K7970" s="5">
        <f t="shared" ref="K7970" si="36573">O7970-O7969</f>
        <v>59</v>
      </c>
      <c r="L7970" s="8">
        <f t="shared" ref="L7970" si="36574">SUM(K7964:K7970)/7</f>
        <v>48.857142857142854</v>
      </c>
      <c r="M7970" s="8">
        <f t="shared" ref="M7970" si="36575">O7970/(B7970/100000)</f>
        <v>28.004356124187304</v>
      </c>
      <c r="N7970" s="5">
        <v>63535</v>
      </c>
      <c r="O7970" s="18">
        <v>1142</v>
      </c>
    </row>
    <row r="7971" spans="1:15" x14ac:dyDescent="0.2">
      <c r="A7971" s="5" t="s">
        <v>17</v>
      </c>
      <c r="B7971" s="13">
        <v>4077937</v>
      </c>
      <c r="C7971" s="6">
        <f t="shared" si="36191"/>
        <v>44170</v>
      </c>
      <c r="D7971" s="5">
        <f t="shared" ref="D7971" si="36576">N7971-N7970</f>
        <v>2295</v>
      </c>
      <c r="E7971" s="13">
        <f t="shared" ref="E7971" si="36577">SUM(D7965:D7971)/7</f>
        <v>1917</v>
      </c>
      <c r="F7971" s="13">
        <f t="shared" ref="F7971" si="36578">SUM(D7967:D7971)/5</f>
        <v>2111.1999999999998</v>
      </c>
      <c r="G7971" s="13">
        <f t="shared" ref="G7971" si="36579">N7971/(B7971/100000)</f>
        <v>1614.296640678853</v>
      </c>
      <c r="H7971" s="5">
        <f t="shared" si="36195"/>
        <v>266</v>
      </c>
      <c r="I7971" s="5">
        <f t="shared" si="36195"/>
        <v>256</v>
      </c>
      <c r="J7971" s="8">
        <f t="shared" ref="J7971" si="36580">E7971/(SUM(N7964:N7970)/7)*100</f>
        <v>3.3391062870451931</v>
      </c>
      <c r="K7971" s="5">
        <f t="shared" ref="K7971" si="36581">O7971-O7970</f>
        <v>82</v>
      </c>
      <c r="L7971" s="8">
        <f t="shared" ref="L7971" si="36582">SUM(K7965:K7971)/7</f>
        <v>52.285714285714285</v>
      </c>
      <c r="M7971" s="8">
        <f t="shared" ref="M7971" si="36583">O7971/(B7971/100000)</f>
        <v>30.0151767915983</v>
      </c>
      <c r="N7971" s="5">
        <v>65830</v>
      </c>
      <c r="O7971" s="18">
        <v>1224</v>
      </c>
    </row>
    <row r="7972" spans="1:15" x14ac:dyDescent="0.2">
      <c r="A7972" s="5" t="s">
        <v>17</v>
      </c>
      <c r="B7972" s="13">
        <v>4077937</v>
      </c>
      <c r="C7972" s="6">
        <f t="shared" si="36191"/>
        <v>44171</v>
      </c>
      <c r="D7972" s="5">
        <f t="shared" ref="D7972" si="36584">N7972-N7971</f>
        <v>2414</v>
      </c>
      <c r="E7972" s="13">
        <f t="shared" ref="E7972" si="36585">SUM(D7966:D7972)/7</f>
        <v>2062.8571428571427</v>
      </c>
      <c r="F7972" s="13">
        <f t="shared" ref="F7972" si="36586">SUM(D7968:D7972)/5</f>
        <v>2241.4</v>
      </c>
      <c r="G7972" s="13">
        <f t="shared" ref="G7972" si="36587">N7972/(B7972/100000)</f>
        <v>1673.493239351172</v>
      </c>
      <c r="H7972" s="5">
        <f t="shared" si="36195"/>
        <v>267</v>
      </c>
      <c r="I7972" s="5">
        <f t="shared" si="36195"/>
        <v>257</v>
      </c>
      <c r="J7972" s="8">
        <f t="shared" ref="J7972" si="36588">E7972/(SUM(N7965:N7971)/7)*100</f>
        <v>3.4770631818980808</v>
      </c>
      <c r="K7972" s="5">
        <f t="shared" ref="K7972" si="36589">O7972-O7971</f>
        <v>55</v>
      </c>
      <c r="L7972" s="8">
        <f t="shared" ref="L7972" si="36590">SUM(K7966:K7972)/7</f>
        <v>56.714285714285715</v>
      </c>
      <c r="M7972" s="8">
        <f t="shared" ref="M7972" si="36591">O7972/(B7972/100000)</f>
        <v>31.363897970959336</v>
      </c>
      <c r="N7972" s="5">
        <v>68244</v>
      </c>
      <c r="O7972" s="18">
        <v>1279</v>
      </c>
    </row>
    <row r="7973" spans="1:15" x14ac:dyDescent="0.2">
      <c r="A7973" s="5" t="s">
        <v>17</v>
      </c>
      <c r="B7973" s="13">
        <v>4077937</v>
      </c>
      <c r="C7973" s="6">
        <f t="shared" si="36191"/>
        <v>44172</v>
      </c>
      <c r="D7973" s="5">
        <f t="shared" ref="D7973" si="36592">N7973-N7972</f>
        <v>1924</v>
      </c>
      <c r="E7973" s="13">
        <f t="shared" ref="E7973" si="36593">SUM(D7967:D7973)/7</f>
        <v>2127.7142857142858</v>
      </c>
      <c r="F7973" s="13">
        <f t="shared" ref="F7973" si="36594">SUM(D7969:D7973)/5</f>
        <v>2254.8000000000002</v>
      </c>
      <c r="G7973" s="13">
        <f t="shared" ref="G7973" si="36595">N7973/(B7973/100000)</f>
        <v>1720.673958425547</v>
      </c>
      <c r="H7973" s="5">
        <f t="shared" si="36195"/>
        <v>268</v>
      </c>
      <c r="I7973" s="5">
        <f t="shared" si="36195"/>
        <v>258</v>
      </c>
      <c r="J7973" s="8">
        <f t="shared" ref="J7973" si="36596">E7973/(SUM(N7966:N7972)/7)*100</f>
        <v>3.465872995557707</v>
      </c>
      <c r="K7973" s="5">
        <f t="shared" ref="K7973" si="36597">O7973-O7972</f>
        <v>13</v>
      </c>
      <c r="L7973" s="8">
        <f t="shared" ref="L7973" si="36598">SUM(K7967:K7973)/7</f>
        <v>52.857142857142854</v>
      </c>
      <c r="M7973" s="8">
        <f t="shared" ref="M7973" si="36599">O7973/(B7973/100000)</f>
        <v>31.682686613353763</v>
      </c>
      <c r="N7973" s="5">
        <v>70168</v>
      </c>
      <c r="O7973" s="18">
        <v>1292</v>
      </c>
    </row>
    <row r="7974" spans="1:15" x14ac:dyDescent="0.2">
      <c r="A7974" s="5" t="s">
        <v>17</v>
      </c>
      <c r="B7974" s="13">
        <v>4077937</v>
      </c>
      <c r="C7974" s="6">
        <f t="shared" si="36191"/>
        <v>44173</v>
      </c>
      <c r="D7974" s="5">
        <f t="shared" ref="D7974" si="36600">N7974-N7973</f>
        <v>1468</v>
      </c>
      <c r="E7974" s="13">
        <f t="shared" ref="E7974" si="36601">SUM(D7968:D7974)/7</f>
        <v>2085.5714285714284</v>
      </c>
      <c r="F7974" s="13">
        <f t="shared" ref="F7974" si="36602">SUM(D7970:D7974)/5</f>
        <v>2143.4</v>
      </c>
      <c r="G7974" s="13">
        <f t="shared" ref="G7974" si="36603">N7974/(B7974/100000)</f>
        <v>1756.6725528128561</v>
      </c>
      <c r="H7974" s="5">
        <f t="shared" si="36195"/>
        <v>269</v>
      </c>
      <c r="I7974" s="5">
        <f t="shared" si="36195"/>
        <v>259</v>
      </c>
      <c r="J7974" s="8">
        <f t="shared" ref="J7974" si="36604">E7974/(SUM(N7967:N7973)/7)*100</f>
        <v>3.2834263326338711</v>
      </c>
      <c r="K7974" s="5">
        <f t="shared" ref="K7974" si="36605">O7974-O7973</f>
        <v>15</v>
      </c>
      <c r="L7974" s="8">
        <f t="shared" ref="L7974" si="36606">SUM(K7968:K7974)/7</f>
        <v>48.857142857142854</v>
      </c>
      <c r="M7974" s="8">
        <f t="shared" ref="M7974" si="36607">O7974/(B7974/100000)</f>
        <v>32.05051966227041</v>
      </c>
      <c r="N7974" s="5">
        <v>71636</v>
      </c>
      <c r="O7974" s="18">
        <v>1307</v>
      </c>
    </row>
    <row r="7975" spans="1:15" x14ac:dyDescent="0.2">
      <c r="A7975" s="5" t="s">
        <v>17</v>
      </c>
      <c r="B7975" s="13">
        <v>4077937</v>
      </c>
      <c r="C7975" s="6">
        <f t="shared" si="36191"/>
        <v>44174</v>
      </c>
      <c r="D7975" s="5">
        <f t="shared" ref="D7975" si="36608">N7975-N7974</f>
        <v>2131</v>
      </c>
      <c r="E7975" s="13">
        <f t="shared" ref="E7975" si="36609">SUM(D7969:D7975)/7</f>
        <v>2124.7142857142858</v>
      </c>
      <c r="F7975" s="13">
        <f t="shared" ref="F7975" si="36610">SUM(D7971:D7975)/5</f>
        <v>2046.4</v>
      </c>
      <c r="G7975" s="13">
        <f t="shared" ref="G7975" si="36611">N7975/(B7975/100000)</f>
        <v>1808.9293679622808</v>
      </c>
      <c r="H7975" s="5">
        <f t="shared" si="36195"/>
        <v>270</v>
      </c>
      <c r="I7975" s="5">
        <f t="shared" si="36195"/>
        <v>260</v>
      </c>
      <c r="J7975" s="8">
        <f t="shared" ref="J7975" si="36612">E7975/(SUM(N7968:N7974)/7)*100</f>
        <v>3.2387103517657971</v>
      </c>
      <c r="K7975" s="5">
        <f t="shared" ref="K7975" si="36613">O7975-O7974</f>
        <v>74</v>
      </c>
      <c r="L7975" s="8">
        <f t="shared" ref="L7975" si="36614">SUM(K7969:K7975)/7</f>
        <v>53</v>
      </c>
      <c r="M7975" s="8">
        <f t="shared" ref="M7975" si="36615">O7975/(B7975/100000)</f>
        <v>33.865162703592524</v>
      </c>
      <c r="N7975" s="5">
        <v>73767</v>
      </c>
      <c r="O7975" s="18">
        <v>1381</v>
      </c>
    </row>
    <row r="7976" spans="1:15" x14ac:dyDescent="0.2">
      <c r="A7976" s="5" t="s">
        <v>17</v>
      </c>
      <c r="B7976" s="13">
        <v>4077937</v>
      </c>
      <c r="C7976" s="6">
        <f t="shared" si="36191"/>
        <v>44175</v>
      </c>
      <c r="D7976" s="5">
        <f t="shared" ref="D7976" si="36616">N7976-N7975</f>
        <v>2128</v>
      </c>
      <c r="E7976" s="13">
        <f t="shared" ref="E7976" si="36617">SUM(D7970:D7976)/7</f>
        <v>2139.4285714285716</v>
      </c>
      <c r="F7976" s="13">
        <f t="shared" ref="F7976" si="36618">SUM(D7972:D7976)/5</f>
        <v>2013</v>
      </c>
      <c r="G7976" s="13">
        <f t="shared" ref="G7976" si="36619">N7976/(B7976/100000)</f>
        <v>1861.1126165019225</v>
      </c>
      <c r="H7976" s="5">
        <f t="shared" si="36195"/>
        <v>271</v>
      </c>
      <c r="I7976" s="5">
        <f t="shared" si="36195"/>
        <v>261</v>
      </c>
      <c r="J7976" s="8">
        <f t="shared" ref="J7976" si="36620">E7976/(SUM(N7969:N7975)/7)*100</f>
        <v>3.158833914435593</v>
      </c>
      <c r="K7976" s="5">
        <f t="shared" ref="K7976" si="36621">O7976-O7975</f>
        <v>47</v>
      </c>
      <c r="L7976" s="8">
        <f t="shared" ref="L7976" si="36622">SUM(K7970:K7976)/7</f>
        <v>49.285714285714285</v>
      </c>
      <c r="M7976" s="8">
        <f t="shared" ref="M7976" si="36623">O7976/(B7976/100000)</f>
        <v>35.017706256864685</v>
      </c>
      <c r="N7976" s="5">
        <v>75895</v>
      </c>
      <c r="O7976" s="18">
        <v>1428</v>
      </c>
    </row>
    <row r="7977" spans="1:15" x14ac:dyDescent="0.2">
      <c r="A7977" s="5" t="s">
        <v>17</v>
      </c>
      <c r="B7977" s="13">
        <v>4077937</v>
      </c>
      <c r="C7977" s="6">
        <f t="shared" si="36191"/>
        <v>44176</v>
      </c>
      <c r="D7977" s="5">
        <f t="shared" ref="D7977" si="36624">N7977-N7976</f>
        <v>2809</v>
      </c>
      <c r="E7977" s="13">
        <f t="shared" ref="E7977" si="36625">SUM(D7971:D7977)/7</f>
        <v>2167</v>
      </c>
      <c r="F7977" s="13">
        <f t="shared" ref="F7977" si="36626">SUM(D7973:D7977)/5</f>
        <v>2092</v>
      </c>
      <c r="G7977" s="13">
        <f t="shared" ref="G7977" si="36627">N7977/(B7977/100000)</f>
        <v>1929.9954854623795</v>
      </c>
      <c r="H7977" s="5">
        <f t="shared" si="36195"/>
        <v>272</v>
      </c>
      <c r="I7977" s="5">
        <f t="shared" si="36195"/>
        <v>262</v>
      </c>
      <c r="J7977" s="8">
        <f t="shared" ref="J7977" si="36628">E7977/(SUM(N7970:N7976)/7)*100</f>
        <v>3.1015692889638604</v>
      </c>
      <c r="K7977" s="5">
        <f t="shared" ref="K7977" si="36629">O7977-O7976</f>
        <v>77</v>
      </c>
      <c r="L7977" s="8">
        <f t="shared" ref="L7977" si="36630">SUM(K7971:K7977)/7</f>
        <v>51.857142857142854</v>
      </c>
      <c r="M7977" s="8">
        <f t="shared" ref="M7977" si="36631">O7977/(B7977/100000)</f>
        <v>36.905915907970133</v>
      </c>
      <c r="N7977" s="5">
        <v>78704</v>
      </c>
      <c r="O7977" s="18">
        <v>1505</v>
      </c>
    </row>
    <row r="7978" spans="1:15" x14ac:dyDescent="0.2">
      <c r="A7978" s="5" t="s">
        <v>17</v>
      </c>
      <c r="B7978" s="13">
        <v>4077937</v>
      </c>
      <c r="C7978" s="6">
        <f t="shared" si="36191"/>
        <v>44177</v>
      </c>
      <c r="D7978" s="5">
        <f t="shared" ref="D7978" si="36632">N7978-N7977</f>
        <v>3522</v>
      </c>
      <c r="E7978" s="13">
        <f t="shared" ref="E7978" si="36633">SUM(D7972:D7978)/7</f>
        <v>2342.2857142857142</v>
      </c>
      <c r="F7978" s="13">
        <f t="shared" ref="F7978" si="36634">SUM(D7974:D7978)/5</f>
        <v>2411.6</v>
      </c>
      <c r="G7978" s="13">
        <f t="shared" ref="G7978" si="36635">N7978/(B7978/100000)</f>
        <v>2016.362685348008</v>
      </c>
      <c r="H7978" s="5">
        <f t="shared" si="36195"/>
        <v>273</v>
      </c>
      <c r="I7978" s="5">
        <f t="shared" si="36195"/>
        <v>263</v>
      </c>
      <c r="J7978" s="8">
        <f t="shared" ref="J7978" si="36636">E7978/(SUM(N7971:N7977)/7)*100</f>
        <v>3.2516004156717777</v>
      </c>
      <c r="K7978" s="5">
        <f t="shared" ref="K7978" si="36637">O7978-O7977</f>
        <v>86</v>
      </c>
      <c r="L7978" s="8">
        <f t="shared" ref="L7978" si="36638">SUM(K7972:K7978)/7</f>
        <v>52.428571428571431</v>
      </c>
      <c r="M7978" s="8">
        <f t="shared" ref="M7978" si="36639">O7978/(B7978/100000)</f>
        <v>39.014825388425571</v>
      </c>
      <c r="N7978" s="5">
        <v>82226</v>
      </c>
      <c r="O7978" s="18">
        <v>1591</v>
      </c>
    </row>
    <row r="7979" spans="1:15" x14ac:dyDescent="0.2">
      <c r="A7979" s="5" t="s">
        <v>17</v>
      </c>
      <c r="B7979" s="13">
        <v>4077937</v>
      </c>
      <c r="C7979" s="6">
        <f t="shared" si="36191"/>
        <v>44178</v>
      </c>
      <c r="D7979" s="5">
        <f t="shared" ref="D7979" si="36640">N7979-N7978</f>
        <v>2019</v>
      </c>
      <c r="E7979" s="13">
        <f t="shared" ref="E7979" si="36641">SUM(D7973:D7979)/7</f>
        <v>2285.8571428571427</v>
      </c>
      <c r="F7979" s="13">
        <f t="shared" ref="F7979" si="36642">SUM(D7975:D7979)/5</f>
        <v>2521.8000000000002</v>
      </c>
      <c r="G7979" s="13">
        <f t="shared" ref="G7979" si="36643">N7979/(B7979/100000)</f>
        <v>2065.8730137321886</v>
      </c>
      <c r="H7979" s="5">
        <f t="shared" si="36195"/>
        <v>274</v>
      </c>
      <c r="I7979" s="5">
        <f t="shared" si="36195"/>
        <v>264</v>
      </c>
      <c r="J7979" s="8">
        <f t="shared" ref="J7979" si="36644">E7979/(SUM(N7972:N7978)/7)*100</f>
        <v>3.0733328211432083</v>
      </c>
      <c r="K7979" s="5">
        <f t="shared" ref="K7979" si="36645">O7979-O7978</f>
        <v>61</v>
      </c>
      <c r="L7979" s="8">
        <f t="shared" ref="L7979" si="36646">SUM(K7973:K7979)/7</f>
        <v>53.285714285714285</v>
      </c>
      <c r="M7979" s="8">
        <f t="shared" ref="M7979" si="36647">O7979/(B7979/100000)</f>
        <v>40.510679787353261</v>
      </c>
      <c r="N7979" s="5">
        <v>84245</v>
      </c>
      <c r="O7979" s="18">
        <v>1652</v>
      </c>
    </row>
    <row r="7980" spans="1:15" x14ac:dyDescent="0.2">
      <c r="A7980" s="5" t="s">
        <v>17</v>
      </c>
      <c r="B7980" s="13">
        <v>4077937</v>
      </c>
      <c r="C7980" s="6">
        <f t="shared" si="36191"/>
        <v>44179</v>
      </c>
      <c r="D7980" s="5">
        <f t="shared" ref="D7980" si="36648">N7980-N7979</f>
        <v>2562</v>
      </c>
      <c r="E7980" s="13">
        <f t="shared" ref="E7980" si="36649">SUM(D7974:D7980)/7</f>
        <v>2377</v>
      </c>
      <c r="F7980" s="13">
        <f t="shared" ref="F7980" si="36650">SUM(D7976:D7980)/5</f>
        <v>2608</v>
      </c>
      <c r="G7980" s="13">
        <f t="shared" ref="G7980" si="36651">N7980/(B7980/100000)</f>
        <v>2128.6988984871518</v>
      </c>
      <c r="H7980" s="5">
        <f t="shared" si="36195"/>
        <v>275</v>
      </c>
      <c r="I7980" s="5">
        <f t="shared" si="36195"/>
        <v>265</v>
      </c>
      <c r="J7980" s="8">
        <f t="shared" ref="J7980" si="36652">E7980/(SUM(N7973:N7979)/7)*100</f>
        <v>3.1005830713642828</v>
      </c>
      <c r="K7980" s="5">
        <f t="shared" ref="K7980" si="36653">O7980-O7979</f>
        <v>50</v>
      </c>
      <c r="L7980" s="8">
        <f t="shared" ref="L7980" si="36654">SUM(K7974:K7980)/7</f>
        <v>58.571428571428569</v>
      </c>
      <c r="M7980" s="8">
        <f t="shared" ref="M7980" si="36655">O7980/(B7980/100000)</f>
        <v>41.736789950408749</v>
      </c>
      <c r="N7980" s="5">
        <v>86807</v>
      </c>
      <c r="O7980" s="18">
        <v>1702</v>
      </c>
    </row>
    <row r="7981" spans="1:15" x14ac:dyDescent="0.2">
      <c r="A7981" s="5" t="s">
        <v>17</v>
      </c>
      <c r="B7981" s="13">
        <v>4077937</v>
      </c>
      <c r="C7981" s="6">
        <f t="shared" si="36191"/>
        <v>44180</v>
      </c>
      <c r="D7981" s="5">
        <f t="shared" ref="D7981" si="36656">N7981-N7980</f>
        <v>-1</v>
      </c>
      <c r="E7981" s="13">
        <f t="shared" ref="E7981" si="36657">SUM(D7975:D7981)/7</f>
        <v>2167.1428571428573</v>
      </c>
      <c r="F7981" s="13">
        <f t="shared" ref="F7981" si="36658">SUM(D7977:D7981)/5</f>
        <v>2182.1999999999998</v>
      </c>
      <c r="G7981" s="13">
        <f t="shared" ref="G7981" si="36659">N7981/(B7981/100000)</f>
        <v>2128.6743762838905</v>
      </c>
      <c r="H7981" s="5">
        <f t="shared" si="36195"/>
        <v>276</v>
      </c>
      <c r="I7981" s="5">
        <f t="shared" si="36195"/>
        <v>266</v>
      </c>
      <c r="J7981" s="8">
        <f t="shared" ref="J7981" si="36660">E7981/(SUM(N7974:N7980)/7)*100</f>
        <v>2.7418305378831698</v>
      </c>
      <c r="K7981" s="5">
        <f t="shared" ref="K7981" si="36661">O7981-O7980</f>
        <v>0</v>
      </c>
      <c r="L7981" s="8">
        <f t="shared" ref="L7981" si="36662">SUM(K7975:K7981)/7</f>
        <v>56.428571428571431</v>
      </c>
      <c r="M7981" s="8">
        <f t="shared" ref="M7981" si="36663">O7981/(B7981/100000)</f>
        <v>41.736789950408749</v>
      </c>
      <c r="N7981" s="5">
        <v>86806</v>
      </c>
      <c r="O7981" s="18">
        <v>1702</v>
      </c>
    </row>
    <row r="7982" spans="1:15" x14ac:dyDescent="0.2">
      <c r="A7982" s="5" t="s">
        <v>17</v>
      </c>
      <c r="B7982" s="13">
        <v>4077937</v>
      </c>
      <c r="C7982" s="6">
        <f t="shared" si="36191"/>
        <v>44181</v>
      </c>
      <c r="D7982" s="5">
        <f t="shared" ref="D7982" si="36664">N7982-N7981</f>
        <v>5603</v>
      </c>
      <c r="E7982" s="13">
        <f t="shared" ref="E7982" si="36665">SUM(D7976:D7982)/7</f>
        <v>2663.1428571428573</v>
      </c>
      <c r="F7982" s="13">
        <f t="shared" ref="F7982" si="36666">SUM(D7978:D7982)/5</f>
        <v>2741</v>
      </c>
      <c r="G7982" s="13">
        <f t="shared" ref="G7982" si="36667">N7982/(B7982/100000)</f>
        <v>2266.0722811558885</v>
      </c>
      <c r="H7982" s="5">
        <f t="shared" si="36195"/>
        <v>277</v>
      </c>
      <c r="I7982" s="5">
        <f t="shared" si="36195"/>
        <v>267</v>
      </c>
      <c r="J7982" s="8">
        <f t="shared" ref="J7982" si="36668">E7982/(SUM(N7975:N7981)/7)*100</f>
        <v>3.2794441023836751</v>
      </c>
      <c r="K7982" s="5">
        <f t="shared" ref="K7982" si="36669">O7982-O7981</f>
        <v>153</v>
      </c>
      <c r="L7982" s="8">
        <f t="shared" ref="L7982" si="36670">SUM(K7976:K7982)/7</f>
        <v>67.714285714285708</v>
      </c>
      <c r="M7982" s="8">
        <f t="shared" ref="M7982" si="36671">O7982/(B7982/100000)</f>
        <v>45.488687049358539</v>
      </c>
      <c r="N7982" s="5">
        <v>92409</v>
      </c>
      <c r="O7982" s="18">
        <v>1855</v>
      </c>
    </row>
    <row r="7983" spans="1:15" x14ac:dyDescent="0.2">
      <c r="A7983" s="5" t="s">
        <v>17</v>
      </c>
      <c r="B7983" s="13">
        <v>4077937</v>
      </c>
      <c r="C7983" s="6">
        <f t="shared" si="36191"/>
        <v>44182</v>
      </c>
      <c r="D7983" s="5">
        <f t="shared" ref="D7983" si="36672">N7983-N7982</f>
        <v>3207</v>
      </c>
      <c r="E7983" s="13">
        <f t="shared" ref="E7983" si="36673">SUM(D7977:D7983)/7</f>
        <v>2817.2857142857142</v>
      </c>
      <c r="F7983" s="13">
        <f t="shared" ref="F7983" si="36674">SUM(D7979:D7983)/5</f>
        <v>2678</v>
      </c>
      <c r="G7983" s="13">
        <f t="shared" ref="G7983" si="36675">N7983/(B7983/100000)</f>
        <v>2344.7149870142671</v>
      </c>
      <c r="H7983" s="5">
        <f t="shared" si="36195"/>
        <v>278</v>
      </c>
      <c r="I7983" s="5">
        <f t="shared" si="36195"/>
        <v>268</v>
      </c>
      <c r="J7983" s="8">
        <f t="shared" ref="J7983" si="36676">E7983/(SUM(N7976:N7982)/7)*100</f>
        <v>3.3590987443194593</v>
      </c>
      <c r="K7983" s="5">
        <f t="shared" ref="K7983" si="36677">O7983-O7982</f>
        <v>68</v>
      </c>
      <c r="L7983" s="8">
        <f t="shared" ref="L7983" si="36678">SUM(K7977:K7983)/7</f>
        <v>70.714285714285708</v>
      </c>
      <c r="M7983" s="8">
        <f t="shared" ref="M7983" si="36679">O7983/(B7983/100000)</f>
        <v>47.156196871113998</v>
      </c>
      <c r="N7983" s="5">
        <v>95616</v>
      </c>
      <c r="O7983" s="18">
        <v>1923</v>
      </c>
    </row>
    <row r="7984" spans="1:15" x14ac:dyDescent="0.2">
      <c r="A7984" s="5" t="s">
        <v>17</v>
      </c>
      <c r="B7984" s="13">
        <v>4077937</v>
      </c>
      <c r="C7984" s="6">
        <f t="shared" si="36191"/>
        <v>44183</v>
      </c>
      <c r="D7984" s="5">
        <f t="shared" ref="D7984" si="36680">N7984-N7983</f>
        <v>3261</v>
      </c>
      <c r="E7984" s="13">
        <f t="shared" ref="E7984" si="36681">SUM(D7978:D7984)/7</f>
        <v>2881.8571428571427</v>
      </c>
      <c r="F7984" s="13">
        <f t="shared" ref="F7984" si="36682">SUM(D7980:D7984)/5</f>
        <v>2926.4</v>
      </c>
      <c r="G7984" s="13">
        <f t="shared" ref="G7984" si="36683">N7984/(B7984/100000)</f>
        <v>2424.6818918487461</v>
      </c>
      <c r="H7984" s="5">
        <f t="shared" si="36195"/>
        <v>279</v>
      </c>
      <c r="I7984" s="5">
        <f t="shared" si="36195"/>
        <v>269</v>
      </c>
      <c r="J7984" s="8">
        <f t="shared" ref="J7984" si="36684">E7984/(SUM(N7977:N7983)/7)*100</f>
        <v>3.3244179013963113</v>
      </c>
      <c r="K7984" s="5">
        <f t="shared" ref="K7984" si="36685">O7984-O7983</f>
        <v>90</v>
      </c>
      <c r="L7984" s="8">
        <f t="shared" ref="L7984" si="36686">SUM(K7978:K7984)/7</f>
        <v>72.571428571428569</v>
      </c>
      <c r="M7984" s="8">
        <f t="shared" ref="M7984" si="36687">O7984/(B7984/100000)</f>
        <v>49.36319516461387</v>
      </c>
      <c r="N7984" s="5">
        <v>98877</v>
      </c>
      <c r="O7984" s="18">
        <v>2013</v>
      </c>
    </row>
    <row r="7985" spans="1:15" x14ac:dyDescent="0.2">
      <c r="A7985" s="5" t="s">
        <v>17</v>
      </c>
      <c r="B7985" s="13">
        <v>4077937</v>
      </c>
      <c r="C7985" s="6">
        <f t="shared" si="36191"/>
        <v>44184</v>
      </c>
      <c r="D7985" s="5">
        <f t="shared" ref="D7985" si="36688">N7985-N7984</f>
        <v>3316</v>
      </c>
      <c r="E7985" s="13">
        <f t="shared" ref="E7985" si="36689">SUM(D7979:D7985)/7</f>
        <v>2852.4285714285716</v>
      </c>
      <c r="F7985" s="13">
        <f t="shared" ref="F7985" si="36690">SUM(D7981:D7985)/5</f>
        <v>3077.2</v>
      </c>
      <c r="G7985" s="13">
        <f t="shared" ref="G7985" si="36691">N7985/(B7985/100000)</f>
        <v>2505.9975178625859</v>
      </c>
      <c r="H7985" s="5">
        <f t="shared" si="36195"/>
        <v>280</v>
      </c>
      <c r="I7985" s="5">
        <f t="shared" si="36195"/>
        <v>270</v>
      </c>
      <c r="J7985" s="8">
        <f t="shared" ref="J7985" si="36692">E7985/(SUM(N7978:N7984)/7)*100</f>
        <v>3.1846006130918396</v>
      </c>
      <c r="K7985" s="5">
        <f t="shared" ref="K7985" si="36693">O7985-O7984</f>
        <v>119</v>
      </c>
      <c r="L7985" s="8">
        <f t="shared" ref="L7985" si="36694">SUM(K7979:K7985)/7</f>
        <v>77.285714285714292</v>
      </c>
      <c r="M7985" s="8">
        <f t="shared" ref="M7985" si="36695">O7985/(B7985/100000)</f>
        <v>52.281337352685931</v>
      </c>
      <c r="N7985" s="5">
        <v>102193</v>
      </c>
      <c r="O7985" s="18">
        <v>2132</v>
      </c>
    </row>
    <row r="7986" spans="1:15" x14ac:dyDescent="0.2">
      <c r="A7986" s="5" t="s">
        <v>17</v>
      </c>
      <c r="B7986" s="13">
        <v>4077937</v>
      </c>
      <c r="C7986" s="6">
        <f t="shared" si="36191"/>
        <v>44185</v>
      </c>
      <c r="D7986" s="5">
        <f t="shared" ref="D7986" si="36696">N7986-N7985</f>
        <v>2551</v>
      </c>
      <c r="E7986" s="13">
        <f t="shared" ref="E7986" si="36697">SUM(D7980:D7986)/7</f>
        <v>2928.4285714285716</v>
      </c>
      <c r="F7986" s="13">
        <f t="shared" ref="F7986" si="36698">SUM(D7982:D7986)/5</f>
        <v>3587.6</v>
      </c>
      <c r="G7986" s="13">
        <f t="shared" ref="G7986" si="36699">N7986/(B7986/100000)</f>
        <v>2568.553658381677</v>
      </c>
      <c r="H7986" s="5">
        <f t="shared" si="36195"/>
        <v>281</v>
      </c>
      <c r="I7986" s="5">
        <f t="shared" si="36195"/>
        <v>271</v>
      </c>
      <c r="J7986" s="8">
        <f t="shared" ref="J7986" si="36700">E7986/(SUM(N7979:N7985)/7)*100</f>
        <v>3.1685454739370558</v>
      </c>
      <c r="K7986" s="5">
        <f t="shared" ref="K7986" si="36701">O7986-O7985</f>
        <v>84</v>
      </c>
      <c r="L7986" s="8">
        <f t="shared" ref="L7986" si="36702">SUM(K7980:K7986)/7</f>
        <v>80.571428571428569</v>
      </c>
      <c r="M7986" s="8">
        <f t="shared" ref="M7986" si="36703">O7986/(B7986/100000)</f>
        <v>54.341202426619148</v>
      </c>
      <c r="N7986" s="5">
        <v>104744</v>
      </c>
      <c r="O7986" s="18">
        <v>2216</v>
      </c>
    </row>
    <row r="7987" spans="1:15" x14ac:dyDescent="0.2">
      <c r="A7987" s="5" t="s">
        <v>17</v>
      </c>
      <c r="B7987" s="13">
        <v>4077937</v>
      </c>
      <c r="C7987" s="6">
        <f t="shared" si="36191"/>
        <v>44186</v>
      </c>
      <c r="D7987" s="5">
        <f t="shared" ref="D7987" si="36704">N7987-N7986</f>
        <v>2270</v>
      </c>
      <c r="E7987" s="13">
        <f t="shared" ref="E7987" si="36705">SUM(D7981:D7987)/7</f>
        <v>2886.7142857142858</v>
      </c>
      <c r="F7987" s="13">
        <f t="shared" ref="F7987" si="36706">SUM(D7983:D7987)/5</f>
        <v>2921</v>
      </c>
      <c r="G7987" s="13">
        <f t="shared" ref="G7987" si="36707">N7987/(B7987/100000)</f>
        <v>2624.219059784396</v>
      </c>
      <c r="H7987" s="5">
        <f t="shared" si="36195"/>
        <v>282</v>
      </c>
      <c r="I7987" s="5">
        <f t="shared" si="36195"/>
        <v>272</v>
      </c>
      <c r="J7987" s="8">
        <f t="shared" ref="J7987" si="36708">E7987/(SUM(N7980:N7986)/7)*100</f>
        <v>3.0274836242905856</v>
      </c>
      <c r="K7987" s="5">
        <f t="shared" ref="K7987" si="36709">O7987-O7986</f>
        <v>36</v>
      </c>
      <c r="L7987" s="8">
        <f t="shared" ref="L7987" si="36710">SUM(K7981:K7987)/7</f>
        <v>78.571428571428569</v>
      </c>
      <c r="M7987" s="8">
        <f t="shared" ref="M7987" si="36711">O7987/(B7987/100000)</f>
        <v>55.224001744019098</v>
      </c>
      <c r="N7987" s="5">
        <v>107014</v>
      </c>
      <c r="O7987" s="18">
        <v>2252</v>
      </c>
    </row>
    <row r="7988" spans="1:15" x14ac:dyDescent="0.2">
      <c r="A7988" s="5" t="s">
        <v>17</v>
      </c>
      <c r="B7988" s="13">
        <v>4077937</v>
      </c>
      <c r="C7988" s="6">
        <f t="shared" si="36191"/>
        <v>44187</v>
      </c>
      <c r="D7988" s="5">
        <f t="shared" ref="D7988" si="36712">N7988-N7987</f>
        <v>2180</v>
      </c>
      <c r="E7988" s="13">
        <f t="shared" ref="E7988" si="36713">SUM(D7982:D7988)/7</f>
        <v>3198.2857142857142</v>
      </c>
      <c r="F7988" s="13">
        <f t="shared" ref="F7988" si="36714">SUM(D7984:D7988)/5</f>
        <v>2715.6</v>
      </c>
      <c r="G7988" s="13">
        <f t="shared" ref="G7988" si="36715">N7988/(B7988/100000)</f>
        <v>2677.677462893615</v>
      </c>
      <c r="H7988" s="5">
        <f t="shared" si="36195"/>
        <v>283</v>
      </c>
      <c r="I7988" s="5">
        <f t="shared" si="36195"/>
        <v>273</v>
      </c>
      <c r="J7988" s="8">
        <f t="shared" ref="J7988" si="36716">E7988/(SUM(N7981:N7987)/7)*100</f>
        <v>3.2556834128543364</v>
      </c>
      <c r="K7988" s="5">
        <f t="shared" ref="K7988" si="36717">O7988-O7987</f>
        <v>63</v>
      </c>
      <c r="L7988" s="8">
        <f t="shared" ref="L7988" si="36718">SUM(K7982:K7988)/7</f>
        <v>87.571428571428569</v>
      </c>
      <c r="M7988" s="8">
        <f t="shared" ref="M7988" si="36719">O7988/(B7988/100000)</f>
        <v>56.768900549469009</v>
      </c>
      <c r="N7988" s="5">
        <v>109194</v>
      </c>
      <c r="O7988" s="18">
        <v>2315</v>
      </c>
    </row>
    <row r="7989" spans="1:15" x14ac:dyDescent="0.2">
      <c r="A7989" s="5" t="s">
        <v>17</v>
      </c>
      <c r="B7989" s="13">
        <v>4077937</v>
      </c>
      <c r="C7989" s="6">
        <f t="shared" si="36191"/>
        <v>44188</v>
      </c>
      <c r="D7989" s="5">
        <f t="shared" ref="D7989" si="36720">N7989-N7988</f>
        <v>2728</v>
      </c>
      <c r="E7989" s="13">
        <f t="shared" ref="E7989" si="36721">SUM(D7983:D7989)/7</f>
        <v>2787.5714285714284</v>
      </c>
      <c r="F7989" s="13">
        <f t="shared" ref="F7989" si="36722">SUM(D7985:D7989)/5</f>
        <v>2609</v>
      </c>
      <c r="G7989" s="13">
        <f t="shared" ref="G7989" si="36723">N7989/(B7989/100000)</f>
        <v>2744.5740333899225</v>
      </c>
      <c r="H7989" s="5">
        <f t="shared" si="36195"/>
        <v>284</v>
      </c>
      <c r="I7989" s="5">
        <f t="shared" si="36195"/>
        <v>274</v>
      </c>
      <c r="J7989" s="8">
        <f t="shared" ref="J7989" si="36724">E7989/(SUM(N7982:N7988)/7)*100</f>
        <v>2.7481279408264525</v>
      </c>
      <c r="K7989" s="5">
        <f t="shared" ref="K7989" si="36725">O7989-O7988</f>
        <v>94</v>
      </c>
      <c r="L7989" s="8">
        <f t="shared" ref="L7989" si="36726">SUM(K7983:K7989)/7</f>
        <v>79.142857142857139</v>
      </c>
      <c r="M7989" s="8">
        <f t="shared" ref="M7989" si="36727">O7989/(B7989/100000)</f>
        <v>59.073987656013323</v>
      </c>
      <c r="N7989" s="5">
        <v>111922</v>
      </c>
      <c r="O7989" s="18">
        <v>2409</v>
      </c>
    </row>
    <row r="7990" spans="1:15" x14ac:dyDescent="0.2">
      <c r="A7990" s="5" t="s">
        <v>17</v>
      </c>
      <c r="B7990" s="13">
        <v>4077937</v>
      </c>
      <c r="C7990" s="6">
        <f t="shared" si="36191"/>
        <v>44189</v>
      </c>
      <c r="D7990" s="5">
        <f t="shared" ref="D7990" si="36728">N7990-N7989</f>
        <v>3877</v>
      </c>
      <c r="E7990" s="13">
        <f t="shared" ref="E7990" si="36729">SUM(D7984:D7990)/7</f>
        <v>2883.2857142857142</v>
      </c>
      <c r="F7990" s="13">
        <f t="shared" ref="F7990" si="36730">SUM(D7986:D7990)/5</f>
        <v>2721.2</v>
      </c>
      <c r="G7990" s="13">
        <f t="shared" ref="G7990" si="36731">N7990/(B7990/100000)</f>
        <v>2839.6466154332447</v>
      </c>
      <c r="H7990" s="5">
        <f t="shared" si="36195"/>
        <v>285</v>
      </c>
      <c r="I7990" s="5">
        <f t="shared" si="36195"/>
        <v>275</v>
      </c>
      <c r="J7990" s="8">
        <f t="shared" ref="J7990" si="36732">E7990/(SUM(N7983:N7989)/7)*100</f>
        <v>2.7664619770820766</v>
      </c>
      <c r="K7990" s="5">
        <f t="shared" ref="K7990" si="36733">O7990-O7989</f>
        <v>153</v>
      </c>
      <c r="L7990" s="8">
        <f t="shared" ref="L7990" si="36734">SUM(K7984:K7990)/7</f>
        <v>91.285714285714292</v>
      </c>
      <c r="M7990" s="8">
        <f t="shared" ref="M7990" si="36735">O7990/(B7990/100000)</f>
        <v>62.825884754963113</v>
      </c>
      <c r="N7990" s="5">
        <v>115799</v>
      </c>
      <c r="O7990" s="18">
        <v>2562</v>
      </c>
    </row>
    <row r="7991" spans="1:15" x14ac:dyDescent="0.2">
      <c r="A7991" s="5" t="s">
        <v>17</v>
      </c>
      <c r="B7991" s="13">
        <v>4077937</v>
      </c>
      <c r="C7991" s="6">
        <f t="shared" si="36191"/>
        <v>44190</v>
      </c>
      <c r="D7991" s="5">
        <f>N7992-N7990-D7992</f>
        <v>3971</v>
      </c>
      <c r="E7991" s="13">
        <f t="shared" ref="E7991" si="36736">SUM(D7985:D7991)/7</f>
        <v>2984.7142857142858</v>
      </c>
      <c r="F7991" s="13">
        <f t="shared" ref="F7991" si="36737">SUM(D7987:D7991)/5</f>
        <v>3005.2</v>
      </c>
      <c r="G7991" s="13">
        <f t="shared" ref="G7991" si="36738">N7991/(B7991/100000)</f>
        <v>2937.0242845831117</v>
      </c>
      <c r="H7991" s="5">
        <f t="shared" si="36195"/>
        <v>286</v>
      </c>
      <c r="I7991" s="5">
        <f t="shared" si="36195"/>
        <v>276</v>
      </c>
      <c r="J7991" s="8">
        <f t="shared" ref="J7991" si="36739">E7991/(SUM(N7984:N7990)/7)*100</f>
        <v>2.7866882385030602</v>
      </c>
      <c r="K7991" s="5">
        <f t="shared" ref="K7991" si="36740">O7991-O7990</f>
        <v>0</v>
      </c>
      <c r="L7991" s="8">
        <f t="shared" ref="L7991" si="36741">SUM(K7985:K7991)/7</f>
        <v>78.428571428571431</v>
      </c>
      <c r="M7991" s="8">
        <f t="shared" ref="M7991" si="36742">O7991/(B7991/100000)</f>
        <v>62.825884754963113</v>
      </c>
      <c r="N7991" s="5">
        <f>N7990+D7991</f>
        <v>119770</v>
      </c>
      <c r="O7991" s="18">
        <v>2562</v>
      </c>
    </row>
    <row r="7992" spans="1:15" x14ac:dyDescent="0.2">
      <c r="A7992" s="5" t="s">
        <v>17</v>
      </c>
      <c r="B7992" s="13">
        <v>4077937</v>
      </c>
      <c r="C7992" s="6">
        <f t="shared" si="36191"/>
        <v>44191</v>
      </c>
      <c r="D7992" s="5">
        <v>1290</v>
      </c>
      <c r="E7992" s="13">
        <f t="shared" ref="E7992" si="36743">SUM(D7986:D7992)/7</f>
        <v>2695.2857142857142</v>
      </c>
      <c r="F7992" s="13">
        <f t="shared" ref="F7992" si="36744">SUM(D7988:D7992)/5</f>
        <v>2809.2</v>
      </c>
      <c r="G7992" s="13">
        <f t="shared" ref="G7992" si="36745">N7992/(B7992/100000)</f>
        <v>2968.6579267899428</v>
      </c>
      <c r="H7992" s="5">
        <f t="shared" si="36195"/>
        <v>287</v>
      </c>
      <c r="I7992" s="5">
        <f t="shared" si="36195"/>
        <v>277</v>
      </c>
      <c r="J7992" s="8">
        <f t="shared" ref="J7992" si="36746">E7992/(SUM(N7985:N7991)/7)*100</f>
        <v>2.448237559626075</v>
      </c>
      <c r="K7992" s="5">
        <f t="shared" ref="K7992" si="36747">O7992-O7991</f>
        <v>120</v>
      </c>
      <c r="L7992" s="8">
        <f t="shared" ref="L7992" si="36748">SUM(K7986:K7992)/7</f>
        <v>78.571428571428569</v>
      </c>
      <c r="M7992" s="8">
        <f t="shared" ref="M7992" si="36749">O7992/(B7992/100000)</f>
        <v>65.76854914629628</v>
      </c>
      <c r="N7992" s="5">
        <v>121060</v>
      </c>
      <c r="O7992" s="18">
        <v>2682</v>
      </c>
    </row>
    <row r="7993" spans="1:15" x14ac:dyDescent="0.2">
      <c r="A7993" s="5" t="s">
        <v>17</v>
      </c>
      <c r="B7993" s="13">
        <v>4077937</v>
      </c>
      <c r="C7993" s="6">
        <f t="shared" si="36191"/>
        <v>44192</v>
      </c>
      <c r="D7993" s="5">
        <f t="shared" ref="D7993" si="36750">N7993-N7992</f>
        <v>1390</v>
      </c>
      <c r="E7993" s="13">
        <f t="shared" ref="E7993" si="36751">SUM(D7987:D7993)/7</f>
        <v>2529.4285714285716</v>
      </c>
      <c r="F7993" s="13">
        <f t="shared" ref="F7993" si="36752">SUM(D7989:D7993)/5</f>
        <v>2651.2</v>
      </c>
      <c r="G7993" s="13">
        <f t="shared" ref="G7993" si="36753">N7993/(B7993/100000)</f>
        <v>3002.7437893228857</v>
      </c>
      <c r="H7993" s="5">
        <f t="shared" si="36195"/>
        <v>288</v>
      </c>
      <c r="I7993" s="5">
        <f t="shared" si="36195"/>
        <v>278</v>
      </c>
      <c r="J7993" s="8">
        <f t="shared" ref="J7993" si="36754">E7993/(SUM(N7986:N7992)/7)*100</f>
        <v>2.2426767219377255</v>
      </c>
      <c r="K7993" s="5">
        <f t="shared" ref="K7993" si="36755">O7993-O7992</f>
        <v>24</v>
      </c>
      <c r="L7993" s="8">
        <f t="shared" ref="L7993" si="36756">SUM(K7987:K7993)/7</f>
        <v>70</v>
      </c>
      <c r="M7993" s="8">
        <f t="shared" ref="M7993" si="36757">O7993/(B7993/100000)</f>
        <v>66.357082024562914</v>
      </c>
      <c r="N7993" s="5">
        <v>122450</v>
      </c>
      <c r="O7993" s="18">
        <v>2706</v>
      </c>
    </row>
    <row r="7994" spans="1:15" x14ac:dyDescent="0.2">
      <c r="A7994" s="5" t="s">
        <v>17</v>
      </c>
      <c r="B7994" s="13">
        <v>4077937</v>
      </c>
      <c r="C7994" s="6">
        <f t="shared" si="36191"/>
        <v>44193</v>
      </c>
      <c r="D7994" s="5">
        <f t="shared" ref="D7994" si="36758">N7994-N7993</f>
        <v>1739</v>
      </c>
      <c r="E7994" s="13">
        <f t="shared" ref="E7994" si="36759">SUM(D7988:D7994)/7</f>
        <v>2453.5714285714284</v>
      </c>
      <c r="F7994" s="13">
        <f t="shared" ref="F7994" si="36760">SUM(D7990:D7994)/5</f>
        <v>2453.4</v>
      </c>
      <c r="G7994" s="13">
        <f t="shared" ref="G7994" si="36761">N7994/(B7994/100000)</f>
        <v>3045.3879007939554</v>
      </c>
      <c r="H7994" s="5">
        <f t="shared" si="36195"/>
        <v>289</v>
      </c>
      <c r="I7994" s="5">
        <f t="shared" si="36195"/>
        <v>279</v>
      </c>
      <c r="J7994" s="8">
        <f t="shared" ref="J7994" si="36762">E7994/(SUM(N7987:N7993)/7)*100</f>
        <v>2.1277017476266988</v>
      </c>
      <c r="K7994" s="5">
        <f t="shared" ref="K7994" si="36763">O7994-O7993</f>
        <v>27</v>
      </c>
      <c r="L7994" s="8">
        <f t="shared" ref="L7994" si="36764">SUM(K7988:K7994)/7</f>
        <v>68.714285714285708</v>
      </c>
      <c r="M7994" s="8">
        <f t="shared" ref="M7994" si="36765">O7994/(B7994/100000)</f>
        <v>67.019181512612874</v>
      </c>
      <c r="N7994" s="5">
        <v>124189</v>
      </c>
      <c r="O7994" s="18">
        <v>2733</v>
      </c>
    </row>
    <row r="7995" spans="1:15" x14ac:dyDescent="0.2">
      <c r="A7995" s="5" t="s">
        <v>17</v>
      </c>
      <c r="B7995" s="13">
        <v>4077937</v>
      </c>
      <c r="C7995" s="6">
        <f t="shared" si="36191"/>
        <v>44194</v>
      </c>
      <c r="D7995" s="5">
        <f t="shared" ref="D7995" si="36766">N7995-N7994</f>
        <v>2232</v>
      </c>
      <c r="E7995" s="13">
        <f t="shared" ref="E7995" si="36767">SUM(D7989:D7995)/7</f>
        <v>2461</v>
      </c>
      <c r="F7995" s="13">
        <f t="shared" ref="F7995" si="36768">SUM(D7991:D7995)/5</f>
        <v>2124.4</v>
      </c>
      <c r="G7995" s="13">
        <f t="shared" ref="G7995" si="36769">N7995/(B7995/100000)</f>
        <v>3100.1214584727522</v>
      </c>
      <c r="H7995" s="5">
        <f t="shared" si="36195"/>
        <v>290</v>
      </c>
      <c r="I7995" s="5">
        <f t="shared" si="36195"/>
        <v>280</v>
      </c>
      <c r="J7995" s="8">
        <f t="shared" ref="J7995" si="36770">E7995/(SUM(N7988:N7994)/7)*100</f>
        <v>2.089681507646922</v>
      </c>
      <c r="K7995" s="5">
        <f t="shared" ref="K7995" si="36771">O7995-O7994</f>
        <v>105</v>
      </c>
      <c r="L7995" s="8">
        <f t="shared" ref="L7995" si="36772">SUM(K7989:K7995)/7</f>
        <v>74.714285714285708</v>
      </c>
      <c r="M7995" s="8">
        <f t="shared" ref="M7995" si="36773">O7995/(B7995/100000)</f>
        <v>69.594012855029391</v>
      </c>
      <c r="N7995" s="5">
        <v>126421</v>
      </c>
      <c r="O7995" s="18">
        <v>2838</v>
      </c>
    </row>
    <row r="7996" spans="1:15" x14ac:dyDescent="0.2">
      <c r="A7996" s="5" t="s">
        <v>17</v>
      </c>
      <c r="B7996" s="13">
        <v>4077937</v>
      </c>
      <c r="C7996" s="6">
        <f t="shared" si="36191"/>
        <v>44195</v>
      </c>
      <c r="D7996" s="5">
        <f t="shared" ref="D7996" si="36774">N7996-N7995</f>
        <v>2364</v>
      </c>
      <c r="E7996" s="13">
        <f t="shared" ref="E7996" si="36775">SUM(D7990:D7996)/7</f>
        <v>2409</v>
      </c>
      <c r="F7996" s="13">
        <f t="shared" ref="F7996" si="36776">SUM(D7992:D7996)/5</f>
        <v>1803</v>
      </c>
      <c r="G7996" s="13">
        <f t="shared" ref="G7996" si="36777">N7996/(B7996/100000)</f>
        <v>3158.0919469820155</v>
      </c>
      <c r="H7996" s="5">
        <f t="shared" si="36195"/>
        <v>291</v>
      </c>
      <c r="I7996" s="5">
        <f t="shared" si="36195"/>
        <v>281</v>
      </c>
      <c r="J7996" s="8">
        <f t="shared" ref="J7996" si="36778">E7996/(SUM(N7989:N7995)/7)*100</f>
        <v>2.0036572715898435</v>
      </c>
      <c r="K7996" s="5">
        <f t="shared" ref="K7996" si="36779">O7996-O7995</f>
        <v>165</v>
      </c>
      <c r="L7996" s="8">
        <f t="shared" ref="L7996" si="36780">SUM(K7990:K7996)/7</f>
        <v>84.857142857142861</v>
      </c>
      <c r="M7996" s="8">
        <f t="shared" ref="M7996" si="36781">O7996/(B7996/100000)</f>
        <v>73.640176393112498</v>
      </c>
      <c r="N7996" s="5">
        <v>128785</v>
      </c>
      <c r="O7996" s="18">
        <v>3003</v>
      </c>
    </row>
    <row r="7997" spans="1:15" x14ac:dyDescent="0.2">
      <c r="A7997" s="5" t="s">
        <v>17</v>
      </c>
      <c r="B7997" s="13">
        <v>4077937</v>
      </c>
      <c r="C7997" s="6">
        <f t="shared" si="36191"/>
        <v>44196</v>
      </c>
      <c r="D7997" s="5">
        <f t="shared" ref="D7997" si="36782">N7997-N7996</f>
        <v>3571</v>
      </c>
      <c r="E7997" s="13">
        <f t="shared" ref="E7997" si="36783">SUM(D7991:D7997)/7</f>
        <v>2365.2857142857142</v>
      </c>
      <c r="F7997" s="13">
        <f t="shared" ref="F7997" si="36784">SUM(D7993:D7997)/5</f>
        <v>2259.1999999999998</v>
      </c>
      <c r="G7997" s="13">
        <f t="shared" ref="G7997" si="36785">N7997/(B7997/100000)</f>
        <v>3245.6607348274383</v>
      </c>
      <c r="H7997" s="5">
        <f t="shared" si="36195"/>
        <v>292</v>
      </c>
      <c r="I7997" s="5">
        <f t="shared" si="36195"/>
        <v>282</v>
      </c>
      <c r="J7997" s="8">
        <f t="shared" ref="J7997" si="36786">E7997/(SUM(N7990:N7996)/7)*100</f>
        <v>1.9286547990970022</v>
      </c>
      <c r="K7997" s="5">
        <f t="shared" ref="K7997" si="36787">O7997-O7996</f>
        <v>136</v>
      </c>
      <c r="L7997" s="8">
        <f t="shared" ref="L7997" si="36788">SUM(K7991:K7997)/7</f>
        <v>82.428571428571431</v>
      </c>
      <c r="M7997" s="8">
        <f t="shared" ref="M7997" si="36789">O7997/(B7997/100000)</f>
        <v>76.975196036623416</v>
      </c>
      <c r="N7997" s="5">
        <v>132356</v>
      </c>
      <c r="O7997" s="18">
        <v>3139</v>
      </c>
    </row>
    <row r="7998" spans="1:15" x14ac:dyDescent="0.2">
      <c r="A7998" s="5" t="s">
        <v>17</v>
      </c>
      <c r="B7998" s="13">
        <v>4077937</v>
      </c>
      <c r="C7998" s="6">
        <f t="shared" si="36191"/>
        <v>44197</v>
      </c>
      <c r="D7998" s="5">
        <f t="shared" ref="D7998" si="36790">N7998-N7997</f>
        <v>3041</v>
      </c>
      <c r="E7998" s="13">
        <f t="shared" ref="E7998" si="36791">SUM(D7992:D7998)/7</f>
        <v>2232.4285714285716</v>
      </c>
      <c r="F7998" s="13">
        <f t="shared" ref="F7998" si="36792">SUM(D7994:D7998)/5</f>
        <v>2589.4</v>
      </c>
      <c r="G7998" s="13">
        <f t="shared" ref="G7998" si="36793">N7998/(B7998/100000)</f>
        <v>3320.2327549444731</v>
      </c>
      <c r="H7998" s="5">
        <f t="shared" si="36195"/>
        <v>293</v>
      </c>
      <c r="I7998" s="5">
        <f t="shared" si="36195"/>
        <v>283</v>
      </c>
      <c r="J7998" s="8">
        <f t="shared" ref="J7998" si="36794">E7998/(SUM(N7991:N7997)/7)*100</f>
        <v>1.7858795859803827</v>
      </c>
      <c r="K7998" s="5">
        <f t="shared" ref="K7998" si="36795">O7998-O7997</f>
        <v>0</v>
      </c>
      <c r="L7998" s="8">
        <f t="shared" ref="L7998" si="36796">SUM(K7992:K7998)/7</f>
        <v>82.428571428571431</v>
      </c>
      <c r="M7998" s="8">
        <f t="shared" ref="M7998" si="36797">O7998/(B7998/100000)</f>
        <v>76.975196036623416</v>
      </c>
      <c r="N7998" s="5">
        <f>N7999-D7999</f>
        <v>135397</v>
      </c>
      <c r="O7998" s="18">
        <v>3139</v>
      </c>
    </row>
    <row r="7999" spans="1:15" x14ac:dyDescent="0.2">
      <c r="A7999" s="5" t="s">
        <v>17</v>
      </c>
      <c r="B7999" s="13">
        <v>4077937</v>
      </c>
      <c r="C7999" s="6">
        <f t="shared" si="36191"/>
        <v>44198</v>
      </c>
      <c r="D7999" s="5">
        <v>1634</v>
      </c>
      <c r="E7999" s="13">
        <f t="shared" ref="E7999" si="36798">SUM(D7993:D7999)/7</f>
        <v>2281.5714285714284</v>
      </c>
      <c r="F7999" s="13">
        <f t="shared" ref="F7999" si="36799">SUM(D7995:D7999)/5</f>
        <v>2568.4</v>
      </c>
      <c r="G7999" s="13">
        <f t="shared" ref="G7999" si="36800">N7999/(B7999/100000)</f>
        <v>3360.3020350731263</v>
      </c>
      <c r="H7999" s="5">
        <f t="shared" si="36195"/>
        <v>294</v>
      </c>
      <c r="I7999" s="5">
        <f t="shared" si="36195"/>
        <v>284</v>
      </c>
      <c r="J7999" s="8">
        <f t="shared" ref="J7999" si="36801">E7999/(SUM(N7992:N7998)/7)*100</f>
        <v>1.7931686461020953</v>
      </c>
      <c r="K7999" s="5">
        <f t="shared" ref="K7999" si="36802">O7999-O7998</f>
        <v>163</v>
      </c>
      <c r="L7999" s="8">
        <f t="shared" ref="L7999" si="36803">SUM(K7993:K7999)/7</f>
        <v>88.571428571428569</v>
      </c>
      <c r="M7999" s="8">
        <f t="shared" ref="M7999" si="36804">O7999/(B7999/100000)</f>
        <v>80.972315168184309</v>
      </c>
      <c r="N7999" s="5">
        <v>137031</v>
      </c>
      <c r="O7999" s="18">
        <v>3302</v>
      </c>
    </row>
    <row r="8000" spans="1:15" x14ac:dyDescent="0.2">
      <c r="A8000" s="5" t="s">
        <v>17</v>
      </c>
      <c r="B8000" s="13">
        <v>4077937</v>
      </c>
      <c r="C8000" s="6">
        <f t="shared" si="36191"/>
        <v>44199</v>
      </c>
      <c r="D8000" s="5">
        <f t="shared" ref="D8000" si="36805">N8000-N7999</f>
        <v>1301</v>
      </c>
      <c r="E8000" s="13">
        <f t="shared" ref="E8000" si="36806">SUM(D7994:D8000)/7</f>
        <v>2268.8571428571427</v>
      </c>
      <c r="F8000" s="13">
        <f t="shared" ref="F8000" si="36807">SUM(D7996:D8000)/5</f>
        <v>2382.1999999999998</v>
      </c>
      <c r="G8000" s="13">
        <f t="shared" ref="G8000" si="36808">N8000/(B8000/100000)</f>
        <v>3392.20542151583</v>
      </c>
      <c r="H8000" s="5">
        <f t="shared" si="36195"/>
        <v>295</v>
      </c>
      <c r="I8000" s="5">
        <f t="shared" si="36195"/>
        <v>285</v>
      </c>
      <c r="J8000" s="8">
        <f t="shared" ref="J8000" si="36809">E8000/(SUM(N7993:N7999)/7)*100</f>
        <v>1.7517639519582981</v>
      </c>
      <c r="K8000" s="5">
        <f t="shared" ref="K8000" si="36810">O8000-O7999</f>
        <v>51</v>
      </c>
      <c r="L8000" s="8">
        <f t="shared" ref="L8000" si="36811">SUM(K7994:K8000)/7</f>
        <v>92.428571428571431</v>
      </c>
      <c r="M8000" s="8">
        <f t="shared" ref="M8000" si="36812">O8000/(B8000/100000)</f>
        <v>82.222947534500904</v>
      </c>
      <c r="N8000" s="5">
        <v>138332</v>
      </c>
      <c r="O8000" s="18">
        <v>3353</v>
      </c>
    </row>
    <row r="8001" spans="1:15" x14ac:dyDescent="0.2">
      <c r="A8001" s="5" t="s">
        <v>17</v>
      </c>
      <c r="B8001" s="13">
        <v>4077937</v>
      </c>
      <c r="C8001" s="6">
        <f t="shared" si="36191"/>
        <v>44200</v>
      </c>
      <c r="D8001" s="5">
        <f t="shared" ref="D8001" si="36813">N8001-N8000</f>
        <v>1368</v>
      </c>
      <c r="E8001" s="13">
        <f t="shared" ref="E8001" si="36814">SUM(D7995:D8001)/7</f>
        <v>2215.8571428571427</v>
      </c>
      <c r="F8001" s="13">
        <f t="shared" ref="F8001" si="36815">SUM(D7997:D8001)/5</f>
        <v>2183</v>
      </c>
      <c r="G8001" s="13">
        <f t="shared" ref="G8001" si="36816">N8001/(B8001/100000)</f>
        <v>3425.7517955770281</v>
      </c>
      <c r="H8001" s="5">
        <f t="shared" si="36195"/>
        <v>296</v>
      </c>
      <c r="I8001" s="5">
        <f t="shared" si="36195"/>
        <v>286</v>
      </c>
      <c r="J8001" s="8">
        <f t="shared" ref="J8001" si="36817">E8001/(SUM(N7994:N8000)/7)*100</f>
        <v>1.6813891650072466</v>
      </c>
      <c r="K8001" s="5">
        <f t="shared" ref="K8001" si="36818">O8001-O8000</f>
        <v>25</v>
      </c>
      <c r="L8001" s="8">
        <f t="shared" ref="L8001" si="36819">SUM(K7995:K8001)/7</f>
        <v>92.142857142857139</v>
      </c>
      <c r="M8001" s="8">
        <f t="shared" ref="M8001" si="36820">O8001/(B8001/100000)</f>
        <v>82.836002616028637</v>
      </c>
      <c r="N8001" s="5">
        <v>139700</v>
      </c>
      <c r="O8001" s="18">
        <v>3378</v>
      </c>
    </row>
    <row r="8002" spans="1:15" x14ac:dyDescent="0.2">
      <c r="A8002" s="5" t="s">
        <v>17</v>
      </c>
      <c r="B8002" s="13">
        <v>4077937</v>
      </c>
      <c r="C8002" s="6">
        <f t="shared" si="36191"/>
        <v>44201</v>
      </c>
      <c r="D8002" s="5">
        <f t="shared" ref="D8002" si="36821">N8002-N8001</f>
        <v>1302</v>
      </c>
      <c r="E8002" s="13">
        <f t="shared" ref="E8002" si="36822">SUM(D7996:D8002)/7</f>
        <v>2083</v>
      </c>
      <c r="F8002" s="13">
        <f t="shared" ref="F8002" si="36823">SUM(D7998:D8002)/5</f>
        <v>1729.2</v>
      </c>
      <c r="G8002" s="13">
        <f t="shared" ref="G8002" si="36824">N8002/(B8002/100000)</f>
        <v>3457.6797042229932</v>
      </c>
      <c r="H8002" s="5">
        <f t="shared" si="36195"/>
        <v>297</v>
      </c>
      <c r="I8002" s="5">
        <f t="shared" si="36195"/>
        <v>287</v>
      </c>
      <c r="J8002" s="8">
        <f t="shared" ref="J8002" si="36825">E8002/(SUM(N7995:N8001)/7)*100</f>
        <v>1.5544411538322127</v>
      </c>
      <c r="K8002" s="5">
        <f t="shared" ref="K8002" si="36826">O8002-O8001</f>
        <v>34</v>
      </c>
      <c r="L8002" s="8">
        <f t="shared" ref="L8002" si="36827">SUM(K7996:K8002)/7</f>
        <v>82</v>
      </c>
      <c r="M8002" s="8">
        <f t="shared" ref="M8002" si="36828">O8002/(B8002/100000)</f>
        <v>83.66975752690638</v>
      </c>
      <c r="N8002" s="5">
        <v>141002</v>
      </c>
      <c r="O8002" s="18">
        <v>3412</v>
      </c>
    </row>
    <row r="8003" spans="1:15" x14ac:dyDescent="0.2">
      <c r="A8003" s="5" t="s">
        <v>17</v>
      </c>
      <c r="B8003" s="13">
        <v>4077937</v>
      </c>
      <c r="C8003" s="6">
        <f t="shared" si="36191"/>
        <v>44202</v>
      </c>
      <c r="D8003" s="5">
        <f t="shared" ref="D8003" si="36829">N8003-N8002</f>
        <v>2120</v>
      </c>
      <c r="E8003" s="13">
        <f t="shared" ref="E8003" si="36830">SUM(D7997:D8003)/7</f>
        <v>2048.1428571428573</v>
      </c>
      <c r="F8003" s="13">
        <f t="shared" ref="F8003" si="36831">SUM(D7999:D8003)/5</f>
        <v>1545</v>
      </c>
      <c r="G8003" s="13">
        <f t="shared" ref="G8003" si="36832">N8003/(B8003/100000)</f>
        <v>3509.6667751365458</v>
      </c>
      <c r="H8003" s="5">
        <f t="shared" si="36195"/>
        <v>298</v>
      </c>
      <c r="I8003" s="5">
        <f t="shared" si="36195"/>
        <v>288</v>
      </c>
      <c r="J8003" s="8">
        <f t="shared" ref="J8003" si="36833">E8003/(SUM(N7996:N8002)/7)*100</f>
        <v>1.5050341012992821</v>
      </c>
      <c r="K8003" s="5">
        <f t="shared" ref="K8003" si="36834">O8003-O8002</f>
        <v>90</v>
      </c>
      <c r="L8003" s="8">
        <f t="shared" ref="L8003" si="36835">SUM(K7997:K8003)/7</f>
        <v>71.285714285714292</v>
      </c>
      <c r="M8003" s="8">
        <f t="shared" ref="M8003" si="36836">O8003/(B8003/100000)</f>
        <v>85.876755820406245</v>
      </c>
      <c r="N8003" s="5">
        <v>143122</v>
      </c>
      <c r="O8003" s="18">
        <v>3502</v>
      </c>
    </row>
    <row r="8004" spans="1:15" x14ac:dyDescent="0.2">
      <c r="A8004" s="5" t="s">
        <v>17</v>
      </c>
      <c r="B8004" s="13">
        <v>4077937</v>
      </c>
      <c r="C8004" s="6">
        <f t="shared" si="36191"/>
        <v>44203</v>
      </c>
      <c r="D8004" s="5">
        <f t="shared" ref="D8004" si="36837">N8004-N8003</f>
        <v>3536</v>
      </c>
      <c r="E8004" s="13">
        <f t="shared" ref="E8004" si="36838">SUM(D7998:D8004)/7</f>
        <v>2043.1428571428571</v>
      </c>
      <c r="F8004" s="13">
        <f t="shared" ref="F8004" si="36839">SUM(D8000:D8004)/5</f>
        <v>1925.4</v>
      </c>
      <c r="G8004" s="13">
        <f t="shared" ref="G8004" si="36840">N8004/(B8004/100000)</f>
        <v>3596.3772858678299</v>
      </c>
      <c r="H8004" s="5">
        <f t="shared" si="36195"/>
        <v>299</v>
      </c>
      <c r="I8004" s="5">
        <f t="shared" si="36195"/>
        <v>289</v>
      </c>
      <c r="J8004" s="8">
        <f t="shared" ref="J8004" si="36841">E8004/(SUM(N7997:N8003)/7)*100</f>
        <v>1.4790990133824229</v>
      </c>
      <c r="K8004" s="5">
        <f t="shared" ref="K8004" si="36842">O8004-O8003</f>
        <v>124</v>
      </c>
      <c r="L8004" s="8">
        <f t="shared" ref="L8004" si="36843">SUM(K7998:K8004)/7</f>
        <v>69.571428571428569</v>
      </c>
      <c r="M8004" s="8">
        <f t="shared" ref="M8004" si="36844">O8004/(B8004/100000)</f>
        <v>88.917509024783854</v>
      </c>
      <c r="N8004" s="5">
        <v>146658</v>
      </c>
      <c r="O8004" s="18">
        <v>3626</v>
      </c>
    </row>
    <row r="8005" spans="1:15" x14ac:dyDescent="0.2">
      <c r="A8005" s="5" t="s">
        <v>17</v>
      </c>
      <c r="B8005" s="13">
        <v>4077937</v>
      </c>
      <c r="C8005" s="6">
        <f t="shared" si="36191"/>
        <v>44204</v>
      </c>
      <c r="D8005" s="5">
        <f t="shared" ref="D8005" si="36845">N8005-N8004</f>
        <v>3049</v>
      </c>
      <c r="E8005" s="13">
        <f t="shared" ref="E8005" si="36846">SUM(D7999:D8005)/7</f>
        <v>2044.2857142857142</v>
      </c>
      <c r="F8005" s="13">
        <f t="shared" ref="F8005" si="36847">SUM(D8001:D8005)/5</f>
        <v>2275</v>
      </c>
      <c r="G8005" s="13">
        <f t="shared" ref="G8005" si="36848">N8005/(B8005/100000)</f>
        <v>3671.1454836109533</v>
      </c>
      <c r="H8005" s="5">
        <f t="shared" si="36195"/>
        <v>300</v>
      </c>
      <c r="I8005" s="5">
        <f t="shared" si="36195"/>
        <v>290</v>
      </c>
      <c r="J8005" s="8">
        <f t="shared" ref="J8005" si="36849">E8005/(SUM(N7998:N8004)/7)*100</f>
        <v>1.4583558388246731</v>
      </c>
      <c r="K8005" s="5">
        <f t="shared" ref="K8005" si="36850">O8005-O8004</f>
        <v>188</v>
      </c>
      <c r="L8005" s="8">
        <f t="shared" ref="L8005" si="36851">SUM(K7999:K8005)/7</f>
        <v>96.428571428571431</v>
      </c>
      <c r="M8005" s="8">
        <f t="shared" ref="M8005" si="36852">O8005/(B8005/100000)</f>
        <v>93.527683237872481</v>
      </c>
      <c r="N8005" s="5">
        <v>149707</v>
      </c>
      <c r="O8005" s="18">
        <v>3814</v>
      </c>
    </row>
    <row r="8006" spans="1:15" x14ac:dyDescent="0.2">
      <c r="A8006" s="5" t="s">
        <v>17</v>
      </c>
      <c r="B8006" s="13">
        <v>4077937</v>
      </c>
      <c r="C8006" s="6">
        <f t="shared" ref="C8006:C8011" si="36853">C8005+1</f>
        <v>44205</v>
      </c>
      <c r="D8006" s="5">
        <f t="shared" ref="D8006:D8011" si="36854">N8006-N8005</f>
        <v>2752</v>
      </c>
      <c r="E8006" s="13">
        <f t="shared" ref="E8006:E8012" si="36855">SUM(D8000:D8006)/7</f>
        <v>2204</v>
      </c>
      <c r="F8006" s="13">
        <f t="shared" ref="F8006:F8011" si="36856">SUM(D8002:D8006)/5</f>
        <v>2551.8000000000002</v>
      </c>
      <c r="G8006" s="13">
        <f t="shared" ref="G8006" si="36857">N8006/(B8006/100000)</f>
        <v>3738.6305869855273</v>
      </c>
      <c r="H8006" s="5">
        <f t="shared" ref="H8006:I8008" si="36858">H8005+1</f>
        <v>301</v>
      </c>
      <c r="I8006" s="5">
        <f t="shared" si="36858"/>
        <v>291</v>
      </c>
      <c r="J8006" s="8">
        <f t="shared" ref="J8006:J8011" si="36859">E8006/(SUM(N7999:N8005)/7)*100</f>
        <v>1.5496930346179807</v>
      </c>
      <c r="K8006" s="5">
        <f t="shared" ref="K8006:K8011" si="36860">O8006-O8005</f>
        <v>167</v>
      </c>
      <c r="L8006" s="8">
        <f t="shared" ref="L8006:L8012" si="36861">SUM(K8000:K8006)/7</f>
        <v>97</v>
      </c>
      <c r="M8006" s="8">
        <f t="shared" ref="M8006" si="36862">O8006/(B8006/100000)</f>
        <v>97.622891182477801</v>
      </c>
      <c r="N8006" s="5">
        <v>152459</v>
      </c>
      <c r="O8006" s="18">
        <v>3981</v>
      </c>
    </row>
    <row r="8007" spans="1:15" x14ac:dyDescent="0.2">
      <c r="A8007" s="5" t="s">
        <v>17</v>
      </c>
      <c r="B8007" s="13">
        <v>4077937</v>
      </c>
      <c r="C8007" s="6">
        <f t="shared" si="36853"/>
        <v>44206</v>
      </c>
      <c r="D8007" s="5">
        <f t="shared" si="36854"/>
        <v>2061</v>
      </c>
      <c r="E8007" s="13">
        <f t="shared" si="36855"/>
        <v>2312.5714285714284</v>
      </c>
      <c r="F8007" s="13">
        <f t="shared" si="36856"/>
        <v>2703.6</v>
      </c>
      <c r="G8007" s="13">
        <f t="shared" ref="G8007" si="36863">N8007/(B8007/100000)</f>
        <v>3789.1708479066742</v>
      </c>
      <c r="H8007" s="5">
        <f t="shared" si="36858"/>
        <v>302</v>
      </c>
      <c r="I8007" s="5">
        <f t="shared" si="36858"/>
        <v>292</v>
      </c>
      <c r="J8007" s="8">
        <f t="shared" si="36859"/>
        <v>1.6012186195572611</v>
      </c>
      <c r="K8007" s="5">
        <f t="shared" si="36860"/>
        <v>83</v>
      </c>
      <c r="L8007" s="8">
        <f t="shared" si="36861"/>
        <v>101.57142857142857</v>
      </c>
      <c r="M8007" s="8">
        <f t="shared" ref="M8007" si="36864">O8007/(B8007/100000)</f>
        <v>99.658234053149911</v>
      </c>
      <c r="N8007" s="5">
        <v>154520</v>
      </c>
      <c r="O8007" s="18">
        <v>4064</v>
      </c>
    </row>
    <row r="8008" spans="1:15" x14ac:dyDescent="0.2">
      <c r="A8008" s="5" t="s">
        <v>17</v>
      </c>
      <c r="B8008" s="13">
        <v>4077937</v>
      </c>
      <c r="C8008" s="6">
        <f t="shared" si="36853"/>
        <v>44207</v>
      </c>
      <c r="D8008" s="5">
        <f t="shared" si="36854"/>
        <v>1107</v>
      </c>
      <c r="E8008" s="13">
        <f t="shared" si="36855"/>
        <v>2275.2857142857142</v>
      </c>
      <c r="F8008" s="13">
        <f t="shared" si="36856"/>
        <v>2501</v>
      </c>
      <c r="G8008" s="13">
        <f t="shared" ref="G8008" si="36865">N8008/(B8008/100000)</f>
        <v>3816.3169269167229</v>
      </c>
      <c r="H8008" s="5">
        <f t="shared" si="36858"/>
        <v>303</v>
      </c>
      <c r="I8008" s="5">
        <f t="shared" si="36858"/>
        <v>293</v>
      </c>
      <c r="J8008" s="8">
        <f t="shared" si="36859"/>
        <v>1.5505740054207295</v>
      </c>
      <c r="K8008" s="5">
        <f t="shared" si="36860"/>
        <v>66</v>
      </c>
      <c r="L8008" s="8">
        <f t="shared" si="36861"/>
        <v>107.42857142857143</v>
      </c>
      <c r="M8008" s="8">
        <f t="shared" ref="M8008" si="36866">O8008/(B8008/100000)</f>
        <v>101.27669946838316</v>
      </c>
      <c r="N8008" s="5">
        <v>155627</v>
      </c>
      <c r="O8008" s="18">
        <v>4130</v>
      </c>
    </row>
    <row r="8009" spans="1:15" x14ac:dyDescent="0.2">
      <c r="A8009" s="5" t="s">
        <v>17</v>
      </c>
      <c r="B8009" s="13">
        <v>4077937</v>
      </c>
      <c r="C8009" s="6">
        <f t="shared" si="36853"/>
        <v>44208</v>
      </c>
      <c r="D8009" s="5">
        <f t="shared" si="36854"/>
        <v>1050</v>
      </c>
      <c r="E8009" s="13">
        <f t="shared" si="36855"/>
        <v>2239.2857142857142</v>
      </c>
      <c r="F8009" s="13">
        <f t="shared" si="36856"/>
        <v>2003.8</v>
      </c>
      <c r="G8009" s="13">
        <f t="shared" ref="G8009" si="36867">N8009/(B8009/100000)</f>
        <v>3842.0652403408881</v>
      </c>
      <c r="H8009" s="5">
        <f t="shared" ref="H8009:H8232" si="36868">H8008+1</f>
        <v>304</v>
      </c>
      <c r="I8009" s="5">
        <f t="shared" ref="I8009:I8232" si="36869">I8008+1</f>
        <v>294</v>
      </c>
      <c r="J8009" s="8">
        <f t="shared" si="36859"/>
        <v>1.5027394436748331</v>
      </c>
      <c r="K8009" s="5">
        <f t="shared" si="36860"/>
        <v>66</v>
      </c>
      <c r="L8009" s="8">
        <f t="shared" si="36861"/>
        <v>112</v>
      </c>
      <c r="M8009" s="8">
        <f t="shared" ref="M8009" si="36870">O8009/(B8009/100000)</f>
        <v>102.8951648836164</v>
      </c>
      <c r="N8009" s="5">
        <v>156677</v>
      </c>
      <c r="O8009" s="18">
        <v>4196</v>
      </c>
    </row>
    <row r="8010" spans="1:15" x14ac:dyDescent="0.2">
      <c r="A8010" s="5" t="s">
        <v>17</v>
      </c>
      <c r="B8010" s="13">
        <v>4077937</v>
      </c>
      <c r="C8010" s="6">
        <f t="shared" si="36853"/>
        <v>44209</v>
      </c>
      <c r="D8010" s="5">
        <f t="shared" si="36854"/>
        <v>1947</v>
      </c>
      <c r="E8010" s="13">
        <f t="shared" si="36855"/>
        <v>2214.5714285714284</v>
      </c>
      <c r="F8010" s="13">
        <f t="shared" si="36856"/>
        <v>1783.4</v>
      </c>
      <c r="G8010" s="13">
        <f t="shared" ref="G8010" si="36871">N8010/(B8010/100000)</f>
        <v>3889.8099700902685</v>
      </c>
      <c r="H8010" s="5">
        <f t="shared" si="36868"/>
        <v>305</v>
      </c>
      <c r="I8010" s="5">
        <f t="shared" si="36869"/>
        <v>295</v>
      </c>
      <c r="J8010" s="8">
        <f t="shared" si="36859"/>
        <v>1.4641517987853832</v>
      </c>
      <c r="K8010" s="5">
        <f t="shared" si="36860"/>
        <v>127</v>
      </c>
      <c r="L8010" s="8">
        <f t="shared" si="36861"/>
        <v>117.28571428571429</v>
      </c>
      <c r="M8010" s="8">
        <f t="shared" ref="M8010" si="36872">O8010/(B8010/100000)</f>
        <v>106.00948469777734</v>
      </c>
      <c r="N8010" s="5">
        <v>158624</v>
      </c>
      <c r="O8010" s="18">
        <v>4323</v>
      </c>
    </row>
    <row r="8011" spans="1:15" x14ac:dyDescent="0.2">
      <c r="A8011" s="5" t="s">
        <v>17</v>
      </c>
      <c r="B8011" s="13">
        <v>4077937</v>
      </c>
      <c r="C8011" s="6">
        <f t="shared" si="36853"/>
        <v>44210</v>
      </c>
      <c r="D8011" s="5">
        <f t="shared" si="36854"/>
        <v>2728</v>
      </c>
      <c r="E8011" s="13">
        <f t="shared" si="36855"/>
        <v>2099.1428571428573</v>
      </c>
      <c r="F8011" s="13">
        <f t="shared" si="36856"/>
        <v>1778.6</v>
      </c>
      <c r="G8011" s="13">
        <f t="shared" ref="G8011" si="36873">N8011/(B8011/100000)</f>
        <v>3956.706540586576</v>
      </c>
      <c r="H8011" s="5">
        <f t="shared" si="36868"/>
        <v>306</v>
      </c>
      <c r="I8011" s="5">
        <f t="shared" si="36869"/>
        <v>296</v>
      </c>
      <c r="J8011" s="8">
        <f t="shared" si="36859"/>
        <v>1.3678100145959311</v>
      </c>
      <c r="K8011" s="5">
        <f t="shared" si="36860"/>
        <v>260</v>
      </c>
      <c r="L8011" s="8">
        <f t="shared" si="36861"/>
        <v>136.71428571428572</v>
      </c>
      <c r="M8011" s="8">
        <f t="shared" ref="M8011" si="36874">O8011/(B8011/100000)</f>
        <v>112.38525754566587</v>
      </c>
      <c r="N8011" s="5">
        <v>161352</v>
      </c>
      <c r="O8011" s="18">
        <v>4583</v>
      </c>
    </row>
    <row r="8012" spans="1:15" x14ac:dyDescent="0.2">
      <c r="A8012" s="5" t="s">
        <v>17</v>
      </c>
      <c r="B8012" s="13">
        <v>4077937</v>
      </c>
      <c r="C8012" s="6">
        <f t="shared" ref="C8012:C8232" si="36875">C8011+1</f>
        <v>44211</v>
      </c>
      <c r="D8012" s="5">
        <f t="shared" ref="D8012" si="36876">N8012-N8011</f>
        <v>2117</v>
      </c>
      <c r="E8012" s="13">
        <f t="shared" si="36855"/>
        <v>1966</v>
      </c>
      <c r="F8012" s="13">
        <f t="shared" ref="F8012" si="36877">SUM(D8008:D8012)/5</f>
        <v>1789.8</v>
      </c>
      <c r="G8012" s="13">
        <f t="shared" ref="G8012" si="36878">N8012/(B8012/100000)</f>
        <v>4008.6200448903451</v>
      </c>
      <c r="H8012" s="5">
        <f t="shared" si="36868"/>
        <v>307</v>
      </c>
      <c r="I8012" s="5">
        <f t="shared" si="36869"/>
        <v>297</v>
      </c>
      <c r="J8012" s="8">
        <f t="shared" ref="J8012" si="36879">E8012/(SUM(N8005:N8011)/7)*100</f>
        <v>1.2637676474747606</v>
      </c>
      <c r="K8012" s="5">
        <f t="shared" ref="K8012" si="36880">O8012-O8011</f>
        <v>211</v>
      </c>
      <c r="L8012" s="8">
        <f t="shared" si="36861"/>
        <v>140</v>
      </c>
      <c r="M8012" s="8">
        <f t="shared" ref="M8012" si="36881">O8012/(B8012/100000)</f>
        <v>117.55944243376001</v>
      </c>
      <c r="N8012" s="5">
        <v>163469</v>
      </c>
      <c r="O8012" s="18">
        <v>4794</v>
      </c>
    </row>
    <row r="8013" spans="1:15" x14ac:dyDescent="0.2">
      <c r="A8013" s="5" t="s">
        <v>17</v>
      </c>
      <c r="B8013" s="13">
        <v>4077937</v>
      </c>
      <c r="C8013" s="6">
        <f t="shared" si="36875"/>
        <v>44212</v>
      </c>
      <c r="D8013" s="5">
        <f t="shared" ref="D8013" si="36882">N8013-N8012</f>
        <v>1823</v>
      </c>
      <c r="E8013" s="13">
        <f t="shared" ref="E8013" si="36883">SUM(D8007:D8013)/7</f>
        <v>1833.2857142857142</v>
      </c>
      <c r="F8013" s="13">
        <f t="shared" ref="F8013" si="36884">SUM(D8009:D8013)/5</f>
        <v>1933</v>
      </c>
      <c r="G8013" s="13">
        <f t="shared" ref="G8013" si="36885">N8013/(B8013/100000)</f>
        <v>4053.3240214353482</v>
      </c>
      <c r="H8013" s="5">
        <f t="shared" si="36868"/>
        <v>308</v>
      </c>
      <c r="I8013" s="5">
        <f t="shared" si="36869"/>
        <v>298</v>
      </c>
      <c r="J8013" s="8">
        <f t="shared" ref="J8013" si="36886">E8013/(SUM(N8006:N8012)/7)*100</f>
        <v>1.163750262984163</v>
      </c>
      <c r="K8013" s="5">
        <f t="shared" ref="K8013" si="36887">O8013-O8012</f>
        <v>188</v>
      </c>
      <c r="L8013" s="8">
        <f t="shared" ref="L8013" si="36888">SUM(K8007:K8013)/7</f>
        <v>143</v>
      </c>
      <c r="M8013" s="8">
        <f t="shared" ref="M8013" si="36889">O8013/(B8013/100000)</f>
        <v>122.16961664684864</v>
      </c>
      <c r="N8013" s="5">
        <v>165292</v>
      </c>
      <c r="O8013" s="18">
        <v>4982</v>
      </c>
    </row>
    <row r="8014" spans="1:15" x14ac:dyDescent="0.2">
      <c r="A8014" s="5" t="s">
        <v>17</v>
      </c>
      <c r="B8014" s="13">
        <v>4077937</v>
      </c>
      <c r="C8014" s="6">
        <f t="shared" si="36875"/>
        <v>44213</v>
      </c>
      <c r="D8014" s="5">
        <f t="shared" ref="D8014" si="36890">N8014-N8013</f>
        <v>1280</v>
      </c>
      <c r="E8014" s="13">
        <f t="shared" ref="E8014" si="36891">SUM(D8008:D8014)/7</f>
        <v>1721.7142857142858</v>
      </c>
      <c r="F8014" s="13">
        <f t="shared" ref="F8014" si="36892">SUM(D8010:D8014)/5</f>
        <v>1979</v>
      </c>
      <c r="G8014" s="13">
        <f t="shared" ref="G8014" si="36893">N8014/(B8014/100000)</f>
        <v>4084.7124416095689</v>
      </c>
      <c r="H8014" s="5">
        <f t="shared" si="36868"/>
        <v>309</v>
      </c>
      <c r="I8014" s="5">
        <f t="shared" si="36869"/>
        <v>299</v>
      </c>
      <c r="J8014" s="8">
        <f t="shared" ref="J8014" si="36894">E8014/(SUM(N8007:N8013)/7)*100</f>
        <v>1.0803532930964781</v>
      </c>
      <c r="K8014" s="5">
        <f t="shared" ref="K8014" si="36895">O8014-O8013</f>
        <v>97</v>
      </c>
      <c r="L8014" s="8">
        <f t="shared" ref="L8014" si="36896">SUM(K8008:K8014)/7</f>
        <v>145</v>
      </c>
      <c r="M8014" s="8">
        <f t="shared" ref="M8014" si="36897">O8014/(B8014/100000)</f>
        <v>124.54827036317629</v>
      </c>
      <c r="N8014" s="5">
        <v>166572</v>
      </c>
      <c r="O8014" s="18">
        <v>5079</v>
      </c>
    </row>
    <row r="8015" spans="1:15" x14ac:dyDescent="0.2">
      <c r="A8015" s="5" t="s">
        <v>17</v>
      </c>
      <c r="B8015" s="13">
        <v>4077937</v>
      </c>
      <c r="C8015" s="6">
        <f t="shared" si="36875"/>
        <v>44214</v>
      </c>
      <c r="D8015" s="5">
        <f t="shared" ref="D8015" si="36898">N8015-N8014</f>
        <v>421</v>
      </c>
      <c r="E8015" s="13">
        <f t="shared" ref="E8015" si="36899">SUM(D8009:D8015)/7</f>
        <v>1623.7142857142858</v>
      </c>
      <c r="F8015" s="13">
        <f t="shared" ref="F8015" si="36900">SUM(D8011:D8015)/5</f>
        <v>1673.8</v>
      </c>
      <c r="G8015" s="13">
        <f t="shared" ref="G8015" si="36901">N8015/(B8015/100000)</f>
        <v>4095.0362891824961</v>
      </c>
      <c r="H8015" s="5">
        <f t="shared" si="36868"/>
        <v>310</v>
      </c>
      <c r="I8015" s="5">
        <f t="shared" si="36869"/>
        <v>300</v>
      </c>
      <c r="J8015" s="8">
        <f t="shared" ref="J8015" si="36902">E8015/(SUM(N8008:N8014)/7)*100</f>
        <v>1.0079699329468532</v>
      </c>
      <c r="K8015" s="5">
        <f t="shared" ref="K8015" si="36903">O8015-O8014</f>
        <v>25</v>
      </c>
      <c r="L8015" s="8">
        <f t="shared" ref="L8015" si="36904">SUM(K8009:K8015)/7</f>
        <v>139.14285714285714</v>
      </c>
      <c r="M8015" s="8">
        <f t="shared" ref="M8015" si="36905">O8015/(B8015/100000)</f>
        <v>125.16132544470402</v>
      </c>
      <c r="N8015" s="5">
        <v>166993</v>
      </c>
      <c r="O8015" s="18">
        <v>5104</v>
      </c>
    </row>
    <row r="8016" spans="1:15" x14ac:dyDescent="0.2">
      <c r="A8016" s="5" t="s">
        <v>17</v>
      </c>
      <c r="B8016" s="13">
        <v>4077937</v>
      </c>
      <c r="C8016" s="6">
        <f t="shared" si="36875"/>
        <v>44215</v>
      </c>
      <c r="D8016" s="5">
        <f t="shared" ref="D8016" si="36906">N8016-N8015</f>
        <v>692</v>
      </c>
      <c r="E8016" s="13">
        <f t="shared" ref="E8016" si="36907">SUM(D8010:D8016)/7</f>
        <v>1572.5714285714287</v>
      </c>
      <c r="F8016" s="13">
        <f t="shared" ref="F8016" si="36908">SUM(D8012:D8016)/5</f>
        <v>1266.5999999999999</v>
      </c>
      <c r="G8016" s="13">
        <f t="shared" ref="G8016" si="36909">N8016/(B8016/100000)</f>
        <v>4112.0056538391837</v>
      </c>
      <c r="H8016" s="5">
        <f t="shared" si="36868"/>
        <v>311</v>
      </c>
      <c r="I8016" s="5">
        <f t="shared" si="36869"/>
        <v>301</v>
      </c>
      <c r="J8016" s="8">
        <f t="shared" ref="J8016" si="36910">E8016/(SUM(N8009:N8015)/7)*100</f>
        <v>0.96647962780700958</v>
      </c>
      <c r="K8016" s="5">
        <f t="shared" ref="K8016" si="36911">O8016-O8015</f>
        <v>52</v>
      </c>
      <c r="L8016" s="8">
        <f t="shared" ref="L8016" si="36912">SUM(K8010:K8016)/7</f>
        <v>137.14285714285714</v>
      </c>
      <c r="M8016" s="8">
        <f t="shared" ref="M8016" si="36913">O8016/(B8016/100000)</f>
        <v>126.43648001428173</v>
      </c>
      <c r="N8016" s="5">
        <v>167685</v>
      </c>
      <c r="O8016" s="18">
        <v>5156</v>
      </c>
    </row>
    <row r="8017" spans="1:15" x14ac:dyDescent="0.2">
      <c r="A8017" s="5" t="s">
        <v>17</v>
      </c>
      <c r="B8017" s="13">
        <v>4077937</v>
      </c>
      <c r="C8017" s="6">
        <f t="shared" si="36875"/>
        <v>44216</v>
      </c>
      <c r="D8017" s="5">
        <f t="shared" ref="D8017" si="36914">N8017-N8016</f>
        <v>1258</v>
      </c>
      <c r="E8017" s="13">
        <f t="shared" ref="E8017" si="36915">SUM(D8011:D8017)/7</f>
        <v>1474.1428571428571</v>
      </c>
      <c r="F8017" s="13">
        <f t="shared" ref="F8017" si="36916">SUM(D8013:D8017)/5</f>
        <v>1094.8</v>
      </c>
      <c r="G8017" s="13">
        <f t="shared" ref="G8017" si="36917">N8017/(B8017/100000)</f>
        <v>4142.8545855416596</v>
      </c>
      <c r="H8017" s="5">
        <f t="shared" si="36868"/>
        <v>312</v>
      </c>
      <c r="I8017" s="5">
        <f t="shared" si="36869"/>
        <v>302</v>
      </c>
      <c r="J8017" s="8">
        <f t="shared" ref="J8017" si="36918">E8017/(SUM(N8010:N8016)/7)*100</f>
        <v>0.897314491381207</v>
      </c>
      <c r="K8017" s="5">
        <f t="shared" ref="K8017" si="36919">O8017-O8016</f>
        <v>151</v>
      </c>
      <c r="L8017" s="8">
        <f t="shared" ref="L8017" si="36920">SUM(K8011:K8017)/7</f>
        <v>140.57142857142858</v>
      </c>
      <c r="M8017" s="8">
        <f t="shared" ref="M8017" si="36921">O8017/(B8017/100000)</f>
        <v>130.1393327067093</v>
      </c>
      <c r="N8017" s="5">
        <v>168943</v>
      </c>
      <c r="O8017" s="18">
        <v>5307</v>
      </c>
    </row>
    <row r="8018" spans="1:15" x14ac:dyDescent="0.2">
      <c r="A8018" s="5" t="s">
        <v>17</v>
      </c>
      <c r="B8018" s="13">
        <v>4077937</v>
      </c>
      <c r="C8018" s="6">
        <f t="shared" si="36875"/>
        <v>44217</v>
      </c>
      <c r="D8018" s="5">
        <f t="shared" ref="D8018" si="36922">N8018-N8017</f>
        <v>1841</v>
      </c>
      <c r="E8018" s="13">
        <f t="shared" ref="E8018" si="36923">SUM(D8012:D8018)/7</f>
        <v>1347.4285714285713</v>
      </c>
      <c r="F8018" s="13">
        <f t="shared" ref="F8018" si="36924">SUM(D8014:D8018)/5</f>
        <v>1098.4000000000001</v>
      </c>
      <c r="G8018" s="13">
        <f t="shared" ref="G8018" si="36925">N8018/(B8018/100000)</f>
        <v>4187.9999617453632</v>
      </c>
      <c r="H8018" s="5">
        <f t="shared" si="36868"/>
        <v>313</v>
      </c>
      <c r="I8018" s="5">
        <f t="shared" si="36869"/>
        <v>303</v>
      </c>
      <c r="J8018" s="8">
        <f t="shared" ref="J8018" si="36926">E8018/(SUM(N8011:N8017)/7)*100</f>
        <v>0.81288901376016331</v>
      </c>
      <c r="K8018" s="5">
        <f t="shared" ref="K8018" si="36927">O8018-O8017</f>
        <v>126</v>
      </c>
      <c r="L8018" s="8">
        <f t="shared" ref="L8018" si="36928">SUM(K8012:K8018)/7</f>
        <v>121.42857142857143</v>
      </c>
      <c r="M8018" s="8">
        <f t="shared" ref="M8018" si="36929">O8018/(B8018/100000)</f>
        <v>133.22913031760913</v>
      </c>
      <c r="N8018" s="5">
        <v>170784</v>
      </c>
      <c r="O8018" s="18">
        <v>5433</v>
      </c>
    </row>
    <row r="8019" spans="1:15" x14ac:dyDescent="0.2">
      <c r="A8019" s="5" t="s">
        <v>17</v>
      </c>
      <c r="B8019" s="13">
        <v>4077937</v>
      </c>
      <c r="C8019" s="6">
        <f t="shared" si="36875"/>
        <v>44218</v>
      </c>
      <c r="D8019" s="5">
        <f t="shared" ref="D8019" si="36930">N8019-N8018</f>
        <v>1094</v>
      </c>
      <c r="E8019" s="13">
        <f t="shared" ref="E8019" si="36931">SUM(D8013:D8019)/7</f>
        <v>1201.2857142857142</v>
      </c>
      <c r="F8019" s="13">
        <f t="shared" ref="F8019" si="36932">SUM(D8015:D8019)/5</f>
        <v>1061.2</v>
      </c>
      <c r="G8019" s="13">
        <f t="shared" ref="G8019" si="36933">N8019/(B8019/100000)</f>
        <v>4214.8272521130166</v>
      </c>
      <c r="H8019" s="5">
        <f t="shared" si="36868"/>
        <v>314</v>
      </c>
      <c r="I8019" s="5">
        <f t="shared" si="36869"/>
        <v>304</v>
      </c>
      <c r="J8019" s="8">
        <f t="shared" ref="J8019" si="36934">E8019/(SUM(N8012:N8018)/7)*100</f>
        <v>0.7188789284438053</v>
      </c>
      <c r="K8019" s="5">
        <f t="shared" ref="K8019" si="36935">O8019-O8018</f>
        <v>84</v>
      </c>
      <c r="L8019" s="8">
        <f t="shared" ref="L8019" si="36936">SUM(K8013:K8019)/7</f>
        <v>103.28571428571429</v>
      </c>
      <c r="M8019" s="8">
        <f t="shared" ref="M8019" si="36937">O8019/(B8019/100000)</f>
        <v>135.28899539154233</v>
      </c>
      <c r="N8019" s="5">
        <v>171878</v>
      </c>
      <c r="O8019" s="18">
        <v>5517</v>
      </c>
    </row>
    <row r="8020" spans="1:15" x14ac:dyDescent="0.2">
      <c r="A8020" s="5" t="s">
        <v>17</v>
      </c>
      <c r="B8020" s="13">
        <v>4077937</v>
      </c>
      <c r="C8020" s="6">
        <f t="shared" si="36875"/>
        <v>44219</v>
      </c>
      <c r="D8020" s="5">
        <f t="shared" ref="D8020" si="36938">N8020-N8019</f>
        <v>1394</v>
      </c>
      <c r="E8020" s="13">
        <f t="shared" ref="E8020" si="36939">SUM(D8014:D8020)/7</f>
        <v>1140</v>
      </c>
      <c r="F8020" s="13">
        <f t="shared" ref="F8020" si="36940">SUM(D8016:D8020)/5</f>
        <v>1255.8</v>
      </c>
      <c r="G8020" s="13">
        <f t="shared" ref="G8020" si="36941">N8020/(B8020/100000)</f>
        <v>4249.0112034590038</v>
      </c>
      <c r="H8020" s="5">
        <f t="shared" si="36868"/>
        <v>315</v>
      </c>
      <c r="I8020" s="5">
        <f t="shared" si="36869"/>
        <v>305</v>
      </c>
      <c r="J8020" s="8">
        <f t="shared" ref="J8020" si="36942">E8020/(SUM(N8013:N8019)/7)*100</f>
        <v>0.67733483173152409</v>
      </c>
      <c r="K8020" s="5">
        <f t="shared" ref="K8020" si="36943">O8020-O8019</f>
        <v>153</v>
      </c>
      <c r="L8020" s="8">
        <f t="shared" ref="L8020" si="36944">SUM(K8014:K8020)/7</f>
        <v>98.285714285714292</v>
      </c>
      <c r="M8020" s="8">
        <f t="shared" ref="M8020" si="36945">O8020/(B8020/100000)</f>
        <v>139.04089249049213</v>
      </c>
      <c r="N8020" s="5">
        <v>173272</v>
      </c>
      <c r="O8020" s="18">
        <v>5670</v>
      </c>
    </row>
    <row r="8021" spans="1:15" x14ac:dyDescent="0.2">
      <c r="A8021" s="5" t="s">
        <v>17</v>
      </c>
      <c r="B8021" s="13">
        <v>4077937</v>
      </c>
      <c r="C8021" s="6">
        <f t="shared" si="36875"/>
        <v>44220</v>
      </c>
      <c r="D8021" s="5">
        <f t="shared" ref="D8021" si="36946">N8021-N8020</f>
        <v>914</v>
      </c>
      <c r="E8021" s="13">
        <f t="shared" ref="E8021" si="36947">SUM(D8015:D8021)/7</f>
        <v>1087.7142857142858</v>
      </c>
      <c r="F8021" s="13">
        <f t="shared" ref="F8021" si="36948">SUM(D8017:D8021)/5</f>
        <v>1300.2</v>
      </c>
      <c r="G8021" s="13">
        <f t="shared" ref="G8021" si="36949">N8021/(B8021/100000)</f>
        <v>4271.4244972396582</v>
      </c>
      <c r="H8021" s="5">
        <f t="shared" si="36868"/>
        <v>316</v>
      </c>
      <c r="I8021" s="5">
        <f t="shared" si="36869"/>
        <v>306</v>
      </c>
      <c r="J8021" s="8">
        <f t="shared" ref="J8021" si="36950">E8021/(SUM(N8014:N8020)/7)*100</f>
        <v>0.64192114335142858</v>
      </c>
      <c r="K8021" s="5">
        <f t="shared" ref="K8021" si="36951">O8021-O8020</f>
        <v>52</v>
      </c>
      <c r="L8021" s="8">
        <f t="shared" ref="L8021" si="36952">SUM(K8015:K8021)/7</f>
        <v>91.857142857142861</v>
      </c>
      <c r="M8021" s="8">
        <f t="shared" ref="M8021" si="36953">O8021/(B8021/100000)</f>
        <v>140.31604706006982</v>
      </c>
      <c r="N8021" s="5">
        <v>174186</v>
      </c>
      <c r="O8021" s="18">
        <v>5722</v>
      </c>
    </row>
    <row r="8022" spans="1:15" x14ac:dyDescent="0.2">
      <c r="A8022" s="5" t="s">
        <v>17</v>
      </c>
      <c r="B8022" s="13">
        <v>4077937</v>
      </c>
      <c r="C8022" s="6">
        <f t="shared" si="36875"/>
        <v>44221</v>
      </c>
      <c r="D8022" s="5">
        <f t="shared" ref="D8022" si="36954">N8022-N8021</f>
        <v>632</v>
      </c>
      <c r="E8022" s="13">
        <f t="shared" ref="E8022" si="36955">SUM(D8016:D8022)/7</f>
        <v>1117.8571428571429</v>
      </c>
      <c r="F8022" s="13">
        <f t="shared" ref="F8022" si="36956">SUM(D8018:D8022)/5</f>
        <v>1175</v>
      </c>
      <c r="G8022" s="13">
        <f t="shared" ref="G8022" si="36957">N8022/(B8022/100000)</f>
        <v>4286.9225297006797</v>
      </c>
      <c r="H8022" s="5">
        <f t="shared" si="36868"/>
        <v>317</v>
      </c>
      <c r="I8022" s="5">
        <f t="shared" si="36869"/>
        <v>307</v>
      </c>
      <c r="J8022" s="8">
        <f t="shared" ref="J8022" si="36958">E8022/(SUM(N8015:N8021)/7)*100</f>
        <v>0.65550232420600452</v>
      </c>
      <c r="K8022" s="5">
        <f t="shared" ref="K8022" si="36959">O8022-O8021</f>
        <v>8</v>
      </c>
      <c r="L8022" s="8">
        <f t="shared" ref="L8022" si="36960">SUM(K8016:K8022)/7</f>
        <v>89.428571428571431</v>
      </c>
      <c r="M8022" s="8">
        <f t="shared" ref="M8022" si="36961">O8022/(B8022/100000)</f>
        <v>140.5122246861587</v>
      </c>
      <c r="N8022" s="5">
        <v>174818</v>
      </c>
      <c r="O8022" s="18">
        <v>5730</v>
      </c>
    </row>
    <row r="8023" spans="1:15" x14ac:dyDescent="0.2">
      <c r="A8023" s="5" t="s">
        <v>17</v>
      </c>
      <c r="B8023" s="13">
        <v>4077937</v>
      </c>
      <c r="C8023" s="6">
        <f t="shared" si="36875"/>
        <v>44222</v>
      </c>
      <c r="D8023" s="5">
        <f t="shared" ref="D8023" si="36962">N8023-N8022</f>
        <v>353</v>
      </c>
      <c r="E8023" s="13">
        <f t="shared" ref="E8023" si="36963">SUM(D8017:D8023)/7</f>
        <v>1069.4285714285713</v>
      </c>
      <c r="F8023" s="13">
        <f t="shared" ref="F8023" si="36964">SUM(D8019:D8023)/5</f>
        <v>877.4</v>
      </c>
      <c r="G8023" s="13">
        <f t="shared" ref="G8023" si="36965">N8023/(B8023/100000)</f>
        <v>4295.5788674518517</v>
      </c>
      <c r="H8023" s="5">
        <f t="shared" si="36868"/>
        <v>318</v>
      </c>
      <c r="I8023" s="5">
        <f t="shared" si="36869"/>
        <v>308</v>
      </c>
      <c r="J8023" s="8">
        <f t="shared" ref="J8023" si="36966">E8023/(SUM(N8016:N8022)/7)*100</f>
        <v>0.62302029185246577</v>
      </c>
      <c r="K8023" s="5">
        <f t="shared" ref="K8023" si="36967">O8023-O8022</f>
        <v>69</v>
      </c>
      <c r="L8023" s="8">
        <f t="shared" ref="L8023" si="36968">SUM(K8017:K8023)/7</f>
        <v>91.857142857142861</v>
      </c>
      <c r="M8023" s="8">
        <f t="shared" ref="M8023" si="36969">O8023/(B8023/100000)</f>
        <v>142.20425671117528</v>
      </c>
      <c r="N8023" s="5">
        <v>175171</v>
      </c>
      <c r="O8023" s="18">
        <v>5799</v>
      </c>
    </row>
    <row r="8024" spans="1:15" x14ac:dyDescent="0.2">
      <c r="A8024" s="5" t="s">
        <v>17</v>
      </c>
      <c r="B8024" s="13">
        <v>4077937</v>
      </c>
      <c r="C8024" s="6">
        <f t="shared" si="36875"/>
        <v>44223</v>
      </c>
      <c r="D8024" s="5">
        <f t="shared" ref="D8024" si="36970">N8024-N8023</f>
        <v>868</v>
      </c>
      <c r="E8024" s="13">
        <f t="shared" ref="E8024" si="36971">SUM(D8018:D8024)/7</f>
        <v>1013.7142857142857</v>
      </c>
      <c r="F8024" s="13">
        <f t="shared" ref="F8024" si="36972">SUM(D8020:D8024)/5</f>
        <v>832.2</v>
      </c>
      <c r="G8024" s="13">
        <f t="shared" ref="G8024" si="36973">N8024/(B8024/100000)</f>
        <v>4316.8641398824948</v>
      </c>
      <c r="H8024" s="5">
        <f t="shared" si="36868"/>
        <v>319</v>
      </c>
      <c r="I8024" s="5">
        <f t="shared" si="36869"/>
        <v>309</v>
      </c>
      <c r="J8024" s="8">
        <f t="shared" ref="J8024" si="36974">E8024/(SUM(N8017:N8023)/7)*100</f>
        <v>0.58690610494833961</v>
      </c>
      <c r="K8024" s="5">
        <f t="shared" ref="K8024" si="36975">O8024-O8023</f>
        <v>121</v>
      </c>
      <c r="L8024" s="8">
        <f t="shared" ref="L8024" si="36976">SUM(K8018:K8024)/7</f>
        <v>87.571428571428569</v>
      </c>
      <c r="M8024" s="8">
        <f t="shared" ref="M8024" si="36977">O8024/(B8024/100000)</f>
        <v>145.17144330576957</v>
      </c>
      <c r="N8024" s="5">
        <v>176039</v>
      </c>
      <c r="O8024" s="18">
        <v>5920</v>
      </c>
    </row>
    <row r="8025" spans="1:15" x14ac:dyDescent="0.2">
      <c r="A8025" s="5" t="s">
        <v>17</v>
      </c>
      <c r="B8025" s="13">
        <v>4077937</v>
      </c>
      <c r="C8025" s="6">
        <f t="shared" si="36875"/>
        <v>44224</v>
      </c>
      <c r="D8025" s="5">
        <f t="shared" ref="D8025" si="36978">N8025-N8024</f>
        <v>1082</v>
      </c>
      <c r="E8025" s="13">
        <f t="shared" ref="E8025" si="36979">SUM(D8019:D8025)/7</f>
        <v>905.28571428571433</v>
      </c>
      <c r="F8025" s="13">
        <f t="shared" ref="F8025" si="36980">SUM(D8021:D8025)/5</f>
        <v>769.8</v>
      </c>
      <c r="G8025" s="13">
        <f t="shared" ref="G8025" si="36981">N8025/(B8025/100000)</f>
        <v>4343.3971638110152</v>
      </c>
      <c r="H8025" s="5">
        <f t="shared" si="36868"/>
        <v>320</v>
      </c>
      <c r="I8025" s="5">
        <f t="shared" si="36869"/>
        <v>310</v>
      </c>
      <c r="J8025" s="8">
        <f t="shared" ref="J8025" si="36982">E8025/(SUM(N8018:N8024)/7)*100</f>
        <v>0.52107144854080267</v>
      </c>
      <c r="K8025" s="5">
        <f t="shared" ref="K8025" si="36983">O8025-O8024</f>
        <v>82</v>
      </c>
      <c r="L8025" s="8">
        <f t="shared" ref="L8025" si="36984">SUM(K8019:K8025)/7</f>
        <v>81.285714285714292</v>
      </c>
      <c r="M8025" s="8">
        <f t="shared" ref="M8025" si="36985">O8025/(B8025/100000)</f>
        <v>147.18226397318057</v>
      </c>
      <c r="N8025" s="5">
        <v>177121</v>
      </c>
      <c r="O8025" s="18">
        <v>6002</v>
      </c>
    </row>
    <row r="8026" spans="1:15" x14ac:dyDescent="0.2">
      <c r="A8026" s="5" t="s">
        <v>17</v>
      </c>
      <c r="B8026" s="13">
        <v>4077937</v>
      </c>
      <c r="C8026" s="6">
        <f t="shared" si="36875"/>
        <v>44225</v>
      </c>
      <c r="D8026" s="5">
        <f t="shared" ref="D8026" si="36986">N8026-N8025</f>
        <v>1209</v>
      </c>
      <c r="E8026" s="13">
        <f t="shared" ref="E8026" si="36987">SUM(D8020:D8026)/7</f>
        <v>921.71428571428567</v>
      </c>
      <c r="F8026" s="13">
        <f t="shared" ref="F8026" si="36988">SUM(D8022:D8026)/5</f>
        <v>828.8</v>
      </c>
      <c r="G8026" s="13">
        <f t="shared" ref="G8026" si="36989">N8026/(B8026/100000)</f>
        <v>4373.0445075536973</v>
      </c>
      <c r="H8026" s="5">
        <f t="shared" si="36868"/>
        <v>321</v>
      </c>
      <c r="I8026" s="5">
        <f t="shared" si="36869"/>
        <v>311</v>
      </c>
      <c r="J8026" s="8">
        <f t="shared" ref="J8026" si="36990">E8026/(SUM(N8019:N8025)/7)*100</f>
        <v>0.52777743694196655</v>
      </c>
      <c r="K8026" s="5">
        <f t="shared" ref="K8026" si="36991">O8026-O8025</f>
        <v>151</v>
      </c>
      <c r="L8026" s="8">
        <f t="shared" ref="L8026" si="36992">SUM(K8020:K8026)/7</f>
        <v>90.857142857142861</v>
      </c>
      <c r="M8026" s="8">
        <f t="shared" ref="M8026" si="36993">O8026/(B8026/100000)</f>
        <v>150.88511666560814</v>
      </c>
      <c r="N8026" s="5">
        <v>178330</v>
      </c>
      <c r="O8026" s="18">
        <v>6153</v>
      </c>
    </row>
    <row r="8027" spans="1:15" x14ac:dyDescent="0.2">
      <c r="A8027" s="5" t="s">
        <v>17</v>
      </c>
      <c r="B8027" s="13">
        <v>4077937</v>
      </c>
      <c r="C8027" s="6">
        <f t="shared" si="36875"/>
        <v>44226</v>
      </c>
      <c r="D8027" s="5">
        <f t="shared" ref="D8027" si="36994">N8027-N8026</f>
        <v>823</v>
      </c>
      <c r="E8027" s="13">
        <f t="shared" ref="E8027" si="36995">SUM(D8021:D8027)/7</f>
        <v>840.14285714285711</v>
      </c>
      <c r="F8027" s="13">
        <f t="shared" ref="F8027" si="36996">SUM(D8023:D8027)/5</f>
        <v>867</v>
      </c>
      <c r="G8027" s="13">
        <f t="shared" ref="G8027" si="36997">N8027/(B8027/100000)</f>
        <v>4393.2262808375899</v>
      </c>
      <c r="H8027" s="5">
        <f t="shared" si="36868"/>
        <v>322</v>
      </c>
      <c r="I8027" s="5">
        <f t="shared" si="36869"/>
        <v>312</v>
      </c>
      <c r="J8027" s="8">
        <f t="shared" ref="J8027" si="36998">E8027/(SUM(N8020:N8026)/7)*100</f>
        <v>0.47854365195286652</v>
      </c>
      <c r="K8027" s="5">
        <f t="shared" ref="K8027" si="36999">O8027-O8026</f>
        <v>101</v>
      </c>
      <c r="L8027" s="8">
        <f t="shared" ref="L8027" si="37000">SUM(K8021:K8027)/7</f>
        <v>83.428571428571431</v>
      </c>
      <c r="M8027" s="8">
        <f t="shared" ref="M8027" si="37001">O8027/(B8027/100000)</f>
        <v>153.36185919498021</v>
      </c>
      <c r="N8027" s="5">
        <v>179153</v>
      </c>
      <c r="O8027" s="18">
        <v>6254</v>
      </c>
    </row>
    <row r="8028" spans="1:15" x14ac:dyDescent="0.2">
      <c r="A8028" s="5" t="s">
        <v>17</v>
      </c>
      <c r="B8028" s="13">
        <v>4077937</v>
      </c>
      <c r="C8028" s="6">
        <f t="shared" si="36875"/>
        <v>44227</v>
      </c>
      <c r="D8028" s="5">
        <f t="shared" ref="D8028" si="37002">N8028-N8027</f>
        <v>587</v>
      </c>
      <c r="E8028" s="13">
        <f t="shared" ref="E8028" si="37003">SUM(D8022:D8028)/7</f>
        <v>793.42857142857144</v>
      </c>
      <c r="F8028" s="13">
        <f t="shared" ref="F8028" si="37004">SUM(D8024:D8028)/5</f>
        <v>913.8</v>
      </c>
      <c r="G8028" s="13">
        <f t="shared" ref="G8028" si="37005">N8028/(B8028/100000)</f>
        <v>4407.6208141518619</v>
      </c>
      <c r="H8028" s="5">
        <f t="shared" si="36868"/>
        <v>323</v>
      </c>
      <c r="I8028" s="5">
        <f t="shared" si="36869"/>
        <v>313</v>
      </c>
      <c r="J8028" s="8">
        <f t="shared" ref="J8028" si="37006">E8028/(SUM(N8021:N8027)/7)*100</f>
        <v>0.44978288298356522</v>
      </c>
      <c r="K8028" s="5">
        <f t="shared" ref="K8028" si="37007">O8028-O8027</f>
        <v>34</v>
      </c>
      <c r="L8028" s="8">
        <f t="shared" ref="L8028" si="37008">SUM(K8022:K8028)/7</f>
        <v>80.857142857142861</v>
      </c>
      <c r="M8028" s="8">
        <f t="shared" ref="M8028" si="37009">O8028/(B8028/100000)</f>
        <v>154.19561410585794</v>
      </c>
      <c r="N8028" s="5">
        <v>179740</v>
      </c>
      <c r="O8028" s="18">
        <v>6288</v>
      </c>
    </row>
    <row r="8029" spans="1:15" x14ac:dyDescent="0.2">
      <c r="A8029" s="5" t="s">
        <v>17</v>
      </c>
      <c r="B8029" s="13">
        <v>4077937</v>
      </c>
      <c r="C8029" s="6">
        <f t="shared" si="36875"/>
        <v>44228</v>
      </c>
      <c r="D8029" s="5">
        <f t="shared" ref="D8029" si="37010">N8029-N8028</f>
        <v>470</v>
      </c>
      <c r="E8029" s="13">
        <f t="shared" ref="E8029" si="37011">SUM(D8023:D8029)/7</f>
        <v>770.28571428571433</v>
      </c>
      <c r="F8029" s="13">
        <f t="shared" ref="F8029" si="37012">SUM(D8025:D8029)/5</f>
        <v>834.2</v>
      </c>
      <c r="G8029" s="13">
        <f t="shared" ref="G8029" si="37013">N8029/(B8029/100000)</f>
        <v>4419.1462496845834</v>
      </c>
      <c r="H8029" s="5">
        <f t="shared" si="36868"/>
        <v>324</v>
      </c>
      <c r="I8029" s="5">
        <f t="shared" si="36869"/>
        <v>314</v>
      </c>
      <c r="J8029" s="8">
        <f t="shared" ref="J8029" si="37014">E8029/(SUM(N8022:N8028)/7)*100</f>
        <v>0.43470829718826293</v>
      </c>
      <c r="K8029" s="5">
        <f t="shared" ref="K8029" si="37015">O8029-O8028</f>
        <v>1</v>
      </c>
      <c r="L8029" s="8">
        <f t="shared" ref="L8029" si="37016">SUM(K8023:K8029)/7</f>
        <v>79.857142857142861</v>
      </c>
      <c r="M8029" s="8">
        <f t="shared" ref="M8029" si="37017">O8029/(B8029/100000)</f>
        <v>154.22013630911906</v>
      </c>
      <c r="N8029" s="5">
        <v>180210</v>
      </c>
      <c r="O8029" s="18">
        <v>6289</v>
      </c>
    </row>
    <row r="8030" spans="1:15" x14ac:dyDescent="0.2">
      <c r="A8030" s="5" t="s">
        <v>17</v>
      </c>
      <c r="B8030" s="13">
        <v>4077937</v>
      </c>
      <c r="C8030" s="6">
        <f t="shared" si="36875"/>
        <v>44229</v>
      </c>
      <c r="D8030" s="5">
        <f t="shared" ref="D8030" si="37018">N8030-N8029</f>
        <v>413</v>
      </c>
      <c r="E8030" s="13">
        <f t="shared" ref="E8030" si="37019">SUM(D8024:D8030)/7</f>
        <v>778.85714285714289</v>
      </c>
      <c r="F8030" s="13">
        <f t="shared" ref="F8030" si="37020">SUM(D8026:D8030)/5</f>
        <v>700.4</v>
      </c>
      <c r="G8030" s="13">
        <f t="shared" ref="G8030" si="37021">N8030/(B8030/100000)</f>
        <v>4429.2739196314214</v>
      </c>
      <c r="H8030" s="5">
        <f t="shared" si="36868"/>
        <v>325</v>
      </c>
      <c r="I8030" s="5">
        <f t="shared" si="36869"/>
        <v>315</v>
      </c>
      <c r="J8030" s="8">
        <f t="shared" ref="J8030" si="37022">E8030/(SUM(N8023:N8029)/7)*100</f>
        <v>0.43764308488606196</v>
      </c>
      <c r="K8030" s="5">
        <f t="shared" ref="K8030" si="37023">O8030-O8029</f>
        <v>78</v>
      </c>
      <c r="L8030" s="8">
        <f t="shared" ref="L8030" si="37024">SUM(K8024:K8030)/7</f>
        <v>81.142857142857139</v>
      </c>
      <c r="M8030" s="8">
        <f t="shared" ref="M8030" si="37025">O8030/(B8030/100000)</f>
        <v>156.1328681634856</v>
      </c>
      <c r="N8030" s="5">
        <v>180623</v>
      </c>
      <c r="O8030" s="18">
        <v>6367</v>
      </c>
    </row>
    <row r="8031" spans="1:15" x14ac:dyDescent="0.2">
      <c r="A8031" s="5" t="s">
        <v>17</v>
      </c>
      <c r="B8031" s="13">
        <v>4077937</v>
      </c>
      <c r="C8031" s="6">
        <f t="shared" si="36875"/>
        <v>44230</v>
      </c>
      <c r="D8031" s="5">
        <f t="shared" ref="D8031" si="37026">N8031-N8030</f>
        <v>715</v>
      </c>
      <c r="E8031" s="13">
        <f t="shared" ref="E8031" si="37027">SUM(D8025:D8031)/7</f>
        <v>757</v>
      </c>
      <c r="F8031" s="13">
        <f t="shared" ref="F8031" si="37028">SUM(D8027:D8031)/5</f>
        <v>601.6</v>
      </c>
      <c r="G8031" s="13">
        <f t="shared" ref="G8031" si="37029">N8031/(B8031/100000)</f>
        <v>4446.8072949631151</v>
      </c>
      <c r="H8031" s="5">
        <f t="shared" si="36868"/>
        <v>326</v>
      </c>
      <c r="I8031" s="5">
        <f t="shared" si="36869"/>
        <v>316</v>
      </c>
      <c r="J8031" s="8">
        <f t="shared" ref="J8031" si="37030">E8031/(SUM(N8024:N8030)/7)*100</f>
        <v>0.42350801140650374</v>
      </c>
      <c r="K8031" s="5">
        <f t="shared" ref="K8031" si="37031">O8031-O8030</f>
        <v>102</v>
      </c>
      <c r="L8031" s="8">
        <f t="shared" ref="L8031" si="37032">SUM(K8025:K8031)/7</f>
        <v>78.428571428571431</v>
      </c>
      <c r="M8031" s="8">
        <f t="shared" ref="M8031" si="37033">O8031/(B8031/100000)</f>
        <v>158.63413289611879</v>
      </c>
      <c r="N8031" s="5">
        <v>181338</v>
      </c>
      <c r="O8031" s="18">
        <v>6469</v>
      </c>
    </row>
    <row r="8032" spans="1:15" x14ac:dyDescent="0.2">
      <c r="A8032" s="5" t="s">
        <v>17</v>
      </c>
      <c r="B8032" s="13">
        <v>4077937</v>
      </c>
      <c r="C8032" s="6">
        <f t="shared" si="36875"/>
        <v>44231</v>
      </c>
      <c r="D8032" s="5">
        <f t="shared" ref="D8032" si="37034">N8032-N8031</f>
        <v>995</v>
      </c>
      <c r="E8032" s="13">
        <f t="shared" ref="E8032" si="37035">SUM(D8026:D8032)/7</f>
        <v>744.57142857142856</v>
      </c>
      <c r="F8032" s="13">
        <f t="shared" ref="F8032" si="37036">SUM(D8028:D8032)/5</f>
        <v>636</v>
      </c>
      <c r="G8032" s="13">
        <f t="shared" ref="G8032" si="37037">N8032/(B8032/100000)</f>
        <v>4471.206887207919</v>
      </c>
      <c r="H8032" s="5">
        <f t="shared" si="36868"/>
        <v>327</v>
      </c>
      <c r="I8032" s="5">
        <f t="shared" si="36869"/>
        <v>317</v>
      </c>
      <c r="J8032" s="8">
        <f t="shared" ref="J8032" si="37038">E8032/(SUM(N8025:N8031)/7)*100</f>
        <v>0.41479807244640926</v>
      </c>
      <c r="K8032" s="5">
        <f t="shared" ref="K8032" si="37039">O8032-O8031</f>
        <v>91</v>
      </c>
      <c r="L8032" s="8">
        <f t="shared" ref="L8032" si="37040">SUM(K8026:K8032)/7</f>
        <v>79.714285714285708</v>
      </c>
      <c r="M8032" s="8">
        <f t="shared" ref="M8032" si="37041">O8032/(B8032/100000)</f>
        <v>160.86565339287978</v>
      </c>
      <c r="N8032" s="5">
        <v>182333</v>
      </c>
      <c r="O8032" s="18">
        <v>6560</v>
      </c>
    </row>
    <row r="8033" spans="1:15" x14ac:dyDescent="0.2">
      <c r="A8033" s="5" t="s">
        <v>17</v>
      </c>
      <c r="B8033" s="13">
        <v>4077937</v>
      </c>
      <c r="C8033" s="6">
        <f t="shared" si="36875"/>
        <v>44232</v>
      </c>
      <c r="D8033" s="5">
        <f t="shared" ref="D8033" si="37042">N8033-N8032</f>
        <v>777</v>
      </c>
      <c r="E8033" s="13">
        <f t="shared" ref="E8033" si="37043">SUM(D8027:D8033)/7</f>
        <v>682.85714285714289</v>
      </c>
      <c r="F8033" s="13">
        <f t="shared" ref="F8033" si="37044">SUM(D8029:D8033)/5</f>
        <v>674</v>
      </c>
      <c r="G8033" s="13">
        <f t="shared" ref="G8033" si="37045">N8033/(B8033/100000)</f>
        <v>4490.2606391418012</v>
      </c>
      <c r="H8033" s="5">
        <f t="shared" si="36868"/>
        <v>328</v>
      </c>
      <c r="I8033" s="5">
        <f t="shared" si="36869"/>
        <v>318</v>
      </c>
      <c r="J8033" s="8">
        <f t="shared" ref="J8033" si="37046">E8033/(SUM(N8026:N8032)/7)*100</f>
        <v>0.37884582005457601</v>
      </c>
      <c r="K8033" s="5">
        <f t="shared" ref="K8033" si="37047">O8033-O8032</f>
        <v>99</v>
      </c>
      <c r="L8033" s="8">
        <f t="shared" ref="L8033" si="37048">SUM(K8027:K8033)/7</f>
        <v>72.285714285714292</v>
      </c>
      <c r="M8033" s="8">
        <f t="shared" ref="M8033" si="37049">O8033/(B8033/100000)</f>
        <v>163.29335151572965</v>
      </c>
      <c r="N8033" s="5">
        <v>183110</v>
      </c>
      <c r="O8033" s="18">
        <v>6659</v>
      </c>
    </row>
    <row r="8034" spans="1:15" x14ac:dyDescent="0.2">
      <c r="A8034" s="5" t="s">
        <v>17</v>
      </c>
      <c r="B8034" s="13">
        <v>4077937</v>
      </c>
      <c r="C8034" s="6">
        <f t="shared" si="36875"/>
        <v>44233</v>
      </c>
      <c r="D8034" s="5">
        <f t="shared" ref="D8034" si="37050">N8034-N8033</f>
        <v>702</v>
      </c>
      <c r="E8034" s="13">
        <f t="shared" ref="E8034" si="37051">SUM(D8028:D8034)/7</f>
        <v>665.57142857142856</v>
      </c>
      <c r="F8034" s="13">
        <f t="shared" ref="F8034" si="37052">SUM(D8030:D8034)/5</f>
        <v>720.4</v>
      </c>
      <c r="G8034" s="13">
        <f t="shared" ref="G8034" si="37053">N8034/(B8034/100000)</f>
        <v>4507.4752258311</v>
      </c>
      <c r="H8034" s="5">
        <f t="shared" si="36868"/>
        <v>329</v>
      </c>
      <c r="I8034" s="5">
        <f t="shared" si="36869"/>
        <v>319</v>
      </c>
      <c r="J8034" s="8">
        <f t="shared" ref="J8034" si="37054">E8034/(SUM(N8027:N8033)/7)*100</f>
        <v>0.36786215946694334</v>
      </c>
      <c r="K8034" s="5">
        <f t="shared" ref="K8034" si="37055">O8034-O8033</f>
        <v>80</v>
      </c>
      <c r="L8034" s="8">
        <f t="shared" ref="L8034" si="37056">SUM(K8028:K8034)/7</f>
        <v>69.285714285714292</v>
      </c>
      <c r="M8034" s="8">
        <f t="shared" ref="M8034" si="37057">O8034/(B8034/100000)</f>
        <v>165.25512777661842</v>
      </c>
      <c r="N8034" s="5">
        <v>183812</v>
      </c>
      <c r="O8034" s="18">
        <v>6739</v>
      </c>
    </row>
    <row r="8035" spans="1:15" x14ac:dyDescent="0.2">
      <c r="A8035" s="5" t="s">
        <v>17</v>
      </c>
      <c r="B8035" s="13">
        <v>4077937</v>
      </c>
      <c r="C8035" s="6">
        <f t="shared" si="36875"/>
        <v>44234</v>
      </c>
      <c r="D8035" s="5">
        <f t="shared" ref="D8035" si="37058">N8035-N8034</f>
        <v>522</v>
      </c>
      <c r="E8035" s="13">
        <f t="shared" ref="E8035" si="37059">SUM(D8029:D8035)/7</f>
        <v>656.28571428571433</v>
      </c>
      <c r="F8035" s="13">
        <f t="shared" ref="F8035" si="37060">SUM(D8031:D8035)/5</f>
        <v>742.2</v>
      </c>
      <c r="G8035" s="13">
        <f t="shared" ref="G8035" si="37061">N8035/(B8035/100000)</f>
        <v>4520.2758159333998</v>
      </c>
      <c r="H8035" s="5">
        <f t="shared" si="36868"/>
        <v>330</v>
      </c>
      <c r="I8035" s="5">
        <f t="shared" si="36869"/>
        <v>320</v>
      </c>
      <c r="J8035" s="8">
        <f t="shared" ref="J8035" si="37062">E8035/(SUM(N8028:N8034)/7)*100</f>
        <v>0.36140047798635266</v>
      </c>
      <c r="K8035" s="5">
        <f t="shared" ref="K8035" si="37063">O8035-O8034</f>
        <v>24</v>
      </c>
      <c r="L8035" s="8">
        <f t="shared" ref="L8035" si="37064">SUM(K8029:K8035)/7</f>
        <v>67.857142857142861</v>
      </c>
      <c r="M8035" s="8">
        <f t="shared" ref="M8035" si="37065">O8035/(B8035/100000)</f>
        <v>165.84366065488504</v>
      </c>
      <c r="N8035" s="5">
        <v>184334</v>
      </c>
      <c r="O8035" s="18">
        <v>6763</v>
      </c>
    </row>
    <row r="8036" spans="1:15" x14ac:dyDescent="0.2">
      <c r="A8036" s="5" t="s">
        <v>17</v>
      </c>
      <c r="B8036" s="13">
        <v>4077937</v>
      </c>
      <c r="C8036" s="6">
        <f t="shared" si="36875"/>
        <v>44235</v>
      </c>
      <c r="D8036" s="5">
        <f t="shared" ref="D8036" si="37066">N8036-N8035</f>
        <v>457</v>
      </c>
      <c r="E8036" s="13">
        <f t="shared" ref="E8036" si="37067">SUM(D8030:D8036)/7</f>
        <v>654.42857142857144</v>
      </c>
      <c r="F8036" s="13">
        <f t="shared" ref="F8036" si="37068">SUM(D8032:D8036)/5</f>
        <v>690.6</v>
      </c>
      <c r="G8036" s="13">
        <f t="shared" ref="G8036" si="37069">N8036/(B8036/100000)</f>
        <v>4531.4824628237266</v>
      </c>
      <c r="H8036" s="5">
        <f t="shared" si="36868"/>
        <v>331</v>
      </c>
      <c r="I8036" s="5">
        <f t="shared" si="36869"/>
        <v>321</v>
      </c>
      <c r="J8036" s="8">
        <f t="shared" ref="J8036" si="37070">E8036/(SUM(N8029:N8035)/7)*100</f>
        <v>0.35908007775757195</v>
      </c>
      <c r="K8036" s="5">
        <f t="shared" ref="K8036" si="37071">O8036-O8035</f>
        <v>31</v>
      </c>
      <c r="L8036" s="8">
        <f t="shared" ref="L8036" si="37072">SUM(K8030:K8036)/7</f>
        <v>72.142857142857139</v>
      </c>
      <c r="M8036" s="8">
        <f t="shared" ref="M8036" si="37073">O8036/(B8036/100000)</f>
        <v>166.60384895597946</v>
      </c>
      <c r="N8036" s="5">
        <v>184791</v>
      </c>
      <c r="O8036" s="18">
        <v>6794</v>
      </c>
    </row>
    <row r="8037" spans="1:15" x14ac:dyDescent="0.2">
      <c r="A8037" s="5" t="s">
        <v>17</v>
      </c>
      <c r="B8037" s="13">
        <v>4077937</v>
      </c>
      <c r="C8037" s="6">
        <f t="shared" si="36875"/>
        <v>44236</v>
      </c>
      <c r="D8037" s="5">
        <f t="shared" ref="D8037" si="37074">N8037-N8036</f>
        <v>89</v>
      </c>
      <c r="E8037" s="13">
        <f t="shared" ref="E8037" si="37075">SUM(D8031:D8037)/7</f>
        <v>608.14285714285711</v>
      </c>
      <c r="F8037" s="13">
        <f t="shared" ref="F8037" si="37076">SUM(D8033:D8037)/5</f>
        <v>509.4</v>
      </c>
      <c r="G8037" s="13">
        <f t="shared" ref="G8037" si="37077">N8037/(B8037/100000)</f>
        <v>4533.6649389139657</v>
      </c>
      <c r="H8037" s="5">
        <f t="shared" si="36868"/>
        <v>332</v>
      </c>
      <c r="I8037" s="5">
        <f t="shared" si="36869"/>
        <v>322</v>
      </c>
      <c r="J8037" s="8">
        <f t="shared" ref="J8037" si="37078">E8037/(SUM(N8030:N8036)/7)*100</f>
        <v>0.33248954770643135</v>
      </c>
      <c r="K8037" s="5">
        <f t="shared" ref="K8037" si="37079">O8037-O8036</f>
        <v>22</v>
      </c>
      <c r="L8037" s="8">
        <f t="shared" ref="L8037" si="37080">SUM(K8031:K8037)/7</f>
        <v>64.142857142857139</v>
      </c>
      <c r="M8037" s="8">
        <f t="shared" ref="M8037" si="37081">O8037/(B8037/100000)</f>
        <v>167.14333742772388</v>
      </c>
      <c r="N8037" s="5">
        <v>184880</v>
      </c>
      <c r="O8037" s="18">
        <v>6816</v>
      </c>
    </row>
    <row r="8038" spans="1:15" x14ac:dyDescent="0.2">
      <c r="A8038" s="5" t="s">
        <v>17</v>
      </c>
      <c r="B8038" s="13">
        <v>4077937</v>
      </c>
      <c r="C8038" s="6">
        <f t="shared" si="36875"/>
        <v>44237</v>
      </c>
      <c r="D8038" s="5">
        <f t="shared" ref="D8038" si="37082">N8038-N8037</f>
        <v>324</v>
      </c>
      <c r="E8038" s="13">
        <f t="shared" ref="E8038" si="37083">SUM(D8032:D8038)/7</f>
        <v>552.28571428571433</v>
      </c>
      <c r="F8038" s="13">
        <f t="shared" ref="F8038" si="37084">SUM(D8034:D8038)/5</f>
        <v>418.8</v>
      </c>
      <c r="G8038" s="13">
        <f t="shared" ref="G8038" si="37085">N8038/(B8038/100000)</f>
        <v>4541.6101327705655</v>
      </c>
      <c r="H8038" s="5">
        <f t="shared" si="36868"/>
        <v>333</v>
      </c>
      <c r="I8038" s="5">
        <f t="shared" si="36869"/>
        <v>323</v>
      </c>
      <c r="J8038" s="8">
        <f t="shared" ref="J8038" si="37086">E8038/(SUM(N8031:N8037)/7)*100</f>
        <v>0.30095018052340111</v>
      </c>
      <c r="K8038" s="5">
        <f t="shared" ref="K8038" si="37087">O8038-O8037</f>
        <v>79</v>
      </c>
      <c r="L8038" s="8">
        <f t="shared" ref="L8038" si="37088">SUM(K8032:K8038)/7</f>
        <v>60.857142857142854</v>
      </c>
      <c r="M8038" s="8">
        <f t="shared" ref="M8038" si="37089">O8038/(B8038/100000)</f>
        <v>169.08059148535153</v>
      </c>
      <c r="N8038" s="5">
        <v>185204</v>
      </c>
      <c r="O8038" s="18">
        <v>6895</v>
      </c>
    </row>
    <row r="8039" spans="1:15" x14ac:dyDescent="0.2">
      <c r="A8039" s="5" t="s">
        <v>17</v>
      </c>
      <c r="B8039" s="13">
        <v>4077937</v>
      </c>
      <c r="C8039" s="6">
        <f t="shared" si="36875"/>
        <v>44238</v>
      </c>
      <c r="D8039" s="5">
        <f t="shared" ref="D8039" si="37090">N8039-N8038</f>
        <v>796</v>
      </c>
      <c r="E8039" s="13">
        <f t="shared" ref="E8039" si="37091">SUM(D8033:D8039)/7</f>
        <v>523.85714285714289</v>
      </c>
      <c r="F8039" s="13">
        <f t="shared" ref="F8039" si="37092">SUM(D8035:D8039)/5</f>
        <v>437.6</v>
      </c>
      <c r="G8039" s="13">
        <f t="shared" ref="G8039" si="37093">N8039/(B8039/100000)</f>
        <v>4561.1298065664087</v>
      </c>
      <c r="H8039" s="5">
        <f t="shared" si="36868"/>
        <v>334</v>
      </c>
      <c r="I8039" s="5">
        <f t="shared" si="36869"/>
        <v>324</v>
      </c>
      <c r="J8039" s="8">
        <f t="shared" ref="J8039" si="37094">E8039/(SUM(N8032:N8038)/7)*100</f>
        <v>0.28460244135652996</v>
      </c>
      <c r="K8039" s="5">
        <f t="shared" ref="K8039" si="37095">O8039-O8038</f>
        <v>104</v>
      </c>
      <c r="L8039" s="8">
        <f t="shared" ref="L8039" si="37096">SUM(K8033:K8039)/7</f>
        <v>62.714285714285715</v>
      </c>
      <c r="M8039" s="8">
        <f t="shared" ref="M8039" si="37097">O8039/(B8039/100000)</f>
        <v>171.63090062450695</v>
      </c>
      <c r="N8039" s="5">
        <v>186000</v>
      </c>
      <c r="O8039" s="18">
        <v>6999</v>
      </c>
    </row>
    <row r="8040" spans="1:15" x14ac:dyDescent="0.2">
      <c r="A8040" s="5" t="s">
        <v>17</v>
      </c>
      <c r="B8040" s="13">
        <v>4077937</v>
      </c>
      <c r="C8040" s="6">
        <f t="shared" si="36875"/>
        <v>44239</v>
      </c>
      <c r="D8040" s="5">
        <f t="shared" ref="D8040" si="37098">N8040-N8039</f>
        <v>520</v>
      </c>
      <c r="E8040" s="13">
        <f t="shared" ref="E8040" si="37099">SUM(D8034:D8040)/7</f>
        <v>487.14285714285717</v>
      </c>
      <c r="F8040" s="13">
        <f t="shared" ref="F8040" si="37100">SUM(D8036:D8040)/5</f>
        <v>437.2</v>
      </c>
      <c r="G8040" s="13">
        <f t="shared" ref="G8040" si="37101">N8040/(B8040/100000)</f>
        <v>4573.8813522621858</v>
      </c>
      <c r="H8040" s="5">
        <f t="shared" si="36868"/>
        <v>335</v>
      </c>
      <c r="I8040" s="5">
        <f t="shared" si="36869"/>
        <v>325</v>
      </c>
      <c r="J8040" s="8">
        <f t="shared" ref="J8040" si="37102">E8040/(SUM(N8033:N8039)/7)*100</f>
        <v>0.26390513036216917</v>
      </c>
      <c r="K8040" s="5">
        <f t="shared" ref="K8040" si="37103">O8040-O8039</f>
        <v>45</v>
      </c>
      <c r="L8040" s="8">
        <f t="shared" ref="L8040" si="37104">SUM(K8034:K8040)/7</f>
        <v>55</v>
      </c>
      <c r="M8040" s="8">
        <f t="shared" ref="M8040" si="37105">O8040/(B8040/100000)</f>
        <v>172.73439977125688</v>
      </c>
      <c r="N8040" s="5">
        <v>186520</v>
      </c>
      <c r="O8040" s="18">
        <v>7044</v>
      </c>
    </row>
    <row r="8041" spans="1:15" x14ac:dyDescent="0.2">
      <c r="A8041" s="5" t="s">
        <v>17</v>
      </c>
      <c r="B8041" s="13">
        <v>4077937</v>
      </c>
      <c r="C8041" s="6">
        <f t="shared" si="36875"/>
        <v>44240</v>
      </c>
      <c r="D8041" s="5">
        <f t="shared" ref="D8041" si="37106">N8041-N8040</f>
        <v>541</v>
      </c>
      <c r="E8041" s="13">
        <f t="shared" ref="E8041" si="37107">SUM(D8035:D8041)/7</f>
        <v>464.14285714285717</v>
      </c>
      <c r="F8041" s="13">
        <f t="shared" ref="F8041" si="37108">SUM(D8037:D8041)/5</f>
        <v>454</v>
      </c>
      <c r="G8041" s="13">
        <f t="shared" ref="G8041" si="37109">N8041/(B8041/100000)</f>
        <v>4587.1478642264456</v>
      </c>
      <c r="H8041" s="5">
        <f t="shared" si="36868"/>
        <v>336</v>
      </c>
      <c r="I8041" s="5">
        <f t="shared" si="36869"/>
        <v>326</v>
      </c>
      <c r="J8041" s="8">
        <f t="shared" ref="J8041" si="37110">E8041/(SUM(N8034:N8040)/7)*100</f>
        <v>0.25078326351694002</v>
      </c>
      <c r="K8041" s="5">
        <f t="shared" ref="K8041" si="37111">O8041-O8040</f>
        <v>62</v>
      </c>
      <c r="L8041" s="8">
        <f t="shared" ref="L8041" si="37112">SUM(K8035:K8041)/7</f>
        <v>52.428571428571431</v>
      </c>
      <c r="M8041" s="8">
        <f t="shared" ref="M8041" si="37113">O8041/(B8041/100000)</f>
        <v>174.25477637344568</v>
      </c>
      <c r="N8041" s="5">
        <v>187061</v>
      </c>
      <c r="O8041" s="18">
        <v>7106</v>
      </c>
    </row>
    <row r="8042" spans="1:15" x14ac:dyDescent="0.2">
      <c r="A8042" s="5" t="s">
        <v>17</v>
      </c>
      <c r="B8042" s="13">
        <v>4077937</v>
      </c>
      <c r="C8042" s="6">
        <f t="shared" si="36875"/>
        <v>44241</v>
      </c>
      <c r="D8042" s="5">
        <f t="shared" ref="D8042" si="37114">N8042-N8041</f>
        <v>256</v>
      </c>
      <c r="E8042" s="13">
        <f t="shared" ref="E8042" si="37115">SUM(D8036:D8042)/7</f>
        <v>426.14285714285717</v>
      </c>
      <c r="F8042" s="13">
        <f t="shared" ref="F8042" si="37116">SUM(D8038:D8042)/5</f>
        <v>487.4</v>
      </c>
      <c r="G8042" s="13">
        <f t="shared" ref="G8042" si="37117">N8042/(B8042/100000)</f>
        <v>4593.4255482612898</v>
      </c>
      <c r="H8042" s="5">
        <f t="shared" si="36868"/>
        <v>337</v>
      </c>
      <c r="I8042" s="5">
        <f t="shared" si="36869"/>
        <v>327</v>
      </c>
      <c r="J8042" s="8">
        <f t="shared" ref="J8042" si="37118">E8042/(SUM(N8035:N8041)/7)*100</f>
        <v>0.22967531317611006</v>
      </c>
      <c r="K8042" s="5">
        <f t="shared" ref="K8042" si="37119">O8042-O8041</f>
        <v>21</v>
      </c>
      <c r="L8042" s="8">
        <f t="shared" ref="L8042" si="37120">SUM(K8036:K8042)/7</f>
        <v>52</v>
      </c>
      <c r="M8042" s="8">
        <f t="shared" ref="M8042" si="37121">O8042/(B8042/100000)</f>
        <v>174.76974264192899</v>
      </c>
      <c r="N8042" s="5">
        <v>187317</v>
      </c>
      <c r="O8042" s="18">
        <v>7127</v>
      </c>
    </row>
    <row r="8043" spans="1:15" x14ac:dyDescent="0.2">
      <c r="A8043" s="5" t="s">
        <v>17</v>
      </c>
      <c r="B8043" s="13">
        <v>4077937</v>
      </c>
      <c r="C8043" s="6">
        <f t="shared" si="36875"/>
        <v>44242</v>
      </c>
      <c r="D8043" s="5">
        <f t="shared" ref="D8043" si="37122">N8043-N8042</f>
        <v>285</v>
      </c>
      <c r="E8043" s="13">
        <f t="shared" ref="E8043" si="37123">SUM(D8037:D8043)/7</f>
        <v>401.57142857142856</v>
      </c>
      <c r="F8043" s="13">
        <f t="shared" ref="F8043" si="37124">SUM(D8039:D8043)/5</f>
        <v>479.6</v>
      </c>
      <c r="G8043" s="13">
        <f t="shared" ref="G8043" si="37125">N8043/(B8043/100000)</f>
        <v>4600.4143761907062</v>
      </c>
      <c r="H8043" s="5">
        <f t="shared" si="36868"/>
        <v>338</v>
      </c>
      <c r="I8043" s="5">
        <f t="shared" si="36869"/>
        <v>328</v>
      </c>
      <c r="J8043" s="8">
        <f t="shared" ref="J8043" si="37126">E8043/(SUM(N8036:N8042)/7)*100</f>
        <v>0.21593626538574695</v>
      </c>
      <c r="K8043" s="5">
        <f t="shared" ref="K8043" si="37127">O8043-O8042</f>
        <v>8</v>
      </c>
      <c r="L8043" s="8">
        <f t="shared" ref="L8043" si="37128">SUM(K8037:K8043)/7</f>
        <v>48.714285714285715</v>
      </c>
      <c r="M8043" s="8">
        <f t="shared" ref="M8043" si="37129">O8043/(B8043/100000)</f>
        <v>174.96592026801787</v>
      </c>
      <c r="N8043" s="5">
        <v>187602</v>
      </c>
      <c r="O8043" s="18">
        <v>7135</v>
      </c>
    </row>
    <row r="8044" spans="1:15" x14ac:dyDescent="0.2">
      <c r="A8044" s="5" t="s">
        <v>17</v>
      </c>
      <c r="B8044" s="13">
        <v>4077937</v>
      </c>
      <c r="C8044" s="6">
        <f t="shared" si="36875"/>
        <v>44243</v>
      </c>
      <c r="D8044" s="5">
        <f t="shared" ref="D8044" si="37130">N8044-N8043</f>
        <v>218</v>
      </c>
      <c r="E8044" s="13">
        <f t="shared" ref="E8044" si="37131">SUM(D8038:D8044)/7</f>
        <v>420</v>
      </c>
      <c r="F8044" s="13">
        <f t="shared" ref="F8044" si="37132">SUM(D8040:D8044)/5</f>
        <v>364</v>
      </c>
      <c r="G8044" s="13">
        <f t="shared" ref="G8044" si="37133">N8044/(B8044/100000)</f>
        <v>4605.7602165016278</v>
      </c>
      <c r="H8044" s="5">
        <f t="shared" si="36868"/>
        <v>339</v>
      </c>
      <c r="I8044" s="5">
        <f t="shared" si="36869"/>
        <v>329</v>
      </c>
      <c r="J8044" s="8">
        <f t="shared" ref="J8044" si="37134">E8044/(SUM(N8037:N8043)/7)*100</f>
        <v>0.2253591949617656</v>
      </c>
      <c r="K8044" s="5">
        <f t="shared" ref="K8044" si="37135">O8044-O8043</f>
        <v>55</v>
      </c>
      <c r="L8044" s="8">
        <f t="shared" ref="L8044" si="37136">SUM(K8038:K8044)/7</f>
        <v>53.428571428571431</v>
      </c>
      <c r="M8044" s="8">
        <f t="shared" ref="M8044" si="37137">O8044/(B8044/100000)</f>
        <v>176.3146414473789</v>
      </c>
      <c r="N8044" s="5">
        <v>187820</v>
      </c>
      <c r="O8044" s="18">
        <v>7190</v>
      </c>
    </row>
    <row r="8045" spans="1:15" x14ac:dyDescent="0.2">
      <c r="A8045" s="5" t="s">
        <v>17</v>
      </c>
      <c r="B8045" s="13">
        <v>4077937</v>
      </c>
      <c r="C8045" s="6">
        <f t="shared" si="36875"/>
        <v>44244</v>
      </c>
      <c r="D8045" s="5">
        <f t="shared" ref="D8045" si="37138">N8045-N8044</f>
        <v>434</v>
      </c>
      <c r="E8045" s="13">
        <f t="shared" ref="E8045" si="37139">SUM(D8039:D8045)/7</f>
        <v>435.71428571428572</v>
      </c>
      <c r="F8045" s="13">
        <f t="shared" ref="F8045" si="37140">SUM(D8041:D8045)/5</f>
        <v>346.8</v>
      </c>
      <c r="G8045" s="13">
        <f t="shared" ref="G8045" si="37141">N8045/(B8045/100000)</f>
        <v>4616.4028527169494</v>
      </c>
      <c r="H8045" s="5">
        <f t="shared" si="36868"/>
        <v>340</v>
      </c>
      <c r="I8045" s="5">
        <f t="shared" si="36869"/>
        <v>330</v>
      </c>
      <c r="J8045" s="8">
        <f t="shared" ref="J8045" si="37142">E8045/(SUM(N8038:N8044)/7)*100</f>
        <v>0.23326531673605991</v>
      </c>
      <c r="K8045" s="5">
        <f t="shared" ref="K8045" si="37143">O8045-O8044</f>
        <v>56</v>
      </c>
      <c r="L8045" s="8">
        <f t="shared" ref="L8045" si="37144">SUM(K8039:K8045)/7</f>
        <v>50.142857142857146</v>
      </c>
      <c r="M8045" s="8">
        <f t="shared" ref="M8045" si="37145">O8045/(B8045/100000)</f>
        <v>177.68788483000105</v>
      </c>
      <c r="N8045" s="5">
        <v>188254</v>
      </c>
      <c r="O8045" s="18">
        <v>7246</v>
      </c>
    </row>
    <row r="8046" spans="1:15" x14ac:dyDescent="0.2">
      <c r="A8046" s="5" t="s">
        <v>17</v>
      </c>
      <c r="B8046" s="13">
        <v>4077937</v>
      </c>
      <c r="C8046" s="6">
        <f t="shared" si="36875"/>
        <v>44245</v>
      </c>
      <c r="D8046" s="5">
        <f t="shared" ref="D8046" si="37146">N8046-N8045</f>
        <v>702</v>
      </c>
      <c r="E8046" s="13">
        <f t="shared" ref="E8046" si="37147">SUM(D8040:D8046)/7</f>
        <v>422.28571428571428</v>
      </c>
      <c r="F8046" s="13">
        <f t="shared" ref="F8046" si="37148">SUM(D8042:D8046)/5</f>
        <v>379</v>
      </c>
      <c r="G8046" s="13">
        <f t="shared" ref="G8046" si="37149">N8046/(B8046/100000)</f>
        <v>4633.6174394062491</v>
      </c>
      <c r="H8046" s="5">
        <f t="shared" si="36868"/>
        <v>341</v>
      </c>
      <c r="I8046" s="5">
        <f t="shared" si="36869"/>
        <v>331</v>
      </c>
      <c r="J8046" s="8">
        <f t="shared" ref="J8046" si="37150">E8046/(SUM(N8039:N8045)/7)*100</f>
        <v>0.2255500261717385</v>
      </c>
      <c r="K8046" s="5">
        <f t="shared" ref="K8046" si="37151">O8046-O8045</f>
        <v>48</v>
      </c>
      <c r="L8046" s="8">
        <f t="shared" ref="L8046" si="37152">SUM(K8040:K8046)/7</f>
        <v>42.142857142857146</v>
      </c>
      <c r="M8046" s="8">
        <f t="shared" ref="M8046" si="37153">O8046/(B8046/100000)</f>
        <v>178.86495058653432</v>
      </c>
      <c r="N8046" s="5">
        <v>188956</v>
      </c>
      <c r="O8046" s="18">
        <v>7294</v>
      </c>
    </row>
    <row r="8047" spans="1:15" x14ac:dyDescent="0.2">
      <c r="A8047" s="5" t="s">
        <v>17</v>
      </c>
      <c r="B8047" s="13">
        <v>4077937</v>
      </c>
      <c r="C8047" s="6">
        <f t="shared" si="36875"/>
        <v>44246</v>
      </c>
      <c r="D8047" s="5">
        <f t="shared" ref="D8047" si="37154">N8047-N8046</f>
        <v>578</v>
      </c>
      <c r="E8047" s="13">
        <f t="shared" ref="E8047" si="37155">SUM(D8041:D8047)/7</f>
        <v>430.57142857142856</v>
      </c>
      <c r="F8047" s="13">
        <f t="shared" ref="F8047" si="37156">SUM(D8043:D8047)/5</f>
        <v>443.4</v>
      </c>
      <c r="G8047" s="13">
        <f t="shared" ref="G8047" si="37157">N8047/(B8047/100000)</f>
        <v>4647.7912728911706</v>
      </c>
      <c r="H8047" s="5">
        <f t="shared" si="36868"/>
        <v>342</v>
      </c>
      <c r="I8047" s="5">
        <f t="shared" si="36869"/>
        <v>332</v>
      </c>
      <c r="J8047" s="8">
        <f t="shared" ref="J8047" si="37158">E8047/(SUM(N8040:N8046)/7)*100</f>
        <v>0.22945802532108134</v>
      </c>
      <c r="K8047" s="5">
        <f t="shared" ref="K8047" si="37159">O8047-O8046</f>
        <v>57</v>
      </c>
      <c r="L8047" s="8">
        <f t="shared" ref="L8047" si="37160">SUM(K8041:K8047)/7</f>
        <v>43.857142857142854</v>
      </c>
      <c r="M8047" s="8">
        <f t="shared" ref="M8047" si="37161">O8047/(B8047/100000)</f>
        <v>180.26271617241758</v>
      </c>
      <c r="N8047" s="5">
        <v>189534</v>
      </c>
      <c r="O8047" s="18">
        <v>7351</v>
      </c>
    </row>
    <row r="8048" spans="1:15" x14ac:dyDescent="0.2">
      <c r="A8048" s="5" t="s">
        <v>17</v>
      </c>
      <c r="B8048" s="13">
        <v>4077937</v>
      </c>
      <c r="C8048" s="6">
        <f t="shared" si="36875"/>
        <v>44247</v>
      </c>
      <c r="D8048" s="5">
        <f t="shared" ref="D8048" si="37162">N8048-N8047</f>
        <v>437</v>
      </c>
      <c r="E8048" s="13">
        <f t="shared" ref="E8048" si="37163">SUM(D8042:D8048)/7</f>
        <v>415.71428571428572</v>
      </c>
      <c r="F8048" s="13">
        <f t="shared" ref="F8048" si="37164">SUM(D8044:D8048)/5</f>
        <v>473.8</v>
      </c>
      <c r="G8048" s="13">
        <f t="shared" ref="G8048" si="37165">N8048/(B8048/100000)</f>
        <v>4658.5074757162747</v>
      </c>
      <c r="H8048" s="5">
        <f t="shared" si="36868"/>
        <v>343</v>
      </c>
      <c r="I8048" s="5">
        <f t="shared" si="36869"/>
        <v>333</v>
      </c>
      <c r="J8048" s="8">
        <f t="shared" ref="J8048" si="37166">E8048/(SUM(N8041:N8047)/7)*100</f>
        <v>0.22103325069272278</v>
      </c>
      <c r="K8048" s="5">
        <f t="shared" ref="K8048" si="37167">O8048-O8047</f>
        <v>92</v>
      </c>
      <c r="L8048" s="8">
        <f t="shared" ref="L8048" si="37168">SUM(K8042:K8048)/7</f>
        <v>48.142857142857146</v>
      </c>
      <c r="M8048" s="8">
        <f t="shared" ref="M8048" si="37169">O8048/(B8048/100000)</f>
        <v>182.51875887243966</v>
      </c>
      <c r="N8048" s="5">
        <v>189971</v>
      </c>
      <c r="O8048" s="18">
        <v>7443</v>
      </c>
    </row>
    <row r="8049" spans="1:15" x14ac:dyDescent="0.2">
      <c r="A8049" s="5" t="s">
        <v>17</v>
      </c>
      <c r="B8049" s="13">
        <v>4077937</v>
      </c>
      <c r="C8049" s="6">
        <f t="shared" si="36875"/>
        <v>44248</v>
      </c>
      <c r="D8049" s="5">
        <f t="shared" ref="D8049:D8050" si="37170">N8049-N8048</f>
        <v>511</v>
      </c>
      <c r="E8049" s="13">
        <f t="shared" ref="E8049:E8050" si="37171">SUM(D8043:D8049)/7</f>
        <v>452.14285714285717</v>
      </c>
      <c r="F8049" s="13">
        <f t="shared" ref="F8049:F8050" si="37172">SUM(D8045:D8049)/5</f>
        <v>532.4</v>
      </c>
      <c r="G8049" s="13">
        <f t="shared" ref="G8049:G8050" si="37173">N8049/(B8049/100000)</f>
        <v>4671.0383215827023</v>
      </c>
      <c r="H8049" s="5">
        <f t="shared" si="36868"/>
        <v>344</v>
      </c>
      <c r="I8049" s="5">
        <f t="shared" si="36869"/>
        <v>334</v>
      </c>
      <c r="J8049" s="8">
        <f t="shared" ref="J8049:J8050" si="37174">E8049/(SUM(N8042:N8048)/7)*100</f>
        <v>0.23987194703263623</v>
      </c>
      <c r="K8049" s="5">
        <f t="shared" ref="K8049:K8050" si="37175">O8049-O8048</f>
        <v>14</v>
      </c>
      <c r="L8049" s="8">
        <f t="shared" ref="L8049:L8050" si="37176">SUM(K8043:K8049)/7</f>
        <v>47.142857142857146</v>
      </c>
      <c r="M8049" s="8">
        <f t="shared" ref="M8049:M8050" si="37177">O8049/(B8049/100000)</f>
        <v>182.8620697180952</v>
      </c>
      <c r="N8049" s="5">
        <v>190482</v>
      </c>
      <c r="O8049" s="18">
        <v>7457</v>
      </c>
    </row>
    <row r="8050" spans="1:15" x14ac:dyDescent="0.2">
      <c r="A8050" s="5" t="s">
        <v>17</v>
      </c>
      <c r="B8050" s="13">
        <v>4077937</v>
      </c>
      <c r="C8050" s="6">
        <f t="shared" si="36875"/>
        <v>44249</v>
      </c>
      <c r="D8050" s="5">
        <f t="shared" si="37170"/>
        <v>332</v>
      </c>
      <c r="E8050" s="13">
        <f t="shared" si="37171"/>
        <v>458.85714285714283</v>
      </c>
      <c r="F8050" s="13">
        <f t="shared" si="37172"/>
        <v>512</v>
      </c>
      <c r="G8050" s="13">
        <f t="shared" si="37173"/>
        <v>4679.1796930653909</v>
      </c>
      <c r="H8050" s="5">
        <f t="shared" si="36868"/>
        <v>345</v>
      </c>
      <c r="I8050" s="5">
        <f t="shared" si="36869"/>
        <v>335</v>
      </c>
      <c r="J8050" s="8">
        <f t="shared" si="37174"/>
        <v>0.24285149389204297</v>
      </c>
      <c r="K8050" s="5">
        <f t="shared" si="37175"/>
        <v>3</v>
      </c>
      <c r="L8050" s="8">
        <f t="shared" si="37176"/>
        <v>46.428571428571431</v>
      </c>
      <c r="M8050" s="8">
        <f t="shared" si="37177"/>
        <v>182.93563632787854</v>
      </c>
      <c r="N8050" s="5">
        <v>190814</v>
      </c>
      <c r="O8050" s="18">
        <v>7460</v>
      </c>
    </row>
    <row r="8051" spans="1:15" x14ac:dyDescent="0.2">
      <c r="A8051" s="5" t="s">
        <v>17</v>
      </c>
      <c r="B8051" s="13">
        <v>4077937</v>
      </c>
      <c r="C8051" s="6">
        <f t="shared" si="36875"/>
        <v>44250</v>
      </c>
      <c r="D8051" s="5">
        <f t="shared" ref="D8051" si="37178">N8051-N8050</f>
        <v>235</v>
      </c>
      <c r="E8051" s="13">
        <f t="shared" ref="E8051" si="37179">SUM(D8045:D8051)/7</f>
        <v>461.28571428571428</v>
      </c>
      <c r="F8051" s="13">
        <f t="shared" ref="F8051" si="37180">SUM(D8047:D8051)/5</f>
        <v>418.6</v>
      </c>
      <c r="G8051" s="13">
        <f t="shared" ref="G8051" si="37181">N8051/(B8051/100000)</f>
        <v>4684.9424108317517</v>
      </c>
      <c r="H8051" s="5">
        <f t="shared" si="36868"/>
        <v>346</v>
      </c>
      <c r="I8051" s="5">
        <f t="shared" si="36869"/>
        <v>336</v>
      </c>
      <c r="J8051" s="8">
        <f t="shared" ref="J8051" si="37182">E8051/(SUM(N8044:N8050)/7)*100</f>
        <v>0.24354536890448328</v>
      </c>
      <c r="K8051" s="5">
        <f t="shared" ref="K8051" si="37183">O8051-O8050</f>
        <v>34</v>
      </c>
      <c r="L8051" s="8">
        <f t="shared" ref="L8051" si="37184">SUM(K8045:K8051)/7</f>
        <v>43.428571428571431</v>
      </c>
      <c r="M8051" s="8">
        <f t="shared" ref="M8051" si="37185">O8051/(B8051/100000)</f>
        <v>183.76939123875627</v>
      </c>
      <c r="N8051" s="5">
        <v>191049</v>
      </c>
      <c r="O8051" s="18">
        <v>7494</v>
      </c>
    </row>
    <row r="8052" spans="1:15" x14ac:dyDescent="0.2">
      <c r="A8052" s="5" t="s">
        <v>17</v>
      </c>
      <c r="B8052" s="13">
        <v>4077937</v>
      </c>
      <c r="C8052" s="6">
        <f t="shared" si="36875"/>
        <v>44251</v>
      </c>
      <c r="D8052" s="5">
        <f t="shared" ref="D8052" si="37186">N8052-N8051</f>
        <v>514</v>
      </c>
      <c r="E8052" s="13">
        <f t="shared" ref="E8052" si="37187">SUM(D8046:D8052)/7</f>
        <v>472.71428571428572</v>
      </c>
      <c r="F8052" s="13">
        <f t="shared" ref="F8052" si="37188">SUM(D8048:D8052)/5</f>
        <v>405.8</v>
      </c>
      <c r="G8052" s="13">
        <f t="shared" ref="G8052" si="37189">N8052/(B8052/100000)</f>
        <v>4697.5468233079619</v>
      </c>
      <c r="H8052" s="5">
        <f t="shared" si="36868"/>
        <v>347</v>
      </c>
      <c r="I8052" s="5">
        <f t="shared" si="36869"/>
        <v>337</v>
      </c>
      <c r="J8052" s="8">
        <f t="shared" ref="J8052" si="37190">E8052/(SUM(N8045:N8051)/7)*100</f>
        <v>0.2489729583314523</v>
      </c>
      <c r="K8052" s="5">
        <f t="shared" ref="K8052" si="37191">O8052-O8051</f>
        <v>35</v>
      </c>
      <c r="L8052" s="8">
        <f t="shared" ref="L8052" si="37192">SUM(K8046:K8052)/7</f>
        <v>40.428571428571431</v>
      </c>
      <c r="M8052" s="8">
        <f t="shared" ref="M8052" si="37193">O8052/(B8052/100000)</f>
        <v>184.62766835289511</v>
      </c>
      <c r="N8052" s="5">
        <v>191563</v>
      </c>
      <c r="O8052" s="18">
        <v>7529</v>
      </c>
    </row>
    <row r="8053" spans="1:15" x14ac:dyDescent="0.2">
      <c r="A8053" s="5" t="s">
        <v>17</v>
      </c>
      <c r="B8053" s="13">
        <v>4077937</v>
      </c>
      <c r="C8053" s="6">
        <f t="shared" si="36875"/>
        <v>44252</v>
      </c>
      <c r="D8053" s="5">
        <f t="shared" ref="D8053" si="37194">N8053-N8052</f>
        <v>836</v>
      </c>
      <c r="E8053" s="13">
        <f t="shared" ref="E8053" si="37195">SUM(D8047:D8053)/7</f>
        <v>491.85714285714283</v>
      </c>
      <c r="F8053" s="13">
        <f t="shared" ref="F8053" si="37196">SUM(D8049:D8053)/5</f>
        <v>485.6</v>
      </c>
      <c r="G8053" s="13">
        <f t="shared" ref="G8053" si="37197">N8053/(B8053/100000)</f>
        <v>4718.0473852342493</v>
      </c>
      <c r="H8053" s="5">
        <f t="shared" si="36868"/>
        <v>348</v>
      </c>
      <c r="I8053" s="5">
        <f t="shared" si="36869"/>
        <v>338</v>
      </c>
      <c r="J8053" s="8">
        <f t="shared" ref="J8053" si="37198">E8053/(SUM(N8046:N8052)/7)*100</f>
        <v>0.25841189640407419</v>
      </c>
      <c r="K8053" s="5">
        <f t="shared" ref="K8053" si="37199">O8053-O8052</f>
        <v>45</v>
      </c>
      <c r="L8053" s="8">
        <f t="shared" ref="L8053" si="37200">SUM(K8047:K8053)/7</f>
        <v>40</v>
      </c>
      <c r="M8053" s="8">
        <f t="shared" ref="M8053" si="37201">O8053/(B8053/100000)</f>
        <v>185.73116749964504</v>
      </c>
      <c r="N8053" s="5">
        <v>192399</v>
      </c>
      <c r="O8053" s="18">
        <v>7574</v>
      </c>
    </row>
    <row r="8054" spans="1:15" x14ac:dyDescent="0.2">
      <c r="A8054" s="5" t="s">
        <v>17</v>
      </c>
      <c r="B8054" s="13">
        <v>4077937</v>
      </c>
      <c r="C8054" s="6">
        <f t="shared" si="36875"/>
        <v>44253</v>
      </c>
      <c r="D8054" s="5">
        <f t="shared" ref="D8054" si="37202">N8054-N8053</f>
        <v>706</v>
      </c>
      <c r="E8054" s="13">
        <f t="shared" ref="E8054" si="37203">SUM(D8048:D8054)/7</f>
        <v>510.14285714285717</v>
      </c>
      <c r="F8054" s="13">
        <f t="shared" ref="F8054" si="37204">SUM(D8050:D8054)/5</f>
        <v>524.6</v>
      </c>
      <c r="G8054" s="13">
        <f t="shared" ref="G8054" si="37205">N8054/(B8054/100000)</f>
        <v>4735.3600607365934</v>
      </c>
      <c r="H8054" s="5">
        <f t="shared" si="36868"/>
        <v>349</v>
      </c>
      <c r="I8054" s="5">
        <f t="shared" si="36869"/>
        <v>339</v>
      </c>
      <c r="J8054" s="8">
        <f t="shared" ref="J8054" si="37206">E8054/(SUM(N8047:N8053)/7)*100</f>
        <v>0.26732803717888448</v>
      </c>
      <c r="K8054" s="5">
        <f t="shared" ref="K8054" si="37207">O8054-O8053</f>
        <v>39</v>
      </c>
      <c r="L8054" s="8">
        <f t="shared" ref="L8054" si="37208">SUM(K8048:K8054)/7</f>
        <v>37.428571428571431</v>
      </c>
      <c r="M8054" s="8">
        <f t="shared" ref="M8054" si="37209">O8054/(B8054/100000)</f>
        <v>186.68753342682831</v>
      </c>
      <c r="N8054" s="5">
        <v>193105</v>
      </c>
      <c r="O8054" s="18">
        <v>7613</v>
      </c>
    </row>
    <row r="8055" spans="1:15" x14ac:dyDescent="0.2">
      <c r="A8055" s="5" t="s">
        <v>17</v>
      </c>
      <c r="B8055" s="13">
        <v>4077937</v>
      </c>
      <c r="C8055" s="6">
        <f t="shared" si="36875"/>
        <v>44254</v>
      </c>
      <c r="D8055" s="5">
        <f t="shared" ref="D8055" si="37210">N8055-N8054</f>
        <v>602</v>
      </c>
      <c r="E8055" s="13">
        <f t="shared" ref="E8055" si="37211">SUM(D8049:D8055)/7</f>
        <v>533.71428571428567</v>
      </c>
      <c r="F8055" s="13">
        <f t="shared" ref="F8055" si="37212">SUM(D8051:D8055)/5</f>
        <v>578.6</v>
      </c>
      <c r="G8055" s="13">
        <f t="shared" ref="G8055" si="37213">N8055/(B8055/100000)</f>
        <v>4750.1224270997809</v>
      </c>
      <c r="H8055" s="5">
        <f t="shared" si="36868"/>
        <v>350</v>
      </c>
      <c r="I8055" s="5">
        <f t="shared" si="36869"/>
        <v>340</v>
      </c>
      <c r="J8055" s="8">
        <f t="shared" ref="J8055" si="37214">E8055/(SUM(N8048:N8054)/7)*100</f>
        <v>0.27893440487149679</v>
      </c>
      <c r="K8055" s="5">
        <f t="shared" ref="K8055" si="37215">O8055-O8054</f>
        <v>94</v>
      </c>
      <c r="L8055" s="8">
        <f t="shared" ref="L8055" si="37216">SUM(K8049:K8055)/7</f>
        <v>37.714285714285715</v>
      </c>
      <c r="M8055" s="8">
        <f t="shared" ref="M8055" si="37217">O8055/(B8055/100000)</f>
        <v>188.99262053337264</v>
      </c>
      <c r="N8055" s="5">
        <v>193707</v>
      </c>
      <c r="O8055" s="18">
        <v>7707</v>
      </c>
    </row>
    <row r="8056" spans="1:15" x14ac:dyDescent="0.2">
      <c r="A8056" s="5" t="s">
        <v>17</v>
      </c>
      <c r="B8056" s="13">
        <v>4077937</v>
      </c>
      <c r="C8056" s="6">
        <f t="shared" si="36875"/>
        <v>44255</v>
      </c>
      <c r="D8056" s="5">
        <f t="shared" ref="D8056" si="37218">N8056-N8055</f>
        <v>458</v>
      </c>
      <c r="E8056" s="13">
        <f t="shared" ref="E8056" si="37219">SUM(D8050:D8056)/7</f>
        <v>526.14285714285711</v>
      </c>
      <c r="F8056" s="13">
        <f t="shared" ref="F8056" si="37220">SUM(D8052:D8056)/5</f>
        <v>623.20000000000005</v>
      </c>
      <c r="G8056" s="13">
        <f t="shared" ref="G8056" si="37221">N8056/(B8056/100000)</f>
        <v>4761.3535961933694</v>
      </c>
      <c r="H8056" s="5">
        <f t="shared" si="36868"/>
        <v>351</v>
      </c>
      <c r="I8056" s="5">
        <f t="shared" si="36869"/>
        <v>341</v>
      </c>
      <c r="J8056" s="8">
        <f t="shared" ref="J8056" si="37222">E8056/(SUM(N8049:N8055)/7)*100</f>
        <v>0.27421248601203613</v>
      </c>
      <c r="K8056" s="5">
        <f t="shared" ref="K8056" si="37223">O8056-O8055</f>
        <v>48</v>
      </c>
      <c r="L8056" s="8">
        <f t="shared" ref="L8056" si="37224">SUM(K8050:K8056)/7</f>
        <v>42.571428571428569</v>
      </c>
      <c r="M8056" s="8">
        <f t="shared" ref="M8056" si="37225">O8056/(B8056/100000)</f>
        <v>190.16968628990591</v>
      </c>
      <c r="N8056" s="5">
        <v>194165</v>
      </c>
      <c r="O8056" s="18">
        <v>7755</v>
      </c>
    </row>
    <row r="8057" spans="1:15" x14ac:dyDescent="0.2">
      <c r="A8057" s="5" t="s">
        <v>17</v>
      </c>
      <c r="B8057" s="13">
        <v>4077937</v>
      </c>
      <c r="C8057" s="6">
        <f t="shared" si="36875"/>
        <v>44256</v>
      </c>
      <c r="D8057" s="5">
        <f t="shared" ref="D8057" si="37226">N8057-N8056</f>
        <v>392</v>
      </c>
      <c r="E8057" s="13">
        <f t="shared" ref="E8057" si="37227">SUM(D8051:D8057)/7</f>
        <v>534.71428571428567</v>
      </c>
      <c r="F8057" s="13">
        <f t="shared" ref="F8057" si="37228">SUM(D8053:D8057)/5</f>
        <v>598.79999999999995</v>
      </c>
      <c r="G8057" s="13">
        <f t="shared" ref="G8057" si="37229">N8057/(B8057/100000)</f>
        <v>4770.966299871724</v>
      </c>
      <c r="H8057" s="5">
        <f t="shared" si="36868"/>
        <v>352</v>
      </c>
      <c r="I8057" s="5">
        <f t="shared" si="36869"/>
        <v>342</v>
      </c>
      <c r="J8057" s="8">
        <f t="shared" ref="J8057" si="37230">E8057/(SUM(N8050:N8056)/7)*100</f>
        <v>0.27791761520995661</v>
      </c>
      <c r="K8057" s="5">
        <f t="shared" ref="K8057" si="37231">O8057-O8056</f>
        <v>5</v>
      </c>
      <c r="L8057" s="8">
        <f t="shared" ref="L8057" si="37232">SUM(K8051:K8057)/7</f>
        <v>42.857142857142854</v>
      </c>
      <c r="M8057" s="8">
        <f t="shared" ref="M8057" si="37233">O8057/(B8057/100000)</f>
        <v>190.29229730621145</v>
      </c>
      <c r="N8057" s="5">
        <v>194557</v>
      </c>
      <c r="O8057" s="18">
        <v>7760</v>
      </c>
    </row>
    <row r="8058" spans="1:15" x14ac:dyDescent="0.2">
      <c r="A8058" s="5" t="s">
        <v>17</v>
      </c>
      <c r="B8058" s="13">
        <v>4077937</v>
      </c>
      <c r="C8058" s="6">
        <f t="shared" si="36875"/>
        <v>44257</v>
      </c>
      <c r="D8058" s="5">
        <f t="shared" ref="D8058" si="37234">N8058-N8057</f>
        <v>221</v>
      </c>
      <c r="E8058" s="13">
        <f t="shared" ref="E8058" si="37235">SUM(D8052:D8058)/7</f>
        <v>532.71428571428567</v>
      </c>
      <c r="F8058" s="13">
        <f t="shared" ref="F8058" si="37236">SUM(D8054:D8058)/5</f>
        <v>475.8</v>
      </c>
      <c r="G8058" s="13">
        <f t="shared" ref="G8058" si="37237">N8058/(B8058/100000)</f>
        <v>4776.38570679243</v>
      </c>
      <c r="H8058" s="5">
        <f t="shared" si="36868"/>
        <v>353</v>
      </c>
      <c r="I8058" s="5">
        <f t="shared" si="36869"/>
        <v>343</v>
      </c>
      <c r="J8058" s="8">
        <f t="shared" ref="J8058" si="37238">E8058/(SUM(N8051:N8057)/7)*100</f>
        <v>0.27611075528768014</v>
      </c>
      <c r="K8058" s="5">
        <f t="shared" ref="K8058" si="37239">O8058-O8057</f>
        <v>57</v>
      </c>
      <c r="L8058" s="8">
        <f t="shared" ref="L8058" si="37240">SUM(K8052:K8058)/7</f>
        <v>46.142857142857146</v>
      </c>
      <c r="M8058" s="8">
        <f t="shared" ref="M8058" si="37241">O8058/(B8058/100000)</f>
        <v>191.69006289209472</v>
      </c>
      <c r="N8058" s="5">
        <v>194778</v>
      </c>
      <c r="O8058" s="18">
        <v>7817</v>
      </c>
    </row>
    <row r="8059" spans="1:15" x14ac:dyDescent="0.2">
      <c r="A8059" s="5" t="s">
        <v>17</v>
      </c>
      <c r="B8059" s="13">
        <v>4077937</v>
      </c>
      <c r="C8059" s="6">
        <f t="shared" si="36875"/>
        <v>44258</v>
      </c>
      <c r="D8059" s="5">
        <f t="shared" ref="D8059" si="37242">N8059-N8058</f>
        <v>484</v>
      </c>
      <c r="E8059" s="13">
        <f t="shared" ref="E8059" si="37243">SUM(D8053:D8059)/7</f>
        <v>528.42857142857144</v>
      </c>
      <c r="F8059" s="13">
        <f t="shared" ref="F8059" si="37244">SUM(D8055:D8059)/5</f>
        <v>431.4</v>
      </c>
      <c r="G8059" s="13">
        <f t="shared" ref="G8059" si="37245">N8059/(B8059/100000)</f>
        <v>4788.2544531708063</v>
      </c>
      <c r="H8059" s="5">
        <f t="shared" si="36868"/>
        <v>354</v>
      </c>
      <c r="I8059" s="5">
        <f t="shared" si="36869"/>
        <v>344</v>
      </c>
      <c r="J8059" s="8">
        <f t="shared" ref="J8059" si="37246">E8059/(SUM(N8052:N8058)/7)*100</f>
        <v>0.27313527395490128</v>
      </c>
      <c r="K8059" s="5">
        <f t="shared" ref="K8059" si="37247">O8059-O8058</f>
        <v>44</v>
      </c>
      <c r="L8059" s="8">
        <f t="shared" ref="L8059" si="37248">SUM(K8053:K8059)/7</f>
        <v>47.428571428571431</v>
      </c>
      <c r="M8059" s="8">
        <f t="shared" ref="M8059" si="37249">O8059/(B8059/100000)</f>
        <v>192.76903983558353</v>
      </c>
      <c r="N8059" s="5">
        <v>195262</v>
      </c>
      <c r="O8059" s="18">
        <v>7861</v>
      </c>
    </row>
    <row r="8060" spans="1:15" x14ac:dyDescent="0.2">
      <c r="A8060" s="5" t="s">
        <v>17</v>
      </c>
      <c r="B8060" s="13">
        <v>4077937</v>
      </c>
      <c r="C8060" s="6">
        <f t="shared" si="36875"/>
        <v>44259</v>
      </c>
      <c r="D8060" s="5">
        <f t="shared" ref="D8060" si="37250">N8060-N8059</f>
        <v>859</v>
      </c>
      <c r="E8060" s="13">
        <f t="shared" ref="E8060" si="37251">SUM(D8054:D8060)/7</f>
        <v>531.71428571428567</v>
      </c>
      <c r="F8060" s="13">
        <f t="shared" ref="F8060" si="37252">SUM(D8056:D8060)/5</f>
        <v>482.8</v>
      </c>
      <c r="G8060" s="13">
        <f t="shared" ref="G8060" si="37253">N8060/(B8060/100000)</f>
        <v>4809.3190257720998</v>
      </c>
      <c r="H8060" s="5">
        <f t="shared" si="36868"/>
        <v>355</v>
      </c>
      <c r="I8060" s="5">
        <f t="shared" si="36869"/>
        <v>345</v>
      </c>
      <c r="J8060" s="8">
        <f t="shared" ref="J8060" si="37254">E8060/(SUM(N8053:N8059)/7)*100</f>
        <v>0.27408497812548549</v>
      </c>
      <c r="K8060" s="5">
        <f t="shared" ref="K8060" si="37255">O8060-O8059</f>
        <v>48</v>
      </c>
      <c r="L8060" s="8">
        <f t="shared" ref="L8060" si="37256">SUM(K8054:K8060)/7</f>
        <v>47.857142857142854</v>
      </c>
      <c r="M8060" s="8">
        <f t="shared" ref="M8060" si="37257">O8060/(B8060/100000)</f>
        <v>193.94610559211679</v>
      </c>
      <c r="N8060" s="5">
        <v>196121</v>
      </c>
      <c r="O8060" s="18">
        <v>7909</v>
      </c>
    </row>
    <row r="8061" spans="1:15" x14ac:dyDescent="0.2">
      <c r="A8061" s="5" t="s">
        <v>17</v>
      </c>
      <c r="B8061" s="13">
        <v>4077937</v>
      </c>
      <c r="C8061" s="6">
        <f t="shared" si="36875"/>
        <v>44260</v>
      </c>
      <c r="D8061" s="5">
        <f t="shared" ref="D8061" si="37258">N8061-N8060</f>
        <v>730</v>
      </c>
      <c r="E8061" s="13">
        <f t="shared" ref="E8061" si="37259">SUM(D8055:D8061)/7</f>
        <v>535.14285714285711</v>
      </c>
      <c r="F8061" s="13">
        <f t="shared" ref="F8061" si="37260">SUM(D8057:D8061)/5</f>
        <v>537.20000000000005</v>
      </c>
      <c r="G8061" s="13">
        <f t="shared" ref="G8061" si="37261">N8061/(B8061/100000)</f>
        <v>4827.22023415271</v>
      </c>
      <c r="H8061" s="5">
        <f t="shared" si="36868"/>
        <v>356</v>
      </c>
      <c r="I8061" s="5">
        <f t="shared" si="36869"/>
        <v>346</v>
      </c>
      <c r="J8061" s="8">
        <f t="shared" ref="J8061" si="37262">E8061/(SUM(N8054:N8060)/7)*100</f>
        <v>0.2750983149677424</v>
      </c>
      <c r="K8061" s="5">
        <f t="shared" ref="K8061" si="37263">O8061-O8060</f>
        <v>31</v>
      </c>
      <c r="L8061" s="8">
        <f t="shared" ref="L8061" si="37264">SUM(K8055:K8061)/7</f>
        <v>46.714285714285715</v>
      </c>
      <c r="M8061" s="8">
        <f t="shared" ref="M8061" si="37265">O8061/(B8061/100000)</f>
        <v>194.70629389321121</v>
      </c>
      <c r="N8061" s="5">
        <v>196851</v>
      </c>
      <c r="O8061" s="18">
        <v>7940</v>
      </c>
    </row>
    <row r="8062" spans="1:15" x14ac:dyDescent="0.2">
      <c r="A8062" s="5" t="s">
        <v>17</v>
      </c>
      <c r="B8062" s="13">
        <v>4077937</v>
      </c>
      <c r="C8062" s="6">
        <f t="shared" si="36875"/>
        <v>44261</v>
      </c>
      <c r="D8062" s="5">
        <f t="shared" ref="D8062" si="37266">N8062-N8061</f>
        <v>507</v>
      </c>
      <c r="E8062" s="13">
        <f t="shared" ref="E8062" si="37267">SUM(D8056:D8062)/7</f>
        <v>521.57142857142856</v>
      </c>
      <c r="F8062" s="13">
        <f t="shared" ref="F8062" si="37268">SUM(D8058:D8062)/5</f>
        <v>560.20000000000005</v>
      </c>
      <c r="G8062" s="13">
        <f t="shared" ref="G8062" si="37269">N8062/(B8062/100000)</f>
        <v>4839.6529912060923</v>
      </c>
      <c r="H8062" s="5">
        <f t="shared" si="36868"/>
        <v>357</v>
      </c>
      <c r="I8062" s="5">
        <f t="shared" si="36869"/>
        <v>347</v>
      </c>
      <c r="J8062" s="8">
        <f t="shared" ref="J8062" si="37270">E8062/(SUM(N8055:N8061)/7)*100</f>
        <v>0.26738614118076137</v>
      </c>
      <c r="K8062" s="5">
        <f t="shared" ref="K8062" si="37271">O8062-O8061</f>
        <v>43</v>
      </c>
      <c r="L8062" s="8">
        <f t="shared" ref="L8062" si="37272">SUM(K8056:K8062)/7</f>
        <v>39.428571428571431</v>
      </c>
      <c r="M8062" s="8">
        <f t="shared" ref="M8062" si="37273">O8062/(B8062/100000)</f>
        <v>195.76074863343891</v>
      </c>
      <c r="N8062" s="5">
        <v>197358</v>
      </c>
      <c r="O8062" s="18">
        <v>7983</v>
      </c>
    </row>
    <row r="8063" spans="1:15" x14ac:dyDescent="0.2">
      <c r="A8063" s="5" t="s">
        <v>17</v>
      </c>
      <c r="B8063" s="13">
        <v>4077937</v>
      </c>
      <c r="C8063" s="6">
        <f t="shared" si="36875"/>
        <v>44262</v>
      </c>
      <c r="D8063" s="5">
        <f t="shared" ref="D8063" si="37274">N8063-N8062</f>
        <v>574</v>
      </c>
      <c r="E8063" s="13">
        <f t="shared" ref="E8063" si="37275">SUM(D8057:D8063)/7</f>
        <v>538.14285714285711</v>
      </c>
      <c r="F8063" s="13">
        <f t="shared" ref="F8063" si="37276">SUM(D8059:D8063)/5</f>
        <v>630.79999999999995</v>
      </c>
      <c r="G8063" s="13">
        <f t="shared" ref="G8063" si="37277">N8063/(B8063/100000)</f>
        <v>4853.7287358779695</v>
      </c>
      <c r="H8063" s="5">
        <f t="shared" si="36868"/>
        <v>358</v>
      </c>
      <c r="I8063" s="5">
        <f t="shared" si="36869"/>
        <v>348</v>
      </c>
      <c r="J8063" s="8">
        <f t="shared" ref="J8063" si="37278">E8063/(SUM(N8056:N8062)/7)*100</f>
        <v>0.27514586309758582</v>
      </c>
      <c r="K8063" s="5">
        <f t="shared" ref="K8063" si="37279">O8063-O8062</f>
        <v>3</v>
      </c>
      <c r="L8063" s="8">
        <f t="shared" ref="L8063" si="37280">SUM(K8057:K8063)/7</f>
        <v>33</v>
      </c>
      <c r="M8063" s="8">
        <f t="shared" ref="M8063" si="37281">O8063/(B8063/100000)</f>
        <v>195.83431524322225</v>
      </c>
      <c r="N8063" s="5">
        <v>197932</v>
      </c>
      <c r="O8063" s="18">
        <v>7986</v>
      </c>
    </row>
    <row r="8064" spans="1:15" x14ac:dyDescent="0.2">
      <c r="A8064" s="5" t="s">
        <v>17</v>
      </c>
      <c r="B8064" s="13">
        <v>4077937</v>
      </c>
      <c r="C8064" s="6">
        <f t="shared" si="36875"/>
        <v>44263</v>
      </c>
      <c r="D8064" s="5">
        <f t="shared" ref="D8064" si="37282">N8064-N8063</f>
        <v>377</v>
      </c>
      <c r="E8064" s="13">
        <f t="shared" ref="E8064" si="37283">SUM(D8058:D8064)/7</f>
        <v>536</v>
      </c>
      <c r="F8064" s="13">
        <f t="shared" ref="F8064" si="37284">SUM(D8060:D8064)/5</f>
        <v>609.4</v>
      </c>
      <c r="G8064" s="13">
        <f t="shared" ref="G8064" si="37285">N8064/(B8064/100000)</f>
        <v>4862.9736065074076</v>
      </c>
      <c r="H8064" s="5">
        <f t="shared" si="36868"/>
        <v>359</v>
      </c>
      <c r="I8064" s="5">
        <f t="shared" si="36869"/>
        <v>349</v>
      </c>
      <c r="J8064" s="8">
        <f t="shared" ref="J8064" si="37286">E8064/(SUM(N8057:N8063)/7)*100</f>
        <v>0.27329827753614899</v>
      </c>
      <c r="K8064" s="5">
        <f t="shared" ref="K8064" si="37287">O8064-O8063</f>
        <v>0</v>
      </c>
      <c r="L8064" s="8">
        <f t="shared" ref="L8064" si="37288">SUM(K8058:K8064)/7</f>
        <v>32.285714285714285</v>
      </c>
      <c r="M8064" s="8">
        <f t="shared" ref="M8064" si="37289">O8064/(B8064/100000)</f>
        <v>195.83431524322225</v>
      </c>
      <c r="N8064" s="5">
        <v>198309</v>
      </c>
      <c r="O8064" s="18">
        <v>7986</v>
      </c>
    </row>
    <row r="8065" spans="1:15" x14ac:dyDescent="0.2">
      <c r="A8065" s="5" t="s">
        <v>17</v>
      </c>
      <c r="B8065" s="13">
        <v>4077937</v>
      </c>
      <c r="C8065" s="6">
        <f t="shared" si="36875"/>
        <v>44264</v>
      </c>
      <c r="D8065" s="5">
        <f t="shared" ref="D8065" si="37290">N8065-N8064</f>
        <v>274</v>
      </c>
      <c r="E8065" s="13">
        <f t="shared" ref="E8065" si="37291">SUM(D8059:D8065)/7</f>
        <v>543.57142857142856</v>
      </c>
      <c r="F8065" s="13">
        <f t="shared" ref="F8065" si="37292">SUM(D8061:D8065)/5</f>
        <v>492.4</v>
      </c>
      <c r="G8065" s="13">
        <f t="shared" ref="G8065" si="37293">N8065/(B8065/100000)</f>
        <v>4869.6926902009518</v>
      </c>
      <c r="H8065" s="5">
        <f t="shared" si="36868"/>
        <v>360</v>
      </c>
      <c r="I8065" s="5">
        <f t="shared" si="36869"/>
        <v>350</v>
      </c>
      <c r="J8065" s="8">
        <f t="shared" ref="J8065" si="37294">E8065/(SUM(N8058:N8064)/7)*100</f>
        <v>0.27640342841950266</v>
      </c>
      <c r="K8065" s="5">
        <f t="shared" ref="K8065" si="37295">O8065-O8064</f>
        <v>14</v>
      </c>
      <c r="L8065" s="8">
        <f t="shared" ref="L8065" si="37296">SUM(K8059:K8065)/7</f>
        <v>26.142857142857142</v>
      </c>
      <c r="M8065" s="8">
        <f t="shared" ref="M8065" si="37297">O8065/(B8065/100000)</f>
        <v>196.17762608887779</v>
      </c>
      <c r="N8065" s="5">
        <v>198583</v>
      </c>
      <c r="O8065" s="18">
        <v>8000</v>
      </c>
    </row>
    <row r="8066" spans="1:15" x14ac:dyDescent="0.2">
      <c r="A8066" s="5" t="s">
        <v>17</v>
      </c>
      <c r="B8066" s="13">
        <v>4077937</v>
      </c>
      <c r="C8066" s="6">
        <f t="shared" si="36875"/>
        <v>44265</v>
      </c>
      <c r="D8066" s="5">
        <f t="shared" ref="D8066" si="37298">N8066-N8065</f>
        <v>540</v>
      </c>
      <c r="E8066" s="13">
        <f t="shared" ref="E8066" si="37299">SUM(D8060:D8066)/7</f>
        <v>551.57142857142856</v>
      </c>
      <c r="F8066" s="13">
        <f t="shared" ref="F8066" si="37300">SUM(D8062:D8066)/5</f>
        <v>454.4</v>
      </c>
      <c r="G8066" s="13">
        <f t="shared" ref="G8066" si="37301">N8066/(B8066/100000)</f>
        <v>4882.9346799619516</v>
      </c>
      <c r="H8066" s="5">
        <f t="shared" si="36868"/>
        <v>361</v>
      </c>
      <c r="I8066" s="5">
        <f t="shared" si="36869"/>
        <v>351</v>
      </c>
      <c r="J8066" s="8">
        <f t="shared" ref="J8066" si="37302">E8066/(SUM(N8059:N8065)/7)*100</f>
        <v>0.27969829384765171</v>
      </c>
      <c r="K8066" s="5">
        <f t="shared" ref="K8066" si="37303">O8066-O8065</f>
        <v>38</v>
      </c>
      <c r="L8066" s="8">
        <f t="shared" ref="L8066" si="37304">SUM(K8060:K8066)/7</f>
        <v>25.285714285714285</v>
      </c>
      <c r="M8066" s="8">
        <f t="shared" ref="M8066" si="37305">O8066/(B8066/100000)</f>
        <v>197.10946981279994</v>
      </c>
      <c r="N8066" s="5">
        <v>199123</v>
      </c>
      <c r="O8066" s="18">
        <v>8038</v>
      </c>
    </row>
    <row r="8067" spans="1:15" x14ac:dyDescent="0.2">
      <c r="A8067" s="5" t="s">
        <v>17</v>
      </c>
      <c r="B8067" s="13">
        <v>4077937</v>
      </c>
      <c r="C8067" s="6">
        <f t="shared" si="36875"/>
        <v>44266</v>
      </c>
      <c r="D8067" s="5">
        <f t="shared" ref="D8067" si="37306">N8067-N8066</f>
        <v>1084</v>
      </c>
      <c r="E8067" s="13">
        <f t="shared" ref="E8067" si="37307">SUM(D8061:D8067)/7</f>
        <v>583.71428571428567</v>
      </c>
      <c r="F8067" s="13">
        <f t="shared" ref="F8067" si="37308">SUM(D8063:D8067)/5</f>
        <v>569.79999999999995</v>
      </c>
      <c r="G8067" s="13">
        <f t="shared" ref="G8067" si="37309">N8067/(B8067/100000)</f>
        <v>4909.5167482969946</v>
      </c>
      <c r="H8067" s="5">
        <f t="shared" si="36868"/>
        <v>362</v>
      </c>
      <c r="I8067" s="5">
        <f t="shared" si="36869"/>
        <v>352</v>
      </c>
      <c r="J8067" s="8">
        <f t="shared" ref="J8067" si="37310">E8067/(SUM(N8060:N8066)/7)*100</f>
        <v>0.29517213679054122</v>
      </c>
      <c r="K8067" s="5">
        <f t="shared" ref="K8067" si="37311">O8067-O8066</f>
        <v>33</v>
      </c>
      <c r="L8067" s="8">
        <f t="shared" ref="L8067" si="37312">SUM(K8061:K8067)/7</f>
        <v>23.142857142857142</v>
      </c>
      <c r="M8067" s="8">
        <f t="shared" ref="M8067" si="37313">O8067/(B8067/100000)</f>
        <v>197.91870252041656</v>
      </c>
      <c r="N8067" s="5">
        <v>200207</v>
      </c>
      <c r="O8067" s="18">
        <v>8071</v>
      </c>
    </row>
    <row r="8068" spans="1:15" x14ac:dyDescent="0.2">
      <c r="A8068" s="5" t="s">
        <v>17</v>
      </c>
      <c r="B8068" s="13">
        <v>4077937</v>
      </c>
      <c r="C8068" s="6">
        <f t="shared" si="36875"/>
        <v>44267</v>
      </c>
      <c r="D8068" s="5">
        <f t="shared" ref="D8068" si="37314">N8068-N8067</f>
        <v>823</v>
      </c>
      <c r="E8068" s="13">
        <f t="shared" ref="E8068" si="37315">SUM(D8062:D8068)/7</f>
        <v>597</v>
      </c>
      <c r="F8068" s="13">
        <f t="shared" ref="F8068" si="37316">SUM(D8064:D8068)/5</f>
        <v>619.6</v>
      </c>
      <c r="G8068" s="13">
        <f t="shared" ref="G8068" si="37317">N8068/(B8068/100000)</f>
        <v>4929.6985215808872</v>
      </c>
      <c r="H8068" s="5">
        <f t="shared" si="36868"/>
        <v>363</v>
      </c>
      <c r="I8068" s="5">
        <f t="shared" si="36869"/>
        <v>353</v>
      </c>
      <c r="J8068" s="8">
        <f t="shared" ref="J8068" si="37318">E8068/(SUM(N8061:N8067)/7)*100</f>
        <v>0.30100197138644574</v>
      </c>
      <c r="K8068" s="5">
        <f t="shared" ref="K8068" si="37319">O8068-O8067</f>
        <v>26</v>
      </c>
      <c r="L8068" s="8">
        <f t="shared" ref="L8068" si="37320">SUM(K8062:K8068)/7</f>
        <v>22.428571428571427</v>
      </c>
      <c r="M8068" s="8">
        <f t="shared" ref="M8068" si="37321">O8068/(B8068/100000)</f>
        <v>198.55627980520543</v>
      </c>
      <c r="N8068" s="5">
        <v>201030</v>
      </c>
      <c r="O8068" s="18">
        <v>8097</v>
      </c>
    </row>
    <row r="8069" spans="1:15" x14ac:dyDescent="0.2">
      <c r="A8069" s="5" t="s">
        <v>17</v>
      </c>
      <c r="B8069" s="13">
        <v>4077937</v>
      </c>
      <c r="C8069" s="6">
        <f t="shared" si="36875"/>
        <v>44268</v>
      </c>
      <c r="D8069" s="5">
        <f t="shared" ref="D8069" si="37322">N8069-N8068</f>
        <v>987</v>
      </c>
      <c r="E8069" s="13">
        <f t="shared" ref="E8069" si="37323">SUM(D8063:D8069)/7</f>
        <v>665.57142857142856</v>
      </c>
      <c r="F8069" s="13">
        <f t="shared" ref="F8069" si="37324">SUM(D8065:D8069)/5</f>
        <v>741.6</v>
      </c>
      <c r="G8069" s="13">
        <f t="shared" ref="G8069" si="37325">N8069/(B8069/100000)</f>
        <v>4953.9019361996025</v>
      </c>
      <c r="H8069" s="5">
        <f t="shared" si="36868"/>
        <v>364</v>
      </c>
      <c r="I8069" s="5">
        <f t="shared" si="36869"/>
        <v>354</v>
      </c>
      <c r="J8069" s="8">
        <f t="shared" ref="J8069" si="37326">E8069/(SUM(N8062:N8068)/7)*100</f>
        <v>0.33456800584829754</v>
      </c>
      <c r="K8069" s="5">
        <f t="shared" ref="K8069" si="37327">O8069-O8068</f>
        <v>14</v>
      </c>
      <c r="L8069" s="8">
        <f t="shared" ref="L8069" si="37328">SUM(K8063:K8069)/7</f>
        <v>18.285714285714285</v>
      </c>
      <c r="M8069" s="8">
        <f t="shared" ref="M8069" si="37329">O8069/(B8069/100000)</f>
        <v>198.89959065086097</v>
      </c>
      <c r="N8069" s="5">
        <v>202017</v>
      </c>
      <c r="O8069" s="18">
        <v>8111</v>
      </c>
    </row>
    <row r="8070" spans="1:15" x14ac:dyDescent="0.2">
      <c r="A8070" s="5" t="s">
        <v>17</v>
      </c>
      <c r="B8070" s="13">
        <v>4077937</v>
      </c>
      <c r="C8070" s="6">
        <f t="shared" si="36875"/>
        <v>44269</v>
      </c>
      <c r="D8070" s="5">
        <f t="shared" ref="D8070" si="37330">N8070-N8069</f>
        <v>673</v>
      </c>
      <c r="E8070" s="13">
        <f t="shared" ref="E8070" si="37331">SUM(D8064:D8070)/7</f>
        <v>679.71428571428567</v>
      </c>
      <c r="F8070" s="13">
        <f t="shared" ref="F8070" si="37332">SUM(D8066:D8070)/5</f>
        <v>821.4</v>
      </c>
      <c r="G8070" s="13">
        <f t="shared" ref="G8070" si="37333">N8070/(B8070/100000)</f>
        <v>4970.40537899433</v>
      </c>
      <c r="H8070" s="5">
        <f t="shared" si="36868"/>
        <v>365</v>
      </c>
      <c r="I8070" s="5">
        <f t="shared" si="36869"/>
        <v>355</v>
      </c>
      <c r="J8070" s="8">
        <f t="shared" ref="J8070" si="37334">E8070/(SUM(N8063:N8069)/7)*100</f>
        <v>0.34053797556686544</v>
      </c>
      <c r="K8070" s="5">
        <f t="shared" ref="K8070" si="37335">O8070-O8069</f>
        <v>6</v>
      </c>
      <c r="L8070" s="8">
        <f t="shared" ref="L8070" si="37336">SUM(K8064:K8070)/7</f>
        <v>18.714285714285715</v>
      </c>
      <c r="M8070" s="8">
        <f t="shared" ref="M8070" si="37337">O8070/(B8070/100000)</f>
        <v>199.04672387042763</v>
      </c>
      <c r="N8070" s="5">
        <v>202690</v>
      </c>
      <c r="O8070" s="18">
        <v>8117</v>
      </c>
    </row>
    <row r="8071" spans="1:15" x14ac:dyDescent="0.2">
      <c r="A8071" s="5" t="s">
        <v>17</v>
      </c>
      <c r="B8071" s="13">
        <v>4077937</v>
      </c>
      <c r="C8071" s="6">
        <f t="shared" si="36875"/>
        <v>44270</v>
      </c>
      <c r="D8071" s="5">
        <f t="shared" ref="D8071" si="37338">N8071-N8070</f>
        <v>469</v>
      </c>
      <c r="E8071" s="13">
        <f t="shared" ref="E8071" si="37339">SUM(D8065:D8071)/7</f>
        <v>692.85714285714289</v>
      </c>
      <c r="F8071" s="13">
        <f t="shared" ref="F8071" si="37340">SUM(D8067:D8071)/5</f>
        <v>807.2</v>
      </c>
      <c r="G8071" s="13">
        <f t="shared" ref="G8071" si="37341">N8071/(B8071/100000)</f>
        <v>4981.9062923237898</v>
      </c>
      <c r="H8071" s="5">
        <f t="shared" si="36868"/>
        <v>366</v>
      </c>
      <c r="I8071" s="5">
        <f t="shared" si="36869"/>
        <v>356</v>
      </c>
      <c r="J8071" s="8">
        <f t="shared" ref="J8071" si="37342">E8071/(SUM(N8064:N8070)/7)*100</f>
        <v>0.34594449623705115</v>
      </c>
      <c r="K8071" s="5">
        <f t="shared" ref="K8071" si="37343">O8071-O8070</f>
        <v>0</v>
      </c>
      <c r="L8071" s="8">
        <f t="shared" ref="L8071" si="37344">SUM(K8065:K8071)/7</f>
        <v>18.714285714285715</v>
      </c>
      <c r="M8071" s="8">
        <f t="shared" ref="M8071" si="37345">O8071/(B8071/100000)</f>
        <v>199.04672387042763</v>
      </c>
      <c r="N8071" s="5">
        <v>203159</v>
      </c>
      <c r="O8071" s="18">
        <v>8117</v>
      </c>
    </row>
    <row r="8072" spans="1:15" x14ac:dyDescent="0.2">
      <c r="A8072" s="5" t="s">
        <v>17</v>
      </c>
      <c r="B8072" s="13">
        <v>4077937</v>
      </c>
      <c r="C8072" s="6">
        <f t="shared" si="36875"/>
        <v>44271</v>
      </c>
      <c r="D8072" s="5">
        <f t="shared" ref="D8072" si="37346">N8072-N8071</f>
        <v>374</v>
      </c>
      <c r="E8072" s="13">
        <f t="shared" ref="E8072" si="37347">SUM(D8066:D8072)/7</f>
        <v>707.14285714285711</v>
      </c>
      <c r="F8072" s="13">
        <f t="shared" ref="F8072" si="37348">SUM(D8068:D8072)/5</f>
        <v>665.2</v>
      </c>
      <c r="G8072" s="13">
        <f t="shared" ref="G8072" si="37349">N8072/(B8072/100000)</f>
        <v>4991.0775963434453</v>
      </c>
      <c r="H8072" s="5">
        <f t="shared" si="36868"/>
        <v>367</v>
      </c>
      <c r="I8072" s="5">
        <f t="shared" si="36869"/>
        <v>357</v>
      </c>
      <c r="J8072" s="8">
        <f t="shared" ref="J8072" si="37350">E8072/(SUM(N8065:N8071)/7)*100</f>
        <v>0.35186013168809693</v>
      </c>
      <c r="K8072" s="5">
        <f t="shared" ref="K8072" si="37351">O8072-O8071</f>
        <v>9</v>
      </c>
      <c r="L8072" s="8">
        <f t="shared" ref="L8072" si="37352">SUM(K8066:K8072)/7</f>
        <v>18</v>
      </c>
      <c r="M8072" s="8">
        <f t="shared" ref="M8072" si="37353">O8072/(B8072/100000)</f>
        <v>199.26742369977759</v>
      </c>
      <c r="N8072" s="5">
        <v>203533</v>
      </c>
      <c r="O8072" s="18">
        <v>8126</v>
      </c>
    </row>
    <row r="8073" spans="1:15" x14ac:dyDescent="0.2">
      <c r="A8073" s="5" t="s">
        <v>17</v>
      </c>
      <c r="B8073" s="13">
        <v>4077937</v>
      </c>
      <c r="C8073" s="6">
        <f t="shared" si="36875"/>
        <v>44272</v>
      </c>
      <c r="D8073" s="5">
        <f t="shared" ref="D8073" si="37354">N8073-N8072</f>
        <v>872</v>
      </c>
      <c r="E8073" s="13">
        <f t="shared" ref="E8073" si="37355">SUM(D8067:D8073)/7</f>
        <v>754.57142857142856</v>
      </c>
      <c r="F8073" s="13">
        <f t="shared" ref="F8073" si="37356">SUM(D8069:D8073)/5</f>
        <v>675</v>
      </c>
      <c r="G8073" s="13">
        <f t="shared" ref="G8073" si="37357">N8073/(B8073/100000)</f>
        <v>5012.4609575871327</v>
      </c>
      <c r="H8073" s="5">
        <f t="shared" si="36868"/>
        <v>368</v>
      </c>
      <c r="I8073" s="5">
        <f t="shared" si="36869"/>
        <v>358</v>
      </c>
      <c r="J8073" s="8">
        <f t="shared" ref="J8073" si="37358">E8073/(SUM(N8066:N8072)/7)*100</f>
        <v>0.37414317882868114</v>
      </c>
      <c r="K8073" s="5">
        <f t="shared" ref="K8073" si="37359">O8073-O8072</f>
        <v>24</v>
      </c>
      <c r="L8073" s="8">
        <f t="shared" ref="L8073" si="37360">SUM(K8067:K8073)/7</f>
        <v>16</v>
      </c>
      <c r="M8073" s="8">
        <f t="shared" ref="M8073" si="37361">O8073/(B8073/100000)</f>
        <v>199.85595657804424</v>
      </c>
      <c r="N8073" s="5">
        <v>204405</v>
      </c>
      <c r="O8073" s="18">
        <v>8150</v>
      </c>
    </row>
    <row r="8074" spans="1:15" x14ac:dyDescent="0.2">
      <c r="A8074" s="5" t="s">
        <v>17</v>
      </c>
      <c r="B8074" s="13">
        <v>4077937</v>
      </c>
      <c r="C8074" s="6">
        <f t="shared" si="36875"/>
        <v>44273</v>
      </c>
      <c r="D8074" s="5">
        <f t="shared" ref="D8074" si="37362">N8074-N8073</f>
        <v>1011</v>
      </c>
      <c r="E8074" s="13">
        <f t="shared" ref="E8074" si="37363">SUM(D8068:D8074)/7</f>
        <v>744.14285714285711</v>
      </c>
      <c r="F8074" s="13">
        <f t="shared" ref="F8074" si="37364">SUM(D8070:D8074)/5</f>
        <v>679.8</v>
      </c>
      <c r="G8074" s="13">
        <f t="shared" ref="G8074" si="37365">N8074/(B8074/100000)</f>
        <v>5037.2529050841149</v>
      </c>
      <c r="H8074" s="5">
        <f t="shared" si="36868"/>
        <v>369</v>
      </c>
      <c r="I8074" s="5">
        <f t="shared" si="36869"/>
        <v>359</v>
      </c>
      <c r="J8074" s="8">
        <f t="shared" ref="J8074" si="37366">E8074/(SUM(N8067:N8073)/7)*100</f>
        <v>0.36759698554946535</v>
      </c>
      <c r="K8074" s="5">
        <f t="shared" ref="K8074" si="37367">O8074-O8073</f>
        <v>18</v>
      </c>
      <c r="L8074" s="8">
        <f t="shared" ref="L8074" si="37368">SUM(K8068:K8074)/7</f>
        <v>13.857142857142858</v>
      </c>
      <c r="M8074" s="8">
        <f t="shared" ref="M8074" si="37369">O8074/(B8074/100000)</f>
        <v>200.29735623674421</v>
      </c>
      <c r="N8074" s="5">
        <v>205416</v>
      </c>
      <c r="O8074" s="18">
        <v>8168</v>
      </c>
    </row>
    <row r="8075" spans="1:15" x14ac:dyDescent="0.2">
      <c r="A8075" s="5" t="s">
        <v>17</v>
      </c>
      <c r="B8075" s="13">
        <v>4077937</v>
      </c>
      <c r="C8075" s="6">
        <f t="shared" si="36875"/>
        <v>44274</v>
      </c>
      <c r="D8075" s="5">
        <f t="shared" ref="D8075" si="37370">N8075-N8074</f>
        <v>1511</v>
      </c>
      <c r="E8075" s="13">
        <f t="shared" ref="E8075" si="37371">SUM(D8069:D8075)/7</f>
        <v>842.42857142857144</v>
      </c>
      <c r="F8075" s="13">
        <f t="shared" ref="F8075" si="37372">SUM(D8071:D8075)/5</f>
        <v>847.4</v>
      </c>
      <c r="G8075" s="13">
        <f t="shared" ref="G8075" si="37373">N8075/(B8075/100000)</f>
        <v>5074.3059542116516</v>
      </c>
      <c r="H8075" s="5">
        <f t="shared" si="36868"/>
        <v>370</v>
      </c>
      <c r="I8075" s="5">
        <f t="shared" si="36869"/>
        <v>360</v>
      </c>
      <c r="J8075" s="8">
        <f t="shared" ref="J8075" si="37374">E8075/(SUM(N8068:N8074)/7)*100</f>
        <v>0.41462471436104764</v>
      </c>
      <c r="K8075" s="5">
        <f t="shared" ref="K8075" si="37375">O8075-O8074</f>
        <v>18</v>
      </c>
      <c r="L8075" s="8">
        <f t="shared" ref="L8075" si="37376">SUM(K8069:K8075)/7</f>
        <v>12.714285714285714</v>
      </c>
      <c r="M8075" s="8">
        <f t="shared" ref="M8075" si="37377">O8075/(B8075/100000)</f>
        <v>200.7387558954442</v>
      </c>
      <c r="N8075" s="5">
        <v>206927</v>
      </c>
      <c r="O8075" s="18">
        <v>8186</v>
      </c>
    </row>
    <row r="8076" spans="1:15" x14ac:dyDescent="0.2">
      <c r="A8076" s="5" t="s">
        <v>17</v>
      </c>
      <c r="B8076" s="13">
        <v>4077937</v>
      </c>
      <c r="C8076" s="6">
        <f t="shared" si="36875"/>
        <v>44275</v>
      </c>
      <c r="D8076" s="5">
        <f t="shared" ref="D8076" si="37378">N8076-N8075</f>
        <v>1223</v>
      </c>
      <c r="E8076" s="13">
        <f t="shared" ref="E8076" si="37379">SUM(D8070:D8076)/7</f>
        <v>876.14285714285711</v>
      </c>
      <c r="F8076" s="13">
        <f t="shared" ref="F8076" si="37380">SUM(D8072:D8076)/5</f>
        <v>998.2</v>
      </c>
      <c r="G8076" s="13">
        <f t="shared" ref="G8076" si="37381">N8076/(B8076/100000)</f>
        <v>5104.2966087999885</v>
      </c>
      <c r="H8076" s="5">
        <f t="shared" si="36868"/>
        <v>371</v>
      </c>
      <c r="I8076" s="5">
        <f t="shared" si="36869"/>
        <v>361</v>
      </c>
      <c r="J8076" s="8">
        <f t="shared" ref="J8076" si="37382">E8076/(SUM(N8069:N8075)/7)*100</f>
        <v>0.42943758590677289</v>
      </c>
      <c r="K8076" s="5">
        <f t="shared" ref="K8076" si="37383">O8076-O8075</f>
        <v>12</v>
      </c>
      <c r="L8076" s="8">
        <f t="shared" ref="L8076" si="37384">SUM(K8070:K8076)/7</f>
        <v>12.428571428571429</v>
      </c>
      <c r="M8076" s="8">
        <f t="shared" ref="M8076" si="37385">O8076/(B8076/100000)</f>
        <v>201.03302233457751</v>
      </c>
      <c r="N8076" s="5">
        <v>208150</v>
      </c>
      <c r="O8076" s="18">
        <v>8198</v>
      </c>
    </row>
    <row r="8077" spans="1:15" x14ac:dyDescent="0.2">
      <c r="A8077" s="5" t="s">
        <v>17</v>
      </c>
      <c r="B8077" s="13">
        <v>4077937</v>
      </c>
      <c r="C8077" s="6">
        <f t="shared" si="36875"/>
        <v>44276</v>
      </c>
      <c r="D8077" s="5">
        <f t="shared" ref="D8077" si="37386">N8077-N8076</f>
        <v>1006</v>
      </c>
      <c r="E8077" s="13">
        <f t="shared" ref="E8077" si="37387">SUM(D8071:D8077)/7</f>
        <v>923.71428571428567</v>
      </c>
      <c r="F8077" s="13">
        <f t="shared" ref="F8077" si="37388">SUM(D8073:D8077)/5</f>
        <v>1124.5999999999999</v>
      </c>
      <c r="G8077" s="13">
        <f t="shared" ref="G8077" si="37389">N8077/(B8077/100000)</f>
        <v>5128.9659452806654</v>
      </c>
      <c r="H8077" s="5">
        <f t="shared" si="36868"/>
        <v>372</v>
      </c>
      <c r="I8077" s="5">
        <f t="shared" si="36869"/>
        <v>362</v>
      </c>
      <c r="J8077" s="8">
        <f t="shared" ref="J8077" si="37390">E8077/(SUM(N8070:N8076)/7)*100</f>
        <v>0.45081852915748666</v>
      </c>
      <c r="K8077" s="5">
        <f t="shared" ref="K8077" si="37391">O8077-O8076</f>
        <v>22</v>
      </c>
      <c r="L8077" s="8">
        <f t="shared" ref="L8077" si="37392">SUM(K8071:K8077)/7</f>
        <v>14.714285714285714</v>
      </c>
      <c r="M8077" s="8">
        <f t="shared" ref="M8077" si="37393">O8077/(B8077/100000)</f>
        <v>201.57251080632193</v>
      </c>
      <c r="N8077" s="5">
        <v>209156</v>
      </c>
      <c r="O8077" s="18">
        <v>8220</v>
      </c>
    </row>
    <row r="8078" spans="1:15" x14ac:dyDescent="0.2">
      <c r="A8078" s="5" t="s">
        <v>17</v>
      </c>
      <c r="B8078" s="13">
        <v>4077937</v>
      </c>
      <c r="C8078" s="6">
        <f t="shared" si="36875"/>
        <v>44277</v>
      </c>
      <c r="D8078" s="5">
        <f t="shared" ref="D8078:D8081" si="37394">N8078-N8077</f>
        <v>766</v>
      </c>
      <c r="E8078" s="13">
        <f t="shared" ref="E8078:E8081" si="37395">SUM(D8072:D8078)/7</f>
        <v>966.14285714285711</v>
      </c>
      <c r="F8078" s="13">
        <f t="shared" ref="F8078:F8081" si="37396">SUM(D8074:D8078)/5</f>
        <v>1103.4000000000001</v>
      </c>
      <c r="G8078" s="13">
        <f t="shared" ref="G8078:G8081" si="37397">N8078/(B8078/100000)</f>
        <v>5147.7499529786755</v>
      </c>
      <c r="H8078" s="5">
        <f t="shared" si="36868"/>
        <v>373</v>
      </c>
      <c r="I8078" s="5">
        <f t="shared" si="36869"/>
        <v>363</v>
      </c>
      <c r="J8078" s="8">
        <f t="shared" ref="J8078:J8081" si="37398">E8078/(SUM(N8071:N8077)/7)*100</f>
        <v>0.46940959752794731</v>
      </c>
      <c r="K8078" s="5">
        <f t="shared" ref="K8078:K8081" si="37399">O8078-O8077</f>
        <v>0</v>
      </c>
      <c r="L8078" s="8">
        <f t="shared" ref="L8078:L8081" si="37400">SUM(K8072:K8078)/7</f>
        <v>14.714285714285714</v>
      </c>
      <c r="M8078" s="8">
        <f t="shared" ref="M8078:M8081" si="37401">O8078/(B8078/100000)</f>
        <v>201.57251080632193</v>
      </c>
      <c r="N8078" s="5">
        <v>209922</v>
      </c>
      <c r="O8078" s="18">
        <v>8220</v>
      </c>
    </row>
    <row r="8079" spans="1:15" x14ac:dyDescent="0.2">
      <c r="A8079" s="5" t="s">
        <v>17</v>
      </c>
      <c r="B8079" s="13">
        <v>4077937</v>
      </c>
      <c r="C8079" s="6">
        <f t="shared" si="36875"/>
        <v>44278</v>
      </c>
      <c r="D8079" s="5">
        <f t="shared" si="37394"/>
        <v>508</v>
      </c>
      <c r="E8079" s="13">
        <f t="shared" si="37395"/>
        <v>985.28571428571433</v>
      </c>
      <c r="F8079" s="13">
        <f t="shared" si="37396"/>
        <v>1002.8</v>
      </c>
      <c r="G8079" s="13">
        <f t="shared" si="37397"/>
        <v>5160.2072322353188</v>
      </c>
      <c r="H8079" s="5">
        <f t="shared" si="36868"/>
        <v>374</v>
      </c>
      <c r="I8079" s="5">
        <f t="shared" si="36869"/>
        <v>364</v>
      </c>
      <c r="J8079" s="8">
        <f t="shared" si="37398"/>
        <v>0.47647372140691358</v>
      </c>
      <c r="K8079" s="5">
        <f t="shared" si="37399"/>
        <v>16</v>
      </c>
      <c r="L8079" s="8">
        <f t="shared" si="37400"/>
        <v>15.714285714285714</v>
      </c>
      <c r="M8079" s="8">
        <f t="shared" si="37401"/>
        <v>201.96486605849967</v>
      </c>
      <c r="N8079" s="5">
        <v>210430</v>
      </c>
      <c r="O8079" s="18">
        <v>8236</v>
      </c>
    </row>
    <row r="8080" spans="1:15" x14ac:dyDescent="0.2">
      <c r="A8080" s="5" t="s">
        <v>17</v>
      </c>
      <c r="B8080" s="13">
        <v>4077937</v>
      </c>
      <c r="C8080" s="6">
        <f t="shared" si="36875"/>
        <v>44279</v>
      </c>
      <c r="D8080" s="5">
        <f t="shared" si="37394"/>
        <v>1200</v>
      </c>
      <c r="E8080" s="13">
        <f t="shared" si="37395"/>
        <v>1032.1428571428571</v>
      </c>
      <c r="F8080" s="13">
        <f t="shared" si="37396"/>
        <v>940.6</v>
      </c>
      <c r="G8080" s="13">
        <f t="shared" si="37397"/>
        <v>5189.6338761486504</v>
      </c>
      <c r="H8080" s="5">
        <f t="shared" si="36868"/>
        <v>375</v>
      </c>
      <c r="I8080" s="5">
        <f t="shared" si="36869"/>
        <v>365</v>
      </c>
      <c r="J8080" s="8">
        <f t="shared" si="37398"/>
        <v>0.49676637747644053</v>
      </c>
      <c r="K8080" s="5">
        <f t="shared" si="37399"/>
        <v>36</v>
      </c>
      <c r="L8080" s="8">
        <f t="shared" si="37400"/>
        <v>17.428571428571427</v>
      </c>
      <c r="M8080" s="8">
        <f t="shared" si="37401"/>
        <v>202.84766537589962</v>
      </c>
      <c r="N8080" s="5">
        <v>211630</v>
      </c>
      <c r="O8080" s="18">
        <v>8272</v>
      </c>
    </row>
    <row r="8081" spans="1:15" x14ac:dyDescent="0.2">
      <c r="A8081" s="5" t="s">
        <v>17</v>
      </c>
      <c r="B8081" s="13">
        <v>4077937</v>
      </c>
      <c r="C8081" s="6">
        <f t="shared" si="36875"/>
        <v>44280</v>
      </c>
      <c r="D8081" s="5">
        <f t="shared" si="37394"/>
        <v>1717</v>
      </c>
      <c r="E8081" s="13">
        <f t="shared" si="37395"/>
        <v>1133</v>
      </c>
      <c r="F8081" s="13">
        <f t="shared" si="37396"/>
        <v>1039.4000000000001</v>
      </c>
      <c r="G8081" s="13">
        <f t="shared" si="37397"/>
        <v>5231.7384991479757</v>
      </c>
      <c r="H8081" s="5">
        <f t="shared" si="36868"/>
        <v>376</v>
      </c>
      <c r="I8081" s="5">
        <f t="shared" si="36869"/>
        <v>366</v>
      </c>
      <c r="J8081" s="8">
        <f t="shared" si="37398"/>
        <v>0.54261301244979065</v>
      </c>
      <c r="K8081" s="5">
        <f t="shared" si="37399"/>
        <v>18</v>
      </c>
      <c r="L8081" s="8">
        <f t="shared" si="37400"/>
        <v>17.428571428571427</v>
      </c>
      <c r="M8081" s="8">
        <f t="shared" si="37401"/>
        <v>203.28906503459959</v>
      </c>
      <c r="N8081" s="5">
        <v>213347</v>
      </c>
      <c r="O8081" s="18">
        <v>8290</v>
      </c>
    </row>
    <row r="8082" spans="1:15" x14ac:dyDescent="0.2">
      <c r="A8082" s="5" t="s">
        <v>17</v>
      </c>
      <c r="B8082" s="13">
        <v>4077937</v>
      </c>
      <c r="C8082" s="6">
        <f t="shared" si="36875"/>
        <v>44281</v>
      </c>
      <c r="D8082" s="5">
        <f t="shared" ref="D8082" si="37402">N8082-N8081</f>
        <v>1477</v>
      </c>
      <c r="E8082" s="13">
        <f t="shared" ref="E8082" si="37403">SUM(D8076:D8082)/7</f>
        <v>1128.1428571428571</v>
      </c>
      <c r="F8082" s="13">
        <f t="shared" ref="F8082" si="37404">SUM(D8078:D8082)/5</f>
        <v>1133.5999999999999</v>
      </c>
      <c r="G8082" s="13">
        <f t="shared" ref="G8082" si="37405">N8082/(B8082/100000)</f>
        <v>5267.9577933646351</v>
      </c>
      <c r="H8082" s="5">
        <f t="shared" si="36868"/>
        <v>377</v>
      </c>
      <c r="I8082" s="5">
        <f t="shared" si="36869"/>
        <v>367</v>
      </c>
      <c r="J8082" s="8">
        <f t="shared" ref="J8082" si="37406">E8082/(SUM(N8075:N8081)/7)*100</f>
        <v>0.53737099897792673</v>
      </c>
      <c r="K8082" s="5">
        <f t="shared" ref="K8082" si="37407">O8082-O8081</f>
        <v>13</v>
      </c>
      <c r="L8082" s="8">
        <f t="shared" ref="L8082" si="37408">SUM(K8076:K8082)/7</f>
        <v>16.714285714285715</v>
      </c>
      <c r="M8082" s="8">
        <f t="shared" ref="M8082" si="37409">O8082/(B8082/100000)</f>
        <v>203.60785367699404</v>
      </c>
      <c r="N8082" s="5">
        <v>214824</v>
      </c>
      <c r="O8082" s="18">
        <v>8303</v>
      </c>
    </row>
    <row r="8083" spans="1:15" x14ac:dyDescent="0.2">
      <c r="A8083" s="5" t="s">
        <v>17</v>
      </c>
      <c r="B8083" s="13">
        <v>4077937</v>
      </c>
      <c r="C8083" s="6">
        <f t="shared" si="36875"/>
        <v>44282</v>
      </c>
      <c r="D8083" s="5">
        <f t="shared" ref="D8083" si="37410">N8083-N8082</f>
        <v>1484</v>
      </c>
      <c r="E8083" s="13">
        <f t="shared" ref="E8083" si="37411">SUM(D8077:D8083)/7</f>
        <v>1165.4285714285713</v>
      </c>
      <c r="F8083" s="13">
        <f t="shared" ref="F8083" si="37412">SUM(D8079:D8083)/5</f>
        <v>1277.2</v>
      </c>
      <c r="G8083" s="13">
        <f t="shared" ref="G8083" si="37413">N8083/(B8083/100000)</f>
        <v>5304.3487430041223</v>
      </c>
      <c r="H8083" s="5">
        <f t="shared" si="36868"/>
        <v>378</v>
      </c>
      <c r="I8083" s="5">
        <f t="shared" si="36869"/>
        <v>368</v>
      </c>
      <c r="J8083" s="8">
        <f t="shared" ref="J8083" si="37414">E8083/(SUM(N8076:N8082)/7)*100</f>
        <v>0.55216422249280683</v>
      </c>
      <c r="K8083" s="5">
        <f t="shared" ref="K8083" si="37415">O8083-O8082</f>
        <v>20</v>
      </c>
      <c r="L8083" s="8">
        <f t="shared" ref="L8083" si="37416">SUM(K8077:K8083)/7</f>
        <v>17.857142857142858</v>
      </c>
      <c r="M8083" s="8">
        <f t="shared" ref="M8083" si="37417">O8083/(B8083/100000)</f>
        <v>204.09829774221623</v>
      </c>
      <c r="N8083" s="5">
        <v>216308</v>
      </c>
      <c r="O8083" s="18">
        <v>8323</v>
      </c>
    </row>
    <row r="8084" spans="1:15" x14ac:dyDescent="0.2">
      <c r="A8084" s="5" t="s">
        <v>17</v>
      </c>
      <c r="B8084" s="13">
        <v>4077937</v>
      </c>
      <c r="C8084" s="6">
        <f t="shared" si="36875"/>
        <v>44283</v>
      </c>
      <c r="D8084" s="5">
        <f t="shared" ref="D8084" si="37418">N8084-N8083</f>
        <v>1117</v>
      </c>
      <c r="E8084" s="13">
        <f t="shared" ref="E8084" si="37419">SUM(D8078:D8084)/7</f>
        <v>1181.2857142857142</v>
      </c>
      <c r="F8084" s="13">
        <f t="shared" ref="F8084" si="37420">SUM(D8080:D8084)/5</f>
        <v>1399</v>
      </c>
      <c r="G8084" s="13">
        <f t="shared" ref="G8084" si="37421">N8084/(B8084/100000)</f>
        <v>5331.7400440467818</v>
      </c>
      <c r="H8084" s="5">
        <f t="shared" si="36868"/>
        <v>379</v>
      </c>
      <c r="I8084" s="5">
        <f t="shared" si="36869"/>
        <v>369</v>
      </c>
      <c r="J8084" s="8">
        <f t="shared" ref="J8084" si="37422">E8084/(SUM(N8077:N8083)/7)*100</f>
        <v>0.55660375453431132</v>
      </c>
      <c r="K8084" s="5">
        <f t="shared" ref="K8084" si="37423">O8084-O8083</f>
        <v>6</v>
      </c>
      <c r="L8084" s="8">
        <f t="shared" ref="L8084" si="37424">SUM(K8078:K8084)/7</f>
        <v>15.571428571428571</v>
      </c>
      <c r="M8084" s="8">
        <f t="shared" ref="M8084" si="37425">O8084/(B8084/100000)</f>
        <v>204.24543096178289</v>
      </c>
      <c r="N8084" s="5">
        <v>217425</v>
      </c>
      <c r="O8084" s="18">
        <v>8329</v>
      </c>
    </row>
    <row r="8085" spans="1:15" x14ac:dyDescent="0.2">
      <c r="A8085" s="5" t="s">
        <v>17</v>
      </c>
      <c r="B8085" s="13">
        <v>4077937</v>
      </c>
      <c r="C8085" s="6">
        <f t="shared" si="36875"/>
        <v>44284</v>
      </c>
      <c r="D8085" s="5">
        <f t="shared" ref="D8085" si="37426">N8085-N8084</f>
        <v>1078</v>
      </c>
      <c r="E8085" s="13">
        <f t="shared" ref="E8085" si="37427">SUM(D8079:D8085)/7</f>
        <v>1225.8571428571429</v>
      </c>
      <c r="F8085" s="13">
        <f t="shared" ref="F8085" si="37428">SUM(D8081:D8085)/5</f>
        <v>1374.6</v>
      </c>
      <c r="G8085" s="13">
        <f t="shared" ref="G8085" si="37429">N8085/(B8085/100000)</f>
        <v>5358.1749791622578</v>
      </c>
      <c r="H8085" s="5">
        <f t="shared" si="36868"/>
        <v>380</v>
      </c>
      <c r="I8085" s="5">
        <f t="shared" si="36869"/>
        <v>370</v>
      </c>
      <c r="J8085" s="8">
        <f t="shared" ref="J8085" si="37430">E8085/(SUM(N8078:N8084)/7)*100</f>
        <v>0.5744079534850719</v>
      </c>
      <c r="K8085" s="5">
        <f t="shared" ref="K8085" si="37431">O8085-O8084</f>
        <v>3</v>
      </c>
      <c r="L8085" s="8">
        <f t="shared" ref="L8085" si="37432">SUM(K8079:K8085)/7</f>
        <v>16</v>
      </c>
      <c r="M8085" s="8">
        <f t="shared" ref="M8085" si="37433">O8085/(B8085/100000)</f>
        <v>204.3189975715662</v>
      </c>
      <c r="N8085" s="5">
        <v>218503</v>
      </c>
      <c r="O8085" s="18">
        <v>8332</v>
      </c>
    </row>
    <row r="8086" spans="1:15" x14ac:dyDescent="0.2">
      <c r="A8086" s="5" t="s">
        <v>17</v>
      </c>
      <c r="B8086" s="13">
        <v>4077937</v>
      </c>
      <c r="C8086" s="6">
        <f t="shared" si="36875"/>
        <v>44285</v>
      </c>
      <c r="D8086" s="5">
        <f t="shared" ref="D8086" si="37434">N8086-N8085</f>
        <v>573</v>
      </c>
      <c r="E8086" s="13">
        <f t="shared" ref="E8086" si="37435">SUM(D8080:D8086)/7</f>
        <v>1235.1428571428571</v>
      </c>
      <c r="F8086" s="13">
        <f t="shared" ref="F8086" si="37436">SUM(D8082:D8086)/5</f>
        <v>1145.8</v>
      </c>
      <c r="G8086" s="13">
        <f t="shared" ref="G8086" si="37437">N8086/(B8086/100000)</f>
        <v>5372.2262016308732</v>
      </c>
      <c r="H8086" s="5">
        <f t="shared" si="36868"/>
        <v>381</v>
      </c>
      <c r="I8086" s="5">
        <f t="shared" si="36869"/>
        <v>371</v>
      </c>
      <c r="J8086" s="8">
        <f t="shared" ref="J8086" si="37438">E8086/(SUM(N8079:N8085)/7)*100</f>
        <v>0.57545357069406511</v>
      </c>
      <c r="K8086" s="5">
        <f t="shared" ref="K8086" si="37439">O8086-O8085</f>
        <v>6</v>
      </c>
      <c r="L8086" s="8">
        <f t="shared" ref="L8086" si="37440">SUM(K8080:K8086)/7</f>
        <v>14.571428571428571</v>
      </c>
      <c r="M8086" s="8">
        <f t="shared" ref="M8086" si="37441">O8086/(B8086/100000)</f>
        <v>204.46613079113285</v>
      </c>
      <c r="N8086" s="5">
        <v>219076</v>
      </c>
      <c r="O8086" s="18">
        <v>8338</v>
      </c>
    </row>
    <row r="8087" spans="1:15" x14ac:dyDescent="0.2">
      <c r="A8087" s="5" t="s">
        <v>17</v>
      </c>
      <c r="B8087" s="13">
        <v>4077937</v>
      </c>
      <c r="C8087" s="6">
        <f t="shared" si="36875"/>
        <v>44286</v>
      </c>
      <c r="D8087" s="5">
        <f t="shared" ref="D8087:D8088" si="37442">N8087-N8086</f>
        <v>1259</v>
      </c>
      <c r="E8087" s="13">
        <f t="shared" ref="E8087:E8088" si="37443">SUM(D8081:D8087)/7</f>
        <v>1243.5714285714287</v>
      </c>
      <c r="F8087" s="13">
        <f t="shared" ref="F8087:F8088" si="37444">SUM(D8083:D8087)/5</f>
        <v>1102.2</v>
      </c>
      <c r="G8087" s="13">
        <f t="shared" ref="G8087:G8088" si="37445">N8087/(B8087/100000)</f>
        <v>5403.099655536611</v>
      </c>
      <c r="H8087" s="5">
        <f t="shared" si="36868"/>
        <v>382</v>
      </c>
      <c r="I8087" s="5">
        <f t="shared" si="36869"/>
        <v>372</v>
      </c>
      <c r="J8087" s="8">
        <f t="shared" ref="J8087:J8088" si="37446">E8087/(SUM(N8080:N8086)/7)*100</f>
        <v>0.57606545638876783</v>
      </c>
      <c r="K8087" s="5">
        <f t="shared" ref="K8087:K8088" si="37447">O8087-O8086</f>
        <v>22</v>
      </c>
      <c r="L8087" s="8">
        <f t="shared" ref="L8087:L8088" si="37448">SUM(K8081:K8087)/7</f>
        <v>12.571428571428571</v>
      </c>
      <c r="M8087" s="8">
        <f t="shared" ref="M8087:M8088" si="37449">O8087/(B8087/100000)</f>
        <v>205.00561926287727</v>
      </c>
      <c r="N8087" s="5">
        <v>220335</v>
      </c>
      <c r="O8087" s="18">
        <v>8360</v>
      </c>
    </row>
    <row r="8088" spans="1:15" x14ac:dyDescent="0.2">
      <c r="A8088" s="5" t="s">
        <v>17</v>
      </c>
      <c r="B8088" s="13">
        <v>4077937</v>
      </c>
      <c r="C8088" s="6">
        <f t="shared" si="36875"/>
        <v>44287</v>
      </c>
      <c r="D8088" s="5">
        <f t="shared" si="37442"/>
        <v>1929</v>
      </c>
      <c r="E8088" s="13">
        <f t="shared" si="37443"/>
        <v>1273.8571428571429</v>
      </c>
      <c r="F8088" s="13">
        <f t="shared" si="37444"/>
        <v>1191.2</v>
      </c>
      <c r="G8088" s="13">
        <f t="shared" si="37445"/>
        <v>5450.4029856272919</v>
      </c>
      <c r="H8088" s="5">
        <f t="shared" si="36868"/>
        <v>383</v>
      </c>
      <c r="I8088" s="5">
        <f t="shared" si="36869"/>
        <v>373</v>
      </c>
      <c r="J8088" s="8">
        <f t="shared" si="37446"/>
        <v>0.58671498824201318</v>
      </c>
      <c r="K8088" s="5">
        <f t="shared" si="37447"/>
        <v>13</v>
      </c>
      <c r="L8088" s="8">
        <f t="shared" si="37448"/>
        <v>11.857142857142858</v>
      </c>
      <c r="M8088" s="8">
        <f t="shared" si="37449"/>
        <v>205.3244079052717</v>
      </c>
      <c r="N8088" s="5">
        <v>222264</v>
      </c>
      <c r="O8088" s="18">
        <v>8373</v>
      </c>
    </row>
    <row r="8089" spans="1:15" x14ac:dyDescent="0.2">
      <c r="A8089" s="5" t="s">
        <v>17</v>
      </c>
      <c r="B8089" s="13">
        <v>4077937</v>
      </c>
      <c r="C8089" s="6">
        <f t="shared" si="36875"/>
        <v>44288</v>
      </c>
      <c r="D8089" s="5">
        <f t="shared" ref="D8089" si="37450">N8089-N8088</f>
        <v>1595</v>
      </c>
      <c r="E8089" s="13">
        <f t="shared" ref="E8089" si="37451">SUM(D8083:D8089)/7</f>
        <v>1290.7142857142858</v>
      </c>
      <c r="F8089" s="13">
        <f t="shared" ref="F8089" si="37452">SUM(D8085:D8089)/5</f>
        <v>1286.8</v>
      </c>
      <c r="G8089" s="13">
        <f t="shared" ref="G8089" si="37453">N8089/(B8089/100000)</f>
        <v>5489.5158998287616</v>
      </c>
      <c r="H8089" s="5">
        <f t="shared" si="36868"/>
        <v>384</v>
      </c>
      <c r="I8089" s="5">
        <f t="shared" si="36869"/>
        <v>374</v>
      </c>
      <c r="J8089" s="8">
        <f t="shared" ref="J8089" si="37454">E8089/(SUM(N8082:N8088)/7)*100</f>
        <v>0.59101152259875001</v>
      </c>
      <c r="K8089" s="5">
        <f t="shared" ref="K8089" si="37455">O8089-O8088</f>
        <v>32</v>
      </c>
      <c r="L8089" s="8">
        <f t="shared" ref="L8089" si="37456">SUM(K8083:K8089)/7</f>
        <v>14.571428571428571</v>
      </c>
      <c r="M8089" s="8">
        <f t="shared" ref="M8089" si="37457">O8089/(B8089/100000)</f>
        <v>206.10911840962723</v>
      </c>
      <c r="N8089" s="5">
        <v>223859</v>
      </c>
      <c r="O8089" s="18">
        <v>8405</v>
      </c>
    </row>
    <row r="8090" spans="1:15" x14ac:dyDescent="0.2">
      <c r="A8090" s="5" t="s">
        <v>17</v>
      </c>
      <c r="B8090" s="13">
        <v>4077937</v>
      </c>
      <c r="C8090" s="6">
        <f t="shared" si="36875"/>
        <v>44289</v>
      </c>
      <c r="D8090" s="5">
        <f t="shared" ref="D8090" si="37458">N8090-N8089</f>
        <v>1281</v>
      </c>
      <c r="E8090" s="13">
        <f t="shared" ref="E8090" si="37459">SUM(D8084:D8090)/7</f>
        <v>1261.7142857142858</v>
      </c>
      <c r="F8090" s="13">
        <f t="shared" ref="F8090" si="37460">SUM(D8086:D8090)/5</f>
        <v>1327.4</v>
      </c>
      <c r="G8090" s="13">
        <f t="shared" ref="G8090" si="37461">N8090/(B8090/100000)</f>
        <v>5520.9288422062427</v>
      </c>
      <c r="H8090" s="5">
        <f t="shared" si="36868"/>
        <v>385</v>
      </c>
      <c r="I8090" s="5">
        <f t="shared" si="36869"/>
        <v>375</v>
      </c>
      <c r="J8090" s="8">
        <f t="shared" ref="J8090" si="37462">E8090/(SUM(N8083:N8089)/7)*100</f>
        <v>0.57433816500516977</v>
      </c>
      <c r="K8090" s="5">
        <f t="shared" ref="K8090" si="37463">O8090-O8089</f>
        <v>20</v>
      </c>
      <c r="L8090" s="8">
        <f t="shared" ref="L8090" si="37464">SUM(K8084:K8090)/7</f>
        <v>14.571428571428571</v>
      </c>
      <c r="M8090" s="8">
        <f t="shared" ref="M8090" si="37465">O8090/(B8090/100000)</f>
        <v>206.59956247484942</v>
      </c>
      <c r="N8090" s="5">
        <v>225140</v>
      </c>
      <c r="O8090" s="18">
        <v>8425</v>
      </c>
    </row>
    <row r="8091" spans="1:15" x14ac:dyDescent="0.2">
      <c r="A8091" s="5" t="s">
        <v>17</v>
      </c>
      <c r="B8091" s="13">
        <v>4077937</v>
      </c>
      <c r="C8091" s="6">
        <f t="shared" si="36875"/>
        <v>44290</v>
      </c>
      <c r="D8091" s="5">
        <f t="shared" ref="D8091" si="37466">N8091-N8090</f>
        <v>1002</v>
      </c>
      <c r="E8091" s="13">
        <f t="shared" ref="E8091" si="37467">SUM(D8085:D8091)/7</f>
        <v>1245.2857142857142</v>
      </c>
      <c r="F8091" s="13">
        <f t="shared" ref="F8091" si="37468">SUM(D8087:D8091)/5</f>
        <v>1413.2</v>
      </c>
      <c r="G8091" s="13">
        <f t="shared" ref="G8091" si="37469">N8091/(B8091/100000)</f>
        <v>5545.5000898738754</v>
      </c>
      <c r="H8091" s="5">
        <f t="shared" si="36868"/>
        <v>386</v>
      </c>
      <c r="I8091" s="5">
        <f t="shared" si="36869"/>
        <v>376</v>
      </c>
      <c r="J8091" s="8">
        <f t="shared" ref="J8091" si="37470">E8091/(SUM(N8084:N8090)/7)*100</f>
        <v>0.56362270319060748</v>
      </c>
      <c r="K8091" s="5">
        <f t="shared" ref="K8091" si="37471">O8091-O8090</f>
        <v>5</v>
      </c>
      <c r="L8091" s="8">
        <f t="shared" ref="L8091" si="37472">SUM(K8085:K8091)/7</f>
        <v>14.428571428571429</v>
      </c>
      <c r="M8091" s="8">
        <f t="shared" ref="M8091" si="37473">O8091/(B8091/100000)</f>
        <v>206.72217349115496</v>
      </c>
      <c r="N8091" s="5">
        <v>226142</v>
      </c>
      <c r="O8091" s="18">
        <v>8430</v>
      </c>
    </row>
    <row r="8092" spans="1:15" x14ac:dyDescent="0.2">
      <c r="A8092" s="5" t="s">
        <v>17</v>
      </c>
      <c r="B8092" s="13">
        <v>4077937</v>
      </c>
      <c r="C8092" s="6">
        <f t="shared" si="36875"/>
        <v>44291</v>
      </c>
      <c r="D8092" s="5">
        <f t="shared" ref="D8092" si="37474">N8092-N8091</f>
        <v>737</v>
      </c>
      <c r="E8092" s="13">
        <f t="shared" ref="E8092" si="37475">SUM(D8086:D8092)/7</f>
        <v>1196.5714285714287</v>
      </c>
      <c r="F8092" s="13">
        <f t="shared" ref="F8092" si="37476">SUM(D8088:D8092)/5</f>
        <v>1308.8</v>
      </c>
      <c r="G8092" s="13">
        <f t="shared" ref="G8092" si="37477">N8092/(B8092/100000)</f>
        <v>5563.5729536773124</v>
      </c>
      <c r="H8092" s="5">
        <f t="shared" si="36868"/>
        <v>387</v>
      </c>
      <c r="I8092" s="5">
        <f t="shared" si="36869"/>
        <v>377</v>
      </c>
      <c r="J8092" s="8">
        <f t="shared" ref="J8092" si="37478">E8092/(SUM(N8085:N8091)/7)*100</f>
        <v>0.53853903925818436</v>
      </c>
      <c r="K8092" s="5">
        <f t="shared" ref="K8092" si="37479">O8092-O8091</f>
        <v>2</v>
      </c>
      <c r="L8092" s="8">
        <f t="shared" ref="L8092" si="37480">SUM(K8086:K8092)/7</f>
        <v>14.285714285714286</v>
      </c>
      <c r="M8092" s="8">
        <f t="shared" ref="M8092" si="37481">O8092/(B8092/100000)</f>
        <v>206.77121789767719</v>
      </c>
      <c r="N8092" s="5">
        <v>226879</v>
      </c>
      <c r="O8092" s="18">
        <v>8432</v>
      </c>
    </row>
    <row r="8093" spans="1:15" x14ac:dyDescent="0.2">
      <c r="A8093" s="5" t="s">
        <v>17</v>
      </c>
      <c r="B8093" s="13">
        <v>4077937</v>
      </c>
      <c r="C8093" s="6">
        <f t="shared" si="36875"/>
        <v>44292</v>
      </c>
      <c r="D8093" s="5">
        <f t="shared" ref="D8093" si="37482">N8093-N8092</f>
        <v>472</v>
      </c>
      <c r="E8093" s="13">
        <f t="shared" ref="E8093" si="37483">SUM(D8087:D8093)/7</f>
        <v>1182.1428571428571</v>
      </c>
      <c r="F8093" s="13">
        <f t="shared" ref="F8093" si="37484">SUM(D8089:D8093)/5</f>
        <v>1017.4</v>
      </c>
      <c r="G8093" s="13">
        <f t="shared" ref="G8093" si="37485">N8093/(B8093/100000)</f>
        <v>5575.1474336165566</v>
      </c>
      <c r="H8093" s="5">
        <f t="shared" si="36868"/>
        <v>388</v>
      </c>
      <c r="I8093" s="5">
        <f t="shared" si="36869"/>
        <v>378</v>
      </c>
      <c r="J8093" s="8">
        <f t="shared" ref="J8093" si="37486">E8093/(SUM(N8086:N8092)/7)*100</f>
        <v>0.52919527145639012</v>
      </c>
      <c r="K8093" s="5">
        <f t="shared" ref="K8093" si="37487">O8093-O8092</f>
        <v>1</v>
      </c>
      <c r="L8093" s="8">
        <f t="shared" ref="L8093" si="37488">SUM(K8087:K8093)/7</f>
        <v>13.571428571428571</v>
      </c>
      <c r="M8093" s="8">
        <f t="shared" ref="M8093" si="37489">O8093/(B8093/100000)</f>
        <v>206.7957401009383</v>
      </c>
      <c r="N8093" s="5">
        <v>227351</v>
      </c>
      <c r="O8093" s="18">
        <v>8433</v>
      </c>
    </row>
    <row r="8094" spans="1:15" x14ac:dyDescent="0.2">
      <c r="A8094" s="5" t="s">
        <v>17</v>
      </c>
      <c r="B8094" s="13">
        <v>4077937</v>
      </c>
      <c r="C8094" s="6">
        <f t="shared" si="36875"/>
        <v>44293</v>
      </c>
      <c r="D8094" s="5">
        <f t="shared" ref="D8094" si="37490">N8094-N8093</f>
        <v>511</v>
      </c>
      <c r="E8094" s="13">
        <f t="shared" ref="E8094" si="37491">SUM(D8088:D8094)/7</f>
        <v>1075.2857142857142</v>
      </c>
      <c r="F8094" s="13">
        <f t="shared" ref="F8094" si="37492">SUM(D8090:D8094)/5</f>
        <v>800.6</v>
      </c>
      <c r="G8094" s="13">
        <f t="shared" ref="G8094" si="37493">N8094/(B8094/100000)</f>
        <v>5587.6782794829833</v>
      </c>
      <c r="H8094" s="5">
        <f t="shared" si="36868"/>
        <v>389</v>
      </c>
      <c r="I8094" s="5">
        <f t="shared" si="36869"/>
        <v>379</v>
      </c>
      <c r="J8094" s="8">
        <f t="shared" ref="J8094" si="37494">E8094/(SUM(N8087:N8093)/7)*100</f>
        <v>0.47882593179259142</v>
      </c>
      <c r="K8094" s="5">
        <f t="shared" ref="K8094" si="37495">O8094-O8093</f>
        <v>16</v>
      </c>
      <c r="L8094" s="8">
        <f t="shared" ref="L8094" si="37496">SUM(K8088:K8094)/7</f>
        <v>12.714285714285714</v>
      </c>
      <c r="M8094" s="8">
        <f t="shared" ref="M8094" si="37497">O8094/(B8094/100000)</f>
        <v>207.18809535311604</v>
      </c>
      <c r="N8094" s="5">
        <v>227862</v>
      </c>
      <c r="O8094" s="18">
        <v>8449</v>
      </c>
    </row>
    <row r="8095" spans="1:15" x14ac:dyDescent="0.2">
      <c r="A8095" s="5" t="s">
        <v>17</v>
      </c>
      <c r="B8095" s="13">
        <v>4077937</v>
      </c>
      <c r="C8095" s="6">
        <f t="shared" si="36875"/>
        <v>44294</v>
      </c>
      <c r="D8095" s="5">
        <f t="shared" ref="D8095" si="37498">N8095-N8094</f>
        <v>1565</v>
      </c>
      <c r="E8095" s="13">
        <f t="shared" ref="E8095" si="37499">SUM(D8089:D8095)/7</f>
        <v>1023.2857142857143</v>
      </c>
      <c r="F8095" s="13">
        <f t="shared" ref="F8095" si="37500">SUM(D8091:D8095)/5</f>
        <v>857.4</v>
      </c>
      <c r="G8095" s="13">
        <f t="shared" ref="G8095" si="37501">N8095/(B8095/100000)</f>
        <v>5626.05552758662</v>
      </c>
      <c r="H8095" s="5">
        <f t="shared" si="36868"/>
        <v>390</v>
      </c>
      <c r="I8095" s="5">
        <f t="shared" si="36869"/>
        <v>380</v>
      </c>
      <c r="J8095" s="8">
        <f t="shared" ref="J8095" si="37502">E8095/(SUM(N8088:N8094)/7)*100</f>
        <v>0.45349880373308721</v>
      </c>
      <c r="K8095" s="5">
        <f t="shared" ref="K8095" si="37503">O8095-O8094</f>
        <v>26</v>
      </c>
      <c r="L8095" s="8">
        <f t="shared" ref="L8095" si="37504">SUM(K8089:K8095)/7</f>
        <v>14.571428571428571</v>
      </c>
      <c r="M8095" s="8">
        <f t="shared" ref="M8095" si="37505">O8095/(B8095/100000)</f>
        <v>207.82567263790489</v>
      </c>
      <c r="N8095" s="5">
        <v>229427</v>
      </c>
      <c r="O8095" s="18">
        <v>8475</v>
      </c>
    </row>
    <row r="8096" spans="1:15" x14ac:dyDescent="0.2">
      <c r="A8096" s="5" t="s">
        <v>17</v>
      </c>
      <c r="B8096" s="13">
        <v>4077937</v>
      </c>
      <c r="C8096" s="6">
        <f t="shared" si="36875"/>
        <v>44295</v>
      </c>
      <c r="D8096" s="5">
        <f t="shared" ref="D8096:D8097" si="37506">N8096-N8095</f>
        <v>1887</v>
      </c>
      <c r="E8096" s="13">
        <f t="shared" ref="E8096:E8097" si="37507">SUM(D8090:D8096)/7</f>
        <v>1065</v>
      </c>
      <c r="F8096" s="13">
        <f t="shared" ref="F8096:F8097" si="37508">SUM(D8092:D8096)/5</f>
        <v>1034.4000000000001</v>
      </c>
      <c r="G8096" s="13">
        <f t="shared" ref="G8096:G8097" si="37509">N8096/(B8096/100000)</f>
        <v>5672.3289251403348</v>
      </c>
      <c r="H8096" s="5">
        <f t="shared" si="36868"/>
        <v>391</v>
      </c>
      <c r="I8096" s="5">
        <f t="shared" si="36869"/>
        <v>381</v>
      </c>
      <c r="J8096" s="8">
        <f t="shared" ref="J8096:J8097" si="37510">E8096/(SUM(N8089:N8095)/7)*100</f>
        <v>0.46985491535678719</v>
      </c>
      <c r="K8096" s="5">
        <f t="shared" ref="K8096:K8097" si="37511">O8096-O8095</f>
        <v>34</v>
      </c>
      <c r="L8096" s="8">
        <f t="shared" ref="L8096:L8097" si="37512">SUM(K8090:K8096)/7</f>
        <v>14.857142857142858</v>
      </c>
      <c r="M8096" s="8">
        <f t="shared" ref="M8096:M8097" si="37513">O8096/(B8096/100000)</f>
        <v>208.65942754878265</v>
      </c>
      <c r="N8096" s="5">
        <v>231314</v>
      </c>
      <c r="O8096" s="18">
        <v>8509</v>
      </c>
    </row>
    <row r="8097" spans="1:15" x14ac:dyDescent="0.2">
      <c r="A8097" s="5" t="s">
        <v>17</v>
      </c>
      <c r="B8097" s="13">
        <v>4077937</v>
      </c>
      <c r="C8097" s="6">
        <f t="shared" si="36875"/>
        <v>44296</v>
      </c>
      <c r="D8097" s="5">
        <f t="shared" si="37506"/>
        <v>2148</v>
      </c>
      <c r="E8097" s="13">
        <f t="shared" si="37507"/>
        <v>1188.8571428571429</v>
      </c>
      <c r="F8097" s="13">
        <f t="shared" si="37508"/>
        <v>1316.6</v>
      </c>
      <c r="G8097" s="13">
        <f t="shared" si="37509"/>
        <v>5725.0026177451982</v>
      </c>
      <c r="H8097" s="5">
        <f t="shared" si="36868"/>
        <v>392</v>
      </c>
      <c r="I8097" s="5">
        <f t="shared" si="36869"/>
        <v>382</v>
      </c>
      <c r="J8097" s="8">
        <f t="shared" si="37510"/>
        <v>0.52204514730744023</v>
      </c>
      <c r="K8097" s="5">
        <f t="shared" si="37511"/>
        <v>35</v>
      </c>
      <c r="L8097" s="8">
        <f t="shared" si="37512"/>
        <v>17</v>
      </c>
      <c r="M8097" s="8">
        <f t="shared" si="37513"/>
        <v>209.51770466292146</v>
      </c>
      <c r="N8097" s="5">
        <v>233462</v>
      </c>
      <c r="O8097" s="18">
        <v>8544</v>
      </c>
    </row>
    <row r="8098" spans="1:15" x14ac:dyDescent="0.2">
      <c r="A8098" s="5" t="s">
        <v>17</v>
      </c>
      <c r="B8098" s="13">
        <v>4077937</v>
      </c>
      <c r="C8098" s="6">
        <f t="shared" si="36875"/>
        <v>44297</v>
      </c>
      <c r="D8098" s="5">
        <f t="shared" ref="D8098" si="37514">N8098-N8097</f>
        <v>1211</v>
      </c>
      <c r="E8098" s="13">
        <f t="shared" ref="E8098" si="37515">SUM(D8092:D8098)/7</f>
        <v>1218.7142857142858</v>
      </c>
      <c r="F8098" s="13">
        <f t="shared" ref="F8098" si="37516">SUM(D8094:D8098)/5</f>
        <v>1464.4</v>
      </c>
      <c r="G8098" s="13">
        <f t="shared" ref="G8098" si="37517">N8098/(B8098/100000)</f>
        <v>5754.699005894402</v>
      </c>
      <c r="H8098" s="5">
        <f t="shared" si="36868"/>
        <v>393</v>
      </c>
      <c r="I8098" s="5">
        <f t="shared" si="36869"/>
        <v>383</v>
      </c>
      <c r="J8098" s="8">
        <f t="shared" ref="J8098" si="37518">E8098/(SUM(N8091:N8097)/7)*100</f>
        <v>0.53237662385479123</v>
      </c>
      <c r="K8098" s="5">
        <f t="shared" ref="K8098" si="37519">O8098-O8097</f>
        <v>11</v>
      </c>
      <c r="L8098" s="8">
        <f t="shared" ref="L8098" si="37520">SUM(K8092:K8098)/7</f>
        <v>17.857142857142858</v>
      </c>
      <c r="M8098" s="8">
        <f t="shared" ref="M8098" si="37521">O8098/(B8098/100000)</f>
        <v>209.78744889879368</v>
      </c>
      <c r="N8098" s="5">
        <v>234673</v>
      </c>
      <c r="O8098" s="18">
        <v>8555</v>
      </c>
    </row>
    <row r="8099" spans="1:15" x14ac:dyDescent="0.2">
      <c r="A8099" s="5" t="s">
        <v>17</v>
      </c>
      <c r="B8099" s="13">
        <v>4077937</v>
      </c>
      <c r="C8099" s="6">
        <f t="shared" si="36875"/>
        <v>44298</v>
      </c>
      <c r="D8099" s="5">
        <f t="shared" ref="D8099" si="37522">N8099-N8098</f>
        <v>1039</v>
      </c>
      <c r="E8099" s="13">
        <f t="shared" ref="E8099" si="37523">SUM(D8093:D8099)/7</f>
        <v>1261.8571428571429</v>
      </c>
      <c r="F8099" s="13">
        <f t="shared" ref="F8099" si="37524">SUM(D8095:D8099)/5</f>
        <v>1570</v>
      </c>
      <c r="G8099" s="13">
        <f t="shared" ref="G8099" si="37525">N8099/(B8099/100000)</f>
        <v>5780.1775750826946</v>
      </c>
      <c r="H8099" s="5">
        <f t="shared" si="36868"/>
        <v>394</v>
      </c>
      <c r="I8099" s="5">
        <f t="shared" si="36869"/>
        <v>384</v>
      </c>
      <c r="J8099" s="8">
        <f t="shared" ref="J8099" si="37526">E8099/(SUM(N8092:N8098)/7)*100</f>
        <v>0.5483038769236882</v>
      </c>
      <c r="K8099" s="5">
        <f t="shared" ref="K8099" si="37527">O8099-O8098</f>
        <v>3</v>
      </c>
      <c r="L8099" s="8">
        <f t="shared" ref="L8099" si="37528">SUM(K8093:K8099)/7</f>
        <v>18</v>
      </c>
      <c r="M8099" s="8">
        <f t="shared" ref="M8099" si="37529">O8099/(B8099/100000)</f>
        <v>209.861015508577</v>
      </c>
      <c r="N8099" s="5">
        <v>235712</v>
      </c>
      <c r="O8099" s="18">
        <v>8558</v>
      </c>
    </row>
    <row r="8100" spans="1:15" x14ac:dyDescent="0.2">
      <c r="A8100" s="5" t="s">
        <v>17</v>
      </c>
      <c r="B8100" s="13">
        <v>4077937</v>
      </c>
      <c r="C8100" s="6">
        <f t="shared" si="36875"/>
        <v>44299</v>
      </c>
      <c r="D8100" s="5">
        <f t="shared" ref="D8100" si="37530">N8100-N8099</f>
        <v>784</v>
      </c>
      <c r="E8100" s="13">
        <f t="shared" ref="E8100" si="37531">SUM(D8094:D8100)/7</f>
        <v>1306.4285714285713</v>
      </c>
      <c r="F8100" s="13">
        <f t="shared" ref="F8100" si="37532">SUM(D8096:D8100)/5</f>
        <v>1413.8</v>
      </c>
      <c r="G8100" s="13">
        <f t="shared" ref="G8100" si="37533">N8100/(B8100/100000)</f>
        <v>5799.4029824394047</v>
      </c>
      <c r="H8100" s="5">
        <f t="shared" si="36868"/>
        <v>395</v>
      </c>
      <c r="I8100" s="5">
        <f t="shared" si="36869"/>
        <v>385</v>
      </c>
      <c r="J8100" s="8">
        <f t="shared" ref="J8100" si="37534">E8100/(SUM(N8093:N8099)/7)*100</f>
        <v>0.56457552501819663</v>
      </c>
      <c r="K8100" s="5">
        <f t="shared" ref="K8100" si="37535">O8100-O8099</f>
        <v>15</v>
      </c>
      <c r="L8100" s="8">
        <f t="shared" ref="L8100" si="37536">SUM(K8094:K8100)/7</f>
        <v>20</v>
      </c>
      <c r="M8100" s="8">
        <f t="shared" ref="M8100" si="37537">O8100/(B8100/100000)</f>
        <v>210.22884855749365</v>
      </c>
      <c r="N8100" s="5">
        <v>236496</v>
      </c>
      <c r="O8100" s="18">
        <v>8573</v>
      </c>
    </row>
    <row r="8101" spans="1:15" x14ac:dyDescent="0.2">
      <c r="A8101" s="5" t="s">
        <v>17</v>
      </c>
      <c r="B8101" s="13">
        <v>4077937</v>
      </c>
      <c r="C8101" s="6">
        <f t="shared" si="36875"/>
        <v>44300</v>
      </c>
      <c r="D8101" s="5">
        <f t="shared" ref="D8101" si="37538">N8101-N8100</f>
        <v>1531</v>
      </c>
      <c r="E8101" s="13">
        <f t="shared" ref="E8101" si="37539">SUM(D8095:D8101)/7</f>
        <v>1452.1428571428571</v>
      </c>
      <c r="F8101" s="13">
        <f t="shared" ref="F8101" si="37540">SUM(D8097:D8101)/5</f>
        <v>1342.6</v>
      </c>
      <c r="G8101" s="13">
        <f t="shared" ref="G8101" si="37541">N8101/(B8101/100000)</f>
        <v>5836.946475632164</v>
      </c>
      <c r="H8101" s="5">
        <f t="shared" si="36868"/>
        <v>396</v>
      </c>
      <c r="I8101" s="5">
        <f t="shared" si="36869"/>
        <v>386</v>
      </c>
      <c r="J8101" s="8">
        <f t="shared" ref="J8101" si="37542">E8101/(SUM(N8094:N8100)/7)*100</f>
        <v>0.62402314134415748</v>
      </c>
      <c r="K8101" s="5">
        <f t="shared" ref="K8101" si="37543">O8101-O8100</f>
        <v>39</v>
      </c>
      <c r="L8101" s="8">
        <f t="shared" ref="L8101" si="37544">SUM(K8095:K8101)/7</f>
        <v>23.285714285714285</v>
      </c>
      <c r="M8101" s="8">
        <f t="shared" ref="M8101" si="37545">O8101/(B8101/100000)</f>
        <v>211.18521448467692</v>
      </c>
      <c r="N8101" s="5">
        <v>238027</v>
      </c>
      <c r="O8101" s="18">
        <v>8612</v>
      </c>
    </row>
    <row r="8102" spans="1:15" x14ac:dyDescent="0.2">
      <c r="A8102" s="5" t="s">
        <v>17</v>
      </c>
      <c r="B8102" s="13">
        <v>4077937</v>
      </c>
      <c r="C8102" s="6">
        <f t="shared" si="36875"/>
        <v>44301</v>
      </c>
      <c r="D8102" s="5">
        <f t="shared" ref="D8102" si="37546">N8102-N8101</f>
        <v>2416</v>
      </c>
      <c r="E8102" s="13">
        <f t="shared" ref="E8102" si="37547">SUM(D8096:D8102)/7</f>
        <v>1573.7142857142858</v>
      </c>
      <c r="F8102" s="13">
        <f t="shared" ref="F8102" si="37548">SUM(D8098:D8102)/5</f>
        <v>1396.2</v>
      </c>
      <c r="G8102" s="13">
        <f t="shared" ref="G8102" si="37549">N8102/(B8102/100000)</f>
        <v>5896.1921187110047</v>
      </c>
      <c r="H8102" s="5">
        <f t="shared" si="36868"/>
        <v>397</v>
      </c>
      <c r="I8102" s="5">
        <f t="shared" si="36869"/>
        <v>387</v>
      </c>
      <c r="J8102" s="8">
        <f t="shared" ref="J8102" si="37550">E8102/(SUM(N8095:N8101)/7)*100</f>
        <v>0.67207162907210072</v>
      </c>
      <c r="K8102" s="5">
        <f t="shared" ref="K8102" si="37551">O8102-O8101</f>
        <v>42</v>
      </c>
      <c r="L8102" s="8">
        <f t="shared" ref="L8102" si="37552">SUM(K8096:K8102)/7</f>
        <v>25.571428571428573</v>
      </c>
      <c r="M8102" s="8">
        <f t="shared" ref="M8102" si="37553">O8102/(B8102/100000)</f>
        <v>212.21514702164353</v>
      </c>
      <c r="N8102" s="5">
        <v>240443</v>
      </c>
      <c r="O8102" s="18">
        <v>8654</v>
      </c>
    </row>
    <row r="8103" spans="1:15" x14ac:dyDescent="0.2">
      <c r="A8103" s="5" t="s">
        <v>17</v>
      </c>
      <c r="B8103" s="13">
        <v>4077937</v>
      </c>
      <c r="C8103" s="6">
        <f t="shared" si="36875"/>
        <v>44302</v>
      </c>
      <c r="D8103" s="5">
        <f t="shared" ref="D8103" si="37554">N8103-N8102</f>
        <v>1887</v>
      </c>
      <c r="E8103" s="13">
        <f t="shared" ref="E8103" si="37555">SUM(D8097:D8103)/7</f>
        <v>1573.7142857142858</v>
      </c>
      <c r="F8103" s="13">
        <f t="shared" ref="F8103" si="37556">SUM(D8099:D8103)/5</f>
        <v>1531.4</v>
      </c>
      <c r="G8103" s="13">
        <f t="shared" ref="G8103" si="37557">N8103/(B8103/100000)</f>
        <v>5942.4655162647196</v>
      </c>
      <c r="H8103" s="5">
        <f t="shared" si="36868"/>
        <v>398</v>
      </c>
      <c r="I8103" s="5">
        <f t="shared" si="36869"/>
        <v>388</v>
      </c>
      <c r="J8103" s="8">
        <f t="shared" ref="J8103" si="37558">E8103/(SUM(N8096:N8102)/7)*100</f>
        <v>0.66758497982276521</v>
      </c>
      <c r="K8103" s="5">
        <f t="shared" ref="K8103" si="37559">O8103-O8102</f>
        <v>43</v>
      </c>
      <c r="L8103" s="8">
        <f t="shared" ref="L8103" si="37560">SUM(K8097:K8103)/7</f>
        <v>26.857142857142858</v>
      </c>
      <c r="M8103" s="8">
        <f t="shared" ref="M8103" si="37561">O8103/(B8103/100000)</f>
        <v>213.26960176187126</v>
      </c>
      <c r="N8103" s="5">
        <v>242330</v>
      </c>
      <c r="O8103" s="18">
        <v>8697</v>
      </c>
    </row>
    <row r="8104" spans="1:15" x14ac:dyDescent="0.2">
      <c r="A8104" s="5" t="s">
        <v>17</v>
      </c>
      <c r="B8104" s="13">
        <v>4077937</v>
      </c>
      <c r="C8104" s="6">
        <f t="shared" si="36875"/>
        <v>44303</v>
      </c>
      <c r="D8104" s="5">
        <f t="shared" ref="D8104" si="37562">N8104-N8103</f>
        <v>1740</v>
      </c>
      <c r="E8104" s="13">
        <f t="shared" ref="E8104" si="37563">SUM(D8098:D8104)/7</f>
        <v>1515.4285714285713</v>
      </c>
      <c r="F8104" s="13">
        <f t="shared" ref="F8104" si="37564">SUM(D8100:D8104)/5</f>
        <v>1671.6</v>
      </c>
      <c r="G8104" s="13">
        <f t="shared" ref="G8104" si="37565">N8104/(B8104/100000)</f>
        <v>5985.1341499390501</v>
      </c>
      <c r="H8104" s="5">
        <f t="shared" si="36868"/>
        <v>399</v>
      </c>
      <c r="I8104" s="5">
        <f t="shared" si="36869"/>
        <v>389</v>
      </c>
      <c r="J8104" s="8">
        <f t="shared" ref="J8104" si="37566">E8104/(SUM(N8097:N8103)/7)*100</f>
        <v>0.63859643630921592</v>
      </c>
      <c r="K8104" s="5">
        <f t="shared" ref="K8104" si="37567">O8104-O8103</f>
        <v>27</v>
      </c>
      <c r="L8104" s="8">
        <f t="shared" ref="L8104" si="37568">SUM(K8098:K8104)/7</f>
        <v>25.714285714285715</v>
      </c>
      <c r="M8104" s="8">
        <f t="shared" ref="M8104" si="37569">O8104/(B8104/100000)</f>
        <v>213.93170124992122</v>
      </c>
      <c r="N8104" s="5">
        <v>244070</v>
      </c>
      <c r="O8104" s="18">
        <v>8724</v>
      </c>
    </row>
    <row r="8105" spans="1:15" x14ac:dyDescent="0.2">
      <c r="A8105" s="5" t="s">
        <v>17</v>
      </c>
      <c r="B8105" s="13">
        <v>4077937</v>
      </c>
      <c r="C8105" s="6">
        <f t="shared" si="36875"/>
        <v>44304</v>
      </c>
      <c r="D8105" s="5">
        <f t="shared" ref="D8105" si="37570">N8105-N8104</f>
        <v>1241</v>
      </c>
      <c r="E8105" s="13">
        <f t="shared" ref="E8105" si="37571">SUM(D8099:D8105)/7</f>
        <v>1519.7142857142858</v>
      </c>
      <c r="F8105" s="13">
        <f t="shared" ref="F8105" si="37572">SUM(D8101:D8105)/5</f>
        <v>1763</v>
      </c>
      <c r="G8105" s="13">
        <f t="shared" ref="G8105" si="37573">N8105/(B8105/100000)</f>
        <v>6015.5662041860869</v>
      </c>
      <c r="H8105" s="5">
        <f t="shared" si="36868"/>
        <v>400</v>
      </c>
      <c r="I8105" s="5">
        <f t="shared" si="36869"/>
        <v>390</v>
      </c>
      <c r="J8105" s="8">
        <f t="shared" ref="J8105" si="37574">E8105/(SUM(N8098:N8104)/7)*100</f>
        <v>0.63633878490277573</v>
      </c>
      <c r="K8105" s="5">
        <f t="shared" ref="K8105" si="37575">O8105-O8104</f>
        <v>11</v>
      </c>
      <c r="L8105" s="8">
        <f t="shared" ref="L8105" si="37576">SUM(K8099:K8105)/7</f>
        <v>25.714285714285715</v>
      </c>
      <c r="M8105" s="8">
        <f t="shared" ref="M8105" si="37577">O8105/(B8105/100000)</f>
        <v>214.20144548579344</v>
      </c>
      <c r="N8105" s="5">
        <v>245311</v>
      </c>
      <c r="O8105" s="18">
        <v>8735</v>
      </c>
    </row>
    <row r="8106" spans="1:15" x14ac:dyDescent="0.2">
      <c r="A8106" s="5" t="s">
        <v>17</v>
      </c>
      <c r="B8106" s="13">
        <v>4077937</v>
      </c>
      <c r="C8106" s="6">
        <f t="shared" si="36875"/>
        <v>44305</v>
      </c>
      <c r="D8106" s="5">
        <f t="shared" ref="D8106" si="37578">N8106-N8105</f>
        <v>756</v>
      </c>
      <c r="E8106" s="13">
        <f t="shared" ref="E8106" si="37579">SUM(D8100:D8106)/7</f>
        <v>1479.2857142857142</v>
      </c>
      <c r="F8106" s="13">
        <f t="shared" ref="F8106" si="37580">SUM(D8102:D8106)/5</f>
        <v>1608</v>
      </c>
      <c r="G8106" s="13">
        <f t="shared" ref="G8106" si="37581">N8106/(B8106/100000)</f>
        <v>6034.1049898514866</v>
      </c>
      <c r="H8106" s="5">
        <f t="shared" si="36868"/>
        <v>401</v>
      </c>
      <c r="I8106" s="5">
        <f t="shared" si="36869"/>
        <v>391</v>
      </c>
      <c r="J8106" s="8">
        <f t="shared" ref="J8106" si="37582">E8106/(SUM(N8099:N8105)/7)*100</f>
        <v>0.61549380077972449</v>
      </c>
      <c r="K8106" s="5">
        <f t="shared" ref="K8106" si="37583">O8106-O8105</f>
        <v>0</v>
      </c>
      <c r="L8106" s="8">
        <f t="shared" ref="L8106" si="37584">SUM(K8100:K8106)/7</f>
        <v>25.285714285714285</v>
      </c>
      <c r="M8106" s="8">
        <f t="shared" ref="M8106" si="37585">O8106/(B8106/100000)</f>
        <v>214.20144548579344</v>
      </c>
      <c r="N8106" s="5">
        <v>246067</v>
      </c>
      <c r="O8106" s="18">
        <v>8735</v>
      </c>
    </row>
    <row r="8107" spans="1:15" x14ac:dyDescent="0.2">
      <c r="A8107" s="5" t="s">
        <v>17</v>
      </c>
      <c r="B8107" s="13">
        <v>4077937</v>
      </c>
      <c r="C8107" s="6">
        <f t="shared" si="36875"/>
        <v>44306</v>
      </c>
      <c r="D8107" s="5">
        <f t="shared" ref="D8107" si="37586">N8107-N8106</f>
        <v>451</v>
      </c>
      <c r="E8107" s="13">
        <f t="shared" ref="E8107" si="37587">SUM(D8101:D8107)/7</f>
        <v>1431.7142857142858</v>
      </c>
      <c r="F8107" s="13">
        <f t="shared" ref="F8107" si="37588">SUM(D8103:D8107)/5</f>
        <v>1215</v>
      </c>
      <c r="G8107" s="13">
        <f t="shared" ref="G8107" si="37589">N8107/(B8107/100000)</f>
        <v>6045.1645035222464</v>
      </c>
      <c r="H8107" s="5">
        <f t="shared" si="36868"/>
        <v>402</v>
      </c>
      <c r="I8107" s="5">
        <f t="shared" si="36869"/>
        <v>392</v>
      </c>
      <c r="J8107" s="8">
        <f t="shared" ref="J8107" si="37590">E8107/(SUM(N8100:N8106)/7)*100</f>
        <v>0.59205644799213597</v>
      </c>
      <c r="K8107" s="5">
        <f t="shared" ref="K8107" si="37591">O8107-O8106</f>
        <v>21</v>
      </c>
      <c r="L8107" s="8">
        <f t="shared" ref="L8107" si="37592">SUM(K8101:K8107)/7</f>
        <v>26.142857142857142</v>
      </c>
      <c r="M8107" s="8">
        <f t="shared" ref="M8107" si="37593">O8107/(B8107/100000)</f>
        <v>214.71641175427672</v>
      </c>
      <c r="N8107" s="5">
        <v>246518</v>
      </c>
      <c r="O8107" s="18">
        <v>8756</v>
      </c>
    </row>
    <row r="8108" spans="1:15" customFormat="1" x14ac:dyDescent="0.2">
      <c r="A8108" t="s">
        <v>17</v>
      </c>
      <c r="B8108">
        <v>4077937</v>
      </c>
      <c r="C8108" s="1">
        <v>44307</v>
      </c>
      <c r="D8108" s="5">
        <f t="shared" ref="D8108:D8110" si="37594">N8108-N8107</f>
        <v>1554</v>
      </c>
      <c r="E8108" s="13">
        <f t="shared" ref="E8108:E8110" si="37595">SUM(D8102:D8108)/7</f>
        <v>1435</v>
      </c>
      <c r="F8108" s="13">
        <f t="shared" ref="F8108:F8110" si="37596">SUM(D8104:D8108)/5</f>
        <v>1148.4000000000001</v>
      </c>
      <c r="G8108" s="13">
        <f t="shared" ref="G8108:G8110" si="37597">N8108/(B8108/100000)</f>
        <v>6083.2720073900109</v>
      </c>
      <c r="H8108" s="5">
        <f t="shared" si="36868"/>
        <v>403</v>
      </c>
      <c r="I8108" s="5">
        <f t="shared" si="36869"/>
        <v>393</v>
      </c>
      <c r="J8108" s="8">
        <f t="shared" ref="J8108:J8110" si="37598">E8108/(SUM(N8101:N8107)/7)*100</f>
        <v>0.58992251430907117</v>
      </c>
      <c r="K8108" s="5">
        <f t="shared" ref="K8108:K8110" si="37599">O8108-O8107</f>
        <v>35</v>
      </c>
      <c r="L8108">
        <v>25.6</v>
      </c>
      <c r="M8108">
        <v>215.6</v>
      </c>
      <c r="N8108">
        <v>248072</v>
      </c>
      <c r="O8108">
        <v>8791</v>
      </c>
    </row>
    <row r="8109" spans="1:15" x14ac:dyDescent="0.2">
      <c r="A8109" t="s">
        <v>17</v>
      </c>
      <c r="B8109" s="13">
        <v>4077937</v>
      </c>
      <c r="C8109" s="6">
        <f t="shared" si="36875"/>
        <v>44308</v>
      </c>
      <c r="D8109" s="5">
        <f t="shared" si="37594"/>
        <v>2199</v>
      </c>
      <c r="E8109" s="13">
        <f t="shared" si="37595"/>
        <v>1404</v>
      </c>
      <c r="F8109" s="13">
        <f t="shared" si="37596"/>
        <v>1240.2</v>
      </c>
      <c r="G8109" s="13">
        <f t="shared" si="37597"/>
        <v>6137.1963323611917</v>
      </c>
      <c r="H8109" s="5">
        <f t="shared" si="36868"/>
        <v>404</v>
      </c>
      <c r="I8109" s="5">
        <f t="shared" si="36869"/>
        <v>394</v>
      </c>
      <c r="J8109" s="8">
        <f t="shared" si="37598"/>
        <v>0.57379360594951812</v>
      </c>
      <c r="K8109" s="5">
        <f t="shared" si="37599"/>
        <v>39</v>
      </c>
      <c r="L8109" s="8">
        <f t="shared" ref="L8109:L8110" si="37600">SUM(K8103:K8109)/7</f>
        <v>25.142857142857142</v>
      </c>
      <c r="M8109" s="8">
        <f t="shared" ref="M8109:M8110" si="37601">O8109/(B8109/100000)</f>
        <v>216.53105479559886</v>
      </c>
      <c r="N8109" s="5">
        <v>250271</v>
      </c>
      <c r="O8109" s="18">
        <v>8830</v>
      </c>
    </row>
    <row r="8110" spans="1:15" x14ac:dyDescent="0.2">
      <c r="A8110" s="5" t="s">
        <v>17</v>
      </c>
      <c r="B8110" s="13">
        <v>4077937</v>
      </c>
      <c r="C8110" s="6">
        <f t="shared" si="36875"/>
        <v>44309</v>
      </c>
      <c r="D8110" s="5">
        <f t="shared" si="37594"/>
        <v>1902</v>
      </c>
      <c r="E8110" s="13">
        <f t="shared" si="37595"/>
        <v>1406.1428571428571</v>
      </c>
      <c r="F8110" s="13">
        <f t="shared" si="37596"/>
        <v>1372.4</v>
      </c>
      <c r="G8110" s="13">
        <f t="shared" si="37597"/>
        <v>6183.8375629638222</v>
      </c>
      <c r="H8110" s="5">
        <f t="shared" si="36868"/>
        <v>405</v>
      </c>
      <c r="I8110" s="5">
        <f t="shared" si="36869"/>
        <v>395</v>
      </c>
      <c r="J8110" s="8">
        <f t="shared" si="37598"/>
        <v>0.57139075569518627</v>
      </c>
      <c r="K8110" s="5">
        <f t="shared" si="37599"/>
        <v>33</v>
      </c>
      <c r="L8110" s="8">
        <f t="shared" si="37600"/>
        <v>23.714285714285715</v>
      </c>
      <c r="M8110" s="8">
        <f t="shared" si="37601"/>
        <v>217.34028750321548</v>
      </c>
      <c r="N8110" s="5">
        <v>252173</v>
      </c>
      <c r="O8110" s="18">
        <v>8863</v>
      </c>
    </row>
    <row r="8111" spans="1:15" x14ac:dyDescent="0.2">
      <c r="A8111" s="5" t="s">
        <v>17</v>
      </c>
      <c r="B8111" s="13">
        <v>4077937</v>
      </c>
      <c r="C8111" s="6">
        <f t="shared" si="36875"/>
        <v>44310</v>
      </c>
      <c r="D8111" s="5">
        <f t="shared" ref="D8111:D8112" si="37602">N8111-N8110</f>
        <v>1502</v>
      </c>
      <c r="E8111" s="13">
        <f t="shared" ref="E8111:E8112" si="37603">SUM(D8105:D8111)/7</f>
        <v>1372.1428571428571</v>
      </c>
      <c r="F8111" s="13">
        <f t="shared" ref="F8111:F8112" si="37604">SUM(D8107:D8111)/5</f>
        <v>1521.6</v>
      </c>
      <c r="G8111" s="13">
        <f t="shared" ref="G8111:G8112" si="37605">N8111/(B8111/100000)</f>
        <v>6220.6699122620093</v>
      </c>
      <c r="H8111" s="5">
        <f t="shared" si="36868"/>
        <v>406</v>
      </c>
      <c r="I8111" s="5">
        <f t="shared" si="36869"/>
        <v>396</v>
      </c>
      <c r="J8111" s="8">
        <f t="shared" ref="J8111:J8112" si="37606">E8111/(SUM(N8104:N8110)/7)*100</f>
        <v>0.55440691447299306</v>
      </c>
      <c r="K8111" s="5">
        <f t="shared" ref="K8111:K8112" si="37607">O8111-O8110</f>
        <v>46</v>
      </c>
      <c r="L8111" s="8">
        <f t="shared" ref="L8111:L8112" si="37608">SUM(K8105:K8111)/7</f>
        <v>26.428571428571427</v>
      </c>
      <c r="M8111" s="8">
        <f t="shared" ref="M8111:M8112" si="37609">O8111/(B8111/100000)</f>
        <v>218.46830885322652</v>
      </c>
      <c r="N8111" s="5">
        <v>253675</v>
      </c>
      <c r="O8111" s="18">
        <v>8909</v>
      </c>
    </row>
    <row r="8112" spans="1:15" x14ac:dyDescent="0.2">
      <c r="A8112" s="5" t="s">
        <v>17</v>
      </c>
      <c r="B8112" s="13">
        <v>4077937</v>
      </c>
      <c r="C8112" s="6">
        <f t="shared" si="36875"/>
        <v>44311</v>
      </c>
      <c r="D8112" s="5">
        <f t="shared" si="37602"/>
        <v>1259</v>
      </c>
      <c r="E8112" s="13">
        <f t="shared" si="37603"/>
        <v>1374.7142857142858</v>
      </c>
      <c r="F8112" s="13">
        <f t="shared" si="37604"/>
        <v>1683.2</v>
      </c>
      <c r="G8112" s="13">
        <f t="shared" si="37605"/>
        <v>6251.5433661677462</v>
      </c>
      <c r="H8112" s="5">
        <f t="shared" si="36868"/>
        <v>407</v>
      </c>
      <c r="I8112" s="5">
        <f t="shared" si="36869"/>
        <v>397</v>
      </c>
      <c r="J8112" s="8">
        <f t="shared" si="37606"/>
        <v>0.55238343435201576</v>
      </c>
      <c r="K8112" s="5">
        <f t="shared" si="37607"/>
        <v>24</v>
      </c>
      <c r="L8112" s="8">
        <f t="shared" si="37608"/>
        <v>28.285714285714285</v>
      </c>
      <c r="M8112" s="8">
        <f t="shared" si="37609"/>
        <v>219.05684173149317</v>
      </c>
      <c r="N8112" s="5">
        <v>254934</v>
      </c>
      <c r="O8112" s="18">
        <v>8933</v>
      </c>
    </row>
    <row r="8113" spans="1:15" x14ac:dyDescent="0.2">
      <c r="A8113" s="5" t="s">
        <v>17</v>
      </c>
      <c r="B8113" s="13">
        <v>4077937</v>
      </c>
      <c r="C8113" s="6">
        <f t="shared" si="36875"/>
        <v>44312</v>
      </c>
      <c r="D8113" s="5">
        <f t="shared" ref="D8113" si="37610">N8113-N8112</f>
        <v>1086</v>
      </c>
      <c r="E8113" s="13">
        <f t="shared" ref="E8113" si="37611">SUM(D8107:D8113)/7</f>
        <v>1421.8571428571429</v>
      </c>
      <c r="F8113" s="13">
        <f t="shared" ref="F8113" si="37612">SUM(D8109:D8113)/5</f>
        <v>1589.6</v>
      </c>
      <c r="G8113" s="13">
        <f t="shared" ref="G8113" si="37613">N8113/(B8113/100000)</f>
        <v>6278.1744789093109</v>
      </c>
      <c r="H8113" s="5">
        <f t="shared" si="36868"/>
        <v>408</v>
      </c>
      <c r="I8113" s="5">
        <f t="shared" si="36869"/>
        <v>398</v>
      </c>
      <c r="J8113" s="8">
        <f t="shared" ref="J8113" si="37614">E8113/(SUM(N8106:N8112)/7)*100</f>
        <v>0.5681876566326618</v>
      </c>
      <c r="K8113" s="5">
        <f t="shared" ref="K8113" si="37615">O8113-O8112</f>
        <v>7</v>
      </c>
      <c r="L8113" s="8">
        <f t="shared" ref="L8113" si="37616">SUM(K8107:K8113)/7</f>
        <v>29.285714285714285</v>
      </c>
      <c r="M8113" s="8">
        <f t="shared" ref="M8113" si="37617">O8113/(B8113/100000)</f>
        <v>219.22849715432093</v>
      </c>
      <c r="N8113" s="5">
        <v>256020</v>
      </c>
      <c r="O8113" s="18">
        <v>8940</v>
      </c>
    </row>
    <row r="8114" spans="1:15" x14ac:dyDescent="0.2">
      <c r="A8114" s="5" t="s">
        <v>17</v>
      </c>
      <c r="B8114" s="13">
        <v>4077937</v>
      </c>
      <c r="C8114" s="6">
        <f t="shared" si="36875"/>
        <v>44313</v>
      </c>
      <c r="D8114" s="5">
        <f t="shared" ref="D8114" si="37618">N8114-N8113</f>
        <v>596</v>
      </c>
      <c r="E8114" s="13">
        <f t="shared" ref="E8114" si="37619">SUM(D8108:D8114)/7</f>
        <v>1442.5714285714287</v>
      </c>
      <c r="F8114" s="13">
        <f t="shared" ref="F8114" si="37620">SUM(D8110:D8114)/5</f>
        <v>1269</v>
      </c>
      <c r="G8114" s="13">
        <f t="shared" ref="G8114" si="37621">N8114/(B8114/100000)</f>
        <v>6292.7897120529324</v>
      </c>
      <c r="H8114" s="5">
        <f t="shared" si="36868"/>
        <v>409</v>
      </c>
      <c r="I8114" s="5">
        <f t="shared" si="36869"/>
        <v>399</v>
      </c>
      <c r="J8114" s="8">
        <f t="shared" ref="J8114" si="37622">E8114/(SUM(N8107:N8113)/7)*100</f>
        <v>0.57320838321517797</v>
      </c>
      <c r="K8114" s="5">
        <f t="shared" ref="K8114" si="37623">O8114-O8113</f>
        <v>50</v>
      </c>
      <c r="L8114" s="8">
        <f t="shared" ref="L8114" si="37624">SUM(K8108:K8114)/7</f>
        <v>33.428571428571431</v>
      </c>
      <c r="M8114" s="8">
        <f t="shared" ref="M8114" si="37625">O8114/(B8114/100000)</f>
        <v>220.4546073173764</v>
      </c>
      <c r="N8114" s="5">
        <v>256616</v>
      </c>
      <c r="O8114" s="18">
        <v>8990</v>
      </c>
    </row>
    <row r="8115" spans="1:15" x14ac:dyDescent="0.2">
      <c r="A8115" s="5" t="s">
        <v>17</v>
      </c>
      <c r="B8115" s="13">
        <v>4077937</v>
      </c>
      <c r="C8115" s="6">
        <f t="shared" si="36875"/>
        <v>44314</v>
      </c>
      <c r="D8115" s="5">
        <f t="shared" ref="D8115" si="37626">N8115-N8114</f>
        <v>1562</v>
      </c>
      <c r="E8115" s="13">
        <f t="shared" ref="E8115" si="37627">SUM(D8109:D8115)/7</f>
        <v>1443.7142857142858</v>
      </c>
      <c r="F8115" s="13">
        <f t="shared" ref="F8115" si="37628">SUM(D8111:D8115)/5</f>
        <v>1201</v>
      </c>
      <c r="G8115" s="13">
        <f t="shared" ref="G8115" si="37629">N8115/(B8115/100000)</f>
        <v>6331.0933935467856</v>
      </c>
      <c r="H8115" s="5">
        <f t="shared" si="36868"/>
        <v>410</v>
      </c>
      <c r="I8115" s="5">
        <f t="shared" si="36869"/>
        <v>400</v>
      </c>
      <c r="J8115" s="8">
        <f t="shared" ref="J8115" si="37630">E8115/(SUM(N8108:N8114)/7)*100</f>
        <v>0.57039295932126288</v>
      </c>
      <c r="K8115" s="5">
        <f t="shared" ref="K8115" si="37631">O8115-O8114</f>
        <v>26</v>
      </c>
      <c r="L8115" s="8">
        <f t="shared" ref="L8115" si="37632">SUM(K8109:K8115)/7</f>
        <v>32.142857142857146</v>
      </c>
      <c r="M8115" s="8">
        <f t="shared" ref="M8115" si="37633">O8115/(B8115/100000)</f>
        <v>221.09218460216525</v>
      </c>
      <c r="N8115" s="5">
        <v>258178</v>
      </c>
      <c r="O8115" s="18">
        <v>9016</v>
      </c>
    </row>
    <row r="8116" spans="1:15" x14ac:dyDescent="0.2">
      <c r="A8116" s="5" t="s">
        <v>17</v>
      </c>
      <c r="B8116" s="13">
        <v>4077937</v>
      </c>
      <c r="C8116" s="6">
        <f t="shared" si="36875"/>
        <v>44315</v>
      </c>
      <c r="D8116" s="5">
        <f t="shared" ref="D8116" si="37634">N8116-N8115</f>
        <v>2208</v>
      </c>
      <c r="E8116" s="13">
        <f t="shared" ref="E8116" si="37635">SUM(D8110:D8116)/7</f>
        <v>1445</v>
      </c>
      <c r="F8116" s="13">
        <f t="shared" ref="F8116" si="37636">SUM(D8112:D8116)/5</f>
        <v>1342.2</v>
      </c>
      <c r="G8116" s="13">
        <f t="shared" ref="G8116" si="37637">N8116/(B8116/100000)</f>
        <v>6385.2384183473159</v>
      </c>
      <c r="H8116" s="5">
        <f t="shared" si="36868"/>
        <v>411</v>
      </c>
      <c r="I8116" s="5">
        <f t="shared" si="36869"/>
        <v>401</v>
      </c>
      <c r="J8116" s="8">
        <f t="shared" ref="J8116" si="37638">E8116/(SUM(N8109:N8115)/7)*100</f>
        <v>0.56766301862035717</v>
      </c>
      <c r="K8116" s="5">
        <f t="shared" ref="K8116" si="37639">O8116-O8115</f>
        <v>25</v>
      </c>
      <c r="L8116" s="8">
        <f t="shared" ref="L8116" si="37640">SUM(K8110:K8116)/7</f>
        <v>30.142857142857142</v>
      </c>
      <c r="M8116" s="8">
        <f t="shared" ref="M8116" si="37641">O8116/(B8116/100000)</f>
        <v>221.70523968369301</v>
      </c>
      <c r="N8116" s="5">
        <v>260386</v>
      </c>
      <c r="O8116" s="18">
        <v>9041</v>
      </c>
    </row>
    <row r="8117" spans="1:15" x14ac:dyDescent="0.2">
      <c r="A8117" s="5" t="s">
        <v>17</v>
      </c>
      <c r="B8117" s="13">
        <v>4077937</v>
      </c>
      <c r="C8117" s="6">
        <f t="shared" si="36875"/>
        <v>44316</v>
      </c>
      <c r="D8117" s="5">
        <f t="shared" ref="D8117" si="37642">N8117-N8116</f>
        <v>1498</v>
      </c>
      <c r="E8117" s="13">
        <f t="shared" ref="E8117" si="37643">SUM(D8111:D8117)/7</f>
        <v>1387.2857142857142</v>
      </c>
      <c r="F8117" s="13">
        <f t="shared" ref="F8117" si="37644">SUM(D8113:D8117)/5</f>
        <v>1390</v>
      </c>
      <c r="G8117" s="13">
        <f t="shared" ref="G8117" si="37645">N8117/(B8117/100000)</f>
        <v>6421.9726788324588</v>
      </c>
      <c r="H8117" s="5">
        <f t="shared" si="36868"/>
        <v>412</v>
      </c>
      <c r="I8117" s="5">
        <f t="shared" si="36869"/>
        <v>402</v>
      </c>
      <c r="J8117" s="8">
        <f t="shared" ref="J8117" si="37646">E8117/(SUM(N8110:N8116)/7)*100</f>
        <v>0.54191392547469774</v>
      </c>
      <c r="K8117" s="5">
        <f t="shared" ref="K8117" si="37647">O8117-O8116</f>
        <v>27</v>
      </c>
      <c r="L8117" s="8">
        <f t="shared" ref="L8117" si="37648">SUM(K8111:K8117)/7</f>
        <v>29.285714285714285</v>
      </c>
      <c r="M8117" s="8">
        <f t="shared" ref="M8117" si="37649">O8117/(B8117/100000)</f>
        <v>222.36733917174297</v>
      </c>
      <c r="N8117" s="5">
        <v>261884</v>
      </c>
      <c r="O8117" s="18">
        <v>9068</v>
      </c>
    </row>
    <row r="8118" spans="1:15" x14ac:dyDescent="0.2">
      <c r="A8118" s="5" t="s">
        <v>17</v>
      </c>
      <c r="B8118" s="13">
        <v>4077937</v>
      </c>
      <c r="C8118" s="6">
        <f t="shared" si="36875"/>
        <v>44317</v>
      </c>
      <c r="D8118" s="5">
        <f t="shared" ref="D8118" si="37650">N8118-N8117</f>
        <v>1333</v>
      </c>
      <c r="E8118" s="13">
        <f t="shared" ref="E8118" si="37651">SUM(D8112:D8118)/7</f>
        <v>1363.1428571428571</v>
      </c>
      <c r="F8118" s="13">
        <f t="shared" ref="F8118" si="37652">SUM(D8114:D8118)/5</f>
        <v>1439.4</v>
      </c>
      <c r="G8118" s="13">
        <f t="shared" ref="G8118" si="37653">N8118/(B8118/100000)</f>
        <v>6454.6607757795182</v>
      </c>
      <c r="H8118" s="5">
        <f t="shared" si="36868"/>
        <v>413</v>
      </c>
      <c r="I8118" s="5">
        <f t="shared" si="36869"/>
        <v>403</v>
      </c>
      <c r="J8118" s="8">
        <f t="shared" ref="J8118" si="37654">E8118/(SUM(N8111:N8117)/7)*100</f>
        <v>0.52961298067983831</v>
      </c>
      <c r="K8118" s="5">
        <f t="shared" ref="K8118" si="37655">O8118-O8117</f>
        <v>37</v>
      </c>
      <c r="L8118" s="8">
        <f t="shared" ref="L8118" si="37656">SUM(K8112:K8118)/7</f>
        <v>28</v>
      </c>
      <c r="M8118" s="8">
        <f t="shared" ref="M8118" si="37657">O8118/(B8118/100000)</f>
        <v>223.27466069240401</v>
      </c>
      <c r="N8118" s="5">
        <v>263217</v>
      </c>
      <c r="O8118" s="18">
        <v>9105</v>
      </c>
    </row>
    <row r="8119" spans="1:15" x14ac:dyDescent="0.2">
      <c r="A8119" s="5" t="s">
        <v>17</v>
      </c>
      <c r="B8119" s="13">
        <v>4077937</v>
      </c>
      <c r="C8119" s="6">
        <f t="shared" si="36875"/>
        <v>44318</v>
      </c>
      <c r="D8119" s="5">
        <f t="shared" ref="D8119" si="37658">N8119-N8118</f>
        <v>1255</v>
      </c>
      <c r="E8119" s="13">
        <f t="shared" ref="E8119" si="37659">SUM(D8113:D8119)/7</f>
        <v>1362.5714285714287</v>
      </c>
      <c r="F8119" s="13">
        <f t="shared" ref="F8119" si="37660">SUM(D8115:D8119)/5</f>
        <v>1571.2</v>
      </c>
      <c r="G8119" s="13">
        <f t="shared" ref="G8119" si="37661">N8119/(B8119/100000)</f>
        <v>6485.4361408722107</v>
      </c>
      <c r="H8119" s="5">
        <f t="shared" si="36868"/>
        <v>414</v>
      </c>
      <c r="I8119" s="5">
        <f t="shared" si="36869"/>
        <v>404</v>
      </c>
      <c r="J8119" s="8">
        <f t="shared" ref="J8119" si="37662">E8119/(SUM(N8112:N8118)/7)*100</f>
        <v>0.52660201464746437</v>
      </c>
      <c r="K8119" s="5">
        <f t="shared" ref="K8119" si="37663">O8119-O8118</f>
        <v>11</v>
      </c>
      <c r="L8119" s="8">
        <f t="shared" ref="L8119" si="37664">SUM(K8113:K8119)/7</f>
        <v>26.142857142857142</v>
      </c>
      <c r="M8119" s="8">
        <f t="shared" ref="M8119" si="37665">O8119/(B8119/100000)</f>
        <v>223.54440492827624</v>
      </c>
      <c r="N8119" s="5">
        <v>264472</v>
      </c>
      <c r="O8119" s="18">
        <v>9116</v>
      </c>
    </row>
    <row r="8120" spans="1:15" x14ac:dyDescent="0.2">
      <c r="A8120" s="5" t="s">
        <v>17</v>
      </c>
      <c r="B8120" s="13">
        <v>4077937</v>
      </c>
      <c r="C8120" s="6">
        <f t="shared" si="36875"/>
        <v>44319</v>
      </c>
      <c r="D8120" s="5">
        <f t="shared" ref="D8120" si="37666">N8120-N8119</f>
        <v>866</v>
      </c>
      <c r="E8120" s="13">
        <f t="shared" ref="E8120" si="37667">SUM(D8114:D8120)/7</f>
        <v>1331.1428571428571</v>
      </c>
      <c r="F8120" s="13">
        <f t="shared" ref="F8120" si="37668">SUM(D8116:D8120)/5</f>
        <v>1432</v>
      </c>
      <c r="G8120" s="13">
        <f t="shared" ref="G8120" si="37669">N8120/(B8120/100000)</f>
        <v>6506.672368896332</v>
      </c>
      <c r="H8120" s="5">
        <f t="shared" si="36868"/>
        <v>415</v>
      </c>
      <c r="I8120" s="5">
        <f t="shared" si="36869"/>
        <v>405</v>
      </c>
      <c r="J8120" s="8">
        <f t="shared" ref="J8120" si="37670">E8120/(SUM(N8113:N8119)/7)*100</f>
        <v>0.51176066428928801</v>
      </c>
      <c r="K8120" s="5">
        <f t="shared" ref="K8120" si="37671">O8120-O8119</f>
        <v>4</v>
      </c>
      <c r="L8120" s="8">
        <f t="shared" ref="L8120" si="37672">SUM(K8114:K8120)/7</f>
        <v>25.714285714285715</v>
      </c>
      <c r="M8120" s="8">
        <f t="shared" ref="M8120" si="37673">O8120/(B8120/100000)</f>
        <v>223.64249374132066</v>
      </c>
      <c r="N8120" s="5">
        <v>265338</v>
      </c>
      <c r="O8120" s="18">
        <v>9120</v>
      </c>
    </row>
    <row r="8121" spans="1:15" x14ac:dyDescent="0.2">
      <c r="A8121" s="5" t="s">
        <v>17</v>
      </c>
      <c r="B8121" s="13">
        <v>4077937</v>
      </c>
      <c r="C8121" s="6">
        <f t="shared" si="36875"/>
        <v>44320</v>
      </c>
      <c r="D8121" s="5">
        <f t="shared" ref="D8121" si="37674">N8121-N8120</f>
        <v>532</v>
      </c>
      <c r="E8121" s="13">
        <f t="shared" ref="E8121" si="37675">SUM(D8115:D8121)/7</f>
        <v>1322</v>
      </c>
      <c r="F8121" s="13">
        <f t="shared" ref="F8121" si="37676">SUM(D8117:D8121)/5</f>
        <v>1096.8</v>
      </c>
      <c r="G8121" s="13">
        <f t="shared" ref="G8121" si="37677">N8121/(B8121/100000)</f>
        <v>6519.7181810312422</v>
      </c>
      <c r="H8121" s="5">
        <f t="shared" si="36868"/>
        <v>416</v>
      </c>
      <c r="I8121" s="5">
        <f t="shared" si="36869"/>
        <v>406</v>
      </c>
      <c r="J8121" s="8">
        <f t="shared" ref="J8121" si="37678">E8121/(SUM(N8114:N8120)/7)*100</f>
        <v>0.50565791537142146</v>
      </c>
      <c r="K8121" s="5">
        <f t="shared" ref="K8121" si="37679">O8121-O8120</f>
        <v>28</v>
      </c>
      <c r="L8121" s="8">
        <f t="shared" ref="L8121" si="37680">SUM(K8115:K8121)/7</f>
        <v>22.571428571428573</v>
      </c>
      <c r="M8121" s="8">
        <f t="shared" ref="M8121" si="37681">O8121/(B8121/100000)</f>
        <v>224.32911543263174</v>
      </c>
      <c r="N8121" s="5">
        <v>265870</v>
      </c>
      <c r="O8121" s="18">
        <v>9148</v>
      </c>
    </row>
    <row r="8122" spans="1:15" x14ac:dyDescent="0.2">
      <c r="A8122" s="5" t="s">
        <v>17</v>
      </c>
      <c r="B8122" s="13">
        <v>4077937</v>
      </c>
      <c r="C8122" s="6">
        <f t="shared" si="36875"/>
        <v>44321</v>
      </c>
      <c r="D8122" s="5">
        <f t="shared" ref="D8122:D8124" si="37682">N8122-N8121</f>
        <v>1170</v>
      </c>
      <c r="E8122" s="13">
        <f t="shared" ref="E8122:E8124" si="37683">SUM(D8116:D8122)/7</f>
        <v>1266</v>
      </c>
      <c r="F8122" s="13">
        <f t="shared" ref="F8122:F8124" si="37684">SUM(D8118:D8122)/5</f>
        <v>1031.2</v>
      </c>
      <c r="G8122" s="13">
        <f t="shared" ref="G8122:G8124" si="37685">N8122/(B8122/100000)</f>
        <v>6548.40915884674</v>
      </c>
      <c r="H8122" s="5">
        <f t="shared" si="36868"/>
        <v>417</v>
      </c>
      <c r="I8122" s="5">
        <f t="shared" si="36869"/>
        <v>407</v>
      </c>
      <c r="J8122" s="8">
        <f t="shared" ref="J8122:J8124" si="37686">E8122/(SUM(N8115:N8121)/7)*100</f>
        <v>0.48180194580135871</v>
      </c>
      <c r="K8122" s="5">
        <f t="shared" ref="K8122:K8124" si="37687">O8122-O8121</f>
        <v>31</v>
      </c>
      <c r="L8122" s="8">
        <f t="shared" ref="L8122:L8124" si="37688">SUM(K8116:K8122)/7</f>
        <v>23.285714285714285</v>
      </c>
      <c r="M8122" s="8">
        <f t="shared" ref="M8122:M8124" si="37689">O8122/(B8122/100000)</f>
        <v>225.08930373372615</v>
      </c>
      <c r="N8122" s="5">
        <v>267040</v>
      </c>
      <c r="O8122" s="18">
        <v>9179</v>
      </c>
    </row>
    <row r="8123" spans="1:15" x14ac:dyDescent="0.2">
      <c r="A8123" s="5" t="s">
        <v>17</v>
      </c>
      <c r="B8123" s="13">
        <v>4077937</v>
      </c>
      <c r="C8123" s="6">
        <f t="shared" si="36875"/>
        <v>44322</v>
      </c>
      <c r="D8123" s="5">
        <f t="shared" si="37682"/>
        <v>1856</v>
      </c>
      <c r="E8123" s="13">
        <f t="shared" si="37683"/>
        <v>1215.7142857142858</v>
      </c>
      <c r="F8123" s="13">
        <f t="shared" si="37684"/>
        <v>1135.8</v>
      </c>
      <c r="G8123" s="13">
        <f t="shared" si="37685"/>
        <v>6593.92236809936</v>
      </c>
      <c r="H8123" s="5">
        <f t="shared" si="36868"/>
        <v>418</v>
      </c>
      <c r="I8123" s="5">
        <f t="shared" si="36869"/>
        <v>408</v>
      </c>
      <c r="J8123" s="8">
        <f t="shared" si="37686"/>
        <v>0.46044625953694585</v>
      </c>
      <c r="K8123" s="5">
        <f t="shared" si="37687"/>
        <v>28</v>
      </c>
      <c r="L8123" s="8">
        <f t="shared" si="37688"/>
        <v>23.714285714285715</v>
      </c>
      <c r="M8123" s="8">
        <f t="shared" si="37689"/>
        <v>225.77592542503723</v>
      </c>
      <c r="N8123" s="5">
        <v>268896</v>
      </c>
      <c r="O8123" s="18">
        <v>9207</v>
      </c>
    </row>
    <row r="8124" spans="1:15" x14ac:dyDescent="0.2">
      <c r="A8124" s="5" t="s">
        <v>17</v>
      </c>
      <c r="B8124" s="13">
        <v>4077937</v>
      </c>
      <c r="C8124" s="6">
        <f t="shared" si="36875"/>
        <v>44323</v>
      </c>
      <c r="D8124" s="5">
        <f t="shared" si="37682"/>
        <v>1552</v>
      </c>
      <c r="E8124" s="13">
        <f t="shared" si="37683"/>
        <v>1223.4285714285713</v>
      </c>
      <c r="F8124" s="13">
        <f t="shared" si="37684"/>
        <v>1195.2</v>
      </c>
      <c r="G8124" s="13">
        <f t="shared" si="37685"/>
        <v>6631.9808275606019</v>
      </c>
      <c r="H8124" s="5">
        <f t="shared" si="36868"/>
        <v>419</v>
      </c>
      <c r="I8124" s="5">
        <f t="shared" si="36869"/>
        <v>409</v>
      </c>
      <c r="J8124" s="8">
        <f t="shared" si="37686"/>
        <v>0.46124422838806339</v>
      </c>
      <c r="K8124" s="5">
        <f t="shared" si="37687"/>
        <v>27</v>
      </c>
      <c r="L8124" s="8">
        <f t="shared" si="37688"/>
        <v>23.714285714285715</v>
      </c>
      <c r="M8124" s="8">
        <f t="shared" si="37689"/>
        <v>226.43802491308719</v>
      </c>
      <c r="N8124" s="5">
        <v>270448</v>
      </c>
      <c r="O8124" s="18">
        <v>9234</v>
      </c>
    </row>
    <row r="8125" spans="1:15" x14ac:dyDescent="0.2">
      <c r="A8125" s="5" t="s">
        <v>17</v>
      </c>
      <c r="B8125" s="13">
        <v>4077937</v>
      </c>
      <c r="C8125" s="6">
        <f t="shared" si="36875"/>
        <v>44324</v>
      </c>
      <c r="D8125" s="5">
        <f t="shared" ref="D8125" si="37690">N8125-N8124</f>
        <v>1159</v>
      </c>
      <c r="E8125" s="13">
        <f t="shared" ref="E8125" si="37691">SUM(D8119:D8125)/7</f>
        <v>1198.5714285714287</v>
      </c>
      <c r="F8125" s="13">
        <f t="shared" ref="F8125" si="37692">SUM(D8121:D8125)/5</f>
        <v>1253.8</v>
      </c>
      <c r="G8125" s="13">
        <f t="shared" ref="G8125" si="37693">N8125/(B8125/100000)</f>
        <v>6660.4020611402284</v>
      </c>
      <c r="H8125" s="5">
        <f t="shared" si="36868"/>
        <v>420</v>
      </c>
      <c r="I8125" s="5">
        <f t="shared" si="36869"/>
        <v>410</v>
      </c>
      <c r="J8125" s="8">
        <f t="shared" ref="J8125" si="37694">E8125/(SUM(N8118:N8124)/7)*100</f>
        <v>0.44979818054223475</v>
      </c>
      <c r="K8125" s="5">
        <f t="shared" ref="K8125" si="37695">O8125-O8124</f>
        <v>30</v>
      </c>
      <c r="L8125" s="8">
        <f t="shared" ref="L8125" si="37696">SUM(K8119:K8125)/7</f>
        <v>22.714285714285715</v>
      </c>
      <c r="M8125" s="8">
        <f t="shared" ref="M8125" si="37697">O8125/(B8125/100000)</f>
        <v>227.17369101092046</v>
      </c>
      <c r="N8125" s="5">
        <v>271607</v>
      </c>
      <c r="O8125" s="18">
        <v>9264</v>
      </c>
    </row>
    <row r="8126" spans="1:15" x14ac:dyDescent="0.2">
      <c r="A8126" s="5" t="s">
        <v>17</v>
      </c>
      <c r="B8126" s="13">
        <v>4077937</v>
      </c>
      <c r="C8126" s="6">
        <f t="shared" si="36875"/>
        <v>44325</v>
      </c>
      <c r="D8126" s="5">
        <f t="shared" ref="D8126" si="37698">N8126-N8125</f>
        <v>851</v>
      </c>
      <c r="E8126" s="13">
        <f t="shared" ref="E8126" si="37699">SUM(D8120:D8126)/7</f>
        <v>1140.8571428571429</v>
      </c>
      <c r="F8126" s="13">
        <f t="shared" ref="F8126" si="37700">SUM(D8122:D8126)/5</f>
        <v>1317.6</v>
      </c>
      <c r="G8126" s="13">
        <f t="shared" ref="G8126" si="37701">N8126/(B8126/100000)</f>
        <v>6681.2704561154333</v>
      </c>
      <c r="H8126" s="5">
        <f t="shared" si="36868"/>
        <v>421</v>
      </c>
      <c r="I8126" s="5">
        <f t="shared" si="36869"/>
        <v>411</v>
      </c>
      <c r="J8126" s="8">
        <f t="shared" ref="J8126" si="37702">E8126/(SUM(N8119:N8125)/7)*100</f>
        <v>0.426222106228895</v>
      </c>
      <c r="K8126" s="5">
        <f t="shared" ref="K8126" si="37703">O8126-O8125</f>
        <v>5</v>
      </c>
      <c r="L8126" s="8">
        <f t="shared" ref="L8126" si="37704">SUM(K8120:K8126)/7</f>
        <v>21.857142857142858</v>
      </c>
      <c r="M8126" s="8">
        <f t="shared" ref="M8126" si="37705">O8126/(B8126/100000)</f>
        <v>227.29630202722603</v>
      </c>
      <c r="N8126" s="5">
        <v>272458</v>
      </c>
      <c r="O8126" s="18">
        <v>9269</v>
      </c>
    </row>
    <row r="8127" spans="1:15" x14ac:dyDescent="0.2">
      <c r="A8127" s="5" t="s">
        <v>17</v>
      </c>
      <c r="B8127" s="13">
        <v>4077937</v>
      </c>
      <c r="C8127" s="6">
        <f t="shared" si="36875"/>
        <v>44326</v>
      </c>
      <c r="D8127" s="5">
        <f t="shared" ref="D8127" si="37706">N8127-N8126</f>
        <v>639</v>
      </c>
      <c r="E8127" s="13">
        <f t="shared" ref="E8127" si="37707">SUM(D8121:D8127)/7</f>
        <v>1108.4285714285713</v>
      </c>
      <c r="F8127" s="13">
        <f t="shared" ref="F8127" si="37708">SUM(D8123:D8127)/5</f>
        <v>1211.4000000000001</v>
      </c>
      <c r="G8127" s="13">
        <f t="shared" ref="G8127" si="37709">N8127/(B8127/100000)</f>
        <v>6696.9401439992816</v>
      </c>
      <c r="H8127" s="5">
        <f t="shared" si="36868"/>
        <v>422</v>
      </c>
      <c r="I8127" s="5">
        <f t="shared" si="36869"/>
        <v>412</v>
      </c>
      <c r="J8127" s="8">
        <f t="shared" ref="J8127" si="37710">E8127/(SUM(N8120:N8126)/7)*100</f>
        <v>0.41234932827821436</v>
      </c>
      <c r="K8127" s="5">
        <f t="shared" ref="K8127" si="37711">O8127-O8126</f>
        <v>4</v>
      </c>
      <c r="L8127" s="8">
        <f t="shared" ref="L8127" si="37712">SUM(K8121:K8127)/7</f>
        <v>21.857142857142858</v>
      </c>
      <c r="M8127" s="8">
        <f t="shared" ref="M8127" si="37713">O8127/(B8127/100000)</f>
        <v>227.39439084027046</v>
      </c>
      <c r="N8127" s="5">
        <v>273097</v>
      </c>
      <c r="O8127" s="18">
        <v>9273</v>
      </c>
    </row>
    <row r="8128" spans="1:15" x14ac:dyDescent="0.2">
      <c r="A8128" s="5" t="s">
        <v>17</v>
      </c>
      <c r="B8128" s="13">
        <v>4077937</v>
      </c>
      <c r="C8128" s="6">
        <f t="shared" si="36875"/>
        <v>44327</v>
      </c>
      <c r="D8128" s="5">
        <f t="shared" ref="D8128" si="37714">N8128-N8127</f>
        <v>404</v>
      </c>
      <c r="E8128" s="13">
        <f t="shared" ref="E8128" si="37715">SUM(D8122:D8128)/7</f>
        <v>1090.1428571428571</v>
      </c>
      <c r="F8128" s="13">
        <f t="shared" ref="F8128" si="37716">SUM(D8124:D8128)/5</f>
        <v>921</v>
      </c>
      <c r="G8128" s="13">
        <f t="shared" ref="G8128" si="37717">N8128/(B8128/100000)</f>
        <v>6706.8471141167702</v>
      </c>
      <c r="H8128" s="5">
        <f t="shared" si="36868"/>
        <v>423</v>
      </c>
      <c r="I8128" s="5">
        <f t="shared" si="36869"/>
        <v>413</v>
      </c>
      <c r="J8128" s="8">
        <f t="shared" ref="J8128" si="37718">E8128/(SUM(N8121:N8127)/7)*100</f>
        <v>0.40388141097566654</v>
      </c>
      <c r="K8128" s="5">
        <f t="shared" ref="K8128" si="37719">O8128-O8127</f>
        <v>18</v>
      </c>
      <c r="L8128" s="8">
        <f t="shared" ref="L8128" si="37720">SUM(K8122:K8128)/7</f>
        <v>20.428571428571427</v>
      </c>
      <c r="M8128" s="8">
        <f t="shared" ref="M8128" si="37721">O8128/(B8128/100000)</f>
        <v>227.83579049897043</v>
      </c>
      <c r="N8128" s="5">
        <v>273501</v>
      </c>
      <c r="O8128" s="18">
        <v>9291</v>
      </c>
    </row>
    <row r="8129" spans="1:15" x14ac:dyDescent="0.2">
      <c r="A8129" s="5" t="s">
        <v>17</v>
      </c>
      <c r="B8129" s="13">
        <v>4077937</v>
      </c>
      <c r="C8129" s="6">
        <f t="shared" si="36875"/>
        <v>44328</v>
      </c>
      <c r="D8129" s="5">
        <f t="shared" ref="D8129:D8130" si="37722">N8129-N8128</f>
        <v>917</v>
      </c>
      <c r="E8129" s="13">
        <f t="shared" ref="E8129:E8130" si="37723">SUM(D8123:D8129)/7</f>
        <v>1054</v>
      </c>
      <c r="F8129" s="13">
        <f t="shared" ref="F8129:F8130" si="37724">SUM(D8125:D8129)/5</f>
        <v>794</v>
      </c>
      <c r="G8129" s="13">
        <f t="shared" ref="G8129:G8130" si="37725">N8129/(B8129/100000)</f>
        <v>6729.333974507208</v>
      </c>
      <c r="H8129" s="5">
        <f t="shared" si="36868"/>
        <v>424</v>
      </c>
      <c r="I8129" s="5">
        <f t="shared" si="36869"/>
        <v>414</v>
      </c>
      <c r="J8129" s="8">
        <f t="shared" ref="J8129:J8130" si="37726">E8129/(SUM(N8122:N8128)/7)*100</f>
        <v>0.3889202534254555</v>
      </c>
      <c r="K8129" s="5">
        <f t="shared" ref="K8129:K8130" si="37727">O8129-O8128</f>
        <v>25</v>
      </c>
      <c r="L8129" s="8">
        <f t="shared" ref="L8129:L8130" si="37728">SUM(K8123:K8129)/7</f>
        <v>19.571428571428573</v>
      </c>
      <c r="M8129" s="8">
        <f t="shared" ref="M8129:M8130" si="37729">O8129/(B8129/100000)</f>
        <v>228.44884558049819</v>
      </c>
      <c r="N8129" s="5">
        <v>274418</v>
      </c>
      <c r="O8129" s="18">
        <v>9316</v>
      </c>
    </row>
    <row r="8130" spans="1:15" x14ac:dyDescent="0.2">
      <c r="A8130" s="5" t="s">
        <v>17</v>
      </c>
      <c r="B8130" s="13">
        <v>4077937</v>
      </c>
      <c r="C8130" s="6">
        <f t="shared" si="36875"/>
        <v>44329</v>
      </c>
      <c r="D8130" s="5">
        <f t="shared" si="37722"/>
        <v>1442</v>
      </c>
      <c r="E8130" s="13">
        <f t="shared" si="37723"/>
        <v>994.85714285714289</v>
      </c>
      <c r="F8130" s="13">
        <f t="shared" si="37724"/>
        <v>850.6</v>
      </c>
      <c r="G8130" s="13">
        <f t="shared" si="37725"/>
        <v>6764.6949916097283</v>
      </c>
      <c r="H8130" s="5">
        <f t="shared" si="36868"/>
        <v>425</v>
      </c>
      <c r="I8130" s="5">
        <f t="shared" si="36869"/>
        <v>415</v>
      </c>
      <c r="J8130" s="8">
        <f t="shared" si="37726"/>
        <v>0.36567467870879666</v>
      </c>
      <c r="K8130" s="5">
        <f t="shared" si="37727"/>
        <v>26</v>
      </c>
      <c r="L8130" s="8">
        <f t="shared" si="37728"/>
        <v>19.285714285714285</v>
      </c>
      <c r="M8130" s="8">
        <f t="shared" si="37729"/>
        <v>229.08642286528703</v>
      </c>
      <c r="N8130" s="5">
        <v>275860</v>
      </c>
      <c r="O8130" s="18">
        <v>9342</v>
      </c>
    </row>
    <row r="8131" spans="1:15" x14ac:dyDescent="0.2">
      <c r="A8131" s="5" t="s">
        <v>17</v>
      </c>
      <c r="B8131" s="13">
        <v>4077937</v>
      </c>
      <c r="C8131" s="6">
        <f t="shared" si="36875"/>
        <v>44330</v>
      </c>
      <c r="D8131" s="5">
        <f t="shared" ref="D8131:D8133" si="37730">N8131-N8130</f>
        <v>964</v>
      </c>
      <c r="E8131" s="13">
        <f t="shared" ref="E8131:E8133" si="37731">SUM(D8125:D8131)/7</f>
        <v>910.85714285714289</v>
      </c>
      <c r="F8131" s="13">
        <f t="shared" ref="F8131:F8133" si="37732">SUM(D8127:D8131)/5</f>
        <v>873.2</v>
      </c>
      <c r="G8131" s="13">
        <f t="shared" ref="G8131:G8133" si="37733">N8131/(B8131/100000)</f>
        <v>6788.3343955534383</v>
      </c>
      <c r="H8131" s="5">
        <f t="shared" si="36868"/>
        <v>426</v>
      </c>
      <c r="I8131" s="5">
        <f t="shared" si="36869"/>
        <v>416</v>
      </c>
      <c r="J8131" s="8">
        <f t="shared" ref="J8131:J8133" si="37734">E8131/(SUM(N8124:N8130)/7)*100</f>
        <v>0.33357940220436555</v>
      </c>
      <c r="K8131" s="5">
        <f t="shared" ref="K8131:K8133" si="37735">O8131-O8130</f>
        <v>25</v>
      </c>
      <c r="L8131" s="8">
        <f t="shared" ref="L8131:L8133" si="37736">SUM(K8125:K8131)/7</f>
        <v>19</v>
      </c>
      <c r="M8131" s="8">
        <f t="shared" ref="M8131:M8133" si="37737">O8131/(B8131/100000)</f>
        <v>229.69947794681477</v>
      </c>
      <c r="N8131" s="5">
        <v>276824</v>
      </c>
      <c r="O8131" s="18">
        <v>9367</v>
      </c>
    </row>
    <row r="8132" spans="1:15" x14ac:dyDescent="0.2">
      <c r="A8132" s="5" t="s">
        <v>17</v>
      </c>
      <c r="B8132" s="13">
        <v>4077937</v>
      </c>
      <c r="C8132" s="6">
        <f t="shared" si="36875"/>
        <v>44331</v>
      </c>
      <c r="D8132" s="5">
        <f t="shared" si="37730"/>
        <v>610</v>
      </c>
      <c r="E8132" s="13">
        <f t="shared" si="37731"/>
        <v>832.42857142857144</v>
      </c>
      <c r="F8132" s="13">
        <f t="shared" si="37732"/>
        <v>867.4</v>
      </c>
      <c r="G8132" s="13">
        <f t="shared" si="37733"/>
        <v>6803.2929395427145</v>
      </c>
      <c r="H8132" s="5">
        <f t="shared" si="36868"/>
        <v>427</v>
      </c>
      <c r="I8132" s="5">
        <f t="shared" si="36869"/>
        <v>417</v>
      </c>
      <c r="J8132" s="8">
        <f t="shared" si="37734"/>
        <v>0.30384327589668181</v>
      </c>
      <c r="K8132" s="5">
        <f t="shared" si="37735"/>
        <v>5</v>
      </c>
      <c r="L8132" s="8">
        <f t="shared" si="37736"/>
        <v>15.428571428571429</v>
      </c>
      <c r="M8132" s="8">
        <f t="shared" si="37737"/>
        <v>229.82208896312034</v>
      </c>
      <c r="N8132" s="5">
        <v>277434</v>
      </c>
      <c r="O8132" s="18">
        <v>9372</v>
      </c>
    </row>
    <row r="8133" spans="1:15" x14ac:dyDescent="0.2">
      <c r="A8133" s="5" t="s">
        <v>17</v>
      </c>
      <c r="B8133" s="13">
        <v>4077937</v>
      </c>
      <c r="C8133" s="6">
        <f t="shared" si="36875"/>
        <v>44332</v>
      </c>
      <c r="D8133" s="5">
        <f t="shared" si="37730"/>
        <v>386</v>
      </c>
      <c r="E8133" s="13">
        <f t="shared" si="37731"/>
        <v>766</v>
      </c>
      <c r="F8133" s="13">
        <f t="shared" si="37732"/>
        <v>863.8</v>
      </c>
      <c r="G8133" s="13">
        <f t="shared" si="37733"/>
        <v>6812.7585100015031</v>
      </c>
      <c r="H8133" s="5">
        <f t="shared" si="36868"/>
        <v>428</v>
      </c>
      <c r="I8133" s="5">
        <f t="shared" si="36869"/>
        <v>418</v>
      </c>
      <c r="J8133" s="8">
        <f t="shared" si="37734"/>
        <v>0.27874933977683414</v>
      </c>
      <c r="K8133" s="5">
        <f t="shared" si="37735"/>
        <v>2</v>
      </c>
      <c r="L8133" s="8">
        <f t="shared" si="37736"/>
        <v>15</v>
      </c>
      <c r="M8133" s="8">
        <f t="shared" si="37737"/>
        <v>229.87113336964254</v>
      </c>
      <c r="N8133" s="5">
        <v>277820</v>
      </c>
      <c r="O8133" s="18">
        <v>9374</v>
      </c>
    </row>
    <row r="8134" spans="1:15" x14ac:dyDescent="0.2">
      <c r="A8134" s="5" t="s">
        <v>17</v>
      </c>
      <c r="B8134" s="13">
        <v>4077937</v>
      </c>
      <c r="C8134" s="6">
        <f t="shared" si="36875"/>
        <v>44333</v>
      </c>
      <c r="D8134" s="5">
        <f t="shared" ref="D8134" si="37738">N8134-N8133</f>
        <v>397</v>
      </c>
      <c r="E8134" s="13">
        <f t="shared" ref="E8134" si="37739">SUM(D8128:D8134)/7</f>
        <v>731.42857142857144</v>
      </c>
      <c r="F8134" s="13">
        <f t="shared" ref="F8134" si="37740">SUM(D8130:D8134)/5</f>
        <v>759.8</v>
      </c>
      <c r="G8134" s="13">
        <f t="shared" ref="G8134" si="37741">N8134/(B8134/100000)</f>
        <v>6822.4938246961638</v>
      </c>
      <c r="H8134" s="5">
        <f t="shared" si="36868"/>
        <v>429</v>
      </c>
      <c r="I8134" s="5">
        <f t="shared" si="36869"/>
        <v>419</v>
      </c>
      <c r="J8134" s="8">
        <f t="shared" ref="J8134" si="37742">E8134/(SUM(N8127:N8133)/7)*100</f>
        <v>0.26542882826651126</v>
      </c>
      <c r="K8134" s="5">
        <f t="shared" ref="K8134" si="37743">O8134-O8133</f>
        <v>6</v>
      </c>
      <c r="L8134" s="8">
        <f t="shared" ref="L8134" si="37744">SUM(K8128:K8134)/7</f>
        <v>15.285714285714286</v>
      </c>
      <c r="M8134" s="8">
        <f t="shared" ref="M8134" si="37745">O8134/(B8134/100000)</f>
        <v>230.01826658920919</v>
      </c>
      <c r="N8134" s="5">
        <v>278217</v>
      </c>
      <c r="O8134" s="18">
        <v>9380</v>
      </c>
    </row>
    <row r="8135" spans="1:15" x14ac:dyDescent="0.2">
      <c r="A8135" s="5" t="s">
        <v>17</v>
      </c>
      <c r="B8135" s="13">
        <v>4077937</v>
      </c>
      <c r="C8135" s="6">
        <f t="shared" si="36875"/>
        <v>44334</v>
      </c>
      <c r="D8135" s="5">
        <f t="shared" ref="D8135" si="37746">N8135-N8134</f>
        <v>265</v>
      </c>
      <c r="E8135" s="13">
        <f t="shared" ref="E8135" si="37747">SUM(D8129:D8135)/7</f>
        <v>711.57142857142856</v>
      </c>
      <c r="F8135" s="13">
        <f t="shared" ref="F8135" si="37748">SUM(D8131:D8135)/5</f>
        <v>524.4</v>
      </c>
      <c r="G8135" s="13">
        <f t="shared" ref="G8135" si="37749">N8135/(B8135/100000)</f>
        <v>6828.9922085603575</v>
      </c>
      <c r="H8135" s="5">
        <f t="shared" si="36868"/>
        <v>430</v>
      </c>
      <c r="I8135" s="5">
        <f t="shared" si="36869"/>
        <v>420</v>
      </c>
      <c r="J8135" s="8">
        <f t="shared" ref="J8135" si="37750">E8135/(SUM(N8128:N8134)/7)*100</f>
        <v>0.25753926685328482</v>
      </c>
      <c r="K8135" s="5">
        <f t="shared" ref="K8135" si="37751">O8135-O8134</f>
        <v>7</v>
      </c>
      <c r="L8135" s="8">
        <f t="shared" ref="L8135" si="37752">SUM(K8129:K8135)/7</f>
        <v>13.714285714285714</v>
      </c>
      <c r="M8135" s="8">
        <f t="shared" ref="M8135" si="37753">O8135/(B8135/100000)</f>
        <v>230.18992201203696</v>
      </c>
      <c r="N8135" s="5">
        <v>278482</v>
      </c>
      <c r="O8135" s="18">
        <v>9387</v>
      </c>
    </row>
    <row r="8136" spans="1:15" x14ac:dyDescent="0.2">
      <c r="A8136" s="5" t="s">
        <v>17</v>
      </c>
      <c r="B8136" s="13">
        <v>4077937</v>
      </c>
      <c r="C8136" s="6">
        <f t="shared" si="36875"/>
        <v>44335</v>
      </c>
      <c r="D8136" s="5">
        <f t="shared" ref="D8136" si="37754">N8136-N8135</f>
        <v>745</v>
      </c>
      <c r="E8136" s="13">
        <f t="shared" ref="E8136" si="37755">SUM(D8130:D8136)/7</f>
        <v>687</v>
      </c>
      <c r="F8136" s="13">
        <f t="shared" ref="F8136" si="37756">SUM(D8132:D8136)/5</f>
        <v>480.6</v>
      </c>
      <c r="G8136" s="13">
        <f t="shared" ref="G8136" si="37757">N8136/(B8136/100000)</f>
        <v>6847.2612499898842</v>
      </c>
      <c r="H8136" s="5">
        <f t="shared" si="36868"/>
        <v>431</v>
      </c>
      <c r="I8136" s="5">
        <f t="shared" si="36869"/>
        <v>421</v>
      </c>
      <c r="J8136" s="8">
        <f t="shared" ref="J8136" si="37758">E8136/(SUM(N8129:N8135)/7)*100</f>
        <v>0.24800740566925639</v>
      </c>
      <c r="K8136" s="5">
        <f t="shared" ref="K8136" si="37759">O8136-O8135</f>
        <v>68</v>
      </c>
      <c r="L8136" s="8">
        <f t="shared" ref="L8136" si="37760">SUM(K8130:K8136)/7</f>
        <v>19.857142857142858</v>
      </c>
      <c r="M8136" s="8">
        <f t="shared" ref="M8136" si="37761">O8136/(B8136/100000)</f>
        <v>231.85743183379242</v>
      </c>
      <c r="N8136" s="5">
        <v>279227</v>
      </c>
      <c r="O8136" s="18">
        <v>9455</v>
      </c>
    </row>
    <row r="8137" spans="1:15" x14ac:dyDescent="0.2">
      <c r="A8137" s="5" t="s">
        <v>17</v>
      </c>
      <c r="B8137" s="13">
        <v>4077937</v>
      </c>
      <c r="C8137" s="6">
        <f t="shared" si="36875"/>
        <v>44336</v>
      </c>
      <c r="D8137" s="5">
        <f t="shared" ref="D8137" si="37762">N8137-N8136</f>
        <v>1035</v>
      </c>
      <c r="E8137" s="13">
        <f t="shared" ref="E8137" si="37763">SUM(D8131:D8137)/7</f>
        <v>628.85714285714289</v>
      </c>
      <c r="F8137" s="13">
        <f t="shared" ref="F8137" si="37764">SUM(D8133:D8137)/5</f>
        <v>565.6</v>
      </c>
      <c r="G8137" s="13">
        <f t="shared" ref="G8137" si="37765">N8137/(B8137/100000)</f>
        <v>6872.6417303651333</v>
      </c>
      <c r="H8137" s="5">
        <f t="shared" si="36868"/>
        <v>432</v>
      </c>
      <c r="I8137" s="5">
        <f t="shared" si="36869"/>
        <v>422</v>
      </c>
      <c r="J8137" s="8">
        <f t="shared" ref="J8137" si="37766">E8137/(SUM(N8130:N8136)/7)*100</f>
        <v>0.22645617183095113</v>
      </c>
      <c r="K8137" s="5">
        <f t="shared" ref="K8137" si="37767">O8137-O8136</f>
        <v>28</v>
      </c>
      <c r="L8137" s="8">
        <f t="shared" ref="L8137" si="37768">SUM(K8131:K8137)/7</f>
        <v>20.142857142857142</v>
      </c>
      <c r="M8137" s="8">
        <f t="shared" ref="M8137" si="37769">O8137/(B8137/100000)</f>
        <v>232.54405352510349</v>
      </c>
      <c r="N8137" s="5">
        <v>280262</v>
      </c>
      <c r="O8137" s="18">
        <v>9483</v>
      </c>
    </row>
    <row r="8138" spans="1:15" x14ac:dyDescent="0.2">
      <c r="A8138" s="5" t="s">
        <v>17</v>
      </c>
      <c r="B8138" s="13">
        <v>4077937</v>
      </c>
      <c r="C8138" s="6">
        <f t="shared" si="36875"/>
        <v>44337</v>
      </c>
      <c r="D8138" s="5">
        <f t="shared" ref="D8138:D8139" si="37770">N8138-N8137</f>
        <v>649</v>
      </c>
      <c r="E8138" s="13">
        <f t="shared" ref="E8138:E8139" si="37771">SUM(D8132:D8138)/7</f>
        <v>583.85714285714289</v>
      </c>
      <c r="F8138" s="13">
        <f t="shared" ref="F8138:F8139" si="37772">SUM(D8134:D8138)/5</f>
        <v>618.20000000000005</v>
      </c>
      <c r="G8138" s="13">
        <f t="shared" ref="G8138:G8139" si="37773">N8138/(B8138/100000)</f>
        <v>6888.556640281593</v>
      </c>
      <c r="H8138" s="5">
        <f t="shared" si="36868"/>
        <v>433</v>
      </c>
      <c r="I8138" s="5">
        <f t="shared" si="36869"/>
        <v>423</v>
      </c>
      <c r="J8138" s="8">
        <f t="shared" ref="J8138:J8139" si="37774">E8138/(SUM(N8131:N8137)/7)*100</f>
        <v>0.20977628311534463</v>
      </c>
      <c r="K8138" s="5">
        <f t="shared" ref="K8138:K8139" si="37775">O8138-O8137</f>
        <v>35</v>
      </c>
      <c r="L8138" s="8">
        <f t="shared" ref="L8138:L8139" si="37776">SUM(K8132:K8138)/7</f>
        <v>21.571428571428573</v>
      </c>
      <c r="M8138" s="8">
        <f t="shared" ref="M8138:M8139" si="37777">O8138/(B8138/100000)</f>
        <v>233.40233063924234</v>
      </c>
      <c r="N8138" s="5">
        <v>280911</v>
      </c>
      <c r="O8138" s="18">
        <v>9518</v>
      </c>
    </row>
    <row r="8139" spans="1:15" x14ac:dyDescent="0.2">
      <c r="A8139" s="5" t="s">
        <v>17</v>
      </c>
      <c r="B8139" s="13">
        <v>4077937</v>
      </c>
      <c r="C8139" s="6">
        <f t="shared" si="36875"/>
        <v>44338</v>
      </c>
      <c r="D8139" s="5">
        <f t="shared" si="37770"/>
        <v>386</v>
      </c>
      <c r="E8139" s="13">
        <f t="shared" si="37771"/>
        <v>551.85714285714289</v>
      </c>
      <c r="F8139" s="13">
        <f t="shared" si="37772"/>
        <v>616</v>
      </c>
      <c r="G8139" s="13">
        <f t="shared" si="37773"/>
        <v>6898.0222107403815</v>
      </c>
      <c r="H8139" s="5">
        <f t="shared" si="36868"/>
        <v>434</v>
      </c>
      <c r="I8139" s="5">
        <f t="shared" si="36869"/>
        <v>424</v>
      </c>
      <c r="J8139" s="8">
        <f t="shared" si="37774"/>
        <v>0.19786380844037937</v>
      </c>
      <c r="K8139" s="5">
        <f t="shared" si="37775"/>
        <v>28</v>
      </c>
      <c r="L8139" s="8">
        <f t="shared" si="37776"/>
        <v>24.857142857142858</v>
      </c>
      <c r="M8139" s="8">
        <f t="shared" si="37777"/>
        <v>234.08895233055341</v>
      </c>
      <c r="N8139" s="5">
        <v>281297</v>
      </c>
      <c r="O8139" s="18">
        <v>9546</v>
      </c>
    </row>
    <row r="8140" spans="1:15" x14ac:dyDescent="0.2">
      <c r="A8140" s="5" t="s">
        <v>17</v>
      </c>
      <c r="B8140" s="13">
        <v>4077937</v>
      </c>
      <c r="C8140" s="6">
        <f t="shared" si="36875"/>
        <v>44339</v>
      </c>
      <c r="D8140" s="5">
        <f t="shared" ref="D8140:D8141" si="37778">N8140-N8139</f>
        <v>374</v>
      </c>
      <c r="E8140" s="13">
        <f t="shared" ref="E8140:E8141" si="37779">SUM(D8134:D8140)/7</f>
        <v>550.14285714285711</v>
      </c>
      <c r="F8140" s="13">
        <f t="shared" ref="F8140:F8141" si="37780">SUM(D8136:D8140)/5</f>
        <v>637.79999999999995</v>
      </c>
      <c r="G8140" s="13">
        <f t="shared" ref="G8140:G8141" si="37781">N8140/(B8140/100000)</f>
        <v>6907.193514760037</v>
      </c>
      <c r="H8140" s="5">
        <f t="shared" si="36868"/>
        <v>435</v>
      </c>
      <c r="I8140" s="5">
        <f t="shared" si="36869"/>
        <v>425</v>
      </c>
      <c r="J8140" s="8">
        <f t="shared" ref="J8140:J8141" si="37782">E8140/(SUM(N8133:N8139)/7)*100</f>
        <v>0.19685965149042844</v>
      </c>
      <c r="K8140" s="5">
        <f t="shared" ref="K8140:K8141" si="37783">O8140-O8139</f>
        <v>13</v>
      </c>
      <c r="L8140" s="8">
        <f t="shared" ref="L8140:L8141" si="37784">SUM(K8134:K8140)/7</f>
        <v>26.428571428571427</v>
      </c>
      <c r="M8140" s="8">
        <f t="shared" ref="M8140:M8141" si="37785">O8140/(B8140/100000)</f>
        <v>234.40774097294783</v>
      </c>
      <c r="N8140" s="5">
        <v>281671</v>
      </c>
      <c r="O8140" s="18">
        <v>9559</v>
      </c>
    </row>
    <row r="8141" spans="1:15" x14ac:dyDescent="0.2">
      <c r="A8141" s="5" t="s">
        <v>17</v>
      </c>
      <c r="B8141" s="13">
        <v>4077937</v>
      </c>
      <c r="C8141" s="6">
        <f t="shared" si="36875"/>
        <v>44340</v>
      </c>
      <c r="D8141" s="5">
        <f t="shared" si="37778"/>
        <v>194</v>
      </c>
      <c r="E8141" s="13">
        <f t="shared" si="37779"/>
        <v>521.14285714285711</v>
      </c>
      <c r="F8141" s="13">
        <f t="shared" si="37780"/>
        <v>527.6</v>
      </c>
      <c r="G8141" s="13">
        <f t="shared" si="37781"/>
        <v>6911.9508221926917</v>
      </c>
      <c r="H8141" s="5">
        <f t="shared" si="36868"/>
        <v>436</v>
      </c>
      <c r="I8141" s="5">
        <f t="shared" si="36869"/>
        <v>426</v>
      </c>
      <c r="J8141" s="8">
        <f t="shared" si="37782"/>
        <v>0.18611608684805162</v>
      </c>
      <c r="K8141" s="5">
        <f t="shared" si="37783"/>
        <v>5</v>
      </c>
      <c r="L8141" s="8">
        <f t="shared" si="37784"/>
        <v>26.285714285714285</v>
      </c>
      <c r="M8141" s="8">
        <f t="shared" si="37785"/>
        <v>234.53035198925338</v>
      </c>
      <c r="N8141" s="5">
        <v>281865</v>
      </c>
      <c r="O8141" s="18">
        <v>9564</v>
      </c>
    </row>
    <row r="8142" spans="1:15" x14ac:dyDescent="0.2">
      <c r="A8142" s="5" t="s">
        <v>17</v>
      </c>
      <c r="B8142" s="13">
        <v>4077937</v>
      </c>
      <c r="C8142" s="6">
        <f t="shared" si="36875"/>
        <v>44341</v>
      </c>
      <c r="D8142" s="5">
        <f t="shared" ref="D8142:D8148" si="37786">N8142-N8141</f>
        <v>40</v>
      </c>
      <c r="E8142" s="13">
        <f t="shared" ref="E8142:E8148" si="37787">SUM(D8136:D8142)/7</f>
        <v>489</v>
      </c>
      <c r="F8142" s="13">
        <f t="shared" ref="F8142:F8148" si="37788">SUM(D8138:D8142)/5</f>
        <v>328.6</v>
      </c>
      <c r="G8142" s="13">
        <f t="shared" ref="G8142:G8148" si="37789">N8142/(B8142/100000)</f>
        <v>6912.931710323136</v>
      </c>
      <c r="H8142" s="5">
        <f t="shared" si="36868"/>
        <v>437</v>
      </c>
      <c r="I8142" s="5">
        <f t="shared" si="36869"/>
        <v>427</v>
      </c>
      <c r="J8142" s="8">
        <f t="shared" ref="J8142:J8148" si="37790">E8142/(SUM(N8135:N8141)/7)*100</f>
        <v>0.17431246387586793</v>
      </c>
      <c r="K8142" s="5">
        <f t="shared" ref="K8142:K8148" si="37791">O8142-O8141</f>
        <v>3</v>
      </c>
      <c r="L8142" s="8">
        <f t="shared" ref="L8142:L8148" si="37792">SUM(K8136:K8142)/7</f>
        <v>25.714285714285715</v>
      </c>
      <c r="M8142" s="8">
        <f t="shared" ref="M8142:M8148" si="37793">O8142/(B8142/100000)</f>
        <v>234.60391859903672</v>
      </c>
      <c r="N8142" s="5">
        <v>281905</v>
      </c>
      <c r="O8142" s="18">
        <v>9567</v>
      </c>
    </row>
    <row r="8143" spans="1:15" x14ac:dyDescent="0.2">
      <c r="A8143" s="5" t="s">
        <v>17</v>
      </c>
      <c r="B8143" s="13">
        <v>4077937</v>
      </c>
      <c r="C8143" s="6">
        <f t="shared" si="36875"/>
        <v>44342</v>
      </c>
      <c r="D8143" s="5">
        <f t="shared" si="37786"/>
        <v>115</v>
      </c>
      <c r="E8143" s="13">
        <f t="shared" si="37787"/>
        <v>399</v>
      </c>
      <c r="F8143" s="13">
        <f t="shared" si="37788"/>
        <v>221.8</v>
      </c>
      <c r="G8143" s="13">
        <f t="shared" si="37789"/>
        <v>6915.7517636981638</v>
      </c>
      <c r="H8143" s="5">
        <f t="shared" si="36868"/>
        <v>438</v>
      </c>
      <c r="I8143" s="5">
        <f t="shared" si="36869"/>
        <v>428</v>
      </c>
      <c r="J8143" s="8">
        <f t="shared" si="37790"/>
        <v>0.14198292138121474</v>
      </c>
      <c r="K8143" s="5">
        <f t="shared" si="37791"/>
        <v>17</v>
      </c>
      <c r="L8143" s="8">
        <f t="shared" si="37792"/>
        <v>18.428571428571427</v>
      </c>
      <c r="M8143" s="8">
        <f t="shared" si="37793"/>
        <v>235.0207960544756</v>
      </c>
      <c r="N8143" s="5">
        <v>282020</v>
      </c>
      <c r="O8143" s="18">
        <v>9584</v>
      </c>
    </row>
    <row r="8144" spans="1:15" x14ac:dyDescent="0.2">
      <c r="A8144" s="5" t="s">
        <v>17</v>
      </c>
      <c r="B8144" s="13">
        <v>4077937</v>
      </c>
      <c r="C8144" s="6">
        <f t="shared" si="36875"/>
        <v>44343</v>
      </c>
      <c r="D8144" s="5">
        <f t="shared" si="37786"/>
        <v>393</v>
      </c>
      <c r="E8144" s="13">
        <f t="shared" si="37787"/>
        <v>307.28571428571428</v>
      </c>
      <c r="F8144" s="13">
        <f t="shared" si="37788"/>
        <v>223.2</v>
      </c>
      <c r="G8144" s="13">
        <f t="shared" si="37789"/>
        <v>6925.3889895797802</v>
      </c>
      <c r="H8144" s="5">
        <f t="shared" si="36868"/>
        <v>439</v>
      </c>
      <c r="I8144" s="5">
        <f t="shared" si="36869"/>
        <v>429</v>
      </c>
      <c r="J8144" s="8">
        <f t="shared" si="37790"/>
        <v>0.10919164173770556</v>
      </c>
      <c r="K8144" s="5">
        <f t="shared" si="37791"/>
        <v>28</v>
      </c>
      <c r="L8144" s="8">
        <f t="shared" si="37792"/>
        <v>18.428571428571427</v>
      </c>
      <c r="M8144" s="8">
        <f t="shared" si="37793"/>
        <v>235.70741774578664</v>
      </c>
      <c r="N8144" s="5">
        <v>282413</v>
      </c>
      <c r="O8144" s="18">
        <v>9612</v>
      </c>
    </row>
    <row r="8145" spans="1:15" x14ac:dyDescent="0.2">
      <c r="A8145" s="5" t="s">
        <v>17</v>
      </c>
      <c r="B8145" s="13">
        <v>4077937</v>
      </c>
      <c r="C8145" s="6">
        <f t="shared" si="36875"/>
        <v>44344</v>
      </c>
      <c r="D8145" s="5">
        <f t="shared" si="37786"/>
        <v>625</v>
      </c>
      <c r="E8145" s="13">
        <f t="shared" si="37787"/>
        <v>303.85714285714283</v>
      </c>
      <c r="F8145" s="13">
        <f t="shared" si="37788"/>
        <v>273.39999999999998</v>
      </c>
      <c r="G8145" s="13">
        <f t="shared" si="37789"/>
        <v>6940.7153666179738</v>
      </c>
      <c r="H8145" s="5">
        <f t="shared" si="36868"/>
        <v>440</v>
      </c>
      <c r="I8145" s="5">
        <f t="shared" si="36869"/>
        <v>430</v>
      </c>
      <c r="J8145" s="8">
        <f t="shared" si="37790"/>
        <v>0.10785555570204483</v>
      </c>
      <c r="K8145" s="5">
        <f t="shared" si="37791"/>
        <v>13</v>
      </c>
      <c r="L8145" s="8">
        <f t="shared" si="37792"/>
        <v>15.285714285714286</v>
      </c>
      <c r="M8145" s="8">
        <f t="shared" si="37793"/>
        <v>236.02620638818109</v>
      </c>
      <c r="N8145" s="5">
        <v>283038</v>
      </c>
      <c r="O8145" s="18">
        <v>9625</v>
      </c>
    </row>
    <row r="8146" spans="1:15" x14ac:dyDescent="0.2">
      <c r="A8146" s="5" t="s">
        <v>17</v>
      </c>
      <c r="B8146" s="13">
        <v>4077937</v>
      </c>
      <c r="C8146" s="6">
        <f t="shared" si="36875"/>
        <v>44345</v>
      </c>
      <c r="D8146" s="5">
        <f t="shared" si="37786"/>
        <v>345</v>
      </c>
      <c r="E8146" s="13">
        <f t="shared" si="37787"/>
        <v>298</v>
      </c>
      <c r="F8146" s="13">
        <f t="shared" si="37788"/>
        <v>303.60000000000002</v>
      </c>
      <c r="G8146" s="13">
        <f t="shared" si="37789"/>
        <v>6949.1755267430563</v>
      </c>
      <c r="H8146" s="5">
        <f t="shared" si="36868"/>
        <v>441</v>
      </c>
      <c r="I8146" s="5">
        <f t="shared" si="36869"/>
        <v>431</v>
      </c>
      <c r="J8146" s="8">
        <f t="shared" si="37790"/>
        <v>0.10566257169327058</v>
      </c>
      <c r="K8146" s="5">
        <f t="shared" si="37791"/>
        <v>31</v>
      </c>
      <c r="L8146" s="8">
        <f t="shared" si="37792"/>
        <v>15.714285714285714</v>
      </c>
      <c r="M8146" s="8">
        <f t="shared" si="37793"/>
        <v>236.78639468927548</v>
      </c>
      <c r="N8146" s="5">
        <v>283383</v>
      </c>
      <c r="O8146" s="18">
        <v>9656</v>
      </c>
    </row>
    <row r="8147" spans="1:15" x14ac:dyDescent="0.2">
      <c r="A8147" s="5" t="s">
        <v>17</v>
      </c>
      <c r="B8147" s="13">
        <v>4077937</v>
      </c>
      <c r="C8147" s="6">
        <f t="shared" si="36875"/>
        <v>44346</v>
      </c>
      <c r="D8147" s="5">
        <f t="shared" si="37786"/>
        <v>207</v>
      </c>
      <c r="E8147" s="13">
        <f t="shared" si="37787"/>
        <v>274.14285714285717</v>
      </c>
      <c r="F8147" s="13">
        <f t="shared" si="37788"/>
        <v>337</v>
      </c>
      <c r="G8147" s="13">
        <f t="shared" si="37789"/>
        <v>6954.2516228181066</v>
      </c>
      <c r="H8147" s="5">
        <f t="shared" si="36868"/>
        <v>442</v>
      </c>
      <c r="I8147" s="5">
        <f t="shared" si="36869"/>
        <v>432</v>
      </c>
      <c r="J8147" s="8">
        <f t="shared" si="37790"/>
        <v>9.7100888278318781E-2</v>
      </c>
      <c r="K8147" s="5">
        <f t="shared" si="37791"/>
        <v>19</v>
      </c>
      <c r="L8147" s="8">
        <f t="shared" si="37792"/>
        <v>16.571428571428573</v>
      </c>
      <c r="M8147" s="8">
        <f t="shared" si="37793"/>
        <v>237.25231655123656</v>
      </c>
      <c r="N8147" s="5">
        <v>283590</v>
      </c>
      <c r="O8147" s="18">
        <v>9675</v>
      </c>
    </row>
    <row r="8148" spans="1:15" x14ac:dyDescent="0.2">
      <c r="A8148" s="5" t="s">
        <v>17</v>
      </c>
      <c r="B8148" s="13">
        <v>4077937</v>
      </c>
      <c r="C8148" s="6">
        <f t="shared" si="36875"/>
        <v>44347</v>
      </c>
      <c r="D8148" s="5">
        <f t="shared" si="37786"/>
        <v>167</v>
      </c>
      <c r="E8148" s="13">
        <f t="shared" si="37787"/>
        <v>270.28571428571428</v>
      </c>
      <c r="F8148" s="13">
        <f t="shared" si="37788"/>
        <v>347.4</v>
      </c>
      <c r="G8148" s="13">
        <f t="shared" si="37789"/>
        <v>6958.3468307627118</v>
      </c>
      <c r="H8148" s="5">
        <f t="shared" si="36868"/>
        <v>443</v>
      </c>
      <c r="I8148" s="5">
        <f t="shared" si="36869"/>
        <v>433</v>
      </c>
      <c r="J8148" s="8">
        <f t="shared" si="37790"/>
        <v>9.5641826415140116E-2</v>
      </c>
      <c r="K8148" s="5">
        <f t="shared" si="37791"/>
        <v>8</v>
      </c>
      <c r="L8148" s="8">
        <f t="shared" si="37792"/>
        <v>17</v>
      </c>
      <c r="M8148" s="8">
        <f t="shared" si="37793"/>
        <v>237.44849417732544</v>
      </c>
      <c r="N8148" s="5">
        <v>283757</v>
      </c>
      <c r="O8148" s="18">
        <v>9683</v>
      </c>
    </row>
    <row r="8149" spans="1:15" x14ac:dyDescent="0.2">
      <c r="A8149" s="5" t="s">
        <v>17</v>
      </c>
      <c r="B8149" s="13">
        <v>4077937</v>
      </c>
      <c r="C8149" s="6">
        <f t="shared" si="36875"/>
        <v>44348</v>
      </c>
      <c r="D8149" s="5">
        <f t="shared" ref="D8149:D8152" si="37794">N8149-N8148</f>
        <v>66</v>
      </c>
      <c r="E8149" s="13">
        <f t="shared" ref="E8149:E8152" si="37795">SUM(D8143:D8149)/7</f>
        <v>274</v>
      </c>
      <c r="F8149" s="13">
        <f t="shared" ref="F8149:F8152" si="37796">SUM(D8145:D8149)/5</f>
        <v>282</v>
      </c>
      <c r="G8149" s="13">
        <f t="shared" ref="G8149:G8152" si="37797">N8149/(B8149/100000)</f>
        <v>6959.9652961779448</v>
      </c>
      <c r="H8149" s="5">
        <f t="shared" si="36868"/>
        <v>444</v>
      </c>
      <c r="I8149" s="5">
        <f t="shared" si="36869"/>
        <v>434</v>
      </c>
      <c r="J8149" s="8">
        <f t="shared" ref="J8149:J8152" si="37798">E8149/(SUM(N8142:N8148)/7)*100</f>
        <v>9.6863501246902933E-2</v>
      </c>
      <c r="K8149" s="5">
        <f t="shared" ref="K8149:K8152" si="37799">O8149-O8148</f>
        <v>11</v>
      </c>
      <c r="L8149" s="8">
        <f t="shared" ref="L8149:L8152" si="37800">SUM(K8143:K8149)/7</f>
        <v>18.142857142857142</v>
      </c>
      <c r="M8149" s="8">
        <f t="shared" ref="M8149:M8152" si="37801">O8149/(B8149/100000)</f>
        <v>237.71823841319764</v>
      </c>
      <c r="N8149" s="5">
        <v>283823</v>
      </c>
      <c r="O8149" s="18">
        <v>9694</v>
      </c>
    </row>
    <row r="8150" spans="1:15" x14ac:dyDescent="0.2">
      <c r="A8150" s="5" t="s">
        <v>17</v>
      </c>
      <c r="B8150" s="13">
        <v>4077937</v>
      </c>
      <c r="C8150" s="6">
        <f t="shared" si="36875"/>
        <v>44349</v>
      </c>
      <c r="D8150" s="5">
        <f t="shared" si="37794"/>
        <v>228</v>
      </c>
      <c r="E8150" s="13">
        <f t="shared" si="37795"/>
        <v>290.14285714285717</v>
      </c>
      <c r="F8150" s="13">
        <f t="shared" si="37796"/>
        <v>202.6</v>
      </c>
      <c r="G8150" s="13">
        <f t="shared" si="37797"/>
        <v>6965.5563585214777</v>
      </c>
      <c r="H8150" s="5">
        <f t="shared" si="36868"/>
        <v>445</v>
      </c>
      <c r="I8150" s="5">
        <f t="shared" si="36869"/>
        <v>435</v>
      </c>
      <c r="J8150" s="8">
        <f t="shared" si="37798"/>
        <v>0.10247100943278184</v>
      </c>
      <c r="K8150" s="5">
        <f t="shared" si="37799"/>
        <v>26</v>
      </c>
      <c r="L8150" s="8">
        <f t="shared" si="37800"/>
        <v>19.428571428571427</v>
      </c>
      <c r="M8150" s="8">
        <f t="shared" si="37801"/>
        <v>238.35581569798651</v>
      </c>
      <c r="N8150" s="5">
        <v>284051</v>
      </c>
      <c r="O8150" s="18">
        <v>9720</v>
      </c>
    </row>
    <row r="8151" spans="1:15" x14ac:dyDescent="0.2">
      <c r="A8151" s="5" t="s">
        <v>17</v>
      </c>
      <c r="B8151" s="13">
        <v>4077937</v>
      </c>
      <c r="C8151" s="6">
        <f t="shared" si="36875"/>
        <v>44350</v>
      </c>
      <c r="D8151" s="5">
        <f t="shared" si="37794"/>
        <v>310</v>
      </c>
      <c r="E8151" s="13">
        <f t="shared" si="37795"/>
        <v>278.28571428571428</v>
      </c>
      <c r="F8151" s="13">
        <f t="shared" si="37796"/>
        <v>195.6</v>
      </c>
      <c r="G8151" s="13">
        <f t="shared" si="37797"/>
        <v>6973.1582415324219</v>
      </c>
      <c r="H8151" s="5">
        <f t="shared" si="36868"/>
        <v>446</v>
      </c>
      <c r="I8151" s="5">
        <f t="shared" si="36869"/>
        <v>436</v>
      </c>
      <c r="J8151" s="8">
        <f t="shared" si="37798"/>
        <v>9.8182762070607915E-2</v>
      </c>
      <c r="K8151" s="5">
        <f t="shared" si="37799"/>
        <v>41</v>
      </c>
      <c r="L8151" s="8">
        <f t="shared" si="37800"/>
        <v>21.285714285714285</v>
      </c>
      <c r="M8151" s="8">
        <f t="shared" si="37801"/>
        <v>239.36122603169201</v>
      </c>
      <c r="N8151" s="5">
        <v>284361</v>
      </c>
      <c r="O8151" s="18">
        <v>9761</v>
      </c>
    </row>
    <row r="8152" spans="1:15" x14ac:dyDescent="0.2">
      <c r="A8152" s="5" t="s">
        <v>17</v>
      </c>
      <c r="B8152" s="13">
        <v>4077937</v>
      </c>
      <c r="C8152" s="6">
        <f t="shared" si="36875"/>
        <v>44351</v>
      </c>
      <c r="D8152" s="5">
        <f t="shared" si="37794"/>
        <v>179</v>
      </c>
      <c r="E8152" s="13">
        <f t="shared" si="37795"/>
        <v>214.57142857142858</v>
      </c>
      <c r="F8152" s="13">
        <f t="shared" si="37796"/>
        <v>190</v>
      </c>
      <c r="G8152" s="13">
        <f t="shared" si="37797"/>
        <v>6977.5477159161601</v>
      </c>
      <c r="H8152" s="5">
        <f t="shared" si="36868"/>
        <v>447</v>
      </c>
      <c r="I8152" s="5">
        <f t="shared" si="36869"/>
        <v>437</v>
      </c>
      <c r="J8152" s="8">
        <f t="shared" si="37798"/>
        <v>7.5629291597243326E-2</v>
      </c>
      <c r="K8152" s="5">
        <f t="shared" si="37799"/>
        <v>16</v>
      </c>
      <c r="L8152" s="8">
        <f t="shared" si="37800"/>
        <v>21.714285714285715</v>
      </c>
      <c r="M8152" s="8">
        <f t="shared" si="37801"/>
        <v>239.75358128386975</v>
      </c>
      <c r="N8152" s="5">
        <v>284540</v>
      </c>
      <c r="O8152" s="18">
        <v>9777</v>
      </c>
    </row>
    <row r="8153" spans="1:15" x14ac:dyDescent="0.2">
      <c r="A8153" s="5" t="s">
        <v>17</v>
      </c>
      <c r="B8153" s="13">
        <v>4077937</v>
      </c>
      <c r="C8153" s="6">
        <f t="shared" si="36875"/>
        <v>44352</v>
      </c>
      <c r="D8153" s="5">
        <f t="shared" ref="D8153" si="37802">N8153-N8152</f>
        <v>117</v>
      </c>
      <c r="E8153" s="13">
        <f t="shared" ref="E8153" si="37803">SUM(D8147:D8153)/7</f>
        <v>182</v>
      </c>
      <c r="F8153" s="13">
        <f t="shared" ref="F8153" si="37804">SUM(D8149:D8153)/5</f>
        <v>180</v>
      </c>
      <c r="G8153" s="13">
        <f t="shared" ref="G8153" si="37805">N8153/(B8153/100000)</f>
        <v>6980.4168136977105</v>
      </c>
      <c r="H8153" s="5">
        <f t="shared" si="36868"/>
        <v>448</v>
      </c>
      <c r="I8153" s="5">
        <f t="shared" si="36869"/>
        <v>438</v>
      </c>
      <c r="J8153" s="8">
        <f t="shared" ref="J8153" si="37806">E8153/(SUM(N8146:N8152)/7)*100</f>
        <v>6.4100467671779432E-2</v>
      </c>
      <c r="K8153" s="5">
        <f t="shared" ref="K8153" si="37807">O8153-O8152</f>
        <v>38</v>
      </c>
      <c r="L8153" s="8">
        <f t="shared" ref="L8153" si="37808">SUM(K8147:K8153)/7</f>
        <v>22.714285714285715</v>
      </c>
      <c r="M8153" s="8">
        <f t="shared" ref="M8153" si="37809">O8153/(B8153/100000)</f>
        <v>240.68542500779193</v>
      </c>
      <c r="N8153" s="5">
        <v>284657</v>
      </c>
      <c r="O8153" s="18">
        <v>9815</v>
      </c>
    </row>
    <row r="8154" spans="1:15" x14ac:dyDescent="0.2">
      <c r="A8154" s="5" t="s">
        <v>17</v>
      </c>
      <c r="B8154" s="13">
        <v>4077937</v>
      </c>
      <c r="C8154" s="6">
        <f t="shared" si="36875"/>
        <v>44353</v>
      </c>
      <c r="D8154" s="5">
        <f t="shared" ref="D8154" si="37810">N8154-N8153</f>
        <v>149</v>
      </c>
      <c r="E8154" s="13">
        <f t="shared" ref="E8154" si="37811">SUM(D8148:D8154)/7</f>
        <v>173.71428571428572</v>
      </c>
      <c r="F8154" s="13">
        <f t="shared" ref="F8154" si="37812">SUM(D8150:D8154)/5</f>
        <v>196.6</v>
      </c>
      <c r="G8154" s="13">
        <f t="shared" ref="G8154" si="37813">N8154/(B8154/100000)</f>
        <v>6984.0706219836156</v>
      </c>
      <c r="H8154" s="5">
        <f t="shared" si="36868"/>
        <v>449</v>
      </c>
      <c r="I8154" s="5">
        <f t="shared" si="36869"/>
        <v>439</v>
      </c>
      <c r="J8154" s="8">
        <f t="shared" ref="J8154" si="37814">E8154/(SUM(N8147:N8153)/7)*100</f>
        <v>6.1143043042992708E-2</v>
      </c>
      <c r="K8154" s="5">
        <f t="shared" ref="K8154" si="37815">O8154-O8153</f>
        <v>43</v>
      </c>
      <c r="L8154" s="8">
        <f t="shared" ref="L8154" si="37816">SUM(K8148:K8154)/7</f>
        <v>26.142857142857142</v>
      </c>
      <c r="M8154" s="8">
        <f t="shared" ref="M8154" si="37817">O8154/(B8154/100000)</f>
        <v>241.73987974801966</v>
      </c>
      <c r="N8154" s="5">
        <v>284806</v>
      </c>
      <c r="O8154" s="18">
        <v>9858</v>
      </c>
    </row>
    <row r="8155" spans="1:15" x14ac:dyDescent="0.2">
      <c r="A8155" s="5" t="s">
        <v>17</v>
      </c>
      <c r="B8155" s="13">
        <v>4077937</v>
      </c>
      <c r="C8155" s="6">
        <f t="shared" si="36875"/>
        <v>44354</v>
      </c>
      <c r="D8155" s="5">
        <f t="shared" ref="D8155:D8157" si="37818">N8155-N8154</f>
        <v>78</v>
      </c>
      <c r="E8155" s="13">
        <f t="shared" ref="E8155:E8157" si="37819">SUM(D8149:D8155)/7</f>
        <v>161</v>
      </c>
      <c r="F8155" s="13">
        <f t="shared" ref="F8155:F8157" si="37820">SUM(D8151:D8155)/5</f>
        <v>166.6</v>
      </c>
      <c r="G8155" s="13">
        <f t="shared" ref="G8155:G8157" si="37821">N8155/(B8155/100000)</f>
        <v>6985.9833538379826</v>
      </c>
      <c r="H8155" s="5">
        <f t="shared" si="36868"/>
        <v>450</v>
      </c>
      <c r="I8155" s="5">
        <f t="shared" si="36869"/>
        <v>440</v>
      </c>
      <c r="J8155" s="8">
        <f t="shared" ref="J8155:J8157" si="37822">E8155/(SUM(N8148:N8154)/7)*100</f>
        <v>5.663330812388976E-2</v>
      </c>
      <c r="K8155" s="5">
        <f t="shared" ref="K8155:K8157" si="37823">O8155-O8154</f>
        <v>8</v>
      </c>
      <c r="L8155" s="8">
        <f t="shared" ref="L8155:L8157" si="37824">SUM(K8149:K8155)/7</f>
        <v>26.142857142857142</v>
      </c>
      <c r="M8155" s="8">
        <f t="shared" ref="M8155:M8157" si="37825">O8155/(B8155/100000)</f>
        <v>241.93605737410851</v>
      </c>
      <c r="N8155" s="5">
        <v>284884</v>
      </c>
      <c r="O8155" s="18">
        <v>9866</v>
      </c>
    </row>
    <row r="8156" spans="1:15" x14ac:dyDescent="0.2">
      <c r="A8156" s="5" t="s">
        <v>17</v>
      </c>
      <c r="B8156" s="13">
        <v>4077937</v>
      </c>
      <c r="C8156" s="6">
        <f t="shared" si="36875"/>
        <v>44355</v>
      </c>
      <c r="D8156" s="5">
        <f t="shared" si="37818"/>
        <v>26</v>
      </c>
      <c r="E8156" s="13">
        <f t="shared" si="37819"/>
        <v>155.28571428571428</v>
      </c>
      <c r="F8156" s="13">
        <f t="shared" si="37820"/>
        <v>109.8</v>
      </c>
      <c r="G8156" s="13">
        <f t="shared" si="37821"/>
        <v>6986.6209311227713</v>
      </c>
      <c r="H8156" s="5">
        <f t="shared" si="36868"/>
        <v>451</v>
      </c>
      <c r="I8156" s="5">
        <f t="shared" si="36869"/>
        <v>441</v>
      </c>
      <c r="J8156" s="8">
        <f t="shared" si="37822"/>
        <v>5.4592335376737341E-2</v>
      </c>
      <c r="K8156" s="5">
        <f t="shared" si="37823"/>
        <v>35</v>
      </c>
      <c r="L8156" s="8">
        <f t="shared" si="37824"/>
        <v>29.571428571428573</v>
      </c>
      <c r="M8156" s="8">
        <f t="shared" si="37825"/>
        <v>242.79433448824736</v>
      </c>
      <c r="N8156" s="5">
        <v>284910</v>
      </c>
      <c r="O8156" s="18">
        <v>9901</v>
      </c>
    </row>
    <row r="8157" spans="1:15" x14ac:dyDescent="0.2">
      <c r="A8157" s="5" t="s">
        <v>17</v>
      </c>
      <c r="B8157" s="13">
        <v>4077937</v>
      </c>
      <c r="C8157" s="6">
        <f t="shared" si="36875"/>
        <v>44356</v>
      </c>
      <c r="D8157" s="5">
        <f t="shared" si="37818"/>
        <v>122</v>
      </c>
      <c r="E8157" s="13">
        <f t="shared" si="37819"/>
        <v>140.14285714285714</v>
      </c>
      <c r="F8157" s="13">
        <f t="shared" si="37820"/>
        <v>98.4</v>
      </c>
      <c r="G8157" s="13">
        <f t="shared" si="37821"/>
        <v>6989.6126399206269</v>
      </c>
      <c r="H8157" s="5">
        <f t="shared" si="36868"/>
        <v>452</v>
      </c>
      <c r="I8157" s="5">
        <f t="shared" si="36869"/>
        <v>442</v>
      </c>
      <c r="J8157" s="8">
        <f t="shared" si="37822"/>
        <v>4.9241821515714462E-2</v>
      </c>
      <c r="K8157" s="5">
        <f t="shared" si="37823"/>
        <v>16</v>
      </c>
      <c r="L8157" s="8">
        <f t="shared" si="37824"/>
        <v>28.142857142857142</v>
      </c>
      <c r="M8157" s="8">
        <f t="shared" si="37825"/>
        <v>243.18668974042512</v>
      </c>
      <c r="N8157" s="5">
        <v>285032</v>
      </c>
      <c r="O8157" s="18">
        <v>9917</v>
      </c>
    </row>
    <row r="8158" spans="1:15" x14ac:dyDescent="0.2">
      <c r="A8158" s="5" t="s">
        <v>17</v>
      </c>
      <c r="B8158" s="13">
        <v>4077937</v>
      </c>
      <c r="C8158" s="6">
        <f t="shared" si="36875"/>
        <v>44357</v>
      </c>
      <c r="D8158" s="5">
        <f t="shared" ref="D8158" si="37826">N8158-N8157</f>
        <v>147</v>
      </c>
      <c r="E8158" s="13">
        <f t="shared" ref="E8158" si="37827">SUM(D8152:D8158)/7</f>
        <v>116.85714285714286</v>
      </c>
      <c r="F8158" s="13">
        <f t="shared" ref="F8158" si="37828">SUM(D8154:D8158)/5</f>
        <v>104.4</v>
      </c>
      <c r="G8158" s="13">
        <f t="shared" ref="G8158" si="37829">N8158/(B8158/100000)</f>
        <v>6993.2174038000094</v>
      </c>
      <c r="H8158" s="5">
        <f t="shared" si="36868"/>
        <v>453</v>
      </c>
      <c r="I8158" s="5">
        <f t="shared" si="36869"/>
        <v>443</v>
      </c>
      <c r="J8158" s="8">
        <f t="shared" ref="J8158" si="37830">E8158/(SUM(N8151:N8157)/7)*100</f>
        <v>4.1039740315775217E-2</v>
      </c>
      <c r="K8158" s="5">
        <f t="shared" ref="K8158" si="37831">O8158-O8157</f>
        <v>21</v>
      </c>
      <c r="L8158" s="8">
        <f t="shared" ref="L8158" si="37832">SUM(K8152:K8158)/7</f>
        <v>25.285714285714285</v>
      </c>
      <c r="M8158" s="8">
        <f t="shared" ref="M8158" si="37833">O8158/(B8158/100000)</f>
        <v>243.70165600890843</v>
      </c>
      <c r="N8158" s="5">
        <v>285179</v>
      </c>
      <c r="O8158" s="18">
        <v>9938</v>
      </c>
    </row>
    <row r="8159" spans="1:15" x14ac:dyDescent="0.2">
      <c r="A8159" s="5" t="s">
        <v>17</v>
      </c>
      <c r="B8159" s="13">
        <v>4077937</v>
      </c>
      <c r="C8159" s="6">
        <f t="shared" si="36875"/>
        <v>44358</v>
      </c>
      <c r="D8159" s="5">
        <f t="shared" ref="D8159:D8162" si="37834">N8159-N8158</f>
        <v>108</v>
      </c>
      <c r="E8159" s="13">
        <f t="shared" ref="E8159:E8162" si="37835">SUM(D8153:D8159)/7</f>
        <v>106.71428571428571</v>
      </c>
      <c r="F8159" s="13">
        <f t="shared" ref="F8159:F8162" si="37836">SUM(D8155:D8159)/5</f>
        <v>96.2</v>
      </c>
      <c r="G8159" s="13">
        <f t="shared" ref="G8159:G8162" si="37837">N8159/(B8159/100000)</f>
        <v>6995.8658017522093</v>
      </c>
      <c r="H8159" s="5">
        <f t="shared" si="36868"/>
        <v>454</v>
      </c>
      <c r="I8159" s="5">
        <f t="shared" si="36869"/>
        <v>444</v>
      </c>
      <c r="J8159" s="8">
        <f t="shared" ref="J8159:J8162" si="37838">E8159/(SUM(N8152:N8158)/7)*100</f>
        <v>3.7462236861637459E-2</v>
      </c>
      <c r="K8159" s="5">
        <f t="shared" ref="K8159:K8162" si="37839">O8159-O8158</f>
        <v>19</v>
      </c>
      <c r="L8159" s="8">
        <f t="shared" ref="L8159:L8162" si="37840">SUM(K8153:K8159)/7</f>
        <v>25.714285714285715</v>
      </c>
      <c r="M8159" s="8">
        <f t="shared" ref="M8159:M8162" si="37841">O8159/(B8159/100000)</f>
        <v>244.16757787086951</v>
      </c>
      <c r="N8159" s="5">
        <v>285287</v>
      </c>
      <c r="O8159" s="18">
        <v>9957</v>
      </c>
    </row>
    <row r="8160" spans="1:15" x14ac:dyDescent="0.2">
      <c r="A8160" s="5" t="s">
        <v>17</v>
      </c>
      <c r="B8160" s="13">
        <v>4077937</v>
      </c>
      <c r="C8160" s="6">
        <f t="shared" si="36875"/>
        <v>44359</v>
      </c>
      <c r="D8160" s="5">
        <f t="shared" si="37834"/>
        <v>75</v>
      </c>
      <c r="E8160" s="13">
        <f t="shared" si="37835"/>
        <v>100.71428571428571</v>
      </c>
      <c r="F8160" s="13">
        <f t="shared" si="37836"/>
        <v>95.6</v>
      </c>
      <c r="G8160" s="13">
        <f t="shared" si="37837"/>
        <v>6997.7049669967928</v>
      </c>
      <c r="H8160" s="5">
        <f t="shared" si="36868"/>
        <v>455</v>
      </c>
      <c r="I8160" s="5">
        <f t="shared" si="36869"/>
        <v>445</v>
      </c>
      <c r="J8160" s="8">
        <f t="shared" si="37838"/>
        <v>3.5342686194545191E-2</v>
      </c>
      <c r="K8160" s="5">
        <f t="shared" si="37839"/>
        <v>15</v>
      </c>
      <c r="L8160" s="8">
        <f t="shared" si="37840"/>
        <v>22.428571428571427</v>
      </c>
      <c r="M8160" s="8">
        <f t="shared" si="37841"/>
        <v>244.53541091978616</v>
      </c>
      <c r="N8160" s="5">
        <v>285362</v>
      </c>
      <c r="O8160" s="18">
        <v>9972</v>
      </c>
    </row>
    <row r="8161" spans="1:15" x14ac:dyDescent="0.2">
      <c r="A8161" s="5" t="s">
        <v>17</v>
      </c>
      <c r="B8161" s="13">
        <v>4077937</v>
      </c>
      <c r="C8161" s="6">
        <f t="shared" si="36875"/>
        <v>44360</v>
      </c>
      <c r="D8161" s="5">
        <f t="shared" si="37834"/>
        <v>50</v>
      </c>
      <c r="E8161" s="13">
        <f t="shared" si="37835"/>
        <v>86.571428571428569</v>
      </c>
      <c r="F8161" s="13">
        <f t="shared" si="37836"/>
        <v>100.4</v>
      </c>
      <c r="G8161" s="13">
        <f t="shared" si="37837"/>
        <v>6998.9310771598484</v>
      </c>
      <c r="H8161" s="5">
        <f t="shared" si="36868"/>
        <v>456</v>
      </c>
      <c r="I8161" s="5">
        <f t="shared" si="36869"/>
        <v>446</v>
      </c>
      <c r="J8161" s="8">
        <f t="shared" si="37838"/>
        <v>3.0368937488097984E-2</v>
      </c>
      <c r="K8161" s="5">
        <f t="shared" si="37839"/>
        <v>2</v>
      </c>
      <c r="L8161" s="8">
        <f t="shared" si="37840"/>
        <v>16.571428571428573</v>
      </c>
      <c r="M8161" s="8">
        <f t="shared" si="37841"/>
        <v>244.58445532630839</v>
      </c>
      <c r="N8161" s="5">
        <v>285412</v>
      </c>
      <c r="O8161" s="18">
        <v>9974</v>
      </c>
    </row>
    <row r="8162" spans="1:15" x14ac:dyDescent="0.2">
      <c r="A8162" s="5" t="s">
        <v>17</v>
      </c>
      <c r="B8162" s="13">
        <v>4077937</v>
      </c>
      <c r="C8162" s="6">
        <f t="shared" si="36875"/>
        <v>44361</v>
      </c>
      <c r="D8162" s="5">
        <f t="shared" si="37834"/>
        <v>15</v>
      </c>
      <c r="E8162" s="13">
        <f t="shared" si="37835"/>
        <v>77.571428571428569</v>
      </c>
      <c r="F8162" s="13">
        <f t="shared" si="37836"/>
        <v>79</v>
      </c>
      <c r="G8162" s="13">
        <f t="shared" si="37837"/>
        <v>6999.2989102087649</v>
      </c>
      <c r="H8162" s="5">
        <f t="shared" si="36868"/>
        <v>457</v>
      </c>
      <c r="I8162" s="5">
        <f t="shared" si="36869"/>
        <v>447</v>
      </c>
      <c r="J8162" s="8">
        <f t="shared" si="37838"/>
        <v>2.7203509302798603E-2</v>
      </c>
      <c r="K8162" s="5">
        <f t="shared" si="37839"/>
        <v>0</v>
      </c>
      <c r="L8162" s="8">
        <f t="shared" si="37840"/>
        <v>15.428571428571429</v>
      </c>
      <c r="M8162" s="8">
        <f t="shared" si="37841"/>
        <v>244.58445532630839</v>
      </c>
      <c r="N8162" s="5">
        <v>285427</v>
      </c>
      <c r="O8162" s="18">
        <v>9974</v>
      </c>
    </row>
    <row r="8163" spans="1:15" x14ac:dyDescent="0.2">
      <c r="A8163" s="5" t="s">
        <v>17</v>
      </c>
      <c r="B8163" s="13">
        <v>4077937</v>
      </c>
      <c r="C8163" s="6">
        <f t="shared" si="36875"/>
        <v>44362</v>
      </c>
      <c r="D8163" s="5">
        <f t="shared" ref="D8163" si="37842">N8163-N8162</f>
        <v>31</v>
      </c>
      <c r="E8163" s="13">
        <f t="shared" ref="E8163" si="37843">SUM(D8157:D8163)/7</f>
        <v>78.285714285714292</v>
      </c>
      <c r="F8163" s="13">
        <f t="shared" ref="F8163" si="37844">SUM(D8159:D8163)/5</f>
        <v>55.8</v>
      </c>
      <c r="G8163" s="13">
        <f t="shared" ref="G8163" si="37845">N8163/(B8163/100000)</f>
        <v>7000.0590985098588</v>
      </c>
      <c r="H8163" s="5">
        <f t="shared" si="36868"/>
        <v>458</v>
      </c>
      <c r="I8163" s="5">
        <f t="shared" si="36869"/>
        <v>448</v>
      </c>
      <c r="J8163" s="8">
        <f t="shared" ref="J8163" si="37846">E8163/(SUM(N8156:N8162)/7)*100</f>
        <v>2.7446535601111686E-2</v>
      </c>
      <c r="K8163" s="5">
        <f t="shared" ref="K8163" si="37847">O8163-O8162</f>
        <v>7</v>
      </c>
      <c r="L8163" s="8">
        <f t="shared" ref="L8163" si="37848">SUM(K8157:K8163)/7</f>
        <v>11.428571428571429</v>
      </c>
      <c r="M8163" s="8">
        <f t="shared" ref="M8163" si="37849">O8163/(B8163/100000)</f>
        <v>244.75611074913616</v>
      </c>
      <c r="N8163" s="5">
        <v>285458</v>
      </c>
      <c r="O8163" s="18">
        <v>9981</v>
      </c>
    </row>
    <row r="8164" spans="1:15" x14ac:dyDescent="0.2">
      <c r="A8164" s="5" t="s">
        <v>17</v>
      </c>
      <c r="B8164" s="13">
        <v>4077937</v>
      </c>
      <c r="C8164" s="6">
        <f t="shared" si="36875"/>
        <v>44363</v>
      </c>
      <c r="D8164" s="5">
        <f t="shared" ref="D8164" si="37850">N8164-N8163</f>
        <v>56</v>
      </c>
      <c r="E8164" s="13">
        <f t="shared" ref="E8164" si="37851">SUM(D8158:D8164)/7</f>
        <v>68.857142857142861</v>
      </c>
      <c r="F8164" s="13">
        <f t="shared" ref="F8164" si="37852">SUM(D8160:D8164)/5</f>
        <v>45.4</v>
      </c>
      <c r="G8164" s="13">
        <f t="shared" ref="G8164" si="37853">N8164/(B8164/100000)</f>
        <v>7001.4323418924814</v>
      </c>
      <c r="H8164" s="5">
        <f t="shared" si="36868"/>
        <v>459</v>
      </c>
      <c r="I8164" s="5">
        <f t="shared" si="36869"/>
        <v>449</v>
      </c>
      <c r="J8164" s="8">
        <f t="shared" ref="J8164" si="37854">E8164/(SUM(N8157:N8163)/7)*100</f>
        <v>2.4134306917282921E-2</v>
      </c>
      <c r="K8164" s="5">
        <f t="shared" ref="K8164" si="37855">O8164-O8163</f>
        <v>10</v>
      </c>
      <c r="L8164" s="8">
        <f t="shared" ref="L8164" si="37856">SUM(K8158:K8164)/7</f>
        <v>10.571428571428571</v>
      </c>
      <c r="M8164" s="8">
        <f t="shared" ref="M8164" si="37857">O8164/(B8164/100000)</f>
        <v>245.00133278174724</v>
      </c>
      <c r="N8164" s="5">
        <v>285514</v>
      </c>
      <c r="O8164" s="18">
        <v>9991</v>
      </c>
    </row>
    <row r="8165" spans="1:15" x14ac:dyDescent="0.2">
      <c r="A8165" s="5" t="s">
        <v>17</v>
      </c>
      <c r="B8165" s="13">
        <v>4077937</v>
      </c>
      <c r="C8165" s="6">
        <f t="shared" si="36875"/>
        <v>44364</v>
      </c>
      <c r="D8165" s="5">
        <f t="shared" ref="D8165" si="37858">N8165-N8164</f>
        <v>23</v>
      </c>
      <c r="E8165" s="13">
        <f t="shared" ref="E8165" si="37859">SUM(D8159:D8165)/7</f>
        <v>51.142857142857146</v>
      </c>
      <c r="F8165" s="13">
        <f t="shared" ref="F8165" si="37860">SUM(D8161:D8165)/5</f>
        <v>35</v>
      </c>
      <c r="G8165" s="13">
        <f t="shared" ref="G8165" si="37861">N8165/(B8165/100000)</f>
        <v>7001.9963525674866</v>
      </c>
      <c r="H8165" s="5">
        <f t="shared" si="36868"/>
        <v>460</v>
      </c>
      <c r="I8165" s="5">
        <f t="shared" si="36869"/>
        <v>450</v>
      </c>
      <c r="J8165" s="8">
        <f t="shared" ref="J8165" si="37862">E8165/(SUM(N8158:N8164)/7)*100</f>
        <v>1.7921155924568957E-2</v>
      </c>
      <c r="K8165" s="5">
        <f t="shared" ref="K8165" si="37863">O8165-O8164</f>
        <v>7</v>
      </c>
      <c r="L8165" s="8">
        <f t="shared" ref="L8165" si="37864">SUM(K8159:K8165)/7</f>
        <v>8.5714285714285712</v>
      </c>
      <c r="M8165" s="8">
        <f t="shared" ref="M8165" si="37865">O8165/(B8165/100000)</f>
        <v>245.17298820457501</v>
      </c>
      <c r="N8165" s="5">
        <v>285537</v>
      </c>
      <c r="O8165" s="18">
        <v>9998</v>
      </c>
    </row>
    <row r="8166" spans="1:15" x14ac:dyDescent="0.2">
      <c r="A8166" s="5" t="s">
        <v>17</v>
      </c>
      <c r="B8166" s="13">
        <v>4077937</v>
      </c>
      <c r="C8166" s="6">
        <f t="shared" si="36875"/>
        <v>44365</v>
      </c>
      <c r="D8166" s="5">
        <f t="shared" ref="D8166" si="37866">N8166-N8165</f>
        <v>48</v>
      </c>
      <c r="E8166" s="13">
        <f t="shared" ref="E8166" si="37867">SUM(D8160:D8166)/7</f>
        <v>42.571428571428569</v>
      </c>
      <c r="F8166" s="13">
        <f t="shared" ref="F8166" si="37868">SUM(D8162:D8166)/5</f>
        <v>34.6</v>
      </c>
      <c r="G8166" s="13">
        <f t="shared" ref="G8166" si="37869">N8166/(B8166/100000)</f>
        <v>7003.1734183240205</v>
      </c>
      <c r="H8166" s="5">
        <f t="shared" si="36868"/>
        <v>461</v>
      </c>
      <c r="I8166" s="5">
        <f t="shared" si="36869"/>
        <v>451</v>
      </c>
      <c r="J8166" s="8">
        <f t="shared" ref="J8166" si="37870">E8166/(SUM(N8159:N8165)/7)*100</f>
        <v>1.491493730971568E-2</v>
      </c>
      <c r="K8166" s="5">
        <f t="shared" ref="K8166" si="37871">O8166-O8165</f>
        <v>13</v>
      </c>
      <c r="L8166" s="8">
        <f t="shared" ref="L8166" si="37872">SUM(K8160:K8166)/7</f>
        <v>7.7142857142857144</v>
      </c>
      <c r="M8166" s="8">
        <f t="shared" ref="M8166" si="37873">O8166/(B8166/100000)</f>
        <v>245.49177684696943</v>
      </c>
      <c r="N8166" s="5">
        <v>285585</v>
      </c>
      <c r="O8166" s="18">
        <v>10011</v>
      </c>
    </row>
    <row r="8167" spans="1:15" x14ac:dyDescent="0.2">
      <c r="A8167" s="5" t="s">
        <v>17</v>
      </c>
      <c r="B8167" s="13">
        <v>4077937</v>
      </c>
      <c r="C8167" s="6">
        <f t="shared" si="36875"/>
        <v>44366</v>
      </c>
      <c r="D8167" s="5">
        <f t="shared" ref="D8167" si="37874">N8167-N8166</f>
        <v>29</v>
      </c>
      <c r="E8167" s="13">
        <f t="shared" ref="E8167" si="37875">SUM(D8161:D8167)/7</f>
        <v>36</v>
      </c>
      <c r="F8167" s="13">
        <f t="shared" ref="F8167" si="37876">SUM(D8163:D8167)/5</f>
        <v>37.4</v>
      </c>
      <c r="G8167" s="13">
        <f t="shared" ref="G8167" si="37877">N8167/(B8167/100000)</f>
        <v>7003.8845622185927</v>
      </c>
      <c r="H8167" s="5">
        <f t="shared" si="36868"/>
        <v>462</v>
      </c>
      <c r="I8167" s="5">
        <f t="shared" si="36869"/>
        <v>452</v>
      </c>
      <c r="J8167" s="8">
        <f t="shared" ref="J8167" si="37878">E8167/(SUM(N8160:N8166)/7)*100</f>
        <v>1.2610750664941862E-2</v>
      </c>
      <c r="K8167" s="5">
        <f t="shared" ref="K8167" si="37879">O8167-O8166</f>
        <v>0</v>
      </c>
      <c r="L8167" s="8">
        <f t="shared" ref="L8167" si="37880">SUM(K8161:K8167)/7</f>
        <v>5.5714285714285712</v>
      </c>
      <c r="M8167" s="8">
        <f t="shared" ref="M8167" si="37881">O8167/(B8167/100000)</f>
        <v>245.49177684696943</v>
      </c>
      <c r="N8167" s="5">
        <v>285614</v>
      </c>
      <c r="O8167" s="18">
        <v>10011</v>
      </c>
    </row>
    <row r="8168" spans="1:15" x14ac:dyDescent="0.2">
      <c r="A8168" s="5" t="s">
        <v>17</v>
      </c>
      <c r="B8168" s="13">
        <v>4077937</v>
      </c>
      <c r="C8168" s="6">
        <f t="shared" si="36875"/>
        <v>44367</v>
      </c>
      <c r="D8168" s="5">
        <f t="shared" ref="D8168" si="37882">N8168-N8167</f>
        <v>31</v>
      </c>
      <c r="E8168" s="13">
        <f t="shared" ref="E8168" si="37883">SUM(D8162:D8168)/7</f>
        <v>33.285714285714285</v>
      </c>
      <c r="F8168" s="13">
        <f t="shared" ref="F8168" si="37884">SUM(D8164:D8168)/5</f>
        <v>37.4</v>
      </c>
      <c r="G8168" s="13">
        <f t="shared" ref="G8168" si="37885">N8168/(B8168/100000)</f>
        <v>7004.6447505196866</v>
      </c>
      <c r="H8168" s="5">
        <f t="shared" si="36868"/>
        <v>463</v>
      </c>
      <c r="I8168" s="5">
        <f t="shared" si="36869"/>
        <v>453</v>
      </c>
      <c r="J8168" s="8">
        <f t="shared" ref="J8168" si="37886">E8168/(SUM(N8161:N8167)/7)*100</f>
        <v>1.1658469878366634E-2</v>
      </c>
      <c r="K8168" s="5">
        <f t="shared" ref="K8168" si="37887">O8168-O8167</f>
        <v>7</v>
      </c>
      <c r="L8168" s="8">
        <f t="shared" ref="L8168" si="37888">SUM(K8162:K8168)/7</f>
        <v>6.2857142857142856</v>
      </c>
      <c r="M8168" s="8">
        <f t="shared" ref="M8168" si="37889">O8168/(B8168/100000)</f>
        <v>245.6634322697972</v>
      </c>
      <c r="N8168" s="5">
        <v>285645</v>
      </c>
      <c r="O8168" s="18">
        <v>10018</v>
      </c>
    </row>
    <row r="8169" spans="1:15" x14ac:dyDescent="0.2">
      <c r="A8169" s="5" t="s">
        <v>17</v>
      </c>
      <c r="B8169" s="13">
        <v>4077937</v>
      </c>
      <c r="C8169" s="6">
        <f t="shared" si="36875"/>
        <v>44368</v>
      </c>
      <c r="D8169" s="5">
        <f t="shared" ref="D8169" si="37890">N8169-N8168</f>
        <v>9</v>
      </c>
      <c r="E8169" s="13">
        <f t="shared" ref="E8169" si="37891">SUM(D8163:D8169)/7</f>
        <v>32.428571428571431</v>
      </c>
      <c r="F8169" s="13">
        <f t="shared" ref="F8169" si="37892">SUM(D8165:D8169)/5</f>
        <v>28</v>
      </c>
      <c r="G8169" s="13">
        <f t="shared" ref="G8169" si="37893">N8169/(B8169/100000)</f>
        <v>7004.865450349037</v>
      </c>
      <c r="H8169" s="5">
        <f t="shared" si="36868"/>
        <v>464</v>
      </c>
      <c r="I8169" s="5">
        <f t="shared" si="36869"/>
        <v>454</v>
      </c>
      <c r="J8169" s="8">
        <f t="shared" ref="J8169" si="37894">E8169/(SUM(N8162:N8168)/7)*100</f>
        <v>1.1356927725912807E-2</v>
      </c>
      <c r="K8169" s="5">
        <f t="shared" ref="K8169" si="37895">O8169-O8168</f>
        <v>1</v>
      </c>
      <c r="L8169" s="8">
        <f t="shared" ref="L8169" si="37896">SUM(K8163:K8169)/7</f>
        <v>6.4285714285714288</v>
      </c>
      <c r="M8169" s="8">
        <f t="shared" ref="M8169" si="37897">O8169/(B8169/100000)</f>
        <v>245.68795447305831</v>
      </c>
      <c r="N8169" s="5">
        <v>285654</v>
      </c>
      <c r="O8169" s="18">
        <v>10019</v>
      </c>
    </row>
    <row r="8170" spans="1:15" x14ac:dyDescent="0.2">
      <c r="A8170" s="5" t="s">
        <v>17</v>
      </c>
      <c r="B8170" s="13">
        <v>4077937</v>
      </c>
      <c r="C8170" s="6">
        <f t="shared" si="36875"/>
        <v>44369</v>
      </c>
      <c r="D8170" s="5">
        <f t="shared" ref="D8170" si="37898">N8170-N8169</f>
        <v>14</v>
      </c>
      <c r="E8170" s="13">
        <f t="shared" ref="E8170" si="37899">SUM(D8164:D8170)/7</f>
        <v>30</v>
      </c>
      <c r="F8170" s="13">
        <f t="shared" ref="F8170" si="37900">SUM(D8166:D8170)/5</f>
        <v>26.2</v>
      </c>
      <c r="G8170" s="13">
        <f t="shared" ref="G8170" si="37901">N8170/(B8170/100000)</f>
        <v>7005.2087611946927</v>
      </c>
      <c r="H8170" s="5">
        <f t="shared" si="36868"/>
        <v>465</v>
      </c>
      <c r="I8170" s="5">
        <f t="shared" si="36869"/>
        <v>455</v>
      </c>
      <c r="J8170" s="8">
        <f t="shared" ref="J8170" si="37902">E8170/(SUM(N8163:N8169)/7)*100</f>
        <v>1.0505215839664394E-2</v>
      </c>
      <c r="K8170" s="5">
        <f t="shared" ref="K8170" si="37903">O8170-O8169</f>
        <v>5</v>
      </c>
      <c r="L8170" s="8">
        <f t="shared" ref="L8170" si="37904">SUM(K8164:K8170)/7</f>
        <v>6.1428571428571432</v>
      </c>
      <c r="M8170" s="8">
        <f t="shared" ref="M8170" si="37905">O8170/(B8170/100000)</f>
        <v>245.81056548936385</v>
      </c>
      <c r="N8170" s="5">
        <v>285668</v>
      </c>
      <c r="O8170" s="18">
        <v>10024</v>
      </c>
    </row>
    <row r="8171" spans="1:15" x14ac:dyDescent="0.2">
      <c r="A8171" s="5" t="s">
        <v>17</v>
      </c>
      <c r="B8171" s="13">
        <v>4077937</v>
      </c>
      <c r="C8171" s="6">
        <f t="shared" si="36875"/>
        <v>44370</v>
      </c>
      <c r="D8171" s="5">
        <f t="shared" ref="D8171" si="37906">N8171-N8170</f>
        <v>38</v>
      </c>
      <c r="E8171" s="13">
        <f t="shared" ref="E8171" si="37907">SUM(D8165:D8171)/7</f>
        <v>27.428571428571427</v>
      </c>
      <c r="F8171" s="13">
        <f t="shared" ref="F8171" si="37908">SUM(D8167:D8171)/5</f>
        <v>24.2</v>
      </c>
      <c r="G8171" s="13">
        <f t="shared" ref="G8171" si="37909">N8171/(B8171/100000)</f>
        <v>7006.1406049186144</v>
      </c>
      <c r="H8171" s="5">
        <f t="shared" si="36868"/>
        <v>466</v>
      </c>
      <c r="I8171" s="5">
        <f t="shared" si="36869"/>
        <v>456</v>
      </c>
      <c r="J8171" s="8">
        <f t="shared" ref="J8171" si="37910">E8171/(SUM(N8164:N8170)/7)*100</f>
        <v>9.603759871989883E-3</v>
      </c>
      <c r="K8171" s="5">
        <f t="shared" ref="K8171" si="37911">O8171-O8170</f>
        <v>16</v>
      </c>
      <c r="L8171" s="8">
        <f t="shared" ref="L8171" si="37912">SUM(K8165:K8171)/7</f>
        <v>7</v>
      </c>
      <c r="M8171" s="8">
        <f t="shared" ref="M8171" si="37913">O8171/(B8171/100000)</f>
        <v>246.20292074154162</v>
      </c>
      <c r="N8171" s="5">
        <v>285706</v>
      </c>
      <c r="O8171" s="18">
        <v>10040</v>
      </c>
    </row>
    <row r="8172" spans="1:15" x14ac:dyDescent="0.2">
      <c r="A8172" s="5" t="s">
        <v>17</v>
      </c>
      <c r="B8172" s="13">
        <v>4077937</v>
      </c>
      <c r="C8172" s="6">
        <f t="shared" si="36875"/>
        <v>44371</v>
      </c>
      <c r="D8172" s="5">
        <f t="shared" ref="D8172" si="37914">N8172-N8171</f>
        <v>23</v>
      </c>
      <c r="E8172" s="13">
        <f t="shared" ref="E8172" si="37915">SUM(D8166:D8172)/7</f>
        <v>27.428571428571427</v>
      </c>
      <c r="F8172" s="13">
        <f t="shared" ref="F8172" si="37916">SUM(D8168:D8172)/5</f>
        <v>23</v>
      </c>
      <c r="G8172" s="13">
        <f t="shared" ref="G8172" si="37917">N8172/(B8172/100000)</f>
        <v>7006.7046155936196</v>
      </c>
      <c r="H8172" s="5">
        <f t="shared" si="36868"/>
        <v>467</v>
      </c>
      <c r="I8172" s="5">
        <f t="shared" si="36869"/>
        <v>457</v>
      </c>
      <c r="J8172" s="8">
        <f t="shared" ref="J8172" si="37918">E8172/(SUM(N8165:N8171)/7)*100</f>
        <v>9.6028376385221825E-3</v>
      </c>
      <c r="K8172" s="5">
        <f t="shared" ref="K8172" si="37919">O8172-O8171</f>
        <v>9</v>
      </c>
      <c r="L8172" s="8">
        <f t="shared" ref="L8172" si="37920">SUM(K8166:K8172)/7</f>
        <v>7.2857142857142856</v>
      </c>
      <c r="M8172" s="8">
        <f t="shared" ref="M8172" si="37921">O8172/(B8172/100000)</f>
        <v>246.42362057089161</v>
      </c>
      <c r="N8172" s="5">
        <v>285729</v>
      </c>
      <c r="O8172" s="18">
        <v>10049</v>
      </c>
    </row>
    <row r="8173" spans="1:15" x14ac:dyDescent="0.2">
      <c r="A8173" s="5" t="s">
        <v>17</v>
      </c>
      <c r="B8173" s="13">
        <v>4077937</v>
      </c>
      <c r="C8173" s="6">
        <f t="shared" si="36875"/>
        <v>44372</v>
      </c>
      <c r="D8173" s="5">
        <f t="shared" ref="D8173" si="37922">N8173-N8172</f>
        <v>26</v>
      </c>
      <c r="E8173" s="13">
        <f t="shared" ref="E8173" si="37923">SUM(D8167:D8173)/7</f>
        <v>24.285714285714285</v>
      </c>
      <c r="F8173" s="13">
        <f t="shared" ref="F8173" si="37924">SUM(D8169:D8173)/5</f>
        <v>22</v>
      </c>
      <c r="G8173" s="13">
        <f t="shared" ref="G8173" si="37925">N8173/(B8173/100000)</f>
        <v>7007.3421928784092</v>
      </c>
      <c r="H8173" s="5">
        <f t="shared" si="36868"/>
        <v>468</v>
      </c>
      <c r="I8173" s="5">
        <f t="shared" si="36869"/>
        <v>458</v>
      </c>
      <c r="J8173" s="8">
        <f t="shared" ref="J8173" si="37926">E8173/(SUM(N8166:N8172)/7)*100</f>
        <v>8.5016960883696289E-3</v>
      </c>
      <c r="K8173" s="5">
        <f t="shared" ref="K8173" si="37927">O8173-O8172</f>
        <v>14</v>
      </c>
      <c r="L8173" s="8">
        <f t="shared" ref="L8173" si="37928">SUM(K8167:K8173)/7</f>
        <v>7.4285714285714288</v>
      </c>
      <c r="M8173" s="8">
        <f t="shared" ref="M8173" si="37929">O8173/(B8173/100000)</f>
        <v>246.76693141654715</v>
      </c>
      <c r="N8173" s="5">
        <v>285755</v>
      </c>
      <c r="O8173" s="18">
        <v>10063</v>
      </c>
    </row>
    <row r="8174" spans="1:15" x14ac:dyDescent="0.2">
      <c r="A8174" s="5" t="s">
        <v>17</v>
      </c>
      <c r="B8174" s="13">
        <v>4077937</v>
      </c>
      <c r="C8174" s="6">
        <f t="shared" si="36875"/>
        <v>44373</v>
      </c>
      <c r="D8174" s="5">
        <f t="shared" ref="D8174" si="37930">N8174-N8173</f>
        <v>4</v>
      </c>
      <c r="E8174" s="13">
        <f t="shared" ref="E8174" si="37931">SUM(D8168:D8174)/7</f>
        <v>20.714285714285715</v>
      </c>
      <c r="F8174" s="13">
        <f t="shared" ref="F8174" si="37932">SUM(D8170:D8174)/5</f>
        <v>21</v>
      </c>
      <c r="G8174" s="13">
        <f t="shared" ref="G8174" si="37933">N8174/(B8174/100000)</f>
        <v>7007.4402816914535</v>
      </c>
      <c r="H8174" s="5">
        <f t="shared" si="36868"/>
        <v>469</v>
      </c>
      <c r="I8174" s="5">
        <f t="shared" si="36869"/>
        <v>459</v>
      </c>
      <c r="J8174" s="8">
        <f t="shared" ref="J8174" si="37934">E8174/(SUM(N8167:N8173)/7)*100</f>
        <v>7.2508302200601973E-3</v>
      </c>
      <c r="K8174" s="5">
        <f t="shared" ref="K8174" si="37935">O8174-O8173</f>
        <v>4</v>
      </c>
      <c r="L8174" s="8">
        <f t="shared" ref="L8174" si="37936">SUM(K8168:K8174)/7</f>
        <v>8</v>
      </c>
      <c r="M8174" s="8">
        <f t="shared" ref="M8174" si="37937">O8174/(B8174/100000)</f>
        <v>246.86502022959158</v>
      </c>
      <c r="N8174" s="5">
        <v>285759</v>
      </c>
      <c r="O8174" s="18">
        <v>10067</v>
      </c>
    </row>
    <row r="8175" spans="1:15" x14ac:dyDescent="0.2">
      <c r="A8175" s="5" t="s">
        <v>17</v>
      </c>
      <c r="B8175" s="13">
        <v>4077937</v>
      </c>
      <c r="C8175" s="6">
        <f t="shared" si="36875"/>
        <v>44374</v>
      </c>
      <c r="D8175" s="5">
        <f t="shared" ref="D8175" si="37938">N8175-N8174</f>
        <v>17</v>
      </c>
      <c r="E8175" s="13">
        <f t="shared" ref="E8175" si="37939">SUM(D8169:D8175)/7</f>
        <v>18.714285714285715</v>
      </c>
      <c r="F8175" s="13">
        <f t="shared" ref="F8175" si="37940">SUM(D8171:D8175)/5</f>
        <v>21.6</v>
      </c>
      <c r="G8175" s="13">
        <f t="shared" ref="G8175" si="37941">N8175/(B8175/100000)</f>
        <v>7007.8571591468917</v>
      </c>
      <c r="H8175" s="5">
        <f t="shared" si="36868"/>
        <v>470</v>
      </c>
      <c r="I8175" s="5">
        <f t="shared" si="36869"/>
        <v>460</v>
      </c>
      <c r="J8175" s="8">
        <f t="shared" ref="J8175" si="37942">E8175/(SUM(N8168:N8174)/7)*100</f>
        <v>6.5502751115546843E-3</v>
      </c>
      <c r="K8175" s="5">
        <f t="shared" ref="K8175" si="37943">O8175-O8174</f>
        <v>1</v>
      </c>
      <c r="L8175" s="8">
        <f t="shared" ref="L8175" si="37944">SUM(K8169:K8175)/7</f>
        <v>7.1428571428571432</v>
      </c>
      <c r="M8175" s="8">
        <f t="shared" ref="M8175" si="37945">O8175/(B8175/100000)</f>
        <v>246.88954243285269</v>
      </c>
      <c r="N8175" s="5">
        <v>285776</v>
      </c>
      <c r="O8175" s="18">
        <v>10068</v>
      </c>
    </row>
    <row r="8176" spans="1:15" x14ac:dyDescent="0.2">
      <c r="A8176" s="5" t="s">
        <v>17</v>
      </c>
      <c r="B8176" s="13">
        <v>4077937</v>
      </c>
      <c r="C8176" s="6">
        <f t="shared" si="36875"/>
        <v>44375</v>
      </c>
      <c r="D8176" s="5">
        <f t="shared" ref="D8176" si="37946">N8176-N8175</f>
        <v>3</v>
      </c>
      <c r="E8176" s="13">
        <f t="shared" ref="E8176" si="37947">SUM(D8170:D8176)/7</f>
        <v>17.857142857142858</v>
      </c>
      <c r="F8176" s="13">
        <f t="shared" ref="F8176" si="37948">SUM(D8172:D8176)/5</f>
        <v>14.6</v>
      </c>
      <c r="G8176" s="13">
        <f t="shared" ref="G8176" si="37949">N8176/(B8176/100000)</f>
        <v>7007.9307257566752</v>
      </c>
      <c r="H8176" s="5">
        <f t="shared" si="36868"/>
        <v>471</v>
      </c>
      <c r="I8176" s="5">
        <f t="shared" si="36869"/>
        <v>461</v>
      </c>
      <c r="J8176" s="8">
        <f t="shared" ref="J8176" si="37950">E8176/(SUM(N8169:N8175)/7)*100</f>
        <v>6.2498531284514817E-3</v>
      </c>
      <c r="K8176" s="5">
        <f t="shared" ref="K8176" si="37951">O8176-O8175</f>
        <v>0</v>
      </c>
      <c r="L8176" s="8">
        <f t="shared" ref="L8176" si="37952">SUM(K8170:K8176)/7</f>
        <v>7</v>
      </c>
      <c r="M8176" s="8">
        <f t="shared" ref="M8176" si="37953">O8176/(B8176/100000)</f>
        <v>246.88954243285269</v>
      </c>
      <c r="N8176" s="5">
        <v>285779</v>
      </c>
      <c r="O8176" s="18">
        <v>10068</v>
      </c>
    </row>
    <row r="8177" spans="1:15" x14ac:dyDescent="0.2">
      <c r="A8177" s="5" t="s">
        <v>17</v>
      </c>
      <c r="B8177" s="13">
        <v>4077937</v>
      </c>
      <c r="C8177" s="6">
        <f t="shared" si="36875"/>
        <v>44376</v>
      </c>
      <c r="D8177" s="5">
        <f t="shared" ref="D8177" si="37954">N8177-N8176</f>
        <v>12</v>
      </c>
      <c r="E8177" s="13">
        <f t="shared" ref="E8177" si="37955">SUM(D8171:D8177)/7</f>
        <v>17.571428571428573</v>
      </c>
      <c r="F8177" s="13">
        <f t="shared" ref="F8177" si="37956">SUM(D8173:D8177)/5</f>
        <v>12.4</v>
      </c>
      <c r="G8177" s="13">
        <f t="shared" ref="G8177" si="37957">N8177/(B8177/100000)</f>
        <v>7008.2249921958091</v>
      </c>
      <c r="H8177" s="5">
        <f t="shared" si="36868"/>
        <v>472</v>
      </c>
      <c r="I8177" s="5">
        <f t="shared" si="36869"/>
        <v>462</v>
      </c>
      <c r="J8177" s="8">
        <f t="shared" ref="J8177" si="37958">E8177/(SUM(N8170:N8176)/7)*100</f>
        <v>6.1494711454814889E-3</v>
      </c>
      <c r="K8177" s="5">
        <f t="shared" ref="K8177" si="37959">O8177-O8176</f>
        <v>2</v>
      </c>
      <c r="L8177" s="8">
        <f t="shared" ref="L8177" si="37960">SUM(K8171:K8177)/7</f>
        <v>6.5714285714285712</v>
      </c>
      <c r="M8177" s="8">
        <f t="shared" ref="M8177" si="37961">O8177/(B8177/100000)</f>
        <v>246.93858683937492</v>
      </c>
      <c r="N8177" s="5">
        <v>285791</v>
      </c>
      <c r="O8177" s="18">
        <v>10070</v>
      </c>
    </row>
    <row r="8178" spans="1:15" x14ac:dyDescent="0.2">
      <c r="A8178" s="5" t="s">
        <v>17</v>
      </c>
      <c r="B8178" s="13">
        <v>4077937</v>
      </c>
      <c r="C8178" s="6">
        <f t="shared" si="36875"/>
        <v>44377</v>
      </c>
      <c r="D8178" s="5">
        <f t="shared" ref="D8178" si="37962">N8178-N8177</f>
        <v>28</v>
      </c>
      <c r="E8178" s="13">
        <f t="shared" ref="E8178" si="37963">SUM(D8172:D8178)/7</f>
        <v>16.142857142857142</v>
      </c>
      <c r="F8178" s="13">
        <f t="shared" ref="F8178" si="37964">SUM(D8174:D8178)/5</f>
        <v>12.8</v>
      </c>
      <c r="G8178" s="13">
        <f t="shared" ref="G8178" si="37965">N8178/(B8178/100000)</f>
        <v>7008.9116138871195</v>
      </c>
      <c r="H8178" s="5">
        <f t="shared" si="36868"/>
        <v>473</v>
      </c>
      <c r="I8178" s="5">
        <f t="shared" si="36869"/>
        <v>463</v>
      </c>
      <c r="J8178" s="8">
        <f t="shared" ref="J8178" si="37966">E8178/(SUM(N8171:N8177)/7)*100</f>
        <v>5.6491667479046841E-3</v>
      </c>
      <c r="K8178" s="5">
        <f t="shared" ref="K8178" si="37967">O8178-O8177</f>
        <v>6</v>
      </c>
      <c r="L8178" s="8">
        <f t="shared" ref="L8178" si="37968">SUM(K8172:K8178)/7</f>
        <v>5.1428571428571432</v>
      </c>
      <c r="M8178" s="8">
        <f t="shared" ref="M8178" si="37969">O8178/(B8178/100000)</f>
        <v>247.08572005894158</v>
      </c>
      <c r="N8178" s="5">
        <v>285819</v>
      </c>
      <c r="O8178" s="18">
        <v>10076</v>
      </c>
    </row>
    <row r="8179" spans="1:15" x14ac:dyDescent="0.2">
      <c r="A8179" s="5" t="s">
        <v>17</v>
      </c>
      <c r="B8179" s="13">
        <v>4077937</v>
      </c>
      <c r="C8179" s="6">
        <f t="shared" si="36875"/>
        <v>44378</v>
      </c>
      <c r="D8179" s="5">
        <f t="shared" ref="D8179" si="37970">N8179-N8178</f>
        <v>67</v>
      </c>
      <c r="E8179" s="13">
        <f t="shared" ref="E8179" si="37971">SUM(D8173:D8179)/7</f>
        <v>22.428571428571427</v>
      </c>
      <c r="F8179" s="13">
        <f t="shared" ref="F8179" si="37972">SUM(D8175:D8179)/5</f>
        <v>25.4</v>
      </c>
      <c r="G8179" s="13">
        <f t="shared" ref="G8179" si="37973">N8179/(B8179/100000)</f>
        <v>7010.5546015056143</v>
      </c>
      <c r="H8179" s="5">
        <f t="shared" si="36868"/>
        <v>474</v>
      </c>
      <c r="I8179" s="5">
        <f t="shared" si="36869"/>
        <v>464</v>
      </c>
      <c r="J8179" s="8">
        <f t="shared" ref="J8179" si="37974">E8179/(SUM(N8172:N8178)/7)*100</f>
        <v>7.8483989266189685E-3</v>
      </c>
      <c r="K8179" s="5">
        <f t="shared" ref="K8179" si="37975">O8179-O8178</f>
        <v>5</v>
      </c>
      <c r="L8179" s="8">
        <f t="shared" ref="L8179" si="37976">SUM(K8173:K8179)/7</f>
        <v>4.5714285714285712</v>
      </c>
      <c r="M8179" s="8">
        <f t="shared" ref="M8179" si="37977">O8179/(B8179/100000)</f>
        <v>247.20833107524712</v>
      </c>
      <c r="N8179" s="5">
        <v>285886</v>
      </c>
      <c r="O8179" s="18">
        <v>10081</v>
      </c>
    </row>
    <row r="8180" spans="1:15" x14ac:dyDescent="0.2">
      <c r="A8180" s="5" t="s">
        <v>17</v>
      </c>
      <c r="B8180" s="13">
        <v>4077937</v>
      </c>
      <c r="C8180" s="6">
        <f t="shared" si="36875"/>
        <v>44379</v>
      </c>
      <c r="D8180" s="5">
        <f t="shared" ref="D8180" si="37978">N8180-N8179</f>
        <v>18</v>
      </c>
      <c r="E8180" s="13">
        <f t="shared" ref="E8180" si="37979">SUM(D8174:D8180)/7</f>
        <v>21.285714285714285</v>
      </c>
      <c r="F8180" s="13">
        <f t="shared" ref="F8180" si="37980">SUM(D8176:D8180)/5</f>
        <v>25.6</v>
      </c>
      <c r="G8180" s="13">
        <f t="shared" ref="G8180" si="37981">N8180/(B8180/100000)</f>
        <v>7010.9960011643143</v>
      </c>
      <c r="H8180" s="5">
        <f t="shared" si="36868"/>
        <v>475</v>
      </c>
      <c r="I8180" s="5">
        <f t="shared" si="36869"/>
        <v>465</v>
      </c>
      <c r="J8180" s="8">
        <f t="shared" ref="J8180" si="37982">E8180/(SUM(N8173:N8179)/7)*100</f>
        <v>7.447895969388647E-3</v>
      </c>
      <c r="K8180" s="5">
        <f t="shared" ref="K8180" si="37983">O8180-O8179</f>
        <v>3</v>
      </c>
      <c r="L8180" s="8">
        <f t="shared" ref="L8180" si="37984">SUM(K8174:K8180)/7</f>
        <v>3</v>
      </c>
      <c r="M8180" s="8">
        <f t="shared" ref="M8180" si="37985">O8180/(B8180/100000)</f>
        <v>247.28189768503046</v>
      </c>
      <c r="N8180" s="5">
        <v>285904</v>
      </c>
      <c r="O8180" s="18">
        <v>10084</v>
      </c>
    </row>
    <row r="8181" spans="1:15" x14ac:dyDescent="0.2">
      <c r="A8181" s="5" t="s">
        <v>17</v>
      </c>
      <c r="B8181" s="13">
        <v>4077937</v>
      </c>
      <c r="C8181" s="6">
        <f t="shared" si="36875"/>
        <v>44380</v>
      </c>
      <c r="D8181" s="5">
        <f t="shared" ref="D8181:D8185" si="37986">N8181-N8180</f>
        <v>0</v>
      </c>
      <c r="E8181" s="13">
        <f t="shared" ref="E8181:E8185" si="37987">SUM(D8175:D8181)/7</f>
        <v>20.714285714285715</v>
      </c>
      <c r="F8181" s="13">
        <f t="shared" ref="F8181:F8185" si="37988">SUM(D8177:D8181)/5</f>
        <v>25</v>
      </c>
      <c r="G8181" s="13">
        <f t="shared" ref="G8181:G8185" si="37989">N8181/(B8181/100000)</f>
        <v>7010.9960011643143</v>
      </c>
      <c r="H8181" s="5">
        <f t="shared" si="36868"/>
        <v>476</v>
      </c>
      <c r="I8181" s="5">
        <f t="shared" si="36869"/>
        <v>466</v>
      </c>
      <c r="J8181" s="8">
        <f t="shared" ref="J8181:J8185" si="37990">E8181/(SUM(N8174:N8180)/7)*100</f>
        <v>7.2474126736754973E-3</v>
      </c>
      <c r="K8181" s="5">
        <f t="shared" ref="K8181:K8185" si="37991">O8181-O8180</f>
        <v>0</v>
      </c>
      <c r="L8181" s="8">
        <f t="shared" ref="L8181:L8185" si="37992">SUM(K8175:K8181)/7</f>
        <v>2.4285714285714284</v>
      </c>
      <c r="M8181" s="8">
        <f t="shared" ref="M8181:M8185" si="37993">O8181/(B8181/100000)</f>
        <v>247.28189768503046</v>
      </c>
      <c r="N8181">
        <v>285904</v>
      </c>
      <c r="O8181">
        <v>10084</v>
      </c>
    </row>
    <row r="8182" spans="1:15" x14ac:dyDescent="0.2">
      <c r="A8182" s="5" t="s">
        <v>17</v>
      </c>
      <c r="B8182" s="13">
        <v>4077937</v>
      </c>
      <c r="C8182" s="6">
        <f t="shared" si="36875"/>
        <v>44381</v>
      </c>
      <c r="D8182" s="5">
        <f t="shared" si="37986"/>
        <v>15</v>
      </c>
      <c r="E8182" s="13">
        <f t="shared" si="37987"/>
        <v>20.428571428571427</v>
      </c>
      <c r="F8182" s="13">
        <f t="shared" si="37988"/>
        <v>25.6</v>
      </c>
      <c r="G8182" s="13">
        <f t="shared" si="37989"/>
        <v>7011.3638342132308</v>
      </c>
      <c r="H8182" s="5">
        <f t="shared" si="36868"/>
        <v>477</v>
      </c>
      <c r="I8182" s="5">
        <f t="shared" si="36869"/>
        <v>467</v>
      </c>
      <c r="J8182" s="8">
        <f t="shared" si="37990"/>
        <v>7.1469303933960355E-3</v>
      </c>
      <c r="K8182" s="5">
        <f t="shared" si="37991"/>
        <v>0</v>
      </c>
      <c r="L8182" s="8">
        <f t="shared" si="37992"/>
        <v>2.2857142857142856</v>
      </c>
      <c r="M8182" s="8">
        <f t="shared" si="37993"/>
        <v>247.28189768503046</v>
      </c>
      <c r="N8182">
        <v>285919</v>
      </c>
      <c r="O8182">
        <v>10084</v>
      </c>
    </row>
    <row r="8183" spans="1:15" x14ac:dyDescent="0.2">
      <c r="A8183" s="5" t="s">
        <v>17</v>
      </c>
      <c r="B8183" s="13">
        <v>4077937</v>
      </c>
      <c r="C8183" s="6">
        <f t="shared" si="36875"/>
        <v>44382</v>
      </c>
      <c r="D8183" s="5">
        <f t="shared" si="37986"/>
        <v>1</v>
      </c>
      <c r="E8183" s="13">
        <f t="shared" si="37987"/>
        <v>20.142857142857142</v>
      </c>
      <c r="F8183" s="13">
        <f t="shared" si="37988"/>
        <v>20.2</v>
      </c>
      <c r="G8183" s="13">
        <f t="shared" si="37989"/>
        <v>7011.3883564164917</v>
      </c>
      <c r="H8183" s="5">
        <f t="shared" si="36868"/>
        <v>478</v>
      </c>
      <c r="I8183" s="5">
        <f t="shared" si="36869"/>
        <v>468</v>
      </c>
      <c r="J8183" s="8">
        <f t="shared" si="37990"/>
        <v>7.0464697186709453E-3</v>
      </c>
      <c r="K8183" s="5">
        <f t="shared" si="37991"/>
        <v>3</v>
      </c>
      <c r="L8183" s="8">
        <f t="shared" si="37992"/>
        <v>2.7142857142857144</v>
      </c>
      <c r="M8183" s="8">
        <f t="shared" si="37993"/>
        <v>247.35546429481377</v>
      </c>
      <c r="N8183">
        <v>285920</v>
      </c>
      <c r="O8183">
        <v>10087</v>
      </c>
    </row>
    <row r="8184" spans="1:15" x14ac:dyDescent="0.2">
      <c r="A8184" s="5" t="s">
        <v>17</v>
      </c>
      <c r="B8184" s="13">
        <v>4077937</v>
      </c>
      <c r="C8184" s="6">
        <f t="shared" si="36875"/>
        <v>44383</v>
      </c>
      <c r="D8184" s="5">
        <f t="shared" si="37986"/>
        <v>11</v>
      </c>
      <c r="E8184" s="13">
        <f t="shared" si="37987"/>
        <v>20</v>
      </c>
      <c r="F8184" s="13">
        <f t="shared" si="37988"/>
        <v>9</v>
      </c>
      <c r="G8184" s="13">
        <f t="shared" si="37989"/>
        <v>7011.6581006523638</v>
      </c>
      <c r="H8184" s="5">
        <f t="shared" si="36868"/>
        <v>479</v>
      </c>
      <c r="I8184" s="5">
        <f t="shared" si="36869"/>
        <v>469</v>
      </c>
      <c r="J8184" s="8">
        <f t="shared" si="37990"/>
        <v>6.996001784979884E-3</v>
      </c>
      <c r="K8184" s="5">
        <f t="shared" si="37991"/>
        <v>2</v>
      </c>
      <c r="L8184" s="8">
        <f t="shared" si="37992"/>
        <v>2.7142857142857144</v>
      </c>
      <c r="M8184" s="8">
        <f t="shared" si="37993"/>
        <v>247.404508701336</v>
      </c>
      <c r="N8184">
        <v>285931</v>
      </c>
      <c r="O8184">
        <v>10089</v>
      </c>
    </row>
    <row r="8185" spans="1:15" x14ac:dyDescent="0.2">
      <c r="A8185" s="5" t="s">
        <v>17</v>
      </c>
      <c r="B8185" s="13">
        <v>4077937</v>
      </c>
      <c r="C8185" s="6">
        <f t="shared" si="36875"/>
        <v>44384</v>
      </c>
      <c r="D8185" s="5">
        <f t="shared" si="37986"/>
        <v>16</v>
      </c>
      <c r="E8185" s="13">
        <f t="shared" si="37987"/>
        <v>18.285714285714285</v>
      </c>
      <c r="F8185" s="13">
        <f t="shared" si="37988"/>
        <v>8.6</v>
      </c>
      <c r="G8185" s="13">
        <f t="shared" si="37989"/>
        <v>7012.0504559045421</v>
      </c>
      <c r="H8185" s="5">
        <f t="shared" si="36868"/>
        <v>480</v>
      </c>
      <c r="I8185" s="5">
        <f t="shared" si="36869"/>
        <v>470</v>
      </c>
      <c r="J8185" s="8">
        <f t="shared" si="37990"/>
        <v>6.395897032053937E-3</v>
      </c>
      <c r="K8185" s="5">
        <f t="shared" si="37991"/>
        <v>3</v>
      </c>
      <c r="L8185" s="8">
        <f t="shared" si="37992"/>
        <v>2.2857142857142856</v>
      </c>
      <c r="M8185" s="8">
        <f t="shared" si="37993"/>
        <v>247.47807531111931</v>
      </c>
      <c r="N8185">
        <v>285947</v>
      </c>
      <c r="O8185">
        <v>10092</v>
      </c>
    </row>
    <row r="8186" spans="1:15" x14ac:dyDescent="0.2">
      <c r="A8186" s="5" t="s">
        <v>17</v>
      </c>
      <c r="B8186" s="13">
        <v>4077937</v>
      </c>
      <c r="C8186" s="6">
        <f t="shared" si="36875"/>
        <v>44385</v>
      </c>
      <c r="D8186" s="5">
        <f t="shared" ref="D8186:D8187" si="37994">N8186-N8185</f>
        <v>24</v>
      </c>
      <c r="E8186" s="13">
        <f t="shared" ref="E8186:E8187" si="37995">SUM(D8180:D8186)/7</f>
        <v>12.142857142857142</v>
      </c>
      <c r="F8186" s="13">
        <f t="shared" ref="F8186:F8187" si="37996">SUM(D8182:D8186)/5</f>
        <v>13.4</v>
      </c>
      <c r="G8186" s="13">
        <f t="shared" ref="G8186:G8187" si="37997">N8186/(B8186/100000)</f>
        <v>7012.6389887828082</v>
      </c>
      <c r="H8186" s="5">
        <f t="shared" si="36868"/>
        <v>481</v>
      </c>
      <c r="I8186" s="5">
        <f t="shared" si="36869"/>
        <v>471</v>
      </c>
      <c r="J8186" s="8">
        <f t="shared" ref="J8186:J8187" si="37998">E8186/(SUM(N8179:N8185)/7)*100</f>
        <v>4.2470037388622319E-3</v>
      </c>
      <c r="K8186" s="5">
        <f t="shared" ref="K8186:K8187" si="37999">O8186-O8185</f>
        <v>6</v>
      </c>
      <c r="L8186" s="8">
        <f t="shared" ref="L8186:L8187" si="38000">SUM(K8180:K8186)/7</f>
        <v>2.4285714285714284</v>
      </c>
      <c r="M8186" s="8">
        <f t="shared" ref="M8186:M8187" si="38001">O8186/(B8186/100000)</f>
        <v>247.62520853068597</v>
      </c>
      <c r="N8186">
        <v>285971</v>
      </c>
      <c r="O8186">
        <v>10098</v>
      </c>
    </row>
    <row r="8187" spans="1:15" x14ac:dyDescent="0.2">
      <c r="A8187" s="5" t="s">
        <v>17</v>
      </c>
      <c r="B8187" s="13">
        <v>4077937</v>
      </c>
      <c r="C8187" s="6">
        <f t="shared" si="36875"/>
        <v>44386</v>
      </c>
      <c r="D8187" s="5">
        <f t="shared" si="37994"/>
        <v>28</v>
      </c>
      <c r="E8187" s="13">
        <f t="shared" si="37995"/>
        <v>13.571428571428571</v>
      </c>
      <c r="F8187" s="13">
        <f t="shared" si="37996"/>
        <v>16</v>
      </c>
      <c r="G8187" s="13">
        <f t="shared" si="37997"/>
        <v>7013.3256104741195</v>
      </c>
      <c r="H8187" s="5">
        <f t="shared" si="36868"/>
        <v>482</v>
      </c>
      <c r="I8187" s="5">
        <f t="shared" si="36869"/>
        <v>472</v>
      </c>
      <c r="J8187" s="8">
        <f t="shared" si="37998"/>
        <v>4.746449655657568E-3</v>
      </c>
      <c r="K8187" s="5">
        <f t="shared" si="37999"/>
        <v>4</v>
      </c>
      <c r="L8187" s="8">
        <f t="shared" si="38000"/>
        <v>2.5714285714285716</v>
      </c>
      <c r="M8187" s="8">
        <f t="shared" si="38001"/>
        <v>247.72329734373042</v>
      </c>
      <c r="N8187" s="5">
        <v>285999</v>
      </c>
      <c r="O8187" s="18">
        <v>10102</v>
      </c>
    </row>
    <row r="8188" spans="1:15" x14ac:dyDescent="0.2">
      <c r="A8188" s="5" t="s">
        <v>17</v>
      </c>
      <c r="B8188" s="13">
        <v>4077937</v>
      </c>
      <c r="C8188" s="6">
        <f t="shared" si="36875"/>
        <v>44387</v>
      </c>
      <c r="D8188" s="5">
        <f t="shared" ref="D8188:D8190" si="38002">N8188-N8187</f>
        <v>0</v>
      </c>
      <c r="E8188" s="13">
        <f t="shared" ref="E8188:E8190" si="38003">SUM(D8182:D8188)/7</f>
        <v>13.571428571428571</v>
      </c>
      <c r="F8188" s="13">
        <f t="shared" ref="F8188:F8190" si="38004">SUM(D8184:D8188)/5</f>
        <v>15.8</v>
      </c>
      <c r="G8188" s="13">
        <f t="shared" ref="G8188:G8190" si="38005">N8188/(B8188/100000)</f>
        <v>7013.3256104741195</v>
      </c>
      <c r="H8188" s="5">
        <f t="shared" si="36868"/>
        <v>483</v>
      </c>
      <c r="I8188" s="5">
        <f t="shared" si="36869"/>
        <v>473</v>
      </c>
      <c r="J8188" s="8">
        <f t="shared" ref="J8188:J8190" si="38006">E8188/(SUM(N8181:N8187)/7)*100</f>
        <v>4.746224378506898E-3</v>
      </c>
      <c r="K8188" s="5">
        <f t="shared" ref="K8188:K8190" si="38007">O8188-O8187</f>
        <v>0</v>
      </c>
      <c r="L8188" s="8">
        <f t="shared" ref="L8188:L8190" si="38008">SUM(K8182:K8188)/7</f>
        <v>2.5714285714285716</v>
      </c>
      <c r="M8188" s="8">
        <f t="shared" ref="M8188:M8190" si="38009">O8188/(B8188/100000)</f>
        <v>247.72329734373042</v>
      </c>
      <c r="N8188" s="5">
        <v>285999</v>
      </c>
      <c r="O8188" s="18">
        <v>10102</v>
      </c>
    </row>
    <row r="8189" spans="1:15" x14ac:dyDescent="0.2">
      <c r="A8189" s="5" t="s">
        <v>17</v>
      </c>
      <c r="B8189" s="13">
        <v>4077937</v>
      </c>
      <c r="C8189" s="6">
        <f t="shared" si="36875"/>
        <v>44388</v>
      </c>
      <c r="D8189" s="5">
        <f t="shared" si="38002"/>
        <v>23</v>
      </c>
      <c r="E8189" s="13">
        <f t="shared" si="38003"/>
        <v>14.714285714285714</v>
      </c>
      <c r="F8189" s="13">
        <f t="shared" si="38004"/>
        <v>18.2</v>
      </c>
      <c r="G8189" s="13">
        <f t="shared" si="38005"/>
        <v>7013.8896211491256</v>
      </c>
      <c r="H8189" s="5">
        <f t="shared" si="36868"/>
        <v>484</v>
      </c>
      <c r="I8189" s="5">
        <f t="shared" si="36869"/>
        <v>474</v>
      </c>
      <c r="J8189" s="8">
        <f t="shared" si="38006"/>
        <v>5.1456622067597019E-3</v>
      </c>
      <c r="K8189" s="5">
        <f t="shared" si="38007"/>
        <v>0</v>
      </c>
      <c r="L8189" s="8">
        <f t="shared" si="38008"/>
        <v>2.5714285714285716</v>
      </c>
      <c r="M8189" s="8">
        <f t="shared" si="38009"/>
        <v>247.72329734373042</v>
      </c>
      <c r="N8189" s="5">
        <v>286022</v>
      </c>
      <c r="O8189" s="18">
        <v>10102</v>
      </c>
    </row>
    <row r="8190" spans="1:15" x14ac:dyDescent="0.2">
      <c r="A8190" s="5" t="s">
        <v>17</v>
      </c>
      <c r="B8190" s="13">
        <v>4077937</v>
      </c>
      <c r="C8190" s="6">
        <f t="shared" si="36875"/>
        <v>44389</v>
      </c>
      <c r="D8190" s="5">
        <f t="shared" si="38002"/>
        <v>6</v>
      </c>
      <c r="E8190" s="13">
        <f t="shared" si="38003"/>
        <v>15.428571428571429</v>
      </c>
      <c r="F8190" s="13">
        <f t="shared" si="38004"/>
        <v>16.2</v>
      </c>
      <c r="G8190" s="13">
        <f t="shared" si="38005"/>
        <v>7014.0367543686916</v>
      </c>
      <c r="H8190" s="5">
        <f t="shared" si="36868"/>
        <v>485</v>
      </c>
      <c r="I8190" s="5">
        <f t="shared" si="36869"/>
        <v>475</v>
      </c>
      <c r="J8190" s="8">
        <f t="shared" si="38006"/>
        <v>5.3951740168419349E-3</v>
      </c>
      <c r="K8190" s="5">
        <f t="shared" si="38007"/>
        <v>1</v>
      </c>
      <c r="L8190" s="8">
        <f t="shared" si="38008"/>
        <v>2.2857142857142856</v>
      </c>
      <c r="M8190" s="8">
        <f t="shared" si="38009"/>
        <v>247.74781954699154</v>
      </c>
      <c r="N8190" s="5">
        <v>286028</v>
      </c>
      <c r="O8190" s="18">
        <v>10103</v>
      </c>
    </row>
    <row r="8191" spans="1:15" x14ac:dyDescent="0.2">
      <c r="A8191" s="5" t="s">
        <v>17</v>
      </c>
      <c r="B8191" s="13">
        <v>4077937</v>
      </c>
      <c r="C8191" s="6">
        <f t="shared" si="36875"/>
        <v>44390</v>
      </c>
      <c r="D8191" s="5">
        <f t="shared" ref="D8191" si="38010">N8191-N8190</f>
        <v>12</v>
      </c>
      <c r="E8191" s="13">
        <f t="shared" ref="E8191" si="38011">SUM(D8185:D8191)/7</f>
        <v>15.571428571428571</v>
      </c>
      <c r="F8191" s="13">
        <f t="shared" ref="F8191" si="38012">SUM(D8187:D8191)/5</f>
        <v>13.8</v>
      </c>
      <c r="G8191" s="13">
        <f t="shared" ref="G8191" si="38013">N8191/(B8191/100000)</f>
        <v>7014.3310208078256</v>
      </c>
      <c r="H8191" s="5">
        <f t="shared" si="36868"/>
        <v>486</v>
      </c>
      <c r="I8191" s="5">
        <f t="shared" si="36869"/>
        <v>476</v>
      </c>
      <c r="J8191" s="8">
        <f t="shared" ref="J8191" si="38014">E8191/(SUM(N8184:N8190)/7)*100</f>
        <v>5.4448355734585743E-3</v>
      </c>
      <c r="K8191" s="5">
        <f t="shared" ref="K8191" si="38015">O8191-O8190</f>
        <v>1</v>
      </c>
      <c r="L8191" s="8">
        <f t="shared" ref="L8191" si="38016">SUM(K8185:K8191)/7</f>
        <v>2.1428571428571428</v>
      </c>
      <c r="M8191" s="8">
        <f t="shared" ref="M8191" si="38017">O8191/(B8191/100000)</f>
        <v>247.77234175025265</v>
      </c>
      <c r="N8191" s="5">
        <v>286040</v>
      </c>
      <c r="O8191" s="18">
        <v>10104</v>
      </c>
    </row>
    <row r="8192" spans="1:15" x14ac:dyDescent="0.2">
      <c r="A8192" s="5" t="s">
        <v>17</v>
      </c>
      <c r="B8192" s="13">
        <v>4077937</v>
      </c>
      <c r="C8192" s="6">
        <f t="shared" si="36875"/>
        <v>44391</v>
      </c>
      <c r="D8192" s="5">
        <f t="shared" ref="D8192:D8194" si="38018">N8192-N8191</f>
        <v>45</v>
      </c>
      <c r="E8192" s="13">
        <f t="shared" ref="E8192:E8194" si="38019">SUM(D8186:D8192)/7</f>
        <v>19.714285714285715</v>
      </c>
      <c r="F8192" s="13">
        <f t="shared" ref="F8192:F8194" si="38020">SUM(D8188:D8192)/5</f>
        <v>17.2</v>
      </c>
      <c r="G8192" s="13">
        <f t="shared" ref="G8192:G8194" si="38021">N8192/(B8192/100000)</f>
        <v>7015.4345199545751</v>
      </c>
      <c r="H8192" s="5">
        <f t="shared" si="36868"/>
        <v>487</v>
      </c>
      <c r="I8192" s="5">
        <f t="shared" si="36869"/>
        <v>477</v>
      </c>
      <c r="J8192" s="8">
        <f t="shared" ref="J8192:J8194" si="38022">E8192/(SUM(N8185:N8191)/7)*100</f>
        <v>6.8930862345067886E-3</v>
      </c>
      <c r="K8192" s="5">
        <f t="shared" ref="K8192:K8194" si="38023">O8192-O8191</f>
        <v>3</v>
      </c>
      <c r="L8192" s="8">
        <f t="shared" ref="L8192:L8194" si="38024">SUM(K8186:K8192)/7</f>
        <v>2.1428571428571428</v>
      </c>
      <c r="M8192" s="8">
        <f t="shared" ref="M8192:M8194" si="38025">O8192/(B8192/100000)</f>
        <v>247.84590836003596</v>
      </c>
      <c r="N8192" s="5">
        <v>286085</v>
      </c>
      <c r="O8192" s="18">
        <v>10107</v>
      </c>
    </row>
    <row r="8193" spans="1:15" x14ac:dyDescent="0.2">
      <c r="A8193" s="5" t="s">
        <v>17</v>
      </c>
      <c r="B8193" s="13">
        <v>4077937</v>
      </c>
      <c r="C8193" s="6">
        <f t="shared" si="36875"/>
        <v>44392</v>
      </c>
      <c r="D8193" s="5">
        <f t="shared" si="38018"/>
        <v>26</v>
      </c>
      <c r="E8193" s="13">
        <f t="shared" si="38019"/>
        <v>20</v>
      </c>
      <c r="F8193" s="13">
        <f t="shared" si="38020"/>
        <v>22.4</v>
      </c>
      <c r="G8193" s="13">
        <f t="shared" si="38021"/>
        <v>7016.0720972393638</v>
      </c>
      <c r="H8193" s="5">
        <f t="shared" si="36868"/>
        <v>488</v>
      </c>
      <c r="I8193" s="5">
        <f t="shared" si="36869"/>
        <v>478</v>
      </c>
      <c r="J8193" s="8">
        <f t="shared" si="38022"/>
        <v>6.9925040356737583E-3</v>
      </c>
      <c r="K8193" s="5">
        <f t="shared" si="38023"/>
        <v>3</v>
      </c>
      <c r="L8193" s="8">
        <f t="shared" si="38024"/>
        <v>1.7142857142857142</v>
      </c>
      <c r="M8193" s="8">
        <f t="shared" si="38025"/>
        <v>247.9194749698193</v>
      </c>
      <c r="N8193" s="5">
        <v>286111</v>
      </c>
      <c r="O8193" s="18">
        <v>10110</v>
      </c>
    </row>
    <row r="8194" spans="1:15" x14ac:dyDescent="0.2">
      <c r="A8194" s="5" t="s">
        <v>17</v>
      </c>
      <c r="B8194" s="13">
        <v>4077937</v>
      </c>
      <c r="C8194" s="6">
        <f t="shared" si="36875"/>
        <v>44393</v>
      </c>
      <c r="D8194" s="5">
        <f t="shared" si="38018"/>
        <v>17</v>
      </c>
      <c r="E8194" s="13">
        <f t="shared" si="38019"/>
        <v>18.428571428571427</v>
      </c>
      <c r="F8194" s="13">
        <f t="shared" si="38020"/>
        <v>21.2</v>
      </c>
      <c r="G8194" s="13">
        <f t="shared" si="38021"/>
        <v>7016.4889746948029</v>
      </c>
      <c r="H8194" s="5">
        <f t="shared" si="36868"/>
        <v>489</v>
      </c>
      <c r="I8194" s="5">
        <f t="shared" si="36869"/>
        <v>479</v>
      </c>
      <c r="J8194" s="8">
        <f t="shared" si="38022"/>
        <v>6.4426425022624158E-3</v>
      </c>
      <c r="K8194" s="5">
        <f t="shared" si="38023"/>
        <v>1</v>
      </c>
      <c r="L8194" s="8">
        <f t="shared" si="38024"/>
        <v>1.2857142857142858</v>
      </c>
      <c r="M8194" s="8">
        <f t="shared" si="38025"/>
        <v>247.94399717308042</v>
      </c>
      <c r="N8194" s="5">
        <v>286128</v>
      </c>
      <c r="O8194" s="18">
        <v>10111</v>
      </c>
    </row>
    <row r="8195" spans="1:15" x14ac:dyDescent="0.2">
      <c r="A8195" s="5" t="s">
        <v>17</v>
      </c>
      <c r="B8195" s="13">
        <v>4077937</v>
      </c>
      <c r="C8195" s="6">
        <f t="shared" si="36875"/>
        <v>44394</v>
      </c>
      <c r="D8195" s="5">
        <f t="shared" ref="D8195" si="38026">N8195-N8194</f>
        <v>33</v>
      </c>
      <c r="E8195" s="13">
        <f t="shared" ref="E8195" si="38027">SUM(D8189:D8195)/7</f>
        <v>23.142857142857142</v>
      </c>
      <c r="F8195" s="13">
        <f t="shared" ref="F8195" si="38028">SUM(D8191:D8195)/5</f>
        <v>26.6</v>
      </c>
      <c r="G8195" s="13">
        <f t="shared" ref="G8195" si="38029">N8195/(B8195/100000)</f>
        <v>7017.2982074024194</v>
      </c>
      <c r="H8195" s="5">
        <f t="shared" si="36868"/>
        <v>490</v>
      </c>
      <c r="I8195" s="5">
        <f t="shared" si="36869"/>
        <v>480</v>
      </c>
      <c r="J8195" s="8">
        <f t="shared" ref="J8195" si="38030">E8195/(SUM(N8188:N8194)/7)*100</f>
        <v>8.0902391264938839E-3</v>
      </c>
      <c r="K8195" s="5">
        <f t="shared" ref="K8195" si="38031">O8195-O8194</f>
        <v>4</v>
      </c>
      <c r="L8195" s="8">
        <f t="shared" ref="L8195" si="38032">SUM(K8189:K8195)/7</f>
        <v>1.8571428571428572</v>
      </c>
      <c r="M8195" s="8">
        <f t="shared" ref="M8195" si="38033">O8195/(B8195/100000)</f>
        <v>248.04208598612485</v>
      </c>
      <c r="N8195" s="5">
        <v>286161</v>
      </c>
      <c r="O8195" s="18">
        <v>10115</v>
      </c>
    </row>
    <row r="8196" spans="1:15" x14ac:dyDescent="0.2">
      <c r="A8196" s="5" t="s">
        <v>17</v>
      </c>
      <c r="B8196" s="13">
        <v>4077937</v>
      </c>
      <c r="C8196" s="6">
        <f t="shared" si="36875"/>
        <v>44395</v>
      </c>
      <c r="D8196" s="5">
        <f t="shared" ref="D8196:D8197" si="38034">N8196-N8195</f>
        <v>23</v>
      </c>
      <c r="E8196" s="13">
        <f t="shared" ref="E8196:E8197" si="38035">SUM(D8190:D8196)/7</f>
        <v>23.142857142857142</v>
      </c>
      <c r="F8196" s="13">
        <f t="shared" ref="F8196:F8197" si="38036">SUM(D8192:D8196)/5</f>
        <v>28.8</v>
      </c>
      <c r="G8196" s="13">
        <f t="shared" ref="G8196:G8197" si="38037">N8196/(B8196/100000)</f>
        <v>7017.8622180774246</v>
      </c>
      <c r="H8196" s="5">
        <f t="shared" si="36868"/>
        <v>491</v>
      </c>
      <c r="I8196" s="5">
        <f t="shared" si="36869"/>
        <v>481</v>
      </c>
      <c r="J8196" s="8">
        <f t="shared" ref="J8196:J8197" si="38038">E8196/(SUM(N8189:N8195)/7)*100</f>
        <v>8.0895846597505705E-3</v>
      </c>
      <c r="K8196" s="5">
        <f t="shared" ref="K8196:K8197" si="38039">O8196-O8195</f>
        <v>0</v>
      </c>
      <c r="L8196" s="8">
        <f t="shared" ref="L8196:L8197" si="38040">SUM(K8190:K8196)/7</f>
        <v>1.8571428571428572</v>
      </c>
      <c r="M8196" s="8">
        <f t="shared" ref="M8196:M8197" si="38041">O8196/(B8196/100000)</f>
        <v>248.04208598612485</v>
      </c>
      <c r="N8196" s="5">
        <v>286184</v>
      </c>
      <c r="O8196" s="18">
        <v>10115</v>
      </c>
    </row>
    <row r="8197" spans="1:15" x14ac:dyDescent="0.2">
      <c r="A8197" s="5" t="s">
        <v>17</v>
      </c>
      <c r="B8197" s="13">
        <v>4077937</v>
      </c>
      <c r="C8197" s="6">
        <f t="shared" si="36875"/>
        <v>44396</v>
      </c>
      <c r="D8197" s="5">
        <f t="shared" si="38034"/>
        <v>18</v>
      </c>
      <c r="E8197" s="13">
        <f t="shared" si="38035"/>
        <v>24.857142857142858</v>
      </c>
      <c r="F8197" s="13">
        <f t="shared" si="38036"/>
        <v>23.4</v>
      </c>
      <c r="G8197" s="13">
        <f t="shared" si="38037"/>
        <v>7018.3036177361246</v>
      </c>
      <c r="H8197" s="5">
        <f t="shared" si="36868"/>
        <v>492</v>
      </c>
      <c r="I8197" s="5">
        <f t="shared" si="36869"/>
        <v>482</v>
      </c>
      <c r="J8197" s="8">
        <f t="shared" si="38038"/>
        <v>8.6881103210256754E-3</v>
      </c>
      <c r="K8197" s="5">
        <f t="shared" si="38039"/>
        <v>1</v>
      </c>
      <c r="L8197" s="8">
        <f t="shared" si="38040"/>
        <v>1.8571428571428572</v>
      </c>
      <c r="M8197" s="8">
        <f t="shared" si="38041"/>
        <v>248.06660818938596</v>
      </c>
      <c r="N8197" s="5">
        <v>286202</v>
      </c>
      <c r="O8197" s="18">
        <v>10116</v>
      </c>
    </row>
    <row r="8198" spans="1:15" x14ac:dyDescent="0.2">
      <c r="A8198" s="5" t="s">
        <v>17</v>
      </c>
      <c r="B8198" s="13">
        <v>4077937</v>
      </c>
      <c r="C8198" s="6">
        <f t="shared" si="36875"/>
        <v>44397</v>
      </c>
      <c r="D8198" s="5">
        <f t="shared" ref="D8198" si="38042">N8198-N8197</f>
        <v>7</v>
      </c>
      <c r="E8198" s="13">
        <f t="shared" ref="E8198" si="38043">SUM(D8192:D8198)/7</f>
        <v>24.142857142857142</v>
      </c>
      <c r="F8198" s="13">
        <f t="shared" ref="F8198" si="38044">SUM(D8194:D8198)/5</f>
        <v>19.600000000000001</v>
      </c>
      <c r="G8198" s="13">
        <f t="shared" ref="G8198" si="38045">N8198/(B8198/100000)</f>
        <v>7018.4752731589524</v>
      </c>
      <c r="H8198" s="5">
        <f t="shared" si="36868"/>
        <v>493</v>
      </c>
      <c r="I8198" s="5">
        <f t="shared" si="36869"/>
        <v>483</v>
      </c>
      <c r="J8198" s="8">
        <f t="shared" ref="J8198" si="38046">E8198/(SUM(N8191:N8197)/7)*100</f>
        <v>8.4377189001408458E-3</v>
      </c>
      <c r="K8198" s="5">
        <f t="shared" ref="K8198" si="38047">O8198-O8197</f>
        <v>4</v>
      </c>
      <c r="L8198" s="8">
        <f t="shared" ref="L8198" si="38048">SUM(K8192:K8198)/7</f>
        <v>2.2857142857142856</v>
      </c>
      <c r="M8198" s="8">
        <f t="shared" ref="M8198" si="38049">O8198/(B8198/100000)</f>
        <v>248.16469700243039</v>
      </c>
      <c r="N8198" s="5">
        <v>286209</v>
      </c>
      <c r="O8198" s="18">
        <v>10120</v>
      </c>
    </row>
    <row r="8199" spans="1:15" x14ac:dyDescent="0.2">
      <c r="A8199" s="5" t="s">
        <v>17</v>
      </c>
      <c r="B8199" s="13">
        <v>4077937</v>
      </c>
      <c r="C8199" s="6">
        <f t="shared" si="36875"/>
        <v>44398</v>
      </c>
      <c r="D8199" s="5">
        <f t="shared" ref="D8199" si="38050">N8199-N8198</f>
        <v>24</v>
      </c>
      <c r="E8199" s="13">
        <f t="shared" ref="E8199" si="38051">SUM(D8193:D8199)/7</f>
        <v>21.142857142857142</v>
      </c>
      <c r="F8199" s="13">
        <f t="shared" ref="F8199" si="38052">SUM(D8195:D8199)/5</f>
        <v>21</v>
      </c>
      <c r="G8199" s="13">
        <f t="shared" ref="G8199" si="38053">N8199/(B8199/100000)</f>
        <v>7019.0638060372194</v>
      </c>
      <c r="H8199" s="5">
        <f t="shared" si="36868"/>
        <v>494</v>
      </c>
      <c r="I8199" s="5">
        <f t="shared" si="36869"/>
        <v>484</v>
      </c>
      <c r="J8199" s="8">
        <f t="shared" ref="J8199" si="38054">E8199/(SUM(N8192:N8198)/7)*100</f>
        <v>7.3886215228548026E-3</v>
      </c>
      <c r="K8199" s="5">
        <f t="shared" ref="K8199" si="38055">O8199-O8198</f>
        <v>1</v>
      </c>
      <c r="L8199" s="8">
        <f t="shared" ref="L8199" si="38056">SUM(K8193:K8199)/7</f>
        <v>2</v>
      </c>
      <c r="M8199" s="8">
        <f t="shared" ref="M8199" si="38057">O8199/(B8199/100000)</f>
        <v>248.1892192056915</v>
      </c>
      <c r="N8199" s="5">
        <v>286233</v>
      </c>
      <c r="O8199" s="18">
        <v>10121</v>
      </c>
    </row>
    <row r="8200" spans="1:15" x14ac:dyDescent="0.2">
      <c r="A8200" s="5" t="s">
        <v>17</v>
      </c>
      <c r="B8200" s="13">
        <v>4077937</v>
      </c>
      <c r="C8200" s="6">
        <f t="shared" si="36875"/>
        <v>44399</v>
      </c>
      <c r="D8200" s="5">
        <f t="shared" ref="D8200" si="38058">N8200-N8199</f>
        <v>32</v>
      </c>
      <c r="E8200" s="13">
        <f t="shared" ref="E8200" si="38059">SUM(D8194:D8200)/7</f>
        <v>22</v>
      </c>
      <c r="F8200" s="13">
        <f t="shared" ref="F8200" si="38060">SUM(D8196:D8200)/5</f>
        <v>20.8</v>
      </c>
      <c r="G8200" s="13">
        <f t="shared" ref="G8200" si="38061">N8200/(B8200/100000)</f>
        <v>7019.848516541575</v>
      </c>
      <c r="H8200" s="5">
        <f t="shared" si="36868"/>
        <v>495</v>
      </c>
      <c r="I8200" s="5">
        <f t="shared" si="36869"/>
        <v>485</v>
      </c>
      <c r="J8200" s="8">
        <f t="shared" ref="J8200" si="38062">E8200/(SUM(N8193:N8199)/7)*100</f>
        <v>7.6875922261469987E-3</v>
      </c>
      <c r="K8200" s="5">
        <f t="shared" ref="K8200" si="38063">O8200-O8199</f>
        <v>5</v>
      </c>
      <c r="L8200" s="8">
        <f t="shared" ref="L8200" si="38064">SUM(K8194:K8200)/7</f>
        <v>2.2857142857142856</v>
      </c>
      <c r="M8200" s="8">
        <f t="shared" ref="M8200" si="38065">O8200/(B8200/100000)</f>
        <v>248.31183022199704</v>
      </c>
      <c r="N8200" s="5">
        <v>286265</v>
      </c>
      <c r="O8200" s="18">
        <v>10126</v>
      </c>
    </row>
    <row r="8201" spans="1:15" x14ac:dyDescent="0.2">
      <c r="A8201" s="5" t="s">
        <v>17</v>
      </c>
      <c r="B8201" s="13">
        <v>4077937</v>
      </c>
      <c r="C8201" s="6">
        <f t="shared" si="36875"/>
        <v>44400</v>
      </c>
      <c r="D8201" s="5">
        <f t="shared" ref="D8201" si="38066">N8201-N8200</f>
        <v>28</v>
      </c>
      <c r="E8201" s="13">
        <f t="shared" ref="E8201" si="38067">SUM(D8195:D8201)/7</f>
        <v>23.571428571428573</v>
      </c>
      <c r="F8201" s="13">
        <f t="shared" ref="F8201" si="38068">SUM(D8197:D8201)/5</f>
        <v>21.8</v>
      </c>
      <c r="G8201" s="13">
        <f t="shared" ref="G8201" si="38069">N8201/(B8201/100000)</f>
        <v>7020.5351382328863</v>
      </c>
      <c r="H8201" s="5">
        <f t="shared" si="36868"/>
        <v>496</v>
      </c>
      <c r="I8201" s="5">
        <f t="shared" si="36869"/>
        <v>486</v>
      </c>
      <c r="J8201" s="8">
        <f t="shared" ref="J8201" si="38070">E8201/(SUM(N8194:N8200)/7)*100</f>
        <v>8.2360728008936887E-3</v>
      </c>
      <c r="K8201" s="5">
        <f t="shared" ref="K8201" si="38071">O8201-O8200</f>
        <v>2</v>
      </c>
      <c r="L8201" s="8">
        <f t="shared" ref="L8201" si="38072">SUM(K8195:K8201)/7</f>
        <v>2.4285714285714284</v>
      </c>
      <c r="M8201" s="8">
        <f t="shared" ref="M8201" si="38073">O8201/(B8201/100000)</f>
        <v>248.36087462851927</v>
      </c>
      <c r="N8201" s="5">
        <v>286293</v>
      </c>
      <c r="O8201" s="18">
        <v>10128</v>
      </c>
    </row>
    <row r="8202" spans="1:15" x14ac:dyDescent="0.2">
      <c r="A8202" s="5" t="s">
        <v>17</v>
      </c>
      <c r="B8202" s="13">
        <v>4077937</v>
      </c>
      <c r="C8202" s="6">
        <f t="shared" si="36875"/>
        <v>44401</v>
      </c>
      <c r="D8202" s="5">
        <f t="shared" ref="D8202" si="38074">N8202-N8201</f>
        <v>44</v>
      </c>
      <c r="E8202" s="13">
        <f t="shared" ref="E8202" si="38075">SUM(D8196:D8202)/7</f>
        <v>25.142857142857142</v>
      </c>
      <c r="F8202" s="13">
        <f t="shared" ref="F8202" si="38076">SUM(D8198:D8202)/5</f>
        <v>27</v>
      </c>
      <c r="G8202" s="13">
        <f t="shared" ref="G8202" si="38077">N8202/(B8202/100000)</f>
        <v>7021.614115176375</v>
      </c>
      <c r="H8202" s="5">
        <f t="shared" si="36868"/>
        <v>497</v>
      </c>
      <c r="I8202" s="5">
        <f t="shared" si="36869"/>
        <v>487</v>
      </c>
      <c r="J8202" s="8">
        <f t="shared" ref="J8202" si="38078">E8202/(SUM(N8195:N8201)/7)*100</f>
        <v>8.7844208296585999E-3</v>
      </c>
      <c r="K8202" s="5">
        <f t="shared" ref="K8202" si="38079">O8202-O8201</f>
        <v>0</v>
      </c>
      <c r="L8202" s="8">
        <f t="shared" ref="L8202" si="38080">SUM(K8196:K8202)/7</f>
        <v>1.8571428571428572</v>
      </c>
      <c r="M8202" s="8">
        <f t="shared" ref="M8202" si="38081">O8202/(B8202/100000)</f>
        <v>248.36087462851927</v>
      </c>
      <c r="N8202" s="5">
        <v>286337</v>
      </c>
      <c r="O8202" s="18">
        <v>10128</v>
      </c>
    </row>
    <row r="8203" spans="1:15" x14ac:dyDescent="0.2">
      <c r="A8203" s="5" t="s">
        <v>17</v>
      </c>
      <c r="B8203" s="13">
        <v>4077937</v>
      </c>
      <c r="C8203" s="6">
        <f t="shared" si="36875"/>
        <v>44402</v>
      </c>
      <c r="D8203" s="5">
        <f t="shared" ref="D8203" si="38082">N8203-N8202</f>
        <v>51</v>
      </c>
      <c r="E8203" s="13">
        <f t="shared" ref="E8203" si="38083">SUM(D8197:D8203)/7</f>
        <v>29.142857142857142</v>
      </c>
      <c r="F8203" s="13">
        <f t="shared" ref="F8203" si="38084">SUM(D8199:D8203)/5</f>
        <v>35.799999999999997</v>
      </c>
      <c r="G8203" s="13">
        <f t="shared" ref="G8203" si="38085">N8203/(B8203/100000)</f>
        <v>7022.8647475426915</v>
      </c>
      <c r="H8203" s="5">
        <f t="shared" si="36868"/>
        <v>498</v>
      </c>
      <c r="I8203" s="5">
        <f t="shared" si="36869"/>
        <v>488</v>
      </c>
      <c r="J8203" s="8">
        <f t="shared" ref="J8203" si="38086">E8203/(SUM(N8196:N8202)/7)*100</f>
        <v>1.0181047979186744E-2</v>
      </c>
      <c r="K8203" s="5">
        <f t="shared" ref="K8203" si="38087">O8203-O8202</f>
        <v>0</v>
      </c>
      <c r="L8203" s="8">
        <f t="shared" ref="L8203" si="38088">SUM(K8197:K8203)/7</f>
        <v>1.8571428571428572</v>
      </c>
      <c r="M8203" s="8">
        <f t="shared" ref="M8203" si="38089">O8203/(B8203/100000)</f>
        <v>248.36087462851927</v>
      </c>
      <c r="N8203" s="5">
        <v>286388</v>
      </c>
      <c r="O8203" s="18">
        <v>10128</v>
      </c>
    </row>
    <row r="8204" spans="1:15" x14ac:dyDescent="0.2">
      <c r="A8204" s="5" t="s">
        <v>17</v>
      </c>
      <c r="B8204" s="13">
        <v>4077937</v>
      </c>
      <c r="C8204" s="6">
        <f t="shared" si="36875"/>
        <v>44403</v>
      </c>
      <c r="D8204" s="5">
        <f t="shared" ref="D8204" si="38090">N8204-N8203</f>
        <v>0</v>
      </c>
      <c r="E8204" s="13">
        <f t="shared" ref="E8204" si="38091">SUM(D8198:D8204)/7</f>
        <v>26.571428571428573</v>
      </c>
      <c r="F8204" s="13">
        <f t="shared" ref="F8204" si="38092">SUM(D8200:D8204)/5</f>
        <v>31</v>
      </c>
      <c r="G8204" s="13">
        <f t="shared" ref="G8204" si="38093">N8204/(B8204/100000)</f>
        <v>7022.8647475426915</v>
      </c>
      <c r="H8204" s="5">
        <f t="shared" si="36868"/>
        <v>499</v>
      </c>
      <c r="I8204" s="5">
        <f t="shared" si="36869"/>
        <v>489</v>
      </c>
      <c r="J8204" s="8">
        <f t="shared" ref="J8204" si="38094">E8204/(SUM(N8197:N8203)/7)*100</f>
        <v>9.2817752343273968E-3</v>
      </c>
      <c r="K8204" s="5">
        <f t="shared" ref="K8204" si="38095">O8204-O8203</f>
        <v>0</v>
      </c>
      <c r="L8204" s="8">
        <f t="shared" ref="L8204" si="38096">SUM(K8198:K8204)/7</f>
        <v>1.7142857142857142</v>
      </c>
      <c r="M8204" s="8">
        <f t="shared" ref="M8204" si="38097">O8204/(B8204/100000)</f>
        <v>248.36087462851927</v>
      </c>
      <c r="N8204" s="5">
        <v>286388</v>
      </c>
      <c r="O8204" s="18">
        <v>10128</v>
      </c>
    </row>
    <row r="8205" spans="1:15" x14ac:dyDescent="0.2">
      <c r="A8205" s="5" t="s">
        <v>17</v>
      </c>
      <c r="B8205" s="13">
        <v>4077937</v>
      </c>
      <c r="C8205" s="6">
        <f t="shared" si="36875"/>
        <v>44404</v>
      </c>
      <c r="D8205" s="5">
        <f t="shared" ref="D8205" si="38098">N8205-N8204</f>
        <v>25</v>
      </c>
      <c r="E8205" s="13">
        <f t="shared" ref="E8205" si="38099">SUM(D8199:D8205)/7</f>
        <v>29.142857142857142</v>
      </c>
      <c r="F8205" s="13">
        <f t="shared" ref="F8205" si="38100">SUM(D8201:D8205)/5</f>
        <v>29.6</v>
      </c>
      <c r="G8205" s="13">
        <f t="shared" ref="G8205" si="38101">N8205/(B8205/100000)</f>
        <v>7023.4778026242193</v>
      </c>
      <c r="H8205" s="5">
        <f t="shared" si="36868"/>
        <v>500</v>
      </c>
      <c r="I8205" s="5">
        <f t="shared" si="36869"/>
        <v>490</v>
      </c>
      <c r="J8205" s="8">
        <f t="shared" ref="J8205" si="38102">E8205/(SUM(N8198:N8204)/7)*100</f>
        <v>1.0179066749230208E-2</v>
      </c>
      <c r="K8205" s="5">
        <f t="shared" ref="K8205" si="38103">O8205-O8204</f>
        <v>0</v>
      </c>
      <c r="L8205" s="8">
        <f t="shared" ref="L8205" si="38104">SUM(K8199:K8205)/7</f>
        <v>1.1428571428571428</v>
      </c>
      <c r="M8205" s="8">
        <f t="shared" ref="M8205" si="38105">O8205/(B8205/100000)</f>
        <v>248.36087462851927</v>
      </c>
      <c r="N8205" s="5">
        <v>286413</v>
      </c>
      <c r="O8205" s="18">
        <v>10128</v>
      </c>
    </row>
    <row r="8206" spans="1:15" x14ac:dyDescent="0.2">
      <c r="A8206" s="5" t="s">
        <v>17</v>
      </c>
      <c r="B8206" s="13">
        <v>4077937</v>
      </c>
      <c r="C8206" s="6">
        <f t="shared" si="36875"/>
        <v>44405</v>
      </c>
      <c r="D8206" s="5">
        <f t="shared" ref="D8206" si="38106">N8206-N8205</f>
        <v>67</v>
      </c>
      <c r="E8206" s="13">
        <f t="shared" ref="E8206" si="38107">SUM(D8200:D8206)/7</f>
        <v>35.285714285714285</v>
      </c>
      <c r="F8206" s="13">
        <f t="shared" ref="F8206" si="38108">SUM(D8202:D8206)/5</f>
        <v>37.4</v>
      </c>
      <c r="G8206" s="13">
        <f t="shared" ref="G8206" si="38109">N8206/(B8206/100000)</f>
        <v>7025.1207902427132</v>
      </c>
      <c r="H8206" s="5">
        <f t="shared" si="36868"/>
        <v>501</v>
      </c>
      <c r="I8206" s="5">
        <f t="shared" si="36869"/>
        <v>491</v>
      </c>
      <c r="J8206" s="8">
        <f t="shared" ref="J8206" si="38110">E8206/(SUM(N8199:N8205)/7)*100</f>
        <v>1.2323399941226863E-2</v>
      </c>
      <c r="K8206" s="5">
        <f t="shared" ref="K8206" si="38111">O8206-O8205</f>
        <v>2</v>
      </c>
      <c r="L8206" s="8">
        <f t="shared" ref="L8206" si="38112">SUM(K8200:K8206)/7</f>
        <v>1.2857142857142858</v>
      </c>
      <c r="M8206" s="8">
        <f t="shared" ref="M8206" si="38113">O8206/(B8206/100000)</f>
        <v>248.4099190350415</v>
      </c>
      <c r="N8206" s="5">
        <v>286480</v>
      </c>
      <c r="O8206" s="18">
        <v>10130</v>
      </c>
    </row>
    <row r="8207" spans="1:15" x14ac:dyDescent="0.2">
      <c r="A8207" s="5" t="s">
        <v>17</v>
      </c>
      <c r="B8207" s="13">
        <v>4077937</v>
      </c>
      <c r="C8207" s="6">
        <f t="shared" si="36875"/>
        <v>44406</v>
      </c>
      <c r="D8207" s="5">
        <f t="shared" ref="D8207" si="38114">N8207-N8206</f>
        <v>75</v>
      </c>
      <c r="E8207" s="13">
        <f t="shared" ref="E8207" si="38115">SUM(D8201:D8207)/7</f>
        <v>41.428571428571431</v>
      </c>
      <c r="F8207" s="13">
        <f t="shared" ref="F8207" si="38116">SUM(D8203:D8207)/5</f>
        <v>43.6</v>
      </c>
      <c r="G8207" s="13">
        <f t="shared" ref="G8207" si="38117">N8207/(B8207/100000)</f>
        <v>7026.9599554872966</v>
      </c>
      <c r="H8207" s="5">
        <f t="shared" si="36868"/>
        <v>502</v>
      </c>
      <c r="I8207" s="5">
        <f t="shared" si="36869"/>
        <v>492</v>
      </c>
      <c r="J8207" s="8">
        <f t="shared" ref="J8207" si="38118">E8207/(SUM(N8200:N8206)/7)*100</f>
        <v>1.4466986337178557E-2</v>
      </c>
      <c r="K8207" s="5">
        <f t="shared" ref="K8207" si="38119">O8207-O8206</f>
        <v>2</v>
      </c>
      <c r="L8207" s="8">
        <f t="shared" ref="L8207" si="38120">SUM(K8201:K8207)/7</f>
        <v>0.8571428571428571</v>
      </c>
      <c r="M8207" s="8">
        <f t="shared" ref="M8207" si="38121">O8207/(B8207/100000)</f>
        <v>248.45896344156372</v>
      </c>
      <c r="N8207" s="5">
        <v>286555</v>
      </c>
      <c r="O8207" s="18">
        <v>10132</v>
      </c>
    </row>
    <row r="8208" spans="1:15" x14ac:dyDescent="0.2">
      <c r="A8208" s="5" t="s">
        <v>17</v>
      </c>
      <c r="B8208" s="13">
        <v>4077937</v>
      </c>
      <c r="C8208" s="6">
        <f t="shared" si="36875"/>
        <v>44407</v>
      </c>
      <c r="D8208" s="5">
        <f t="shared" ref="D8208" si="38122">N8208-N8207</f>
        <v>42</v>
      </c>
      <c r="E8208" s="13">
        <f t="shared" ref="E8208" si="38123">SUM(D8202:D8208)/7</f>
        <v>43.428571428571431</v>
      </c>
      <c r="F8208" s="13">
        <f t="shared" ref="F8208" si="38124">SUM(D8204:D8208)/5</f>
        <v>41.8</v>
      </c>
      <c r="G8208" s="13">
        <f t="shared" ref="G8208" si="38125">N8208/(B8208/100000)</f>
        <v>7027.9898880242636</v>
      </c>
      <c r="H8208" s="5">
        <f t="shared" si="36868"/>
        <v>503</v>
      </c>
      <c r="I8208" s="5">
        <f t="shared" si="36869"/>
        <v>493</v>
      </c>
      <c r="J8208" s="8">
        <f t="shared" ref="J8208" si="38126">E8208/(SUM(N8201:N8207)/7)*100</f>
        <v>1.5163198916230311E-2</v>
      </c>
      <c r="K8208" s="5">
        <f t="shared" ref="K8208" si="38127">O8208-O8207</f>
        <v>1</v>
      </c>
      <c r="L8208" s="8">
        <f t="shared" ref="L8208" si="38128">SUM(K8202:K8208)/7</f>
        <v>0.7142857142857143</v>
      </c>
      <c r="M8208" s="8">
        <f t="shared" ref="M8208" si="38129">O8208/(B8208/100000)</f>
        <v>248.48348564482481</v>
      </c>
      <c r="N8208" s="5">
        <v>286597</v>
      </c>
      <c r="O8208" s="18">
        <v>10133</v>
      </c>
    </row>
    <row r="8209" spans="1:15" x14ac:dyDescent="0.2">
      <c r="A8209" s="5" t="s">
        <v>17</v>
      </c>
      <c r="B8209" s="13">
        <v>4077937</v>
      </c>
      <c r="C8209" s="6">
        <f t="shared" si="36875"/>
        <v>44408</v>
      </c>
      <c r="D8209" s="5">
        <f t="shared" ref="D8209" si="38130">N8209-N8208</f>
        <v>41</v>
      </c>
      <c r="E8209" s="13">
        <f t="shared" ref="E8209" si="38131">SUM(D8203:D8209)/7</f>
        <v>43</v>
      </c>
      <c r="F8209" s="13">
        <f t="shared" ref="F8209" si="38132">SUM(D8205:D8209)/5</f>
        <v>50</v>
      </c>
      <c r="G8209" s="13">
        <f t="shared" ref="G8209" si="38133">N8209/(B8209/100000)</f>
        <v>7028.9952983579687</v>
      </c>
      <c r="H8209" s="5">
        <f t="shared" si="36868"/>
        <v>504</v>
      </c>
      <c r="I8209" s="5">
        <f t="shared" si="36869"/>
        <v>494</v>
      </c>
      <c r="J8209" s="8">
        <f t="shared" ref="J8209" si="38134">E8209/(SUM(N8202:N8208)/7)*100</f>
        <v>1.5011285893680198E-2</v>
      </c>
      <c r="K8209" s="5">
        <f t="shared" ref="K8209" si="38135">O8209-O8208</f>
        <v>2</v>
      </c>
      <c r="L8209" s="8">
        <f t="shared" ref="L8209" si="38136">SUM(K8203:K8209)/7</f>
        <v>1</v>
      </c>
      <c r="M8209" s="8">
        <f t="shared" ref="M8209" si="38137">O8209/(B8209/100000)</f>
        <v>248.53253005134704</v>
      </c>
      <c r="N8209" s="5">
        <v>286638</v>
      </c>
      <c r="O8209" s="18">
        <v>10135</v>
      </c>
    </row>
    <row r="8210" spans="1:15" x14ac:dyDescent="0.2">
      <c r="A8210" s="5" t="s">
        <v>17</v>
      </c>
      <c r="B8210" s="13">
        <v>4077937</v>
      </c>
      <c r="C8210" s="6">
        <f t="shared" si="36875"/>
        <v>44409</v>
      </c>
      <c r="D8210" s="5">
        <f t="shared" ref="D8210" si="38138">N8210-N8209</f>
        <v>26</v>
      </c>
      <c r="E8210" s="13">
        <f t="shared" ref="E8210" si="38139">SUM(D8204:D8210)/7</f>
        <v>39.428571428571431</v>
      </c>
      <c r="F8210" s="13">
        <f t="shared" ref="F8210" si="38140">SUM(D8206:D8210)/5</f>
        <v>50.2</v>
      </c>
      <c r="G8210" s="13">
        <f t="shared" ref="G8210" si="38141">N8210/(B8210/100000)</f>
        <v>7029.6328756427574</v>
      </c>
      <c r="H8210" s="5">
        <f t="shared" si="36868"/>
        <v>505</v>
      </c>
      <c r="I8210" s="5">
        <f t="shared" si="36869"/>
        <v>495</v>
      </c>
      <c r="J8210" s="8">
        <f t="shared" ref="J8210" si="38142">E8210/(SUM(N8203:N8209)/7)*100</f>
        <v>1.3762435432487029E-2</v>
      </c>
      <c r="K8210" s="5">
        <f t="shared" ref="K8210" si="38143">O8210-O8209</f>
        <v>0</v>
      </c>
      <c r="L8210" s="8">
        <f t="shared" ref="L8210" si="38144">SUM(K8204:K8210)/7</f>
        <v>1</v>
      </c>
      <c r="M8210" s="8">
        <f t="shared" ref="M8210" si="38145">O8210/(B8210/100000)</f>
        <v>248.53253005134704</v>
      </c>
      <c r="N8210" s="5">
        <v>286664</v>
      </c>
      <c r="O8210" s="18">
        <v>10135</v>
      </c>
    </row>
    <row r="8211" spans="1:15" x14ac:dyDescent="0.2">
      <c r="A8211" s="5" t="s">
        <v>17</v>
      </c>
      <c r="B8211" s="13">
        <v>4077937</v>
      </c>
      <c r="C8211" s="6">
        <f t="shared" si="36875"/>
        <v>44410</v>
      </c>
      <c r="D8211" s="5">
        <f t="shared" ref="D8211" si="38146">N8211-N8210</f>
        <v>0</v>
      </c>
      <c r="E8211" s="13">
        <f t="shared" ref="E8211" si="38147">SUM(D8205:D8211)/7</f>
        <v>39.428571428571431</v>
      </c>
      <c r="F8211" s="13">
        <f t="shared" ref="F8211" si="38148">SUM(D8207:D8211)/5</f>
        <v>36.799999999999997</v>
      </c>
      <c r="G8211" s="13">
        <f t="shared" ref="G8211" si="38149">N8211/(B8211/100000)</f>
        <v>7029.6328756427574</v>
      </c>
      <c r="H8211" s="5">
        <f t="shared" si="36868"/>
        <v>506</v>
      </c>
      <c r="I8211" s="5">
        <f t="shared" si="36869"/>
        <v>496</v>
      </c>
      <c r="J8211" s="8">
        <f t="shared" ref="J8211" si="38150">E8211/(SUM(N8204:N8210)/7)*100</f>
        <v>1.3760541646827721E-2</v>
      </c>
      <c r="K8211" s="5">
        <f t="shared" ref="K8211" si="38151">O8211-O8210</f>
        <v>0</v>
      </c>
      <c r="L8211" s="8">
        <f t="shared" ref="L8211" si="38152">SUM(K8205:K8211)/7</f>
        <v>1</v>
      </c>
      <c r="M8211" s="8">
        <f t="shared" ref="M8211" si="38153">O8211/(B8211/100000)</f>
        <v>248.53253005134704</v>
      </c>
      <c r="N8211" s="5">
        <v>286664</v>
      </c>
      <c r="O8211" s="18">
        <v>10135</v>
      </c>
    </row>
    <row r="8212" spans="1:15" x14ac:dyDescent="0.2">
      <c r="A8212" s="5" t="s">
        <v>17</v>
      </c>
      <c r="B8212" s="13">
        <v>4077937</v>
      </c>
      <c r="C8212" s="6">
        <f t="shared" si="36875"/>
        <v>44411</v>
      </c>
      <c r="D8212" s="5">
        <f t="shared" ref="D8212" si="38154">N8212-N8211</f>
        <v>30</v>
      </c>
      <c r="E8212" s="13">
        <f t="shared" ref="E8212" si="38155">SUM(D8206:D8212)/7</f>
        <v>40.142857142857146</v>
      </c>
      <c r="F8212" s="13">
        <f t="shared" ref="F8212" si="38156">SUM(D8208:D8212)/5</f>
        <v>27.8</v>
      </c>
      <c r="G8212" s="13">
        <f t="shared" ref="G8212" si="38157">N8212/(B8212/100000)</f>
        <v>7030.3685417405904</v>
      </c>
      <c r="H8212" s="5">
        <f t="shared" si="36868"/>
        <v>507</v>
      </c>
      <c r="I8212" s="5">
        <f t="shared" si="36869"/>
        <v>497</v>
      </c>
      <c r="J8212" s="8">
        <f t="shared" ref="J8212" si="38158">E8212/(SUM(N8205:N8211)/7)*100</f>
        <v>1.4007899258777746E-2</v>
      </c>
      <c r="K8212" s="5">
        <f t="shared" ref="K8212" si="38159">O8212-O8211</f>
        <v>0</v>
      </c>
      <c r="L8212" s="8">
        <f t="shared" ref="L8212" si="38160">SUM(K8206:K8212)/7</f>
        <v>1</v>
      </c>
      <c r="M8212" s="8">
        <f t="shared" ref="M8212" si="38161">O8212/(B8212/100000)</f>
        <v>248.53253005134704</v>
      </c>
      <c r="N8212" s="5">
        <v>286694</v>
      </c>
      <c r="O8212" s="18">
        <v>10135</v>
      </c>
    </row>
    <row r="8213" spans="1:15" x14ac:dyDescent="0.2">
      <c r="A8213" s="5" t="s">
        <v>17</v>
      </c>
      <c r="B8213" s="13">
        <v>4077937</v>
      </c>
      <c r="C8213" s="6">
        <f t="shared" si="36875"/>
        <v>44412</v>
      </c>
      <c r="D8213" s="5">
        <f t="shared" ref="D8213" si="38162">N8213-N8212</f>
        <v>76</v>
      </c>
      <c r="E8213" s="13">
        <f t="shared" ref="E8213" si="38163">SUM(D8207:D8213)/7</f>
        <v>41.428571428571431</v>
      </c>
      <c r="F8213" s="13">
        <f t="shared" ref="F8213" si="38164">SUM(D8209:D8213)/5</f>
        <v>34.6</v>
      </c>
      <c r="G8213" s="13">
        <f t="shared" ref="G8213" si="38165">N8213/(B8213/100000)</f>
        <v>7032.2322291884348</v>
      </c>
      <c r="H8213" s="5">
        <f t="shared" si="36868"/>
        <v>508</v>
      </c>
      <c r="I8213" s="5">
        <f t="shared" si="36869"/>
        <v>498</v>
      </c>
      <c r="J8213" s="8">
        <f t="shared" ref="J8213" si="38166">E8213/(SUM(N8206:N8212)/7)*100</f>
        <v>1.4454526061012059E-2</v>
      </c>
      <c r="K8213" s="5">
        <f t="shared" ref="K8213" si="38167">O8213-O8212</f>
        <v>2</v>
      </c>
      <c r="L8213" s="8">
        <f t="shared" ref="L8213" si="38168">SUM(K8207:K8213)/7</f>
        <v>1</v>
      </c>
      <c r="M8213" s="8">
        <f t="shared" ref="M8213" si="38169">O8213/(B8213/100000)</f>
        <v>248.58157445786927</v>
      </c>
      <c r="N8213" s="5">
        <v>286770</v>
      </c>
      <c r="O8213" s="18">
        <v>10137</v>
      </c>
    </row>
    <row r="8214" spans="1:15" x14ac:dyDescent="0.2">
      <c r="A8214" s="5" t="s">
        <v>17</v>
      </c>
      <c r="B8214" s="13">
        <v>4077937</v>
      </c>
      <c r="C8214" s="6">
        <f t="shared" si="36875"/>
        <v>44413</v>
      </c>
      <c r="D8214" s="5">
        <f t="shared" ref="D8214" si="38170">N8214-N8213</f>
        <v>58</v>
      </c>
      <c r="E8214" s="13">
        <f t="shared" ref="E8214" si="38171">SUM(D8208:D8214)/7</f>
        <v>39</v>
      </c>
      <c r="F8214" s="13">
        <f t="shared" ref="F8214" si="38172">SUM(D8210:D8214)/5</f>
        <v>38</v>
      </c>
      <c r="G8214" s="13">
        <f t="shared" ref="G8214" si="38173">N8214/(B8214/100000)</f>
        <v>7033.65451697758</v>
      </c>
      <c r="H8214" s="5">
        <f t="shared" si="36868"/>
        <v>509</v>
      </c>
      <c r="I8214" s="5">
        <f t="shared" si="36869"/>
        <v>499</v>
      </c>
      <c r="J8214" s="8">
        <f t="shared" ref="J8214" si="38174">E8214/(SUM(N8207:N8213)/7)*100</f>
        <v>1.3605225203854116E-2</v>
      </c>
      <c r="K8214" s="5">
        <f t="shared" ref="K8214" si="38175">O8214-O8213</f>
        <v>1</v>
      </c>
      <c r="L8214" s="8">
        <f t="shared" ref="L8214" si="38176">SUM(K8208:K8214)/7</f>
        <v>0.8571428571428571</v>
      </c>
      <c r="M8214" s="8">
        <f t="shared" ref="M8214" si="38177">O8214/(B8214/100000)</f>
        <v>248.60609666113038</v>
      </c>
      <c r="N8214" s="5">
        <v>286828</v>
      </c>
      <c r="O8214" s="18">
        <v>10138</v>
      </c>
    </row>
    <row r="8215" spans="1:15" x14ac:dyDescent="0.2">
      <c r="A8215" s="5" t="s">
        <v>17</v>
      </c>
      <c r="B8215" s="13">
        <v>4077937</v>
      </c>
      <c r="C8215" s="6">
        <f t="shared" si="36875"/>
        <v>44414</v>
      </c>
      <c r="D8215" s="5">
        <f t="shared" ref="D8215" si="38178">N8215-N8214</f>
        <v>75</v>
      </c>
      <c r="E8215" s="13">
        <f t="shared" ref="E8215" si="38179">SUM(D8209:D8215)/7</f>
        <v>43.714285714285715</v>
      </c>
      <c r="F8215" s="13">
        <f t="shared" ref="F8215" si="38180">SUM(D8211:D8215)/5</f>
        <v>47.8</v>
      </c>
      <c r="G8215" s="13">
        <f t="shared" ref="G8215" si="38181">N8215/(B8215/100000)</f>
        <v>7035.4936822221625</v>
      </c>
      <c r="H8215" s="5">
        <f t="shared" si="36868"/>
        <v>510</v>
      </c>
      <c r="I8215" s="5">
        <f t="shared" si="36869"/>
        <v>500</v>
      </c>
      <c r="J8215" s="8">
        <f t="shared" ref="J8215" si="38182">E8215/(SUM(N8208:N8214)/7)*100</f>
        <v>1.5247738376713815E-2</v>
      </c>
      <c r="K8215" s="5">
        <f t="shared" ref="K8215" si="38183">O8215-O8214</f>
        <v>1</v>
      </c>
      <c r="L8215" s="8">
        <f t="shared" ref="L8215" si="38184">SUM(K8209:K8215)/7</f>
        <v>0.8571428571428571</v>
      </c>
      <c r="M8215" s="8">
        <f t="shared" ref="M8215" si="38185">O8215/(B8215/100000)</f>
        <v>248.63061886439149</v>
      </c>
      <c r="N8215" s="5">
        <v>286903</v>
      </c>
      <c r="O8215" s="18">
        <v>10139</v>
      </c>
    </row>
    <row r="8216" spans="1:15" x14ac:dyDescent="0.2">
      <c r="A8216" s="5" t="s">
        <v>17</v>
      </c>
      <c r="B8216" s="13">
        <v>4077937</v>
      </c>
      <c r="C8216" s="6">
        <f t="shared" si="36875"/>
        <v>44415</v>
      </c>
      <c r="D8216" s="5">
        <f t="shared" ref="D8216:D8217" si="38186">N8216-N8215</f>
        <v>43</v>
      </c>
      <c r="E8216" s="13">
        <f t="shared" ref="E8216:E8217" si="38187">SUM(D8210:D8216)/7</f>
        <v>44</v>
      </c>
      <c r="F8216" s="13">
        <f t="shared" ref="F8216:F8217" si="38188">SUM(D8212:D8216)/5</f>
        <v>56.4</v>
      </c>
      <c r="G8216" s="13">
        <f t="shared" ref="G8216:G8217" si="38189">N8216/(B8216/100000)</f>
        <v>7036.5481369623903</v>
      </c>
      <c r="H8216" s="5">
        <f t="shared" si="36868"/>
        <v>511</v>
      </c>
      <c r="I8216" s="5">
        <f t="shared" si="36869"/>
        <v>501</v>
      </c>
      <c r="J8216" s="8">
        <f t="shared" ref="J8216:J8217" si="38190">E8216/(SUM(N8209:N8215)/7)*100</f>
        <v>1.5345057023327972E-2</v>
      </c>
      <c r="K8216" s="5">
        <f t="shared" ref="K8216:K8217" si="38191">O8216-O8215</f>
        <v>0</v>
      </c>
      <c r="L8216" s="8">
        <f t="shared" ref="L8216:L8217" si="38192">SUM(K8210:K8216)/7</f>
        <v>0.5714285714285714</v>
      </c>
      <c r="M8216" s="8">
        <f t="shared" ref="M8216:M8217" si="38193">O8216/(B8216/100000)</f>
        <v>248.63061886439149</v>
      </c>
      <c r="N8216" s="5">
        <v>286946</v>
      </c>
      <c r="O8216" s="18">
        <v>10139</v>
      </c>
    </row>
    <row r="8217" spans="1:15" x14ac:dyDescent="0.2">
      <c r="A8217" s="5" t="s">
        <v>17</v>
      </c>
      <c r="B8217" s="13">
        <v>4077937</v>
      </c>
      <c r="C8217" s="6">
        <f t="shared" si="36875"/>
        <v>44416</v>
      </c>
      <c r="D8217" s="5">
        <f t="shared" si="38186"/>
        <v>59</v>
      </c>
      <c r="E8217" s="13">
        <f t="shared" si="38187"/>
        <v>48.714285714285715</v>
      </c>
      <c r="F8217" s="13">
        <f t="shared" si="38188"/>
        <v>62.2</v>
      </c>
      <c r="G8217" s="13">
        <f t="shared" si="38189"/>
        <v>7037.9949469547964</v>
      </c>
      <c r="H8217" s="5">
        <f t="shared" si="36868"/>
        <v>512</v>
      </c>
      <c r="I8217" s="5">
        <f t="shared" si="36869"/>
        <v>502</v>
      </c>
      <c r="J8217" s="8">
        <f t="shared" si="38190"/>
        <v>1.6986563677944714E-2</v>
      </c>
      <c r="K8217" s="5">
        <f t="shared" si="38191"/>
        <v>1</v>
      </c>
      <c r="L8217" s="8">
        <f t="shared" si="38192"/>
        <v>0.7142857142857143</v>
      </c>
      <c r="M8217" s="8">
        <f t="shared" si="38193"/>
        <v>248.65514106765258</v>
      </c>
      <c r="N8217" s="5">
        <v>287005</v>
      </c>
      <c r="O8217" s="18">
        <v>10140</v>
      </c>
    </row>
    <row r="8218" spans="1:15" x14ac:dyDescent="0.2">
      <c r="A8218" s="5" t="s">
        <v>17</v>
      </c>
      <c r="B8218" s="13">
        <v>4077937</v>
      </c>
      <c r="C8218" s="6">
        <f t="shared" si="36875"/>
        <v>44417</v>
      </c>
      <c r="D8218" s="5">
        <f t="shared" ref="D8218" si="38194">N8218-N8217</f>
        <v>0</v>
      </c>
      <c r="E8218" s="13">
        <f t="shared" ref="E8218" si="38195">SUM(D8212:D8218)/7</f>
        <v>48.714285714285715</v>
      </c>
      <c r="F8218" s="13">
        <f t="shared" ref="F8218" si="38196">SUM(D8214:D8218)/5</f>
        <v>47</v>
      </c>
      <c r="G8218" s="13">
        <f t="shared" ref="G8218" si="38197">N8218/(B8218/100000)</f>
        <v>7037.9949469547964</v>
      </c>
      <c r="H8218" s="5">
        <f t="shared" si="36868"/>
        <v>513</v>
      </c>
      <c r="I8218" s="5">
        <f t="shared" si="36869"/>
        <v>503</v>
      </c>
      <c r="J8218" s="8">
        <f t="shared" ref="J8218" si="38198">E8218/(SUM(N8211:N8217)/7)*100</f>
        <v>1.6983678734541617E-2</v>
      </c>
      <c r="K8218" s="5">
        <f t="shared" ref="K8218" si="38199">O8218-O8217</f>
        <v>0</v>
      </c>
      <c r="L8218" s="8">
        <f t="shared" ref="L8218" si="38200">SUM(K8212:K8218)/7</f>
        <v>0.7142857142857143</v>
      </c>
      <c r="M8218" s="8">
        <f t="shared" ref="M8218" si="38201">O8218/(B8218/100000)</f>
        <v>248.65514106765258</v>
      </c>
      <c r="N8218" s="5">
        <v>287005</v>
      </c>
      <c r="O8218" s="18">
        <v>10140</v>
      </c>
    </row>
    <row r="8219" spans="1:15" x14ac:dyDescent="0.2">
      <c r="A8219" s="5" t="s">
        <v>17</v>
      </c>
      <c r="B8219" s="13">
        <v>4077937</v>
      </c>
      <c r="C8219" s="6">
        <f t="shared" si="36875"/>
        <v>44418</v>
      </c>
      <c r="D8219" s="5">
        <f t="shared" ref="D8219" si="38202">N8219-N8218</f>
        <v>60</v>
      </c>
      <c r="E8219" s="13">
        <f t="shared" ref="E8219" si="38203">SUM(D8213:D8219)/7</f>
        <v>53</v>
      </c>
      <c r="F8219" s="13">
        <f t="shared" ref="F8219" si="38204">SUM(D8215:D8219)/5</f>
        <v>47.4</v>
      </c>
      <c r="G8219" s="13">
        <f t="shared" ref="G8219" si="38205">N8219/(B8219/100000)</f>
        <v>7039.4662791504625</v>
      </c>
      <c r="H8219" s="5">
        <f t="shared" si="36868"/>
        <v>514</v>
      </c>
      <c r="I8219" s="5">
        <f t="shared" si="36869"/>
        <v>504</v>
      </c>
      <c r="J8219" s="8">
        <f t="shared" ref="J8219" si="38206">E8219/(SUM(N8212:N8218)/7)*100</f>
        <v>1.8474706334334422E-2</v>
      </c>
      <c r="K8219" s="5">
        <f t="shared" ref="K8219" si="38207">O8219-O8218</f>
        <v>0</v>
      </c>
      <c r="L8219" s="8">
        <f t="shared" ref="L8219" si="38208">SUM(K8213:K8219)/7</f>
        <v>0.7142857142857143</v>
      </c>
      <c r="M8219" s="8">
        <f t="shared" ref="M8219" si="38209">O8219/(B8219/100000)</f>
        <v>248.65514106765258</v>
      </c>
      <c r="N8219" s="5">
        <v>287065</v>
      </c>
      <c r="O8219" s="18">
        <v>10140</v>
      </c>
    </row>
    <row r="8220" spans="1:15" ht="15" customHeight="1" x14ac:dyDescent="0.2">
      <c r="A8220" s="5" t="s">
        <v>17</v>
      </c>
      <c r="B8220" s="13">
        <v>4077937</v>
      </c>
      <c r="C8220" s="6">
        <f t="shared" si="36875"/>
        <v>44419</v>
      </c>
      <c r="D8220" s="5">
        <f t="shared" ref="D8220" si="38210">N8220-N8219</f>
        <v>82</v>
      </c>
      <c r="E8220" s="13">
        <f t="shared" ref="E8220" si="38211">SUM(D8214:D8220)/7</f>
        <v>53.857142857142854</v>
      </c>
      <c r="F8220" s="13">
        <f t="shared" ref="F8220" si="38212">SUM(D8216:D8220)/5</f>
        <v>48.8</v>
      </c>
      <c r="G8220" s="13">
        <f t="shared" ref="G8220" si="38213">N8220/(B8220/100000)</f>
        <v>7041.4770998178737</v>
      </c>
      <c r="H8220" s="5">
        <f t="shared" si="36868"/>
        <v>515</v>
      </c>
      <c r="I8220" s="5">
        <f t="shared" si="36869"/>
        <v>505</v>
      </c>
      <c r="J8220" s="8">
        <f t="shared" ref="J8220" si="38214">E8220/(SUM(N8213:N8219)/7)*100</f>
        <v>1.8770020940771372E-2</v>
      </c>
      <c r="K8220" s="5">
        <f t="shared" ref="K8220" si="38215">O8220-O8219</f>
        <v>0</v>
      </c>
      <c r="L8220" s="8">
        <f t="shared" ref="L8220" si="38216">SUM(K8214:K8220)/7</f>
        <v>0.42857142857142855</v>
      </c>
      <c r="M8220" s="8">
        <f t="shared" ref="M8220" si="38217">O8220/(B8220/100000)</f>
        <v>248.65514106765258</v>
      </c>
      <c r="N8220" s="5">
        <v>287147</v>
      </c>
      <c r="O8220" s="18">
        <v>10140</v>
      </c>
    </row>
    <row r="8221" spans="1:15" ht="15" customHeight="1" x14ac:dyDescent="0.2">
      <c r="A8221" s="5" t="s">
        <v>17</v>
      </c>
      <c r="B8221" s="13">
        <v>4077937</v>
      </c>
      <c r="C8221" s="6">
        <f t="shared" si="36875"/>
        <v>44420</v>
      </c>
      <c r="D8221" s="5">
        <f t="shared" ref="D8221" si="38218">N8221-N8220</f>
        <v>126</v>
      </c>
      <c r="E8221" s="13">
        <f t="shared" ref="E8221" si="38219">SUM(D8215:D8221)/7</f>
        <v>63.571428571428569</v>
      </c>
      <c r="F8221" s="13">
        <f t="shared" ref="F8221" si="38220">SUM(D8217:D8221)/5</f>
        <v>65.400000000000006</v>
      </c>
      <c r="G8221" s="13">
        <f t="shared" ref="G8221" si="38221">N8221/(B8221/100000)</f>
        <v>7044.5668974287737</v>
      </c>
      <c r="H8221" s="5">
        <f t="shared" si="36868"/>
        <v>516</v>
      </c>
      <c r="I8221" s="5">
        <f t="shared" si="36869"/>
        <v>506</v>
      </c>
      <c r="J8221" s="8">
        <f t="shared" ref="J8221" si="38222">E8221/(SUM(N8214:N8220)/7)*100</f>
        <v>2.2151437180266402E-2</v>
      </c>
      <c r="K8221" s="5">
        <f t="shared" ref="K8221" si="38223">O8221-O8220</f>
        <v>2</v>
      </c>
      <c r="L8221" s="8">
        <f t="shared" ref="L8221" si="38224">SUM(K8215:K8221)/7</f>
        <v>0.5714285714285714</v>
      </c>
      <c r="M8221" s="8">
        <f t="shared" ref="M8221" si="38225">O8221/(B8221/100000)</f>
        <v>248.70418547417481</v>
      </c>
      <c r="N8221" s="5">
        <v>287273</v>
      </c>
      <c r="O8221" s="18">
        <v>10142</v>
      </c>
    </row>
    <row r="8222" spans="1:15" ht="15" customHeight="1" x14ac:dyDescent="0.2">
      <c r="A8222" s="5" t="s">
        <v>17</v>
      </c>
      <c r="B8222" s="13">
        <v>4077937</v>
      </c>
      <c r="C8222" s="6">
        <f t="shared" si="36875"/>
        <v>44421</v>
      </c>
      <c r="D8222" s="5">
        <f t="shared" ref="D8222" si="38226">N8222-N8221</f>
        <v>95</v>
      </c>
      <c r="E8222" s="13">
        <f t="shared" ref="E8222" si="38227">SUM(D8216:D8222)/7</f>
        <v>66.428571428571431</v>
      </c>
      <c r="F8222" s="13">
        <f t="shared" ref="F8222" si="38228">SUM(D8218:D8222)/5</f>
        <v>72.599999999999994</v>
      </c>
      <c r="G8222" s="13">
        <f t="shared" ref="G8222" si="38229">N8222/(B8222/100000)</f>
        <v>7046.8965067385789</v>
      </c>
      <c r="H8222" s="5">
        <f t="shared" si="36868"/>
        <v>517</v>
      </c>
      <c r="I8222" s="5">
        <f t="shared" si="36869"/>
        <v>507</v>
      </c>
      <c r="J8222" s="8">
        <f t="shared" ref="J8222" si="38230">E8222/(SUM(N8215:N8221)/7)*100</f>
        <v>2.3141881131354316E-2</v>
      </c>
      <c r="K8222" s="5">
        <f t="shared" ref="K8222" si="38231">O8222-O8221</f>
        <v>3</v>
      </c>
      <c r="L8222" s="8">
        <f t="shared" ref="L8222" si="38232">SUM(K8216:K8222)/7</f>
        <v>0.8571428571428571</v>
      </c>
      <c r="M8222" s="8">
        <f t="shared" ref="M8222" si="38233">O8222/(B8222/100000)</f>
        <v>248.77775208395815</v>
      </c>
      <c r="N8222" s="5">
        <v>287368</v>
      </c>
      <c r="O8222" s="18">
        <v>10145</v>
      </c>
    </row>
    <row r="8223" spans="1:15" ht="15" customHeight="1" x14ac:dyDescent="0.2">
      <c r="A8223" s="5" t="s">
        <v>17</v>
      </c>
      <c r="B8223" s="13">
        <v>4077937</v>
      </c>
      <c r="C8223" s="6">
        <f t="shared" si="36875"/>
        <v>44422</v>
      </c>
      <c r="D8223" s="5">
        <f t="shared" ref="D8223" si="38234">N8223-N8222</f>
        <v>114</v>
      </c>
      <c r="E8223" s="13">
        <f t="shared" ref="E8223" si="38235">SUM(D8217:D8223)/7</f>
        <v>76.571428571428569</v>
      </c>
      <c r="F8223" s="13">
        <f t="shared" ref="F8223" si="38236">SUM(D8219:D8223)/5</f>
        <v>95.4</v>
      </c>
      <c r="G8223" s="13">
        <f t="shared" ref="G8223" si="38237">N8223/(B8223/100000)</f>
        <v>7049.6920379103449</v>
      </c>
      <c r="H8223" s="5">
        <f t="shared" si="36868"/>
        <v>518</v>
      </c>
      <c r="I8223" s="5">
        <f t="shared" si="36869"/>
        <v>508</v>
      </c>
      <c r="J8223" s="8">
        <f t="shared" ref="J8223" si="38238">E8223/(SUM(N8216:N8222)/7)*100</f>
        <v>2.6669200904165517E-2</v>
      </c>
      <c r="K8223" s="5">
        <f t="shared" ref="K8223" si="38239">O8223-O8222</f>
        <v>3</v>
      </c>
      <c r="L8223" s="8">
        <f t="shared" ref="L8223" si="38240">SUM(K8217:K8223)/7</f>
        <v>1.2857142857142858</v>
      </c>
      <c r="M8223" s="8">
        <f t="shared" ref="M8223" si="38241">O8223/(B8223/100000)</f>
        <v>248.85131869374146</v>
      </c>
      <c r="N8223" s="5">
        <v>287482</v>
      </c>
      <c r="O8223" s="18">
        <v>10148</v>
      </c>
    </row>
    <row r="8224" spans="1:15" ht="15" customHeight="1" x14ac:dyDescent="0.2">
      <c r="A8224" s="5" t="s">
        <v>17</v>
      </c>
      <c r="B8224" s="13">
        <v>4077937</v>
      </c>
      <c r="C8224" s="6">
        <f t="shared" si="36875"/>
        <v>44423</v>
      </c>
      <c r="D8224" s="5">
        <f t="shared" ref="D8224" si="38242">N8224-N8223</f>
        <v>1</v>
      </c>
      <c r="E8224" s="13">
        <f t="shared" ref="E8224" si="38243">SUM(D8218:D8224)/7</f>
        <v>68.285714285714292</v>
      </c>
      <c r="F8224" s="13">
        <f t="shared" ref="F8224" si="38244">SUM(D8220:D8224)/5</f>
        <v>83.6</v>
      </c>
      <c r="G8224" s="13">
        <f t="shared" ref="G8224" si="38245">N8224/(B8224/100000)</f>
        <v>7049.7165601136066</v>
      </c>
      <c r="H8224" s="5">
        <f t="shared" si="36868"/>
        <v>519</v>
      </c>
      <c r="I8224" s="5">
        <f t="shared" si="36869"/>
        <v>509</v>
      </c>
      <c r="J8224" s="8">
        <f t="shared" ref="J8224" si="38246">E8224/(SUM(N8217:N8223)/7)*100</f>
        <v>2.3777013398197825E-2</v>
      </c>
      <c r="K8224" s="5">
        <f t="shared" ref="K8224" si="38247">O8224-O8223</f>
        <v>0</v>
      </c>
      <c r="L8224" s="8">
        <f t="shared" ref="L8224" si="38248">SUM(K8218:K8224)/7</f>
        <v>1.1428571428571428</v>
      </c>
      <c r="M8224" s="8">
        <f t="shared" ref="M8224" si="38249">O8224/(B8224/100000)</f>
        <v>248.85131869374146</v>
      </c>
      <c r="N8224" s="5">
        <v>287483</v>
      </c>
      <c r="O8224" s="18">
        <v>10148</v>
      </c>
    </row>
    <row r="8225" spans="1:15" ht="15" customHeight="1" x14ac:dyDescent="0.2">
      <c r="A8225" s="5" t="s">
        <v>17</v>
      </c>
      <c r="B8225" s="13">
        <v>4077937</v>
      </c>
      <c r="C8225" s="6">
        <f t="shared" si="36875"/>
        <v>44424</v>
      </c>
      <c r="D8225" s="5">
        <f t="shared" ref="D8225" si="38250">N8225-N8224</f>
        <v>2</v>
      </c>
      <c r="E8225" s="13">
        <f t="shared" ref="E8225" si="38251">SUM(D8219:D8225)/7</f>
        <v>68.571428571428569</v>
      </c>
      <c r="F8225" s="13">
        <f t="shared" ref="F8225" si="38252">SUM(D8221:D8225)/5</f>
        <v>67.599999999999994</v>
      </c>
      <c r="G8225" s="13">
        <f t="shared" ref="G8225" si="38253">N8225/(B8225/100000)</f>
        <v>7049.7656045201284</v>
      </c>
      <c r="H8225" s="5">
        <f t="shared" si="36868"/>
        <v>520</v>
      </c>
      <c r="I8225" s="5">
        <f t="shared" si="36869"/>
        <v>510</v>
      </c>
      <c r="J8225" s="8">
        <f t="shared" ref="J8225" si="38254">E8225/(SUM(N8218:N8224)/7)*100</f>
        <v>2.3870823041113015E-2</v>
      </c>
      <c r="K8225" s="5">
        <f t="shared" ref="K8225" si="38255">O8225-O8224</f>
        <v>0</v>
      </c>
      <c r="L8225" s="8">
        <f t="shared" ref="L8225" si="38256">SUM(K8219:K8225)/7</f>
        <v>1.1428571428571428</v>
      </c>
      <c r="M8225" s="8">
        <f t="shared" ref="M8225" si="38257">O8225/(B8225/100000)</f>
        <v>248.85131869374146</v>
      </c>
      <c r="N8225" s="5">
        <v>287485</v>
      </c>
      <c r="O8225" s="18">
        <v>10148</v>
      </c>
    </row>
    <row r="8226" spans="1:15" ht="15" customHeight="1" x14ac:dyDescent="0.2">
      <c r="A8226" s="5" t="s">
        <v>17</v>
      </c>
      <c r="B8226" s="13">
        <v>4077937</v>
      </c>
      <c r="C8226" s="6">
        <f t="shared" si="36875"/>
        <v>44425</v>
      </c>
      <c r="D8226" s="5">
        <f t="shared" ref="D8226" si="38258">N8226-N8225</f>
        <v>122</v>
      </c>
      <c r="E8226" s="13">
        <f t="shared" ref="E8226" si="38259">SUM(D8220:D8226)/7</f>
        <v>77.428571428571431</v>
      </c>
      <c r="F8226" s="13">
        <f t="shared" ref="F8226" si="38260">SUM(D8222:D8226)/5</f>
        <v>66.8</v>
      </c>
      <c r="G8226" s="13">
        <f t="shared" ref="G8226" si="38261">N8226/(B8226/100000)</f>
        <v>7052.757313317984</v>
      </c>
      <c r="H8226" s="5">
        <f t="shared" si="36868"/>
        <v>521</v>
      </c>
      <c r="I8226" s="5">
        <f t="shared" si="36869"/>
        <v>511</v>
      </c>
      <c r="J8226" s="8">
        <f t="shared" ref="J8226" si="38262">E8226/(SUM(N8219:N8225)/7)*100</f>
        <v>2.6947705044938527E-2</v>
      </c>
      <c r="K8226" s="5">
        <f t="shared" ref="K8226" si="38263">O8226-O8225</f>
        <v>2</v>
      </c>
      <c r="L8226" s="8">
        <f t="shared" ref="L8226" si="38264">SUM(K8220:K8226)/7</f>
        <v>1.4285714285714286</v>
      </c>
      <c r="M8226" s="8">
        <f t="shared" ref="M8226" si="38265">O8226/(B8226/100000)</f>
        <v>248.90036310026369</v>
      </c>
      <c r="N8226" s="5">
        <v>287607</v>
      </c>
      <c r="O8226" s="18">
        <v>10150</v>
      </c>
    </row>
    <row r="8227" spans="1:15" ht="15" customHeight="1" x14ac:dyDescent="0.2">
      <c r="A8227" s="5" t="s">
        <v>17</v>
      </c>
      <c r="B8227" s="13">
        <v>4077937</v>
      </c>
      <c r="C8227" s="6">
        <f t="shared" si="36875"/>
        <v>44426</v>
      </c>
      <c r="D8227" s="5">
        <f t="shared" ref="D8227" si="38266">N8227-N8226</f>
        <v>205</v>
      </c>
      <c r="E8227" s="13">
        <f t="shared" ref="E8227" si="38267">SUM(D8221:D8227)/7</f>
        <v>95</v>
      </c>
      <c r="F8227" s="13">
        <f t="shared" ref="F8227" si="38268">SUM(D8223:D8227)/5</f>
        <v>88.8</v>
      </c>
      <c r="G8227" s="13">
        <f t="shared" ref="G8227" si="38269">N8227/(B8227/100000)</f>
        <v>7057.7843649865117</v>
      </c>
      <c r="H8227" s="5">
        <f t="shared" si="36868"/>
        <v>522</v>
      </c>
      <c r="I8227" s="5">
        <f t="shared" si="36869"/>
        <v>512</v>
      </c>
      <c r="J8227" s="8">
        <f t="shared" ref="J8227" si="38270">E8227/(SUM(N8220:N8226)/7)*100</f>
        <v>3.3054236285598539E-2</v>
      </c>
      <c r="K8227" s="5">
        <f t="shared" ref="K8227" si="38271">O8227-O8226</f>
        <v>0</v>
      </c>
      <c r="L8227" s="8">
        <f t="shared" ref="L8227" si="38272">SUM(K8221:K8227)/7</f>
        <v>1.4285714285714286</v>
      </c>
      <c r="M8227" s="8">
        <f t="shared" ref="M8227" si="38273">O8227/(B8227/100000)</f>
        <v>248.90036310026369</v>
      </c>
      <c r="N8227" s="5">
        <v>287812</v>
      </c>
      <c r="O8227" s="18">
        <v>10150</v>
      </c>
    </row>
    <row r="8228" spans="1:15" ht="15" customHeight="1" x14ac:dyDescent="0.2">
      <c r="A8228" s="5" t="s">
        <v>17</v>
      </c>
      <c r="B8228" s="13">
        <v>4077937</v>
      </c>
      <c r="C8228" s="6">
        <f t="shared" si="36875"/>
        <v>44427</v>
      </c>
      <c r="D8228" s="5">
        <f t="shared" ref="D8228" si="38274">N8228-N8227</f>
        <v>137</v>
      </c>
      <c r="E8228" s="13">
        <f t="shared" ref="E8228" si="38275">SUM(D8222:D8228)/7</f>
        <v>96.571428571428569</v>
      </c>
      <c r="F8228" s="13">
        <f t="shared" ref="F8228" si="38276">SUM(D8224:D8228)/5</f>
        <v>93.4</v>
      </c>
      <c r="G8228" s="13">
        <f t="shared" ref="G8228" si="38277">N8228/(B8228/100000)</f>
        <v>7061.1439068332838</v>
      </c>
      <c r="H8228" s="5">
        <f t="shared" si="36868"/>
        <v>523</v>
      </c>
      <c r="I8228" s="5">
        <f t="shared" si="36869"/>
        <v>513</v>
      </c>
      <c r="J8228" s="8">
        <f t="shared" ref="J8228" si="38278">E8228/(SUM(N8221:N8227)/7)*100</f>
        <v>3.3589895205489662E-2</v>
      </c>
      <c r="K8228" s="5">
        <f t="shared" ref="K8228" si="38279">O8228-O8227</f>
        <v>3</v>
      </c>
      <c r="L8228" s="8">
        <f t="shared" ref="L8228" si="38280">SUM(K8222:K8228)/7</f>
        <v>1.5714285714285714</v>
      </c>
      <c r="M8228" s="8">
        <f t="shared" ref="M8228" si="38281">O8228/(B8228/100000)</f>
        <v>248.973929710047</v>
      </c>
      <c r="N8228" s="5">
        <v>287949</v>
      </c>
      <c r="O8228" s="18">
        <v>10153</v>
      </c>
    </row>
    <row r="8229" spans="1:15" ht="15" customHeight="1" x14ac:dyDescent="0.2">
      <c r="A8229" s="5" t="s">
        <v>17</v>
      </c>
      <c r="B8229" s="13">
        <v>4077937</v>
      </c>
      <c r="C8229" s="6">
        <f t="shared" si="36875"/>
        <v>44428</v>
      </c>
      <c r="D8229" s="5">
        <f t="shared" ref="D8229" si="38282">N8229-N8228</f>
        <v>92</v>
      </c>
      <c r="E8229" s="13">
        <f t="shared" ref="E8229" si="38283">SUM(D8223:D8229)/7</f>
        <v>96.142857142857139</v>
      </c>
      <c r="F8229" s="13">
        <f t="shared" ref="F8229" si="38284">SUM(D8225:D8229)/5</f>
        <v>111.6</v>
      </c>
      <c r="G8229" s="13">
        <f t="shared" ref="G8229" si="38285">N8229/(B8229/100000)</f>
        <v>7063.3999495333055</v>
      </c>
      <c r="H8229" s="5">
        <f t="shared" si="36868"/>
        <v>524</v>
      </c>
      <c r="I8229" s="5">
        <f t="shared" si="36869"/>
        <v>514</v>
      </c>
      <c r="J8229" s="8">
        <f t="shared" ref="J8229" si="38286">E8229/(SUM(N8222:N8228)/7)*100</f>
        <v>3.3429598656060593E-2</v>
      </c>
      <c r="K8229" s="5">
        <f t="shared" ref="K8229" si="38287">O8229-O8228</f>
        <v>2</v>
      </c>
      <c r="L8229" s="8">
        <f t="shared" ref="L8229" si="38288">SUM(K8223:K8229)/7</f>
        <v>1.4285714285714286</v>
      </c>
      <c r="M8229" s="8">
        <f t="shared" ref="M8229" si="38289">O8229/(B8229/100000)</f>
        <v>249.02297411656923</v>
      </c>
      <c r="N8229" s="5">
        <v>288041</v>
      </c>
      <c r="O8229" s="18">
        <v>10155</v>
      </c>
    </row>
    <row r="8230" spans="1:15" ht="15" customHeight="1" x14ac:dyDescent="0.2">
      <c r="A8230" s="5" t="s">
        <v>17</v>
      </c>
      <c r="B8230" s="13">
        <v>4077937</v>
      </c>
      <c r="C8230" s="6">
        <f t="shared" si="36875"/>
        <v>44429</v>
      </c>
      <c r="D8230" s="5">
        <f t="shared" ref="D8230:D8231" si="38290">N8230-N8229</f>
        <v>172</v>
      </c>
      <c r="E8230" s="13">
        <f t="shared" ref="E8230:E8231" si="38291">SUM(D8224:D8230)/7</f>
        <v>104.42857142857143</v>
      </c>
      <c r="F8230" s="13">
        <f t="shared" ref="F8230:F8231" si="38292">SUM(D8226:D8230)/5</f>
        <v>145.6</v>
      </c>
      <c r="G8230" s="13">
        <f t="shared" ref="G8230:G8231" si="38293">N8230/(B8230/100000)</f>
        <v>7067.6177684942168</v>
      </c>
      <c r="H8230" s="5">
        <f t="shared" si="36868"/>
        <v>525</v>
      </c>
      <c r="I8230" s="5">
        <f t="shared" si="36869"/>
        <v>515</v>
      </c>
      <c r="J8230" s="8">
        <f t="shared" ref="J8230:J8231" si="38294">E8230/(SUM(N8223:N8229)/7)*100</f>
        <v>3.6298469753840761E-2</v>
      </c>
      <c r="K8230" s="5">
        <f t="shared" ref="K8230:K8231" si="38295">O8230-O8229</f>
        <v>2</v>
      </c>
      <c r="L8230" s="8">
        <f t="shared" ref="L8230:L8231" si="38296">SUM(K8224:K8230)/7</f>
        <v>1.2857142857142858</v>
      </c>
      <c r="M8230" s="8">
        <f t="shared" ref="M8230:M8231" si="38297">O8230/(B8230/100000)</f>
        <v>249.07201852309146</v>
      </c>
      <c r="N8230" s="5">
        <v>288213</v>
      </c>
      <c r="O8230" s="18">
        <v>10157</v>
      </c>
    </row>
    <row r="8231" spans="1:15" ht="15" customHeight="1" x14ac:dyDescent="0.2">
      <c r="A8231" s="5" t="s">
        <v>17</v>
      </c>
      <c r="B8231" s="13">
        <v>4077937</v>
      </c>
      <c r="C8231" s="6">
        <f t="shared" si="36875"/>
        <v>44430</v>
      </c>
      <c r="D8231" s="5">
        <f t="shared" si="38290"/>
        <v>83</v>
      </c>
      <c r="E8231" s="13">
        <f t="shared" si="38291"/>
        <v>116.14285714285714</v>
      </c>
      <c r="F8231" s="13">
        <f t="shared" si="38292"/>
        <v>137.80000000000001</v>
      </c>
      <c r="G8231" s="13">
        <f t="shared" si="38293"/>
        <v>7069.6531113648889</v>
      </c>
      <c r="H8231" s="5">
        <f t="shared" si="36868"/>
        <v>526</v>
      </c>
      <c r="I8231" s="5">
        <f t="shared" si="36869"/>
        <v>516</v>
      </c>
      <c r="J8231" s="8">
        <f t="shared" si="38294"/>
        <v>4.0355605855285692E-2</v>
      </c>
      <c r="K8231" s="5">
        <f t="shared" si="38295"/>
        <v>1</v>
      </c>
      <c r="L8231" s="8">
        <f t="shared" si="38296"/>
        <v>1.4285714285714286</v>
      </c>
      <c r="M8231" s="8">
        <f t="shared" si="38297"/>
        <v>249.09654072635257</v>
      </c>
      <c r="N8231" s="5">
        <v>288296</v>
      </c>
      <c r="O8231" s="18">
        <v>10158</v>
      </c>
    </row>
    <row r="8232" spans="1:15" ht="15" customHeight="1" x14ac:dyDescent="0.2">
      <c r="A8232" s="5" t="s">
        <v>17</v>
      </c>
      <c r="B8232" s="13">
        <v>4077937</v>
      </c>
      <c r="C8232" s="6">
        <f t="shared" si="36875"/>
        <v>44431</v>
      </c>
      <c r="D8232" s="5">
        <f t="shared" ref="D8232" si="38298">N8232-N8231</f>
        <v>37</v>
      </c>
      <c r="E8232" s="13">
        <f t="shared" ref="E8232" si="38299">SUM(D8226:D8232)/7</f>
        <v>121.14285714285714</v>
      </c>
      <c r="F8232" s="13">
        <f t="shared" ref="F8232" si="38300">SUM(D8228:D8232)/5</f>
        <v>104.2</v>
      </c>
      <c r="G8232" s="13">
        <f t="shared" ref="G8232" si="38301">N8232/(B8232/100000)</f>
        <v>7070.5604328855497</v>
      </c>
      <c r="H8232" s="5">
        <f t="shared" si="36868"/>
        <v>527</v>
      </c>
      <c r="I8232" s="5">
        <f t="shared" si="36869"/>
        <v>517</v>
      </c>
      <c r="J8232" s="8">
        <f t="shared" ref="J8232" si="38302">E8232/(SUM(N8225:N8231)/7)*100</f>
        <v>4.2075952055246522E-2</v>
      </c>
      <c r="K8232" s="5">
        <f t="shared" ref="K8232" si="38303">O8232-O8231</f>
        <v>0</v>
      </c>
      <c r="L8232" s="8">
        <f t="shared" ref="L8232" si="38304">SUM(K8226:K8232)/7</f>
        <v>1.4285714285714286</v>
      </c>
      <c r="M8232" s="8">
        <f t="shared" ref="M8232" si="38305">O8232/(B8232/100000)</f>
        <v>249.09654072635257</v>
      </c>
      <c r="N8232" s="5">
        <v>288333</v>
      </c>
      <c r="O8232" s="18">
        <v>10158</v>
      </c>
    </row>
    <row r="8233" spans="1:15" ht="15" customHeight="1" x14ac:dyDescent="0.2">
      <c r="A8233" s="5" t="s">
        <v>17</v>
      </c>
      <c r="B8233" s="13">
        <v>4077937</v>
      </c>
      <c r="C8233" s="6">
        <f t="shared" ref="C8233:C8238" si="38306">C8232+1</f>
        <v>44432</v>
      </c>
      <c r="D8233" s="5">
        <f t="shared" ref="D8233:D8238" si="38307">N8233-N8232</f>
        <v>42</v>
      </c>
      <c r="E8233" s="13">
        <f t="shared" ref="E8233:E8239" si="38308">SUM(D8227:D8233)/7</f>
        <v>109.71428571428571</v>
      </c>
      <c r="F8233" s="13">
        <f t="shared" ref="F8233:F8238" si="38309">SUM(D8229:D8233)/5</f>
        <v>85.2</v>
      </c>
      <c r="G8233" s="13">
        <f t="shared" ref="G8233:G8238" si="38310">N8233/(B8233/100000)</f>
        <v>7071.5903654225167</v>
      </c>
      <c r="H8233" s="5">
        <f t="shared" ref="H8233:I8236" si="38311">H8232+1</f>
        <v>528</v>
      </c>
      <c r="I8233" s="5">
        <f t="shared" si="38311"/>
        <v>518</v>
      </c>
      <c r="J8233" s="8">
        <f t="shared" ref="J8233:J8238" si="38312">E8233/(SUM(N8226:N8232)/7)*100</f>
        <v>3.80904956773735E-2</v>
      </c>
      <c r="K8233" s="5">
        <f t="shared" ref="K8233:K8238" si="38313">O8233-O8232</f>
        <v>0</v>
      </c>
      <c r="L8233" s="8">
        <f t="shared" ref="L8233:L8239" si="38314">SUM(K8227:K8233)/7</f>
        <v>1.1428571428571428</v>
      </c>
      <c r="M8233" s="8">
        <f t="shared" ref="M8233:M8238" si="38315">O8233/(B8233/100000)</f>
        <v>249.09654072635257</v>
      </c>
      <c r="N8233" s="5">
        <v>288375</v>
      </c>
      <c r="O8233" s="18">
        <v>10158</v>
      </c>
    </row>
    <row r="8234" spans="1:15" ht="15" customHeight="1" x14ac:dyDescent="0.2">
      <c r="A8234" s="5" t="s">
        <v>17</v>
      </c>
      <c r="B8234" s="13">
        <v>4077937</v>
      </c>
      <c r="C8234" s="6">
        <f t="shared" si="38306"/>
        <v>44433</v>
      </c>
      <c r="D8234" s="5">
        <f t="shared" si="38307"/>
        <v>230</v>
      </c>
      <c r="E8234" s="13">
        <f t="shared" si="38308"/>
        <v>113.28571428571429</v>
      </c>
      <c r="F8234" s="13">
        <f t="shared" si="38309"/>
        <v>112.8</v>
      </c>
      <c r="G8234" s="13">
        <f t="shared" si="38310"/>
        <v>7077.2304721725714</v>
      </c>
      <c r="H8234" s="5">
        <f t="shared" si="38311"/>
        <v>529</v>
      </c>
      <c r="I8234" s="5">
        <f t="shared" si="38311"/>
        <v>519</v>
      </c>
      <c r="J8234" s="8">
        <f t="shared" si="38312"/>
        <v>3.9315445218909693E-2</v>
      </c>
      <c r="K8234" s="5">
        <f t="shared" si="38313"/>
        <v>1</v>
      </c>
      <c r="L8234" s="8">
        <f t="shared" si="38314"/>
        <v>1.2857142857142858</v>
      </c>
      <c r="M8234" s="8">
        <f t="shared" si="38315"/>
        <v>249.12106292961369</v>
      </c>
      <c r="N8234" s="5">
        <v>288605</v>
      </c>
      <c r="O8234" s="18">
        <v>10159</v>
      </c>
    </row>
    <row r="8235" spans="1:15" ht="15" customHeight="1" x14ac:dyDescent="0.2">
      <c r="A8235" s="5" t="s">
        <v>17</v>
      </c>
      <c r="B8235" s="13">
        <v>4077937</v>
      </c>
      <c r="C8235" s="6">
        <f t="shared" si="38306"/>
        <v>44434</v>
      </c>
      <c r="D8235" s="5">
        <f t="shared" si="38307"/>
        <v>191</v>
      </c>
      <c r="E8235" s="13">
        <f t="shared" si="38308"/>
        <v>121</v>
      </c>
      <c r="F8235" s="13">
        <f t="shared" si="38309"/>
        <v>116.6</v>
      </c>
      <c r="G8235" s="13">
        <f t="shared" si="38310"/>
        <v>7081.9142129954434</v>
      </c>
      <c r="H8235" s="5">
        <f t="shared" si="38311"/>
        <v>530</v>
      </c>
      <c r="I8235" s="5">
        <f t="shared" si="38311"/>
        <v>520</v>
      </c>
      <c r="J8235" s="8">
        <f t="shared" si="38312"/>
        <v>4.1976160316223712E-2</v>
      </c>
      <c r="K8235" s="5">
        <f t="shared" si="38313"/>
        <v>1</v>
      </c>
      <c r="L8235" s="8">
        <f t="shared" si="38314"/>
        <v>1</v>
      </c>
      <c r="M8235" s="8">
        <f t="shared" si="38315"/>
        <v>249.14558513287477</v>
      </c>
      <c r="N8235" s="5">
        <v>288796</v>
      </c>
      <c r="O8235" s="18">
        <v>10160</v>
      </c>
    </row>
    <row r="8236" spans="1:15" ht="15" customHeight="1" x14ac:dyDescent="0.2">
      <c r="A8236" s="5" t="s">
        <v>17</v>
      </c>
      <c r="B8236" s="13">
        <v>4077937</v>
      </c>
      <c r="C8236" s="6">
        <f t="shared" si="38306"/>
        <v>44435</v>
      </c>
      <c r="D8236" s="5">
        <f t="shared" si="38307"/>
        <v>128</v>
      </c>
      <c r="E8236" s="13">
        <f t="shared" si="38308"/>
        <v>126.14285714285714</v>
      </c>
      <c r="F8236" s="13">
        <f t="shared" si="38309"/>
        <v>125.6</v>
      </c>
      <c r="G8236" s="13">
        <f t="shared" si="38310"/>
        <v>7085.0530550128651</v>
      </c>
      <c r="H8236" s="5">
        <f t="shared" si="38311"/>
        <v>531</v>
      </c>
      <c r="I8236" s="5">
        <f t="shared" si="38311"/>
        <v>521</v>
      </c>
      <c r="J8236" s="8">
        <f t="shared" si="38312"/>
        <v>4.3741909852035431E-2</v>
      </c>
      <c r="K8236" s="5">
        <f t="shared" si="38313"/>
        <v>1</v>
      </c>
      <c r="L8236" s="8">
        <f t="shared" si="38314"/>
        <v>0.8571428571428571</v>
      </c>
      <c r="M8236" s="8">
        <f t="shared" si="38315"/>
        <v>249.17010733613589</v>
      </c>
      <c r="N8236" s="5">
        <v>288924</v>
      </c>
      <c r="O8236" s="18">
        <v>10161</v>
      </c>
    </row>
    <row r="8237" spans="1:15" ht="15" customHeight="1" x14ac:dyDescent="0.2">
      <c r="A8237" s="5" t="s">
        <v>17</v>
      </c>
      <c r="B8237" s="13">
        <v>4077937</v>
      </c>
      <c r="C8237" s="6">
        <f t="shared" si="38306"/>
        <v>44436</v>
      </c>
      <c r="D8237" s="5">
        <f t="shared" si="38307"/>
        <v>117</v>
      </c>
      <c r="E8237" s="13">
        <f t="shared" si="38308"/>
        <v>118.28571428571429</v>
      </c>
      <c r="F8237" s="13">
        <f t="shared" si="38309"/>
        <v>141.6</v>
      </c>
      <c r="G8237" s="13">
        <f t="shared" si="38310"/>
        <v>7087.9221527944155</v>
      </c>
      <c r="H8237" s="5">
        <f t="shared" ref="H8237:H8347" si="38316">H8236+1</f>
        <v>532</v>
      </c>
      <c r="I8237" s="5">
        <f t="shared" ref="I8237:I8347" si="38317">I8236+1</f>
        <v>522</v>
      </c>
      <c r="J8237" s="8">
        <f t="shared" si="38312"/>
        <v>4.0999394912311804E-2</v>
      </c>
      <c r="K8237" s="5">
        <f t="shared" si="38313"/>
        <v>4</v>
      </c>
      <c r="L8237" s="8">
        <f t="shared" si="38314"/>
        <v>1.1428571428571428</v>
      </c>
      <c r="M8237" s="8">
        <f t="shared" si="38315"/>
        <v>249.26819614918034</v>
      </c>
      <c r="N8237" s="5">
        <v>289041</v>
      </c>
      <c r="O8237" s="18">
        <v>10165</v>
      </c>
    </row>
    <row r="8238" spans="1:15" ht="15" customHeight="1" x14ac:dyDescent="0.2">
      <c r="A8238" s="5" t="s">
        <v>17</v>
      </c>
      <c r="B8238" s="13">
        <v>4077937</v>
      </c>
      <c r="C8238" s="6">
        <f t="shared" si="38306"/>
        <v>44437</v>
      </c>
      <c r="D8238" s="5">
        <f t="shared" si="38307"/>
        <v>132</v>
      </c>
      <c r="E8238" s="13">
        <f t="shared" si="38308"/>
        <v>125.28571428571429</v>
      </c>
      <c r="F8238" s="13">
        <f t="shared" si="38309"/>
        <v>159.6</v>
      </c>
      <c r="G8238" s="13">
        <f t="shared" si="38310"/>
        <v>7091.1590836248815</v>
      </c>
      <c r="H8238" s="5">
        <f t="shared" si="38316"/>
        <v>533</v>
      </c>
      <c r="I8238" s="5">
        <f t="shared" si="38317"/>
        <v>523</v>
      </c>
      <c r="J8238" s="8">
        <f t="shared" si="38312"/>
        <v>4.3407890633893789E-2</v>
      </c>
      <c r="K8238" s="5">
        <f t="shared" si="38313"/>
        <v>0</v>
      </c>
      <c r="L8238" s="8">
        <f t="shared" si="38314"/>
        <v>1</v>
      </c>
      <c r="M8238" s="8">
        <f t="shared" si="38315"/>
        <v>249.26819614918034</v>
      </c>
      <c r="N8238" s="5">
        <v>289173</v>
      </c>
      <c r="O8238" s="18">
        <v>10165</v>
      </c>
    </row>
    <row r="8239" spans="1:15" ht="15" customHeight="1" x14ac:dyDescent="0.2">
      <c r="A8239" s="5" t="s">
        <v>17</v>
      </c>
      <c r="B8239" s="13">
        <v>4077937</v>
      </c>
      <c r="C8239" s="6">
        <f t="shared" ref="C8239:C8347" si="38318">C8238+1</f>
        <v>44438</v>
      </c>
      <c r="D8239" s="5">
        <f t="shared" ref="D8239" si="38319">N8239-N8238</f>
        <v>43</v>
      </c>
      <c r="E8239" s="13">
        <f t="shared" si="38308"/>
        <v>126.14285714285714</v>
      </c>
      <c r="F8239" s="13">
        <f t="shared" ref="F8239" si="38320">SUM(D8235:D8239)/5</f>
        <v>122.2</v>
      </c>
      <c r="G8239" s="13">
        <f t="shared" ref="G8239" si="38321">N8239/(B8239/100000)</f>
        <v>7092.2135383651093</v>
      </c>
      <c r="H8239" s="5">
        <f t="shared" si="38316"/>
        <v>534</v>
      </c>
      <c r="I8239" s="5">
        <f t="shared" si="38317"/>
        <v>524</v>
      </c>
      <c r="J8239" s="8">
        <f t="shared" ref="J8239" si="38322">E8239/(SUM(N8232:N8238)/7)*100</f>
        <v>4.368590281148222E-2</v>
      </c>
      <c r="K8239" s="5">
        <f t="shared" ref="K8239" si="38323">O8239-O8238</f>
        <v>0</v>
      </c>
      <c r="L8239" s="8">
        <f t="shared" si="38314"/>
        <v>1</v>
      </c>
      <c r="M8239" s="8">
        <f t="shared" ref="M8239" si="38324">O8239/(B8239/100000)</f>
        <v>249.26819614918034</v>
      </c>
      <c r="N8239" s="5">
        <v>289216</v>
      </c>
      <c r="O8239" s="18">
        <v>10165</v>
      </c>
    </row>
    <row r="8240" spans="1:15" ht="15" customHeight="1" x14ac:dyDescent="0.2">
      <c r="A8240" s="5" t="s">
        <v>17</v>
      </c>
      <c r="B8240" s="13">
        <v>4077937</v>
      </c>
      <c r="C8240" s="6">
        <f t="shared" si="38318"/>
        <v>44439</v>
      </c>
      <c r="D8240" s="5">
        <f t="shared" ref="D8240" si="38325">N8240-N8239</f>
        <v>52</v>
      </c>
      <c r="E8240" s="13">
        <f t="shared" ref="E8240" si="38326">SUM(D8234:D8240)/7</f>
        <v>127.57142857142857</v>
      </c>
      <c r="F8240" s="13">
        <f t="shared" ref="F8240" si="38327">SUM(D8236:D8240)/5</f>
        <v>94.4</v>
      </c>
      <c r="G8240" s="13">
        <f t="shared" ref="G8240" si="38328">N8240/(B8240/100000)</f>
        <v>7093.4886929346876</v>
      </c>
      <c r="H8240" s="5">
        <f t="shared" si="38316"/>
        <v>535</v>
      </c>
      <c r="I8240" s="5">
        <f t="shared" si="38317"/>
        <v>525</v>
      </c>
      <c r="J8240" s="8">
        <f t="shared" ref="J8240" si="38329">E8240/(SUM(N8233:N8239)/7)*100</f>
        <v>4.4161354611226777E-2</v>
      </c>
      <c r="K8240" s="5">
        <f t="shared" ref="K8240" si="38330">O8240-O8239</f>
        <v>1</v>
      </c>
      <c r="L8240" s="8">
        <f t="shared" ref="L8240" si="38331">SUM(K8234:K8240)/7</f>
        <v>1.1428571428571428</v>
      </c>
      <c r="M8240" s="8">
        <f t="shared" ref="M8240" si="38332">O8240/(B8240/100000)</f>
        <v>249.29271835244145</v>
      </c>
      <c r="N8240" s="5">
        <v>289268</v>
      </c>
      <c r="O8240" s="18">
        <v>10166</v>
      </c>
    </row>
    <row r="8241" spans="1:15" ht="15" customHeight="1" x14ac:dyDescent="0.2">
      <c r="A8241" s="5" t="s">
        <v>17</v>
      </c>
      <c r="B8241" s="13">
        <v>4077937</v>
      </c>
      <c r="C8241" s="6">
        <f t="shared" si="38318"/>
        <v>44440</v>
      </c>
      <c r="D8241" s="5">
        <f t="shared" ref="D8241" si="38333">N8241-N8240</f>
        <v>254</v>
      </c>
      <c r="E8241" s="13">
        <f t="shared" ref="E8241" si="38334">SUM(D8235:D8241)/7</f>
        <v>131</v>
      </c>
      <c r="F8241" s="13">
        <f t="shared" ref="F8241" si="38335">SUM(D8237:D8241)/5</f>
        <v>119.6</v>
      </c>
      <c r="G8241" s="13">
        <f t="shared" ref="G8241" si="38336">N8241/(B8241/100000)</f>
        <v>7099.7173325630092</v>
      </c>
      <c r="H8241" s="5">
        <f t="shared" si="38316"/>
        <v>536</v>
      </c>
      <c r="I8241" s="5">
        <f t="shared" si="38317"/>
        <v>526</v>
      </c>
      <c r="J8241" s="8">
        <f t="shared" ref="J8241" si="38337">E8241/(SUM(N8234:N8240)/7)*100</f>
        <v>4.5328204375333345E-2</v>
      </c>
      <c r="K8241" s="5">
        <f t="shared" ref="K8241" si="38338">O8241-O8240</f>
        <v>1</v>
      </c>
      <c r="L8241" s="8">
        <f t="shared" ref="L8241" si="38339">SUM(K8235:K8241)/7</f>
        <v>1.1428571428571428</v>
      </c>
      <c r="M8241" s="8">
        <f t="shared" ref="M8241" si="38340">O8241/(B8241/100000)</f>
        <v>249.31724055570254</v>
      </c>
      <c r="N8241" s="5">
        <v>289522</v>
      </c>
      <c r="O8241" s="18">
        <v>10167</v>
      </c>
    </row>
    <row r="8242" spans="1:15" ht="15" customHeight="1" x14ac:dyDescent="0.2">
      <c r="A8242" s="5" t="s">
        <v>17</v>
      </c>
      <c r="B8242" s="13">
        <v>4077937</v>
      </c>
      <c r="C8242" s="6">
        <f t="shared" si="38318"/>
        <v>44441</v>
      </c>
      <c r="D8242" s="5">
        <f t="shared" ref="D8242:D8243" si="38341">N8242-N8241</f>
        <v>281</v>
      </c>
      <c r="E8242" s="13">
        <f t="shared" ref="E8242:E8243" si="38342">SUM(D8236:D8242)/7</f>
        <v>143.85714285714286</v>
      </c>
      <c r="F8242" s="13">
        <f t="shared" ref="F8242:F8243" si="38343">SUM(D8238:D8242)/5</f>
        <v>152.4</v>
      </c>
      <c r="G8242" s="13">
        <f t="shared" ref="G8242:G8243" si="38344">N8242/(B8242/100000)</f>
        <v>7106.6080716793813</v>
      </c>
      <c r="H8242" s="5">
        <f t="shared" si="38316"/>
        <v>537</v>
      </c>
      <c r="I8242" s="5">
        <f t="shared" si="38317"/>
        <v>527</v>
      </c>
      <c r="J8242" s="8">
        <f t="shared" ref="J8242:J8243" si="38345">E8242/(SUM(N8235:N8241)/7)*100</f>
        <v>4.9754439360850618E-2</v>
      </c>
      <c r="K8242" s="5">
        <f t="shared" ref="K8242:K8243" si="38346">O8242-O8241</f>
        <v>0</v>
      </c>
      <c r="L8242" s="8">
        <f t="shared" ref="L8242:L8243" si="38347">SUM(K8236:K8242)/7</f>
        <v>1</v>
      </c>
      <c r="M8242" s="8">
        <f t="shared" ref="M8242:M8243" si="38348">O8242/(B8242/100000)</f>
        <v>249.31724055570254</v>
      </c>
      <c r="N8242" s="5">
        <v>289803</v>
      </c>
      <c r="O8242" s="18">
        <v>10167</v>
      </c>
    </row>
    <row r="8243" spans="1:15" ht="15" customHeight="1" x14ac:dyDescent="0.2">
      <c r="A8243" s="5" t="s">
        <v>17</v>
      </c>
      <c r="B8243" s="13">
        <v>4077937</v>
      </c>
      <c r="C8243" s="6">
        <f t="shared" si="38318"/>
        <v>44442</v>
      </c>
      <c r="D8243" s="5">
        <f t="shared" si="38341"/>
        <v>234</v>
      </c>
      <c r="E8243" s="13">
        <f t="shared" si="38342"/>
        <v>159</v>
      </c>
      <c r="F8243" s="13">
        <f t="shared" si="38343"/>
        <v>172.8</v>
      </c>
      <c r="G8243" s="13">
        <f t="shared" si="38344"/>
        <v>7112.3462672424803</v>
      </c>
      <c r="H8243" s="5">
        <f t="shared" si="38316"/>
        <v>538</v>
      </c>
      <c r="I8243" s="5">
        <f t="shared" si="38317"/>
        <v>528</v>
      </c>
      <c r="J8243" s="8">
        <f t="shared" si="38345"/>
        <v>5.4964401537422963E-2</v>
      </c>
      <c r="K8243" s="5">
        <f t="shared" si="38346"/>
        <v>0</v>
      </c>
      <c r="L8243" s="8">
        <f t="shared" si="38347"/>
        <v>0.8571428571428571</v>
      </c>
      <c r="M8243" s="8">
        <f t="shared" si="38348"/>
        <v>249.31724055570254</v>
      </c>
      <c r="N8243" s="5">
        <v>290037</v>
      </c>
      <c r="O8243" s="18">
        <v>10167</v>
      </c>
    </row>
    <row r="8244" spans="1:15" ht="15" customHeight="1" x14ac:dyDescent="0.2">
      <c r="A8244" s="5" t="s">
        <v>17</v>
      </c>
      <c r="B8244" s="13">
        <v>4077937</v>
      </c>
      <c r="C8244" s="6">
        <f t="shared" si="38318"/>
        <v>44443</v>
      </c>
      <c r="D8244" s="5">
        <f t="shared" ref="D8244" si="38349">N8244-N8243</f>
        <v>178</v>
      </c>
      <c r="E8244" s="13">
        <f t="shared" ref="E8244" si="38350">SUM(D8238:D8244)/7</f>
        <v>167.71428571428572</v>
      </c>
      <c r="F8244" s="13">
        <f t="shared" ref="F8244" si="38351">SUM(D8240:D8244)/5</f>
        <v>199.8</v>
      </c>
      <c r="G8244" s="13">
        <f t="shared" ref="G8244" si="38352">N8244/(B8244/100000)</f>
        <v>7116.7112194229585</v>
      </c>
      <c r="H8244" s="5">
        <f t="shared" si="38316"/>
        <v>539</v>
      </c>
      <c r="I8244" s="5">
        <f t="shared" si="38317"/>
        <v>529</v>
      </c>
      <c r="J8244" s="8">
        <f t="shared" ref="J8244" si="38353">E8244/(SUM(N8237:N8243)/7)*100</f>
        <v>5.7944976950337117E-2</v>
      </c>
      <c r="K8244" s="5">
        <f t="shared" ref="K8244" si="38354">O8244-O8243</f>
        <v>3</v>
      </c>
      <c r="L8244" s="8">
        <f t="shared" ref="L8244" si="38355">SUM(K8238:K8244)/7</f>
        <v>0.7142857142857143</v>
      </c>
      <c r="M8244" s="8">
        <f t="shared" ref="M8244" si="38356">O8244/(B8244/100000)</f>
        <v>249.39080716548588</v>
      </c>
      <c r="N8244" s="5">
        <v>290215</v>
      </c>
      <c r="O8244" s="18">
        <v>10170</v>
      </c>
    </row>
    <row r="8245" spans="1:15" ht="15" customHeight="1" x14ac:dyDescent="0.2">
      <c r="A8245" s="5" t="s">
        <v>17</v>
      </c>
      <c r="B8245" s="13">
        <v>4077937</v>
      </c>
      <c r="C8245" s="6">
        <f t="shared" si="38318"/>
        <v>44444</v>
      </c>
      <c r="D8245" s="5">
        <f t="shared" ref="D8245" si="38357">N8245-N8244</f>
        <v>198</v>
      </c>
      <c r="E8245" s="13">
        <f t="shared" ref="E8245" si="38358">SUM(D8239:D8245)/7</f>
        <v>177.14285714285714</v>
      </c>
      <c r="F8245" s="13">
        <f t="shared" ref="F8245" si="38359">SUM(D8241:D8245)/5</f>
        <v>229</v>
      </c>
      <c r="G8245" s="13">
        <f t="shared" ref="G8245" si="38360">N8245/(B8245/100000)</f>
        <v>7121.5666156686575</v>
      </c>
      <c r="H8245" s="5">
        <f t="shared" si="38316"/>
        <v>540</v>
      </c>
      <c r="I8245" s="5">
        <f t="shared" si="38317"/>
        <v>530</v>
      </c>
      <c r="J8245" s="8">
        <f t="shared" ref="J8245" si="38361">E8245/(SUM(N8238:N8244)/7)*100</f>
        <v>6.1167087765891845E-2</v>
      </c>
      <c r="K8245" s="5">
        <f t="shared" ref="K8245" si="38362">O8245-O8244</f>
        <v>3</v>
      </c>
      <c r="L8245" s="8">
        <f t="shared" ref="L8245" si="38363">SUM(K8239:K8245)/7</f>
        <v>1.1428571428571428</v>
      </c>
      <c r="M8245" s="8">
        <f t="shared" ref="M8245" si="38364">O8245/(B8245/100000)</f>
        <v>249.46437377526922</v>
      </c>
      <c r="N8245" s="5">
        <v>290413</v>
      </c>
      <c r="O8245" s="18">
        <v>10173</v>
      </c>
    </row>
    <row r="8246" spans="1:15" ht="15" customHeight="1" x14ac:dyDescent="0.2">
      <c r="A8246" s="5" t="s">
        <v>17</v>
      </c>
      <c r="B8246" s="13">
        <v>4077937</v>
      </c>
      <c r="C8246" s="6">
        <f t="shared" si="38318"/>
        <v>44445</v>
      </c>
      <c r="D8246" s="5">
        <f t="shared" ref="D8246" si="38365">N8246-N8245</f>
        <v>85</v>
      </c>
      <c r="E8246" s="13">
        <f t="shared" ref="E8246" si="38366">SUM(D8240:D8246)/7</f>
        <v>183.14285714285714</v>
      </c>
      <c r="F8246" s="13">
        <f t="shared" ref="F8246" si="38367">SUM(D8242:D8246)/5</f>
        <v>195.2</v>
      </c>
      <c r="G8246" s="13">
        <f t="shared" ref="G8246" si="38368">N8246/(B8246/100000)</f>
        <v>7123.6510029458523</v>
      </c>
      <c r="H8246" s="5">
        <f t="shared" si="38316"/>
        <v>541</v>
      </c>
      <c r="I8246" s="5">
        <f t="shared" si="38317"/>
        <v>531</v>
      </c>
      <c r="J8246" s="8">
        <f t="shared" ref="J8246" si="38369">E8246/(SUM(N8239:N8245)/7)*100</f>
        <v>6.3200218489366883E-2</v>
      </c>
      <c r="K8246" s="5">
        <f t="shared" ref="K8246" si="38370">O8246-O8245</f>
        <v>0</v>
      </c>
      <c r="L8246" s="8">
        <f t="shared" ref="L8246" si="38371">SUM(K8240:K8246)/7</f>
        <v>1.1428571428571428</v>
      </c>
      <c r="M8246" s="8">
        <f t="shared" ref="M8246" si="38372">O8246/(B8246/100000)</f>
        <v>249.46437377526922</v>
      </c>
      <c r="N8246" s="5">
        <v>290498</v>
      </c>
      <c r="O8246" s="18">
        <v>10173</v>
      </c>
    </row>
    <row r="8247" spans="1:15" ht="15" customHeight="1" x14ac:dyDescent="0.2">
      <c r="A8247" s="5" t="s">
        <v>17</v>
      </c>
      <c r="B8247" s="13">
        <v>4077937</v>
      </c>
      <c r="C8247" s="6">
        <f t="shared" si="38318"/>
        <v>44446</v>
      </c>
      <c r="D8247" s="5">
        <f t="shared" ref="D8247" si="38373">N8247-N8246</f>
        <v>95</v>
      </c>
      <c r="E8247" s="13">
        <f t="shared" ref="E8247" si="38374">SUM(D8241:D8247)/7</f>
        <v>189.28571428571428</v>
      </c>
      <c r="F8247" s="13">
        <f t="shared" ref="F8247" si="38375">SUM(D8243:D8247)/5</f>
        <v>158</v>
      </c>
      <c r="G8247" s="13">
        <f t="shared" ref="G8247" si="38376">N8247/(B8247/100000)</f>
        <v>7125.9806122556574</v>
      </c>
      <c r="H8247" s="5">
        <f t="shared" si="38316"/>
        <v>542</v>
      </c>
      <c r="I8247" s="5">
        <f t="shared" si="38317"/>
        <v>532</v>
      </c>
      <c r="J8247" s="8">
        <f t="shared" ref="J8247" si="38377">E8247/(SUM(N8240:N8246)/7)*100</f>
        <v>6.5278782277278652E-2</v>
      </c>
      <c r="K8247" s="5">
        <f t="shared" ref="K8247" si="38378">O8247-O8246</f>
        <v>2</v>
      </c>
      <c r="L8247" s="8">
        <f t="shared" ref="L8247" si="38379">SUM(K8241:K8247)/7</f>
        <v>1.2857142857142858</v>
      </c>
      <c r="M8247" s="8">
        <f t="shared" ref="M8247" si="38380">O8247/(B8247/100000)</f>
        <v>249.51341818179142</v>
      </c>
      <c r="N8247" s="5">
        <v>290593</v>
      </c>
      <c r="O8247" s="18">
        <v>10175</v>
      </c>
    </row>
    <row r="8248" spans="1:15" ht="15" customHeight="1" x14ac:dyDescent="0.2">
      <c r="A8248" s="5" t="s">
        <v>17</v>
      </c>
      <c r="B8248" s="13">
        <v>4077937</v>
      </c>
      <c r="C8248" s="6">
        <f t="shared" si="38318"/>
        <v>44447</v>
      </c>
      <c r="D8248" s="5">
        <f t="shared" ref="D8248" si="38381">N8248-N8247</f>
        <v>402</v>
      </c>
      <c r="E8248" s="13">
        <f t="shared" ref="E8248" si="38382">SUM(D8242:D8248)/7</f>
        <v>210.42857142857142</v>
      </c>
      <c r="F8248" s="13">
        <f t="shared" ref="F8248" si="38383">SUM(D8244:D8248)/5</f>
        <v>191.6</v>
      </c>
      <c r="G8248" s="13">
        <f t="shared" ref="G8248" si="38384">N8248/(B8248/100000)</f>
        <v>7135.8385379666233</v>
      </c>
      <c r="H8248" s="5">
        <f t="shared" si="38316"/>
        <v>543</v>
      </c>
      <c r="I8248" s="5">
        <f t="shared" si="38317"/>
        <v>533</v>
      </c>
      <c r="J8248" s="8">
        <f t="shared" ref="J8248" si="38385">E8248/(SUM(N8241:N8247)/7)*100</f>
        <v>7.2522956986944387E-2</v>
      </c>
      <c r="K8248" s="5">
        <f t="shared" ref="K8248" si="38386">O8248-O8247</f>
        <v>0</v>
      </c>
      <c r="L8248" s="8">
        <f t="shared" ref="L8248" si="38387">SUM(K8242:K8248)/7</f>
        <v>1.1428571428571428</v>
      </c>
      <c r="M8248" s="8">
        <f t="shared" ref="M8248" si="38388">O8248/(B8248/100000)</f>
        <v>249.51341818179142</v>
      </c>
      <c r="N8248" s="5">
        <v>290995</v>
      </c>
      <c r="O8248" s="18">
        <v>10175</v>
      </c>
    </row>
    <row r="8249" spans="1:15" ht="15" customHeight="1" x14ac:dyDescent="0.2">
      <c r="A8249" s="5" t="s">
        <v>17</v>
      </c>
      <c r="B8249" s="13">
        <v>4077937</v>
      </c>
      <c r="C8249" s="6">
        <f t="shared" si="38318"/>
        <v>44448</v>
      </c>
      <c r="D8249" s="5">
        <f t="shared" ref="D8249" si="38389">N8249-N8248</f>
        <v>393</v>
      </c>
      <c r="E8249" s="13">
        <f t="shared" ref="E8249" si="38390">SUM(D8243:D8249)/7</f>
        <v>226.42857142857142</v>
      </c>
      <c r="F8249" s="13">
        <f t="shared" ref="F8249" si="38391">SUM(D8245:D8249)/5</f>
        <v>234.6</v>
      </c>
      <c r="G8249" s="13">
        <f t="shared" ref="G8249" si="38392">N8249/(B8249/100000)</f>
        <v>7145.4757638482397</v>
      </c>
      <c r="H8249" s="5">
        <f t="shared" si="38316"/>
        <v>544</v>
      </c>
      <c r="I8249" s="5">
        <f t="shared" si="38317"/>
        <v>534</v>
      </c>
      <c r="J8249" s="8">
        <f t="shared" ref="J8249" si="38393">E8249/(SUM(N8242:N8248)/7)*100</f>
        <v>7.7980708015629591E-2</v>
      </c>
      <c r="K8249" s="5">
        <f t="shared" ref="K8249" si="38394">O8249-O8248</f>
        <v>2</v>
      </c>
      <c r="L8249" s="8">
        <f t="shared" ref="L8249" si="38395">SUM(K8243:K8249)/7</f>
        <v>1.4285714285714286</v>
      </c>
      <c r="M8249" s="8">
        <f t="shared" ref="M8249" si="38396">O8249/(B8249/100000)</f>
        <v>249.56246258831365</v>
      </c>
      <c r="N8249" s="5">
        <v>291388</v>
      </c>
      <c r="O8249" s="18">
        <v>10177</v>
      </c>
    </row>
    <row r="8250" spans="1:15" ht="15" customHeight="1" x14ac:dyDescent="0.2">
      <c r="A8250" s="5" t="s">
        <v>17</v>
      </c>
      <c r="B8250" s="13">
        <v>4077937</v>
      </c>
      <c r="C8250" s="6">
        <f t="shared" si="38318"/>
        <v>44449</v>
      </c>
      <c r="D8250" s="5">
        <f t="shared" ref="D8250" si="38397">N8250-N8249</f>
        <v>318</v>
      </c>
      <c r="E8250" s="13">
        <f t="shared" ref="E8250" si="38398">SUM(D8244:D8250)/7</f>
        <v>238.42857142857142</v>
      </c>
      <c r="F8250" s="13">
        <f t="shared" ref="F8250" si="38399">SUM(D8246:D8250)/5</f>
        <v>258.60000000000002</v>
      </c>
      <c r="G8250" s="13">
        <f t="shared" ref="G8250" si="38400">N8250/(B8250/100000)</f>
        <v>7153.2738244852726</v>
      </c>
      <c r="H8250" s="5">
        <f t="shared" si="38316"/>
        <v>545</v>
      </c>
      <c r="I8250" s="5">
        <f t="shared" si="38317"/>
        <v>535</v>
      </c>
      <c r="J8250" s="8">
        <f t="shared" ref="J8250" si="38401">E8250/(SUM(N8243:N8249)/7)*100</f>
        <v>8.2049456797200188E-2</v>
      </c>
      <c r="K8250" s="5">
        <f t="shared" ref="K8250" si="38402">O8250-O8249</f>
        <v>5</v>
      </c>
      <c r="L8250" s="8">
        <f t="shared" ref="L8250" si="38403">SUM(K8244:K8250)/7</f>
        <v>2.1428571428571428</v>
      </c>
      <c r="M8250" s="8">
        <f t="shared" ref="M8250" si="38404">O8250/(B8250/100000)</f>
        <v>249.68507360461919</v>
      </c>
      <c r="N8250" s="5">
        <v>291706</v>
      </c>
      <c r="O8250" s="18">
        <v>10182</v>
      </c>
    </row>
    <row r="8251" spans="1:15" ht="15" customHeight="1" x14ac:dyDescent="0.2">
      <c r="A8251" s="5" t="s">
        <v>17</v>
      </c>
      <c r="B8251" s="13">
        <v>4077937</v>
      </c>
      <c r="C8251" s="6">
        <f t="shared" si="38318"/>
        <v>44450</v>
      </c>
      <c r="D8251" s="5">
        <f t="shared" ref="D8251" si="38405">N8251-N8250</f>
        <v>242</v>
      </c>
      <c r="E8251" s="13">
        <f t="shared" ref="E8251" si="38406">SUM(D8245:D8251)/7</f>
        <v>247.57142857142858</v>
      </c>
      <c r="F8251" s="13">
        <f t="shared" ref="F8251" si="38407">SUM(D8247:D8251)/5</f>
        <v>290</v>
      </c>
      <c r="G8251" s="13">
        <f t="shared" ref="G8251" si="38408">N8251/(B8251/100000)</f>
        <v>7159.2081976744612</v>
      </c>
      <c r="H8251" s="5">
        <f t="shared" si="38316"/>
        <v>546</v>
      </c>
      <c r="I8251" s="5">
        <f t="shared" si="38317"/>
        <v>536</v>
      </c>
      <c r="J8251" s="8">
        <f t="shared" ref="J8251" si="38409">E8251/(SUM(N8244:N8250)/7)*100</f>
        <v>8.5125905782863623E-2</v>
      </c>
      <c r="K8251" s="5">
        <f t="shared" ref="K8251" si="38410">O8251-O8250</f>
        <v>2</v>
      </c>
      <c r="L8251" s="8">
        <f t="shared" ref="L8251" si="38411">SUM(K8245:K8251)/7</f>
        <v>2</v>
      </c>
      <c r="M8251" s="8">
        <f t="shared" ref="M8251" si="38412">O8251/(B8251/100000)</f>
        <v>249.73411801114142</v>
      </c>
      <c r="N8251" s="5">
        <v>291948</v>
      </c>
      <c r="O8251" s="18">
        <v>10184</v>
      </c>
    </row>
    <row r="8252" spans="1:15" ht="15" customHeight="1" x14ac:dyDescent="0.2">
      <c r="A8252" s="5" t="s">
        <v>17</v>
      </c>
      <c r="B8252" s="13">
        <v>4077937</v>
      </c>
      <c r="C8252" s="6">
        <f t="shared" si="38318"/>
        <v>44451</v>
      </c>
      <c r="D8252" s="5">
        <f t="shared" ref="D8252:D8253" si="38413">N8252-N8251</f>
        <v>268</v>
      </c>
      <c r="E8252" s="13">
        <f t="shared" ref="E8252:E8253" si="38414">SUM(D8246:D8252)/7</f>
        <v>257.57142857142856</v>
      </c>
      <c r="F8252" s="13">
        <f t="shared" ref="F8252:F8253" si="38415">SUM(D8248:D8252)/5</f>
        <v>324.60000000000002</v>
      </c>
      <c r="G8252" s="13">
        <f t="shared" ref="G8252:G8253" si="38416">N8252/(B8252/100000)</f>
        <v>7165.7801481484385</v>
      </c>
      <c r="H8252" s="5">
        <f t="shared" si="38316"/>
        <v>547</v>
      </c>
      <c r="I8252" s="5">
        <f t="shared" si="38317"/>
        <v>537</v>
      </c>
      <c r="J8252" s="8">
        <f t="shared" ref="J8252:J8253" si="38417">E8252/(SUM(N8245:N8251)/7)*100</f>
        <v>8.8489016908126009E-2</v>
      </c>
      <c r="K8252" s="5">
        <f t="shared" ref="K8252:K8253" si="38418">O8252-O8251</f>
        <v>0</v>
      </c>
      <c r="L8252" s="8">
        <f t="shared" ref="L8252:L8253" si="38419">SUM(K8246:K8252)/7</f>
        <v>1.5714285714285714</v>
      </c>
      <c r="M8252" s="8">
        <f t="shared" ref="M8252:M8253" si="38420">O8252/(B8252/100000)</f>
        <v>249.73411801114142</v>
      </c>
      <c r="N8252" s="5">
        <v>292216</v>
      </c>
      <c r="O8252" s="18">
        <v>10184</v>
      </c>
    </row>
    <row r="8253" spans="1:15" ht="15" customHeight="1" x14ac:dyDescent="0.2">
      <c r="A8253" s="5" t="s">
        <v>17</v>
      </c>
      <c r="B8253" s="13">
        <v>4077937</v>
      </c>
      <c r="C8253" s="6">
        <f t="shared" si="38318"/>
        <v>44452</v>
      </c>
      <c r="D8253" s="5">
        <f t="shared" si="38413"/>
        <v>137</v>
      </c>
      <c r="E8253" s="13">
        <f t="shared" si="38414"/>
        <v>265</v>
      </c>
      <c r="F8253" s="13">
        <f t="shared" si="38415"/>
        <v>271.60000000000002</v>
      </c>
      <c r="G8253" s="13">
        <f t="shared" si="38416"/>
        <v>7169.1396899952106</v>
      </c>
      <c r="H8253" s="5">
        <f t="shared" si="38316"/>
        <v>548</v>
      </c>
      <c r="I8253" s="5">
        <f t="shared" si="38317"/>
        <v>538</v>
      </c>
      <c r="J8253" s="8">
        <f t="shared" si="38417"/>
        <v>9.0960622631591326E-2</v>
      </c>
      <c r="K8253" s="5">
        <f t="shared" si="38418"/>
        <v>1</v>
      </c>
      <c r="L8253" s="8">
        <f t="shared" si="38419"/>
        <v>1.7142857142857142</v>
      </c>
      <c r="M8253" s="8">
        <f t="shared" si="38420"/>
        <v>249.75864021440253</v>
      </c>
      <c r="N8253" s="5">
        <v>292353</v>
      </c>
      <c r="O8253" s="18">
        <v>10185</v>
      </c>
    </row>
    <row r="8254" spans="1:15" ht="15" customHeight="1" x14ac:dyDescent="0.2">
      <c r="A8254" s="5" t="s">
        <v>17</v>
      </c>
      <c r="B8254" s="13">
        <v>4077937</v>
      </c>
      <c r="C8254" s="6">
        <f t="shared" si="38318"/>
        <v>44453</v>
      </c>
      <c r="D8254" s="5">
        <f t="shared" ref="D8254:D8256" si="38421">N8254-N8253</f>
        <v>54</v>
      </c>
      <c r="E8254" s="13">
        <f t="shared" ref="E8254:E8256" si="38422">SUM(D8248:D8254)/7</f>
        <v>259.14285714285717</v>
      </c>
      <c r="F8254" s="13">
        <f t="shared" ref="F8254:F8256" si="38423">SUM(D8250:D8254)/5</f>
        <v>203.8</v>
      </c>
      <c r="G8254" s="13">
        <f t="shared" ref="G8254:G8256" si="38424">N8254/(B8254/100000)</f>
        <v>7170.4638889713106</v>
      </c>
      <c r="H8254" s="5">
        <f t="shared" si="38316"/>
        <v>549</v>
      </c>
      <c r="I8254" s="5">
        <f t="shared" si="38317"/>
        <v>539</v>
      </c>
      <c r="J8254" s="8">
        <f t="shared" ref="J8254:J8256" si="38425">E8254/(SUM(N8247:N8253)/7)*100</f>
        <v>8.886933611078586E-2</v>
      </c>
      <c r="K8254" s="5">
        <f t="shared" ref="K8254:K8256" si="38426">O8254-O8253</f>
        <v>0</v>
      </c>
      <c r="L8254" s="8">
        <f t="shared" ref="L8254:L8256" si="38427">SUM(K8248:K8254)/7</f>
        <v>1.4285714285714286</v>
      </c>
      <c r="M8254" s="8">
        <f t="shared" ref="M8254:M8256" si="38428">O8254/(B8254/100000)</f>
        <v>249.75864021440253</v>
      </c>
      <c r="N8254" s="5">
        <v>292407</v>
      </c>
      <c r="O8254" s="18">
        <v>10185</v>
      </c>
    </row>
    <row r="8255" spans="1:15" ht="15" customHeight="1" x14ac:dyDescent="0.2">
      <c r="A8255" s="5" t="s">
        <v>17</v>
      </c>
      <c r="B8255" s="13">
        <v>4077937</v>
      </c>
      <c r="C8255" s="6">
        <f t="shared" si="38318"/>
        <v>44454</v>
      </c>
      <c r="D8255" s="5">
        <f t="shared" si="38421"/>
        <v>402</v>
      </c>
      <c r="E8255" s="13">
        <f t="shared" si="38422"/>
        <v>259.14285714285717</v>
      </c>
      <c r="F8255" s="13">
        <f t="shared" si="38423"/>
        <v>220.6</v>
      </c>
      <c r="G8255" s="13">
        <f t="shared" si="38424"/>
        <v>7180.3218146822765</v>
      </c>
      <c r="H8255" s="5">
        <f t="shared" si="38316"/>
        <v>550</v>
      </c>
      <c r="I8255" s="5">
        <f t="shared" si="38317"/>
        <v>540</v>
      </c>
      <c r="J8255" s="8">
        <f t="shared" si="38425"/>
        <v>8.8790428646317976E-2</v>
      </c>
      <c r="K8255" s="5">
        <f t="shared" si="38426"/>
        <v>1</v>
      </c>
      <c r="L8255" s="8">
        <f t="shared" si="38427"/>
        <v>1.5714285714285714</v>
      </c>
      <c r="M8255" s="8">
        <f t="shared" si="38428"/>
        <v>249.78316241766365</v>
      </c>
      <c r="N8255" s="5">
        <v>292809</v>
      </c>
      <c r="O8255" s="18">
        <v>10186</v>
      </c>
    </row>
    <row r="8256" spans="1:15" ht="15" customHeight="1" x14ac:dyDescent="0.2">
      <c r="A8256" s="5" t="s">
        <v>17</v>
      </c>
      <c r="B8256" s="13">
        <v>4077937</v>
      </c>
      <c r="C8256" s="6">
        <f t="shared" si="38318"/>
        <v>44455</v>
      </c>
      <c r="D8256" s="5">
        <f t="shared" si="38421"/>
        <v>354</v>
      </c>
      <c r="E8256" s="13">
        <f t="shared" si="38422"/>
        <v>253.57142857142858</v>
      </c>
      <c r="F8256" s="13">
        <f t="shared" si="38423"/>
        <v>243</v>
      </c>
      <c r="G8256" s="13">
        <f t="shared" si="38424"/>
        <v>7189.0026746367093</v>
      </c>
      <c r="H8256" s="5">
        <f t="shared" si="38316"/>
        <v>551</v>
      </c>
      <c r="I8256" s="5">
        <f t="shared" si="38317"/>
        <v>541</v>
      </c>
      <c r="J8256" s="8">
        <f t="shared" si="38425"/>
        <v>8.6804409370572683E-2</v>
      </c>
      <c r="K8256" s="5">
        <f t="shared" si="38426"/>
        <v>1</v>
      </c>
      <c r="L8256" s="8">
        <f t="shared" si="38427"/>
        <v>1.4285714285714286</v>
      </c>
      <c r="M8256" s="8">
        <f t="shared" si="38428"/>
        <v>249.80768462092473</v>
      </c>
      <c r="N8256" s="5">
        <v>293163</v>
      </c>
      <c r="O8256" s="18">
        <v>10187</v>
      </c>
    </row>
    <row r="8257" spans="1:15" ht="15" customHeight="1" x14ac:dyDescent="0.2">
      <c r="A8257" s="5" t="s">
        <v>17</v>
      </c>
      <c r="B8257" s="13">
        <v>4077937</v>
      </c>
      <c r="C8257" s="6">
        <f t="shared" si="38318"/>
        <v>44456</v>
      </c>
      <c r="D8257" s="5">
        <f t="shared" ref="D8257" si="38429">N8257-N8256</f>
        <v>277</v>
      </c>
      <c r="E8257" s="13">
        <f t="shared" ref="E8257" si="38430">SUM(D8251:D8257)/7</f>
        <v>247.71428571428572</v>
      </c>
      <c r="F8257" s="13">
        <f t="shared" ref="F8257" si="38431">SUM(D8253:D8257)/5</f>
        <v>244.8</v>
      </c>
      <c r="G8257" s="13">
        <f t="shared" ref="G8257" si="38432">N8257/(B8257/100000)</f>
        <v>7195.7953249400371</v>
      </c>
      <c r="H8257" s="5">
        <f t="shared" si="38316"/>
        <v>552</v>
      </c>
      <c r="I8257" s="5">
        <f t="shared" si="38317"/>
        <v>542</v>
      </c>
      <c r="J8257" s="8">
        <f t="shared" ref="J8257" si="38433">E8257/(SUM(N8250:N8256)/7)*100</f>
        <v>8.4725804040062511E-2</v>
      </c>
      <c r="K8257" s="5">
        <f t="shared" ref="K8257" si="38434">O8257-O8256</f>
        <v>2</v>
      </c>
      <c r="L8257" s="8">
        <f t="shared" ref="L8257" si="38435">SUM(K8251:K8257)/7</f>
        <v>1</v>
      </c>
      <c r="M8257" s="8">
        <f t="shared" ref="M8257" si="38436">O8257/(B8257/100000)</f>
        <v>249.85672902744696</v>
      </c>
      <c r="N8257" s="5">
        <v>293440</v>
      </c>
      <c r="O8257" s="18">
        <v>10189</v>
      </c>
    </row>
    <row r="8258" spans="1:15" ht="15" customHeight="1" x14ac:dyDescent="0.2">
      <c r="A8258" s="5" t="s">
        <v>17</v>
      </c>
      <c r="B8258" s="13">
        <v>4077937</v>
      </c>
      <c r="C8258" s="6">
        <f t="shared" si="38318"/>
        <v>44457</v>
      </c>
      <c r="D8258" s="5">
        <f t="shared" ref="D8258" si="38437">N8258-N8257</f>
        <v>184</v>
      </c>
      <c r="E8258" s="13">
        <f t="shared" ref="E8258" si="38438">SUM(D8252:D8258)/7</f>
        <v>239.42857142857142</v>
      </c>
      <c r="F8258" s="13">
        <f t="shared" ref="F8258" si="38439">SUM(D8254:D8258)/5</f>
        <v>254.2</v>
      </c>
      <c r="G8258" s="13">
        <f t="shared" ref="G8258" si="38440">N8258/(B8258/100000)</f>
        <v>7200.3074103400813</v>
      </c>
      <c r="H8258" s="5">
        <f t="shared" si="38316"/>
        <v>553</v>
      </c>
      <c r="I8258" s="5">
        <f t="shared" si="38317"/>
        <v>543</v>
      </c>
      <c r="J8258" s="8">
        <f t="shared" ref="J8258" si="38441">E8258/(SUM(N8251:N8257)/7)*100</f>
        <v>8.1822513493879909E-2</v>
      </c>
      <c r="K8258" s="5">
        <f t="shared" ref="K8258" si="38442">O8258-O8257</f>
        <v>4</v>
      </c>
      <c r="L8258" s="8">
        <f t="shared" ref="L8258" si="38443">SUM(K8252:K8258)/7</f>
        <v>1.2857142857142858</v>
      </c>
      <c r="M8258" s="8">
        <f t="shared" ref="M8258" si="38444">O8258/(B8258/100000)</f>
        <v>249.95481784049142</v>
      </c>
      <c r="N8258" s="5">
        <v>293624</v>
      </c>
      <c r="O8258" s="18">
        <v>10193</v>
      </c>
    </row>
    <row r="8259" spans="1:15" ht="15" customHeight="1" x14ac:dyDescent="0.2">
      <c r="A8259" s="5" t="s">
        <v>17</v>
      </c>
      <c r="B8259" s="13">
        <v>4077937</v>
      </c>
      <c r="C8259" s="6">
        <f t="shared" si="38318"/>
        <v>44458</v>
      </c>
      <c r="D8259" s="5">
        <f t="shared" ref="D8259" si="38445">N8259-N8258</f>
        <v>27</v>
      </c>
      <c r="E8259" s="13">
        <f t="shared" ref="E8259" si="38446">SUM(D8253:D8259)/7</f>
        <v>205</v>
      </c>
      <c r="F8259" s="13">
        <f t="shared" ref="F8259" si="38447">SUM(D8255:D8259)/5</f>
        <v>248.8</v>
      </c>
      <c r="G8259" s="13">
        <f t="shared" ref="G8259" si="38448">N8259/(B8259/100000)</f>
        <v>7200.9695098281309</v>
      </c>
      <c r="H8259" s="5">
        <f t="shared" si="38316"/>
        <v>554</v>
      </c>
      <c r="I8259" s="5">
        <f t="shared" si="38317"/>
        <v>544</v>
      </c>
      <c r="J8259" s="8">
        <f t="shared" ref="J8259" si="38449">E8259/(SUM(N8252:N8258)/7)*100</f>
        <v>6.9999590246300994E-2</v>
      </c>
      <c r="K8259" s="5">
        <f t="shared" ref="K8259" si="38450">O8259-O8258</f>
        <v>1</v>
      </c>
      <c r="L8259" s="8">
        <f t="shared" ref="L8259" si="38451">SUM(K8253:K8259)/7</f>
        <v>1.4285714285714286</v>
      </c>
      <c r="M8259" s="8">
        <f t="shared" ref="M8259" si="38452">O8259/(B8259/100000)</f>
        <v>249.9793400437525</v>
      </c>
      <c r="N8259" s="5">
        <v>293651</v>
      </c>
      <c r="O8259" s="18">
        <v>10194</v>
      </c>
    </row>
    <row r="8260" spans="1:15" ht="15" customHeight="1" x14ac:dyDescent="0.2">
      <c r="A8260" s="5" t="s">
        <v>17</v>
      </c>
      <c r="B8260" s="13">
        <v>4077937</v>
      </c>
      <c r="C8260" s="6">
        <f t="shared" si="38318"/>
        <v>44459</v>
      </c>
      <c r="D8260" s="5">
        <f t="shared" ref="D8260" si="38453">N8260-N8259</f>
        <v>397</v>
      </c>
      <c r="E8260" s="13">
        <f t="shared" ref="E8260" si="38454">SUM(D8254:D8260)/7</f>
        <v>242.14285714285714</v>
      </c>
      <c r="F8260" s="13">
        <f t="shared" ref="F8260" si="38455">SUM(D8256:D8260)/5</f>
        <v>247.8</v>
      </c>
      <c r="G8260" s="13">
        <f t="shared" ref="G8260" si="38456">N8260/(B8260/100000)</f>
        <v>7210.7048245227916</v>
      </c>
      <c r="H8260" s="5">
        <f t="shared" si="38316"/>
        <v>555</v>
      </c>
      <c r="I8260" s="5">
        <f t="shared" si="38317"/>
        <v>545</v>
      </c>
      <c r="J8260" s="8">
        <f t="shared" ref="J8260" si="38457">E8260/(SUM(N8253:N8259)/7)*100</f>
        <v>8.2624605948874136E-2</v>
      </c>
      <c r="K8260" s="5">
        <f t="shared" ref="K8260" si="38458">O8260-O8259</f>
        <v>1</v>
      </c>
      <c r="L8260" s="8">
        <f t="shared" ref="L8260" si="38459">SUM(K8254:K8260)/7</f>
        <v>1.4285714285714286</v>
      </c>
      <c r="M8260" s="8">
        <f t="shared" ref="M8260" si="38460">O8260/(B8260/100000)</f>
        <v>250.00386224701361</v>
      </c>
      <c r="N8260" s="5">
        <v>294048</v>
      </c>
      <c r="O8260" s="18">
        <v>10195</v>
      </c>
    </row>
    <row r="8261" spans="1:15" ht="15" customHeight="1" x14ac:dyDescent="0.2">
      <c r="A8261" s="5" t="s">
        <v>17</v>
      </c>
      <c r="B8261" s="13">
        <v>4077937</v>
      </c>
      <c r="C8261" s="6">
        <f t="shared" si="38318"/>
        <v>44460</v>
      </c>
      <c r="D8261" s="5">
        <f t="shared" ref="D8261" si="38461">N8261-N8260</f>
        <v>75</v>
      </c>
      <c r="E8261" s="13">
        <f t="shared" ref="E8261" si="38462">SUM(D8255:D8261)/7</f>
        <v>245.14285714285714</v>
      </c>
      <c r="F8261" s="13">
        <f t="shared" ref="F8261" si="38463">SUM(D8257:D8261)/5</f>
        <v>192</v>
      </c>
      <c r="G8261" s="13">
        <f t="shared" ref="G8261" si="38464">N8261/(B8261/100000)</f>
        <v>7212.543989767375</v>
      </c>
      <c r="H8261" s="5">
        <f t="shared" si="38316"/>
        <v>556</v>
      </c>
      <c r="I8261" s="5">
        <f t="shared" si="38317"/>
        <v>546</v>
      </c>
      <c r="J8261" s="8">
        <f t="shared" ref="J8261" si="38465">E8261/(SUM(N8254:N8260)/7)*100</f>
        <v>8.357921663479681E-2</v>
      </c>
      <c r="K8261" s="5">
        <f t="shared" ref="K8261" si="38466">O8261-O8260</f>
        <v>2</v>
      </c>
      <c r="L8261" s="8">
        <f t="shared" ref="L8261" si="38467">SUM(K8255:K8261)/7</f>
        <v>1.7142857142857142</v>
      </c>
      <c r="M8261" s="8">
        <f t="shared" ref="M8261" si="38468">O8261/(B8261/100000)</f>
        <v>250.05290665353584</v>
      </c>
      <c r="N8261" s="5">
        <v>294123</v>
      </c>
      <c r="O8261" s="18">
        <v>10197</v>
      </c>
    </row>
    <row r="8262" spans="1:15" ht="15" customHeight="1" x14ac:dyDescent="0.2">
      <c r="A8262" s="5" t="s">
        <v>17</v>
      </c>
      <c r="B8262" s="13">
        <v>4077937</v>
      </c>
      <c r="C8262" s="6">
        <f t="shared" si="38318"/>
        <v>44461</v>
      </c>
      <c r="D8262" s="5">
        <f t="shared" ref="D8262" si="38469">N8262-N8261</f>
        <v>354</v>
      </c>
      <c r="E8262" s="13">
        <f t="shared" ref="E8262" si="38470">SUM(D8256:D8262)/7</f>
        <v>238.28571428571428</v>
      </c>
      <c r="F8262" s="13">
        <f t="shared" ref="F8262" si="38471">SUM(D8258:D8262)/5</f>
        <v>207.4</v>
      </c>
      <c r="G8262" s="13">
        <f t="shared" ref="G8262" si="38472">N8262/(B8262/100000)</f>
        <v>7221.2248497218079</v>
      </c>
      <c r="H8262" s="5">
        <f t="shared" si="38316"/>
        <v>557</v>
      </c>
      <c r="I8262" s="5">
        <f t="shared" si="38317"/>
        <v>547</v>
      </c>
      <c r="J8262" s="8">
        <f t="shared" ref="J8262" si="38473">E8262/(SUM(N8255:N8261)/7)*100</f>
        <v>8.117349228024516E-2</v>
      </c>
      <c r="K8262" s="5">
        <f t="shared" ref="K8262" si="38474">O8262-O8261</f>
        <v>1</v>
      </c>
      <c r="L8262" s="8">
        <f t="shared" ref="L8262" si="38475">SUM(K8256:K8262)/7</f>
        <v>1.7142857142857142</v>
      </c>
      <c r="M8262" s="8">
        <f t="shared" ref="M8262" si="38476">O8262/(B8262/100000)</f>
        <v>250.07742885679696</v>
      </c>
      <c r="N8262" s="5">
        <v>294477</v>
      </c>
      <c r="O8262" s="18">
        <v>10198</v>
      </c>
    </row>
    <row r="8263" spans="1:15" ht="15" customHeight="1" x14ac:dyDescent="0.2">
      <c r="A8263" s="5" t="s">
        <v>17</v>
      </c>
      <c r="B8263" s="13">
        <v>4077937</v>
      </c>
      <c r="C8263" s="6">
        <f t="shared" si="38318"/>
        <v>44462</v>
      </c>
      <c r="D8263" s="5">
        <f t="shared" ref="D8263:D8264" si="38477">N8263-N8262</f>
        <v>389</v>
      </c>
      <c r="E8263" s="13">
        <f t="shared" ref="E8263:E8264" si="38478">SUM(D8257:D8263)/7</f>
        <v>243.28571428571428</v>
      </c>
      <c r="F8263" s="13">
        <f t="shared" ref="F8263:F8264" si="38479">SUM(D8259:D8263)/5</f>
        <v>248.4</v>
      </c>
      <c r="G8263" s="13">
        <f t="shared" ref="G8263:G8264" si="38480">N8263/(B8263/100000)</f>
        <v>7230.7639867903799</v>
      </c>
      <c r="H8263" s="5">
        <f t="shared" si="38316"/>
        <v>558</v>
      </c>
      <c r="I8263" s="5">
        <f t="shared" si="38317"/>
        <v>548</v>
      </c>
      <c r="J8263" s="8">
        <f t="shared" ref="J8263:J8264" si="38481">E8263/(SUM(N8256:N8262)/7)*100</f>
        <v>8.2809553586971424E-2</v>
      </c>
      <c r="K8263" s="5">
        <f t="shared" ref="K8263:K8264" si="38482">O8263-O8262</f>
        <v>2</v>
      </c>
      <c r="L8263" s="8">
        <f t="shared" ref="L8263:L8264" si="38483">SUM(K8257:K8263)/7</f>
        <v>1.8571428571428572</v>
      </c>
      <c r="M8263" s="8">
        <f t="shared" ref="M8263:M8264" si="38484">O8263/(B8263/100000)</f>
        <v>250.12647326331918</v>
      </c>
      <c r="N8263" s="5">
        <v>294866</v>
      </c>
      <c r="O8263" s="18">
        <v>10200</v>
      </c>
    </row>
    <row r="8264" spans="1:15" ht="15" customHeight="1" x14ac:dyDescent="0.2">
      <c r="A8264" s="5" t="s">
        <v>17</v>
      </c>
      <c r="B8264" s="13">
        <v>4077937</v>
      </c>
      <c r="C8264" s="6">
        <f t="shared" si="38318"/>
        <v>44463</v>
      </c>
      <c r="D8264" s="5">
        <f t="shared" si="38477"/>
        <v>289</v>
      </c>
      <c r="E8264" s="13">
        <f t="shared" si="38478"/>
        <v>245</v>
      </c>
      <c r="F8264" s="13">
        <f t="shared" si="38479"/>
        <v>300.8</v>
      </c>
      <c r="G8264" s="13">
        <f t="shared" si="38480"/>
        <v>7237.8509035328407</v>
      </c>
      <c r="H8264" s="5">
        <f t="shared" si="38316"/>
        <v>559</v>
      </c>
      <c r="I8264" s="5">
        <f t="shared" si="38317"/>
        <v>549</v>
      </c>
      <c r="J8264" s="8">
        <f t="shared" si="38481"/>
        <v>8.3324061608305008E-2</v>
      </c>
      <c r="K8264" s="5">
        <f t="shared" si="38482"/>
        <v>1</v>
      </c>
      <c r="L8264" s="8">
        <f t="shared" si="38483"/>
        <v>1.7142857142857142</v>
      </c>
      <c r="M8264" s="8">
        <f t="shared" si="38484"/>
        <v>250.15099546658027</v>
      </c>
      <c r="N8264" s="5">
        <v>295155</v>
      </c>
      <c r="O8264" s="18">
        <v>10201</v>
      </c>
    </row>
    <row r="8265" spans="1:15" ht="15" customHeight="1" x14ac:dyDescent="0.2">
      <c r="A8265" s="5" t="s">
        <v>17</v>
      </c>
      <c r="B8265" s="13">
        <v>4077937</v>
      </c>
      <c r="C8265" s="6">
        <f t="shared" si="38318"/>
        <v>44464</v>
      </c>
      <c r="D8265" s="5">
        <f t="shared" ref="D8265" si="38485">N8265-N8264</f>
        <v>285</v>
      </c>
      <c r="E8265" s="13">
        <f t="shared" ref="E8265" si="38486">SUM(D8259:D8265)/7</f>
        <v>259.42857142857144</v>
      </c>
      <c r="F8265" s="13">
        <f t="shared" ref="F8265" si="38487">SUM(D8261:D8265)/5</f>
        <v>278.39999999999998</v>
      </c>
      <c r="G8265" s="13">
        <f t="shared" ref="G8265" si="38488">N8265/(B8265/100000)</f>
        <v>7244.8397314622562</v>
      </c>
      <c r="H8265" s="5">
        <f t="shared" si="38316"/>
        <v>560</v>
      </c>
      <c r="I8265" s="5">
        <f t="shared" si="38317"/>
        <v>550</v>
      </c>
      <c r="J8265" s="8">
        <f t="shared" ref="J8265" si="38489">E8265/(SUM(N8258:N8264)/7)*100</f>
        <v>8.8157736326812786E-2</v>
      </c>
      <c r="K8265" s="5">
        <f t="shared" ref="K8265" si="38490">O8265-O8264</f>
        <v>4</v>
      </c>
      <c r="L8265" s="8">
        <f t="shared" ref="L8265" si="38491">SUM(K8259:K8265)/7</f>
        <v>1.7142857142857142</v>
      </c>
      <c r="M8265" s="8">
        <f t="shared" ref="M8265" si="38492">O8265/(B8265/100000)</f>
        <v>250.24908427962473</v>
      </c>
      <c r="N8265" s="5">
        <v>295440</v>
      </c>
      <c r="O8265" s="18">
        <v>10205</v>
      </c>
    </row>
    <row r="8266" spans="1:15" ht="15" customHeight="1" x14ac:dyDescent="0.2">
      <c r="A8266" s="5" t="s">
        <v>17</v>
      </c>
      <c r="B8266" s="13">
        <v>4077937</v>
      </c>
      <c r="C8266" s="6">
        <f t="shared" si="38318"/>
        <v>44465</v>
      </c>
      <c r="D8266" s="5">
        <f t="shared" ref="D8266" si="38493">N8266-N8265</f>
        <v>275</v>
      </c>
      <c r="E8266" s="13">
        <f t="shared" ref="E8266" si="38494">SUM(D8260:D8266)/7</f>
        <v>294.85714285714283</v>
      </c>
      <c r="F8266" s="13">
        <f t="shared" ref="F8266" si="38495">SUM(D8262:D8266)/5</f>
        <v>318.39999999999998</v>
      </c>
      <c r="G8266" s="13">
        <f t="shared" ref="G8266" si="38496">N8266/(B8266/100000)</f>
        <v>7251.5833373590613</v>
      </c>
      <c r="H8266" s="5">
        <f t="shared" si="38316"/>
        <v>561</v>
      </c>
      <c r="I8266" s="5">
        <f t="shared" si="38317"/>
        <v>551</v>
      </c>
      <c r="J8266" s="8">
        <f t="shared" ref="J8266" si="38497">E8266/(SUM(N8259:N8265)/7)*100</f>
        <v>0.1001086450411299</v>
      </c>
      <c r="K8266" s="5">
        <f t="shared" ref="K8266" si="38498">O8266-O8265</f>
        <v>0</v>
      </c>
      <c r="L8266" s="8">
        <f t="shared" ref="L8266" si="38499">SUM(K8260:K8266)/7</f>
        <v>1.5714285714285714</v>
      </c>
      <c r="M8266" s="8">
        <f t="shared" ref="M8266" si="38500">O8266/(B8266/100000)</f>
        <v>250.24908427962473</v>
      </c>
      <c r="N8266" s="5">
        <v>295715</v>
      </c>
      <c r="O8266" s="18">
        <v>10205</v>
      </c>
    </row>
    <row r="8267" spans="1:15" ht="15" customHeight="1" x14ac:dyDescent="0.2">
      <c r="A8267" s="5" t="s">
        <v>17</v>
      </c>
      <c r="B8267" s="13">
        <v>4077937</v>
      </c>
      <c r="C8267" s="6">
        <f t="shared" si="38318"/>
        <v>44466</v>
      </c>
      <c r="D8267" s="5">
        <f t="shared" ref="D8267" si="38501">N8267-N8266</f>
        <v>136</v>
      </c>
      <c r="E8267" s="13">
        <f t="shared" ref="E8267" si="38502">SUM(D8261:D8267)/7</f>
        <v>257.57142857142856</v>
      </c>
      <c r="F8267" s="13">
        <f t="shared" ref="F8267" si="38503">SUM(D8263:D8267)/5</f>
        <v>274.8</v>
      </c>
      <c r="G8267" s="13">
        <f t="shared" ref="G8267" si="38504">N8267/(B8267/100000)</f>
        <v>7254.9183570025725</v>
      </c>
      <c r="H8267" s="5">
        <f t="shared" si="38316"/>
        <v>562</v>
      </c>
      <c r="I8267" s="5">
        <f t="shared" si="38317"/>
        <v>552</v>
      </c>
      <c r="J8267" s="8">
        <f t="shared" ref="J8267" si="38505">E8267/(SUM(N8260:N8266)/7)*100</f>
        <v>8.7362100644240978E-2</v>
      </c>
      <c r="K8267" s="5">
        <f t="shared" ref="K8267" si="38506">O8267-O8266</f>
        <v>0</v>
      </c>
      <c r="L8267" s="8">
        <f t="shared" ref="L8267" si="38507">SUM(K8261:K8267)/7</f>
        <v>1.4285714285714286</v>
      </c>
      <c r="M8267" s="8">
        <f t="shared" ref="M8267" si="38508">O8267/(B8267/100000)</f>
        <v>250.24908427962473</v>
      </c>
      <c r="N8267" s="5">
        <v>295851</v>
      </c>
      <c r="O8267" s="18">
        <v>10205</v>
      </c>
    </row>
    <row r="8268" spans="1:15" ht="15" customHeight="1" x14ac:dyDescent="0.2">
      <c r="A8268" s="5" t="s">
        <v>17</v>
      </c>
      <c r="B8268" s="13">
        <v>4077937</v>
      </c>
      <c r="C8268" s="6">
        <f t="shared" si="38318"/>
        <v>44467</v>
      </c>
      <c r="D8268" s="5">
        <f t="shared" ref="D8268" si="38509">N8268-N8267</f>
        <v>88</v>
      </c>
      <c r="E8268" s="13">
        <f t="shared" ref="E8268" si="38510">SUM(D8262:D8268)/7</f>
        <v>259.42857142857144</v>
      </c>
      <c r="F8268" s="13">
        <f t="shared" ref="F8268" si="38511">SUM(D8264:D8268)/5</f>
        <v>214.6</v>
      </c>
      <c r="G8268" s="13">
        <f t="shared" ref="G8268" si="38512">N8268/(B8268/100000)</f>
        <v>7257.0763108895499</v>
      </c>
      <c r="H8268" s="5">
        <f t="shared" si="38316"/>
        <v>563</v>
      </c>
      <c r="I8268" s="5">
        <f t="shared" si="38317"/>
        <v>553</v>
      </c>
      <c r="J8268" s="8">
        <f t="shared" ref="J8268" si="38513">E8268/(SUM(N8261:N8267)/7)*100</f>
        <v>8.7915194756846241E-2</v>
      </c>
      <c r="K8268" s="5">
        <f t="shared" ref="K8268" si="38514">O8268-O8267</f>
        <v>2</v>
      </c>
      <c r="L8268" s="8">
        <f t="shared" ref="L8268" si="38515">SUM(K8262:K8268)/7</f>
        <v>1.4285714285714286</v>
      </c>
      <c r="M8268" s="8">
        <f t="shared" ref="M8268" si="38516">O8268/(B8268/100000)</f>
        <v>250.29812868614695</v>
      </c>
      <c r="N8268" s="5">
        <v>295939</v>
      </c>
      <c r="O8268" s="18">
        <v>10207</v>
      </c>
    </row>
    <row r="8269" spans="1:15" ht="15" customHeight="1" x14ac:dyDescent="0.2">
      <c r="A8269" s="5" t="s">
        <v>17</v>
      </c>
      <c r="B8269" s="13">
        <v>4077937</v>
      </c>
      <c r="C8269" s="6">
        <f t="shared" si="38318"/>
        <v>44468</v>
      </c>
      <c r="D8269" s="5">
        <f t="shared" ref="D8269" si="38517">N8269-N8268</f>
        <v>638</v>
      </c>
      <c r="E8269" s="13">
        <f t="shared" ref="E8269" si="38518">SUM(D8263:D8269)/7</f>
        <v>300</v>
      </c>
      <c r="F8269" s="13">
        <f t="shared" ref="F8269" si="38519">SUM(D8265:D8269)/5</f>
        <v>284.39999999999998</v>
      </c>
      <c r="G8269" s="13">
        <f t="shared" ref="G8269" si="38520">N8269/(B8269/100000)</f>
        <v>7272.7214765701383</v>
      </c>
      <c r="H8269" s="5">
        <f t="shared" si="38316"/>
        <v>564</v>
      </c>
      <c r="I8269" s="5">
        <f t="shared" si="38317"/>
        <v>554</v>
      </c>
      <c r="J8269" s="8">
        <f t="shared" ref="J8269" si="38521">E8269/(SUM(N8262:N8268)/7)*100</f>
        <v>0.10157474716352519</v>
      </c>
      <c r="K8269" s="5">
        <f t="shared" ref="K8269" si="38522">O8269-O8268</f>
        <v>0</v>
      </c>
      <c r="L8269" s="8">
        <f t="shared" ref="L8269" si="38523">SUM(K8263:K8269)/7</f>
        <v>1.2857142857142858</v>
      </c>
      <c r="M8269" s="8">
        <f t="shared" ref="M8269" si="38524">O8269/(B8269/100000)</f>
        <v>250.29812868614695</v>
      </c>
      <c r="N8269" s="5">
        <v>296577</v>
      </c>
      <c r="O8269" s="18">
        <v>10207</v>
      </c>
    </row>
    <row r="8270" spans="1:15" ht="15" customHeight="1" x14ac:dyDescent="0.2">
      <c r="A8270" s="5" t="s">
        <v>17</v>
      </c>
      <c r="B8270" s="13">
        <v>4077937</v>
      </c>
      <c r="C8270" s="6">
        <f t="shared" si="38318"/>
        <v>44469</v>
      </c>
      <c r="D8270" s="5">
        <f t="shared" ref="D8270" si="38525">N8270-N8269</f>
        <v>614</v>
      </c>
      <c r="E8270" s="13">
        <f t="shared" ref="E8270" si="38526">SUM(D8264:D8270)/7</f>
        <v>332.14285714285717</v>
      </c>
      <c r="F8270" s="13">
        <f t="shared" ref="F8270" si="38527">SUM(D8266:D8270)/5</f>
        <v>350.2</v>
      </c>
      <c r="G8270" s="13">
        <f t="shared" ref="G8270" si="38528">N8270/(B8270/100000)</f>
        <v>7287.7781093724598</v>
      </c>
      <c r="H8270" s="5">
        <f t="shared" si="38316"/>
        <v>565</v>
      </c>
      <c r="I8270" s="5">
        <f t="shared" si="38317"/>
        <v>555</v>
      </c>
      <c r="J8270" s="8">
        <f t="shared" ref="J8270" si="38529">E8270/(SUM(N8263:N8269)/7)*100</f>
        <v>0.11234364301683997</v>
      </c>
      <c r="K8270" s="5">
        <f t="shared" ref="K8270" si="38530">O8270-O8269</f>
        <v>7</v>
      </c>
      <c r="L8270" s="8">
        <f t="shared" ref="L8270" si="38531">SUM(K8264:K8270)/7</f>
        <v>2</v>
      </c>
      <c r="M8270" s="8">
        <f t="shared" ref="M8270" si="38532">O8270/(B8270/100000)</f>
        <v>250.46978410897472</v>
      </c>
      <c r="N8270" s="5">
        <v>297191</v>
      </c>
      <c r="O8270" s="18">
        <v>10214</v>
      </c>
    </row>
    <row r="8271" spans="1:15" ht="15" customHeight="1" x14ac:dyDescent="0.2">
      <c r="A8271" s="5" t="s">
        <v>17</v>
      </c>
      <c r="B8271" s="13">
        <v>4077937</v>
      </c>
      <c r="C8271" s="6">
        <f t="shared" si="38318"/>
        <v>44470</v>
      </c>
      <c r="D8271" s="5">
        <f t="shared" ref="D8271" si="38533">N8271-N8270</f>
        <v>522</v>
      </c>
      <c r="E8271" s="13">
        <f t="shared" ref="E8271" si="38534">SUM(D8265:D8271)/7</f>
        <v>365.42857142857144</v>
      </c>
      <c r="F8271" s="13">
        <f t="shared" ref="F8271" si="38535">SUM(D8267:D8271)/5</f>
        <v>399.6</v>
      </c>
      <c r="G8271" s="13">
        <f t="shared" ref="G8271" si="38536">N8271/(B8271/100000)</f>
        <v>7300.5786994747587</v>
      </c>
      <c r="H8271" s="5">
        <f t="shared" si="38316"/>
        <v>566</v>
      </c>
      <c r="I8271" s="5">
        <f t="shared" si="38317"/>
        <v>556</v>
      </c>
      <c r="J8271" s="8">
        <f t="shared" ref="J8271" si="38537">E8271/(SUM(N8264:N8270)/7)*100</f>
        <v>0.12346346388862613</v>
      </c>
      <c r="K8271" s="5">
        <f t="shared" ref="K8271" si="38538">O8271-O8270</f>
        <v>7</v>
      </c>
      <c r="L8271" s="8">
        <f t="shared" ref="L8271" si="38539">SUM(K8265:K8271)/7</f>
        <v>2.8571428571428572</v>
      </c>
      <c r="M8271" s="8">
        <f t="shared" ref="M8271" si="38540">O8271/(B8271/100000)</f>
        <v>250.64143953180249</v>
      </c>
      <c r="N8271" s="5">
        <v>297713</v>
      </c>
      <c r="O8271" s="18">
        <v>10221</v>
      </c>
    </row>
    <row r="8272" spans="1:15" ht="15" customHeight="1" x14ac:dyDescent="0.2">
      <c r="A8272" s="5" t="s">
        <v>17</v>
      </c>
      <c r="B8272" s="13">
        <v>4077937</v>
      </c>
      <c r="C8272" s="6">
        <f t="shared" si="38318"/>
        <v>44471</v>
      </c>
      <c r="D8272" s="5">
        <f t="shared" ref="D8272" si="38541">N8272-N8271</f>
        <v>504</v>
      </c>
      <c r="E8272" s="13">
        <f t="shared" ref="E8272" si="38542">SUM(D8266:D8272)/7</f>
        <v>396.71428571428572</v>
      </c>
      <c r="F8272" s="13">
        <f t="shared" ref="F8272" si="38543">SUM(D8268:D8272)/5</f>
        <v>473.2</v>
      </c>
      <c r="G8272" s="13">
        <f t="shared" ref="G8272" si="38544">N8272/(B8272/100000)</f>
        <v>7312.9378899183585</v>
      </c>
      <c r="H8272" s="5">
        <f t="shared" si="38316"/>
        <v>567</v>
      </c>
      <c r="I8272" s="5">
        <f t="shared" si="38317"/>
        <v>557</v>
      </c>
      <c r="J8272" s="8">
        <f t="shared" ref="J8272" si="38545">E8272/(SUM(N8265:N8271)/7)*100</f>
        <v>0.13386835683702386</v>
      </c>
      <c r="K8272" s="5">
        <f t="shared" ref="K8272" si="38546">O8272-O8271</f>
        <v>8</v>
      </c>
      <c r="L8272" s="8">
        <f t="shared" ref="L8272" si="38547">SUM(K8266:K8272)/7</f>
        <v>3.4285714285714284</v>
      </c>
      <c r="M8272" s="8">
        <f t="shared" ref="M8272" si="38548">O8272/(B8272/100000)</f>
        <v>250.83761715789134</v>
      </c>
      <c r="N8272" s="5">
        <v>298217</v>
      </c>
      <c r="O8272" s="18">
        <v>10229</v>
      </c>
    </row>
    <row r="8273" spans="1:15" ht="15" customHeight="1" x14ac:dyDescent="0.2">
      <c r="A8273" s="5" t="s">
        <v>17</v>
      </c>
      <c r="B8273" s="13">
        <v>4077937</v>
      </c>
      <c r="C8273" s="6">
        <f t="shared" si="38318"/>
        <v>44472</v>
      </c>
      <c r="D8273" s="5">
        <f t="shared" ref="D8273" si="38549">N8273-N8272</f>
        <v>477</v>
      </c>
      <c r="E8273" s="13">
        <f t="shared" ref="E8273" si="38550">SUM(D8267:D8273)/7</f>
        <v>425.57142857142856</v>
      </c>
      <c r="F8273" s="13">
        <f t="shared" ref="F8273" si="38551">SUM(D8269:D8273)/5</f>
        <v>551</v>
      </c>
      <c r="G8273" s="13">
        <f t="shared" ref="G8273" si="38552">N8273/(B8273/100000)</f>
        <v>7324.6349808739078</v>
      </c>
      <c r="H8273" s="5">
        <f t="shared" si="38316"/>
        <v>568</v>
      </c>
      <c r="I8273" s="5">
        <f t="shared" si="38317"/>
        <v>558</v>
      </c>
      <c r="J8273" s="8">
        <f t="shared" ref="J8273" si="38553">E8273/(SUM(N8266:N8272)/7)*100</f>
        <v>0.14341400431252987</v>
      </c>
      <c r="K8273" s="5">
        <f t="shared" ref="K8273" si="38554">O8273-O8272</f>
        <v>0</v>
      </c>
      <c r="L8273" s="8">
        <f t="shared" ref="L8273" si="38555">SUM(K8267:K8273)/7</f>
        <v>3.4285714285714284</v>
      </c>
      <c r="M8273" s="8">
        <f t="shared" ref="M8273" si="38556">O8273/(B8273/100000)</f>
        <v>250.83761715789134</v>
      </c>
      <c r="N8273" s="5">
        <v>298694</v>
      </c>
      <c r="O8273" s="18">
        <v>10229</v>
      </c>
    </row>
    <row r="8274" spans="1:15" ht="15" customHeight="1" x14ac:dyDescent="0.2">
      <c r="A8274" s="5" t="s">
        <v>17</v>
      </c>
      <c r="B8274" s="13">
        <v>4077937</v>
      </c>
      <c r="C8274" s="6">
        <f t="shared" si="38318"/>
        <v>44473</v>
      </c>
      <c r="D8274" s="5">
        <f t="shared" ref="D8274" si="38557">N8274-N8273</f>
        <v>136</v>
      </c>
      <c r="E8274" s="13">
        <f t="shared" ref="E8274" si="38558">SUM(D8268:D8274)/7</f>
        <v>425.57142857142856</v>
      </c>
      <c r="F8274" s="13">
        <f t="shared" ref="F8274" si="38559">SUM(D8270:D8274)/5</f>
        <v>450.6</v>
      </c>
      <c r="G8274" s="13">
        <f t="shared" ref="G8274" si="38560">N8274/(B8274/100000)</f>
        <v>7327.9700005174182</v>
      </c>
      <c r="H8274" s="5">
        <f t="shared" si="38316"/>
        <v>569</v>
      </c>
      <c r="I8274" s="5">
        <f t="shared" si="38317"/>
        <v>559</v>
      </c>
      <c r="J8274" s="8">
        <f t="shared" ref="J8274" si="38561">E8274/(SUM(N8267:N8273)/7)*100</f>
        <v>0.14320862309163332</v>
      </c>
      <c r="K8274" s="5">
        <f t="shared" ref="K8274" si="38562">O8274-O8273</f>
        <v>0</v>
      </c>
      <c r="L8274" s="8">
        <f t="shared" ref="L8274" si="38563">SUM(K8268:K8274)/7</f>
        <v>3.4285714285714284</v>
      </c>
      <c r="M8274" s="8">
        <f t="shared" ref="M8274" si="38564">O8274/(B8274/100000)</f>
        <v>250.83761715789134</v>
      </c>
      <c r="N8274" s="5">
        <v>298830</v>
      </c>
      <c r="O8274" s="18">
        <v>10229</v>
      </c>
    </row>
    <row r="8275" spans="1:15" ht="15" customHeight="1" x14ac:dyDescent="0.2">
      <c r="A8275" s="5" t="s">
        <v>17</v>
      </c>
      <c r="B8275" s="13">
        <v>4077937</v>
      </c>
      <c r="C8275" s="6">
        <f t="shared" si="38318"/>
        <v>44474</v>
      </c>
      <c r="D8275" s="5">
        <f t="shared" ref="D8275" si="38565">N8275-N8274</f>
        <v>94</v>
      </c>
      <c r="E8275" s="13">
        <f t="shared" ref="E8275" si="38566">SUM(D8269:D8275)/7</f>
        <v>426.42857142857144</v>
      </c>
      <c r="F8275" s="13">
        <f t="shared" ref="F8275" si="38567">SUM(D8271:D8275)/5</f>
        <v>346.6</v>
      </c>
      <c r="G8275" s="13">
        <f t="shared" ref="G8275" si="38568">N8275/(B8275/100000)</f>
        <v>7330.2750876239625</v>
      </c>
      <c r="H8275" s="5">
        <f t="shared" si="38316"/>
        <v>570</v>
      </c>
      <c r="I8275" s="5">
        <f t="shared" si="38317"/>
        <v>560</v>
      </c>
      <c r="J8275" s="8">
        <f t="shared" ref="J8275" si="38569">E8275/(SUM(N8268:N8274)/7)*100</f>
        <v>0.14329185310208861</v>
      </c>
      <c r="K8275" s="5">
        <f t="shared" ref="K8275" si="38570">O8275-O8274</f>
        <v>1</v>
      </c>
      <c r="L8275" s="8">
        <f t="shared" ref="L8275" si="38571">SUM(K8269:K8275)/7</f>
        <v>3.2857142857142856</v>
      </c>
      <c r="M8275" s="8">
        <f t="shared" ref="M8275" si="38572">O8275/(B8275/100000)</f>
        <v>250.86213936115246</v>
      </c>
      <c r="N8275" s="5">
        <v>298924</v>
      </c>
      <c r="O8275" s="18">
        <v>10230</v>
      </c>
    </row>
    <row r="8276" spans="1:15" ht="15" customHeight="1" x14ac:dyDescent="0.2">
      <c r="A8276" s="5" t="s">
        <v>17</v>
      </c>
      <c r="B8276" s="13">
        <v>4077937</v>
      </c>
      <c r="C8276" s="6">
        <f t="shared" si="38318"/>
        <v>44475</v>
      </c>
      <c r="D8276" s="5">
        <f t="shared" ref="D8276" si="38573">N8276-N8275</f>
        <v>818</v>
      </c>
      <c r="E8276" s="13">
        <f t="shared" ref="E8276" si="38574">SUM(D8270:D8276)/7</f>
        <v>452.14285714285717</v>
      </c>
      <c r="F8276" s="13">
        <f t="shared" ref="F8276" si="38575">SUM(D8272:D8276)/5</f>
        <v>405.8</v>
      </c>
      <c r="G8276" s="13">
        <f t="shared" ref="G8276" si="38576">N8276/(B8276/100000)</f>
        <v>7350.3342498915508</v>
      </c>
      <c r="H8276" s="5">
        <f t="shared" si="38316"/>
        <v>571</v>
      </c>
      <c r="I8276" s="5">
        <f t="shared" si="38317"/>
        <v>561</v>
      </c>
      <c r="J8276" s="8">
        <f t="shared" ref="J8276" si="38577">E8276/(SUM(N8269:N8275)/7)*100</f>
        <v>0.15171517238007312</v>
      </c>
      <c r="K8276" s="5">
        <f t="shared" ref="K8276" si="38578">O8276-O8275</f>
        <v>1</v>
      </c>
      <c r="L8276" s="8">
        <f t="shared" ref="L8276" si="38579">SUM(K8270:K8276)/7</f>
        <v>3.4285714285714284</v>
      </c>
      <c r="M8276" s="8">
        <f t="shared" ref="M8276" si="38580">O8276/(B8276/100000)</f>
        <v>250.88666156441357</v>
      </c>
      <c r="N8276" s="5">
        <v>299742</v>
      </c>
      <c r="O8276" s="18">
        <v>10231</v>
      </c>
    </row>
    <row r="8277" spans="1:15" ht="15" customHeight="1" x14ac:dyDescent="0.2">
      <c r="A8277" s="5" t="s">
        <v>17</v>
      </c>
      <c r="B8277" s="13">
        <v>4077937</v>
      </c>
      <c r="C8277" s="6">
        <f t="shared" si="38318"/>
        <v>44476</v>
      </c>
      <c r="D8277" s="5">
        <f t="shared" ref="D8277" si="38581">N8277-N8276</f>
        <v>808</v>
      </c>
      <c r="E8277" s="13">
        <f t="shared" ref="E8277" si="38582">SUM(D8271:D8277)/7</f>
        <v>479.85714285714283</v>
      </c>
      <c r="F8277" s="13">
        <f t="shared" ref="F8277" si="38583">SUM(D8273:D8277)/5</f>
        <v>466.6</v>
      </c>
      <c r="G8277" s="13">
        <f t="shared" ref="G8277" si="38584">N8277/(B8277/100000)</f>
        <v>7370.148190126527</v>
      </c>
      <c r="H8277" s="5">
        <f t="shared" si="38316"/>
        <v>572</v>
      </c>
      <c r="I8277" s="5">
        <f t="shared" si="38317"/>
        <v>562</v>
      </c>
      <c r="J8277" s="8">
        <f t="shared" ref="J8277" si="38585">E8277/(SUM(N8270:N8276)/7)*100</f>
        <v>0.16077070383490058</v>
      </c>
      <c r="K8277" s="5">
        <f t="shared" ref="K8277" si="38586">O8277-O8276</f>
        <v>2</v>
      </c>
      <c r="L8277" s="8">
        <f t="shared" ref="L8277" si="38587">SUM(K8271:K8277)/7</f>
        <v>2.7142857142857144</v>
      </c>
      <c r="M8277" s="8">
        <f t="shared" ref="M8277" si="38588">O8277/(B8277/100000)</f>
        <v>250.9357059709358</v>
      </c>
      <c r="N8277" s="5">
        <v>300550</v>
      </c>
      <c r="O8277" s="18">
        <v>10233</v>
      </c>
    </row>
    <row r="8278" spans="1:15" ht="15" customHeight="1" x14ac:dyDescent="0.2">
      <c r="A8278" s="5" t="s">
        <v>17</v>
      </c>
      <c r="B8278" s="13">
        <v>4077937</v>
      </c>
      <c r="C8278" s="6">
        <f t="shared" si="38318"/>
        <v>44477</v>
      </c>
      <c r="D8278" s="5">
        <f t="shared" ref="D8278" si="38589">N8278-N8277</f>
        <v>705</v>
      </c>
      <c r="E8278" s="13">
        <f t="shared" ref="E8278" si="38590">SUM(D8272:D8278)/7</f>
        <v>506</v>
      </c>
      <c r="F8278" s="13">
        <f t="shared" ref="F8278" si="38591">SUM(D8274:D8278)/5</f>
        <v>512.20000000000005</v>
      </c>
      <c r="G8278" s="13">
        <f t="shared" ref="G8278" si="38592">N8278/(B8278/100000)</f>
        <v>7387.4363434256093</v>
      </c>
      <c r="H8278" s="5">
        <f t="shared" si="38316"/>
        <v>573</v>
      </c>
      <c r="I8278" s="5">
        <f t="shared" si="38317"/>
        <v>563</v>
      </c>
      <c r="J8278" s="8">
        <f t="shared" ref="J8278" si="38593">E8278/(SUM(N8271:N8277)/7)*100</f>
        <v>0.16925745578614879</v>
      </c>
      <c r="K8278" s="5">
        <f t="shared" ref="K8278" si="38594">O8278-O8277</f>
        <v>0</v>
      </c>
      <c r="L8278" s="8">
        <f t="shared" ref="L8278" si="38595">SUM(K8272:K8278)/7</f>
        <v>1.7142857142857142</v>
      </c>
      <c r="M8278" s="8">
        <f t="shared" ref="M8278" si="38596">O8278/(B8278/100000)</f>
        <v>250.9357059709358</v>
      </c>
      <c r="N8278" s="5">
        <v>301255</v>
      </c>
      <c r="O8278" s="18">
        <v>10233</v>
      </c>
    </row>
    <row r="8279" spans="1:15" x14ac:dyDescent="0.2">
      <c r="A8279" s="5" t="s">
        <v>17</v>
      </c>
      <c r="B8279" s="13">
        <v>4077937</v>
      </c>
      <c r="C8279" s="6">
        <f t="shared" si="38318"/>
        <v>44478</v>
      </c>
      <c r="D8279" s="5">
        <f t="shared" ref="D8279" si="38597">N8279-N8278</f>
        <v>597</v>
      </c>
      <c r="E8279" s="13">
        <f t="shared" ref="E8279" si="38598">SUM(D8273:D8279)/7</f>
        <v>519.28571428571433</v>
      </c>
      <c r="F8279" s="13">
        <f t="shared" ref="F8279" si="38599">SUM(D8275:D8279)/5</f>
        <v>604.4</v>
      </c>
      <c r="G8279" s="13">
        <f t="shared" ref="G8279" si="38600">N8279/(B8279/100000)</f>
        <v>7402.0760987724916</v>
      </c>
      <c r="H8279" s="5">
        <f t="shared" si="38316"/>
        <v>574</v>
      </c>
      <c r="I8279" s="5">
        <f t="shared" si="38317"/>
        <v>564</v>
      </c>
      <c r="J8279" s="8">
        <f t="shared" ref="J8279" si="38601">E8279/(SUM(N8272:N8278)/7)*100</f>
        <v>0.17340803315695169</v>
      </c>
      <c r="K8279" s="5">
        <f t="shared" ref="K8279" si="38602">O8279-O8278</f>
        <v>1</v>
      </c>
      <c r="L8279" s="8">
        <f t="shared" ref="L8279" si="38603">SUM(K8273:K8279)/7</f>
        <v>0.7142857142857143</v>
      </c>
      <c r="M8279" s="8">
        <f t="shared" ref="M8279" si="38604">O8279/(B8279/100000)</f>
        <v>250.96022817419691</v>
      </c>
      <c r="N8279" s="5">
        <v>301852</v>
      </c>
      <c r="O8279" s="18">
        <v>10234</v>
      </c>
    </row>
    <row r="8280" spans="1:15" ht="15" customHeight="1" x14ac:dyDescent="0.2">
      <c r="A8280" s="5" t="s">
        <v>17</v>
      </c>
      <c r="B8280" s="13">
        <v>4077937</v>
      </c>
      <c r="C8280" s="6">
        <f t="shared" si="38318"/>
        <v>44479</v>
      </c>
      <c r="D8280" s="5">
        <f t="shared" ref="D8280" si="38605">N8280-N8279</f>
        <v>601</v>
      </c>
      <c r="E8280" s="13">
        <f t="shared" ref="E8280" si="38606">SUM(D8274:D8280)/7</f>
        <v>537</v>
      </c>
      <c r="F8280" s="13">
        <f t="shared" ref="F8280" si="38607">SUM(D8276:D8280)/5</f>
        <v>705.8</v>
      </c>
      <c r="G8280" s="13">
        <f t="shared" ref="G8280" si="38608">N8280/(B8280/100000)</f>
        <v>7416.8139429324192</v>
      </c>
      <c r="H8280" s="5">
        <f t="shared" si="38316"/>
        <v>575</v>
      </c>
      <c r="I8280" s="5">
        <f t="shared" si="38317"/>
        <v>565</v>
      </c>
      <c r="J8280" s="8">
        <f t="shared" ref="J8280" si="38609">E8280/(SUM(N8273:N8279)/7)*100</f>
        <v>0.17901304237880189</v>
      </c>
      <c r="K8280" s="5">
        <f t="shared" ref="K8280" si="38610">O8280-O8279</f>
        <v>1</v>
      </c>
      <c r="L8280" s="8">
        <f t="shared" ref="L8280" si="38611">SUM(K8274:K8280)/7</f>
        <v>0.8571428571428571</v>
      </c>
      <c r="M8280" s="8">
        <f t="shared" ref="M8280" si="38612">O8280/(B8280/100000)</f>
        <v>250.984750377458</v>
      </c>
      <c r="N8280" s="5">
        <v>302453</v>
      </c>
      <c r="O8280" s="18">
        <v>10235</v>
      </c>
    </row>
    <row r="8281" spans="1:15" ht="15" customHeight="1" x14ac:dyDescent="0.2">
      <c r="A8281" s="5" t="s">
        <v>17</v>
      </c>
      <c r="B8281" s="13">
        <v>4077937</v>
      </c>
      <c r="C8281" s="6">
        <f t="shared" si="38318"/>
        <v>44480</v>
      </c>
      <c r="D8281" s="5">
        <f t="shared" ref="D8281" si="38613">N8281-N8280</f>
        <v>222</v>
      </c>
      <c r="E8281" s="13">
        <f t="shared" ref="E8281" si="38614">SUM(D8275:D8281)/7</f>
        <v>549.28571428571433</v>
      </c>
      <c r="F8281" s="13">
        <f t="shared" ref="F8281" si="38615">SUM(D8277:D8281)/5</f>
        <v>586.6</v>
      </c>
      <c r="G8281" s="13">
        <f t="shared" ref="G8281" si="38616">N8281/(B8281/100000)</f>
        <v>7422.2578720563852</v>
      </c>
      <c r="H8281" s="5">
        <f t="shared" si="38316"/>
        <v>576</v>
      </c>
      <c r="I8281" s="5">
        <f t="shared" si="38317"/>
        <v>566</v>
      </c>
      <c r="J8281" s="8">
        <f t="shared" ref="J8281" si="38617">E8281/(SUM(N8274:N8280)/7)*100</f>
        <v>0.18278137636040212</v>
      </c>
      <c r="K8281" s="5">
        <f t="shared" ref="K8281" si="38618">O8281-O8280</f>
        <v>0</v>
      </c>
      <c r="L8281" s="8">
        <f t="shared" ref="L8281" si="38619">SUM(K8275:K8281)/7</f>
        <v>0.8571428571428571</v>
      </c>
      <c r="M8281" s="8">
        <f t="shared" ref="M8281" si="38620">O8281/(B8281/100000)</f>
        <v>250.984750377458</v>
      </c>
      <c r="N8281" s="5">
        <v>302675</v>
      </c>
      <c r="O8281" s="18">
        <v>10235</v>
      </c>
    </row>
    <row r="8282" spans="1:15" ht="15" customHeight="1" x14ac:dyDescent="0.2">
      <c r="A8282" s="5" t="s">
        <v>17</v>
      </c>
      <c r="B8282" s="13">
        <v>4077937</v>
      </c>
      <c r="C8282" s="6">
        <f t="shared" si="38318"/>
        <v>44481</v>
      </c>
      <c r="D8282" s="5">
        <f t="shared" ref="D8282" si="38621">N8282-N8281</f>
        <v>122</v>
      </c>
      <c r="E8282" s="13">
        <f t="shared" ref="E8282" si="38622">SUM(D8276:D8282)/7</f>
        <v>553.28571428571433</v>
      </c>
      <c r="F8282" s="13">
        <f t="shared" ref="F8282" si="38623">SUM(D8278:D8282)/5</f>
        <v>449.4</v>
      </c>
      <c r="G8282" s="13">
        <f t="shared" ref="G8282" si="38624">N8282/(B8282/100000)</f>
        <v>7425.2495808542408</v>
      </c>
      <c r="H8282" s="5">
        <f t="shared" si="38316"/>
        <v>577</v>
      </c>
      <c r="I8282" s="5">
        <f t="shared" si="38317"/>
        <v>567</v>
      </c>
      <c r="J8282" s="8">
        <f t="shared" ref="J8282" si="38625">E8282/(SUM(N8275:N8281)/7)*100</f>
        <v>0.18377651485135363</v>
      </c>
      <c r="K8282" s="5">
        <f t="shared" ref="K8282" si="38626">O8282-O8281</f>
        <v>1</v>
      </c>
      <c r="L8282" s="8">
        <f t="shared" ref="L8282" si="38627">SUM(K8276:K8282)/7</f>
        <v>0.8571428571428571</v>
      </c>
      <c r="M8282" s="8">
        <f t="shared" ref="M8282" si="38628">O8282/(B8282/100000)</f>
        <v>251.00927258071911</v>
      </c>
      <c r="N8282" s="5">
        <v>302797</v>
      </c>
      <c r="O8282" s="18">
        <v>10236</v>
      </c>
    </row>
    <row r="8283" spans="1:15" ht="15" customHeight="1" x14ac:dyDescent="0.2">
      <c r="A8283" s="5" t="s">
        <v>17</v>
      </c>
      <c r="B8283" s="13">
        <v>4077937</v>
      </c>
      <c r="C8283" s="6">
        <f t="shared" si="38318"/>
        <v>44482</v>
      </c>
      <c r="D8283" s="5">
        <f t="shared" ref="D8283" si="38629">N8283-N8282</f>
        <v>992</v>
      </c>
      <c r="E8283" s="13">
        <f t="shared" ref="E8283" si="38630">SUM(D8277:D8283)/7</f>
        <v>578.14285714285711</v>
      </c>
      <c r="F8283" s="13">
        <f t="shared" ref="F8283" si="38631">SUM(D8279:D8283)/5</f>
        <v>506.8</v>
      </c>
      <c r="G8283" s="13">
        <f t="shared" ref="G8283" si="38632">N8283/(B8283/100000)</f>
        <v>7449.5756064892612</v>
      </c>
      <c r="H8283" s="5">
        <f t="shared" si="38316"/>
        <v>578</v>
      </c>
      <c r="I8283" s="5">
        <f t="shared" si="38317"/>
        <v>568</v>
      </c>
      <c r="J8283" s="8">
        <f t="shared" ref="J8283" si="38633">E8283/(SUM(N8276:N8282)/7)*100</f>
        <v>0.19168067051764673</v>
      </c>
      <c r="K8283" s="5">
        <f t="shared" ref="K8283" si="38634">O8283-O8282</f>
        <v>3</v>
      </c>
      <c r="L8283" s="8">
        <f t="shared" ref="L8283" si="38635">SUM(K8277:K8283)/7</f>
        <v>1.1428571428571428</v>
      </c>
      <c r="M8283" s="8">
        <f t="shared" ref="M8283" si="38636">O8283/(B8283/100000)</f>
        <v>251.08283919050245</v>
      </c>
      <c r="N8283" s="5">
        <v>303789</v>
      </c>
      <c r="O8283" s="18">
        <v>10239</v>
      </c>
    </row>
    <row r="8284" spans="1:15" ht="15" customHeight="1" x14ac:dyDescent="0.2">
      <c r="A8284" s="5" t="s">
        <v>17</v>
      </c>
      <c r="B8284" s="13">
        <v>4077937</v>
      </c>
      <c r="C8284" s="6">
        <f t="shared" si="38318"/>
        <v>44483</v>
      </c>
      <c r="D8284" s="5">
        <f t="shared" ref="D8284" si="38637">N8284-N8283</f>
        <v>1041</v>
      </c>
      <c r="E8284" s="13">
        <f t="shared" ref="E8284" si="38638">SUM(D8278:D8284)/7</f>
        <v>611.42857142857144</v>
      </c>
      <c r="F8284" s="13">
        <f t="shared" ref="F8284" si="38639">SUM(D8280:D8284)/5</f>
        <v>595.6</v>
      </c>
      <c r="G8284" s="13">
        <f t="shared" ref="G8284" si="38640">N8284/(B8284/100000)</f>
        <v>7475.1032200840764</v>
      </c>
      <c r="H8284" s="5">
        <f t="shared" si="38316"/>
        <v>579</v>
      </c>
      <c r="I8284" s="5">
        <f t="shared" si="38317"/>
        <v>569</v>
      </c>
      <c r="J8284" s="8">
        <f t="shared" ref="J8284" si="38641">E8284/(SUM(N8277:N8283)/7)*100</f>
        <v>0.20232857498755535</v>
      </c>
      <c r="K8284" s="5">
        <f t="shared" ref="K8284" si="38642">O8284-O8283</f>
        <v>0</v>
      </c>
      <c r="L8284" s="8">
        <f t="shared" ref="L8284" si="38643">SUM(K8278:K8284)/7</f>
        <v>0.8571428571428571</v>
      </c>
      <c r="M8284" s="8">
        <f t="shared" ref="M8284" si="38644">O8284/(B8284/100000)</f>
        <v>251.08283919050245</v>
      </c>
      <c r="N8284" s="5">
        <v>304830</v>
      </c>
      <c r="O8284" s="18">
        <v>10239</v>
      </c>
    </row>
    <row r="8285" spans="1:15" ht="15" customHeight="1" x14ac:dyDescent="0.2">
      <c r="A8285" s="5" t="s">
        <v>17</v>
      </c>
      <c r="B8285" s="13">
        <v>4077937</v>
      </c>
      <c r="C8285" s="6">
        <f t="shared" si="38318"/>
        <v>44484</v>
      </c>
      <c r="D8285" s="5">
        <f t="shared" ref="D8285" si="38645">N8285-N8284</f>
        <v>874</v>
      </c>
      <c r="E8285" s="13">
        <f t="shared" ref="E8285" si="38646">SUM(D8279:D8285)/7</f>
        <v>635.57142857142856</v>
      </c>
      <c r="F8285" s="13">
        <f t="shared" ref="F8285" si="38647">SUM(D8281:D8285)/5</f>
        <v>650.20000000000005</v>
      </c>
      <c r="G8285" s="13">
        <f t="shared" ref="G8285" si="38648">N8285/(B8285/100000)</f>
        <v>7496.5356257342864</v>
      </c>
      <c r="H8285" s="5">
        <f t="shared" si="38316"/>
        <v>580</v>
      </c>
      <c r="I8285" s="5">
        <f t="shared" si="38317"/>
        <v>570</v>
      </c>
      <c r="J8285" s="8">
        <f t="shared" ref="J8285" si="38649">E8285/(SUM(N8278:N8284)/7)*100</f>
        <v>0.20989304371332823</v>
      </c>
      <c r="K8285" s="5">
        <f t="shared" ref="K8285" si="38650">O8285-O8284</f>
        <v>4</v>
      </c>
      <c r="L8285" s="8">
        <f t="shared" ref="L8285" si="38651">SUM(K8279:K8285)/7</f>
        <v>1.4285714285714286</v>
      </c>
      <c r="M8285" s="8">
        <f t="shared" ref="M8285" si="38652">O8285/(B8285/100000)</f>
        <v>251.18092800354688</v>
      </c>
      <c r="N8285" s="5">
        <v>305704</v>
      </c>
      <c r="O8285" s="18">
        <v>10243</v>
      </c>
    </row>
    <row r="8286" spans="1:15" ht="15" customHeight="1" x14ac:dyDescent="0.2">
      <c r="A8286" s="5" t="s">
        <v>17</v>
      </c>
      <c r="B8286" s="13">
        <v>4077937</v>
      </c>
      <c r="C8286" s="6">
        <f t="shared" si="38318"/>
        <v>44485</v>
      </c>
      <c r="D8286" s="5">
        <f t="shared" ref="D8286:D8287" si="38653">N8286-N8285</f>
        <v>861</v>
      </c>
      <c r="E8286" s="13">
        <f t="shared" ref="E8286:E8287" si="38654">SUM(D8280:D8286)/7</f>
        <v>673.28571428571433</v>
      </c>
      <c r="F8286" s="13">
        <f t="shared" ref="F8286:F8287" si="38655">SUM(D8282:D8286)/5</f>
        <v>778</v>
      </c>
      <c r="G8286" s="13">
        <f t="shared" ref="G8286:G8287" si="38656">N8286/(B8286/100000)</f>
        <v>7517.6492427421026</v>
      </c>
      <c r="H8286" s="5">
        <f t="shared" si="38316"/>
        <v>581</v>
      </c>
      <c r="I8286" s="5">
        <f t="shared" si="38317"/>
        <v>571</v>
      </c>
      <c r="J8286" s="8">
        <f t="shared" ref="J8286:J8287" si="38657">E8286/(SUM(N8279:N8285)/7)*100</f>
        <v>0.22188220893554919</v>
      </c>
      <c r="K8286" s="5">
        <f t="shared" ref="K8286:K8287" si="38658">O8286-O8285</f>
        <v>7</v>
      </c>
      <c r="L8286" s="8">
        <f t="shared" ref="L8286:L8287" si="38659">SUM(K8280:K8286)/7</f>
        <v>2.2857142857142856</v>
      </c>
      <c r="M8286" s="8">
        <f t="shared" ref="M8286:M8287" si="38660">O8286/(B8286/100000)</f>
        <v>251.35258342637465</v>
      </c>
      <c r="N8286" s="5">
        <f>N8287-807</f>
        <v>306565</v>
      </c>
      <c r="O8286" s="18">
        <v>10250</v>
      </c>
    </row>
    <row r="8287" spans="1:15" ht="15" customHeight="1" x14ac:dyDescent="0.2">
      <c r="A8287" s="5" t="s">
        <v>17</v>
      </c>
      <c r="B8287" s="13">
        <v>4077937</v>
      </c>
      <c r="C8287" s="6">
        <f t="shared" si="38318"/>
        <v>44486</v>
      </c>
      <c r="D8287" s="5">
        <f t="shared" si="38653"/>
        <v>807</v>
      </c>
      <c r="E8287" s="13">
        <f t="shared" si="38654"/>
        <v>702.71428571428567</v>
      </c>
      <c r="F8287" s="13">
        <f t="shared" si="38655"/>
        <v>915</v>
      </c>
      <c r="G8287" s="13">
        <f t="shared" si="38656"/>
        <v>7537.4386607738179</v>
      </c>
      <c r="H8287" s="5">
        <f t="shared" si="38316"/>
        <v>582</v>
      </c>
      <c r="I8287" s="5">
        <f t="shared" si="38317"/>
        <v>572</v>
      </c>
      <c r="J8287" s="8">
        <f t="shared" si="38657"/>
        <v>0.23106773586970766</v>
      </c>
      <c r="K8287" s="5">
        <f t="shared" si="38658"/>
        <v>1</v>
      </c>
      <c r="L8287" s="8">
        <f t="shared" si="38659"/>
        <v>2.2857142857142856</v>
      </c>
      <c r="M8287" s="8">
        <f t="shared" si="38660"/>
        <v>251.37710562963576</v>
      </c>
      <c r="N8287" s="5">
        <v>307372</v>
      </c>
      <c r="O8287" s="18">
        <v>10251</v>
      </c>
    </row>
    <row r="8288" spans="1:15" ht="15" customHeight="1" x14ac:dyDescent="0.2">
      <c r="A8288" s="5" t="s">
        <v>17</v>
      </c>
      <c r="B8288" s="13">
        <v>4077937</v>
      </c>
      <c r="C8288" s="6">
        <f t="shared" si="38318"/>
        <v>44487</v>
      </c>
      <c r="D8288" s="5">
        <f t="shared" ref="D8288" si="38661">N8288-N8287</f>
        <v>473</v>
      </c>
      <c r="E8288" s="13">
        <f t="shared" ref="E8288" si="38662">SUM(D8282:D8288)/7</f>
        <v>738.57142857142856</v>
      </c>
      <c r="F8288" s="13">
        <f t="shared" ref="F8288" si="38663">SUM(D8284:D8288)/5</f>
        <v>811.2</v>
      </c>
      <c r="G8288" s="13">
        <f t="shared" ref="G8288" si="38664">N8288/(B8288/100000)</f>
        <v>7549.0376629163229</v>
      </c>
      <c r="H8288" s="5">
        <f t="shared" si="38316"/>
        <v>583</v>
      </c>
      <c r="I8288" s="5">
        <f t="shared" si="38317"/>
        <v>573</v>
      </c>
      <c r="J8288" s="8">
        <f t="shared" ref="J8288" si="38665">E8288/(SUM(N8281:N8287)/7)*100</f>
        <v>0.24229847047333031</v>
      </c>
      <c r="K8288" s="5">
        <f t="shared" ref="K8288" si="38666">O8288-O8287</f>
        <v>0</v>
      </c>
      <c r="L8288" s="8">
        <f t="shared" ref="L8288" si="38667">SUM(K8282:K8288)/7</f>
        <v>2.2857142857142856</v>
      </c>
      <c r="M8288" s="8">
        <f t="shared" ref="M8288" si="38668">O8288/(B8288/100000)</f>
        <v>251.37710562963576</v>
      </c>
      <c r="N8288" s="5">
        <v>307845</v>
      </c>
      <c r="O8288" s="18">
        <v>10251</v>
      </c>
    </row>
    <row r="8289" spans="1:15" ht="15" customHeight="1" x14ac:dyDescent="0.2">
      <c r="A8289" s="5" t="s">
        <v>17</v>
      </c>
      <c r="B8289" s="13">
        <v>4077937</v>
      </c>
      <c r="C8289" s="6">
        <f t="shared" si="38318"/>
        <v>44488</v>
      </c>
      <c r="D8289" s="5">
        <f t="shared" ref="D8289" si="38669">N8289-N8288</f>
        <v>204</v>
      </c>
      <c r="E8289" s="13">
        <f t="shared" ref="E8289" si="38670">SUM(D8283:D8289)/7</f>
        <v>750.28571428571433</v>
      </c>
      <c r="F8289" s="13">
        <f t="shared" ref="F8289" si="38671">SUM(D8285:D8289)/5</f>
        <v>643.79999999999995</v>
      </c>
      <c r="G8289" s="13">
        <f t="shared" ref="G8289" si="38672">N8289/(B8289/100000)</f>
        <v>7554.0401923815889</v>
      </c>
      <c r="H8289" s="5">
        <f t="shared" si="38316"/>
        <v>584</v>
      </c>
      <c r="I8289" s="5">
        <f t="shared" si="38317"/>
        <v>574</v>
      </c>
      <c r="J8289" s="8">
        <f t="shared" ref="J8289" si="38673">E8289/(SUM(N8282:N8288)/7)*100</f>
        <v>0.24554654677960935</v>
      </c>
      <c r="K8289" s="5">
        <f t="shared" ref="K8289" si="38674">O8289-O8288</f>
        <v>4</v>
      </c>
      <c r="L8289" s="8">
        <f t="shared" ref="L8289" si="38675">SUM(K8283:K8289)/7</f>
        <v>2.7142857142857144</v>
      </c>
      <c r="M8289" s="8">
        <f t="shared" ref="M8289" si="38676">O8289/(B8289/100000)</f>
        <v>251.47519444268022</v>
      </c>
      <c r="N8289" s="5">
        <v>308049</v>
      </c>
      <c r="O8289" s="18">
        <v>10255</v>
      </c>
    </row>
    <row r="8290" spans="1:15" ht="15" customHeight="1" x14ac:dyDescent="0.2">
      <c r="A8290" s="5" t="s">
        <v>17</v>
      </c>
      <c r="B8290" s="13">
        <v>4077937</v>
      </c>
      <c r="C8290" s="6">
        <f t="shared" si="38318"/>
        <v>44489</v>
      </c>
      <c r="D8290" s="5">
        <f t="shared" ref="D8290" si="38677">N8290-N8289</f>
        <v>1272</v>
      </c>
      <c r="E8290" s="13">
        <f t="shared" ref="E8290" si="38678">SUM(D8284:D8290)/7</f>
        <v>790.28571428571433</v>
      </c>
      <c r="F8290" s="13">
        <f t="shared" ref="F8290" si="38679">SUM(D8286:D8290)/5</f>
        <v>723.4</v>
      </c>
      <c r="G8290" s="13">
        <f t="shared" ref="G8290" si="38680">N8290/(B8290/100000)</f>
        <v>7585.2324349297205</v>
      </c>
      <c r="H8290" s="5">
        <f t="shared" si="38316"/>
        <v>585</v>
      </c>
      <c r="I8290" s="5">
        <f t="shared" si="38317"/>
        <v>575</v>
      </c>
      <c r="J8290" s="8">
        <f t="shared" ref="J8290" si="38681">E8290/(SUM(N8283:N8289)/7)*100</f>
        <v>0.25800385606630871</v>
      </c>
      <c r="K8290" s="5">
        <f t="shared" ref="K8290" si="38682">O8290-O8289</f>
        <v>7</v>
      </c>
      <c r="L8290" s="8">
        <f t="shared" ref="L8290" si="38683">SUM(K8284:K8290)/7</f>
        <v>3.2857142857142856</v>
      </c>
      <c r="M8290" s="8">
        <f t="shared" ref="M8290" si="38684">O8290/(B8290/100000)</f>
        <v>251.64684986550799</v>
      </c>
      <c r="N8290" s="5">
        <v>309321</v>
      </c>
      <c r="O8290" s="18">
        <v>10262</v>
      </c>
    </row>
    <row r="8291" spans="1:15" ht="15" customHeight="1" x14ac:dyDescent="0.2">
      <c r="A8291" s="5" t="s">
        <v>17</v>
      </c>
      <c r="B8291" s="13">
        <v>4077937</v>
      </c>
      <c r="C8291" s="6">
        <f t="shared" si="38318"/>
        <v>44490</v>
      </c>
      <c r="D8291" s="5">
        <f t="shared" ref="D8291" si="38685">N8291-N8290</f>
        <v>1460</v>
      </c>
      <c r="E8291" s="13">
        <f t="shared" ref="E8291" si="38686">SUM(D8285:D8291)/7</f>
        <v>850.14285714285711</v>
      </c>
      <c r="F8291" s="13">
        <f t="shared" ref="F8291" si="38687">SUM(D8287:D8291)/5</f>
        <v>843.2</v>
      </c>
      <c r="G8291" s="13">
        <f t="shared" ref="G8291" si="38688">N8291/(B8291/100000)</f>
        <v>7621.0348516909407</v>
      </c>
      <c r="H8291" s="5">
        <f t="shared" si="38316"/>
        <v>586</v>
      </c>
      <c r="I8291" s="5">
        <f t="shared" si="38317"/>
        <v>576</v>
      </c>
      <c r="J8291" s="8">
        <f t="shared" ref="J8291" si="38689">E8291/(SUM(N8284:N8290)/7)*100</f>
        <v>0.27683112789495767</v>
      </c>
      <c r="K8291" s="5">
        <f t="shared" ref="K8291" si="38690">O8291-O8290</f>
        <v>5</v>
      </c>
      <c r="L8291" s="8">
        <f t="shared" ref="L8291" si="38691">SUM(K8285:K8291)/7</f>
        <v>4</v>
      </c>
      <c r="M8291" s="8">
        <f t="shared" ref="M8291" si="38692">O8291/(B8291/100000)</f>
        <v>251.76946088181353</v>
      </c>
      <c r="N8291" s="5">
        <v>310781</v>
      </c>
      <c r="O8291" s="18">
        <v>10267</v>
      </c>
    </row>
    <row r="8292" spans="1:15" ht="15" customHeight="1" x14ac:dyDescent="0.2">
      <c r="A8292" s="5" t="s">
        <v>17</v>
      </c>
      <c r="B8292" s="13">
        <v>4077937</v>
      </c>
      <c r="C8292" s="6">
        <f t="shared" si="38318"/>
        <v>44491</v>
      </c>
      <c r="D8292" s="5">
        <f t="shared" ref="D8292" si="38693">N8292-N8291</f>
        <v>1431</v>
      </c>
      <c r="E8292" s="13">
        <f t="shared" ref="E8292" si="38694">SUM(D8286:D8292)/7</f>
        <v>929.71428571428567</v>
      </c>
      <c r="F8292" s="13">
        <f t="shared" ref="F8292" si="38695">SUM(D8288:D8292)/5</f>
        <v>968</v>
      </c>
      <c r="G8292" s="13">
        <f t="shared" ref="G8292" si="38696">N8292/(B8292/100000)</f>
        <v>7656.1261245575888</v>
      </c>
      <c r="H8292" s="5">
        <f t="shared" si="38316"/>
        <v>587</v>
      </c>
      <c r="I8292" s="5">
        <f t="shared" si="38317"/>
        <v>577</v>
      </c>
      <c r="J8292" s="8">
        <f t="shared" ref="J8292" si="38697">E8292/(SUM(N8285:N8291)/7)*100</f>
        <v>0.30190611870180367</v>
      </c>
      <c r="K8292" s="5">
        <f t="shared" ref="K8292" si="38698">O8292-O8291</f>
        <v>6</v>
      </c>
      <c r="L8292" s="8">
        <f t="shared" ref="L8292" si="38699">SUM(K8286:K8292)/7</f>
        <v>4.2857142857142856</v>
      </c>
      <c r="M8292" s="8">
        <f t="shared" ref="M8292" si="38700">O8292/(B8292/100000)</f>
        <v>251.91659410138018</v>
      </c>
      <c r="N8292" s="5">
        <v>312212</v>
      </c>
      <c r="O8292" s="18">
        <v>10273</v>
      </c>
    </row>
    <row r="8293" spans="1:15" ht="15" customHeight="1" x14ac:dyDescent="0.2">
      <c r="A8293" s="5" t="s">
        <v>17</v>
      </c>
      <c r="B8293" s="13">
        <v>4077937</v>
      </c>
      <c r="C8293" s="6">
        <f t="shared" si="38318"/>
        <v>44492</v>
      </c>
      <c r="D8293" s="5">
        <f t="shared" ref="D8293" si="38701">N8293-N8292</f>
        <v>1572</v>
      </c>
      <c r="E8293" s="13">
        <f t="shared" ref="E8293" si="38702">SUM(D8287:D8293)/7</f>
        <v>1031.2857142857142</v>
      </c>
      <c r="F8293" s="13">
        <f t="shared" ref="F8293" si="38703">SUM(D8289:D8293)/5</f>
        <v>1187.8</v>
      </c>
      <c r="G8293" s="13">
        <f t="shared" ref="G8293" si="38704">N8293/(B8293/100000)</f>
        <v>7694.6750280840533</v>
      </c>
      <c r="H8293" s="5">
        <f t="shared" si="38316"/>
        <v>588</v>
      </c>
      <c r="I8293" s="5">
        <f t="shared" si="38317"/>
        <v>578</v>
      </c>
      <c r="J8293" s="8">
        <f t="shared" ref="J8293" si="38705">E8293/(SUM(N8286:N8292)/7)*100</f>
        <v>0.3338814001836139</v>
      </c>
      <c r="K8293" s="5">
        <f t="shared" ref="K8293" si="38706">O8293-O8292</f>
        <v>11</v>
      </c>
      <c r="L8293" s="8">
        <f t="shared" ref="L8293" si="38707">SUM(K8287:K8293)/7</f>
        <v>4.8571428571428568</v>
      </c>
      <c r="M8293" s="8">
        <f t="shared" ref="M8293" si="38708">O8293/(B8293/100000)</f>
        <v>252.18633833725238</v>
      </c>
      <c r="N8293" s="5">
        <v>313784</v>
      </c>
      <c r="O8293" s="18">
        <v>10284</v>
      </c>
    </row>
    <row r="8294" spans="1:15" ht="14" customHeight="1" x14ac:dyDescent="0.2">
      <c r="A8294" s="5" t="s">
        <v>17</v>
      </c>
      <c r="B8294" s="13">
        <v>4077937</v>
      </c>
      <c r="C8294" s="6">
        <f t="shared" si="38318"/>
        <v>44493</v>
      </c>
      <c r="D8294" s="5">
        <f t="shared" ref="D8294" si="38709">N8294-N8293</f>
        <v>1428</v>
      </c>
      <c r="E8294" s="13">
        <f t="shared" ref="E8294" si="38710">SUM(D8288:D8294)/7</f>
        <v>1120</v>
      </c>
      <c r="F8294" s="13">
        <f t="shared" ref="F8294" si="38711">SUM(D8290:D8294)/5</f>
        <v>1432.6</v>
      </c>
      <c r="G8294" s="13">
        <f t="shared" ref="G8294" si="38712">N8294/(B8294/100000)</f>
        <v>7729.6927343409179</v>
      </c>
      <c r="H8294" s="5">
        <f t="shared" si="38316"/>
        <v>589</v>
      </c>
      <c r="I8294" s="5">
        <f t="shared" si="38317"/>
        <v>579</v>
      </c>
      <c r="J8294" s="8">
        <f t="shared" ref="J8294" si="38713">E8294/(SUM(N8287:N8293)/7)*100</f>
        <v>0.36139624332292786</v>
      </c>
      <c r="K8294" s="5">
        <f t="shared" ref="K8294" si="38714">O8294-O8293</f>
        <v>-1</v>
      </c>
      <c r="L8294" s="8">
        <f t="shared" ref="L8294" si="38715">SUM(K8288:K8294)/7</f>
        <v>4.5714285714285712</v>
      </c>
      <c r="M8294" s="8">
        <f t="shared" ref="M8294" si="38716">O8294/(B8294/100000)</f>
        <v>252.16181613399127</v>
      </c>
      <c r="N8294" s="5">
        <v>315212</v>
      </c>
      <c r="O8294" s="18">
        <v>10283</v>
      </c>
    </row>
    <row r="8295" spans="1:15" ht="14" customHeight="1" x14ac:dyDescent="0.2">
      <c r="A8295" s="5" t="s">
        <v>17</v>
      </c>
      <c r="B8295" s="13">
        <v>4077937</v>
      </c>
      <c r="C8295" s="6">
        <f t="shared" si="38318"/>
        <v>44494</v>
      </c>
      <c r="D8295" s="5">
        <f t="shared" ref="D8295" si="38717">N8295-N8294</f>
        <v>927</v>
      </c>
      <c r="E8295" s="13">
        <f t="shared" ref="E8295" si="38718">SUM(D8289:D8295)/7</f>
        <v>1184.8571428571429</v>
      </c>
      <c r="F8295" s="13">
        <f t="shared" ref="F8295" si="38719">SUM(D8291:D8295)/5</f>
        <v>1363.6</v>
      </c>
      <c r="G8295" s="13">
        <f t="shared" ref="G8295" si="38720">N8295/(B8295/100000)</f>
        <v>7752.4248167639671</v>
      </c>
      <c r="H8295" s="5">
        <f t="shared" si="38316"/>
        <v>590</v>
      </c>
      <c r="I8295" s="5">
        <f t="shared" si="38317"/>
        <v>580</v>
      </c>
      <c r="J8295" s="8">
        <f t="shared" ref="J8295" si="38721">E8295/(SUM(N8288:N8294)/7)*100</f>
        <v>0.38094730672918115</v>
      </c>
      <c r="K8295" s="5">
        <f t="shared" ref="K8295" si="38722">O8295-O8294</f>
        <v>1</v>
      </c>
      <c r="L8295" s="8">
        <f t="shared" ref="L8295" si="38723">SUM(K8289:K8295)/7</f>
        <v>4.7142857142857144</v>
      </c>
      <c r="M8295" s="8">
        <f t="shared" ref="M8295" si="38724">O8295/(B8295/100000)</f>
        <v>252.18633833725238</v>
      </c>
      <c r="N8295" s="5">
        <v>316139</v>
      </c>
      <c r="O8295" s="18">
        <v>10284</v>
      </c>
    </row>
    <row r="8296" spans="1:15" ht="14" customHeight="1" x14ac:dyDescent="0.2">
      <c r="A8296" s="5" t="s">
        <v>17</v>
      </c>
      <c r="B8296" s="13">
        <v>4077937</v>
      </c>
      <c r="C8296" s="6">
        <f t="shared" si="38318"/>
        <v>44495</v>
      </c>
      <c r="D8296" s="5">
        <f t="shared" ref="D8296:D8297" si="38725">N8296-N8295</f>
        <v>494</v>
      </c>
      <c r="E8296" s="13">
        <f t="shared" ref="E8296:E8297" si="38726">SUM(D8290:D8296)/7</f>
        <v>1226.2857142857142</v>
      </c>
      <c r="F8296" s="13">
        <f t="shared" ref="F8296:F8297" si="38727">SUM(D8292:D8296)/5</f>
        <v>1170.4000000000001</v>
      </c>
      <c r="G8296" s="13">
        <f t="shared" ref="G8296:G8297" si="38728">N8296/(B8296/100000)</f>
        <v>7764.5387851749547</v>
      </c>
      <c r="H8296" s="5">
        <f t="shared" si="38316"/>
        <v>591</v>
      </c>
      <c r="I8296" s="5">
        <f t="shared" si="38317"/>
        <v>581</v>
      </c>
      <c r="J8296" s="8">
        <f t="shared" ref="J8296:J8297" si="38729">E8296/(SUM(N8289:N8295)/7)*100</f>
        <v>0.3927708924922374</v>
      </c>
      <c r="K8296" s="5">
        <f t="shared" ref="K8296:K8297" si="38730">O8296-O8295</f>
        <v>2</v>
      </c>
      <c r="L8296" s="8">
        <f t="shared" ref="L8296:L8297" si="38731">SUM(K8290:K8296)/7</f>
        <v>4.4285714285714288</v>
      </c>
      <c r="M8296" s="8">
        <f t="shared" ref="M8296:M8297" si="38732">O8296/(B8296/100000)</f>
        <v>252.23538274377461</v>
      </c>
      <c r="N8296" s="5">
        <f>N8297-2028</f>
        <v>316633</v>
      </c>
      <c r="O8296" s="18">
        <v>10286</v>
      </c>
    </row>
    <row r="8297" spans="1:15" ht="14" customHeight="1" x14ac:dyDescent="0.2">
      <c r="A8297" s="5" t="s">
        <v>17</v>
      </c>
      <c r="B8297" s="13">
        <v>4077937</v>
      </c>
      <c r="C8297" s="6">
        <f t="shared" si="38318"/>
        <v>44496</v>
      </c>
      <c r="D8297" s="5">
        <f t="shared" si="38725"/>
        <v>2028</v>
      </c>
      <c r="E8297" s="13">
        <f t="shared" si="38726"/>
        <v>1334.2857142857142</v>
      </c>
      <c r="F8297" s="13">
        <f t="shared" si="38727"/>
        <v>1289.8</v>
      </c>
      <c r="G8297" s="13">
        <f t="shared" si="38728"/>
        <v>7814.2698133884851</v>
      </c>
      <c r="H8297" s="5">
        <f t="shared" si="38316"/>
        <v>592</v>
      </c>
      <c r="I8297" s="5">
        <f t="shared" si="38317"/>
        <v>582</v>
      </c>
      <c r="J8297" s="8">
        <f t="shared" si="38729"/>
        <v>0.4256905621576586</v>
      </c>
      <c r="K8297" s="5">
        <f t="shared" si="38730"/>
        <v>4</v>
      </c>
      <c r="L8297" s="8">
        <f t="shared" si="38731"/>
        <v>4</v>
      </c>
      <c r="M8297" s="8">
        <f t="shared" si="38732"/>
        <v>252.33347155681903</v>
      </c>
      <c r="N8297" s="5">
        <v>318661</v>
      </c>
      <c r="O8297" s="18">
        <v>10290</v>
      </c>
    </row>
    <row r="8298" spans="1:15" ht="14" customHeight="1" x14ac:dyDescent="0.2">
      <c r="A8298" s="5" t="s">
        <v>17</v>
      </c>
      <c r="B8298" s="13">
        <v>4077937</v>
      </c>
      <c r="C8298" s="6">
        <f t="shared" si="38318"/>
        <v>44497</v>
      </c>
      <c r="D8298" s="5">
        <f t="shared" ref="D8298" si="38733">N8298-N8297</f>
        <v>3007</v>
      </c>
      <c r="E8298" s="13">
        <f t="shared" ref="E8298" si="38734">SUM(D8292:D8298)/7</f>
        <v>1555.2857142857142</v>
      </c>
      <c r="F8298" s="13">
        <f t="shared" ref="F8298" si="38735">SUM(D8294:D8298)/5</f>
        <v>1576.8</v>
      </c>
      <c r="G8298" s="13">
        <f t="shared" ref="G8298" si="38736">N8298/(B8298/100000)</f>
        <v>7888.008078594642</v>
      </c>
      <c r="H8298" s="5">
        <f t="shared" si="38316"/>
        <v>593</v>
      </c>
      <c r="I8298" s="5">
        <f t="shared" si="38317"/>
        <v>583</v>
      </c>
      <c r="J8298" s="8">
        <f t="shared" ref="J8298" si="38737">E8298/(SUM(N8291:N8297)/7)*100</f>
        <v>0.49409509390393669</v>
      </c>
      <c r="K8298" s="5">
        <f t="shared" ref="K8298" si="38738">O8298-O8297</f>
        <v>12</v>
      </c>
      <c r="L8298" s="8">
        <f t="shared" ref="L8298" si="38739">SUM(K8292:K8298)/7</f>
        <v>5</v>
      </c>
      <c r="M8298" s="8">
        <f t="shared" ref="M8298" si="38740">O8298/(B8298/100000)</f>
        <v>252.62773799595237</v>
      </c>
      <c r="N8298" s="5">
        <v>321668</v>
      </c>
      <c r="O8298" s="18">
        <v>10302</v>
      </c>
    </row>
    <row r="8299" spans="1:15" ht="14" customHeight="1" x14ac:dyDescent="0.2">
      <c r="A8299" s="5" t="s">
        <v>17</v>
      </c>
      <c r="B8299" s="13">
        <v>4077937</v>
      </c>
      <c r="C8299" s="6">
        <f t="shared" si="38318"/>
        <v>44498</v>
      </c>
      <c r="D8299" s="5">
        <f t="shared" ref="D8299:D8300" si="38741">N8299-N8298</f>
        <v>2083</v>
      </c>
      <c r="E8299" s="13">
        <f t="shared" ref="E8299:E8300" si="38742">SUM(D8293:D8299)/7</f>
        <v>1648.4285714285713</v>
      </c>
      <c r="F8299" s="13">
        <f t="shared" ref="F8299:F8300" si="38743">SUM(D8295:D8299)/5</f>
        <v>1707.8</v>
      </c>
      <c r="G8299" s="13">
        <f t="shared" ref="G8299:G8300" si="38744">N8299/(B8299/100000)</f>
        <v>7939.0878279875342</v>
      </c>
      <c r="H8299" s="5">
        <f t="shared" si="38316"/>
        <v>594</v>
      </c>
      <c r="I8299" s="5">
        <f t="shared" si="38317"/>
        <v>584</v>
      </c>
      <c r="J8299" s="8">
        <f t="shared" ref="J8299:J8300" si="38745">E8299/(SUM(N8292:N8298)/7)*100</f>
        <v>0.52111064896543335</v>
      </c>
      <c r="K8299" s="5">
        <f t="shared" ref="K8299:K8300" si="38746">O8299-O8298</f>
        <v>9</v>
      </c>
      <c r="L8299" s="8">
        <f t="shared" ref="L8299:L8300" si="38747">SUM(K8293:K8299)/7</f>
        <v>5.4285714285714288</v>
      </c>
      <c r="M8299" s="8">
        <f t="shared" ref="M8299:M8300" si="38748">O8299/(B8299/100000)</f>
        <v>252.84843782530234</v>
      </c>
      <c r="N8299" s="5">
        <v>323751</v>
      </c>
      <c r="O8299" s="18">
        <v>10311</v>
      </c>
    </row>
    <row r="8300" spans="1:15" ht="14" customHeight="1" x14ac:dyDescent="0.2">
      <c r="A8300" s="5" t="s">
        <v>17</v>
      </c>
      <c r="B8300" s="13">
        <v>4077937</v>
      </c>
      <c r="C8300" s="6">
        <f t="shared" si="38318"/>
        <v>44499</v>
      </c>
      <c r="D8300" s="5">
        <f t="shared" si="38741"/>
        <v>2185</v>
      </c>
      <c r="E8300" s="13">
        <f t="shared" si="38742"/>
        <v>1736</v>
      </c>
      <c r="F8300" s="13">
        <f t="shared" si="38743"/>
        <v>1959.4</v>
      </c>
      <c r="G8300" s="13">
        <f t="shared" si="38744"/>
        <v>7992.6688421130584</v>
      </c>
      <c r="H8300" s="5">
        <f t="shared" si="38316"/>
        <v>595</v>
      </c>
      <c r="I8300" s="5">
        <f t="shared" si="38317"/>
        <v>585</v>
      </c>
      <c r="J8300" s="8">
        <f t="shared" si="38745"/>
        <v>0.54594922923757594</v>
      </c>
      <c r="K8300" s="5">
        <f t="shared" si="38746"/>
        <v>10</v>
      </c>
      <c r="L8300" s="8">
        <f t="shared" si="38747"/>
        <v>5.2857142857142856</v>
      </c>
      <c r="M8300" s="8">
        <f t="shared" si="38748"/>
        <v>253.09365985791345</v>
      </c>
      <c r="N8300" s="5">
        <v>325936</v>
      </c>
      <c r="O8300" s="18">
        <v>10321</v>
      </c>
    </row>
    <row r="8301" spans="1:15" ht="14" customHeight="1" x14ac:dyDescent="0.2">
      <c r="A8301" s="5" t="s">
        <v>17</v>
      </c>
      <c r="B8301" s="13">
        <v>4077937</v>
      </c>
      <c r="C8301" s="6">
        <f t="shared" si="38318"/>
        <v>44500</v>
      </c>
      <c r="D8301" s="5">
        <f t="shared" ref="D8301" si="38749">N8301-N8300</f>
        <v>1605</v>
      </c>
      <c r="E8301" s="13">
        <f t="shared" ref="E8301" si="38750">SUM(D8295:D8301)/7</f>
        <v>1761.2857142857142</v>
      </c>
      <c r="F8301" s="13">
        <f t="shared" ref="F8301" si="38751">SUM(D8297:D8301)/5</f>
        <v>2181.6</v>
      </c>
      <c r="G8301" s="13">
        <f t="shared" ref="G8301" si="38752">N8301/(B8301/100000)</f>
        <v>8032.0269783471394</v>
      </c>
      <c r="H8301" s="5">
        <f t="shared" si="38316"/>
        <v>596</v>
      </c>
      <c r="I8301" s="5">
        <f t="shared" si="38317"/>
        <v>586</v>
      </c>
      <c r="J8301" s="8">
        <f t="shared" ref="J8301" si="38753">E8301/(SUM(N8294:N8300)/7)*100</f>
        <v>0.550893655049151</v>
      </c>
      <c r="K8301" s="5">
        <f t="shared" ref="K8301" si="38754">O8301-O8300</f>
        <v>3</v>
      </c>
      <c r="L8301" s="8">
        <f t="shared" ref="L8301" si="38755">SUM(K8295:K8301)/7</f>
        <v>5.8571428571428568</v>
      </c>
      <c r="M8301" s="8">
        <f t="shared" ref="M8301" si="38756">O8301/(B8301/100000)</f>
        <v>253.16722646769676</v>
      </c>
      <c r="N8301" s="5">
        <v>327541</v>
      </c>
      <c r="O8301" s="18">
        <v>10324</v>
      </c>
    </row>
    <row r="8302" spans="1:15" ht="14" customHeight="1" x14ac:dyDescent="0.2">
      <c r="A8302" s="5" t="s">
        <v>17</v>
      </c>
      <c r="B8302" s="13">
        <v>4077937</v>
      </c>
      <c r="C8302" s="6">
        <f t="shared" si="38318"/>
        <v>44501</v>
      </c>
      <c r="D8302" s="5">
        <f t="shared" ref="D8302" si="38757">N8302-N8301</f>
        <v>1012</v>
      </c>
      <c r="E8302" s="13">
        <f t="shared" ref="E8302" si="38758">SUM(D8296:D8302)/7</f>
        <v>1773.4285714285713</v>
      </c>
      <c r="F8302" s="13">
        <f t="shared" ref="F8302" si="38759">SUM(D8298:D8302)/5</f>
        <v>1978.4</v>
      </c>
      <c r="G8302" s="13">
        <f t="shared" ref="G8302" si="38760">N8302/(B8302/100000)</f>
        <v>8056.8434480473825</v>
      </c>
      <c r="H8302" s="5">
        <f t="shared" si="38316"/>
        <v>597</v>
      </c>
      <c r="I8302" s="5">
        <f t="shared" si="38317"/>
        <v>587</v>
      </c>
      <c r="J8302" s="8">
        <f t="shared" ref="J8302" si="38761">E8302/(SUM(N8295:N8301)/7)*100</f>
        <v>0.55165266945411096</v>
      </c>
      <c r="K8302" s="5">
        <f t="shared" ref="K8302" si="38762">O8302-O8301</f>
        <v>0</v>
      </c>
      <c r="L8302" s="8">
        <f t="shared" ref="L8302" si="38763">SUM(K8296:K8302)/7</f>
        <v>5.7142857142857144</v>
      </c>
      <c r="M8302" s="8">
        <f t="shared" ref="M8302" si="38764">O8302/(B8302/100000)</f>
        <v>253.16722646769676</v>
      </c>
      <c r="N8302" s="5">
        <v>328553</v>
      </c>
      <c r="O8302" s="18">
        <v>10324</v>
      </c>
    </row>
    <row r="8303" spans="1:15" ht="14" customHeight="1" x14ac:dyDescent="0.2">
      <c r="A8303" s="5" t="s">
        <v>17</v>
      </c>
      <c r="B8303" s="13">
        <v>4077937</v>
      </c>
      <c r="C8303" s="6">
        <f t="shared" si="38318"/>
        <v>44502</v>
      </c>
      <c r="D8303" s="5">
        <f t="shared" ref="D8303" si="38765">N8303-N8302</f>
        <v>816</v>
      </c>
      <c r="E8303" s="13">
        <f t="shared" ref="E8303" si="38766">SUM(D8297:D8303)/7</f>
        <v>1819.4285714285713</v>
      </c>
      <c r="F8303" s="13">
        <f t="shared" ref="F8303" si="38767">SUM(D8299:D8303)/5</f>
        <v>1540.2</v>
      </c>
      <c r="G8303" s="13">
        <f t="shared" ref="G8303" si="38768">N8303/(B8303/100000)</f>
        <v>8076.8535659084482</v>
      </c>
      <c r="H8303" s="5">
        <f t="shared" si="38316"/>
        <v>598</v>
      </c>
      <c r="I8303" s="5">
        <f t="shared" si="38317"/>
        <v>588</v>
      </c>
      <c r="J8303" s="8">
        <f t="shared" ref="J8303" si="38769">E8303/(SUM(N8296:N8302)/7)*100</f>
        <v>0.56285667439916942</v>
      </c>
      <c r="K8303" s="5">
        <f t="shared" ref="K8303" si="38770">O8303-O8302</f>
        <v>10</v>
      </c>
      <c r="L8303" s="8">
        <f t="shared" ref="L8303" si="38771">SUM(K8297:K8303)/7</f>
        <v>6.8571428571428568</v>
      </c>
      <c r="M8303" s="8">
        <f t="shared" ref="M8303" si="38772">O8303/(B8303/100000)</f>
        <v>253.41244850030787</v>
      </c>
      <c r="N8303" s="5">
        <v>329369</v>
      </c>
      <c r="O8303" s="18">
        <v>10334</v>
      </c>
    </row>
    <row r="8304" spans="1:15" ht="14" customHeight="1" x14ac:dyDescent="0.2">
      <c r="A8304" s="5" t="s">
        <v>17</v>
      </c>
      <c r="B8304" s="13">
        <v>4077937</v>
      </c>
      <c r="C8304" s="6">
        <f t="shared" si="38318"/>
        <v>44503</v>
      </c>
      <c r="D8304" s="5">
        <f t="shared" ref="D8304" si="38773">N8304-N8303</f>
        <v>2920</v>
      </c>
      <c r="E8304" s="13">
        <f t="shared" ref="E8304" si="38774">SUM(D8298:D8304)/7</f>
        <v>1946.8571428571429</v>
      </c>
      <c r="F8304" s="13">
        <f t="shared" ref="F8304" si="38775">SUM(D8300:D8304)/5</f>
        <v>1707.6</v>
      </c>
      <c r="G8304" s="13">
        <f t="shared" ref="G8304" si="38776">N8304/(B8304/100000)</f>
        <v>8148.4583994308887</v>
      </c>
      <c r="H8304" s="5">
        <f t="shared" si="38316"/>
        <v>599</v>
      </c>
      <c r="I8304" s="5">
        <f t="shared" si="38317"/>
        <v>589</v>
      </c>
      <c r="J8304" s="8">
        <f t="shared" ref="J8304" si="38777">E8304/(SUM(N8297:N8303)/7)*100</f>
        <v>0.59890686752108013</v>
      </c>
      <c r="K8304" s="5">
        <f t="shared" ref="K8304" si="38778">O8304-O8303</f>
        <v>20</v>
      </c>
      <c r="L8304" s="8">
        <f t="shared" ref="L8304" si="38779">SUM(K8298:K8304)/7</f>
        <v>9.1428571428571423</v>
      </c>
      <c r="M8304" s="8">
        <f t="shared" ref="M8304" si="38780">O8304/(B8304/100000)</f>
        <v>253.90289256553007</v>
      </c>
      <c r="N8304" s="5">
        <v>332289</v>
      </c>
      <c r="O8304" s="18">
        <v>10354</v>
      </c>
    </row>
    <row r="8305" spans="1:15" ht="14" customHeight="1" x14ac:dyDescent="0.2">
      <c r="A8305" s="5" t="s">
        <v>17</v>
      </c>
      <c r="B8305" s="13">
        <v>4077937</v>
      </c>
      <c r="C8305" s="6">
        <f t="shared" si="38318"/>
        <v>44504</v>
      </c>
      <c r="D8305" s="5">
        <f t="shared" ref="D8305" si="38781">N8305-N8304</f>
        <v>4418</v>
      </c>
      <c r="E8305" s="13">
        <f t="shared" ref="E8305" si="38782">SUM(D8299:D8305)/7</f>
        <v>2148.4285714285716</v>
      </c>
      <c r="F8305" s="13">
        <f t="shared" ref="F8305" si="38783">SUM(D8301:D8305)/5</f>
        <v>2154.1999999999998</v>
      </c>
      <c r="G8305" s="13">
        <f t="shared" ref="G8305" si="38784">N8305/(B8305/100000)</f>
        <v>8256.7974934384711</v>
      </c>
      <c r="H8305" s="5">
        <f t="shared" si="38316"/>
        <v>600</v>
      </c>
      <c r="I8305" s="5">
        <f t="shared" si="38317"/>
        <v>590</v>
      </c>
      <c r="J8305" s="8">
        <f t="shared" ref="J8305" si="38785">E8305/(SUM(N8298:N8304)/7)*100</f>
        <v>0.65698108476362183</v>
      </c>
      <c r="K8305" s="5">
        <f t="shared" ref="K8305" si="38786">O8305-O8304</f>
        <v>21</v>
      </c>
      <c r="L8305" s="8">
        <f t="shared" ref="L8305" si="38787">SUM(K8299:K8305)/7</f>
        <v>10.428571428571429</v>
      </c>
      <c r="M8305" s="8">
        <f t="shared" ref="M8305" si="38788">O8305/(B8305/100000)</f>
        <v>254.41785883401337</v>
      </c>
      <c r="N8305" s="5">
        <v>336707</v>
      </c>
      <c r="O8305" s="18">
        <v>10375</v>
      </c>
    </row>
    <row r="8306" spans="1:15" ht="14" customHeight="1" x14ac:dyDescent="0.2">
      <c r="A8306" s="5" t="s">
        <v>17</v>
      </c>
      <c r="B8306" s="13">
        <v>4077937</v>
      </c>
      <c r="C8306" s="6">
        <f t="shared" si="38318"/>
        <v>44505</v>
      </c>
      <c r="D8306" s="5">
        <f t="shared" ref="D8306" si="38789">N8306-N8305</f>
        <v>4149</v>
      </c>
      <c r="E8306" s="13">
        <f t="shared" ref="E8306" si="38790">SUM(D8300:D8306)/7</f>
        <v>2443.5714285714284</v>
      </c>
      <c r="F8306" s="13">
        <f t="shared" ref="F8306" si="38791">SUM(D8302:D8306)/5</f>
        <v>2663</v>
      </c>
      <c r="G8306" s="13">
        <f t="shared" ref="G8306" si="38792">N8306/(B8306/100000)</f>
        <v>8358.5401147688153</v>
      </c>
      <c r="H8306" s="5">
        <f t="shared" si="38316"/>
        <v>601</v>
      </c>
      <c r="I8306" s="5">
        <f t="shared" si="38317"/>
        <v>591</v>
      </c>
      <c r="J8306" s="8">
        <f t="shared" ref="J8306" si="38793">E8306/(SUM(N8299:N8305)/7)*100</f>
        <v>0.74235747213935221</v>
      </c>
      <c r="K8306" s="5">
        <f t="shared" ref="K8306" si="38794">O8306-O8305</f>
        <v>8</v>
      </c>
      <c r="L8306" s="8">
        <f t="shared" ref="L8306" si="38795">SUM(K8300:K8306)/7</f>
        <v>10.285714285714286</v>
      </c>
      <c r="M8306" s="8">
        <f t="shared" ref="M8306" si="38796">O8306/(B8306/100000)</f>
        <v>254.61403646010226</v>
      </c>
      <c r="N8306" s="5">
        <v>340856</v>
      </c>
      <c r="O8306" s="18">
        <v>10383</v>
      </c>
    </row>
    <row r="8307" spans="1:15" ht="14" customHeight="1" x14ac:dyDescent="0.2">
      <c r="A8307" s="5" t="s">
        <v>17</v>
      </c>
      <c r="B8307" s="13">
        <v>4077937</v>
      </c>
      <c r="C8307" s="6">
        <f t="shared" si="38318"/>
        <v>44506</v>
      </c>
      <c r="D8307" s="5">
        <f t="shared" ref="D8307" si="38797">N8307-N8306</f>
        <v>3165</v>
      </c>
      <c r="E8307" s="13">
        <f t="shared" ref="E8307" si="38798">SUM(D8301:D8307)/7</f>
        <v>2583.5714285714284</v>
      </c>
      <c r="F8307" s="13">
        <f t="shared" ref="F8307" si="38799">SUM(D8303:D8307)/5</f>
        <v>3093.6</v>
      </c>
      <c r="G8307" s="13">
        <f t="shared" ref="G8307" si="38800">N8307/(B8307/100000)</f>
        <v>8436.1528880902279</v>
      </c>
      <c r="H8307" s="5">
        <f t="shared" si="38316"/>
        <v>602</v>
      </c>
      <c r="I8307" s="5">
        <f t="shared" si="38317"/>
        <v>592</v>
      </c>
      <c r="J8307" s="8">
        <f t="shared" ref="J8307" si="38801">E8307/(SUM(N8300:N8306)/7)*100</f>
        <v>0.77910574944286493</v>
      </c>
      <c r="K8307" s="5">
        <f t="shared" ref="K8307" si="38802">O8307-O8306</f>
        <v>17</v>
      </c>
      <c r="L8307" s="8">
        <f t="shared" ref="L8307" si="38803">SUM(K8301:K8307)/7</f>
        <v>11.285714285714286</v>
      </c>
      <c r="M8307" s="8">
        <f t="shared" ref="M8307" si="38804">O8307/(B8307/100000)</f>
        <v>255.03091391554111</v>
      </c>
      <c r="N8307" s="5">
        <v>344021</v>
      </c>
      <c r="O8307" s="18">
        <v>10400</v>
      </c>
    </row>
    <row r="8308" spans="1:15" ht="14" customHeight="1" x14ac:dyDescent="0.2">
      <c r="A8308" s="5" t="s">
        <v>17</v>
      </c>
      <c r="B8308" s="13">
        <v>4077937</v>
      </c>
      <c r="C8308" s="6">
        <f t="shared" si="38318"/>
        <v>44507</v>
      </c>
      <c r="D8308" s="5">
        <f t="shared" ref="D8308" si="38805">N8308-N8307</f>
        <v>2568</v>
      </c>
      <c r="E8308" s="13">
        <f t="shared" ref="E8308" si="38806">SUM(D8302:D8308)/7</f>
        <v>2721.1428571428573</v>
      </c>
      <c r="F8308" s="13">
        <f t="shared" ref="F8308" si="38807">SUM(D8304:D8308)/5</f>
        <v>3444</v>
      </c>
      <c r="G8308" s="13">
        <f t="shared" ref="G8308" si="38808">N8308/(B8308/100000)</f>
        <v>8499.1259060647571</v>
      </c>
      <c r="H8308" s="5">
        <f t="shared" si="38316"/>
        <v>603</v>
      </c>
      <c r="I8308" s="5">
        <f t="shared" si="38317"/>
        <v>593</v>
      </c>
      <c r="J8308" s="8">
        <f t="shared" ref="J8308" si="38809">E8308/(SUM(N8301:N8307)/7)*100</f>
        <v>0.81424814562764825</v>
      </c>
      <c r="K8308" s="5">
        <f t="shared" ref="K8308" si="38810">O8308-O8307</f>
        <v>4</v>
      </c>
      <c r="L8308" s="8">
        <f t="shared" ref="L8308" si="38811">SUM(K8302:K8308)/7</f>
        <v>11.428571428571429</v>
      </c>
      <c r="M8308" s="8">
        <f t="shared" ref="M8308" si="38812">O8308/(B8308/100000)</f>
        <v>255.12900272858556</v>
      </c>
      <c r="N8308" s="5">
        <v>346589</v>
      </c>
      <c r="O8308" s="18">
        <v>10404</v>
      </c>
    </row>
    <row r="8309" spans="1:15" ht="14" customHeight="1" x14ac:dyDescent="0.2">
      <c r="A8309" s="5" t="s">
        <v>17</v>
      </c>
      <c r="B8309" s="13">
        <v>4077937</v>
      </c>
      <c r="C8309" s="6">
        <f t="shared" si="38318"/>
        <v>44508</v>
      </c>
      <c r="D8309" s="5">
        <f t="shared" ref="D8309:D8310" si="38813">N8309-N8308</f>
        <v>2423</v>
      </c>
      <c r="E8309" s="13">
        <f t="shared" ref="E8309:E8310" si="38814">SUM(D8303:D8309)/7</f>
        <v>2922.7142857142858</v>
      </c>
      <c r="F8309" s="13">
        <f t="shared" ref="F8309:F8310" si="38815">SUM(D8305:D8309)/5</f>
        <v>3344.6</v>
      </c>
      <c r="G8309" s="13">
        <f t="shared" ref="G8309:G8310" si="38816">N8309/(B8309/100000)</f>
        <v>8558.5432045664274</v>
      </c>
      <c r="H8309" s="5">
        <f t="shared" si="38316"/>
        <v>604</v>
      </c>
      <c r="I8309" s="5">
        <f t="shared" si="38317"/>
        <v>594</v>
      </c>
      <c r="J8309" s="8">
        <f t="shared" ref="J8309:J8310" si="38817">E8309/(SUM(N8302:N8308)/7)*100</f>
        <v>0.86750079715601869</v>
      </c>
      <c r="K8309" s="5">
        <f t="shared" ref="K8309:K8310" si="38818">O8309-O8308</f>
        <v>0</v>
      </c>
      <c r="L8309" s="8">
        <f t="shared" ref="L8309:L8310" si="38819">SUM(K8303:K8309)/7</f>
        <v>11.428571428571429</v>
      </c>
      <c r="M8309" s="8">
        <f t="shared" ref="M8309:M8310" si="38820">O8309/(B8309/100000)</f>
        <v>255.12900272858556</v>
      </c>
      <c r="N8309" s="5">
        <v>349012</v>
      </c>
      <c r="O8309" s="18">
        <v>10404</v>
      </c>
    </row>
    <row r="8310" spans="1:15" ht="14" customHeight="1" x14ac:dyDescent="0.2">
      <c r="A8310" s="5" t="s">
        <v>17</v>
      </c>
      <c r="B8310" s="13">
        <v>4077937</v>
      </c>
      <c r="C8310" s="6">
        <f t="shared" si="38318"/>
        <v>44509</v>
      </c>
      <c r="D8310" s="5">
        <f t="shared" si="38813"/>
        <v>1544</v>
      </c>
      <c r="E8310" s="13">
        <f t="shared" si="38814"/>
        <v>3026.7142857142858</v>
      </c>
      <c r="F8310" s="13">
        <f t="shared" si="38815"/>
        <v>2769.8</v>
      </c>
      <c r="G8310" s="13">
        <f t="shared" si="38816"/>
        <v>8596.4054864015798</v>
      </c>
      <c r="H8310" s="5">
        <f t="shared" si="38316"/>
        <v>605</v>
      </c>
      <c r="I8310" s="5">
        <f t="shared" si="38317"/>
        <v>595</v>
      </c>
      <c r="J8310" s="8">
        <f t="shared" si="38817"/>
        <v>0.89064305630930674</v>
      </c>
      <c r="K8310" s="5">
        <f t="shared" si="38818"/>
        <v>4</v>
      </c>
      <c r="L8310" s="8">
        <f t="shared" si="38819"/>
        <v>10.571428571428571</v>
      </c>
      <c r="M8310" s="8">
        <f t="shared" si="38820"/>
        <v>255.22709154162999</v>
      </c>
      <c r="N8310" s="5">
        <v>350556</v>
      </c>
      <c r="O8310" s="18">
        <v>10408</v>
      </c>
    </row>
    <row r="8311" spans="1:15" ht="14" customHeight="1" x14ac:dyDescent="0.2">
      <c r="A8311" s="5" t="s">
        <v>17</v>
      </c>
      <c r="B8311" s="13">
        <v>4077937</v>
      </c>
      <c r="C8311" s="6">
        <f t="shared" si="38318"/>
        <v>44510</v>
      </c>
      <c r="D8311" s="5">
        <f t="shared" ref="D8311" si="38821">N8311-N8310</f>
        <v>3710</v>
      </c>
      <c r="E8311" s="13">
        <f t="shared" ref="E8311" si="38822">SUM(D8305:D8311)/7</f>
        <v>3139.5714285714284</v>
      </c>
      <c r="F8311" s="13">
        <f t="shared" ref="F8311" si="38823">SUM(D8307:D8311)/5</f>
        <v>2682</v>
      </c>
      <c r="G8311" s="13">
        <f t="shared" ref="G8311" si="38824">N8311/(B8311/100000)</f>
        <v>8687.3828605002964</v>
      </c>
      <c r="H8311" s="5">
        <f t="shared" si="38316"/>
        <v>606</v>
      </c>
      <c r="I8311" s="5">
        <f t="shared" si="38317"/>
        <v>596</v>
      </c>
      <c r="J8311" s="8">
        <f t="shared" ref="J8311" si="38825">E8311/(SUM(N8304:N8310)/7)*100</f>
        <v>0.91569688712224429</v>
      </c>
      <c r="K8311" s="5">
        <f t="shared" ref="K8311" si="38826">O8311-O8310</f>
        <v>15</v>
      </c>
      <c r="L8311" s="8">
        <f t="shared" ref="L8311" si="38827">SUM(K8305:K8311)/7</f>
        <v>9.8571428571428577</v>
      </c>
      <c r="M8311" s="8">
        <f t="shared" ref="M8311" si="38828">O8311/(B8311/100000)</f>
        <v>255.59492459054664</v>
      </c>
      <c r="N8311" s="5">
        <v>354266</v>
      </c>
      <c r="O8311" s="18">
        <v>10423</v>
      </c>
    </row>
    <row r="8312" spans="1:15" ht="14" customHeight="1" x14ac:dyDescent="0.2">
      <c r="A8312" s="5" t="s">
        <v>17</v>
      </c>
      <c r="B8312" s="13">
        <v>4077937</v>
      </c>
      <c r="C8312" s="6">
        <f t="shared" si="38318"/>
        <v>44511</v>
      </c>
      <c r="D8312" s="5">
        <f t="shared" ref="D8312" si="38829">N8312-N8311</f>
        <v>6354</v>
      </c>
      <c r="E8312" s="13">
        <f t="shared" ref="E8312" si="38830">SUM(D8306:D8312)/7</f>
        <v>3416.1428571428573</v>
      </c>
      <c r="F8312" s="13">
        <f t="shared" ref="F8312" si="38831">SUM(D8308:D8312)/5</f>
        <v>3319.8</v>
      </c>
      <c r="G8312" s="13">
        <f t="shared" ref="G8312" si="38832">N8312/(B8312/100000)</f>
        <v>8843.1969400213875</v>
      </c>
      <c r="H8312" s="5">
        <f t="shared" si="38316"/>
        <v>607</v>
      </c>
      <c r="I8312" s="5">
        <f t="shared" si="38317"/>
        <v>597</v>
      </c>
      <c r="J8312" s="8">
        <f t="shared" ref="J8312" si="38833">E8312/(SUM(N8305:N8311)/7)*100</f>
        <v>0.98732167165495388</v>
      </c>
      <c r="K8312" s="5">
        <f t="shared" ref="K8312" si="38834">O8312-O8311</f>
        <v>50</v>
      </c>
      <c r="L8312" s="8">
        <f t="shared" ref="L8312" si="38835">SUM(K8306:K8312)/7</f>
        <v>14</v>
      </c>
      <c r="M8312" s="8">
        <f t="shared" ref="M8312" si="38836">O8312/(B8312/100000)</f>
        <v>256.82103475360213</v>
      </c>
      <c r="N8312" s="5">
        <v>360620</v>
      </c>
      <c r="O8312" s="18">
        <v>10473</v>
      </c>
    </row>
    <row r="8313" spans="1:15" ht="14" customHeight="1" x14ac:dyDescent="0.2">
      <c r="A8313" s="5" t="s">
        <v>17</v>
      </c>
      <c r="B8313" s="13">
        <v>4077937</v>
      </c>
      <c r="C8313" s="6">
        <f t="shared" si="38318"/>
        <v>44512</v>
      </c>
      <c r="D8313" s="5">
        <f t="shared" ref="D8313" si="38837">N8313-N8312</f>
        <v>5737</v>
      </c>
      <c r="E8313" s="13">
        <f t="shared" ref="E8313" si="38838">SUM(D8307:D8313)/7</f>
        <v>3643</v>
      </c>
      <c r="F8313" s="13">
        <f t="shared" ref="F8313" si="38839">SUM(D8309:D8313)/5</f>
        <v>3953.6</v>
      </c>
      <c r="G8313" s="13">
        <f t="shared" ref="G8313" si="38840">N8313/(B8313/100000)</f>
        <v>8983.8808201303746</v>
      </c>
      <c r="H8313" s="5">
        <f t="shared" si="38316"/>
        <v>608</v>
      </c>
      <c r="I8313" s="5">
        <f t="shared" si="38317"/>
        <v>598</v>
      </c>
      <c r="J8313" s="8">
        <f t="shared" ref="J8313" si="38841">E8313/(SUM(N8306:N8312)/7)*100</f>
        <v>1.0425933799960752</v>
      </c>
      <c r="K8313" s="5">
        <f t="shared" ref="K8313" si="38842">O8313-O8312</f>
        <v>11</v>
      </c>
      <c r="L8313" s="8">
        <f t="shared" ref="L8313" si="38843">SUM(K8307:K8313)/7</f>
        <v>14.428571428571429</v>
      </c>
      <c r="M8313" s="8">
        <f t="shared" ref="M8313" si="38844">O8313/(B8313/100000)</f>
        <v>257.09077898947436</v>
      </c>
      <c r="N8313" s="5">
        <v>366357</v>
      </c>
      <c r="O8313" s="18">
        <v>10484</v>
      </c>
    </row>
    <row r="8314" spans="1:15" ht="14" customHeight="1" x14ac:dyDescent="0.2">
      <c r="A8314" s="5" t="s">
        <v>17</v>
      </c>
      <c r="B8314" s="13">
        <v>4077937</v>
      </c>
      <c r="C8314" s="6">
        <f t="shared" si="38318"/>
        <v>44513</v>
      </c>
      <c r="D8314" s="5">
        <f t="shared" ref="D8314" si="38845">N8314-N8313</f>
        <v>5491</v>
      </c>
      <c r="E8314" s="13">
        <f t="shared" ref="E8314" si="38846">SUM(D8308:D8314)/7</f>
        <v>3975.2857142857142</v>
      </c>
      <c r="F8314" s="13">
        <f t="shared" ref="F8314" si="38847">SUM(D8310:D8314)/5</f>
        <v>4567.2</v>
      </c>
      <c r="G8314" s="13">
        <f t="shared" ref="G8314" si="38848">N8314/(B8314/100000)</f>
        <v>9118.5322382371287</v>
      </c>
      <c r="H8314" s="5">
        <f t="shared" si="38316"/>
        <v>609</v>
      </c>
      <c r="I8314" s="5">
        <f t="shared" si="38317"/>
        <v>599</v>
      </c>
      <c r="J8314" s="8">
        <f t="shared" ref="J8314" si="38849">E8314/(SUM(N8307:N8313)/7)*100</f>
        <v>1.1259514263251791</v>
      </c>
      <c r="K8314" s="5">
        <f t="shared" ref="K8314" si="38850">O8314-O8313</f>
        <v>34</v>
      </c>
      <c r="L8314" s="8">
        <f t="shared" ref="L8314" si="38851">SUM(K8308:K8314)/7</f>
        <v>16.857142857142858</v>
      </c>
      <c r="M8314" s="8">
        <f t="shared" ref="M8314" si="38852">O8314/(B8314/100000)</f>
        <v>257.92453390035206</v>
      </c>
      <c r="N8314" s="5">
        <v>371848</v>
      </c>
      <c r="O8314" s="18">
        <v>10518</v>
      </c>
    </row>
    <row r="8315" spans="1:15" ht="14" customHeight="1" x14ac:dyDescent="0.2">
      <c r="A8315" s="5" t="s">
        <v>17</v>
      </c>
      <c r="B8315" s="13">
        <v>4077937</v>
      </c>
      <c r="C8315" s="6">
        <f t="shared" si="38318"/>
        <v>44514</v>
      </c>
      <c r="D8315" s="5">
        <f t="shared" ref="D8315" si="38853">N8315-N8314</f>
        <v>4543</v>
      </c>
      <c r="E8315" s="13">
        <f t="shared" ref="E8315" si="38854">SUM(D8309:D8315)/7</f>
        <v>4257.4285714285716</v>
      </c>
      <c r="F8315" s="13">
        <f t="shared" ref="F8315" si="38855">SUM(D8311:D8315)/5</f>
        <v>5167</v>
      </c>
      <c r="G8315" s="13">
        <f t="shared" ref="G8315" si="38856">N8315/(B8315/100000)</f>
        <v>9229.9366076523493</v>
      </c>
      <c r="H8315" s="5">
        <f t="shared" si="38316"/>
        <v>610</v>
      </c>
      <c r="I8315" s="5">
        <f t="shared" si="38317"/>
        <v>600</v>
      </c>
      <c r="J8315" s="8">
        <f t="shared" ref="J8315" si="38857">E8315/(SUM(N8308:N8314)/7)*100</f>
        <v>1.1924386855566156</v>
      </c>
      <c r="K8315" s="5">
        <f t="shared" ref="K8315" si="38858">O8315-O8314</f>
        <v>13</v>
      </c>
      <c r="L8315" s="8">
        <f t="shared" ref="L8315" si="38859">SUM(K8309:K8315)/7</f>
        <v>18.142857142857142</v>
      </c>
      <c r="M8315" s="8">
        <f t="shared" ref="M8315" si="38860">O8315/(B8315/100000)</f>
        <v>258.24332254274651</v>
      </c>
      <c r="N8315" s="5">
        <v>376391</v>
      </c>
      <c r="O8315" s="18">
        <v>10531</v>
      </c>
    </row>
    <row r="8316" spans="1:15" ht="14" customHeight="1" x14ac:dyDescent="0.2">
      <c r="A8316" s="5" t="s">
        <v>17</v>
      </c>
      <c r="B8316" s="13">
        <v>4077937</v>
      </c>
      <c r="C8316" s="6">
        <f t="shared" si="38318"/>
        <v>44515</v>
      </c>
      <c r="D8316" s="5">
        <f t="shared" ref="D8316" si="38861">N8316-N8315</f>
        <v>4502</v>
      </c>
      <c r="E8316" s="13">
        <f t="shared" ref="E8316" si="38862">SUM(D8310:D8316)/7</f>
        <v>4554.4285714285716</v>
      </c>
      <c r="F8316" s="13">
        <f t="shared" ref="F8316" si="38863">SUM(D8312:D8316)/5</f>
        <v>5325.4</v>
      </c>
      <c r="G8316" s="13">
        <f t="shared" ref="G8316" si="38864">N8316/(B8316/100000)</f>
        <v>9340.3355667338656</v>
      </c>
      <c r="H8316" s="5">
        <f t="shared" si="38316"/>
        <v>611</v>
      </c>
      <c r="I8316" s="5">
        <f t="shared" si="38317"/>
        <v>601</v>
      </c>
      <c r="J8316" s="8">
        <f t="shared" ref="J8316" si="38865">E8316/(SUM(N8309:N8315)/7)*100</f>
        <v>1.2605919218678949</v>
      </c>
      <c r="K8316" s="5">
        <f t="shared" ref="K8316" si="38866">O8316-O8315</f>
        <v>8</v>
      </c>
      <c r="L8316" s="8">
        <f t="shared" ref="L8316" si="38867">SUM(K8310:K8316)/7</f>
        <v>19.285714285714285</v>
      </c>
      <c r="M8316" s="8">
        <f t="shared" ref="M8316" si="38868">O8316/(B8316/100000)</f>
        <v>258.43950016883537</v>
      </c>
      <c r="N8316" s="5">
        <v>380893</v>
      </c>
      <c r="O8316" s="18">
        <v>10539</v>
      </c>
    </row>
    <row r="8317" spans="1:15" ht="14" customHeight="1" x14ac:dyDescent="0.2">
      <c r="A8317" s="5" t="s">
        <v>17</v>
      </c>
      <c r="B8317" s="13">
        <v>4077937</v>
      </c>
      <c r="C8317" s="6">
        <f t="shared" si="38318"/>
        <v>44516</v>
      </c>
      <c r="D8317" s="5">
        <f t="shared" ref="D8317" si="38869">N8317-N8316</f>
        <v>3455</v>
      </c>
      <c r="E8317" s="13">
        <f t="shared" ref="E8317:E8318" si="38870">SUM(D8311:D8317)/7</f>
        <v>4827.4285714285716</v>
      </c>
      <c r="F8317" s="13">
        <f t="shared" ref="F8317:F8318" si="38871">SUM(D8313:D8317)/5</f>
        <v>4745.6000000000004</v>
      </c>
      <c r="G8317" s="13">
        <f t="shared" ref="G8317:G8318" si="38872">N8317/(B8317/100000)</f>
        <v>9425.0597790009997</v>
      </c>
      <c r="H8317" s="5">
        <f t="shared" si="38316"/>
        <v>612</v>
      </c>
      <c r="I8317" s="5">
        <f t="shared" si="38317"/>
        <v>602</v>
      </c>
      <c r="J8317" s="8">
        <f t="shared" ref="J8317:J8318" si="38873">E8317/(SUM(N8310:N8316)/7)*100</f>
        <v>1.3195201276410804</v>
      </c>
      <c r="K8317" s="5">
        <f t="shared" ref="K8317:K8318" si="38874">O8317-O8316</f>
        <v>7</v>
      </c>
      <c r="L8317" s="8">
        <f t="shared" ref="L8317:L8318" si="38875">SUM(K8311:K8317)/7</f>
        <v>19.714285714285715</v>
      </c>
      <c r="M8317" s="8">
        <f t="shared" ref="M8317:M8318" si="38876">O8317/(B8317/100000)</f>
        <v>258.61115559166313</v>
      </c>
      <c r="N8317" s="5">
        <f>N8318-D8318</f>
        <v>384348</v>
      </c>
      <c r="O8317" s="18">
        <f>O8318-32</f>
        <v>10546</v>
      </c>
    </row>
    <row r="8318" spans="1:15" ht="14" customHeight="1" x14ac:dyDescent="0.2">
      <c r="A8318" s="5" t="s">
        <v>17</v>
      </c>
      <c r="B8318" s="13">
        <v>4077937</v>
      </c>
      <c r="C8318" s="6">
        <f t="shared" si="38318"/>
        <v>44517</v>
      </c>
      <c r="D8318" s="5">
        <v>5835</v>
      </c>
      <c r="E8318" s="13">
        <f t="shared" si="38870"/>
        <v>5131</v>
      </c>
      <c r="F8318" s="13">
        <f t="shared" si="38871"/>
        <v>4765.2</v>
      </c>
      <c r="G8318" s="13">
        <f t="shared" si="38872"/>
        <v>9568.1468350295745</v>
      </c>
      <c r="H8318" s="5">
        <f t="shared" si="38316"/>
        <v>613</v>
      </c>
      <c r="I8318" s="5">
        <f t="shared" si="38317"/>
        <v>603</v>
      </c>
      <c r="J8318" s="8">
        <f t="shared" si="38873"/>
        <v>1.3842325365751953</v>
      </c>
      <c r="K8318" s="5">
        <f t="shared" si="38874"/>
        <v>32</v>
      </c>
      <c r="L8318" s="8">
        <f t="shared" si="38875"/>
        <v>22.142857142857142</v>
      </c>
      <c r="M8318" s="8">
        <f t="shared" si="38876"/>
        <v>259.39586609601866</v>
      </c>
      <c r="N8318" s="5">
        <v>390183</v>
      </c>
      <c r="O8318" s="18">
        <v>10578</v>
      </c>
    </row>
    <row r="8319" spans="1:15" ht="14" customHeight="1" x14ac:dyDescent="0.2">
      <c r="A8319" s="5" t="s">
        <v>17</v>
      </c>
      <c r="B8319" s="13">
        <v>4077937</v>
      </c>
      <c r="C8319" s="6">
        <f t="shared" si="38318"/>
        <v>44518</v>
      </c>
      <c r="D8319" s="5">
        <f t="shared" ref="D8319" si="38877">N8319-N8318</f>
        <v>7000</v>
      </c>
      <c r="E8319" s="13">
        <f t="shared" ref="E8319" si="38878">SUM(D8313:D8319)/7</f>
        <v>5223.2857142857147</v>
      </c>
      <c r="F8319" s="13">
        <f t="shared" ref="F8319" si="38879">SUM(D8315:D8319)/5</f>
        <v>5067</v>
      </c>
      <c r="G8319" s="13">
        <f t="shared" ref="G8319" si="38880">N8319/(B8319/100000)</f>
        <v>9739.8022578573436</v>
      </c>
      <c r="H8319" s="5">
        <f t="shared" si="38316"/>
        <v>614</v>
      </c>
      <c r="I8319" s="5">
        <f t="shared" si="38317"/>
        <v>604</v>
      </c>
      <c r="J8319" s="8">
        <f t="shared" ref="J8319" si="38881">E8319/(SUM(N8312:N8318)/7)*100</f>
        <v>1.389889912720859</v>
      </c>
      <c r="K8319" s="5">
        <f t="shared" ref="K8319" si="38882">O8319-O8318</f>
        <v>19</v>
      </c>
      <c r="L8319" s="8">
        <f t="shared" ref="L8319" si="38883">SUM(K8313:K8319)/7</f>
        <v>17.714285714285715</v>
      </c>
      <c r="M8319" s="8">
        <f t="shared" ref="M8319" si="38884">O8319/(B8319/100000)</f>
        <v>259.86178795797974</v>
      </c>
      <c r="N8319" s="5">
        <v>397183</v>
      </c>
      <c r="O8319" s="18">
        <v>10597</v>
      </c>
    </row>
    <row r="8320" spans="1:15" ht="14" customHeight="1" x14ac:dyDescent="0.2">
      <c r="A8320" s="5" t="s">
        <v>17</v>
      </c>
      <c r="B8320" s="13">
        <v>4077937</v>
      </c>
      <c r="C8320" s="6">
        <f t="shared" si="38318"/>
        <v>44519</v>
      </c>
      <c r="D8320" s="5">
        <f t="shared" ref="D8320" si="38885">N8320-N8319</f>
        <v>0</v>
      </c>
      <c r="E8320" s="13">
        <f t="shared" ref="E8320" si="38886">SUM(D8314:D8320)/7</f>
        <v>4403.7142857142853</v>
      </c>
      <c r="F8320" s="13">
        <f t="shared" ref="F8320" si="38887">SUM(D8316:D8320)/5</f>
        <v>4158.3999999999996</v>
      </c>
      <c r="G8320" s="13">
        <f t="shared" ref="G8320" si="38888">N8320/(B8320/100000)</f>
        <v>9739.8022578573436</v>
      </c>
      <c r="H8320" s="5">
        <f t="shared" si="38316"/>
        <v>615</v>
      </c>
      <c r="I8320" s="5">
        <f t="shared" si="38317"/>
        <v>605</v>
      </c>
      <c r="J8320" s="8">
        <f t="shared" ref="J8320" si="38889">E8320/(SUM(N8313:N8319)/7)*100</f>
        <v>1.1557425512793738</v>
      </c>
      <c r="K8320" s="5">
        <f t="shared" ref="K8320" si="38890">O8320-O8319</f>
        <v>0</v>
      </c>
      <c r="L8320" s="8">
        <f t="shared" ref="L8320" si="38891">SUM(K8314:K8320)/7</f>
        <v>16.142857142857142</v>
      </c>
      <c r="M8320" s="8">
        <f t="shared" ref="M8320" si="38892">O8320/(B8320/100000)</f>
        <v>259.86178795797974</v>
      </c>
      <c r="N8320" s="5">
        <v>397183</v>
      </c>
      <c r="O8320" s="18">
        <v>10597</v>
      </c>
    </row>
    <row r="8321" spans="1:15" ht="14" customHeight="1" x14ac:dyDescent="0.2">
      <c r="A8321" s="5" t="s">
        <v>17</v>
      </c>
      <c r="B8321" s="13">
        <v>4077937</v>
      </c>
      <c r="C8321" s="6">
        <f t="shared" si="38318"/>
        <v>44520</v>
      </c>
      <c r="D8321" s="5">
        <f t="shared" ref="D8321" si="38893">N8321-N8320</f>
        <v>14735</v>
      </c>
      <c r="E8321" s="13">
        <f t="shared" ref="E8321" si="38894">SUM(D8315:D8321)/7</f>
        <v>5724.2857142857147</v>
      </c>
      <c r="F8321" s="13">
        <f t="shared" ref="F8321" si="38895">SUM(D8317:D8321)/5</f>
        <v>6205</v>
      </c>
      <c r="G8321" s="13">
        <f t="shared" ref="G8321" si="38896">N8321/(B8321/100000)</f>
        <v>10101.136922909795</v>
      </c>
      <c r="H8321" s="5">
        <f t="shared" si="38316"/>
        <v>616</v>
      </c>
      <c r="I8321" s="5">
        <f t="shared" si="38317"/>
        <v>606</v>
      </c>
      <c r="J8321" s="8">
        <f t="shared" ref="J8321" si="38897">E8321/(SUM(N8314:N8320)/7)*100</f>
        <v>1.4851582395889742</v>
      </c>
      <c r="K8321" s="5">
        <f t="shared" ref="K8321" si="38898">O8321-O8320</f>
        <v>34</v>
      </c>
      <c r="L8321" s="8">
        <f t="shared" ref="L8321" si="38899">SUM(K8315:K8321)/7</f>
        <v>16.142857142857142</v>
      </c>
      <c r="M8321" s="8">
        <f t="shared" ref="M8321" si="38900">O8321/(B8321/100000)</f>
        <v>260.69554286885744</v>
      </c>
      <c r="N8321" s="5">
        <v>411918</v>
      </c>
      <c r="O8321" s="18">
        <v>10631</v>
      </c>
    </row>
    <row r="8322" spans="1:15" ht="14" customHeight="1" x14ac:dyDescent="0.2">
      <c r="A8322" s="5" t="s">
        <v>17</v>
      </c>
      <c r="B8322" s="13">
        <v>4077937</v>
      </c>
      <c r="C8322" s="6">
        <f t="shared" si="38318"/>
        <v>44521</v>
      </c>
      <c r="D8322" s="5">
        <f t="shared" ref="D8322" si="38901">N8322-N8321</f>
        <v>7303</v>
      </c>
      <c r="E8322" s="13">
        <f t="shared" ref="E8322" si="38902">SUM(D8316:D8322)/7</f>
        <v>6118.5714285714284</v>
      </c>
      <c r="F8322" s="13">
        <f t="shared" ref="F8322" si="38903">SUM(D8318:D8322)/5</f>
        <v>6974.6</v>
      </c>
      <c r="G8322" s="13">
        <f t="shared" ref="G8322" si="38904">N8322/(B8322/100000)</f>
        <v>10280.222573325678</v>
      </c>
      <c r="H8322" s="5">
        <f t="shared" si="38316"/>
        <v>617</v>
      </c>
      <c r="I8322" s="5">
        <f t="shared" si="38317"/>
        <v>607</v>
      </c>
      <c r="J8322" s="8">
        <f t="shared" ref="J8322" si="38905">E8322/(SUM(N8315:N8321)/7)*100</f>
        <v>1.5642239378488507</v>
      </c>
      <c r="K8322" s="5">
        <f t="shared" ref="K8322" si="38906">O8322-O8321</f>
        <v>15</v>
      </c>
      <c r="L8322" s="8">
        <f t="shared" ref="L8322" si="38907">SUM(K8316:K8322)/7</f>
        <v>16.428571428571427</v>
      </c>
      <c r="M8322" s="8">
        <f t="shared" ref="M8322" si="38908">O8322/(B8322/100000)</f>
        <v>261.06337591777412</v>
      </c>
      <c r="N8322" s="5">
        <v>419221</v>
      </c>
      <c r="O8322" s="18">
        <v>10646</v>
      </c>
    </row>
    <row r="8323" spans="1:15" ht="14" customHeight="1" x14ac:dyDescent="0.2">
      <c r="A8323" s="5" t="s">
        <v>17</v>
      </c>
      <c r="B8323" s="13">
        <v>4077937</v>
      </c>
      <c r="C8323" s="6">
        <f t="shared" si="38318"/>
        <v>44522</v>
      </c>
      <c r="D8323" s="5">
        <f t="shared" ref="D8323" si="38909">N8323-N8322</f>
        <v>5899</v>
      </c>
      <c r="E8323" s="13">
        <f t="shared" ref="E8323" si="38910">SUM(D8317:D8323)/7</f>
        <v>6318.1428571428569</v>
      </c>
      <c r="F8323" s="13">
        <f t="shared" ref="F8323" si="38911">SUM(D8319:D8323)/5</f>
        <v>6987.4</v>
      </c>
      <c r="G8323" s="13">
        <f t="shared" ref="G8323" si="38912">N8323/(B8323/100000)</f>
        <v>10424.879050362966</v>
      </c>
      <c r="H8323" s="5">
        <f t="shared" si="38316"/>
        <v>618</v>
      </c>
      <c r="I8323" s="5">
        <f t="shared" si="38317"/>
        <v>608</v>
      </c>
      <c r="J8323" s="8">
        <f t="shared" ref="J8323" si="38913">E8323/(SUM(N8316:N8322)/7)*100</f>
        <v>1.5903678231267322</v>
      </c>
      <c r="K8323" s="5">
        <f t="shared" ref="K8323" si="38914">O8323-O8322</f>
        <v>9</v>
      </c>
      <c r="L8323" s="8">
        <f t="shared" ref="L8323" si="38915">SUM(K8317:K8323)/7</f>
        <v>16.571428571428573</v>
      </c>
      <c r="M8323" s="8">
        <f t="shared" ref="M8323" si="38916">O8323/(B8323/100000)</f>
        <v>261.28407574712412</v>
      </c>
      <c r="N8323" s="5">
        <v>425120</v>
      </c>
      <c r="O8323" s="18">
        <v>10655</v>
      </c>
    </row>
    <row r="8324" spans="1:15" ht="14" customHeight="1" x14ac:dyDescent="0.2">
      <c r="A8324" s="5" t="s">
        <v>17</v>
      </c>
      <c r="B8324" s="13">
        <v>4077937</v>
      </c>
      <c r="C8324" s="6">
        <f t="shared" si="38318"/>
        <v>44523</v>
      </c>
      <c r="D8324" s="5">
        <f t="shared" ref="D8324" si="38917">N8324-N8323</f>
        <v>5942</v>
      </c>
      <c r="E8324" s="13">
        <f t="shared" ref="E8324" si="38918">SUM(D8318:D8324)/7</f>
        <v>6673.4285714285716</v>
      </c>
      <c r="F8324" s="13">
        <f t="shared" ref="F8324" si="38919">SUM(D8320:D8324)/5</f>
        <v>6775.8</v>
      </c>
      <c r="G8324" s="13">
        <f t="shared" ref="G8324" si="38920">N8324/(B8324/100000)</f>
        <v>10570.58998214048</v>
      </c>
      <c r="H8324" s="5">
        <f t="shared" si="38316"/>
        <v>619</v>
      </c>
      <c r="I8324" s="5">
        <f t="shared" si="38317"/>
        <v>609</v>
      </c>
      <c r="J8324" s="8">
        <f t="shared" ref="J8324" si="38921">E8324/(SUM(N8317:N8323)/7)*100</f>
        <v>1.6535016119463848</v>
      </c>
      <c r="K8324" s="5">
        <f t="shared" ref="K8324" si="38922">O8324-O8323</f>
        <v>22</v>
      </c>
      <c r="L8324" s="8">
        <f t="shared" ref="L8324" si="38923">SUM(K8318:K8324)/7</f>
        <v>18.714285714285715</v>
      </c>
      <c r="M8324" s="8">
        <f t="shared" ref="M8324" si="38924">O8324/(B8324/100000)</f>
        <v>261.82356421886851</v>
      </c>
      <c r="N8324" s="5">
        <v>431062</v>
      </c>
      <c r="O8324" s="18">
        <v>10677</v>
      </c>
    </row>
    <row r="8325" spans="1:15" ht="14" customHeight="1" x14ac:dyDescent="0.2">
      <c r="A8325" s="5" t="s">
        <v>17</v>
      </c>
      <c r="B8325" s="13">
        <v>4077937</v>
      </c>
      <c r="C8325" s="6">
        <f t="shared" si="38318"/>
        <v>44524</v>
      </c>
      <c r="D8325" s="5">
        <f t="shared" ref="D8325" si="38925">N8325-N8324</f>
        <v>8738</v>
      </c>
      <c r="E8325" s="13">
        <f t="shared" ref="E8325" si="38926">SUM(D8319:D8325)/7</f>
        <v>7088.1428571428569</v>
      </c>
      <c r="F8325" s="13">
        <f t="shared" ref="F8325" si="38927">SUM(D8321:D8325)/5</f>
        <v>8523.4</v>
      </c>
      <c r="G8325" s="13">
        <f t="shared" ref="G8325" si="38928">N8325/(B8325/100000)</f>
        <v>10784.864994236055</v>
      </c>
      <c r="H8325" s="5">
        <f t="shared" si="38316"/>
        <v>620</v>
      </c>
      <c r="I8325" s="5">
        <f t="shared" si="38317"/>
        <v>610</v>
      </c>
      <c r="J8325" s="8">
        <f t="shared" ref="J8325" si="38929">E8325/(SUM(N8318:N8324)/7)*100</f>
        <v>1.7276896238339481</v>
      </c>
      <c r="K8325" s="5">
        <f t="shared" ref="K8325" si="38930">O8325-O8324</f>
        <v>46</v>
      </c>
      <c r="L8325" s="8">
        <f t="shared" ref="L8325" si="38931">SUM(K8319:K8325)/7</f>
        <v>20.714285714285715</v>
      </c>
      <c r="M8325" s="8">
        <f t="shared" ref="M8325" si="38932">O8325/(B8325/100000)</f>
        <v>262.95158556887958</v>
      </c>
      <c r="N8325" s="5">
        <v>439800</v>
      </c>
      <c r="O8325" s="18">
        <v>10723</v>
      </c>
    </row>
    <row r="8326" spans="1:15" ht="14" customHeight="1" x14ac:dyDescent="0.2">
      <c r="A8326" s="5" t="s">
        <v>17</v>
      </c>
      <c r="B8326" s="13">
        <v>4077937</v>
      </c>
      <c r="C8326" s="6">
        <f t="shared" si="38318"/>
        <v>44525</v>
      </c>
      <c r="D8326" s="5">
        <f t="shared" ref="D8326" si="38933">N8326-N8325</f>
        <v>11581</v>
      </c>
      <c r="E8326" s="13">
        <f t="shared" ref="E8326" si="38934">SUM(D8320:D8326)/7</f>
        <v>7742.5714285714284</v>
      </c>
      <c r="F8326" s="13">
        <f t="shared" ref="F8326" si="38935">SUM(D8322:D8326)/5</f>
        <v>7892.6</v>
      </c>
      <c r="G8326" s="13">
        <f t="shared" ref="G8326" si="38936">N8326/(B8326/100000)</f>
        <v>11068.856630202969</v>
      </c>
      <c r="H8326" s="5">
        <f t="shared" si="38316"/>
        <v>621</v>
      </c>
      <c r="I8326" s="5">
        <f t="shared" si="38317"/>
        <v>611</v>
      </c>
      <c r="J8326" s="8">
        <f t="shared" ref="J8326" si="38937">E8326/(SUM(N8319:N8325)/7)*100</f>
        <v>1.855151161035459</v>
      </c>
      <c r="K8326" s="5">
        <f t="shared" ref="K8326" si="38938">O8326-O8325</f>
        <v>42</v>
      </c>
      <c r="L8326" s="8">
        <f t="shared" ref="L8326" si="38939">SUM(K8320:K8326)/7</f>
        <v>24</v>
      </c>
      <c r="M8326" s="8">
        <f t="shared" ref="M8326" si="38940">O8326/(B8326/100000)</f>
        <v>263.98151810584619</v>
      </c>
      <c r="N8326" s="5">
        <v>451381</v>
      </c>
      <c r="O8326" s="18">
        <v>10765</v>
      </c>
    </row>
    <row r="8327" spans="1:15" ht="14" customHeight="1" x14ac:dyDescent="0.2">
      <c r="A8327" s="5" t="s">
        <v>17</v>
      </c>
      <c r="B8327" s="13">
        <v>4077937</v>
      </c>
      <c r="C8327" s="6">
        <f t="shared" si="38318"/>
        <v>44526</v>
      </c>
      <c r="D8327" s="5">
        <f t="shared" ref="D8327" si="38941">N8327-N8326</f>
        <v>12500</v>
      </c>
      <c r="E8327" s="13">
        <f t="shared" ref="E8327" si="38942">SUM(D8321:D8327)/7</f>
        <v>9528.2857142857138</v>
      </c>
      <c r="F8327" s="13">
        <f t="shared" ref="F8327" si="38943">SUM(D8323:D8327)/5</f>
        <v>8932</v>
      </c>
      <c r="G8327" s="13">
        <f t="shared" ref="G8327" si="38944">N8327/(B8327/100000)</f>
        <v>11375.38417096684</v>
      </c>
      <c r="H8327" s="5">
        <f t="shared" si="38316"/>
        <v>622</v>
      </c>
      <c r="I8327" s="5">
        <f t="shared" si="38317"/>
        <v>612</v>
      </c>
      <c r="J8327" s="8">
        <f t="shared" ref="J8327" si="38945">E8327/(SUM(N8320:N8326)/7)*100</f>
        <v>2.2414334850631028</v>
      </c>
      <c r="K8327" s="5">
        <f t="shared" ref="K8327" si="38946">O8327-O8326</f>
        <v>70</v>
      </c>
      <c r="L8327" s="8">
        <f t="shared" ref="L8327" si="38947">SUM(K8321:K8327)/7</f>
        <v>34</v>
      </c>
      <c r="M8327" s="8">
        <f t="shared" ref="M8327" si="38948">O8327/(B8327/100000)</f>
        <v>265.69807233412382</v>
      </c>
      <c r="N8327" s="5">
        <v>463881</v>
      </c>
      <c r="O8327" s="18">
        <v>10835</v>
      </c>
    </row>
    <row r="8328" spans="1:15" ht="14" customHeight="1" x14ac:dyDescent="0.2">
      <c r="A8328" s="5" t="s">
        <v>17</v>
      </c>
      <c r="B8328" s="13">
        <v>4077937</v>
      </c>
      <c r="C8328" s="6">
        <f t="shared" si="38318"/>
        <v>44527</v>
      </c>
      <c r="D8328" s="5">
        <f t="shared" ref="D8328" si="38949">N8328-N8327</f>
        <v>10592</v>
      </c>
      <c r="E8328" s="13">
        <f t="shared" ref="E8328" si="38950">SUM(D8322:D8328)/7</f>
        <v>8936.4285714285706</v>
      </c>
      <c r="F8328" s="13">
        <f t="shared" ref="F8328" si="38951">SUM(D8324:D8328)/5</f>
        <v>9870.6</v>
      </c>
      <c r="G8328" s="13">
        <f t="shared" ref="G8328" si="38952">N8328/(B8328/100000)</f>
        <v>11635.123347908513</v>
      </c>
      <c r="H8328" s="5">
        <f t="shared" si="38316"/>
        <v>623</v>
      </c>
      <c r="I8328" s="5">
        <f t="shared" si="38317"/>
        <v>613</v>
      </c>
      <c r="J8328" s="8">
        <f t="shared" ref="J8328" si="38953">E8328/(SUM(N8321:N8327)/7)*100</f>
        <v>2.0561185097339818</v>
      </c>
      <c r="K8328" s="5">
        <f t="shared" ref="K8328" si="38954">O8328-O8327</f>
        <v>48</v>
      </c>
      <c r="L8328" s="8">
        <f t="shared" ref="L8328" si="38955">SUM(K8322:K8328)/7</f>
        <v>36</v>
      </c>
      <c r="M8328" s="8">
        <f t="shared" ref="M8328" si="38956">O8328/(B8328/100000)</f>
        <v>266.87513809065712</v>
      </c>
      <c r="N8328" s="5">
        <v>474473</v>
      </c>
      <c r="O8328" s="18">
        <v>10883</v>
      </c>
    </row>
    <row r="8329" spans="1:15" ht="14" customHeight="1" x14ac:dyDescent="0.2">
      <c r="A8329" s="5" t="s">
        <v>17</v>
      </c>
      <c r="B8329" s="13">
        <v>4077937</v>
      </c>
      <c r="C8329" s="6">
        <f t="shared" si="38318"/>
        <v>44528</v>
      </c>
      <c r="D8329" s="5">
        <f t="shared" ref="D8329" si="38957">N8329-N8328</f>
        <v>6233</v>
      </c>
      <c r="E8329" s="13">
        <f t="shared" ref="E8329" si="38958">SUM(D8323:D8329)/7</f>
        <v>8783.5714285714294</v>
      </c>
      <c r="F8329" s="13">
        <f t="shared" ref="F8329" si="38959">SUM(D8325:D8329)/5</f>
        <v>9928.7999999999993</v>
      </c>
      <c r="G8329" s="13">
        <f t="shared" ref="G8329" si="38960">N8329/(B8329/100000)</f>
        <v>11787.970240835011</v>
      </c>
      <c r="H8329" s="5">
        <f t="shared" si="38316"/>
        <v>624</v>
      </c>
      <c r="I8329" s="5">
        <f t="shared" si="38317"/>
        <v>614</v>
      </c>
      <c r="J8329" s="8">
        <f t="shared" ref="J8329" si="38961">E8329/(SUM(N8322:N8328)/7)*100</f>
        <v>1.9802327775949151</v>
      </c>
      <c r="K8329" s="5">
        <f t="shared" ref="K8329" si="38962">O8329-O8328</f>
        <v>20</v>
      </c>
      <c r="L8329" s="8">
        <f t="shared" ref="L8329" si="38963">SUM(K8323:K8329)/7</f>
        <v>36.714285714285715</v>
      </c>
      <c r="M8329" s="8">
        <f t="shared" ref="M8329" si="38964">O8329/(B8329/100000)</f>
        <v>267.36558215587928</v>
      </c>
      <c r="N8329" s="5">
        <v>480706</v>
      </c>
      <c r="O8329" s="18">
        <v>10903</v>
      </c>
    </row>
    <row r="8330" spans="1:15" ht="14" customHeight="1" x14ac:dyDescent="0.2">
      <c r="A8330" s="5" t="s">
        <v>17</v>
      </c>
      <c r="B8330" s="13">
        <v>4077937</v>
      </c>
      <c r="C8330" s="6">
        <f t="shared" si="38318"/>
        <v>44529</v>
      </c>
      <c r="D8330" s="5">
        <f t="shared" ref="D8330" si="38965">N8330-N8329</f>
        <v>6148</v>
      </c>
      <c r="E8330" s="13">
        <f t="shared" ref="E8330" si="38966">SUM(D8324:D8330)/7</f>
        <v>8819.1428571428569</v>
      </c>
      <c r="F8330" s="13">
        <f t="shared" ref="F8330" si="38967">SUM(D8326:D8330)/5</f>
        <v>9410.7999999999993</v>
      </c>
      <c r="G8330" s="13">
        <f t="shared" ref="G8330" si="38968">N8330/(B8330/100000)</f>
        <v>11938.732746484313</v>
      </c>
      <c r="H8330" s="5">
        <f t="shared" si="38316"/>
        <v>625</v>
      </c>
      <c r="I8330" s="5">
        <f t="shared" si="38317"/>
        <v>615</v>
      </c>
      <c r="J8330" s="8">
        <f t="shared" ref="J8330" si="38969">E8330/(SUM(N8323:N8329)/7)*100</f>
        <v>1.9496447568755026</v>
      </c>
      <c r="K8330" s="5">
        <f t="shared" ref="K8330" si="38970">O8330-O8329</f>
        <v>4</v>
      </c>
      <c r="L8330" s="8">
        <f t="shared" ref="L8330" si="38971">SUM(K8324:K8330)/7</f>
        <v>36</v>
      </c>
      <c r="M8330" s="8">
        <f t="shared" ref="M8330" si="38972">O8330/(B8330/100000)</f>
        <v>267.46367096892374</v>
      </c>
      <c r="N8330" s="5">
        <v>486854</v>
      </c>
      <c r="O8330" s="18">
        <v>10907</v>
      </c>
    </row>
    <row r="8331" spans="1:15" ht="14" customHeight="1" x14ac:dyDescent="0.2">
      <c r="A8331" s="5" t="s">
        <v>17</v>
      </c>
      <c r="B8331" s="13">
        <v>4077937</v>
      </c>
      <c r="C8331" s="6">
        <f t="shared" si="38318"/>
        <v>44530</v>
      </c>
      <c r="D8331" s="5">
        <f t="shared" ref="D8331" si="38973">N8331-N8330</f>
        <v>6627</v>
      </c>
      <c r="E8331" s="13">
        <f t="shared" ref="E8331" si="38974">SUM(D8325:D8331)/7</f>
        <v>8917</v>
      </c>
      <c r="F8331" s="13">
        <f t="shared" ref="F8331" si="38975">SUM(D8327:D8331)/5</f>
        <v>8420</v>
      </c>
      <c r="G8331" s="13">
        <f t="shared" ref="G8331" si="38976">N8331/(B8331/100000)</f>
        <v>12101.241387495687</v>
      </c>
      <c r="H8331" s="5">
        <f t="shared" si="38316"/>
        <v>626</v>
      </c>
      <c r="I8331" s="5">
        <f t="shared" si="38317"/>
        <v>616</v>
      </c>
      <c r="J8331" s="8">
        <f t="shared" ref="J8331" si="38977">E8331/(SUM(N8324:N8330)/7)*100</f>
        <v>1.9335800582189775</v>
      </c>
      <c r="K8331" s="5">
        <f t="shared" ref="K8331" si="38978">O8331-O8330</f>
        <v>37</v>
      </c>
      <c r="L8331" s="8">
        <f t="shared" ref="L8331" si="38979">SUM(K8325:K8331)/7</f>
        <v>38.142857142857146</v>
      </c>
      <c r="M8331" s="8">
        <f t="shared" ref="M8331" si="38980">O8331/(B8331/100000)</f>
        <v>268.37099248958481</v>
      </c>
      <c r="N8331" s="5">
        <v>493481</v>
      </c>
      <c r="O8331" s="18">
        <v>10944</v>
      </c>
    </row>
    <row r="8332" spans="1:15" ht="14" customHeight="1" x14ac:dyDescent="0.2">
      <c r="A8332" s="5" t="s">
        <v>17</v>
      </c>
      <c r="B8332" s="13">
        <v>4077937</v>
      </c>
      <c r="C8332" s="6">
        <f t="shared" si="38318"/>
        <v>44531</v>
      </c>
      <c r="D8332" s="5">
        <f t="shared" ref="D8332" si="38981">N8332-N8331</f>
        <v>9261</v>
      </c>
      <c r="E8332" s="13">
        <f t="shared" ref="E8332" si="38982">SUM(D8326:D8332)/7</f>
        <v>8991.7142857142862</v>
      </c>
      <c r="F8332" s="13">
        <f t="shared" ref="F8332" si="38983">SUM(D8328:D8332)/5</f>
        <v>7772.2</v>
      </c>
      <c r="G8332" s="13">
        <f t="shared" ref="G8332" si="38984">N8332/(B8332/100000)</f>
        <v>12328.341511896824</v>
      </c>
      <c r="H8332" s="5">
        <f t="shared" si="38316"/>
        <v>627</v>
      </c>
      <c r="I8332" s="5">
        <f t="shared" si="38317"/>
        <v>617</v>
      </c>
      <c r="J8332" s="8">
        <f t="shared" ref="J8332" si="38985">E8332/(SUM(N8325:N8331)/7)*100</f>
        <v>1.9127958144713872</v>
      </c>
      <c r="K8332" s="5">
        <f t="shared" ref="K8332" si="38986">O8332-O8331</f>
        <v>53</v>
      </c>
      <c r="L8332" s="8">
        <f t="shared" ref="L8332" si="38987">SUM(K8326:K8332)/7</f>
        <v>39.142857142857146</v>
      </c>
      <c r="M8332" s="8">
        <f t="shared" ref="M8332" si="38988">O8332/(B8332/100000)</f>
        <v>269.67066926242364</v>
      </c>
      <c r="N8332" s="5">
        <v>502742</v>
      </c>
      <c r="O8332" s="18">
        <v>10997</v>
      </c>
    </row>
    <row r="8333" spans="1:15" ht="14" customHeight="1" x14ac:dyDescent="0.2">
      <c r="A8333" s="5" t="s">
        <v>17</v>
      </c>
      <c r="B8333" s="13">
        <v>4077937</v>
      </c>
      <c r="C8333" s="6">
        <f t="shared" si="38318"/>
        <v>44532</v>
      </c>
      <c r="D8333" s="5">
        <f t="shared" ref="D8333" si="38989">N8333-N8332</f>
        <v>10327</v>
      </c>
      <c r="E8333" s="13">
        <f t="shared" ref="E8333" si="38990">SUM(D8327:D8333)/7</f>
        <v>8812.5714285714294</v>
      </c>
      <c r="F8333" s="13">
        <f t="shared" ref="F8333" si="38991">SUM(D8329:D8333)/5</f>
        <v>7719.2</v>
      </c>
      <c r="G8333" s="13">
        <f t="shared" ref="G8333" si="38992">N8333/(B8333/100000)</f>
        <v>12581.582304974305</v>
      </c>
      <c r="H8333" s="5">
        <f t="shared" si="38316"/>
        <v>628</v>
      </c>
      <c r="I8333" s="5">
        <f t="shared" si="38317"/>
        <v>618</v>
      </c>
      <c r="J8333" s="8">
        <f t="shared" ref="J8333" si="38993">E8333/(SUM(N8326:N8332)/7)*100</f>
        <v>1.8395010851291094</v>
      </c>
      <c r="K8333" s="5">
        <f t="shared" ref="K8333" si="38994">O8333-O8332</f>
        <v>82</v>
      </c>
      <c r="L8333" s="8">
        <f t="shared" ref="L8333" si="38995">SUM(K8327:K8333)/7</f>
        <v>44.857142857142854</v>
      </c>
      <c r="M8333" s="8">
        <f t="shared" ref="M8333" si="38996">O8333/(B8333/100000)</f>
        <v>271.68148992983464</v>
      </c>
      <c r="N8333" s="5">
        <v>513069</v>
      </c>
      <c r="O8333" s="18">
        <v>11079</v>
      </c>
    </row>
    <row r="8334" spans="1:15" ht="14" customHeight="1" x14ac:dyDescent="0.2">
      <c r="A8334" s="5" t="s">
        <v>17</v>
      </c>
      <c r="B8334" s="13">
        <v>4077937</v>
      </c>
      <c r="C8334" s="6">
        <f t="shared" si="38318"/>
        <v>44533</v>
      </c>
      <c r="D8334" s="5">
        <f t="shared" ref="D8334" si="38997">N8334-N8333</f>
        <v>11576</v>
      </c>
      <c r="E8334" s="13">
        <f t="shared" ref="E8334" si="38998">SUM(D8328:D8334)/7</f>
        <v>8680.5714285714294</v>
      </c>
      <c r="F8334" s="13">
        <f t="shared" ref="F8334" si="38999">SUM(D8330:D8334)/5</f>
        <v>8787.7999999999993</v>
      </c>
      <c r="G8334" s="13">
        <f t="shared" ref="G8334" si="39000">N8334/(B8334/100000)</f>
        <v>12865.45132992491</v>
      </c>
      <c r="H8334" s="5">
        <f t="shared" si="38316"/>
        <v>629</v>
      </c>
      <c r="I8334" s="5">
        <f t="shared" si="38317"/>
        <v>619</v>
      </c>
      <c r="J8334" s="8">
        <f t="shared" ref="J8334" si="39001">E8334/(SUM(N8327:N8333)/7)*100</f>
        <v>1.779219174480251</v>
      </c>
      <c r="K8334" s="5">
        <f t="shared" ref="K8334" si="39002">O8334-O8333</f>
        <v>68</v>
      </c>
      <c r="L8334" s="8">
        <f t="shared" ref="L8334" si="39003">SUM(K8328:K8334)/7</f>
        <v>44.571428571428569</v>
      </c>
      <c r="M8334" s="8">
        <f t="shared" ref="M8334" si="39004">O8334/(B8334/100000)</f>
        <v>273.3489997515901</v>
      </c>
      <c r="N8334" s="5">
        <v>524645</v>
      </c>
      <c r="O8334" s="18">
        <v>11147</v>
      </c>
    </row>
    <row r="8335" spans="1:15" ht="14" customHeight="1" x14ac:dyDescent="0.2">
      <c r="A8335" s="5" t="s">
        <v>17</v>
      </c>
      <c r="B8335" s="13">
        <v>4077937</v>
      </c>
      <c r="C8335" s="6">
        <f t="shared" si="38318"/>
        <v>44534</v>
      </c>
      <c r="D8335" s="5">
        <f t="shared" ref="D8335" si="39005">N8335-N8334</f>
        <v>9089</v>
      </c>
      <c r="E8335" s="13">
        <f t="shared" ref="E8335" si="39006">SUM(D8329:D8335)/7</f>
        <v>8465.8571428571431</v>
      </c>
      <c r="F8335" s="13">
        <f t="shared" ref="F8335" si="39007">SUM(D8331:D8335)/5</f>
        <v>9376</v>
      </c>
      <c r="G8335" s="13">
        <f t="shared" ref="G8335" si="39008">N8335/(B8335/100000)</f>
        <v>13088.333635365138</v>
      </c>
      <c r="H8335" s="5">
        <f t="shared" si="38316"/>
        <v>630</v>
      </c>
      <c r="I8335" s="5">
        <f t="shared" si="38317"/>
        <v>620</v>
      </c>
      <c r="J8335" s="8">
        <f t="shared" ref="J8335" si="39009">E8335/(SUM(N8328:N8334)/7)*100</f>
        <v>1.7048766243667235</v>
      </c>
      <c r="K8335" s="5">
        <f t="shared" ref="K8335" si="39010">O8335-O8334</f>
        <v>62</v>
      </c>
      <c r="L8335" s="8">
        <f t="shared" ref="L8335" si="39011">SUM(K8329:K8335)/7</f>
        <v>46.571428571428569</v>
      </c>
      <c r="M8335" s="8">
        <f t="shared" ref="M8335" si="39012">O8335/(B8335/100000)</f>
        <v>274.86937635377888</v>
      </c>
      <c r="N8335" s="5">
        <v>533734</v>
      </c>
      <c r="O8335" s="18">
        <v>11209</v>
      </c>
    </row>
    <row r="8336" spans="1:15" ht="14" customHeight="1" x14ac:dyDescent="0.2">
      <c r="A8336" s="5" t="s">
        <v>17</v>
      </c>
      <c r="B8336" s="13">
        <v>4077937</v>
      </c>
      <c r="C8336" s="6">
        <f t="shared" si="38318"/>
        <v>44535</v>
      </c>
      <c r="D8336" s="5">
        <f t="shared" ref="D8336" si="39013">N8336-N8335</f>
        <v>6101</v>
      </c>
      <c r="E8336" s="13">
        <f t="shared" ref="E8336" si="39014">SUM(D8330:D8336)/7</f>
        <v>8447</v>
      </c>
      <c r="F8336" s="13">
        <f t="shared" ref="F8336" si="39015">SUM(D8332:D8336)/5</f>
        <v>9270.7999999999993</v>
      </c>
      <c r="G8336" s="13">
        <f t="shared" ref="G8336" si="39016">N8336/(B8336/100000)</f>
        <v>13237.943597461168</v>
      </c>
      <c r="H8336" s="5">
        <f t="shared" si="38316"/>
        <v>631</v>
      </c>
      <c r="I8336" s="5">
        <f t="shared" si="38317"/>
        <v>621</v>
      </c>
      <c r="J8336" s="8">
        <f t="shared" ref="J8336" si="39017">E8336/(SUM(N8329:N8335)/7)*100</f>
        <v>1.6725639710672373</v>
      </c>
      <c r="K8336" s="5">
        <f t="shared" ref="K8336" si="39018">O8336-O8335</f>
        <v>18</v>
      </c>
      <c r="L8336" s="8">
        <f t="shared" ref="L8336" si="39019">SUM(K8330:K8336)/7</f>
        <v>46.285714285714285</v>
      </c>
      <c r="M8336" s="8">
        <f t="shared" ref="M8336" si="39020">O8336/(B8336/100000)</f>
        <v>275.31077601247887</v>
      </c>
      <c r="N8336" s="5">
        <v>539835</v>
      </c>
      <c r="O8336" s="18">
        <v>11227</v>
      </c>
    </row>
    <row r="8337" spans="1:15" ht="14" customHeight="1" x14ac:dyDescent="0.2">
      <c r="A8337" s="5" t="s">
        <v>17</v>
      </c>
      <c r="B8337" s="13">
        <v>4077937</v>
      </c>
      <c r="C8337" s="6">
        <f t="shared" si="38318"/>
        <v>44536</v>
      </c>
      <c r="D8337" s="5">
        <f t="shared" ref="D8337" si="39021">N8337-N8336</f>
        <v>4820</v>
      </c>
      <c r="E8337" s="13">
        <f t="shared" ref="E8337" si="39022">SUM(D8331:D8337)/7</f>
        <v>8257.2857142857138</v>
      </c>
      <c r="F8337" s="13">
        <f t="shared" ref="F8337" si="39023">SUM(D8333:D8337)/5</f>
        <v>8382.6</v>
      </c>
      <c r="G8337" s="13">
        <f t="shared" ref="G8337" si="39024">N8337/(B8337/100000)</f>
        <v>13356.140617179715</v>
      </c>
      <c r="H8337" s="5">
        <f t="shared" si="38316"/>
        <v>632</v>
      </c>
      <c r="I8337" s="5">
        <f t="shared" si="38317"/>
        <v>622</v>
      </c>
      <c r="J8337" s="8">
        <f t="shared" ref="J8337" si="39025">E8337/(SUM(N8330:N8336)/7)*100</f>
        <v>1.6081026942209462</v>
      </c>
      <c r="K8337" s="5">
        <f t="shared" ref="K8337" si="39026">O8337-O8336</f>
        <v>3</v>
      </c>
      <c r="L8337" s="8">
        <f t="shared" ref="L8337" si="39027">SUM(K8331:K8337)/7</f>
        <v>46.142857142857146</v>
      </c>
      <c r="M8337" s="8">
        <f t="shared" ref="M8337" si="39028">O8337/(B8337/100000)</f>
        <v>275.38434262226218</v>
      </c>
      <c r="N8337" s="5">
        <v>544655</v>
      </c>
      <c r="O8337" s="18">
        <v>11230</v>
      </c>
    </row>
    <row r="8338" spans="1:15" ht="14" customHeight="1" x14ac:dyDescent="0.2">
      <c r="A8338" s="5" t="s">
        <v>17</v>
      </c>
      <c r="B8338" s="13">
        <v>4077937</v>
      </c>
      <c r="C8338" s="6">
        <f t="shared" si="38318"/>
        <v>44537</v>
      </c>
      <c r="D8338" s="5">
        <f t="shared" ref="D8338" si="39029">N8338-N8337</f>
        <v>949</v>
      </c>
      <c r="E8338" s="13">
        <f t="shared" ref="E8338" si="39030">SUM(D8332:D8338)/7</f>
        <v>7446.1428571428569</v>
      </c>
      <c r="F8338" s="13">
        <f t="shared" ref="F8338" si="39031">SUM(D8334:D8338)/5</f>
        <v>6507</v>
      </c>
      <c r="G8338" s="13">
        <f t="shared" ref="G8338" si="39032">N8338/(B8338/100000)</f>
        <v>13379.41218807451</v>
      </c>
      <c r="H8338" s="5">
        <f t="shared" si="38316"/>
        <v>633</v>
      </c>
      <c r="I8338" s="5">
        <f t="shared" si="38317"/>
        <v>623</v>
      </c>
      <c r="J8338" s="8">
        <f t="shared" ref="J8338" si="39033">E8338/(SUM(N8331:N8337)/7)*100</f>
        <v>1.4271824270616766</v>
      </c>
      <c r="K8338" s="5">
        <f t="shared" ref="K8338" si="39034">O8338-O8337</f>
        <v>12</v>
      </c>
      <c r="L8338" s="8">
        <f t="shared" ref="L8338" si="39035">SUM(K8332:K8338)/7</f>
        <v>42.571428571428569</v>
      </c>
      <c r="M8338" s="8">
        <f t="shared" ref="M8338" si="39036">O8338/(B8338/100000)</f>
        <v>275.67860906139549</v>
      </c>
      <c r="N8338" s="5">
        <v>545604</v>
      </c>
      <c r="O8338" s="18">
        <v>11242</v>
      </c>
    </row>
    <row r="8339" spans="1:15" ht="14" customHeight="1" x14ac:dyDescent="0.2">
      <c r="A8339" s="5" t="s">
        <v>17</v>
      </c>
      <c r="B8339" s="13">
        <v>4077937</v>
      </c>
      <c r="C8339" s="6">
        <f t="shared" si="38318"/>
        <v>44538</v>
      </c>
      <c r="D8339" s="5">
        <f t="shared" ref="D8339" si="39037">N8339-N8338</f>
        <v>12579</v>
      </c>
      <c r="E8339" s="13">
        <f t="shared" ref="E8339" si="39038">SUM(D8333:D8339)/7</f>
        <v>7920.1428571428569</v>
      </c>
      <c r="F8339" s="13">
        <f t="shared" ref="F8339" si="39039">SUM(D8335:D8339)/5</f>
        <v>6707.6</v>
      </c>
      <c r="G8339" s="13">
        <f t="shared" ref="G8339" si="39040">N8339/(B8339/100000)</f>
        <v>13687.876982896008</v>
      </c>
      <c r="H8339" s="5">
        <f t="shared" si="38316"/>
        <v>634</v>
      </c>
      <c r="I8339" s="5">
        <f t="shared" si="38317"/>
        <v>624</v>
      </c>
      <c r="J8339" s="8">
        <f t="shared" ref="J8339" si="39041">E8339/(SUM(N8332:N8338)/7)*100</f>
        <v>1.4966725013524882</v>
      </c>
      <c r="K8339" s="5">
        <f t="shared" ref="K8339" si="39042">O8339-O8338</f>
        <v>73</v>
      </c>
      <c r="L8339" s="8">
        <f t="shared" ref="L8339" si="39043">SUM(K8333:K8339)/7</f>
        <v>45.428571428571431</v>
      </c>
      <c r="M8339" s="8">
        <f t="shared" ref="M8339" si="39044">O8339/(B8339/100000)</f>
        <v>277.46872989945649</v>
      </c>
      <c r="N8339" s="5">
        <v>558183</v>
      </c>
      <c r="O8339" s="18">
        <v>11315</v>
      </c>
    </row>
    <row r="8340" spans="1:15" ht="14" customHeight="1" x14ac:dyDescent="0.2">
      <c r="A8340" s="5" t="s">
        <v>17</v>
      </c>
      <c r="B8340" s="13">
        <v>4077937</v>
      </c>
      <c r="C8340" s="6">
        <f t="shared" si="38318"/>
        <v>44539</v>
      </c>
      <c r="D8340" s="5">
        <f t="shared" ref="D8340" si="39045">N8340-N8339</f>
        <v>9715</v>
      </c>
      <c r="E8340" s="13">
        <f t="shared" ref="E8340" si="39046">SUM(D8334:D8340)/7</f>
        <v>7832.7142857142853</v>
      </c>
      <c r="F8340" s="13">
        <f t="shared" ref="F8340" si="39047">SUM(D8336:D8340)/5</f>
        <v>6832.8</v>
      </c>
      <c r="G8340" s="13">
        <f t="shared" ref="G8340" si="39048">N8340/(B8340/100000)</f>
        <v>13926.110187577689</v>
      </c>
      <c r="H8340" s="5">
        <f t="shared" si="38316"/>
        <v>635</v>
      </c>
      <c r="I8340" s="5">
        <f t="shared" si="38317"/>
        <v>625</v>
      </c>
      <c r="J8340" s="8">
        <f t="shared" ref="J8340" si="39049">E8340/(SUM(N8333:N8339)/7)*100</f>
        <v>1.4583247444959404</v>
      </c>
      <c r="K8340" s="5">
        <f t="shared" ref="K8340" si="39050">O8340-O8339</f>
        <v>77</v>
      </c>
      <c r="L8340" s="8">
        <f t="shared" ref="L8340" si="39051">SUM(K8334:K8340)/7</f>
        <v>44.714285714285715</v>
      </c>
      <c r="M8340" s="8">
        <f t="shared" ref="M8340" si="39052">O8340/(B8340/100000)</f>
        <v>279.35693955056195</v>
      </c>
      <c r="N8340" s="5">
        <v>567898</v>
      </c>
      <c r="O8340" s="18">
        <v>11392</v>
      </c>
    </row>
    <row r="8341" spans="1:15" ht="14" customHeight="1" x14ac:dyDescent="0.2">
      <c r="A8341" s="5" t="s">
        <v>17</v>
      </c>
      <c r="B8341" s="13">
        <v>4077937</v>
      </c>
      <c r="C8341" s="6">
        <f t="shared" si="38318"/>
        <v>44540</v>
      </c>
      <c r="D8341" s="5">
        <f t="shared" ref="D8341" si="39053">N8341-N8340</f>
        <v>7844</v>
      </c>
      <c r="E8341" s="13">
        <f t="shared" ref="E8341" si="39054">SUM(D8335:D8341)/7</f>
        <v>7299.5714285714284</v>
      </c>
      <c r="F8341" s="13">
        <f t="shared" ref="F8341" si="39055">SUM(D8337:D8341)/5</f>
        <v>7181.4</v>
      </c>
      <c r="G8341" s="13">
        <f t="shared" ref="G8341" si="39056">N8341/(B8341/100000)</f>
        <v>14118.462349957834</v>
      </c>
      <c r="H8341" s="5">
        <f t="shared" si="38316"/>
        <v>636</v>
      </c>
      <c r="I8341" s="5">
        <f t="shared" si="38317"/>
        <v>626</v>
      </c>
      <c r="J8341" s="8">
        <f t="shared" ref="J8341" si="39057">E8341/(SUM(N8334:N8340)/7)*100</f>
        <v>1.3395275043950094</v>
      </c>
      <c r="K8341" s="5">
        <f t="shared" ref="K8341" si="39058">O8341-O8340</f>
        <v>82</v>
      </c>
      <c r="L8341" s="8">
        <f t="shared" ref="L8341" si="39059">SUM(K8335:K8341)/7</f>
        <v>46.714285714285715</v>
      </c>
      <c r="M8341" s="8">
        <f t="shared" ref="M8341" si="39060">O8341/(B8341/100000)</f>
        <v>281.36776021797294</v>
      </c>
      <c r="N8341" s="5">
        <v>575742</v>
      </c>
      <c r="O8341" s="18">
        <v>11474</v>
      </c>
    </row>
    <row r="8342" spans="1:15" ht="14" customHeight="1" x14ac:dyDescent="0.2">
      <c r="A8342" s="5" t="s">
        <v>17</v>
      </c>
      <c r="B8342" s="13">
        <v>4077937</v>
      </c>
      <c r="C8342" s="6">
        <f t="shared" si="38318"/>
        <v>44541</v>
      </c>
      <c r="D8342" s="5">
        <f t="shared" ref="D8342" si="39061">N8342-N8341</f>
        <v>7099</v>
      </c>
      <c r="E8342" s="13">
        <f t="shared" ref="E8342" si="39062">SUM(D8336:D8342)/7</f>
        <v>7015.2857142857147</v>
      </c>
      <c r="F8342" s="13">
        <f t="shared" ref="F8342" si="39063">SUM(D8338:D8342)/5</f>
        <v>7637.2</v>
      </c>
      <c r="G8342" s="13">
        <f t="shared" ref="G8342" si="39064">N8342/(B8342/100000)</f>
        <v>14292.545470908452</v>
      </c>
      <c r="H8342" s="5">
        <f t="shared" si="38316"/>
        <v>637</v>
      </c>
      <c r="I8342" s="5">
        <f t="shared" si="38317"/>
        <v>627</v>
      </c>
      <c r="J8342" s="8">
        <f t="shared" ref="J8342" si="39065">E8342/(SUM(N8335:N8341)/7)*100</f>
        <v>1.2703423045691398</v>
      </c>
      <c r="K8342" s="5">
        <f t="shared" ref="K8342" si="39066">O8342-O8341</f>
        <v>125</v>
      </c>
      <c r="L8342" s="8">
        <f t="shared" ref="L8342" si="39067">SUM(K8336:K8342)/7</f>
        <v>55.714285714285715</v>
      </c>
      <c r="M8342" s="8">
        <f t="shared" ref="M8342" si="39068">O8342/(B8342/100000)</f>
        <v>284.43303562561169</v>
      </c>
      <c r="N8342" s="5">
        <v>582841</v>
      </c>
      <c r="O8342" s="18">
        <v>11599</v>
      </c>
    </row>
    <row r="8343" spans="1:15" ht="14" customHeight="1" x14ac:dyDescent="0.2">
      <c r="A8343" s="5" t="s">
        <v>17</v>
      </c>
      <c r="B8343" s="13">
        <v>4077937</v>
      </c>
      <c r="C8343" s="6">
        <f t="shared" si="38318"/>
        <v>44542</v>
      </c>
      <c r="D8343" s="5">
        <f t="shared" ref="D8343" si="39069">N8343-N8342</f>
        <v>3705</v>
      </c>
      <c r="E8343" s="13">
        <f t="shared" ref="E8343" si="39070">SUM(D8337:D8343)/7</f>
        <v>6673</v>
      </c>
      <c r="F8343" s="13">
        <f t="shared" ref="F8343" si="39071">SUM(D8339:D8343)/5</f>
        <v>8188.4</v>
      </c>
      <c r="G8343" s="13">
        <f t="shared" ref="G8343" si="39072">N8343/(B8343/100000)</f>
        <v>14383.400233990864</v>
      </c>
      <c r="H8343" s="5">
        <f t="shared" si="38316"/>
        <v>638</v>
      </c>
      <c r="I8343" s="5">
        <f t="shared" si="38317"/>
        <v>628</v>
      </c>
      <c r="J8343" s="8">
        <f t="shared" ref="J8343" si="39073">E8343/(SUM(N8336:N8342)/7)*100</f>
        <v>1.1932027471429907</v>
      </c>
      <c r="K8343" s="5">
        <f t="shared" ref="K8343" si="39074">O8343-O8342</f>
        <v>29</v>
      </c>
      <c r="L8343" s="8">
        <f t="shared" ref="L8343" si="39075">SUM(K8337:K8343)/7</f>
        <v>57.285714285714285</v>
      </c>
      <c r="M8343" s="8">
        <f t="shared" ref="M8343" si="39076">O8343/(B8343/100000)</f>
        <v>285.14417952018385</v>
      </c>
      <c r="N8343" s="5">
        <v>586546</v>
      </c>
      <c r="O8343" s="18">
        <v>11628</v>
      </c>
    </row>
    <row r="8344" spans="1:15" ht="14" customHeight="1" x14ac:dyDescent="0.2">
      <c r="A8344" s="5" t="s">
        <v>17</v>
      </c>
      <c r="B8344" s="13">
        <v>4077937</v>
      </c>
      <c r="C8344" s="6">
        <f t="shared" si="38318"/>
        <v>44543</v>
      </c>
      <c r="D8344" s="5">
        <f t="shared" ref="D8344" si="39077">N8344-N8343</f>
        <v>4956</v>
      </c>
      <c r="E8344" s="13">
        <f t="shared" ref="E8344" si="39078">SUM(D8338:D8344)/7</f>
        <v>6692.4285714285716</v>
      </c>
      <c r="F8344" s="13">
        <f t="shared" ref="F8344" si="39079">SUM(D8340:D8344)/5</f>
        <v>6663.8</v>
      </c>
      <c r="G8344" s="13">
        <f t="shared" ref="G8344" si="39080">N8344/(B8344/100000)</f>
        <v>14504.932273352922</v>
      </c>
      <c r="H8344" s="5">
        <f t="shared" si="38316"/>
        <v>639</v>
      </c>
      <c r="I8344" s="5">
        <f t="shared" si="38317"/>
        <v>629</v>
      </c>
      <c r="J8344" s="8">
        <f t="shared" ref="J8344" si="39081">E8344/(SUM(N8337:N8343)/7)*100</f>
        <v>1.1825663661636632</v>
      </c>
      <c r="K8344" s="5">
        <f t="shared" ref="K8344" si="39082">O8344-O8343</f>
        <v>57</v>
      </c>
      <c r="L8344" s="8">
        <f t="shared" ref="L8344" si="39083">SUM(K8338:K8344)/7</f>
        <v>65</v>
      </c>
      <c r="M8344" s="8">
        <f t="shared" ref="M8344" si="39084">O8344/(B8344/100000)</f>
        <v>286.54194510606709</v>
      </c>
      <c r="N8344" s="5">
        <v>591502</v>
      </c>
      <c r="O8344" s="18">
        <v>11685</v>
      </c>
    </row>
    <row r="8345" spans="1:15" ht="14" customHeight="1" x14ac:dyDescent="0.2">
      <c r="A8345" s="5" t="s">
        <v>17</v>
      </c>
      <c r="B8345" s="13">
        <v>4077937</v>
      </c>
      <c r="C8345" s="6">
        <f t="shared" si="38318"/>
        <v>44544</v>
      </c>
      <c r="D8345" s="5">
        <f t="shared" ref="D8345" si="39085">N8345-N8344</f>
        <v>1822</v>
      </c>
      <c r="E8345" s="13">
        <f t="shared" ref="E8345" si="39086">SUM(D8339:D8345)/7</f>
        <v>6817.1428571428569</v>
      </c>
      <c r="F8345" s="13">
        <f t="shared" ref="F8345" si="39087">SUM(D8341:D8345)/5</f>
        <v>5085.2</v>
      </c>
      <c r="G8345" s="13">
        <f t="shared" ref="G8345" si="39088">N8345/(B8345/100000)</f>
        <v>14549.611727694664</v>
      </c>
      <c r="H8345" s="5">
        <f t="shared" si="38316"/>
        <v>640</v>
      </c>
      <c r="I8345" s="5">
        <f t="shared" si="38317"/>
        <v>630</v>
      </c>
      <c r="J8345" s="8">
        <f t="shared" ref="J8345" si="39089">E8345/(SUM(N8338:N8344)/7)*100</f>
        <v>1.1905248987355286</v>
      </c>
      <c r="K8345" s="5">
        <f t="shared" ref="K8345" si="39090">O8345-O8344</f>
        <v>31</v>
      </c>
      <c r="L8345" s="8">
        <f t="shared" ref="L8345" si="39091">SUM(K8339:K8345)/7</f>
        <v>67.714285714285708</v>
      </c>
      <c r="M8345" s="8">
        <f t="shared" ref="M8345" si="39092">O8345/(B8345/100000)</f>
        <v>287.30213340716153</v>
      </c>
      <c r="N8345" s="5">
        <v>593324</v>
      </c>
      <c r="O8345" s="18">
        <v>11716</v>
      </c>
    </row>
    <row r="8346" spans="1:15" ht="14" customHeight="1" x14ac:dyDescent="0.2">
      <c r="A8346" s="5" t="s">
        <v>17</v>
      </c>
      <c r="B8346" s="13">
        <v>4077937</v>
      </c>
      <c r="C8346" s="6">
        <f t="shared" si="38318"/>
        <v>44545</v>
      </c>
      <c r="D8346" s="5">
        <f t="shared" ref="D8346" si="39093">N8346-N8345</f>
        <v>5698</v>
      </c>
      <c r="E8346" s="13">
        <f t="shared" ref="E8346" si="39094">SUM(D8340:D8346)/7</f>
        <v>5834.1428571428569</v>
      </c>
      <c r="F8346" s="13">
        <f t="shared" ref="F8346" si="39095">SUM(D8342:D8346)/5</f>
        <v>4656</v>
      </c>
      <c r="G8346" s="13">
        <f t="shared" ref="G8346" si="39096">N8346/(B8346/100000)</f>
        <v>14689.339241876469</v>
      </c>
      <c r="H8346" s="5">
        <f t="shared" si="38316"/>
        <v>641</v>
      </c>
      <c r="I8346" s="5">
        <f t="shared" si="38317"/>
        <v>631</v>
      </c>
      <c r="J8346" s="8">
        <f t="shared" ref="J8346" si="39097">E8346/(SUM(N8339:N8345)/7)*100</f>
        <v>1.0068697615109925</v>
      </c>
      <c r="K8346" s="5">
        <f t="shared" ref="K8346" si="39098">O8346-O8345</f>
        <v>81</v>
      </c>
      <c r="L8346" s="8">
        <f t="shared" ref="L8346" si="39099">SUM(K8340:K8346)/7</f>
        <v>68.857142857142861</v>
      </c>
      <c r="M8346" s="8">
        <f t="shared" ref="M8346" si="39100">O8346/(B8346/100000)</f>
        <v>289.28843187131139</v>
      </c>
      <c r="N8346" s="5">
        <v>599022</v>
      </c>
      <c r="O8346" s="18">
        <v>11797</v>
      </c>
    </row>
    <row r="8347" spans="1:15" ht="14" customHeight="1" x14ac:dyDescent="0.2">
      <c r="A8347" s="5" t="s">
        <v>17</v>
      </c>
      <c r="B8347" s="13">
        <v>4077937</v>
      </c>
      <c r="C8347" s="6">
        <f t="shared" si="38318"/>
        <v>44546</v>
      </c>
      <c r="D8347" s="5">
        <f t="shared" ref="D8347" si="39101">N8347-N8346</f>
        <v>7769</v>
      </c>
      <c r="E8347" s="13">
        <f t="shared" ref="E8347" si="39102">SUM(D8341:D8347)/7</f>
        <v>5556.1428571428569</v>
      </c>
      <c r="F8347" s="13">
        <f t="shared" ref="F8347" si="39103">SUM(D8343:D8347)/5</f>
        <v>4790</v>
      </c>
      <c r="G8347" s="13">
        <f t="shared" ref="G8347" si="39104">N8347/(B8347/100000)</f>
        <v>14879.852239012031</v>
      </c>
      <c r="H8347" s="5">
        <f t="shared" si="38316"/>
        <v>642</v>
      </c>
      <c r="I8347" s="5">
        <f t="shared" si="38317"/>
        <v>632</v>
      </c>
      <c r="J8347" s="8">
        <f t="shared" ref="J8347" si="39105">E8347/(SUM(N8340:N8346)/7)*100</f>
        <v>0.94933333333333325</v>
      </c>
      <c r="K8347" s="5">
        <f t="shared" ref="K8347" si="39106">O8347-O8346</f>
        <v>174</v>
      </c>
      <c r="L8347" s="8">
        <f t="shared" ref="L8347" si="39107">SUM(K8341:K8347)/7</f>
        <v>82.714285714285708</v>
      </c>
      <c r="M8347" s="8">
        <f t="shared" ref="M8347" si="39108">O8347/(B8347/100000)</f>
        <v>293.55529523874446</v>
      </c>
      <c r="N8347" s="5">
        <v>606791</v>
      </c>
      <c r="O8347" s="18">
        <v>11971</v>
      </c>
    </row>
    <row r="8348" spans="1:15" s="10" customFormat="1" ht="16" customHeight="1" x14ac:dyDescent="0.2">
      <c r="A8348" s="10" t="s">
        <v>27</v>
      </c>
      <c r="B8348" s="19">
        <v>2208321</v>
      </c>
      <c r="C8348" s="17">
        <v>43905</v>
      </c>
      <c r="D8348" s="10">
        <v>0</v>
      </c>
      <c r="E8348" s="10">
        <v>0</v>
      </c>
      <c r="F8348" s="10">
        <v>0</v>
      </c>
      <c r="G8348" s="19">
        <v>2</v>
      </c>
      <c r="H8348" s="10">
        <v>0</v>
      </c>
      <c r="I8348" s="10">
        <v>0</v>
      </c>
      <c r="J8348" s="20">
        <v>0</v>
      </c>
      <c r="K8348" s="10">
        <v>0</v>
      </c>
      <c r="L8348" s="20">
        <v>0</v>
      </c>
      <c r="M8348" s="20">
        <f t="shared" si="36192"/>
        <v>0</v>
      </c>
      <c r="N8348" s="21">
        <v>40</v>
      </c>
      <c r="O8348" s="21">
        <v>0</v>
      </c>
    </row>
    <row r="8349" spans="1:15" x14ac:dyDescent="0.2">
      <c r="A8349" s="5" t="s">
        <v>27</v>
      </c>
      <c r="B8349" s="13">
        <v>2208321</v>
      </c>
      <c r="C8349" s="6">
        <v>43906</v>
      </c>
      <c r="D8349" s="5">
        <v>0</v>
      </c>
      <c r="E8349" s="5">
        <v>0</v>
      </c>
      <c r="F8349" s="5">
        <v>0</v>
      </c>
      <c r="G8349" s="13">
        <v>2</v>
      </c>
      <c r="H8349" s="5">
        <v>0</v>
      </c>
      <c r="I8349" s="5">
        <v>0</v>
      </c>
      <c r="J8349" s="8">
        <v>0</v>
      </c>
      <c r="K8349" s="5">
        <f t="shared" ref="K8349:K8412" si="39109">O8349-O8348</f>
        <v>0</v>
      </c>
      <c r="L8349" s="5">
        <v>0</v>
      </c>
      <c r="M8349" s="8">
        <f t="shared" si="36192"/>
        <v>0</v>
      </c>
      <c r="N8349" s="18">
        <v>40</v>
      </c>
      <c r="O8349" s="18">
        <v>0</v>
      </c>
    </row>
    <row r="8350" spans="1:15" x14ac:dyDescent="0.2">
      <c r="A8350" s="5" t="s">
        <v>27</v>
      </c>
      <c r="B8350" s="13">
        <v>2208321</v>
      </c>
      <c r="C8350" s="6">
        <f>C8349+1</f>
        <v>43907</v>
      </c>
      <c r="D8350" s="5">
        <v>18</v>
      </c>
      <c r="E8350" s="5">
        <v>0</v>
      </c>
      <c r="F8350" s="5">
        <v>0</v>
      </c>
      <c r="G8350" s="13">
        <v>3</v>
      </c>
      <c r="H8350" s="5">
        <v>0</v>
      </c>
      <c r="I8350" s="5">
        <v>0</v>
      </c>
      <c r="J8350" s="8">
        <f>E8350/(SUM(N5191:N8349)/3)*100</f>
        <v>0</v>
      </c>
      <c r="K8350" s="5">
        <f t="shared" si="39109"/>
        <v>0</v>
      </c>
      <c r="L8350" s="5">
        <v>0</v>
      </c>
      <c r="M8350" s="8">
        <f t="shared" si="36192"/>
        <v>0</v>
      </c>
      <c r="N8350" s="18">
        <v>58</v>
      </c>
      <c r="O8350" s="18">
        <v>0</v>
      </c>
    </row>
    <row r="8351" spans="1:15" x14ac:dyDescent="0.2">
      <c r="A8351" s="5" t="s">
        <v>27</v>
      </c>
      <c r="B8351" s="13">
        <v>2208321</v>
      </c>
      <c r="C8351" s="6">
        <f t="shared" ref="C8351:C8414" si="39110">C8350+1</f>
        <v>43908</v>
      </c>
      <c r="D8351" s="5">
        <v>47</v>
      </c>
      <c r="E8351" s="5">
        <v>0</v>
      </c>
      <c r="F8351" s="5">
        <v>0</v>
      </c>
      <c r="G8351" s="13">
        <v>5</v>
      </c>
      <c r="H8351" s="5">
        <v>1</v>
      </c>
      <c r="I8351" s="5">
        <v>0</v>
      </c>
      <c r="J8351" s="8">
        <f>E8351/(SUM(N8348:N8350)/3)*100</f>
        <v>0</v>
      </c>
      <c r="K8351" s="5">
        <f t="shared" si="39109"/>
        <v>0</v>
      </c>
      <c r="L8351" s="5">
        <v>0</v>
      </c>
      <c r="M8351" s="8">
        <f t="shared" si="36192"/>
        <v>0</v>
      </c>
      <c r="N8351" s="18">
        <v>105</v>
      </c>
      <c r="O8351" s="18">
        <v>0</v>
      </c>
    </row>
    <row r="8352" spans="1:15" x14ac:dyDescent="0.2">
      <c r="A8352" s="5" t="s">
        <v>27</v>
      </c>
      <c r="B8352" s="13">
        <v>2208321</v>
      </c>
      <c r="C8352" s="6">
        <f t="shared" si="39110"/>
        <v>43909</v>
      </c>
      <c r="D8352" s="5">
        <v>35</v>
      </c>
      <c r="E8352" s="5">
        <v>0</v>
      </c>
      <c r="F8352" s="5">
        <f>SUM(D8348:D8352)/5</f>
        <v>20</v>
      </c>
      <c r="G8352" s="13">
        <v>6</v>
      </c>
      <c r="H8352" s="5">
        <v>2</v>
      </c>
      <c r="I8352" s="5">
        <v>0</v>
      </c>
      <c r="J8352" s="8">
        <f>E8352/(SUM(N8349:N8351)/3)*100</f>
        <v>0</v>
      </c>
      <c r="K8352" s="5">
        <f t="shared" si="39109"/>
        <v>0</v>
      </c>
      <c r="L8352" s="5">
        <v>0</v>
      </c>
      <c r="M8352" s="8">
        <f t="shared" si="36192"/>
        <v>0</v>
      </c>
      <c r="N8352" s="18">
        <v>140</v>
      </c>
      <c r="O8352" s="18">
        <v>0</v>
      </c>
    </row>
    <row r="8353" spans="1:15" x14ac:dyDescent="0.2">
      <c r="A8353" s="5" t="s">
        <v>27</v>
      </c>
      <c r="B8353" s="13">
        <v>2208321</v>
      </c>
      <c r="C8353" s="6">
        <f t="shared" si="39110"/>
        <v>43910</v>
      </c>
      <c r="D8353" s="5">
        <v>40</v>
      </c>
      <c r="E8353" s="5">
        <v>0</v>
      </c>
      <c r="F8353" s="5">
        <f>SUM(D8349:D8353)/5</f>
        <v>28</v>
      </c>
      <c r="G8353" s="13">
        <v>8</v>
      </c>
      <c r="H8353" s="5">
        <v>3</v>
      </c>
      <c r="I8353" s="5">
        <v>0</v>
      </c>
      <c r="J8353" s="8">
        <f>E8353/(SUM(N8350:N8352)/3)*100</f>
        <v>0</v>
      </c>
      <c r="K8353" s="5">
        <f t="shared" si="39109"/>
        <v>0</v>
      </c>
      <c r="L8353" s="5">
        <v>0</v>
      </c>
      <c r="M8353" s="8">
        <f t="shared" si="36192"/>
        <v>0</v>
      </c>
      <c r="N8353" s="18">
        <v>180</v>
      </c>
      <c r="O8353" s="18">
        <v>0</v>
      </c>
    </row>
    <row r="8354" spans="1:15" x14ac:dyDescent="0.2">
      <c r="A8354" s="5" t="s">
        <v>27</v>
      </c>
      <c r="B8354" s="13">
        <v>2208321</v>
      </c>
      <c r="C8354" s="6">
        <f t="shared" si="39110"/>
        <v>43911</v>
      </c>
      <c r="D8354" s="5">
        <v>8</v>
      </c>
      <c r="E8354" s="8">
        <f>SUM(D8348:D8354)/7</f>
        <v>21.142857142857142</v>
      </c>
      <c r="F8354" s="5">
        <f>SUM(D8350:D8354)/5</f>
        <v>29.6</v>
      </c>
      <c r="G8354" s="13">
        <v>9</v>
      </c>
      <c r="H8354" s="5">
        <v>4</v>
      </c>
      <c r="I8354" s="5">
        <v>0</v>
      </c>
      <c r="J8354" s="8">
        <v>0</v>
      </c>
      <c r="K8354" s="5">
        <f t="shared" si="39109"/>
        <v>0</v>
      </c>
      <c r="L8354" s="5">
        <v>0</v>
      </c>
      <c r="M8354" s="8">
        <f t="shared" si="36192"/>
        <v>0</v>
      </c>
      <c r="N8354" s="18">
        <v>188</v>
      </c>
      <c r="O8354" s="21">
        <v>0</v>
      </c>
    </row>
    <row r="8355" spans="1:15" x14ac:dyDescent="0.2">
      <c r="A8355" s="5" t="s">
        <v>27</v>
      </c>
      <c r="B8355" s="13">
        <v>2208321</v>
      </c>
      <c r="C8355" s="6">
        <f t="shared" si="39110"/>
        <v>43912</v>
      </c>
      <c r="D8355" s="5">
        <v>23</v>
      </c>
      <c r="E8355" s="8">
        <f>SUM(D8349:D8355)/7</f>
        <v>24.428571428571427</v>
      </c>
      <c r="F8355" s="5">
        <f>SUM(D8351:D8355)/5</f>
        <v>30.6</v>
      </c>
      <c r="G8355" s="13">
        <v>10</v>
      </c>
      <c r="H8355" s="5">
        <v>5</v>
      </c>
      <c r="I8355" s="5">
        <v>0</v>
      </c>
      <c r="J8355" s="8">
        <f t="shared" ref="J8355:J8418" si="39111">E8355/(SUM(N8348:N8354)/7)*100</f>
        <v>22.769640479360849</v>
      </c>
      <c r="K8355" s="5">
        <f t="shared" si="39109"/>
        <v>0</v>
      </c>
      <c r="L8355" s="8">
        <f t="shared" ref="L8355:L8402" si="39112">SUM(K8349:K8355)/7</f>
        <v>0</v>
      </c>
      <c r="M8355" s="8">
        <f t="shared" si="36192"/>
        <v>0</v>
      </c>
      <c r="N8355" s="18">
        <v>211</v>
      </c>
      <c r="O8355" s="18">
        <v>0</v>
      </c>
    </row>
    <row r="8356" spans="1:15" x14ac:dyDescent="0.2">
      <c r="A8356" s="5" t="s">
        <v>27</v>
      </c>
      <c r="B8356" s="13">
        <v>2208321</v>
      </c>
      <c r="C8356" s="6">
        <f t="shared" si="39110"/>
        <v>43913</v>
      </c>
      <c r="D8356" s="5">
        <v>1</v>
      </c>
      <c r="E8356" s="8">
        <f t="shared" ref="E8356:E8402" si="39113">SUM(D8350:D8356)/7</f>
        <v>24.571428571428573</v>
      </c>
      <c r="F8356" s="5">
        <f>SUM(D8352:D8356)/5</f>
        <v>21.4</v>
      </c>
      <c r="G8356" s="13">
        <v>10</v>
      </c>
      <c r="H8356" s="5">
        <v>6</v>
      </c>
      <c r="I8356" s="5">
        <v>0</v>
      </c>
      <c r="J8356" s="8">
        <f t="shared" si="39111"/>
        <v>18.655097613882862</v>
      </c>
      <c r="K8356" s="5">
        <f t="shared" si="39109"/>
        <v>0</v>
      </c>
      <c r="L8356" s="8">
        <f t="shared" si="39112"/>
        <v>0</v>
      </c>
      <c r="M8356" s="8">
        <f t="shared" si="36192"/>
        <v>0</v>
      </c>
      <c r="N8356" s="18">
        <v>212</v>
      </c>
      <c r="O8356" s="18">
        <v>0</v>
      </c>
    </row>
    <row r="8357" spans="1:15" x14ac:dyDescent="0.2">
      <c r="A8357" s="5" t="s">
        <v>27</v>
      </c>
      <c r="B8357" s="13">
        <v>2208321</v>
      </c>
      <c r="C8357" s="6">
        <f t="shared" si="39110"/>
        <v>43914</v>
      </c>
      <c r="D8357" s="5">
        <v>109</v>
      </c>
      <c r="E8357" s="8">
        <f t="shared" si="39113"/>
        <v>37.571428571428569</v>
      </c>
      <c r="F8357" s="5">
        <f t="shared" ref="F8357:F8401" si="39114">SUM(D8353:D8357)/5</f>
        <v>36.200000000000003</v>
      </c>
      <c r="G8357" s="13">
        <v>15</v>
      </c>
      <c r="H8357" s="5">
        <v>7</v>
      </c>
      <c r="I8357" s="5">
        <v>0</v>
      </c>
      <c r="J8357" s="8">
        <f t="shared" si="39111"/>
        <v>24.040219378427789</v>
      </c>
      <c r="K8357" s="5">
        <f t="shared" si="39109"/>
        <v>0</v>
      </c>
      <c r="L8357" s="8">
        <f t="shared" si="39112"/>
        <v>0</v>
      </c>
      <c r="M8357" s="8">
        <f t="shared" si="36192"/>
        <v>0</v>
      </c>
      <c r="N8357" s="18">
        <v>321</v>
      </c>
      <c r="O8357" s="18">
        <v>0</v>
      </c>
    </row>
    <row r="8358" spans="1:15" x14ac:dyDescent="0.2">
      <c r="A8358" s="5" t="s">
        <v>27</v>
      </c>
      <c r="B8358" s="13">
        <v>2208321</v>
      </c>
      <c r="C8358" s="6">
        <f t="shared" si="39110"/>
        <v>43915</v>
      </c>
      <c r="D8358" s="5">
        <v>54</v>
      </c>
      <c r="E8358" s="8">
        <f t="shared" si="39113"/>
        <v>38.571428571428569</v>
      </c>
      <c r="F8358" s="5">
        <f t="shared" si="39114"/>
        <v>39</v>
      </c>
      <c r="G8358" s="13">
        <v>17</v>
      </c>
      <c r="H8358" s="5">
        <v>8</v>
      </c>
      <c r="I8358" s="5">
        <v>0</v>
      </c>
      <c r="J8358" s="8">
        <f t="shared" si="39111"/>
        <v>19.89683124539425</v>
      </c>
      <c r="K8358" s="5">
        <f t="shared" si="39109"/>
        <v>1</v>
      </c>
      <c r="L8358" s="8">
        <f t="shared" si="39112"/>
        <v>0.14285714285714285</v>
      </c>
      <c r="M8358" s="8">
        <f t="shared" si="36192"/>
        <v>4.5283271770725358E-2</v>
      </c>
      <c r="N8358" s="18">
        <v>375</v>
      </c>
      <c r="O8358" s="18">
        <v>1</v>
      </c>
    </row>
    <row r="8359" spans="1:15" x14ac:dyDescent="0.2">
      <c r="A8359" s="5" t="s">
        <v>27</v>
      </c>
      <c r="B8359" s="13">
        <v>2208321</v>
      </c>
      <c r="C8359" s="6">
        <f t="shared" si="39110"/>
        <v>43916</v>
      </c>
      <c r="D8359" s="5">
        <v>43</v>
      </c>
      <c r="E8359" s="8">
        <f t="shared" si="39113"/>
        <v>39.714285714285715</v>
      </c>
      <c r="F8359" s="5">
        <f t="shared" si="39114"/>
        <v>46</v>
      </c>
      <c r="G8359" s="13">
        <v>19</v>
      </c>
      <c r="H8359" s="5">
        <f>H8358+1</f>
        <v>9</v>
      </c>
      <c r="I8359" s="5">
        <v>0</v>
      </c>
      <c r="J8359" s="8">
        <f t="shared" si="39111"/>
        <v>17.08666256914567</v>
      </c>
      <c r="K8359" s="5">
        <f t="shared" si="39109"/>
        <v>0</v>
      </c>
      <c r="L8359" s="8">
        <f t="shared" si="39112"/>
        <v>0.14285714285714285</v>
      </c>
      <c r="M8359" s="8">
        <f t="shared" si="36192"/>
        <v>4.5283271770725358E-2</v>
      </c>
      <c r="N8359" s="5">
        <f t="shared" ref="N8359:N8365" si="39115">N8358+D8359</f>
        <v>418</v>
      </c>
      <c r="O8359" s="18">
        <v>1</v>
      </c>
    </row>
    <row r="8360" spans="1:15" x14ac:dyDescent="0.2">
      <c r="A8360" s="5" t="s">
        <v>27</v>
      </c>
      <c r="B8360" s="13">
        <v>2208321</v>
      </c>
      <c r="C8360" s="6">
        <f t="shared" si="39110"/>
        <v>43917</v>
      </c>
      <c r="D8360" s="5">
        <v>40</v>
      </c>
      <c r="E8360" s="8">
        <f t="shared" si="39113"/>
        <v>39.714285714285715</v>
      </c>
      <c r="F8360" s="5">
        <f t="shared" si="39114"/>
        <v>49.4</v>
      </c>
      <c r="G8360" s="13">
        <v>21</v>
      </c>
      <c r="H8360" s="5">
        <f t="shared" ref="H8360:I8375" si="39116">H8359+1</f>
        <v>10</v>
      </c>
      <c r="I8360" s="5">
        <v>0</v>
      </c>
      <c r="J8360" s="8">
        <f t="shared" si="39111"/>
        <v>14.593175853018373</v>
      </c>
      <c r="K8360" s="5">
        <f t="shared" si="39109"/>
        <v>1</v>
      </c>
      <c r="L8360" s="8">
        <f t="shared" si="39112"/>
        <v>0.2857142857142857</v>
      </c>
      <c r="M8360" s="8">
        <f t="shared" si="36192"/>
        <v>9.0566543541450717E-2</v>
      </c>
      <c r="N8360" s="5">
        <f t="shared" si="39115"/>
        <v>458</v>
      </c>
      <c r="O8360" s="18">
        <v>2</v>
      </c>
    </row>
    <row r="8361" spans="1:15" x14ac:dyDescent="0.2">
      <c r="A8361" s="5" t="s">
        <v>27</v>
      </c>
      <c r="B8361" s="13">
        <v>2208321</v>
      </c>
      <c r="C8361" s="6">
        <f t="shared" si="39110"/>
        <v>43918</v>
      </c>
      <c r="D8361" s="5">
        <v>0</v>
      </c>
      <c r="E8361" s="8">
        <f t="shared" si="39113"/>
        <v>38.571428571428569</v>
      </c>
      <c r="F8361" s="5">
        <f t="shared" si="39114"/>
        <v>49.2</v>
      </c>
      <c r="G8361" s="22">
        <v>21</v>
      </c>
      <c r="H8361" s="5">
        <f t="shared" si="39116"/>
        <v>11</v>
      </c>
      <c r="I8361" s="5">
        <v>0</v>
      </c>
      <c r="J8361" s="8">
        <f t="shared" si="39111"/>
        <v>12.368300503893725</v>
      </c>
      <c r="K8361" s="5">
        <f t="shared" si="39109"/>
        <v>0</v>
      </c>
      <c r="L8361" s="8">
        <f t="shared" si="39112"/>
        <v>0.2857142857142857</v>
      </c>
      <c r="M8361" s="8">
        <f t="shared" si="36192"/>
        <v>9.0566543541450717E-2</v>
      </c>
      <c r="N8361" s="5">
        <f t="shared" si="39115"/>
        <v>458</v>
      </c>
      <c r="O8361" s="18">
        <v>2</v>
      </c>
    </row>
    <row r="8362" spans="1:15" x14ac:dyDescent="0.2">
      <c r="A8362" s="5" t="s">
        <v>27</v>
      </c>
      <c r="B8362" s="13">
        <v>2208321</v>
      </c>
      <c r="C8362" s="6">
        <f t="shared" si="39110"/>
        <v>43919</v>
      </c>
      <c r="D8362" s="5">
        <v>134</v>
      </c>
      <c r="E8362" s="8">
        <f t="shared" si="39113"/>
        <v>54.428571428571431</v>
      </c>
      <c r="F8362" s="5">
        <f t="shared" si="39114"/>
        <v>54.2</v>
      </c>
      <c r="G8362" s="22">
        <v>27</v>
      </c>
      <c r="H8362" s="5">
        <f t="shared" si="39116"/>
        <v>12</v>
      </c>
      <c r="I8362" s="5">
        <v>0</v>
      </c>
      <c r="J8362" s="8">
        <f t="shared" si="39111"/>
        <v>15.532001630656339</v>
      </c>
      <c r="K8362" s="5">
        <f t="shared" si="39109"/>
        <v>0</v>
      </c>
      <c r="L8362" s="8">
        <f t="shared" si="39112"/>
        <v>0.2857142857142857</v>
      </c>
      <c r="M8362" s="8">
        <f t="shared" si="36192"/>
        <v>9.0566543541450717E-2</v>
      </c>
      <c r="N8362" s="5">
        <f t="shared" si="39115"/>
        <v>592</v>
      </c>
      <c r="O8362" s="18">
        <v>2</v>
      </c>
    </row>
    <row r="8363" spans="1:15" x14ac:dyDescent="0.2">
      <c r="A8363" s="5" t="s">
        <v>27</v>
      </c>
      <c r="B8363" s="13">
        <v>2208321</v>
      </c>
      <c r="C8363" s="6">
        <f t="shared" si="39110"/>
        <v>43920</v>
      </c>
      <c r="D8363" s="10">
        <v>0</v>
      </c>
      <c r="E8363" s="8">
        <f t="shared" si="39113"/>
        <v>54.285714285714285</v>
      </c>
      <c r="F8363" s="5">
        <f t="shared" si="39114"/>
        <v>43.4</v>
      </c>
      <c r="G8363" s="13">
        <v>27</v>
      </c>
      <c r="H8363" s="5">
        <f t="shared" si="39116"/>
        <v>13</v>
      </c>
      <c r="I8363" s="5">
        <v>0</v>
      </c>
      <c r="J8363" s="8">
        <f t="shared" si="39111"/>
        <v>13.408609738884969</v>
      </c>
      <c r="K8363" s="5">
        <f t="shared" si="39109"/>
        <v>0</v>
      </c>
      <c r="L8363" s="8">
        <f t="shared" si="39112"/>
        <v>0.2857142857142857</v>
      </c>
      <c r="M8363" s="8">
        <f t="shared" si="36192"/>
        <v>9.0566543541450717E-2</v>
      </c>
      <c r="N8363" s="5">
        <f t="shared" si="39115"/>
        <v>592</v>
      </c>
      <c r="O8363" s="18">
        <v>2</v>
      </c>
    </row>
    <row r="8364" spans="1:15" x14ac:dyDescent="0.2">
      <c r="A8364" s="5" t="s">
        <v>27</v>
      </c>
      <c r="B8364" s="13">
        <v>2208321</v>
      </c>
      <c r="C8364" s="6">
        <f t="shared" si="39110"/>
        <v>43921</v>
      </c>
      <c r="D8364" s="5">
        <v>88</v>
      </c>
      <c r="E8364" s="8">
        <f t="shared" si="39113"/>
        <v>51.285714285714285</v>
      </c>
      <c r="F8364" s="5">
        <f t="shared" si="39114"/>
        <v>52.4</v>
      </c>
      <c r="G8364" s="13">
        <v>31</v>
      </c>
      <c r="H8364" s="5">
        <f t="shared" si="39116"/>
        <v>14</v>
      </c>
      <c r="I8364" s="5">
        <v>0</v>
      </c>
      <c r="J8364" s="8">
        <f t="shared" si="39111"/>
        <v>11.169881767268201</v>
      </c>
      <c r="K8364" s="5">
        <f t="shared" si="39109"/>
        <v>4</v>
      </c>
      <c r="L8364" s="8">
        <f t="shared" si="39112"/>
        <v>0.8571428571428571</v>
      </c>
      <c r="M8364" s="8">
        <f t="shared" si="36192"/>
        <v>0.27169963062435215</v>
      </c>
      <c r="N8364" s="5">
        <f t="shared" si="39115"/>
        <v>680</v>
      </c>
      <c r="O8364" s="18">
        <v>6</v>
      </c>
    </row>
    <row r="8365" spans="1:15" x14ac:dyDescent="0.2">
      <c r="A8365" s="5" t="s">
        <v>27</v>
      </c>
      <c r="B8365" s="13">
        <v>2208321</v>
      </c>
      <c r="C8365" s="6">
        <f t="shared" si="39110"/>
        <v>43922</v>
      </c>
      <c r="D8365" s="5">
        <v>70</v>
      </c>
      <c r="E8365" s="8">
        <f t="shared" si="39113"/>
        <v>53.571428571428569</v>
      </c>
      <c r="F8365" s="5">
        <f t="shared" si="39114"/>
        <v>58.4</v>
      </c>
      <c r="G8365" s="13">
        <v>34</v>
      </c>
      <c r="H8365" s="5">
        <f t="shared" si="39116"/>
        <v>15</v>
      </c>
      <c r="I8365" s="5">
        <v>0</v>
      </c>
      <c r="J8365" s="8">
        <f t="shared" si="39111"/>
        <v>10.49538203190596</v>
      </c>
      <c r="K8365" s="5">
        <f t="shared" si="39109"/>
        <v>1</v>
      </c>
      <c r="L8365" s="8">
        <f t="shared" si="39112"/>
        <v>0.8571428571428571</v>
      </c>
      <c r="M8365" s="8">
        <f t="shared" si="36192"/>
        <v>0.31698290239507754</v>
      </c>
      <c r="N8365" s="5">
        <f t="shared" si="39115"/>
        <v>750</v>
      </c>
      <c r="O8365" s="18">
        <v>7</v>
      </c>
    </row>
    <row r="8366" spans="1:15" x14ac:dyDescent="0.2">
      <c r="A8366" s="5" t="s">
        <v>27</v>
      </c>
      <c r="B8366" s="13">
        <v>2208321</v>
      </c>
      <c r="C8366" s="6">
        <f t="shared" si="39110"/>
        <v>43923</v>
      </c>
      <c r="D8366" s="5">
        <f t="shared" ref="D8366:D8391" si="39117">N8366-N8365</f>
        <v>54</v>
      </c>
      <c r="E8366" s="8">
        <f t="shared" si="39113"/>
        <v>55.142857142857146</v>
      </c>
      <c r="F8366" s="5">
        <f t="shared" si="39114"/>
        <v>69.2</v>
      </c>
      <c r="G8366" s="13">
        <v>36</v>
      </c>
      <c r="H8366" s="5">
        <f t="shared" si="39116"/>
        <v>16</v>
      </c>
      <c r="I8366" s="5">
        <v>0</v>
      </c>
      <c r="J8366" s="8">
        <f t="shared" si="39111"/>
        <v>9.77710233029382</v>
      </c>
      <c r="K8366" s="5">
        <f t="shared" si="39109"/>
        <v>1</v>
      </c>
      <c r="L8366" s="8">
        <f t="shared" si="39112"/>
        <v>1</v>
      </c>
      <c r="M8366" s="8">
        <f t="shared" si="36192"/>
        <v>0.36226617416580287</v>
      </c>
      <c r="N8366" s="5">
        <v>804</v>
      </c>
      <c r="O8366" s="18">
        <v>8</v>
      </c>
    </row>
    <row r="8367" spans="1:15" x14ac:dyDescent="0.2">
      <c r="A8367" s="5" t="s">
        <v>27</v>
      </c>
      <c r="B8367" s="13">
        <v>2208321</v>
      </c>
      <c r="C8367" s="6">
        <f t="shared" si="39110"/>
        <v>43924</v>
      </c>
      <c r="D8367" s="5">
        <f t="shared" si="39117"/>
        <v>32</v>
      </c>
      <c r="E8367" s="8">
        <f t="shared" si="39113"/>
        <v>54</v>
      </c>
      <c r="F8367" s="5">
        <f t="shared" si="39114"/>
        <v>48.8</v>
      </c>
      <c r="G8367" s="13">
        <v>38</v>
      </c>
      <c r="H8367" s="5">
        <f t="shared" si="39116"/>
        <v>17</v>
      </c>
      <c r="I8367" s="5">
        <v>1</v>
      </c>
      <c r="J8367" s="8">
        <f t="shared" si="39111"/>
        <v>8.7217351176742053</v>
      </c>
      <c r="K8367" s="5">
        <f t="shared" si="39109"/>
        <v>3</v>
      </c>
      <c r="L8367" s="8">
        <f t="shared" si="39112"/>
        <v>1.2857142857142858</v>
      </c>
      <c r="M8367" s="8">
        <f t="shared" si="36192"/>
        <v>0.49811598947797897</v>
      </c>
      <c r="N8367" s="5">
        <v>836</v>
      </c>
      <c r="O8367" s="18">
        <v>11</v>
      </c>
    </row>
    <row r="8368" spans="1:15" x14ac:dyDescent="0.2">
      <c r="A8368" s="5" t="s">
        <v>27</v>
      </c>
      <c r="B8368" s="13">
        <v>2208321</v>
      </c>
      <c r="C8368" s="6">
        <f t="shared" si="39110"/>
        <v>43925</v>
      </c>
      <c r="D8368" s="5">
        <f t="shared" si="39117"/>
        <v>60</v>
      </c>
      <c r="E8368" s="8">
        <f t="shared" si="39113"/>
        <v>62.571428571428569</v>
      </c>
      <c r="F8368" s="5">
        <f t="shared" si="39114"/>
        <v>60.8</v>
      </c>
      <c r="G8368" s="13">
        <v>41</v>
      </c>
      <c r="H8368" s="5">
        <f t="shared" si="39116"/>
        <v>18</v>
      </c>
      <c r="I8368" s="5">
        <f>I8367+1</f>
        <v>2</v>
      </c>
      <c r="J8368" s="8">
        <f t="shared" si="39111"/>
        <v>9.2954159592529706</v>
      </c>
      <c r="K8368" s="5">
        <f t="shared" si="39109"/>
        <v>0</v>
      </c>
      <c r="L8368" s="8">
        <f t="shared" si="39112"/>
        <v>1.2857142857142858</v>
      </c>
      <c r="M8368" s="8">
        <f t="shared" si="36192"/>
        <v>0.49811598947797897</v>
      </c>
      <c r="N8368" s="5">
        <v>896</v>
      </c>
      <c r="O8368" s="18">
        <v>11</v>
      </c>
    </row>
    <row r="8369" spans="1:15" x14ac:dyDescent="0.2">
      <c r="A8369" s="5" t="s">
        <v>27</v>
      </c>
      <c r="B8369" s="13">
        <v>2208321</v>
      </c>
      <c r="C8369" s="6">
        <f t="shared" si="39110"/>
        <v>43926</v>
      </c>
      <c r="D8369" s="5">
        <f t="shared" si="39117"/>
        <v>23</v>
      </c>
      <c r="E8369" s="8">
        <f t="shared" si="39113"/>
        <v>46.714285714285715</v>
      </c>
      <c r="F8369" s="5">
        <f t="shared" si="39114"/>
        <v>47.8</v>
      </c>
      <c r="G8369" s="13">
        <v>42</v>
      </c>
      <c r="H8369" s="5">
        <f t="shared" si="39116"/>
        <v>19</v>
      </c>
      <c r="I8369" s="5">
        <f t="shared" si="39116"/>
        <v>3</v>
      </c>
      <c r="J8369" s="8">
        <f t="shared" si="39111"/>
        <v>6.3495145631067968</v>
      </c>
      <c r="K8369" s="5">
        <f t="shared" si="39109"/>
        <v>1</v>
      </c>
      <c r="L8369" s="8">
        <f t="shared" si="39112"/>
        <v>1.4285714285714286</v>
      </c>
      <c r="M8369" s="8">
        <f t="shared" si="36192"/>
        <v>0.5433992612487043</v>
      </c>
      <c r="N8369" s="5">
        <v>919</v>
      </c>
      <c r="O8369" s="18">
        <v>12</v>
      </c>
    </row>
    <row r="8370" spans="1:15" x14ac:dyDescent="0.2">
      <c r="A8370" s="5" t="s">
        <v>27</v>
      </c>
      <c r="B8370" s="13">
        <v>2208321</v>
      </c>
      <c r="C8370" s="6">
        <f t="shared" si="39110"/>
        <v>43927</v>
      </c>
      <c r="D8370" s="5">
        <f t="shared" si="39117"/>
        <v>37</v>
      </c>
      <c r="E8370" s="8">
        <f t="shared" si="39113"/>
        <v>52</v>
      </c>
      <c r="F8370" s="5">
        <f t="shared" si="39114"/>
        <v>41.2</v>
      </c>
      <c r="G8370" s="13">
        <v>43</v>
      </c>
      <c r="H8370" s="5">
        <f t="shared" si="39116"/>
        <v>20</v>
      </c>
      <c r="I8370" s="5">
        <f t="shared" si="39116"/>
        <v>4</v>
      </c>
      <c r="J8370" s="8">
        <f t="shared" si="39111"/>
        <v>6.645974073397845</v>
      </c>
      <c r="K8370" s="5">
        <f t="shared" si="39109"/>
        <v>0</v>
      </c>
      <c r="L8370" s="8">
        <f t="shared" si="39112"/>
        <v>1.4285714285714286</v>
      </c>
      <c r="M8370" s="8">
        <f t="shared" si="36192"/>
        <v>0.5433992612487043</v>
      </c>
      <c r="N8370" s="5">
        <v>956</v>
      </c>
      <c r="O8370" s="18">
        <v>12</v>
      </c>
    </row>
    <row r="8371" spans="1:15" x14ac:dyDescent="0.2">
      <c r="A8371" s="5" t="s">
        <v>27</v>
      </c>
      <c r="B8371" s="13">
        <v>2208321</v>
      </c>
      <c r="C8371" s="6">
        <f t="shared" si="39110"/>
        <v>43928</v>
      </c>
      <c r="D8371" s="5">
        <f t="shared" si="39117"/>
        <v>31</v>
      </c>
      <c r="E8371" s="8">
        <f t="shared" si="39113"/>
        <v>43.857142857142854</v>
      </c>
      <c r="F8371" s="5">
        <f t="shared" si="39114"/>
        <v>36.6</v>
      </c>
      <c r="G8371" s="13">
        <v>45</v>
      </c>
      <c r="H8371" s="5">
        <f t="shared" si="39116"/>
        <v>21</v>
      </c>
      <c r="I8371" s="5">
        <f t="shared" si="39116"/>
        <v>5</v>
      </c>
      <c r="J8371" s="8">
        <f t="shared" si="39111"/>
        <v>5.2559493237459334</v>
      </c>
      <c r="K8371" s="5">
        <f t="shared" si="39109"/>
        <v>0</v>
      </c>
      <c r="L8371" s="8">
        <f t="shared" si="39112"/>
        <v>0.8571428571428571</v>
      </c>
      <c r="M8371" s="8">
        <f t="shared" si="36192"/>
        <v>0.5433992612487043</v>
      </c>
      <c r="N8371" s="5">
        <v>987</v>
      </c>
      <c r="O8371" s="18">
        <v>12</v>
      </c>
    </row>
    <row r="8372" spans="1:15" x14ac:dyDescent="0.2">
      <c r="A8372" s="5" t="s">
        <v>27</v>
      </c>
      <c r="B8372" s="13">
        <v>2208321</v>
      </c>
      <c r="C8372" s="6">
        <f t="shared" si="39110"/>
        <v>43929</v>
      </c>
      <c r="D8372" s="5">
        <f t="shared" si="39117"/>
        <v>33</v>
      </c>
      <c r="E8372" s="8">
        <f t="shared" si="39113"/>
        <v>38.571428571428569</v>
      </c>
      <c r="F8372" s="5">
        <f t="shared" si="39114"/>
        <v>36.799999999999997</v>
      </c>
      <c r="G8372" s="13">
        <v>46</v>
      </c>
      <c r="H8372" s="5">
        <f t="shared" si="39116"/>
        <v>22</v>
      </c>
      <c r="I8372" s="5">
        <f t="shared" si="39116"/>
        <v>6</v>
      </c>
      <c r="J8372" s="8">
        <f t="shared" si="39111"/>
        <v>4.3916720884840599</v>
      </c>
      <c r="K8372" s="5">
        <f t="shared" si="39109"/>
        <v>4</v>
      </c>
      <c r="L8372" s="8">
        <f t="shared" si="39112"/>
        <v>1.2857142857142858</v>
      </c>
      <c r="M8372" s="8">
        <f t="shared" si="36192"/>
        <v>0.72453234833160574</v>
      </c>
      <c r="N8372" s="5">
        <v>1020</v>
      </c>
      <c r="O8372" s="18">
        <v>16</v>
      </c>
    </row>
    <row r="8373" spans="1:15" x14ac:dyDescent="0.2">
      <c r="A8373" s="5" t="s">
        <v>27</v>
      </c>
      <c r="B8373" s="13">
        <v>2208321</v>
      </c>
      <c r="C8373" s="6">
        <f t="shared" si="39110"/>
        <v>43930</v>
      </c>
      <c r="D8373" s="5">
        <f t="shared" si="39117"/>
        <v>55</v>
      </c>
      <c r="E8373" s="8">
        <f t="shared" si="39113"/>
        <v>38.714285714285715</v>
      </c>
      <c r="F8373" s="5">
        <f t="shared" si="39114"/>
        <v>35.799999999999997</v>
      </c>
      <c r="G8373" s="13">
        <v>49</v>
      </c>
      <c r="H8373" s="5">
        <f t="shared" si="39116"/>
        <v>23</v>
      </c>
      <c r="I8373" s="5">
        <f t="shared" si="39116"/>
        <v>7</v>
      </c>
      <c r="J8373" s="8">
        <f t="shared" si="39111"/>
        <v>4.2224992209411036</v>
      </c>
      <c r="K8373" s="5">
        <f t="shared" si="39109"/>
        <v>0</v>
      </c>
      <c r="L8373" s="8">
        <f t="shared" si="39112"/>
        <v>1.1428571428571428</v>
      </c>
      <c r="M8373" s="8">
        <f t="shared" si="36192"/>
        <v>0.72453234833160574</v>
      </c>
      <c r="N8373" s="5">
        <v>1075</v>
      </c>
      <c r="O8373" s="18">
        <v>16</v>
      </c>
    </row>
    <row r="8374" spans="1:15" x14ac:dyDescent="0.2">
      <c r="A8374" s="5" t="s">
        <v>27</v>
      </c>
      <c r="B8374" s="13">
        <v>2208321</v>
      </c>
      <c r="C8374" s="6">
        <f t="shared" si="39110"/>
        <v>43931</v>
      </c>
      <c r="D8374" s="5">
        <f t="shared" si="39117"/>
        <v>46</v>
      </c>
      <c r="E8374" s="8">
        <f t="shared" si="39113"/>
        <v>40.714285714285715</v>
      </c>
      <c r="F8374" s="5">
        <f t="shared" si="39114"/>
        <v>40.4</v>
      </c>
      <c r="G8374" s="13">
        <v>51</v>
      </c>
      <c r="H8374" s="5">
        <f t="shared" si="39116"/>
        <v>24</v>
      </c>
      <c r="I8374" s="5">
        <f t="shared" si="39116"/>
        <v>8</v>
      </c>
      <c r="J8374" s="8">
        <f t="shared" si="39111"/>
        <v>4.2607265660038873</v>
      </c>
      <c r="K8374" s="5">
        <f t="shared" si="39109"/>
        <v>2</v>
      </c>
      <c r="L8374" s="8">
        <f t="shared" si="39112"/>
        <v>1</v>
      </c>
      <c r="M8374" s="8">
        <f t="shared" si="36192"/>
        <v>0.81509889187305651</v>
      </c>
      <c r="N8374" s="5">
        <v>1121</v>
      </c>
      <c r="O8374" s="18">
        <v>18</v>
      </c>
    </row>
    <row r="8375" spans="1:15" x14ac:dyDescent="0.2">
      <c r="A8375" s="5" t="s">
        <v>27</v>
      </c>
      <c r="B8375" s="13">
        <v>2208321</v>
      </c>
      <c r="C8375" s="6">
        <f t="shared" si="39110"/>
        <v>43932</v>
      </c>
      <c r="D8375" s="5">
        <f t="shared" si="39117"/>
        <v>14</v>
      </c>
      <c r="E8375" s="8">
        <f t="shared" si="39113"/>
        <v>34.142857142857146</v>
      </c>
      <c r="F8375" s="5">
        <f t="shared" si="39114"/>
        <v>35.799999999999997</v>
      </c>
      <c r="G8375" s="13">
        <v>51</v>
      </c>
      <c r="H8375" s="5">
        <f t="shared" si="39116"/>
        <v>25</v>
      </c>
      <c r="I8375" s="5">
        <f t="shared" si="39116"/>
        <v>9</v>
      </c>
      <c r="J8375" s="8">
        <f t="shared" si="39111"/>
        <v>3.4270146257527965</v>
      </c>
      <c r="K8375" s="5">
        <f t="shared" si="39109"/>
        <v>0</v>
      </c>
      <c r="L8375" s="8">
        <f t="shared" si="39112"/>
        <v>1</v>
      </c>
      <c r="M8375" s="8">
        <f t="shared" si="36192"/>
        <v>0.81509889187305651</v>
      </c>
      <c r="N8375" s="5">
        <v>1135</v>
      </c>
      <c r="O8375" s="18">
        <v>18</v>
      </c>
    </row>
    <row r="8376" spans="1:15" x14ac:dyDescent="0.2">
      <c r="A8376" s="5" t="s">
        <v>27</v>
      </c>
      <c r="B8376" s="13">
        <v>2208321</v>
      </c>
      <c r="C8376" s="6">
        <f t="shared" si="39110"/>
        <v>43933</v>
      </c>
      <c r="D8376" s="5">
        <f t="shared" si="39117"/>
        <v>31</v>
      </c>
      <c r="E8376" s="8">
        <f t="shared" si="39113"/>
        <v>35.285714285714285</v>
      </c>
      <c r="F8376" s="5">
        <f t="shared" si="39114"/>
        <v>35.799999999999997</v>
      </c>
      <c r="G8376" s="13">
        <v>53</v>
      </c>
      <c r="H8376" s="5">
        <f t="shared" ref="H8376:I8391" si="39118">H8375+1</f>
        <v>26</v>
      </c>
      <c r="I8376" s="5">
        <f t="shared" si="39118"/>
        <v>10</v>
      </c>
      <c r="J8376" s="8">
        <f t="shared" si="39111"/>
        <v>3.4243726604741438</v>
      </c>
      <c r="K8376" s="5">
        <f t="shared" si="39109"/>
        <v>3</v>
      </c>
      <c r="L8376" s="8">
        <f t="shared" si="39112"/>
        <v>1.2857142857142858</v>
      </c>
      <c r="M8376" s="8">
        <f t="shared" si="36192"/>
        <v>0.9509487071852325</v>
      </c>
      <c r="N8376" s="5">
        <v>1166</v>
      </c>
      <c r="O8376" s="18">
        <v>21</v>
      </c>
    </row>
    <row r="8377" spans="1:15" x14ac:dyDescent="0.2">
      <c r="A8377" s="5" t="s">
        <v>27</v>
      </c>
      <c r="B8377" s="13">
        <v>2208321</v>
      </c>
      <c r="C8377" s="6">
        <f t="shared" si="39110"/>
        <v>43934</v>
      </c>
      <c r="D8377" s="5">
        <f t="shared" si="39117"/>
        <v>27</v>
      </c>
      <c r="E8377" s="8">
        <f t="shared" si="39113"/>
        <v>33.857142857142854</v>
      </c>
      <c r="F8377" s="5">
        <f t="shared" si="39114"/>
        <v>34.6</v>
      </c>
      <c r="G8377" s="13">
        <v>54</v>
      </c>
      <c r="H8377" s="5">
        <f t="shared" si="39118"/>
        <v>27</v>
      </c>
      <c r="I8377" s="5">
        <f t="shared" si="39118"/>
        <v>11</v>
      </c>
      <c r="J8377" s="8">
        <f t="shared" si="39111"/>
        <v>3.1769436997319032</v>
      </c>
      <c r="K8377" s="5">
        <f t="shared" si="39109"/>
        <v>3</v>
      </c>
      <c r="L8377" s="8">
        <f t="shared" si="39112"/>
        <v>1.7142857142857142</v>
      </c>
      <c r="M8377" s="8">
        <f t="shared" si="36192"/>
        <v>1.0867985224974086</v>
      </c>
      <c r="N8377" s="5">
        <v>1193</v>
      </c>
      <c r="O8377" s="18">
        <v>24</v>
      </c>
    </row>
    <row r="8378" spans="1:15" x14ac:dyDescent="0.2">
      <c r="A8378" s="5" t="s">
        <v>27</v>
      </c>
      <c r="B8378" s="13">
        <v>2208321</v>
      </c>
      <c r="C8378" s="6">
        <f t="shared" si="39110"/>
        <v>43935</v>
      </c>
      <c r="D8378" s="5">
        <f t="shared" si="39117"/>
        <v>14</v>
      </c>
      <c r="E8378" s="8">
        <f t="shared" si="39113"/>
        <v>31.428571428571427</v>
      </c>
      <c r="F8378" s="5">
        <f t="shared" si="39114"/>
        <v>26.4</v>
      </c>
      <c r="G8378" s="13">
        <v>55</v>
      </c>
      <c r="H8378" s="5">
        <f t="shared" si="39118"/>
        <v>28</v>
      </c>
      <c r="I8378" s="5">
        <f t="shared" si="39118"/>
        <v>12</v>
      </c>
      <c r="J8378" s="8">
        <f t="shared" si="39111"/>
        <v>2.8582564635572298</v>
      </c>
      <c r="K8378" s="5">
        <f t="shared" si="39109"/>
        <v>1</v>
      </c>
      <c r="L8378" s="8">
        <f t="shared" si="39112"/>
        <v>1.8571428571428572</v>
      </c>
      <c r="M8378" s="8">
        <f t="shared" si="36192"/>
        <v>1.132081794268134</v>
      </c>
      <c r="N8378" s="5">
        <v>1207</v>
      </c>
      <c r="O8378" s="18">
        <v>25</v>
      </c>
    </row>
    <row r="8379" spans="1:15" x14ac:dyDescent="0.2">
      <c r="A8379" s="5" t="s">
        <v>27</v>
      </c>
      <c r="B8379" s="13">
        <v>2208321</v>
      </c>
      <c r="C8379" s="6">
        <f t="shared" si="39110"/>
        <v>43936</v>
      </c>
      <c r="D8379" s="5">
        <f t="shared" si="39117"/>
        <v>16</v>
      </c>
      <c r="E8379" s="8">
        <f t="shared" si="39113"/>
        <v>29</v>
      </c>
      <c r="F8379" s="5">
        <f t="shared" si="39114"/>
        <v>20.399999999999999</v>
      </c>
      <c r="G8379" s="13">
        <v>55</v>
      </c>
      <c r="H8379" s="5">
        <f t="shared" si="39118"/>
        <v>29</v>
      </c>
      <c r="I8379" s="5">
        <f t="shared" si="39118"/>
        <v>13</v>
      </c>
      <c r="J8379" s="8">
        <f t="shared" si="39111"/>
        <v>2.5641025641025639</v>
      </c>
      <c r="K8379" s="5">
        <f t="shared" si="39109"/>
        <v>1</v>
      </c>
      <c r="L8379" s="8">
        <f t="shared" si="39112"/>
        <v>1.4285714285714286</v>
      </c>
      <c r="M8379" s="8">
        <f t="shared" si="36192"/>
        <v>1.1773650660388593</v>
      </c>
      <c r="N8379" s="5">
        <v>1223</v>
      </c>
      <c r="O8379" s="18">
        <v>26</v>
      </c>
    </row>
    <row r="8380" spans="1:15" x14ac:dyDescent="0.2">
      <c r="A8380" s="5" t="s">
        <v>27</v>
      </c>
      <c r="B8380" s="13">
        <v>2208321</v>
      </c>
      <c r="C8380" s="6">
        <f t="shared" si="39110"/>
        <v>43937</v>
      </c>
      <c r="D8380" s="5">
        <f t="shared" si="39117"/>
        <v>25</v>
      </c>
      <c r="E8380" s="8">
        <f t="shared" si="39113"/>
        <v>24.714285714285715</v>
      </c>
      <c r="F8380" s="5">
        <f t="shared" si="39114"/>
        <v>22.6</v>
      </c>
      <c r="G8380" s="13">
        <v>57</v>
      </c>
      <c r="H8380" s="5">
        <f t="shared" si="39118"/>
        <v>30</v>
      </c>
      <c r="I8380" s="5">
        <f t="shared" si="39118"/>
        <v>14</v>
      </c>
      <c r="J8380" s="8">
        <f t="shared" si="39111"/>
        <v>2.1305418719211824</v>
      </c>
      <c r="K8380" s="5">
        <f t="shared" si="39109"/>
        <v>0</v>
      </c>
      <c r="L8380" s="8">
        <f t="shared" si="39112"/>
        <v>1.4285714285714286</v>
      </c>
      <c r="M8380" s="8">
        <f t="shared" si="36192"/>
        <v>1.1773650660388593</v>
      </c>
      <c r="N8380" s="5">
        <v>1248</v>
      </c>
      <c r="O8380" s="18">
        <v>26</v>
      </c>
    </row>
    <row r="8381" spans="1:15" x14ac:dyDescent="0.2">
      <c r="A8381" s="5" t="s">
        <v>27</v>
      </c>
      <c r="B8381" s="13">
        <v>2208321</v>
      </c>
      <c r="C8381" s="6">
        <f t="shared" si="39110"/>
        <v>43938</v>
      </c>
      <c r="D8381" s="5">
        <f t="shared" si="39117"/>
        <v>31</v>
      </c>
      <c r="E8381" s="8">
        <f t="shared" si="39113"/>
        <v>22.571428571428573</v>
      </c>
      <c r="F8381" s="5">
        <f t="shared" si="39114"/>
        <v>22.6</v>
      </c>
      <c r="G8381" s="13">
        <v>58</v>
      </c>
      <c r="H8381" s="5">
        <f t="shared" si="39118"/>
        <v>31</v>
      </c>
      <c r="I8381" s="5">
        <f t="shared" si="39118"/>
        <v>15</v>
      </c>
      <c r="J8381" s="8">
        <f t="shared" si="39111"/>
        <v>1.9052212709514047</v>
      </c>
      <c r="K8381" s="5">
        <f t="shared" si="39109"/>
        <v>2</v>
      </c>
      <c r="L8381" s="8">
        <f t="shared" si="39112"/>
        <v>1.4285714285714286</v>
      </c>
      <c r="M8381" s="8">
        <f t="shared" si="36192"/>
        <v>1.2679316095803101</v>
      </c>
      <c r="N8381" s="5">
        <v>1279</v>
      </c>
      <c r="O8381" s="18">
        <v>28</v>
      </c>
    </row>
    <row r="8382" spans="1:15" x14ac:dyDescent="0.2">
      <c r="A8382" s="5" t="s">
        <v>27</v>
      </c>
      <c r="B8382" s="13">
        <v>2208321</v>
      </c>
      <c r="C8382" s="6">
        <f t="shared" si="39110"/>
        <v>43939</v>
      </c>
      <c r="D8382" s="5">
        <f t="shared" si="39117"/>
        <v>36</v>
      </c>
      <c r="E8382" s="8">
        <f t="shared" si="39113"/>
        <v>25.714285714285715</v>
      </c>
      <c r="F8382" s="5">
        <f t="shared" si="39114"/>
        <v>24.4</v>
      </c>
      <c r="G8382" s="13">
        <v>60</v>
      </c>
      <c r="H8382" s="5">
        <f t="shared" si="39118"/>
        <v>32</v>
      </c>
      <c r="I8382" s="5">
        <f t="shared" si="39118"/>
        <v>16</v>
      </c>
      <c r="J8382" s="8">
        <f t="shared" si="39111"/>
        <v>2.1299254526091587</v>
      </c>
      <c r="K8382" s="5">
        <f t="shared" si="39109"/>
        <v>1</v>
      </c>
      <c r="L8382" s="8">
        <f t="shared" si="39112"/>
        <v>1.5714285714285714</v>
      </c>
      <c r="M8382" s="8">
        <f t="shared" si="36192"/>
        <v>1.3132148813510354</v>
      </c>
      <c r="N8382" s="5">
        <v>1315</v>
      </c>
      <c r="O8382" s="18">
        <v>29</v>
      </c>
    </row>
    <row r="8383" spans="1:15" x14ac:dyDescent="0.2">
      <c r="A8383" s="5" t="s">
        <v>27</v>
      </c>
      <c r="B8383" s="13">
        <v>2208321</v>
      </c>
      <c r="C8383" s="6">
        <f t="shared" si="39110"/>
        <v>43940</v>
      </c>
      <c r="D8383" s="5">
        <f t="shared" si="39117"/>
        <v>35</v>
      </c>
      <c r="E8383" s="8">
        <f t="shared" si="39113"/>
        <v>26.285714285714285</v>
      </c>
      <c r="F8383" s="5">
        <f t="shared" si="39114"/>
        <v>28.6</v>
      </c>
      <c r="G8383" s="13">
        <v>61</v>
      </c>
      <c r="H8383" s="5">
        <f t="shared" si="39118"/>
        <v>33</v>
      </c>
      <c r="I8383" s="5">
        <f t="shared" si="39118"/>
        <v>17</v>
      </c>
      <c r="J8383" s="8">
        <f t="shared" si="39111"/>
        <v>2.131850307032789</v>
      </c>
      <c r="K8383" s="5">
        <f t="shared" si="39109"/>
        <v>1</v>
      </c>
      <c r="L8383" s="8">
        <f t="shared" si="39112"/>
        <v>1.2857142857142858</v>
      </c>
      <c r="M8383" s="8">
        <f t="shared" si="36192"/>
        <v>1.3584981531217608</v>
      </c>
      <c r="N8383" s="5">
        <v>1350</v>
      </c>
      <c r="O8383" s="18">
        <v>30</v>
      </c>
    </row>
    <row r="8384" spans="1:15" x14ac:dyDescent="0.2">
      <c r="A8384" s="5" t="s">
        <v>27</v>
      </c>
      <c r="B8384" s="13">
        <v>2208321</v>
      </c>
      <c r="C8384" s="6">
        <f t="shared" si="39110"/>
        <v>43941</v>
      </c>
      <c r="D8384" s="5">
        <f t="shared" si="39117"/>
        <v>19</v>
      </c>
      <c r="E8384" s="8">
        <f t="shared" si="39113"/>
        <v>25.142857142857142</v>
      </c>
      <c r="F8384" s="5">
        <f t="shared" si="39114"/>
        <v>29.2</v>
      </c>
      <c r="G8384" s="13">
        <v>62</v>
      </c>
      <c r="H8384" s="5">
        <f t="shared" si="39118"/>
        <v>34</v>
      </c>
      <c r="I8384" s="5">
        <f t="shared" si="39118"/>
        <v>18</v>
      </c>
      <c r="J8384" s="8">
        <f t="shared" si="39111"/>
        <v>1.9965967101531483</v>
      </c>
      <c r="K8384" s="5">
        <f t="shared" si="39109"/>
        <v>0</v>
      </c>
      <c r="L8384" s="8">
        <f t="shared" si="39112"/>
        <v>0.8571428571428571</v>
      </c>
      <c r="M8384" s="8">
        <f t="shared" si="36192"/>
        <v>1.3584981531217608</v>
      </c>
      <c r="N8384" s="5">
        <v>1369</v>
      </c>
      <c r="O8384" s="18">
        <v>30</v>
      </c>
    </row>
    <row r="8385" spans="1:15" x14ac:dyDescent="0.2">
      <c r="A8385" s="5" t="s">
        <v>27</v>
      </c>
      <c r="B8385" s="13">
        <v>2208321</v>
      </c>
      <c r="C8385" s="6">
        <f t="shared" si="39110"/>
        <v>43942</v>
      </c>
      <c r="D8385" s="5">
        <f t="shared" si="39117"/>
        <v>14</v>
      </c>
      <c r="E8385" s="8">
        <f t="shared" si="39113"/>
        <v>25.142857142857142</v>
      </c>
      <c r="F8385" s="5">
        <f t="shared" si="39114"/>
        <v>27</v>
      </c>
      <c r="G8385" s="13">
        <v>63</v>
      </c>
      <c r="H8385" s="5">
        <f t="shared" si="39118"/>
        <v>35</v>
      </c>
      <c r="I8385" s="5">
        <f t="shared" si="39118"/>
        <v>19</v>
      </c>
      <c r="J8385" s="8">
        <f t="shared" si="39111"/>
        <v>1.95751306862418</v>
      </c>
      <c r="K8385" s="5">
        <f t="shared" si="39109"/>
        <v>2</v>
      </c>
      <c r="L8385" s="8">
        <f t="shared" si="39112"/>
        <v>1</v>
      </c>
      <c r="M8385" s="8">
        <f t="shared" si="36192"/>
        <v>1.4490646966632115</v>
      </c>
      <c r="N8385" s="5">
        <v>1383</v>
      </c>
      <c r="O8385" s="18">
        <v>32</v>
      </c>
    </row>
    <row r="8386" spans="1:15" x14ac:dyDescent="0.2">
      <c r="A8386" s="5" t="s">
        <v>27</v>
      </c>
      <c r="B8386" s="13">
        <v>2208321</v>
      </c>
      <c r="C8386" s="6">
        <f t="shared" si="39110"/>
        <v>43943</v>
      </c>
      <c r="D8386" s="5">
        <f t="shared" si="39117"/>
        <v>12</v>
      </c>
      <c r="E8386" s="8">
        <f t="shared" si="39113"/>
        <v>24.571428571428573</v>
      </c>
      <c r="F8386" s="5">
        <f t="shared" si="39114"/>
        <v>23.2</v>
      </c>
      <c r="G8386" s="13">
        <v>63</v>
      </c>
      <c r="H8386" s="5">
        <f t="shared" si="39118"/>
        <v>36</v>
      </c>
      <c r="I8386" s="5">
        <f t="shared" si="39118"/>
        <v>20</v>
      </c>
      <c r="J8386" s="8">
        <f t="shared" si="39111"/>
        <v>1.8762954074397296</v>
      </c>
      <c r="K8386" s="5">
        <f t="shared" si="39109"/>
        <v>1</v>
      </c>
      <c r="L8386" s="8">
        <f t="shared" si="39112"/>
        <v>1</v>
      </c>
      <c r="M8386" s="8">
        <f t="shared" si="36192"/>
        <v>1.4943479684339369</v>
      </c>
      <c r="N8386" s="5">
        <v>1395</v>
      </c>
      <c r="O8386" s="18">
        <v>33</v>
      </c>
    </row>
    <row r="8387" spans="1:15" x14ac:dyDescent="0.2">
      <c r="A8387" s="5" t="s">
        <v>27</v>
      </c>
      <c r="B8387" s="13">
        <v>2208321</v>
      </c>
      <c r="C8387" s="6">
        <f t="shared" si="39110"/>
        <v>43944</v>
      </c>
      <c r="D8387" s="5">
        <f t="shared" si="39117"/>
        <v>30</v>
      </c>
      <c r="E8387" s="8">
        <f t="shared" si="39113"/>
        <v>25.285714285714285</v>
      </c>
      <c r="F8387" s="5">
        <f t="shared" si="39114"/>
        <v>22</v>
      </c>
      <c r="G8387" s="13">
        <v>65</v>
      </c>
      <c r="H8387" s="5">
        <f t="shared" si="39118"/>
        <v>37</v>
      </c>
      <c r="I8387" s="5">
        <f t="shared" si="39118"/>
        <v>21</v>
      </c>
      <c r="J8387" s="8">
        <f t="shared" si="39111"/>
        <v>1.8952778670093158</v>
      </c>
      <c r="K8387" s="5">
        <f t="shared" si="39109"/>
        <v>1</v>
      </c>
      <c r="L8387" s="8">
        <f t="shared" si="39112"/>
        <v>1.1428571428571428</v>
      </c>
      <c r="M8387" s="8">
        <f t="shared" si="36192"/>
        <v>1.5396312402046621</v>
      </c>
      <c r="N8387" s="5">
        <v>1425</v>
      </c>
      <c r="O8387" s="18">
        <v>34</v>
      </c>
    </row>
    <row r="8388" spans="1:15" x14ac:dyDescent="0.2">
      <c r="A8388" s="5" t="s">
        <v>27</v>
      </c>
      <c r="B8388" s="13">
        <v>2208321</v>
      </c>
      <c r="C8388" s="6">
        <f t="shared" si="39110"/>
        <v>43945</v>
      </c>
      <c r="D8388" s="5">
        <f t="shared" si="39117"/>
        <v>11</v>
      </c>
      <c r="E8388" s="8">
        <f t="shared" si="39113"/>
        <v>22.428571428571427</v>
      </c>
      <c r="F8388" s="5">
        <f t="shared" si="39114"/>
        <v>17.2</v>
      </c>
      <c r="G8388" s="13">
        <v>65</v>
      </c>
      <c r="H8388" s="5">
        <f t="shared" si="39118"/>
        <v>38</v>
      </c>
      <c r="I8388" s="5">
        <f t="shared" si="39118"/>
        <v>22</v>
      </c>
      <c r="J8388" s="8">
        <f t="shared" si="39111"/>
        <v>1.6498528793610763</v>
      </c>
      <c r="K8388" s="5">
        <f t="shared" si="39109"/>
        <v>1</v>
      </c>
      <c r="L8388" s="8">
        <f t="shared" si="39112"/>
        <v>1</v>
      </c>
      <c r="M8388" s="8">
        <f t="shared" si="36192"/>
        <v>1.5849145119753876</v>
      </c>
      <c r="N8388" s="5">
        <v>1436</v>
      </c>
      <c r="O8388" s="18">
        <v>35</v>
      </c>
    </row>
    <row r="8389" spans="1:15" x14ac:dyDescent="0.2">
      <c r="A8389" s="5" t="s">
        <v>27</v>
      </c>
      <c r="B8389" s="13">
        <v>2208321</v>
      </c>
      <c r="C8389" s="6">
        <f t="shared" si="39110"/>
        <v>43946</v>
      </c>
      <c r="D8389" s="5">
        <f t="shared" si="39117"/>
        <v>44</v>
      </c>
      <c r="E8389" s="8">
        <f t="shared" si="39113"/>
        <v>23.571428571428573</v>
      </c>
      <c r="F8389" s="5">
        <f t="shared" si="39114"/>
        <v>22.2</v>
      </c>
      <c r="G8389" s="13">
        <v>67</v>
      </c>
      <c r="H8389" s="5">
        <f t="shared" si="39118"/>
        <v>39</v>
      </c>
      <c r="I8389" s="5">
        <f t="shared" si="39118"/>
        <v>23</v>
      </c>
      <c r="J8389" s="8">
        <f t="shared" si="39111"/>
        <v>1.7057789723973951</v>
      </c>
      <c r="K8389" s="5">
        <f t="shared" si="39109"/>
        <v>0</v>
      </c>
      <c r="L8389" s="8">
        <f t="shared" si="39112"/>
        <v>0.8571428571428571</v>
      </c>
      <c r="M8389" s="8">
        <f t="shared" si="36192"/>
        <v>1.5849145119753876</v>
      </c>
      <c r="N8389" s="5">
        <v>1480</v>
      </c>
      <c r="O8389" s="18">
        <v>35</v>
      </c>
    </row>
    <row r="8390" spans="1:15" x14ac:dyDescent="0.2">
      <c r="A8390" s="5" t="s">
        <v>27</v>
      </c>
      <c r="B8390" s="13">
        <v>2208321</v>
      </c>
      <c r="C8390" s="6">
        <f t="shared" si="39110"/>
        <v>43947</v>
      </c>
      <c r="D8390" s="5">
        <f t="shared" si="39117"/>
        <v>14</v>
      </c>
      <c r="E8390" s="8">
        <f t="shared" si="39113"/>
        <v>20.571428571428573</v>
      </c>
      <c r="F8390" s="5">
        <f t="shared" si="39114"/>
        <v>22.2</v>
      </c>
      <c r="G8390" s="13">
        <v>68</v>
      </c>
      <c r="H8390" s="5">
        <f t="shared" si="39118"/>
        <v>40</v>
      </c>
      <c r="I8390" s="5">
        <f t="shared" si="39118"/>
        <v>24</v>
      </c>
      <c r="J8390" s="8">
        <f t="shared" si="39111"/>
        <v>1.4637121366131329</v>
      </c>
      <c r="K8390" s="5">
        <f t="shared" si="39109"/>
        <v>1</v>
      </c>
      <c r="L8390" s="8">
        <f t="shared" si="39112"/>
        <v>0.8571428571428571</v>
      </c>
      <c r="M8390" s="8">
        <f t="shared" si="36192"/>
        <v>1.630197783746113</v>
      </c>
      <c r="N8390" s="5">
        <v>1494</v>
      </c>
      <c r="O8390" s="18">
        <v>36</v>
      </c>
    </row>
    <row r="8391" spans="1:15" x14ac:dyDescent="0.2">
      <c r="A8391" s="5" t="s">
        <v>27</v>
      </c>
      <c r="B8391" s="13">
        <v>2208321</v>
      </c>
      <c r="C8391" s="6">
        <f t="shared" si="39110"/>
        <v>43948</v>
      </c>
      <c r="D8391" s="5">
        <f t="shared" si="39117"/>
        <v>21</v>
      </c>
      <c r="E8391" s="8">
        <f t="shared" si="39113"/>
        <v>20.857142857142858</v>
      </c>
      <c r="F8391" s="5">
        <f t="shared" si="39114"/>
        <v>24</v>
      </c>
      <c r="G8391" s="13">
        <v>69</v>
      </c>
      <c r="H8391" s="5">
        <f t="shared" si="39118"/>
        <v>41</v>
      </c>
      <c r="I8391" s="5">
        <f t="shared" si="39118"/>
        <v>25</v>
      </c>
      <c r="J8391" s="8">
        <f t="shared" si="39111"/>
        <v>1.4626327389300742</v>
      </c>
      <c r="K8391" s="5">
        <f t="shared" si="39109"/>
        <v>0</v>
      </c>
      <c r="L8391" s="8">
        <f t="shared" si="39112"/>
        <v>0.8571428571428571</v>
      </c>
      <c r="M8391" s="8">
        <f t="shared" si="36192"/>
        <v>1.630197783746113</v>
      </c>
      <c r="N8391" s="5">
        <v>1515</v>
      </c>
      <c r="O8391" s="18">
        <v>36</v>
      </c>
    </row>
    <row r="8392" spans="1:15" x14ac:dyDescent="0.2">
      <c r="A8392" s="5" t="s">
        <v>27</v>
      </c>
      <c r="B8392" s="13">
        <v>2208321</v>
      </c>
      <c r="C8392" s="6">
        <f t="shared" si="39110"/>
        <v>43949</v>
      </c>
      <c r="D8392" s="5">
        <v>5</v>
      </c>
      <c r="E8392" s="8">
        <f t="shared" si="39113"/>
        <v>19.571428571428573</v>
      </c>
      <c r="F8392" s="5">
        <f t="shared" si="39114"/>
        <v>19</v>
      </c>
      <c r="G8392" s="13">
        <v>69</v>
      </c>
      <c r="H8392" s="5">
        <f t="shared" ref="H8392:I8407" si="39119">H8391+1</f>
        <v>42</v>
      </c>
      <c r="I8392" s="5">
        <f t="shared" si="39119"/>
        <v>26</v>
      </c>
      <c r="J8392" s="8">
        <f t="shared" si="39111"/>
        <v>1.3526856240126384</v>
      </c>
      <c r="K8392" s="5">
        <f t="shared" si="39109"/>
        <v>3</v>
      </c>
      <c r="L8392" s="8">
        <f t="shared" si="39112"/>
        <v>1</v>
      </c>
      <c r="M8392" s="8">
        <f t="shared" si="36192"/>
        <v>1.7660475990582889</v>
      </c>
      <c r="N8392" s="5">
        <v>1520</v>
      </c>
      <c r="O8392" s="18">
        <v>39</v>
      </c>
    </row>
    <row r="8393" spans="1:15" x14ac:dyDescent="0.2">
      <c r="A8393" s="5" t="s">
        <v>27</v>
      </c>
      <c r="B8393" s="13">
        <v>2208321</v>
      </c>
      <c r="C8393" s="6">
        <f t="shared" si="39110"/>
        <v>43950</v>
      </c>
      <c r="D8393" s="5">
        <f t="shared" ref="D8393:D8399" si="39120">N8393-N8392</f>
        <v>5</v>
      </c>
      <c r="E8393" s="8">
        <f t="shared" si="39113"/>
        <v>18.571428571428573</v>
      </c>
      <c r="F8393" s="5">
        <f t="shared" si="39114"/>
        <v>17.8</v>
      </c>
      <c r="G8393" s="13">
        <v>69</v>
      </c>
      <c r="H8393" s="5">
        <f t="shared" si="39119"/>
        <v>43</v>
      </c>
      <c r="I8393" s="5">
        <f t="shared" si="39119"/>
        <v>27</v>
      </c>
      <c r="J8393" s="8">
        <f t="shared" si="39111"/>
        <v>1.2664393570384804</v>
      </c>
      <c r="K8393" s="5">
        <f t="shared" si="39109"/>
        <v>0</v>
      </c>
      <c r="L8393" s="8">
        <f t="shared" si="39112"/>
        <v>0.8571428571428571</v>
      </c>
      <c r="M8393" s="8">
        <f t="shared" ref="M8393:M9013" si="39121">O8393/(B8393/100000)</f>
        <v>1.7660475990582889</v>
      </c>
      <c r="N8393" s="5">
        <v>1525</v>
      </c>
      <c r="O8393" s="18">
        <v>39</v>
      </c>
    </row>
    <row r="8394" spans="1:15" x14ac:dyDescent="0.2">
      <c r="A8394" s="5" t="s">
        <v>27</v>
      </c>
      <c r="B8394" s="13">
        <v>2208321</v>
      </c>
      <c r="C8394" s="6">
        <f t="shared" si="39110"/>
        <v>43951</v>
      </c>
      <c r="D8394" s="5">
        <f t="shared" si="39120"/>
        <v>24</v>
      </c>
      <c r="E8394" s="8">
        <f t="shared" si="39113"/>
        <v>17.714285714285715</v>
      </c>
      <c r="F8394" s="5">
        <f t="shared" si="39114"/>
        <v>13.8</v>
      </c>
      <c r="G8394" s="13">
        <v>70</v>
      </c>
      <c r="H8394" s="5">
        <f t="shared" si="39119"/>
        <v>44</v>
      </c>
      <c r="I8394" s="5">
        <f t="shared" si="39119"/>
        <v>28</v>
      </c>
      <c r="J8394" s="8">
        <f t="shared" si="39111"/>
        <v>1.1928811928811929</v>
      </c>
      <c r="K8394" s="5">
        <f t="shared" si="39109"/>
        <v>4</v>
      </c>
      <c r="L8394" s="8">
        <f t="shared" si="39112"/>
        <v>1.2857142857142858</v>
      </c>
      <c r="M8394" s="8">
        <f t="shared" si="39121"/>
        <v>1.9471806861411904</v>
      </c>
      <c r="N8394" s="5">
        <v>1549</v>
      </c>
      <c r="O8394" s="18">
        <v>43</v>
      </c>
    </row>
    <row r="8395" spans="1:15" x14ac:dyDescent="0.2">
      <c r="A8395" s="5" t="s">
        <v>27</v>
      </c>
      <c r="B8395" s="13">
        <v>2208321</v>
      </c>
      <c r="C8395" s="6">
        <f t="shared" si="39110"/>
        <v>43952</v>
      </c>
      <c r="D8395" s="5">
        <f t="shared" si="39120"/>
        <v>15</v>
      </c>
      <c r="E8395" s="8">
        <f t="shared" si="39113"/>
        <v>18.285714285714285</v>
      </c>
      <c r="F8395" s="5">
        <f t="shared" si="39114"/>
        <v>14</v>
      </c>
      <c r="G8395" s="13">
        <v>71</v>
      </c>
      <c r="H8395" s="5">
        <f t="shared" si="39119"/>
        <v>45</v>
      </c>
      <c r="I8395" s="5">
        <f t="shared" si="39119"/>
        <v>29</v>
      </c>
      <c r="J8395" s="8">
        <f t="shared" si="39111"/>
        <v>1.2168457077668979</v>
      </c>
      <c r="K8395" s="5">
        <f t="shared" si="39109"/>
        <v>1</v>
      </c>
      <c r="L8395" s="8">
        <f t="shared" si="39112"/>
        <v>1.2857142857142858</v>
      </c>
      <c r="M8395" s="8">
        <f t="shared" si="39121"/>
        <v>1.9924639579119159</v>
      </c>
      <c r="N8395" s="5">
        <v>1564</v>
      </c>
      <c r="O8395" s="18">
        <v>44</v>
      </c>
    </row>
    <row r="8396" spans="1:15" x14ac:dyDescent="0.2">
      <c r="A8396" s="5" t="s">
        <v>27</v>
      </c>
      <c r="B8396" s="13">
        <v>2208321</v>
      </c>
      <c r="C8396" s="6">
        <f t="shared" si="39110"/>
        <v>43953</v>
      </c>
      <c r="D8396" s="5">
        <f t="shared" si="39120"/>
        <v>7</v>
      </c>
      <c r="E8396" s="8">
        <f t="shared" si="39113"/>
        <v>13</v>
      </c>
      <c r="F8396" s="5">
        <f t="shared" si="39114"/>
        <v>11.2</v>
      </c>
      <c r="G8396" s="13">
        <v>71</v>
      </c>
      <c r="H8396" s="5">
        <f t="shared" si="39119"/>
        <v>46</v>
      </c>
      <c r="I8396" s="5">
        <f t="shared" si="39119"/>
        <v>30</v>
      </c>
      <c r="J8396" s="8">
        <f t="shared" si="39111"/>
        <v>0.85470085470085477</v>
      </c>
      <c r="K8396" s="5">
        <f t="shared" si="39109"/>
        <v>0</v>
      </c>
      <c r="L8396" s="8">
        <f t="shared" si="39112"/>
        <v>1.2857142857142858</v>
      </c>
      <c r="M8396" s="8">
        <f t="shared" si="39121"/>
        <v>1.9924639579119159</v>
      </c>
      <c r="N8396" s="5">
        <v>1571</v>
      </c>
      <c r="O8396" s="18">
        <v>44</v>
      </c>
    </row>
    <row r="8397" spans="1:15" x14ac:dyDescent="0.2">
      <c r="A8397" s="5" t="s">
        <v>27</v>
      </c>
      <c r="B8397" s="13">
        <v>2208321</v>
      </c>
      <c r="C8397" s="6">
        <f t="shared" si="39110"/>
        <v>43954</v>
      </c>
      <c r="D8397" s="5">
        <f t="shared" si="39120"/>
        <v>5</v>
      </c>
      <c r="E8397" s="8">
        <f t="shared" si="39113"/>
        <v>11.714285714285714</v>
      </c>
      <c r="F8397" s="5">
        <f t="shared" si="39114"/>
        <v>11.2</v>
      </c>
      <c r="G8397" s="13">
        <v>71</v>
      </c>
      <c r="H8397" s="5">
        <f t="shared" si="39119"/>
        <v>47</v>
      </c>
      <c r="I8397" s="5">
        <f t="shared" si="39119"/>
        <v>31</v>
      </c>
      <c r="J8397" s="8">
        <f t="shared" si="39111"/>
        <v>0.76364313652449234</v>
      </c>
      <c r="K8397" s="5">
        <f t="shared" si="39109"/>
        <v>0</v>
      </c>
      <c r="L8397" s="8">
        <f t="shared" si="39112"/>
        <v>1.1428571428571428</v>
      </c>
      <c r="M8397" s="8">
        <f t="shared" si="39121"/>
        <v>1.9924639579119159</v>
      </c>
      <c r="N8397" s="5">
        <v>1576</v>
      </c>
      <c r="O8397" s="18">
        <v>44</v>
      </c>
    </row>
    <row r="8398" spans="1:15" x14ac:dyDescent="0.2">
      <c r="A8398" s="5" t="s">
        <v>27</v>
      </c>
      <c r="B8398" s="13">
        <v>2208321</v>
      </c>
      <c r="C8398" s="6">
        <f t="shared" si="39110"/>
        <v>43955</v>
      </c>
      <c r="D8398" s="5">
        <f t="shared" si="39120"/>
        <v>2</v>
      </c>
      <c r="E8398" s="8">
        <f t="shared" si="39113"/>
        <v>9</v>
      </c>
      <c r="F8398" s="5">
        <f t="shared" si="39114"/>
        <v>10.6</v>
      </c>
      <c r="G8398" s="13">
        <v>71</v>
      </c>
      <c r="H8398" s="5">
        <f t="shared" si="39119"/>
        <v>48</v>
      </c>
      <c r="I8398" s="5">
        <f t="shared" si="39119"/>
        <v>32</v>
      </c>
      <c r="J8398" s="8">
        <f t="shared" si="39111"/>
        <v>0.58225508317929753</v>
      </c>
      <c r="K8398" s="5">
        <f t="shared" si="39109"/>
        <v>1</v>
      </c>
      <c r="L8398" s="8">
        <f t="shared" si="39112"/>
        <v>1.2857142857142858</v>
      </c>
      <c r="M8398" s="8">
        <f t="shared" si="39121"/>
        <v>2.0377472296826413</v>
      </c>
      <c r="N8398" s="5">
        <v>1578</v>
      </c>
      <c r="O8398" s="18">
        <v>45</v>
      </c>
    </row>
    <row r="8399" spans="1:15" x14ac:dyDescent="0.2">
      <c r="A8399" s="5" t="s">
        <v>27</v>
      </c>
      <c r="B8399" s="13">
        <v>2208321</v>
      </c>
      <c r="C8399" s="6">
        <f t="shared" si="39110"/>
        <v>43956</v>
      </c>
      <c r="D8399" s="5">
        <f t="shared" si="39120"/>
        <v>7</v>
      </c>
      <c r="E8399" s="8">
        <f t="shared" si="39113"/>
        <v>9.2857142857142865</v>
      </c>
      <c r="F8399" s="5">
        <f t="shared" si="39114"/>
        <v>7.2</v>
      </c>
      <c r="G8399" s="13">
        <v>72</v>
      </c>
      <c r="H8399" s="5">
        <f t="shared" si="39119"/>
        <v>49</v>
      </c>
      <c r="I8399" s="5">
        <f t="shared" si="39119"/>
        <v>33</v>
      </c>
      <c r="J8399" s="8">
        <f t="shared" si="39111"/>
        <v>0.59726178443443911</v>
      </c>
      <c r="K8399" s="5">
        <f t="shared" si="39109"/>
        <v>1</v>
      </c>
      <c r="L8399" s="8">
        <f t="shared" si="39112"/>
        <v>1</v>
      </c>
      <c r="M8399" s="8">
        <f t="shared" si="39121"/>
        <v>2.0830305014533663</v>
      </c>
      <c r="N8399" s="5">
        <v>1585</v>
      </c>
      <c r="O8399" s="18">
        <v>46</v>
      </c>
    </row>
    <row r="8400" spans="1:15" x14ac:dyDescent="0.2">
      <c r="A8400" s="5" t="s">
        <v>27</v>
      </c>
      <c r="B8400" s="13">
        <v>2208321</v>
      </c>
      <c r="C8400" s="6">
        <f t="shared" si="39110"/>
        <v>43957</v>
      </c>
      <c r="D8400" s="5">
        <v>5</v>
      </c>
      <c r="E8400" s="8">
        <f t="shared" si="39113"/>
        <v>9.2857142857142865</v>
      </c>
      <c r="F8400" s="5">
        <f t="shared" si="39114"/>
        <v>5.2</v>
      </c>
      <c r="G8400" s="13">
        <v>72</v>
      </c>
      <c r="H8400" s="5">
        <f t="shared" si="39119"/>
        <v>50</v>
      </c>
      <c r="I8400" s="5">
        <f t="shared" si="39119"/>
        <v>34</v>
      </c>
      <c r="J8400" s="8">
        <f t="shared" si="39111"/>
        <v>0.59371574716843267</v>
      </c>
      <c r="K8400" s="5">
        <f t="shared" si="39109"/>
        <v>0</v>
      </c>
      <c r="L8400" s="8">
        <f t="shared" si="39112"/>
        <v>1</v>
      </c>
      <c r="M8400" s="8">
        <f t="shared" si="39121"/>
        <v>2.0830305014533663</v>
      </c>
      <c r="N8400" s="5">
        <v>1590</v>
      </c>
      <c r="O8400" s="5">
        <v>46</v>
      </c>
    </row>
    <row r="8401" spans="1:15" x14ac:dyDescent="0.2">
      <c r="A8401" s="5" t="s">
        <v>27</v>
      </c>
      <c r="B8401" s="13">
        <v>2208321</v>
      </c>
      <c r="C8401" s="6">
        <f t="shared" si="39110"/>
        <v>43958</v>
      </c>
      <c r="D8401" s="5">
        <f t="shared" ref="D8401:D8464" si="39122">N8401-N8400</f>
        <v>12</v>
      </c>
      <c r="E8401" s="8">
        <f t="shared" si="39113"/>
        <v>7.5714285714285712</v>
      </c>
      <c r="F8401" s="5">
        <f t="shared" si="39114"/>
        <v>6.2</v>
      </c>
      <c r="G8401" s="13">
        <v>73</v>
      </c>
      <c r="H8401" s="5">
        <f t="shared" si="39119"/>
        <v>51</v>
      </c>
      <c r="I8401" s="5">
        <f t="shared" si="39119"/>
        <v>35</v>
      </c>
      <c r="J8401" s="8">
        <f t="shared" si="39111"/>
        <v>0.48124943248887675</v>
      </c>
      <c r="K8401" s="5">
        <f t="shared" si="39109"/>
        <v>2</v>
      </c>
      <c r="L8401" s="8">
        <f t="shared" si="39112"/>
        <v>0.7142857142857143</v>
      </c>
      <c r="M8401" s="8">
        <f t="shared" si="39121"/>
        <v>2.1735970449948172</v>
      </c>
      <c r="N8401" s="5">
        <v>1602</v>
      </c>
      <c r="O8401" s="18">
        <v>48</v>
      </c>
    </row>
    <row r="8402" spans="1:15" x14ac:dyDescent="0.2">
      <c r="A8402" s="5" t="s">
        <v>27</v>
      </c>
      <c r="B8402" s="13">
        <v>2208321</v>
      </c>
      <c r="C8402" s="6">
        <f t="shared" si="39110"/>
        <v>43959</v>
      </c>
      <c r="D8402" s="5">
        <f t="shared" si="39122"/>
        <v>13</v>
      </c>
      <c r="E8402" s="8">
        <f t="shared" si="39113"/>
        <v>7.2857142857142856</v>
      </c>
      <c r="F8402" s="5">
        <f t="shared" ref="F8402" si="39123">SUM(D8398:D8402)/5</f>
        <v>7.8</v>
      </c>
      <c r="G8402" s="13">
        <v>73</v>
      </c>
      <c r="H8402" s="5">
        <f t="shared" si="39119"/>
        <v>52</v>
      </c>
      <c r="I8402" s="5">
        <f t="shared" si="39119"/>
        <v>36</v>
      </c>
      <c r="J8402" s="8">
        <f t="shared" si="39111"/>
        <v>0.46087113681547076</v>
      </c>
      <c r="K8402" s="5">
        <f t="shared" si="39109"/>
        <v>0</v>
      </c>
      <c r="L8402" s="8">
        <f t="shared" si="39112"/>
        <v>0.5714285714285714</v>
      </c>
      <c r="M8402" s="8">
        <f t="shared" si="39121"/>
        <v>2.1735970449948172</v>
      </c>
      <c r="N8402" s="5">
        <v>1615</v>
      </c>
      <c r="O8402" s="18">
        <v>48</v>
      </c>
    </row>
    <row r="8403" spans="1:15" x14ac:dyDescent="0.2">
      <c r="A8403" s="5" t="s">
        <v>27</v>
      </c>
      <c r="B8403" s="13">
        <v>2208321</v>
      </c>
      <c r="C8403" s="6">
        <f t="shared" si="39110"/>
        <v>43960</v>
      </c>
      <c r="D8403" s="5">
        <f t="shared" si="39122"/>
        <v>22</v>
      </c>
      <c r="E8403" s="13">
        <f t="shared" ref="E8403" si="39124">SUM(D8397:D8403)/7</f>
        <v>9.4285714285714288</v>
      </c>
      <c r="F8403" s="13">
        <f t="shared" ref="F8403:F8419" si="39125">SUM(D8399:D8403)/5</f>
        <v>11.8</v>
      </c>
      <c r="G8403" s="13">
        <v>74</v>
      </c>
      <c r="H8403" s="5">
        <f t="shared" si="39119"/>
        <v>53</v>
      </c>
      <c r="I8403" s="5">
        <f t="shared" si="39119"/>
        <v>37</v>
      </c>
      <c r="J8403" s="8">
        <f t="shared" si="39111"/>
        <v>0.59368534676621398</v>
      </c>
      <c r="K8403" s="5">
        <f t="shared" si="39109"/>
        <v>0</v>
      </c>
      <c r="L8403" s="8">
        <f t="shared" ref="L8403:L8432" si="39126">SUM(K8397:K8403)/7</f>
        <v>0.5714285714285714</v>
      </c>
      <c r="M8403" s="8">
        <f t="shared" si="39121"/>
        <v>2.1735970449948172</v>
      </c>
      <c r="N8403" s="5">
        <v>1637</v>
      </c>
      <c r="O8403" s="18">
        <v>48</v>
      </c>
    </row>
    <row r="8404" spans="1:15" x14ac:dyDescent="0.2">
      <c r="A8404" s="5" t="s">
        <v>27</v>
      </c>
      <c r="B8404" s="13">
        <v>2208321</v>
      </c>
      <c r="C8404" s="6">
        <f t="shared" si="39110"/>
        <v>43961</v>
      </c>
      <c r="D8404" s="5">
        <f t="shared" si="39122"/>
        <v>3</v>
      </c>
      <c r="E8404" s="13">
        <f t="shared" ref="E8404:E8422" si="39127">SUM(D8398:D8404)/7</f>
        <v>9.1428571428571423</v>
      </c>
      <c r="F8404" s="13">
        <f t="shared" si="39125"/>
        <v>11</v>
      </c>
      <c r="G8404" s="13">
        <v>74</v>
      </c>
      <c r="H8404" s="5">
        <f t="shared" si="39119"/>
        <v>54</v>
      </c>
      <c r="I8404" s="5">
        <f t="shared" si="39119"/>
        <v>38</v>
      </c>
      <c r="J8404" s="8">
        <f t="shared" si="39111"/>
        <v>0.57229723687740308</v>
      </c>
      <c r="K8404" s="5">
        <f t="shared" si="39109"/>
        <v>0</v>
      </c>
      <c r="L8404" s="8">
        <f t="shared" si="39126"/>
        <v>0.5714285714285714</v>
      </c>
      <c r="M8404" s="8">
        <f t="shared" si="39121"/>
        <v>2.1735970449948172</v>
      </c>
      <c r="N8404" s="5">
        <v>1640</v>
      </c>
      <c r="O8404" s="18">
        <v>48</v>
      </c>
    </row>
    <row r="8405" spans="1:15" x14ac:dyDescent="0.2">
      <c r="A8405" s="5" t="s">
        <v>27</v>
      </c>
      <c r="B8405" s="13">
        <v>2208321</v>
      </c>
      <c r="C8405" s="6">
        <f t="shared" si="39110"/>
        <v>43962</v>
      </c>
      <c r="D8405" s="5">
        <f t="shared" si="39122"/>
        <v>3</v>
      </c>
      <c r="E8405" s="13">
        <f t="shared" si="39127"/>
        <v>9.2857142857142865</v>
      </c>
      <c r="F8405" s="13">
        <f t="shared" si="39125"/>
        <v>10.6</v>
      </c>
      <c r="G8405" s="13">
        <v>74</v>
      </c>
      <c r="H8405" s="5">
        <f t="shared" si="39119"/>
        <v>55</v>
      </c>
      <c r="I8405" s="5">
        <f t="shared" si="39119"/>
        <v>39</v>
      </c>
      <c r="J8405" s="8">
        <f t="shared" si="39111"/>
        <v>0.57793189294923086</v>
      </c>
      <c r="K8405" s="5">
        <f t="shared" si="39109"/>
        <v>0</v>
      </c>
      <c r="L8405" s="8">
        <f t="shared" si="39126"/>
        <v>0.42857142857142855</v>
      </c>
      <c r="M8405" s="8">
        <f t="shared" si="39121"/>
        <v>2.1735970449948172</v>
      </c>
      <c r="N8405" s="5">
        <v>1643</v>
      </c>
      <c r="O8405" s="18">
        <v>48</v>
      </c>
    </row>
    <row r="8406" spans="1:15" x14ac:dyDescent="0.2">
      <c r="A8406" s="5" t="s">
        <v>27</v>
      </c>
      <c r="B8406" s="13">
        <v>2208321</v>
      </c>
      <c r="C8406" s="6">
        <f t="shared" si="39110"/>
        <v>43963</v>
      </c>
      <c r="D8406" s="5">
        <f t="shared" si="39122"/>
        <v>5</v>
      </c>
      <c r="E8406" s="13">
        <f t="shared" si="39127"/>
        <v>9</v>
      </c>
      <c r="F8406" s="13">
        <f t="shared" si="39125"/>
        <v>9.1999999999999993</v>
      </c>
      <c r="G8406" s="13">
        <v>75</v>
      </c>
      <c r="H8406" s="5">
        <f t="shared" si="39119"/>
        <v>56</v>
      </c>
      <c r="I8406" s="5">
        <f t="shared" si="39119"/>
        <v>40</v>
      </c>
      <c r="J8406" s="8">
        <f t="shared" si="39111"/>
        <v>0.55693069306930687</v>
      </c>
      <c r="K8406" s="5">
        <f t="shared" si="39109"/>
        <v>2</v>
      </c>
      <c r="L8406" s="8">
        <f t="shared" si="39126"/>
        <v>0.5714285714285714</v>
      </c>
      <c r="M8406" s="8">
        <f t="shared" si="39121"/>
        <v>2.2641635885362681</v>
      </c>
      <c r="N8406" s="5">
        <v>1648</v>
      </c>
      <c r="O8406" s="18">
        <v>50</v>
      </c>
    </row>
    <row r="8407" spans="1:15" x14ac:dyDescent="0.2">
      <c r="A8407" s="5" t="s">
        <v>27</v>
      </c>
      <c r="B8407" s="13">
        <v>2208321</v>
      </c>
      <c r="C8407" s="6">
        <f t="shared" si="39110"/>
        <v>43964</v>
      </c>
      <c r="D8407" s="5">
        <f t="shared" si="39122"/>
        <v>2</v>
      </c>
      <c r="E8407" s="13">
        <f t="shared" si="39127"/>
        <v>8.5714285714285712</v>
      </c>
      <c r="F8407" s="13">
        <f t="shared" si="39125"/>
        <v>7</v>
      </c>
      <c r="G8407" s="13">
        <v>75</v>
      </c>
      <c r="H8407" s="5">
        <f t="shared" si="39119"/>
        <v>57</v>
      </c>
      <c r="I8407" s="5">
        <f t="shared" si="39119"/>
        <v>41</v>
      </c>
      <c r="J8407" s="8">
        <f t="shared" si="39111"/>
        <v>0.52747252747252749</v>
      </c>
      <c r="K8407" s="5">
        <f t="shared" si="39109"/>
        <v>2</v>
      </c>
      <c r="L8407" s="8">
        <f t="shared" si="39126"/>
        <v>0.8571428571428571</v>
      </c>
      <c r="M8407" s="8">
        <f t="shared" si="39121"/>
        <v>2.3547301320777185</v>
      </c>
      <c r="N8407" s="5">
        <v>1650</v>
      </c>
      <c r="O8407" s="18">
        <v>52</v>
      </c>
    </row>
    <row r="8408" spans="1:15" x14ac:dyDescent="0.2">
      <c r="A8408" s="5" t="s">
        <v>27</v>
      </c>
      <c r="B8408" s="13">
        <v>2208321</v>
      </c>
      <c r="C8408" s="6">
        <f t="shared" si="39110"/>
        <v>43965</v>
      </c>
      <c r="D8408" s="5">
        <f t="shared" si="39122"/>
        <v>6</v>
      </c>
      <c r="E8408" s="13">
        <f t="shared" si="39127"/>
        <v>7.7142857142857144</v>
      </c>
      <c r="F8408" s="13">
        <f t="shared" si="39125"/>
        <v>3.8</v>
      </c>
      <c r="G8408" s="13">
        <v>75</v>
      </c>
      <c r="H8408" s="5">
        <f t="shared" ref="H8408:I8423" si="39128">H8407+1</f>
        <v>58</v>
      </c>
      <c r="I8408" s="5">
        <f t="shared" si="39128"/>
        <v>42</v>
      </c>
      <c r="J8408" s="8">
        <f t="shared" si="39111"/>
        <v>0.47223436816790554</v>
      </c>
      <c r="K8408" s="5">
        <f t="shared" si="39109"/>
        <v>0</v>
      </c>
      <c r="L8408" s="8">
        <f t="shared" si="39126"/>
        <v>0.5714285714285714</v>
      </c>
      <c r="M8408" s="8">
        <f t="shared" si="39121"/>
        <v>2.3547301320777185</v>
      </c>
      <c r="N8408" s="5">
        <v>1656</v>
      </c>
      <c r="O8408" s="18">
        <v>52</v>
      </c>
    </row>
    <row r="8409" spans="1:15" x14ac:dyDescent="0.2">
      <c r="A8409" s="5" t="s">
        <v>27</v>
      </c>
      <c r="B8409" s="13">
        <v>2208321</v>
      </c>
      <c r="C8409" s="6">
        <f t="shared" si="39110"/>
        <v>43966</v>
      </c>
      <c r="D8409" s="5">
        <f t="shared" si="39122"/>
        <v>12</v>
      </c>
      <c r="E8409" s="13">
        <f t="shared" si="39127"/>
        <v>7.5714285714285712</v>
      </c>
      <c r="F8409" s="13">
        <f t="shared" si="39125"/>
        <v>5.6</v>
      </c>
      <c r="G8409" s="13">
        <v>76</v>
      </c>
      <c r="H8409" s="5">
        <f t="shared" si="39128"/>
        <v>59</v>
      </c>
      <c r="I8409" s="5">
        <f t="shared" si="39128"/>
        <v>43</v>
      </c>
      <c r="J8409" s="8">
        <f t="shared" si="39111"/>
        <v>0.46131081904430321</v>
      </c>
      <c r="K8409" s="5">
        <f t="shared" si="39109"/>
        <v>2</v>
      </c>
      <c r="L8409" s="8">
        <f t="shared" si="39126"/>
        <v>0.8571428571428571</v>
      </c>
      <c r="M8409" s="8">
        <f t="shared" si="39121"/>
        <v>2.4452966756191694</v>
      </c>
      <c r="N8409" s="5">
        <v>1668</v>
      </c>
      <c r="O8409" s="18">
        <v>54</v>
      </c>
    </row>
    <row r="8410" spans="1:15" x14ac:dyDescent="0.2">
      <c r="A8410" s="5" t="s">
        <v>27</v>
      </c>
      <c r="B8410" s="13">
        <v>2208321</v>
      </c>
      <c r="C8410" s="6">
        <f t="shared" si="39110"/>
        <v>43967</v>
      </c>
      <c r="D8410" s="5">
        <f t="shared" si="39122"/>
        <v>8</v>
      </c>
      <c r="E8410" s="13">
        <f t="shared" si="39127"/>
        <v>5.5714285714285712</v>
      </c>
      <c r="F8410" s="13">
        <f t="shared" si="39125"/>
        <v>6.6</v>
      </c>
      <c r="G8410" s="13">
        <v>76</v>
      </c>
      <c r="H8410" s="5">
        <f t="shared" si="39128"/>
        <v>60</v>
      </c>
      <c r="I8410" s="5">
        <f t="shared" si="39128"/>
        <v>44</v>
      </c>
      <c r="J8410" s="8">
        <f t="shared" si="39111"/>
        <v>0.33789637844394382</v>
      </c>
      <c r="K8410" s="5">
        <f t="shared" si="39109"/>
        <v>0</v>
      </c>
      <c r="L8410" s="8">
        <f t="shared" si="39126"/>
        <v>0.8571428571428571</v>
      </c>
      <c r="M8410" s="8">
        <f t="shared" si="39121"/>
        <v>2.4452966756191694</v>
      </c>
      <c r="N8410" s="5">
        <v>1676</v>
      </c>
      <c r="O8410" s="18">
        <v>54</v>
      </c>
    </row>
    <row r="8411" spans="1:15" x14ac:dyDescent="0.2">
      <c r="A8411" s="5" t="s">
        <v>27</v>
      </c>
      <c r="B8411" s="13">
        <v>2208321</v>
      </c>
      <c r="C8411" s="6">
        <f t="shared" si="39110"/>
        <v>43968</v>
      </c>
      <c r="D8411" s="5">
        <f t="shared" si="39122"/>
        <v>0</v>
      </c>
      <c r="E8411" s="13">
        <f t="shared" si="39127"/>
        <v>5.1428571428571432</v>
      </c>
      <c r="F8411" s="13">
        <f t="shared" si="39125"/>
        <v>5.6</v>
      </c>
      <c r="G8411" s="13">
        <v>76</v>
      </c>
      <c r="H8411" s="5">
        <f t="shared" si="39128"/>
        <v>61</v>
      </c>
      <c r="I8411" s="5">
        <f t="shared" si="39128"/>
        <v>45</v>
      </c>
      <c r="J8411" s="8">
        <f t="shared" si="39111"/>
        <v>0.3108539849753908</v>
      </c>
      <c r="K8411" s="5">
        <f t="shared" si="39109"/>
        <v>0</v>
      </c>
      <c r="L8411" s="8">
        <f t="shared" si="39126"/>
        <v>0.8571428571428571</v>
      </c>
      <c r="M8411" s="8">
        <f t="shared" si="39121"/>
        <v>2.4452966756191694</v>
      </c>
      <c r="N8411" s="5">
        <v>1676</v>
      </c>
      <c r="O8411" s="18">
        <v>54</v>
      </c>
    </row>
    <row r="8412" spans="1:15" x14ac:dyDescent="0.2">
      <c r="A8412" s="5" t="s">
        <v>27</v>
      </c>
      <c r="B8412" s="13">
        <v>2208321</v>
      </c>
      <c r="C8412" s="6">
        <f t="shared" si="39110"/>
        <v>43969</v>
      </c>
      <c r="D8412" s="5">
        <f t="shared" si="39122"/>
        <v>2</v>
      </c>
      <c r="E8412" s="13">
        <f t="shared" si="39127"/>
        <v>5</v>
      </c>
      <c r="F8412" s="13">
        <f t="shared" si="39125"/>
        <v>5.6</v>
      </c>
      <c r="G8412" s="13">
        <v>76</v>
      </c>
      <c r="H8412" s="5">
        <f t="shared" si="39128"/>
        <v>62</v>
      </c>
      <c r="I8412" s="5">
        <f t="shared" si="39128"/>
        <v>46</v>
      </c>
      <c r="J8412" s="8">
        <f t="shared" si="39111"/>
        <v>0.30128260308169058</v>
      </c>
      <c r="K8412" s="5">
        <f t="shared" si="39109"/>
        <v>0</v>
      </c>
      <c r="L8412" s="8">
        <f t="shared" si="39126"/>
        <v>0.8571428571428571</v>
      </c>
      <c r="M8412" s="8">
        <f t="shared" si="39121"/>
        <v>2.4452966756191694</v>
      </c>
      <c r="N8412" s="5">
        <v>1678</v>
      </c>
      <c r="O8412" s="5">
        <v>54</v>
      </c>
    </row>
    <row r="8413" spans="1:15" x14ac:dyDescent="0.2">
      <c r="A8413" s="5" t="s">
        <v>27</v>
      </c>
      <c r="B8413" s="13">
        <v>2208321</v>
      </c>
      <c r="C8413" s="6">
        <f t="shared" si="39110"/>
        <v>43970</v>
      </c>
      <c r="D8413" s="5">
        <f t="shared" si="39122"/>
        <v>1</v>
      </c>
      <c r="E8413" s="13">
        <f t="shared" si="39127"/>
        <v>4.4285714285714288</v>
      </c>
      <c r="F8413" s="13">
        <f t="shared" si="39125"/>
        <v>4.5999999999999996</v>
      </c>
      <c r="G8413" s="13">
        <v>76</v>
      </c>
      <c r="H8413" s="5">
        <f t="shared" si="39128"/>
        <v>63</v>
      </c>
      <c r="I8413" s="5">
        <f t="shared" si="39128"/>
        <v>47</v>
      </c>
      <c r="J8413" s="8">
        <f t="shared" si="39111"/>
        <v>0.26604874699622383</v>
      </c>
      <c r="K8413" s="5">
        <f t="shared" ref="K8413:K8476" si="39129">O8413-O8412</f>
        <v>0</v>
      </c>
      <c r="L8413" s="8">
        <f t="shared" si="39126"/>
        <v>0.5714285714285714</v>
      </c>
      <c r="M8413" s="8">
        <f t="shared" si="39121"/>
        <v>2.4452966756191694</v>
      </c>
      <c r="N8413" s="5">
        <v>1679</v>
      </c>
      <c r="O8413" s="18">
        <v>54</v>
      </c>
    </row>
    <row r="8414" spans="1:15" x14ac:dyDescent="0.2">
      <c r="A8414" s="5" t="s">
        <v>27</v>
      </c>
      <c r="B8414" s="13">
        <v>2208321</v>
      </c>
      <c r="C8414" s="6">
        <f t="shared" si="39110"/>
        <v>43971</v>
      </c>
      <c r="D8414" s="5">
        <f t="shared" si="39122"/>
        <v>1</v>
      </c>
      <c r="E8414" s="13">
        <f t="shared" si="39127"/>
        <v>4.2857142857142856</v>
      </c>
      <c r="F8414" s="13">
        <f t="shared" si="39125"/>
        <v>2.4</v>
      </c>
      <c r="G8414" s="13">
        <v>76</v>
      </c>
      <c r="H8414" s="5">
        <f t="shared" si="39128"/>
        <v>64</v>
      </c>
      <c r="I8414" s="5">
        <f t="shared" si="39128"/>
        <v>48</v>
      </c>
      <c r="J8414" s="8">
        <f t="shared" si="39111"/>
        <v>0.25678336043824357</v>
      </c>
      <c r="K8414" s="5">
        <f t="shared" si="39129"/>
        <v>0</v>
      </c>
      <c r="L8414" s="8">
        <f t="shared" si="39126"/>
        <v>0.2857142857142857</v>
      </c>
      <c r="M8414" s="8">
        <f t="shared" si="39121"/>
        <v>2.4452966756191694</v>
      </c>
      <c r="N8414" s="5">
        <v>1680</v>
      </c>
      <c r="O8414" s="18">
        <v>54</v>
      </c>
    </row>
    <row r="8415" spans="1:15" x14ac:dyDescent="0.2">
      <c r="A8415" s="5" t="s">
        <v>27</v>
      </c>
      <c r="B8415" s="13">
        <v>2208321</v>
      </c>
      <c r="C8415" s="6">
        <f t="shared" ref="C8415:C8478" si="39130">C8414+1</f>
        <v>43972</v>
      </c>
      <c r="D8415" s="5">
        <f t="shared" si="39122"/>
        <v>9</v>
      </c>
      <c r="E8415" s="13">
        <f t="shared" si="39127"/>
        <v>4.7142857142857144</v>
      </c>
      <c r="F8415" s="13">
        <f t="shared" si="39125"/>
        <v>2.6</v>
      </c>
      <c r="G8415" s="13">
        <v>76</v>
      </c>
      <c r="H8415" s="5">
        <f t="shared" si="39128"/>
        <v>65</v>
      </c>
      <c r="I8415" s="5">
        <f t="shared" si="39128"/>
        <v>49</v>
      </c>
      <c r="J8415" s="8">
        <f t="shared" si="39111"/>
        <v>0.28173823956287886</v>
      </c>
      <c r="K8415" s="5">
        <f t="shared" si="39129"/>
        <v>0</v>
      </c>
      <c r="L8415" s="8">
        <f t="shared" si="39126"/>
        <v>0.2857142857142857</v>
      </c>
      <c r="M8415" s="8">
        <f t="shared" si="39121"/>
        <v>2.4452966756191694</v>
      </c>
      <c r="N8415" s="5">
        <v>1689</v>
      </c>
      <c r="O8415" s="18">
        <v>54</v>
      </c>
    </row>
    <row r="8416" spans="1:15" x14ac:dyDescent="0.2">
      <c r="A8416" s="5" t="s">
        <v>27</v>
      </c>
      <c r="B8416" s="13">
        <v>2208321</v>
      </c>
      <c r="C8416" s="6">
        <f t="shared" si="39130"/>
        <v>43973</v>
      </c>
      <c r="D8416" s="5">
        <f t="shared" si="39122"/>
        <v>3</v>
      </c>
      <c r="E8416" s="13">
        <f t="shared" si="39127"/>
        <v>3.4285714285714284</v>
      </c>
      <c r="F8416" s="13">
        <f t="shared" si="39125"/>
        <v>3.2</v>
      </c>
      <c r="G8416" s="13">
        <v>77</v>
      </c>
      <c r="H8416" s="5">
        <f t="shared" si="39128"/>
        <v>66</v>
      </c>
      <c r="I8416" s="5">
        <f t="shared" si="39128"/>
        <v>50</v>
      </c>
      <c r="J8416" s="8">
        <f t="shared" si="39111"/>
        <v>0.20432487655372039</v>
      </c>
      <c r="K8416" s="5">
        <f t="shared" si="39129"/>
        <v>0</v>
      </c>
      <c r="L8416" s="8">
        <f t="shared" si="39126"/>
        <v>0</v>
      </c>
      <c r="M8416" s="8">
        <f t="shared" si="39121"/>
        <v>2.4452966756191694</v>
      </c>
      <c r="N8416" s="5">
        <v>1692</v>
      </c>
      <c r="O8416" s="18">
        <v>54</v>
      </c>
    </row>
    <row r="8417" spans="1:15" x14ac:dyDescent="0.2">
      <c r="A8417" s="5" t="s">
        <v>27</v>
      </c>
      <c r="B8417" s="13">
        <v>2208321</v>
      </c>
      <c r="C8417" s="6">
        <f t="shared" si="39130"/>
        <v>43974</v>
      </c>
      <c r="D8417" s="5">
        <f t="shared" si="39122"/>
        <v>0</v>
      </c>
      <c r="E8417" s="13">
        <f t="shared" si="39127"/>
        <v>2.2857142857142856</v>
      </c>
      <c r="F8417" s="13">
        <f t="shared" si="39125"/>
        <v>2.8</v>
      </c>
      <c r="G8417" s="13">
        <v>77</v>
      </c>
      <c r="H8417" s="5">
        <f t="shared" si="39128"/>
        <v>67</v>
      </c>
      <c r="I8417" s="5">
        <f t="shared" si="39128"/>
        <v>51</v>
      </c>
      <c r="J8417" s="8">
        <f t="shared" si="39111"/>
        <v>0.13593882752761258</v>
      </c>
      <c r="K8417" s="5">
        <f t="shared" si="39129"/>
        <v>0</v>
      </c>
      <c r="L8417" s="8">
        <f t="shared" si="39126"/>
        <v>0</v>
      </c>
      <c r="M8417" s="8">
        <f t="shared" si="39121"/>
        <v>2.4452966756191694</v>
      </c>
      <c r="N8417" s="5">
        <v>1692</v>
      </c>
      <c r="O8417" s="18">
        <v>54</v>
      </c>
    </row>
    <row r="8418" spans="1:15" x14ac:dyDescent="0.2">
      <c r="A8418" s="5" t="s">
        <v>27</v>
      </c>
      <c r="B8418" s="13">
        <v>2208321</v>
      </c>
      <c r="C8418" s="6">
        <f t="shared" si="39130"/>
        <v>43975</v>
      </c>
      <c r="D8418" s="5">
        <f t="shared" si="39122"/>
        <v>2</v>
      </c>
      <c r="E8418" s="13">
        <f t="shared" si="39127"/>
        <v>2.5714285714285716</v>
      </c>
      <c r="F8418" s="13">
        <f t="shared" si="39125"/>
        <v>3</v>
      </c>
      <c r="G8418" s="13">
        <v>77</v>
      </c>
      <c r="H8418" s="5">
        <f t="shared" si="39128"/>
        <v>68</v>
      </c>
      <c r="I8418" s="5">
        <f t="shared" si="39128"/>
        <v>52</v>
      </c>
      <c r="J8418" s="8">
        <f t="shared" si="39111"/>
        <v>0.15272357033768877</v>
      </c>
      <c r="K8418" s="5">
        <f t="shared" si="39129"/>
        <v>0</v>
      </c>
      <c r="L8418" s="8">
        <f t="shared" si="39126"/>
        <v>0</v>
      </c>
      <c r="M8418" s="8">
        <f t="shared" si="39121"/>
        <v>2.4452966756191694</v>
      </c>
      <c r="N8418" s="5">
        <v>1694</v>
      </c>
      <c r="O8418" s="18">
        <v>54</v>
      </c>
    </row>
    <row r="8419" spans="1:15" x14ac:dyDescent="0.2">
      <c r="A8419" s="5" t="s">
        <v>27</v>
      </c>
      <c r="B8419" s="13">
        <v>2208321</v>
      </c>
      <c r="C8419" s="6">
        <f t="shared" si="39130"/>
        <v>43976</v>
      </c>
      <c r="D8419" s="5">
        <f t="shared" si="39122"/>
        <v>0</v>
      </c>
      <c r="E8419" s="13">
        <f t="shared" si="39127"/>
        <v>2.2857142857142856</v>
      </c>
      <c r="F8419" s="13">
        <f t="shared" si="39125"/>
        <v>2.8</v>
      </c>
      <c r="G8419" s="13">
        <v>77</v>
      </c>
      <c r="H8419" s="5">
        <f t="shared" si="39128"/>
        <v>69</v>
      </c>
      <c r="I8419" s="5">
        <f t="shared" si="39128"/>
        <v>53</v>
      </c>
      <c r="J8419" s="8">
        <f t="shared" ref="J8419:J8482" si="39131">E8419/(SUM(N8412:N8418)/7)*100</f>
        <v>0.13554727211114875</v>
      </c>
      <c r="K8419" s="5">
        <f t="shared" si="39129"/>
        <v>0</v>
      </c>
      <c r="L8419" s="8">
        <f t="shared" si="39126"/>
        <v>0</v>
      </c>
      <c r="M8419" s="8">
        <f t="shared" si="39121"/>
        <v>2.4452966756191694</v>
      </c>
      <c r="N8419" s="5">
        <v>1694</v>
      </c>
      <c r="O8419" s="18">
        <v>54</v>
      </c>
    </row>
    <row r="8420" spans="1:15" x14ac:dyDescent="0.2">
      <c r="A8420" s="5" t="s">
        <v>27</v>
      </c>
      <c r="B8420" s="13">
        <v>2208321</v>
      </c>
      <c r="C8420" s="6">
        <f t="shared" si="39130"/>
        <v>43977</v>
      </c>
      <c r="D8420" s="5">
        <f t="shared" si="39122"/>
        <v>4</v>
      </c>
      <c r="E8420" s="13">
        <f t="shared" si="39127"/>
        <v>2.7142857142857144</v>
      </c>
      <c r="F8420" s="13">
        <f t="shared" ref="F8420" si="39132">SUM(D8416:D8420)/5</f>
        <v>1.8</v>
      </c>
      <c r="G8420" s="13">
        <v>77</v>
      </c>
      <c r="H8420" s="5">
        <f t="shared" si="39128"/>
        <v>70</v>
      </c>
      <c r="I8420" s="5">
        <f t="shared" si="39128"/>
        <v>54</v>
      </c>
      <c r="J8420" s="8">
        <f t="shared" si="39131"/>
        <v>0.16074450084602371</v>
      </c>
      <c r="K8420" s="5">
        <f t="shared" si="39129"/>
        <v>0</v>
      </c>
      <c r="L8420" s="8">
        <f t="shared" si="39126"/>
        <v>0</v>
      </c>
      <c r="M8420" s="8">
        <f t="shared" si="39121"/>
        <v>2.4452966756191694</v>
      </c>
      <c r="N8420" s="5">
        <v>1698</v>
      </c>
      <c r="O8420" s="18">
        <v>54</v>
      </c>
    </row>
    <row r="8421" spans="1:15" x14ac:dyDescent="0.2">
      <c r="A8421" s="5" t="s">
        <v>27</v>
      </c>
      <c r="B8421" s="13">
        <v>2208321</v>
      </c>
      <c r="C8421" s="6">
        <f t="shared" si="39130"/>
        <v>43978</v>
      </c>
      <c r="D8421" s="5">
        <f t="shared" si="39122"/>
        <v>0</v>
      </c>
      <c r="E8421" s="13">
        <f t="shared" si="39127"/>
        <v>2.5714285714285716</v>
      </c>
      <c r="F8421" s="13">
        <f t="shared" ref="F8421:F8422" si="39133">SUM(D8417:D8421)/5</f>
        <v>1.2</v>
      </c>
      <c r="G8421" s="13">
        <f t="shared" ref="G8421:G8484" si="39134">N8421/(B8421/100000)</f>
        <v>76.890995466691663</v>
      </c>
      <c r="H8421" s="5">
        <f t="shared" si="39128"/>
        <v>71</v>
      </c>
      <c r="I8421" s="5">
        <f t="shared" si="39128"/>
        <v>55</v>
      </c>
      <c r="J8421" s="8">
        <f t="shared" si="39131"/>
        <v>0.15203986823211421</v>
      </c>
      <c r="K8421" s="5">
        <f t="shared" si="39129"/>
        <v>1</v>
      </c>
      <c r="L8421" s="8">
        <f t="shared" si="39126"/>
        <v>0.14285714285714285</v>
      </c>
      <c r="M8421" s="8">
        <f t="shared" si="39121"/>
        <v>2.4905799473898949</v>
      </c>
      <c r="N8421" s="5">
        <v>1698</v>
      </c>
      <c r="O8421" s="18">
        <v>55</v>
      </c>
    </row>
    <row r="8422" spans="1:15" x14ac:dyDescent="0.2">
      <c r="A8422" s="5" t="s">
        <v>27</v>
      </c>
      <c r="B8422" s="13">
        <v>2208321</v>
      </c>
      <c r="C8422" s="6">
        <f t="shared" si="39130"/>
        <v>43979</v>
      </c>
      <c r="D8422" s="5">
        <f t="shared" si="39122"/>
        <v>3</v>
      </c>
      <c r="E8422" s="13">
        <f t="shared" si="39127"/>
        <v>1.7142857142857142</v>
      </c>
      <c r="F8422" s="13">
        <f t="shared" si="39133"/>
        <v>1.8</v>
      </c>
      <c r="G8422" s="13">
        <f t="shared" si="39134"/>
        <v>77.026845282003833</v>
      </c>
      <c r="H8422" s="5">
        <f t="shared" si="39128"/>
        <v>72</v>
      </c>
      <c r="I8422" s="5">
        <f t="shared" si="39128"/>
        <v>56</v>
      </c>
      <c r="J8422" s="8">
        <f t="shared" si="39131"/>
        <v>0.1012060386269714</v>
      </c>
      <c r="K8422" s="5">
        <f t="shared" si="39129"/>
        <v>0</v>
      </c>
      <c r="L8422" s="8">
        <f t="shared" si="39126"/>
        <v>0.14285714285714285</v>
      </c>
      <c r="M8422" s="8">
        <f t="shared" si="39121"/>
        <v>2.4905799473898949</v>
      </c>
      <c r="N8422" s="5">
        <v>1701</v>
      </c>
      <c r="O8422" s="18">
        <v>55</v>
      </c>
    </row>
    <row r="8423" spans="1:15" x14ac:dyDescent="0.2">
      <c r="A8423" s="5" t="s">
        <v>27</v>
      </c>
      <c r="B8423" s="13">
        <v>2208321</v>
      </c>
      <c r="C8423" s="6">
        <f t="shared" si="39130"/>
        <v>43980</v>
      </c>
      <c r="D8423" s="5">
        <f t="shared" si="39122"/>
        <v>-1</v>
      </c>
      <c r="E8423" s="13">
        <f t="shared" ref="E8423" si="39135">SUM(D8417:D8423)/7</f>
        <v>1.1428571428571428</v>
      </c>
      <c r="F8423" s="13">
        <f t="shared" ref="F8423" si="39136">SUM(D8419:D8423)/5</f>
        <v>1.2</v>
      </c>
      <c r="G8423" s="13">
        <f t="shared" si="39134"/>
        <v>76.981562010233105</v>
      </c>
      <c r="H8423" s="5">
        <f t="shared" si="39128"/>
        <v>73</v>
      </c>
      <c r="I8423" s="5">
        <f t="shared" si="39128"/>
        <v>57</v>
      </c>
      <c r="J8423" s="8">
        <f t="shared" si="39131"/>
        <v>6.740247704103125E-2</v>
      </c>
      <c r="K8423" s="5">
        <f t="shared" si="39129"/>
        <v>0</v>
      </c>
      <c r="L8423" s="8">
        <f t="shared" si="39126"/>
        <v>0.14285714285714285</v>
      </c>
      <c r="M8423" s="8">
        <f t="shared" si="39121"/>
        <v>2.4905799473898949</v>
      </c>
      <c r="N8423" s="5">
        <v>1700</v>
      </c>
      <c r="O8423" s="18">
        <v>55</v>
      </c>
    </row>
    <row r="8424" spans="1:15" x14ac:dyDescent="0.2">
      <c r="A8424" s="5" t="s">
        <v>27</v>
      </c>
      <c r="B8424" s="13">
        <v>2208321</v>
      </c>
      <c r="C8424" s="6">
        <f t="shared" si="39130"/>
        <v>43981</v>
      </c>
      <c r="D8424" s="5">
        <f t="shared" si="39122"/>
        <v>1</v>
      </c>
      <c r="E8424" s="13">
        <f t="shared" ref="E8424:E8433" si="39137">SUM(D8418:D8424)/7</f>
        <v>1.2857142857142858</v>
      </c>
      <c r="F8424" s="13">
        <f t="shared" ref="F8424:F8433" si="39138">SUM(D8420:D8424)/5</f>
        <v>1.4</v>
      </c>
      <c r="G8424" s="13">
        <f t="shared" si="39134"/>
        <v>77.026845282003833</v>
      </c>
      <c r="H8424" s="5">
        <f t="shared" ref="H8424:I8439" si="39139">H8423+1</f>
        <v>74</v>
      </c>
      <c r="I8424" s="5">
        <f t="shared" si="39139"/>
        <v>58</v>
      </c>
      <c r="J8424" s="8">
        <f t="shared" si="39131"/>
        <v>7.5776711290729978E-2</v>
      </c>
      <c r="K8424" s="5">
        <f t="shared" si="39129"/>
        <v>0</v>
      </c>
      <c r="L8424" s="8">
        <f t="shared" si="39126"/>
        <v>0.14285714285714285</v>
      </c>
      <c r="M8424" s="8">
        <f t="shared" si="39121"/>
        <v>2.4905799473898949</v>
      </c>
      <c r="N8424" s="5">
        <v>1701</v>
      </c>
      <c r="O8424" s="18">
        <v>55</v>
      </c>
    </row>
    <row r="8425" spans="1:15" x14ac:dyDescent="0.2">
      <c r="A8425" s="5" t="s">
        <v>27</v>
      </c>
      <c r="B8425" s="13">
        <v>2208321</v>
      </c>
      <c r="C8425" s="6">
        <f t="shared" si="39130"/>
        <v>43982</v>
      </c>
      <c r="D8425" s="5">
        <f t="shared" si="39122"/>
        <v>4</v>
      </c>
      <c r="E8425" s="13">
        <f t="shared" si="39137"/>
        <v>1.5714285714285714</v>
      </c>
      <c r="F8425" s="13">
        <f t="shared" si="39138"/>
        <v>1.4</v>
      </c>
      <c r="G8425" s="13">
        <f t="shared" si="39134"/>
        <v>77.207978369086732</v>
      </c>
      <c r="H8425" s="5">
        <f t="shared" si="39139"/>
        <v>75</v>
      </c>
      <c r="I8425" s="5">
        <f t="shared" si="39139"/>
        <v>59</v>
      </c>
      <c r="J8425" s="8">
        <f t="shared" si="39131"/>
        <v>9.254585226316675E-2</v>
      </c>
      <c r="K8425" s="5">
        <f t="shared" si="39129"/>
        <v>0</v>
      </c>
      <c r="L8425" s="8">
        <f t="shared" si="39126"/>
        <v>0.14285714285714285</v>
      </c>
      <c r="M8425" s="8">
        <f t="shared" si="39121"/>
        <v>2.4905799473898949</v>
      </c>
      <c r="N8425" s="5">
        <v>1705</v>
      </c>
      <c r="O8425" s="18">
        <v>55</v>
      </c>
    </row>
    <row r="8426" spans="1:15" x14ac:dyDescent="0.2">
      <c r="A8426" s="5" t="s">
        <v>27</v>
      </c>
      <c r="B8426" s="13">
        <v>2208321</v>
      </c>
      <c r="C8426" s="6">
        <f t="shared" si="39130"/>
        <v>43983</v>
      </c>
      <c r="D8426" s="5">
        <f t="shared" si="39122"/>
        <v>1</v>
      </c>
      <c r="E8426" s="13">
        <f t="shared" si="39137"/>
        <v>1.7142857142857142</v>
      </c>
      <c r="F8426" s="13">
        <f t="shared" si="39138"/>
        <v>1.6</v>
      </c>
      <c r="G8426" s="13">
        <f t="shared" si="39134"/>
        <v>77.25326164085746</v>
      </c>
      <c r="H8426" s="5">
        <f t="shared" si="39139"/>
        <v>76</v>
      </c>
      <c r="I8426" s="5">
        <f t="shared" si="39139"/>
        <v>60</v>
      </c>
      <c r="J8426" s="8">
        <f t="shared" si="39131"/>
        <v>0.10086576447843994</v>
      </c>
      <c r="K8426" s="5">
        <f t="shared" si="39129"/>
        <v>0</v>
      </c>
      <c r="L8426" s="8">
        <f t="shared" si="39126"/>
        <v>0.14285714285714285</v>
      </c>
      <c r="M8426" s="8">
        <f t="shared" si="39121"/>
        <v>2.4905799473898949</v>
      </c>
      <c r="N8426" s="5">
        <v>1706</v>
      </c>
      <c r="O8426" s="18">
        <v>55</v>
      </c>
    </row>
    <row r="8427" spans="1:15" x14ac:dyDescent="0.2">
      <c r="A8427" s="5" t="s">
        <v>27</v>
      </c>
      <c r="B8427" s="13">
        <v>2208321</v>
      </c>
      <c r="C8427" s="6">
        <f t="shared" si="39130"/>
        <v>43984</v>
      </c>
      <c r="D8427" s="5">
        <f t="shared" si="39122"/>
        <v>1</v>
      </c>
      <c r="E8427" s="13">
        <f t="shared" si="39137"/>
        <v>1.2857142857142858</v>
      </c>
      <c r="F8427" s="13">
        <f t="shared" si="39138"/>
        <v>1.2</v>
      </c>
      <c r="G8427" s="13">
        <f t="shared" si="39134"/>
        <v>77.298544912628188</v>
      </c>
      <c r="H8427" s="5">
        <f t="shared" si="39139"/>
        <v>77</v>
      </c>
      <c r="I8427" s="5">
        <f t="shared" si="39139"/>
        <v>61</v>
      </c>
      <c r="J8427" s="8">
        <f t="shared" si="39131"/>
        <v>7.5573095977831906E-2</v>
      </c>
      <c r="K8427" s="5">
        <f t="shared" si="39129"/>
        <v>0</v>
      </c>
      <c r="L8427" s="8">
        <f t="shared" si="39126"/>
        <v>0.14285714285714285</v>
      </c>
      <c r="M8427" s="8">
        <f t="shared" si="39121"/>
        <v>2.4905799473898949</v>
      </c>
      <c r="N8427" s="5">
        <v>1707</v>
      </c>
      <c r="O8427" s="18">
        <v>55</v>
      </c>
    </row>
    <row r="8428" spans="1:15" x14ac:dyDescent="0.2">
      <c r="A8428" s="5" t="s">
        <v>27</v>
      </c>
      <c r="B8428" s="13">
        <v>2208321</v>
      </c>
      <c r="C8428" s="6">
        <f t="shared" si="39130"/>
        <v>43985</v>
      </c>
      <c r="D8428" s="5">
        <f t="shared" si="39122"/>
        <v>0</v>
      </c>
      <c r="E8428" s="13">
        <f t="shared" si="39137"/>
        <v>1.2857142857142858</v>
      </c>
      <c r="F8428" s="13">
        <f t="shared" si="39138"/>
        <v>1.4</v>
      </c>
      <c r="G8428" s="13">
        <f t="shared" si="39134"/>
        <v>77.298544912628188</v>
      </c>
      <c r="H8428" s="5">
        <f t="shared" si="39139"/>
        <v>78</v>
      </c>
      <c r="I8428" s="5">
        <f t="shared" si="39139"/>
        <v>62</v>
      </c>
      <c r="J8428" s="8">
        <f t="shared" si="39131"/>
        <v>7.551602617888907E-2</v>
      </c>
      <c r="K8428" s="5">
        <f t="shared" si="39129"/>
        <v>0</v>
      </c>
      <c r="L8428" s="8">
        <f t="shared" si="39126"/>
        <v>0</v>
      </c>
      <c r="M8428" s="8">
        <f t="shared" si="39121"/>
        <v>2.4905799473898949</v>
      </c>
      <c r="N8428" s="5">
        <v>1707</v>
      </c>
      <c r="O8428" s="18">
        <v>55</v>
      </c>
    </row>
    <row r="8429" spans="1:15" x14ac:dyDescent="0.2">
      <c r="A8429" s="5" t="s">
        <v>27</v>
      </c>
      <c r="B8429" s="13">
        <v>2208321</v>
      </c>
      <c r="C8429" s="6">
        <f t="shared" si="39130"/>
        <v>43986</v>
      </c>
      <c r="D8429" s="5">
        <f t="shared" si="39122"/>
        <v>4</v>
      </c>
      <c r="E8429" s="13">
        <f t="shared" si="39137"/>
        <v>1.4285714285714286</v>
      </c>
      <c r="F8429" s="13">
        <f t="shared" si="39138"/>
        <v>2</v>
      </c>
      <c r="G8429" s="13">
        <f t="shared" si="39134"/>
        <v>77.479677999711086</v>
      </c>
      <c r="H8429" s="5">
        <f t="shared" si="39139"/>
        <v>79</v>
      </c>
      <c r="I8429" s="5">
        <f t="shared" si="39139"/>
        <v>63</v>
      </c>
      <c r="J8429" s="8">
        <f t="shared" si="39131"/>
        <v>8.3843380565104389E-2</v>
      </c>
      <c r="K8429" s="5">
        <f t="shared" si="39129"/>
        <v>0</v>
      </c>
      <c r="L8429" s="8">
        <f t="shared" si="39126"/>
        <v>0</v>
      </c>
      <c r="M8429" s="8">
        <f t="shared" si="39121"/>
        <v>2.4905799473898949</v>
      </c>
      <c r="N8429" s="5">
        <v>1711</v>
      </c>
      <c r="O8429" s="18">
        <v>55</v>
      </c>
    </row>
    <row r="8430" spans="1:15" x14ac:dyDescent="0.2">
      <c r="A8430" s="5" t="s">
        <v>27</v>
      </c>
      <c r="B8430" s="13">
        <v>2208321</v>
      </c>
      <c r="C8430" s="6">
        <f t="shared" si="39130"/>
        <v>43987</v>
      </c>
      <c r="D8430" s="5">
        <f t="shared" si="39122"/>
        <v>1</v>
      </c>
      <c r="E8430" s="13">
        <f t="shared" si="39137"/>
        <v>1.7142857142857142</v>
      </c>
      <c r="F8430" s="13">
        <f t="shared" si="39138"/>
        <v>1.4</v>
      </c>
      <c r="G8430" s="13">
        <f t="shared" si="39134"/>
        <v>77.524961271481814</v>
      </c>
      <c r="H8430" s="5">
        <f t="shared" si="39139"/>
        <v>80</v>
      </c>
      <c r="I8430" s="5">
        <f t="shared" si="39139"/>
        <v>64</v>
      </c>
      <c r="J8430" s="8">
        <f t="shared" si="39131"/>
        <v>0.10052777079668257</v>
      </c>
      <c r="K8430" s="5">
        <f t="shared" si="39129"/>
        <v>0</v>
      </c>
      <c r="L8430" s="8">
        <f t="shared" si="39126"/>
        <v>0</v>
      </c>
      <c r="M8430" s="8">
        <f t="shared" si="39121"/>
        <v>2.4905799473898949</v>
      </c>
      <c r="N8430" s="5">
        <v>1712</v>
      </c>
      <c r="O8430" s="18">
        <v>55</v>
      </c>
    </row>
    <row r="8431" spans="1:15" x14ac:dyDescent="0.2">
      <c r="A8431" s="5" t="s">
        <v>27</v>
      </c>
      <c r="B8431" s="13">
        <v>2208321</v>
      </c>
      <c r="C8431" s="6">
        <f t="shared" si="39130"/>
        <v>43988</v>
      </c>
      <c r="D8431" s="5">
        <f t="shared" si="39122"/>
        <v>5</v>
      </c>
      <c r="E8431" s="13">
        <f t="shared" si="39137"/>
        <v>2.2857142857142856</v>
      </c>
      <c r="F8431" s="13">
        <f t="shared" si="39138"/>
        <v>2.2000000000000002</v>
      </c>
      <c r="G8431" s="13">
        <f t="shared" si="39134"/>
        <v>77.75137763033544</v>
      </c>
      <c r="H8431" s="5">
        <f t="shared" si="39139"/>
        <v>81</v>
      </c>
      <c r="I8431" s="5">
        <f t="shared" si="39139"/>
        <v>65</v>
      </c>
      <c r="J8431" s="8">
        <f t="shared" si="39131"/>
        <v>0.13390241861243618</v>
      </c>
      <c r="K8431" s="5">
        <f t="shared" si="39129"/>
        <v>0</v>
      </c>
      <c r="L8431" s="8">
        <f t="shared" si="39126"/>
        <v>0</v>
      </c>
      <c r="M8431" s="8">
        <f t="shared" si="39121"/>
        <v>2.4905799473898949</v>
      </c>
      <c r="N8431" s="5">
        <v>1717</v>
      </c>
      <c r="O8431" s="18">
        <v>55</v>
      </c>
    </row>
    <row r="8432" spans="1:15" x14ac:dyDescent="0.2">
      <c r="A8432" s="5" t="s">
        <v>27</v>
      </c>
      <c r="B8432" s="13">
        <v>2208321</v>
      </c>
      <c r="C8432" s="6">
        <f t="shared" si="39130"/>
        <v>43989</v>
      </c>
      <c r="D8432" s="5">
        <f t="shared" si="39122"/>
        <v>3</v>
      </c>
      <c r="E8432" s="13">
        <f t="shared" si="39137"/>
        <v>2.1428571428571428</v>
      </c>
      <c r="F8432" s="13">
        <f t="shared" si="39138"/>
        <v>2.6</v>
      </c>
      <c r="G8432" s="13">
        <f t="shared" si="39134"/>
        <v>77.887227445647611</v>
      </c>
      <c r="H8432" s="5">
        <f t="shared" si="39139"/>
        <v>82</v>
      </c>
      <c r="I8432" s="5">
        <f t="shared" si="39139"/>
        <v>66</v>
      </c>
      <c r="J8432" s="8">
        <f t="shared" si="39131"/>
        <v>0.12536564981195153</v>
      </c>
      <c r="K8432" s="5">
        <f t="shared" si="39129"/>
        <v>1</v>
      </c>
      <c r="L8432" s="8">
        <f t="shared" si="39126"/>
        <v>0.14285714285714285</v>
      </c>
      <c r="M8432" s="8">
        <f t="shared" si="39121"/>
        <v>2.5358632191606203</v>
      </c>
      <c r="N8432" s="5">
        <v>1720</v>
      </c>
      <c r="O8432" s="18">
        <v>56</v>
      </c>
    </row>
    <row r="8433" spans="1:15" x14ac:dyDescent="0.2">
      <c r="A8433" s="5" t="s">
        <v>27</v>
      </c>
      <c r="B8433" s="13">
        <v>2208321</v>
      </c>
      <c r="C8433" s="6">
        <f t="shared" si="39130"/>
        <v>43990</v>
      </c>
      <c r="D8433" s="5">
        <f t="shared" si="39122"/>
        <v>0</v>
      </c>
      <c r="E8433" s="13">
        <f t="shared" si="39137"/>
        <v>2</v>
      </c>
      <c r="F8433" s="13">
        <f t="shared" si="39138"/>
        <v>2.6</v>
      </c>
      <c r="G8433" s="13">
        <f t="shared" si="39134"/>
        <v>77.887227445647611</v>
      </c>
      <c r="H8433" s="5">
        <f t="shared" si="39139"/>
        <v>83</v>
      </c>
      <c r="I8433" s="5">
        <f t="shared" si="39139"/>
        <v>67</v>
      </c>
      <c r="J8433" s="8">
        <f t="shared" si="39131"/>
        <v>0.11686143572621034</v>
      </c>
      <c r="K8433" s="5">
        <f t="shared" si="39129"/>
        <v>0</v>
      </c>
      <c r="L8433" s="8">
        <f t="shared" ref="L8433:L8496" si="39140">SUM(K8427:K8433)/7</f>
        <v>0.14285714285714285</v>
      </c>
      <c r="M8433" s="8">
        <f t="shared" si="39121"/>
        <v>2.5358632191606203</v>
      </c>
      <c r="N8433" s="5">
        <v>1720</v>
      </c>
      <c r="O8433" s="18">
        <v>56</v>
      </c>
    </row>
    <row r="8434" spans="1:15" x14ac:dyDescent="0.2">
      <c r="A8434" s="5" t="s">
        <v>27</v>
      </c>
      <c r="B8434" s="13">
        <v>2208321</v>
      </c>
      <c r="C8434" s="6">
        <f t="shared" si="39130"/>
        <v>43991</v>
      </c>
      <c r="D8434" s="5">
        <f t="shared" si="39122"/>
        <v>0</v>
      </c>
      <c r="E8434" s="13">
        <f t="shared" ref="E8434:E8497" si="39141">SUM(D8428:D8434)/7</f>
        <v>1.8571428571428572</v>
      </c>
      <c r="F8434" s="13">
        <f t="shared" ref="F8434:F8481" si="39142">SUM(D8430:D8434)/5</f>
        <v>1.8</v>
      </c>
      <c r="G8434" s="13">
        <f t="shared" si="39134"/>
        <v>77.887227445647611</v>
      </c>
      <c r="H8434" s="5">
        <f t="shared" si="39139"/>
        <v>84</v>
      </c>
      <c r="I8434" s="5">
        <f t="shared" si="39139"/>
        <v>68</v>
      </c>
      <c r="J8434" s="8">
        <f t="shared" si="39131"/>
        <v>0.10838752709688179</v>
      </c>
      <c r="K8434" s="5">
        <f t="shared" si="39129"/>
        <v>0</v>
      </c>
      <c r="L8434" s="8">
        <f t="shared" si="39140"/>
        <v>0.14285714285714285</v>
      </c>
      <c r="M8434" s="8">
        <f t="shared" si="39121"/>
        <v>2.5358632191606203</v>
      </c>
      <c r="N8434" s="5">
        <v>1720</v>
      </c>
      <c r="O8434" s="18">
        <v>56</v>
      </c>
    </row>
    <row r="8435" spans="1:15" x14ac:dyDescent="0.2">
      <c r="A8435" s="5" t="s">
        <v>27</v>
      </c>
      <c r="B8435" s="13">
        <v>2208321</v>
      </c>
      <c r="C8435" s="6">
        <f t="shared" si="39130"/>
        <v>43992</v>
      </c>
      <c r="D8435" s="5">
        <f t="shared" si="39122"/>
        <v>1</v>
      </c>
      <c r="E8435" s="13">
        <f t="shared" si="39141"/>
        <v>2</v>
      </c>
      <c r="F8435" s="13">
        <f t="shared" si="39142"/>
        <v>1.8</v>
      </c>
      <c r="G8435" s="13">
        <f t="shared" si="39134"/>
        <v>77.932510717418339</v>
      </c>
      <c r="H8435" s="5">
        <f t="shared" si="39139"/>
        <v>85</v>
      </c>
      <c r="I8435" s="5">
        <f t="shared" si="39139"/>
        <v>69</v>
      </c>
      <c r="J8435" s="8">
        <f t="shared" si="39131"/>
        <v>0.1165986507870409</v>
      </c>
      <c r="K8435" s="5">
        <f t="shared" si="39129"/>
        <v>0</v>
      </c>
      <c r="L8435" s="8">
        <f t="shared" si="39140"/>
        <v>0.14285714285714285</v>
      </c>
      <c r="M8435" s="8">
        <f t="shared" si="39121"/>
        <v>2.5358632191606203</v>
      </c>
      <c r="N8435" s="5">
        <v>1721</v>
      </c>
      <c r="O8435" s="18">
        <v>56</v>
      </c>
    </row>
    <row r="8436" spans="1:15" x14ac:dyDescent="0.2">
      <c r="A8436" s="5" t="s">
        <v>27</v>
      </c>
      <c r="B8436" s="13">
        <v>2208321</v>
      </c>
      <c r="C8436" s="6">
        <f t="shared" si="39130"/>
        <v>43993</v>
      </c>
      <c r="D8436" s="5">
        <f t="shared" si="39122"/>
        <v>7</v>
      </c>
      <c r="E8436" s="13">
        <f t="shared" si="39141"/>
        <v>2.4285714285714284</v>
      </c>
      <c r="F8436" s="13">
        <f t="shared" si="39142"/>
        <v>2.2000000000000002</v>
      </c>
      <c r="G8436" s="13">
        <f t="shared" si="39134"/>
        <v>78.249493619813421</v>
      </c>
      <c r="H8436" s="5">
        <f t="shared" si="39139"/>
        <v>86</v>
      </c>
      <c r="I8436" s="5">
        <f t="shared" si="39139"/>
        <v>70</v>
      </c>
      <c r="J8436" s="8">
        <f t="shared" si="39131"/>
        <v>0.14141918309624821</v>
      </c>
      <c r="K8436" s="5">
        <f t="shared" si="39129"/>
        <v>0</v>
      </c>
      <c r="L8436" s="8">
        <f t="shared" si="39140"/>
        <v>0.14285714285714285</v>
      </c>
      <c r="M8436" s="8">
        <f t="shared" si="39121"/>
        <v>2.5358632191606203</v>
      </c>
      <c r="N8436" s="5">
        <v>1728</v>
      </c>
      <c r="O8436" s="18">
        <v>56</v>
      </c>
    </row>
    <row r="8437" spans="1:15" x14ac:dyDescent="0.2">
      <c r="A8437" s="5" t="s">
        <v>27</v>
      </c>
      <c r="B8437" s="13">
        <v>2208321</v>
      </c>
      <c r="C8437" s="6">
        <f t="shared" si="39130"/>
        <v>43994</v>
      </c>
      <c r="D8437" s="5">
        <f t="shared" si="39122"/>
        <v>4</v>
      </c>
      <c r="E8437" s="13">
        <f t="shared" si="39141"/>
        <v>2.8571428571428572</v>
      </c>
      <c r="F8437" s="13">
        <f t="shared" si="39142"/>
        <v>2.4</v>
      </c>
      <c r="G8437" s="13">
        <f t="shared" si="39134"/>
        <v>78.430626706896319</v>
      </c>
      <c r="H8437" s="5">
        <f t="shared" si="39139"/>
        <v>87</v>
      </c>
      <c r="I8437" s="5">
        <f t="shared" si="39139"/>
        <v>71</v>
      </c>
      <c r="J8437" s="8">
        <f t="shared" si="39131"/>
        <v>0.1661405549094534</v>
      </c>
      <c r="K8437" s="5">
        <f t="shared" si="39129"/>
        <v>0</v>
      </c>
      <c r="L8437" s="8">
        <f t="shared" si="39140"/>
        <v>0.14285714285714285</v>
      </c>
      <c r="M8437" s="8">
        <f t="shared" si="39121"/>
        <v>2.5358632191606203</v>
      </c>
      <c r="N8437" s="5">
        <v>1732</v>
      </c>
      <c r="O8437" s="18">
        <v>56</v>
      </c>
    </row>
    <row r="8438" spans="1:15" x14ac:dyDescent="0.2">
      <c r="A8438" s="5" t="s">
        <v>27</v>
      </c>
      <c r="B8438" s="13">
        <v>2208321</v>
      </c>
      <c r="C8438" s="6">
        <f t="shared" si="39130"/>
        <v>43995</v>
      </c>
      <c r="D8438" s="5">
        <f t="shared" si="39122"/>
        <v>2</v>
      </c>
      <c r="E8438" s="13">
        <f t="shared" si="39141"/>
        <v>2.4285714285714284</v>
      </c>
      <c r="F8438" s="13">
        <f t="shared" si="39142"/>
        <v>2.8</v>
      </c>
      <c r="G8438" s="13">
        <f t="shared" si="39134"/>
        <v>78.521193250437776</v>
      </c>
      <c r="H8438" s="5">
        <f t="shared" si="39139"/>
        <v>88</v>
      </c>
      <c r="I8438" s="5">
        <f t="shared" si="39139"/>
        <v>72</v>
      </c>
      <c r="J8438" s="8">
        <f t="shared" si="39131"/>
        <v>0.14098523801625476</v>
      </c>
      <c r="K8438" s="5">
        <f t="shared" si="39129"/>
        <v>0</v>
      </c>
      <c r="L8438" s="8">
        <f t="shared" si="39140"/>
        <v>0.14285714285714285</v>
      </c>
      <c r="M8438" s="8">
        <f t="shared" si="39121"/>
        <v>2.5358632191606203</v>
      </c>
      <c r="N8438" s="5">
        <v>1734</v>
      </c>
      <c r="O8438" s="18">
        <v>56</v>
      </c>
    </row>
    <row r="8439" spans="1:15" x14ac:dyDescent="0.2">
      <c r="A8439" s="5" t="s">
        <v>27</v>
      </c>
      <c r="B8439" s="13">
        <v>2208321</v>
      </c>
      <c r="C8439" s="6">
        <f t="shared" si="39130"/>
        <v>43996</v>
      </c>
      <c r="D8439" s="5">
        <f t="shared" si="39122"/>
        <v>22</v>
      </c>
      <c r="E8439" s="13">
        <f t="shared" si="39141"/>
        <v>5.1428571428571432</v>
      </c>
      <c r="F8439" s="13">
        <f t="shared" si="39142"/>
        <v>7.2</v>
      </c>
      <c r="G8439" s="13">
        <f t="shared" si="39134"/>
        <v>79.517425229393723</v>
      </c>
      <c r="H8439" s="5">
        <f t="shared" si="39139"/>
        <v>89</v>
      </c>
      <c r="I8439" s="5">
        <f t="shared" si="39139"/>
        <v>73</v>
      </c>
      <c r="J8439" s="8">
        <f t="shared" si="39131"/>
        <v>0.29813664596273293</v>
      </c>
      <c r="K8439" s="5">
        <f t="shared" si="39129"/>
        <v>1</v>
      </c>
      <c r="L8439" s="8">
        <f t="shared" si="39140"/>
        <v>0.14285714285714285</v>
      </c>
      <c r="M8439" s="8">
        <f t="shared" si="39121"/>
        <v>2.5811464909313453</v>
      </c>
      <c r="N8439" s="5">
        <v>1756</v>
      </c>
      <c r="O8439" s="18">
        <v>57</v>
      </c>
    </row>
    <row r="8440" spans="1:15" x14ac:dyDescent="0.2">
      <c r="A8440" s="5" t="s">
        <v>27</v>
      </c>
      <c r="B8440" s="13">
        <v>2208321</v>
      </c>
      <c r="C8440" s="6">
        <f t="shared" si="39130"/>
        <v>43997</v>
      </c>
      <c r="D8440" s="5">
        <f t="shared" si="39122"/>
        <v>12</v>
      </c>
      <c r="E8440" s="13">
        <f t="shared" si="39141"/>
        <v>6.8571428571428568</v>
      </c>
      <c r="F8440" s="13">
        <f t="shared" si="39142"/>
        <v>9.4</v>
      </c>
      <c r="G8440" s="13">
        <f t="shared" si="39134"/>
        <v>80.060824490642432</v>
      </c>
      <c r="H8440" s="5">
        <f t="shared" ref="H8440:I8455" si="39143">H8439+1</f>
        <v>90</v>
      </c>
      <c r="I8440" s="5">
        <f t="shared" si="39143"/>
        <v>74</v>
      </c>
      <c r="J8440" s="8">
        <f t="shared" si="39131"/>
        <v>0.39633391132028728</v>
      </c>
      <c r="K8440" s="5">
        <f t="shared" si="39129"/>
        <v>0</v>
      </c>
      <c r="L8440" s="8">
        <f t="shared" si="39140"/>
        <v>0.14285714285714285</v>
      </c>
      <c r="M8440" s="8">
        <f t="shared" si="39121"/>
        <v>2.5811464909313453</v>
      </c>
      <c r="N8440" s="5">
        <v>1768</v>
      </c>
      <c r="O8440" s="18">
        <v>57</v>
      </c>
    </row>
    <row r="8441" spans="1:15" x14ac:dyDescent="0.2">
      <c r="A8441" s="5" t="s">
        <v>27</v>
      </c>
      <c r="B8441" s="13">
        <v>2208321</v>
      </c>
      <c r="C8441" s="6">
        <f t="shared" si="39130"/>
        <v>43998</v>
      </c>
      <c r="D8441" s="5">
        <f t="shared" si="39122"/>
        <v>3</v>
      </c>
      <c r="E8441" s="13">
        <f t="shared" si="39141"/>
        <v>7.2857142857142856</v>
      </c>
      <c r="F8441" s="13">
        <f t="shared" si="39142"/>
        <v>8.6</v>
      </c>
      <c r="G8441" s="13">
        <f t="shared" si="39134"/>
        <v>80.196674305954616</v>
      </c>
      <c r="H8441" s="5">
        <f t="shared" si="39143"/>
        <v>91</v>
      </c>
      <c r="I8441" s="5">
        <f t="shared" si="39143"/>
        <v>75</v>
      </c>
      <c r="J8441" s="8">
        <f t="shared" si="39131"/>
        <v>0.41944238835430547</v>
      </c>
      <c r="K8441" s="5">
        <f t="shared" si="39129"/>
        <v>0</v>
      </c>
      <c r="L8441" s="8">
        <f t="shared" si="39140"/>
        <v>0.14285714285714285</v>
      </c>
      <c r="M8441" s="8">
        <f t="shared" si="39121"/>
        <v>2.5811464909313453</v>
      </c>
      <c r="N8441" s="5">
        <v>1771</v>
      </c>
      <c r="O8441" s="18">
        <v>57</v>
      </c>
    </row>
    <row r="8442" spans="1:15" x14ac:dyDescent="0.2">
      <c r="A8442" s="5" t="s">
        <v>27</v>
      </c>
      <c r="B8442" s="13">
        <v>2208321</v>
      </c>
      <c r="C8442" s="6">
        <f t="shared" si="39130"/>
        <v>43999</v>
      </c>
      <c r="D8442" s="5">
        <f t="shared" si="39122"/>
        <v>4</v>
      </c>
      <c r="E8442" s="13">
        <f t="shared" si="39141"/>
        <v>7.7142857142857144</v>
      </c>
      <c r="F8442" s="13">
        <f t="shared" si="39142"/>
        <v>8.6</v>
      </c>
      <c r="G8442" s="13">
        <f t="shared" si="39134"/>
        <v>80.377807393037514</v>
      </c>
      <c r="H8442" s="5">
        <f t="shared" si="39143"/>
        <v>92</v>
      </c>
      <c r="I8442" s="5">
        <f t="shared" si="39143"/>
        <v>76</v>
      </c>
      <c r="J8442" s="8">
        <f t="shared" si="39131"/>
        <v>0.44226044226044231</v>
      </c>
      <c r="K8442" s="5">
        <f t="shared" si="39129"/>
        <v>0</v>
      </c>
      <c r="L8442" s="8">
        <f t="shared" si="39140"/>
        <v>0.14285714285714285</v>
      </c>
      <c r="M8442" s="8">
        <f t="shared" si="39121"/>
        <v>2.5811464909313453</v>
      </c>
      <c r="N8442" s="5">
        <v>1775</v>
      </c>
      <c r="O8442" s="18">
        <v>57</v>
      </c>
    </row>
    <row r="8443" spans="1:15" x14ac:dyDescent="0.2">
      <c r="A8443" s="5" t="s">
        <v>27</v>
      </c>
      <c r="B8443" s="13">
        <v>2208321</v>
      </c>
      <c r="C8443" s="6">
        <f t="shared" si="39130"/>
        <v>44000</v>
      </c>
      <c r="D8443" s="5">
        <f t="shared" si="39122"/>
        <v>27</v>
      </c>
      <c r="E8443" s="13">
        <f t="shared" si="39141"/>
        <v>10.571428571428571</v>
      </c>
      <c r="F8443" s="13">
        <f t="shared" si="39142"/>
        <v>13.6</v>
      </c>
      <c r="G8443" s="13">
        <f t="shared" si="39134"/>
        <v>81.600455730847102</v>
      </c>
      <c r="H8443" s="5">
        <f t="shared" si="39143"/>
        <v>93</v>
      </c>
      <c r="I8443" s="5">
        <f t="shared" si="39143"/>
        <v>77</v>
      </c>
      <c r="J8443" s="8">
        <f t="shared" si="39131"/>
        <v>0.60339204174820615</v>
      </c>
      <c r="K8443" s="5">
        <f t="shared" si="39129"/>
        <v>0</v>
      </c>
      <c r="L8443" s="8">
        <f t="shared" si="39140"/>
        <v>0.14285714285714285</v>
      </c>
      <c r="M8443" s="8">
        <f t="shared" si="39121"/>
        <v>2.5811464909313453</v>
      </c>
      <c r="N8443" s="5">
        <v>1802</v>
      </c>
      <c r="O8443" s="18">
        <v>57</v>
      </c>
    </row>
    <row r="8444" spans="1:15" x14ac:dyDescent="0.2">
      <c r="A8444" s="5" t="s">
        <v>27</v>
      </c>
      <c r="B8444" s="13">
        <v>2208321</v>
      </c>
      <c r="C8444" s="6">
        <f t="shared" si="39130"/>
        <v>44001</v>
      </c>
      <c r="D8444" s="5">
        <f t="shared" si="39122"/>
        <v>16</v>
      </c>
      <c r="E8444" s="13">
        <f t="shared" si="39141"/>
        <v>12.285714285714286</v>
      </c>
      <c r="F8444" s="13">
        <f t="shared" si="39142"/>
        <v>12.4</v>
      </c>
      <c r="G8444" s="13">
        <f t="shared" si="39134"/>
        <v>82.324988079178709</v>
      </c>
      <c r="H8444" s="5">
        <f t="shared" si="39143"/>
        <v>94</v>
      </c>
      <c r="I8444" s="5">
        <f t="shared" si="39143"/>
        <v>78</v>
      </c>
      <c r="J8444" s="8">
        <f t="shared" si="39131"/>
        <v>0.69703355487112983</v>
      </c>
      <c r="K8444" s="5">
        <f t="shared" si="39129"/>
        <v>0</v>
      </c>
      <c r="L8444" s="8">
        <f t="shared" si="39140"/>
        <v>0.14285714285714285</v>
      </c>
      <c r="M8444" s="8">
        <f t="shared" si="39121"/>
        <v>2.5811464909313453</v>
      </c>
      <c r="N8444" s="5">
        <v>1818</v>
      </c>
      <c r="O8444" s="18">
        <v>57</v>
      </c>
    </row>
    <row r="8445" spans="1:15" x14ac:dyDescent="0.2">
      <c r="A8445" s="5" t="s">
        <v>27</v>
      </c>
      <c r="B8445" s="13">
        <v>2208321</v>
      </c>
      <c r="C8445" s="6">
        <f t="shared" si="39130"/>
        <v>44002</v>
      </c>
      <c r="D8445" s="5">
        <f t="shared" si="39122"/>
        <v>21</v>
      </c>
      <c r="E8445" s="13">
        <f t="shared" si="39141"/>
        <v>15</v>
      </c>
      <c r="F8445" s="13">
        <f t="shared" si="39142"/>
        <v>14.2</v>
      </c>
      <c r="G8445" s="13">
        <f t="shared" si="39134"/>
        <v>83.275936786363928</v>
      </c>
      <c r="H8445" s="5">
        <f t="shared" si="39143"/>
        <v>95</v>
      </c>
      <c r="I8445" s="5">
        <f t="shared" si="39143"/>
        <v>79</v>
      </c>
      <c r="J8445" s="8">
        <f t="shared" si="39131"/>
        <v>0.8451384417256923</v>
      </c>
      <c r="K8445" s="5">
        <f t="shared" si="39129"/>
        <v>0</v>
      </c>
      <c r="L8445" s="8">
        <f t="shared" si="39140"/>
        <v>0.14285714285714285</v>
      </c>
      <c r="M8445" s="8">
        <f t="shared" si="39121"/>
        <v>2.5811464909313453</v>
      </c>
      <c r="N8445" s="5">
        <v>1839</v>
      </c>
      <c r="O8445" s="18">
        <v>57</v>
      </c>
    </row>
    <row r="8446" spans="1:15" x14ac:dyDescent="0.2">
      <c r="A8446" s="5" t="s">
        <v>27</v>
      </c>
      <c r="B8446" s="13">
        <v>2208321</v>
      </c>
      <c r="C8446" s="6">
        <f t="shared" si="39130"/>
        <v>44003</v>
      </c>
      <c r="D8446" s="5">
        <f t="shared" si="39122"/>
        <v>3</v>
      </c>
      <c r="E8446" s="13">
        <f t="shared" si="39141"/>
        <v>12.285714285714286</v>
      </c>
      <c r="F8446" s="13">
        <f t="shared" si="39142"/>
        <v>14.2</v>
      </c>
      <c r="G8446" s="13">
        <f t="shared" si="39134"/>
        <v>83.411786601676113</v>
      </c>
      <c r="H8446" s="5">
        <f t="shared" si="39143"/>
        <v>96</v>
      </c>
      <c r="I8446" s="5">
        <f t="shared" si="39143"/>
        <v>80</v>
      </c>
      <c r="J8446" s="8">
        <f t="shared" si="39131"/>
        <v>0.68640753451991388</v>
      </c>
      <c r="K8446" s="5">
        <f t="shared" si="39129"/>
        <v>0</v>
      </c>
      <c r="L8446" s="8">
        <f t="shared" si="39140"/>
        <v>0</v>
      </c>
      <c r="M8446" s="8">
        <f t="shared" si="39121"/>
        <v>2.5811464909313453</v>
      </c>
      <c r="N8446" s="5">
        <v>1842</v>
      </c>
      <c r="O8446" s="18">
        <v>57</v>
      </c>
    </row>
    <row r="8447" spans="1:15" x14ac:dyDescent="0.2">
      <c r="A8447" s="5" t="s">
        <v>27</v>
      </c>
      <c r="B8447" s="13">
        <v>2208321</v>
      </c>
      <c r="C8447" s="6">
        <f t="shared" si="39130"/>
        <v>44004</v>
      </c>
      <c r="D8447" s="5">
        <f t="shared" si="39122"/>
        <v>2</v>
      </c>
      <c r="E8447" s="13">
        <f t="shared" si="39141"/>
        <v>10.857142857142858</v>
      </c>
      <c r="F8447" s="13">
        <f t="shared" si="39142"/>
        <v>13.8</v>
      </c>
      <c r="G8447" s="13">
        <f t="shared" si="39134"/>
        <v>83.502353145217555</v>
      </c>
      <c r="H8447" s="5">
        <f t="shared" si="39143"/>
        <v>97</v>
      </c>
      <c r="I8447" s="5">
        <f t="shared" si="39143"/>
        <v>81</v>
      </c>
      <c r="J8447" s="8">
        <f t="shared" si="39131"/>
        <v>0.60245739199365833</v>
      </c>
      <c r="K8447" s="5">
        <f t="shared" si="39129"/>
        <v>0</v>
      </c>
      <c r="L8447" s="8">
        <f t="shared" si="39140"/>
        <v>0</v>
      </c>
      <c r="M8447" s="8">
        <f t="shared" si="39121"/>
        <v>2.5811464909313453</v>
      </c>
      <c r="N8447" s="5">
        <v>1844</v>
      </c>
      <c r="O8447" s="18">
        <v>57</v>
      </c>
    </row>
    <row r="8448" spans="1:15" x14ac:dyDescent="0.2">
      <c r="A8448" s="5" t="s">
        <v>27</v>
      </c>
      <c r="B8448" s="13">
        <v>2208321</v>
      </c>
      <c r="C8448" s="6">
        <f t="shared" si="39130"/>
        <v>44005</v>
      </c>
      <c r="D8448" s="5">
        <f t="shared" si="39122"/>
        <v>7</v>
      </c>
      <c r="E8448" s="13">
        <f t="shared" si="39141"/>
        <v>11.428571428571429</v>
      </c>
      <c r="F8448" s="13">
        <f t="shared" si="39142"/>
        <v>9.8000000000000007</v>
      </c>
      <c r="G8448" s="13">
        <f t="shared" si="39134"/>
        <v>83.819336047612637</v>
      </c>
      <c r="H8448" s="5">
        <f t="shared" si="39143"/>
        <v>98</v>
      </c>
      <c r="I8448" s="5">
        <f t="shared" si="39143"/>
        <v>82</v>
      </c>
      <c r="J8448" s="8">
        <f t="shared" si="39131"/>
        <v>0.63036797730675276</v>
      </c>
      <c r="K8448" s="5">
        <f t="shared" si="39129"/>
        <v>0</v>
      </c>
      <c r="L8448" s="8">
        <f t="shared" si="39140"/>
        <v>0</v>
      </c>
      <c r="M8448" s="8">
        <f t="shared" si="39121"/>
        <v>2.5811464909313453</v>
      </c>
      <c r="N8448" s="5">
        <v>1851</v>
      </c>
      <c r="O8448" s="18">
        <v>57</v>
      </c>
    </row>
    <row r="8449" spans="1:15" x14ac:dyDescent="0.2">
      <c r="A8449" s="5" t="s">
        <v>27</v>
      </c>
      <c r="B8449" s="13">
        <v>2208321</v>
      </c>
      <c r="C8449" s="6">
        <f t="shared" si="39130"/>
        <v>44006</v>
      </c>
      <c r="D8449" s="5">
        <f t="shared" si="39122"/>
        <v>5</v>
      </c>
      <c r="E8449" s="13">
        <f t="shared" si="39141"/>
        <v>11.571428571428571</v>
      </c>
      <c r="F8449" s="13">
        <f t="shared" si="39142"/>
        <v>7.6</v>
      </c>
      <c r="G8449" s="13">
        <f t="shared" si="39134"/>
        <v>84.045752406466264</v>
      </c>
      <c r="H8449" s="5">
        <f t="shared" si="39143"/>
        <v>99</v>
      </c>
      <c r="I8449" s="5">
        <f t="shared" si="39143"/>
        <v>83</v>
      </c>
      <c r="J8449" s="8">
        <f t="shared" si="39131"/>
        <v>0.63424947145877375</v>
      </c>
      <c r="K8449" s="5">
        <f t="shared" si="39129"/>
        <v>1</v>
      </c>
      <c r="L8449" s="8">
        <f t="shared" si="39140"/>
        <v>0.14285714285714285</v>
      </c>
      <c r="M8449" s="8">
        <f t="shared" si="39121"/>
        <v>2.6264297627020707</v>
      </c>
      <c r="N8449" s="5">
        <v>1856</v>
      </c>
      <c r="O8449" s="18">
        <v>58</v>
      </c>
    </row>
    <row r="8450" spans="1:15" x14ac:dyDescent="0.2">
      <c r="A8450" s="5" t="s">
        <v>27</v>
      </c>
      <c r="B8450" s="13">
        <v>2208321</v>
      </c>
      <c r="C8450" s="6">
        <f t="shared" si="39130"/>
        <v>44007</v>
      </c>
      <c r="D8450" s="5">
        <f t="shared" si="39122"/>
        <v>2</v>
      </c>
      <c r="E8450" s="13">
        <f t="shared" si="39141"/>
        <v>8</v>
      </c>
      <c r="F8450" s="13">
        <f t="shared" si="39142"/>
        <v>3.8</v>
      </c>
      <c r="G8450" s="13">
        <f t="shared" si="39134"/>
        <v>84.13631895000772</v>
      </c>
      <c r="H8450" s="5">
        <f t="shared" si="39143"/>
        <v>100</v>
      </c>
      <c r="I8450" s="5">
        <f t="shared" si="39143"/>
        <v>84</v>
      </c>
      <c r="J8450" s="8">
        <f t="shared" si="39131"/>
        <v>0.4357298474945534</v>
      </c>
      <c r="K8450" s="5">
        <f t="shared" si="39129"/>
        <v>0</v>
      </c>
      <c r="L8450" s="8">
        <f t="shared" si="39140"/>
        <v>0.14285714285714285</v>
      </c>
      <c r="M8450" s="8">
        <f t="shared" si="39121"/>
        <v>2.6264297627020707</v>
      </c>
      <c r="N8450" s="5">
        <v>1858</v>
      </c>
      <c r="O8450" s="18">
        <v>58</v>
      </c>
    </row>
    <row r="8451" spans="1:15" x14ac:dyDescent="0.2">
      <c r="A8451" s="5" t="s">
        <v>27</v>
      </c>
      <c r="B8451" s="13">
        <v>2208321</v>
      </c>
      <c r="C8451" s="6">
        <f t="shared" si="39130"/>
        <v>44008</v>
      </c>
      <c r="D8451" s="5">
        <f t="shared" si="39122"/>
        <v>4</v>
      </c>
      <c r="E8451" s="13">
        <f t="shared" si="39141"/>
        <v>6.2857142857142856</v>
      </c>
      <c r="F8451" s="13">
        <f t="shared" si="39142"/>
        <v>4</v>
      </c>
      <c r="G8451" s="13">
        <f t="shared" si="39134"/>
        <v>84.317452037090618</v>
      </c>
      <c r="H8451" s="5">
        <f t="shared" si="39143"/>
        <v>101</v>
      </c>
      <c r="I8451" s="5">
        <f t="shared" si="39143"/>
        <v>85</v>
      </c>
      <c r="J8451" s="8">
        <f t="shared" si="39131"/>
        <v>0.34087387666563373</v>
      </c>
      <c r="K8451" s="5">
        <f t="shared" si="39129"/>
        <v>0</v>
      </c>
      <c r="L8451" s="8">
        <f t="shared" si="39140"/>
        <v>0.14285714285714285</v>
      </c>
      <c r="M8451" s="8">
        <f t="shared" si="39121"/>
        <v>2.6264297627020707</v>
      </c>
      <c r="N8451" s="5">
        <v>1862</v>
      </c>
      <c r="O8451" s="18">
        <v>58</v>
      </c>
    </row>
    <row r="8452" spans="1:15" x14ac:dyDescent="0.2">
      <c r="A8452" s="5" t="s">
        <v>27</v>
      </c>
      <c r="B8452" s="13">
        <v>2208321</v>
      </c>
      <c r="C8452" s="6">
        <f t="shared" si="39130"/>
        <v>44009</v>
      </c>
      <c r="D8452" s="5">
        <f t="shared" si="39122"/>
        <v>3</v>
      </c>
      <c r="E8452" s="13">
        <f t="shared" si="39141"/>
        <v>3.7142857142857144</v>
      </c>
      <c r="F8452" s="13">
        <f t="shared" si="39142"/>
        <v>4.2</v>
      </c>
      <c r="G8452" s="13">
        <f t="shared" si="39134"/>
        <v>84.453301852402788</v>
      </c>
      <c r="H8452" s="5">
        <f t="shared" si="39143"/>
        <v>102</v>
      </c>
      <c r="I8452" s="5">
        <f t="shared" si="39143"/>
        <v>86</v>
      </c>
      <c r="J8452" s="8">
        <f t="shared" si="39131"/>
        <v>0.20074119827053738</v>
      </c>
      <c r="K8452" s="5">
        <f t="shared" si="39129"/>
        <v>0</v>
      </c>
      <c r="L8452" s="8">
        <f t="shared" si="39140"/>
        <v>0.14285714285714285</v>
      </c>
      <c r="M8452" s="8">
        <f t="shared" si="39121"/>
        <v>2.6264297627020707</v>
      </c>
      <c r="N8452" s="5">
        <v>1865</v>
      </c>
      <c r="O8452" s="18">
        <v>58</v>
      </c>
    </row>
    <row r="8453" spans="1:15" x14ac:dyDescent="0.2">
      <c r="A8453" s="5" t="s">
        <v>27</v>
      </c>
      <c r="B8453" s="13">
        <v>2208321</v>
      </c>
      <c r="C8453" s="6">
        <f t="shared" si="39130"/>
        <v>44010</v>
      </c>
      <c r="D8453" s="5">
        <f t="shared" si="39122"/>
        <v>3</v>
      </c>
      <c r="E8453" s="13">
        <f t="shared" si="39141"/>
        <v>3.7142857142857144</v>
      </c>
      <c r="F8453" s="13">
        <f t="shared" si="39142"/>
        <v>3.4</v>
      </c>
      <c r="G8453" s="13">
        <f t="shared" si="39134"/>
        <v>84.589151667714972</v>
      </c>
      <c r="H8453" s="5">
        <f t="shared" si="39143"/>
        <v>103</v>
      </c>
      <c r="I8453" s="5">
        <f t="shared" si="39143"/>
        <v>87</v>
      </c>
      <c r="J8453" s="8">
        <f t="shared" si="39131"/>
        <v>0.2003390352904916</v>
      </c>
      <c r="K8453" s="5">
        <f t="shared" si="39129"/>
        <v>0</v>
      </c>
      <c r="L8453" s="8">
        <f t="shared" si="39140"/>
        <v>0.14285714285714285</v>
      </c>
      <c r="M8453" s="8">
        <f t="shared" si="39121"/>
        <v>2.6264297627020707</v>
      </c>
      <c r="N8453" s="5">
        <v>1868</v>
      </c>
      <c r="O8453" s="18">
        <v>58</v>
      </c>
    </row>
    <row r="8454" spans="1:15" x14ac:dyDescent="0.2">
      <c r="A8454" s="5" t="s">
        <v>27</v>
      </c>
      <c r="B8454" s="13">
        <v>2208321</v>
      </c>
      <c r="C8454" s="6">
        <f t="shared" si="39130"/>
        <v>44011</v>
      </c>
      <c r="D8454" s="5">
        <f t="shared" si="39122"/>
        <v>1</v>
      </c>
      <c r="E8454" s="13">
        <f t="shared" si="39141"/>
        <v>3.5714285714285716</v>
      </c>
      <c r="F8454" s="13">
        <f t="shared" si="39142"/>
        <v>2.6</v>
      </c>
      <c r="G8454" s="13">
        <f t="shared" si="39134"/>
        <v>84.634434939485701</v>
      </c>
      <c r="H8454" s="5">
        <f t="shared" si="39143"/>
        <v>104</v>
      </c>
      <c r="I8454" s="5">
        <f t="shared" si="39143"/>
        <v>88</v>
      </c>
      <c r="J8454" s="8">
        <f t="shared" si="39131"/>
        <v>0.19224853891110427</v>
      </c>
      <c r="K8454" s="5">
        <f t="shared" si="39129"/>
        <v>0</v>
      </c>
      <c r="L8454" s="8">
        <f t="shared" si="39140"/>
        <v>0.14285714285714285</v>
      </c>
      <c r="M8454" s="8">
        <f t="shared" si="39121"/>
        <v>2.6264297627020707</v>
      </c>
      <c r="N8454" s="5">
        <v>1869</v>
      </c>
      <c r="O8454" s="18">
        <v>58</v>
      </c>
    </row>
    <row r="8455" spans="1:15" x14ac:dyDescent="0.2">
      <c r="A8455" s="5" t="s">
        <v>27</v>
      </c>
      <c r="B8455" s="13">
        <v>2208321</v>
      </c>
      <c r="C8455" s="6">
        <f t="shared" si="39130"/>
        <v>44012</v>
      </c>
      <c r="D8455" s="5">
        <f t="shared" si="39122"/>
        <v>2</v>
      </c>
      <c r="E8455" s="13">
        <f t="shared" si="39141"/>
        <v>2.8571428571428572</v>
      </c>
      <c r="F8455" s="13">
        <f t="shared" si="39142"/>
        <v>2.6</v>
      </c>
      <c r="G8455" s="13">
        <f t="shared" si="39134"/>
        <v>84.725001483027143</v>
      </c>
      <c r="H8455" s="5">
        <f t="shared" si="39143"/>
        <v>105</v>
      </c>
      <c r="I8455" s="5">
        <f t="shared" si="39143"/>
        <v>89</v>
      </c>
      <c r="J8455" s="8">
        <f t="shared" si="39131"/>
        <v>0.15350372246526978</v>
      </c>
      <c r="K8455" s="5">
        <f t="shared" si="39129"/>
        <v>0</v>
      </c>
      <c r="L8455" s="8">
        <f t="shared" si="39140"/>
        <v>0.14285714285714285</v>
      </c>
      <c r="M8455" s="8">
        <f t="shared" si="39121"/>
        <v>2.6264297627020707</v>
      </c>
      <c r="N8455" s="5">
        <v>1871</v>
      </c>
      <c r="O8455" s="18">
        <v>58</v>
      </c>
    </row>
    <row r="8456" spans="1:15" x14ac:dyDescent="0.2">
      <c r="A8456" s="5" t="s">
        <v>27</v>
      </c>
      <c r="B8456" s="13">
        <v>2208321</v>
      </c>
      <c r="C8456" s="6">
        <f t="shared" si="39130"/>
        <v>44013</v>
      </c>
      <c r="D8456" s="5">
        <f t="shared" si="39122"/>
        <v>2</v>
      </c>
      <c r="E8456" s="13">
        <f t="shared" si="39141"/>
        <v>2.4285714285714284</v>
      </c>
      <c r="F8456" s="13">
        <f t="shared" si="39142"/>
        <v>2.2000000000000002</v>
      </c>
      <c r="G8456" s="13">
        <f t="shared" si="39134"/>
        <v>84.815568026568599</v>
      </c>
      <c r="H8456" s="5">
        <f t="shared" ref="H8456:I8471" si="39144">H8455+1</f>
        <v>106</v>
      </c>
      <c r="I8456" s="5">
        <f t="shared" si="39144"/>
        <v>90</v>
      </c>
      <c r="J8456" s="8">
        <f t="shared" si="39131"/>
        <v>0.13027818223618667</v>
      </c>
      <c r="K8456" s="5">
        <f t="shared" si="39129"/>
        <v>1</v>
      </c>
      <c r="L8456" s="8">
        <f t="shared" si="39140"/>
        <v>0.14285714285714285</v>
      </c>
      <c r="M8456" s="8">
        <f t="shared" si="39121"/>
        <v>2.6717130344727962</v>
      </c>
      <c r="N8456" s="5">
        <v>1873</v>
      </c>
      <c r="O8456" s="18">
        <v>59</v>
      </c>
    </row>
    <row r="8457" spans="1:15" x14ac:dyDescent="0.2">
      <c r="A8457" s="5" t="s">
        <v>27</v>
      </c>
      <c r="B8457" s="13">
        <v>2208321</v>
      </c>
      <c r="C8457" s="6">
        <f t="shared" si="39130"/>
        <v>44014</v>
      </c>
      <c r="D8457" s="5">
        <f t="shared" si="39122"/>
        <v>3</v>
      </c>
      <c r="E8457" s="13">
        <f t="shared" si="39141"/>
        <v>2.5714285714285716</v>
      </c>
      <c r="F8457" s="13">
        <f t="shared" si="39142"/>
        <v>2.2000000000000002</v>
      </c>
      <c r="G8457" s="13">
        <f t="shared" si="39134"/>
        <v>84.951417841880769</v>
      </c>
      <c r="H8457" s="5">
        <f t="shared" si="39144"/>
        <v>107</v>
      </c>
      <c r="I8457" s="5">
        <f t="shared" si="39144"/>
        <v>91</v>
      </c>
      <c r="J8457" s="8">
        <f t="shared" si="39131"/>
        <v>0.13776213072095514</v>
      </c>
      <c r="K8457" s="5">
        <f t="shared" si="39129"/>
        <v>0</v>
      </c>
      <c r="L8457" s="8">
        <f t="shared" si="39140"/>
        <v>0.14285714285714285</v>
      </c>
      <c r="M8457" s="8">
        <f t="shared" si="39121"/>
        <v>2.6717130344727962</v>
      </c>
      <c r="N8457" s="5">
        <v>1876</v>
      </c>
      <c r="O8457" s="18">
        <v>59</v>
      </c>
    </row>
    <row r="8458" spans="1:15" x14ac:dyDescent="0.2">
      <c r="A8458" s="5" t="s">
        <v>27</v>
      </c>
      <c r="B8458" s="13">
        <v>2208321</v>
      </c>
      <c r="C8458" s="6">
        <f t="shared" si="39130"/>
        <v>44015</v>
      </c>
      <c r="D8458" s="5">
        <f t="shared" si="39122"/>
        <v>2</v>
      </c>
      <c r="E8458" s="13">
        <f t="shared" si="39141"/>
        <v>2.2857142857142856</v>
      </c>
      <c r="F8458" s="13">
        <f t="shared" si="39142"/>
        <v>2</v>
      </c>
      <c r="G8458" s="13">
        <f t="shared" si="39134"/>
        <v>85.041984385422225</v>
      </c>
      <c r="H8458" s="5">
        <f t="shared" si="39144"/>
        <v>108</v>
      </c>
      <c r="I8458" s="5">
        <f t="shared" si="39144"/>
        <v>92</v>
      </c>
      <c r="J8458" s="8">
        <f t="shared" si="39131"/>
        <v>0.12228676245796392</v>
      </c>
      <c r="K8458" s="5">
        <f t="shared" si="39129"/>
        <v>0</v>
      </c>
      <c r="L8458" s="8">
        <f t="shared" si="39140"/>
        <v>0.14285714285714285</v>
      </c>
      <c r="M8458" s="8">
        <f t="shared" si="39121"/>
        <v>2.6717130344727962</v>
      </c>
      <c r="N8458" s="5">
        <v>1878</v>
      </c>
      <c r="O8458" s="18">
        <v>59</v>
      </c>
    </row>
    <row r="8459" spans="1:15" x14ac:dyDescent="0.2">
      <c r="A8459" s="5" t="s">
        <v>27</v>
      </c>
      <c r="B8459" s="13">
        <v>2208321</v>
      </c>
      <c r="C8459" s="6">
        <f t="shared" si="39130"/>
        <v>44016</v>
      </c>
      <c r="D8459" s="5">
        <f t="shared" si="39122"/>
        <v>2</v>
      </c>
      <c r="E8459" s="13">
        <f t="shared" si="39141"/>
        <v>2.1428571428571428</v>
      </c>
      <c r="F8459" s="13">
        <f t="shared" si="39142"/>
        <v>2.2000000000000002</v>
      </c>
      <c r="G8459" s="13">
        <f t="shared" si="39134"/>
        <v>85.132550928963681</v>
      </c>
      <c r="H8459" s="5">
        <f t="shared" si="39144"/>
        <v>109</v>
      </c>
      <c r="I8459" s="5">
        <f t="shared" si="39144"/>
        <v>93</v>
      </c>
      <c r="J8459" s="8">
        <f t="shared" si="39131"/>
        <v>0.11450381679389314</v>
      </c>
      <c r="K8459" s="5">
        <f t="shared" si="39129"/>
        <v>0</v>
      </c>
      <c r="L8459" s="8">
        <f t="shared" si="39140"/>
        <v>0.14285714285714285</v>
      </c>
      <c r="M8459" s="8">
        <f t="shared" si="39121"/>
        <v>2.6717130344727962</v>
      </c>
      <c r="N8459" s="5">
        <v>1880</v>
      </c>
      <c r="O8459" s="18">
        <v>59</v>
      </c>
    </row>
    <row r="8460" spans="1:15" x14ac:dyDescent="0.2">
      <c r="A8460" s="5" t="s">
        <v>27</v>
      </c>
      <c r="B8460" s="13">
        <v>2208321</v>
      </c>
      <c r="C8460" s="6">
        <f t="shared" si="39130"/>
        <v>44017</v>
      </c>
      <c r="D8460" s="5">
        <f t="shared" si="39122"/>
        <v>0</v>
      </c>
      <c r="E8460" s="13">
        <f t="shared" si="39141"/>
        <v>1.7142857142857142</v>
      </c>
      <c r="F8460" s="13">
        <f t="shared" si="39142"/>
        <v>1.8</v>
      </c>
      <c r="G8460" s="13">
        <f t="shared" si="39134"/>
        <v>85.132550928963681</v>
      </c>
      <c r="H8460" s="5">
        <f t="shared" si="39144"/>
        <v>110</v>
      </c>
      <c r="I8460" s="5">
        <f t="shared" si="39144"/>
        <v>94</v>
      </c>
      <c r="J8460" s="8">
        <f t="shared" si="39131"/>
        <v>9.1498284407167355E-2</v>
      </c>
      <c r="K8460" s="5">
        <f t="shared" si="39129"/>
        <v>0</v>
      </c>
      <c r="L8460" s="8">
        <f t="shared" si="39140"/>
        <v>0.14285714285714285</v>
      </c>
      <c r="M8460" s="8">
        <f t="shared" si="39121"/>
        <v>2.6717130344727962</v>
      </c>
      <c r="N8460" s="5">
        <v>1880</v>
      </c>
      <c r="O8460" s="18">
        <v>59</v>
      </c>
    </row>
    <row r="8461" spans="1:15" x14ac:dyDescent="0.2">
      <c r="A8461" s="5" t="s">
        <v>27</v>
      </c>
      <c r="B8461" s="13">
        <v>2208321</v>
      </c>
      <c r="C8461" s="6">
        <f t="shared" si="39130"/>
        <v>44018</v>
      </c>
      <c r="D8461" s="5">
        <f t="shared" si="39122"/>
        <v>9</v>
      </c>
      <c r="E8461" s="13">
        <f t="shared" si="39141"/>
        <v>2.8571428571428572</v>
      </c>
      <c r="F8461" s="13">
        <f t="shared" si="39142"/>
        <v>3.2</v>
      </c>
      <c r="G8461" s="13">
        <f t="shared" si="39134"/>
        <v>85.540100374900206</v>
      </c>
      <c r="H8461" s="5">
        <f t="shared" si="39144"/>
        <v>111</v>
      </c>
      <c r="I8461" s="5">
        <f t="shared" si="39144"/>
        <v>95</v>
      </c>
      <c r="J8461" s="8">
        <f t="shared" si="39131"/>
        <v>0.15235773596404359</v>
      </c>
      <c r="K8461" s="5">
        <f t="shared" si="39129"/>
        <v>0</v>
      </c>
      <c r="L8461" s="8">
        <f t="shared" si="39140"/>
        <v>0.14285714285714285</v>
      </c>
      <c r="M8461" s="8">
        <f t="shared" si="39121"/>
        <v>2.6717130344727962</v>
      </c>
      <c r="N8461" s="5">
        <v>1889</v>
      </c>
      <c r="O8461" s="18">
        <v>59</v>
      </c>
    </row>
    <row r="8462" spans="1:15" x14ac:dyDescent="0.2">
      <c r="A8462" s="5" t="s">
        <v>27</v>
      </c>
      <c r="B8462" s="13">
        <v>2208321</v>
      </c>
      <c r="C8462" s="6">
        <f t="shared" si="39130"/>
        <v>44019</v>
      </c>
      <c r="D8462" s="5">
        <f t="shared" si="39122"/>
        <v>5</v>
      </c>
      <c r="E8462" s="13">
        <f t="shared" si="39141"/>
        <v>3.2857142857142856</v>
      </c>
      <c r="F8462" s="13">
        <f t="shared" si="39142"/>
        <v>3.6</v>
      </c>
      <c r="G8462" s="13">
        <f t="shared" si="39134"/>
        <v>85.766516733753832</v>
      </c>
      <c r="H8462" s="5">
        <f t="shared" si="39144"/>
        <v>112</v>
      </c>
      <c r="I8462" s="5">
        <f t="shared" si="39144"/>
        <v>96</v>
      </c>
      <c r="J8462" s="8">
        <f t="shared" si="39131"/>
        <v>0.17494485433939302</v>
      </c>
      <c r="K8462" s="5">
        <f t="shared" si="39129"/>
        <v>0</v>
      </c>
      <c r="L8462" s="8">
        <f t="shared" si="39140"/>
        <v>0.14285714285714285</v>
      </c>
      <c r="M8462" s="8">
        <f t="shared" si="39121"/>
        <v>2.6717130344727962</v>
      </c>
      <c r="N8462" s="5">
        <v>1894</v>
      </c>
      <c r="O8462" s="18">
        <v>59</v>
      </c>
    </row>
    <row r="8463" spans="1:15" x14ac:dyDescent="0.2">
      <c r="A8463" s="5" t="s">
        <v>27</v>
      </c>
      <c r="B8463" s="13">
        <v>2208321</v>
      </c>
      <c r="C8463" s="6">
        <f t="shared" si="39130"/>
        <v>44020</v>
      </c>
      <c r="D8463" s="5">
        <f t="shared" si="39122"/>
        <v>2</v>
      </c>
      <c r="E8463" s="13">
        <f t="shared" si="39141"/>
        <v>3.2857142857142856</v>
      </c>
      <c r="F8463" s="13">
        <f t="shared" si="39142"/>
        <v>3.6</v>
      </c>
      <c r="G8463" s="13">
        <f t="shared" si="39134"/>
        <v>85.857083277295274</v>
      </c>
      <c r="H8463" s="5">
        <f t="shared" si="39144"/>
        <v>113</v>
      </c>
      <c r="I8463" s="5">
        <f t="shared" si="39144"/>
        <v>97</v>
      </c>
      <c r="J8463" s="8">
        <f t="shared" si="39131"/>
        <v>0.17463933181473046</v>
      </c>
      <c r="K8463" s="5">
        <f t="shared" si="39129"/>
        <v>0</v>
      </c>
      <c r="L8463" s="8">
        <f t="shared" si="39140"/>
        <v>0</v>
      </c>
      <c r="M8463" s="8">
        <f t="shared" si="39121"/>
        <v>2.6717130344727962</v>
      </c>
      <c r="N8463" s="5">
        <v>1896</v>
      </c>
      <c r="O8463" s="18">
        <v>59</v>
      </c>
    </row>
    <row r="8464" spans="1:15" x14ac:dyDescent="0.2">
      <c r="A8464" s="5" t="s">
        <v>27</v>
      </c>
      <c r="B8464" s="13">
        <v>2208321</v>
      </c>
      <c r="C8464" s="6">
        <f t="shared" si="39130"/>
        <v>44021</v>
      </c>
      <c r="D8464" s="5">
        <f t="shared" si="39122"/>
        <v>2</v>
      </c>
      <c r="E8464" s="13">
        <f t="shared" si="39141"/>
        <v>3.1428571428571428</v>
      </c>
      <c r="F8464" s="13">
        <f t="shared" si="39142"/>
        <v>3.6</v>
      </c>
      <c r="G8464" s="13">
        <f t="shared" si="39134"/>
        <v>85.94764982083673</v>
      </c>
      <c r="H8464" s="5">
        <f t="shared" si="39144"/>
        <v>114</v>
      </c>
      <c r="I8464" s="5">
        <f t="shared" si="39144"/>
        <v>98</v>
      </c>
      <c r="J8464" s="8">
        <f t="shared" si="39131"/>
        <v>0.16675509740013642</v>
      </c>
      <c r="K8464" s="5">
        <f t="shared" si="39129"/>
        <v>1</v>
      </c>
      <c r="L8464" s="8">
        <f t="shared" si="39140"/>
        <v>0.14285714285714285</v>
      </c>
      <c r="M8464" s="8">
        <f t="shared" si="39121"/>
        <v>2.7169963062435216</v>
      </c>
      <c r="N8464" s="5">
        <v>1898</v>
      </c>
      <c r="O8464" s="18">
        <v>60</v>
      </c>
    </row>
    <row r="8465" spans="1:15" x14ac:dyDescent="0.2">
      <c r="A8465" s="5" t="s">
        <v>27</v>
      </c>
      <c r="B8465" s="13">
        <v>2208321</v>
      </c>
      <c r="C8465" s="6">
        <f t="shared" si="39130"/>
        <v>44022</v>
      </c>
      <c r="D8465" s="5">
        <f t="shared" ref="D8465:D8528" si="39145">N8465-N8464</f>
        <v>7</v>
      </c>
      <c r="E8465" s="13">
        <f t="shared" si="39141"/>
        <v>3.8571428571428572</v>
      </c>
      <c r="F8465" s="13">
        <f t="shared" si="39142"/>
        <v>5</v>
      </c>
      <c r="G8465" s="13">
        <f t="shared" si="39134"/>
        <v>86.264632723231813</v>
      </c>
      <c r="H8465" s="5">
        <f t="shared" si="39144"/>
        <v>115</v>
      </c>
      <c r="I8465" s="5">
        <f t="shared" si="39144"/>
        <v>99</v>
      </c>
      <c r="J8465" s="8">
        <f t="shared" si="39131"/>
        <v>0.20431328036322363</v>
      </c>
      <c r="K8465" s="5">
        <f t="shared" si="39129"/>
        <v>1</v>
      </c>
      <c r="L8465" s="8">
        <f t="shared" si="39140"/>
        <v>0.2857142857142857</v>
      </c>
      <c r="M8465" s="8">
        <f t="shared" si="39121"/>
        <v>2.7622795780142471</v>
      </c>
      <c r="N8465" s="5">
        <v>1905</v>
      </c>
      <c r="O8465" s="18">
        <v>61</v>
      </c>
    </row>
    <row r="8466" spans="1:15" x14ac:dyDescent="0.2">
      <c r="A8466" s="5" t="s">
        <v>27</v>
      </c>
      <c r="B8466" s="13">
        <v>2208321</v>
      </c>
      <c r="C8466" s="6">
        <f t="shared" si="39130"/>
        <v>44023</v>
      </c>
      <c r="D8466" s="5">
        <f t="shared" si="39145"/>
        <v>2</v>
      </c>
      <c r="E8466" s="13">
        <f t="shared" si="39141"/>
        <v>3.8571428571428572</v>
      </c>
      <c r="F8466" s="13">
        <f t="shared" si="39142"/>
        <v>3.6</v>
      </c>
      <c r="G8466" s="13">
        <f t="shared" si="39134"/>
        <v>86.355199266773255</v>
      </c>
      <c r="H8466" s="5">
        <f t="shared" si="39144"/>
        <v>116</v>
      </c>
      <c r="I8466" s="5">
        <f t="shared" si="39144"/>
        <v>100</v>
      </c>
      <c r="J8466" s="8">
        <f t="shared" si="39131"/>
        <v>0.20389669234254643</v>
      </c>
      <c r="K8466" s="5">
        <f t="shared" si="39129"/>
        <v>0</v>
      </c>
      <c r="L8466" s="8">
        <f t="shared" si="39140"/>
        <v>0.2857142857142857</v>
      </c>
      <c r="M8466" s="8">
        <f t="shared" si="39121"/>
        <v>2.7622795780142471</v>
      </c>
      <c r="N8466" s="5">
        <v>1907</v>
      </c>
      <c r="O8466" s="18">
        <v>61</v>
      </c>
    </row>
    <row r="8467" spans="1:15" x14ac:dyDescent="0.2">
      <c r="A8467" s="5" t="s">
        <v>27</v>
      </c>
      <c r="B8467" s="13">
        <v>2208321</v>
      </c>
      <c r="C8467" s="6">
        <f t="shared" si="39130"/>
        <v>44024</v>
      </c>
      <c r="D8467" s="5">
        <f t="shared" si="39145"/>
        <v>10</v>
      </c>
      <c r="E8467" s="13">
        <f t="shared" si="39141"/>
        <v>5.2857142857142856</v>
      </c>
      <c r="F8467" s="13">
        <f t="shared" si="39142"/>
        <v>4.5999999999999996</v>
      </c>
      <c r="G8467" s="13">
        <f t="shared" si="39134"/>
        <v>86.808031984480508</v>
      </c>
      <c r="H8467" s="5">
        <f t="shared" si="39144"/>
        <v>117</v>
      </c>
      <c r="I8467" s="5">
        <f t="shared" si="39144"/>
        <v>101</v>
      </c>
      <c r="J8467" s="8">
        <f t="shared" si="39131"/>
        <v>0.27884542919587002</v>
      </c>
      <c r="K8467" s="5">
        <f t="shared" si="39129"/>
        <v>1</v>
      </c>
      <c r="L8467" s="8">
        <f t="shared" si="39140"/>
        <v>0.42857142857142855</v>
      </c>
      <c r="M8467" s="8">
        <f t="shared" si="39121"/>
        <v>2.8075628497849721</v>
      </c>
      <c r="N8467" s="5">
        <v>1917</v>
      </c>
      <c r="O8467" s="18">
        <v>62</v>
      </c>
    </row>
    <row r="8468" spans="1:15" x14ac:dyDescent="0.2">
      <c r="A8468" s="5" t="s">
        <v>27</v>
      </c>
      <c r="B8468" s="13">
        <v>2208321</v>
      </c>
      <c r="C8468" s="6">
        <f t="shared" si="39130"/>
        <v>44025</v>
      </c>
      <c r="D8468" s="5">
        <f t="shared" si="39145"/>
        <v>0</v>
      </c>
      <c r="E8468" s="13">
        <f t="shared" si="39141"/>
        <v>4</v>
      </c>
      <c r="F8468" s="13">
        <f t="shared" si="39142"/>
        <v>4.2</v>
      </c>
      <c r="G8468" s="13">
        <f t="shared" si="39134"/>
        <v>86.808031984480508</v>
      </c>
      <c r="H8468" s="5">
        <f t="shared" si="39144"/>
        <v>118</v>
      </c>
      <c r="I8468" s="5">
        <f t="shared" si="39144"/>
        <v>102</v>
      </c>
      <c r="J8468" s="8">
        <f t="shared" si="39131"/>
        <v>0.21043138433789266</v>
      </c>
      <c r="K8468" s="5">
        <f t="shared" si="39129"/>
        <v>0</v>
      </c>
      <c r="L8468" s="8">
        <f t="shared" si="39140"/>
        <v>0.42857142857142855</v>
      </c>
      <c r="M8468" s="8">
        <f t="shared" si="39121"/>
        <v>2.8075628497849721</v>
      </c>
      <c r="N8468" s="5">
        <v>1917</v>
      </c>
      <c r="O8468" s="18">
        <v>62</v>
      </c>
    </row>
    <row r="8469" spans="1:15" x14ac:dyDescent="0.2">
      <c r="A8469" s="5" t="s">
        <v>27</v>
      </c>
      <c r="B8469" s="13">
        <v>2208321</v>
      </c>
      <c r="C8469" s="6">
        <f t="shared" si="39130"/>
        <v>44026</v>
      </c>
      <c r="D8469" s="5">
        <f t="shared" si="39145"/>
        <v>2</v>
      </c>
      <c r="E8469" s="13">
        <f t="shared" si="39141"/>
        <v>3.5714285714285716</v>
      </c>
      <c r="F8469" s="13">
        <f t="shared" si="39142"/>
        <v>4.2</v>
      </c>
      <c r="G8469" s="13">
        <f t="shared" si="39134"/>
        <v>86.898598528021964</v>
      </c>
      <c r="H8469" s="5">
        <f t="shared" si="39144"/>
        <v>119</v>
      </c>
      <c r="I8469" s="5">
        <f t="shared" si="39144"/>
        <v>103</v>
      </c>
      <c r="J8469" s="8">
        <f t="shared" si="39131"/>
        <v>0.18749062546872655</v>
      </c>
      <c r="K8469" s="5">
        <f t="shared" si="39129"/>
        <v>0</v>
      </c>
      <c r="L8469" s="8">
        <f t="shared" si="39140"/>
        <v>0.42857142857142855</v>
      </c>
      <c r="M8469" s="8">
        <f t="shared" si="39121"/>
        <v>2.8075628497849721</v>
      </c>
      <c r="N8469" s="5">
        <v>1919</v>
      </c>
      <c r="O8469" s="18">
        <v>62</v>
      </c>
    </row>
    <row r="8470" spans="1:15" x14ac:dyDescent="0.2">
      <c r="A8470" s="5" t="s">
        <v>27</v>
      </c>
      <c r="B8470" s="13">
        <v>2208321</v>
      </c>
      <c r="C8470" s="6">
        <f t="shared" si="39130"/>
        <v>44027</v>
      </c>
      <c r="D8470" s="5">
        <f t="shared" si="39145"/>
        <v>2</v>
      </c>
      <c r="E8470" s="13">
        <f t="shared" si="39141"/>
        <v>3.5714285714285716</v>
      </c>
      <c r="F8470" s="13">
        <f t="shared" si="39142"/>
        <v>3.2</v>
      </c>
      <c r="G8470" s="13">
        <f t="shared" si="39134"/>
        <v>86.98916507156342</v>
      </c>
      <c r="H8470" s="5">
        <f t="shared" si="39144"/>
        <v>120</v>
      </c>
      <c r="I8470" s="5">
        <f t="shared" si="39144"/>
        <v>104</v>
      </c>
      <c r="J8470" s="8">
        <f t="shared" si="39131"/>
        <v>0.18713975596975824</v>
      </c>
      <c r="K8470" s="5">
        <f t="shared" si="39129"/>
        <v>0</v>
      </c>
      <c r="L8470" s="8">
        <f t="shared" si="39140"/>
        <v>0.42857142857142855</v>
      </c>
      <c r="M8470" s="8">
        <f t="shared" si="39121"/>
        <v>2.8075628497849721</v>
      </c>
      <c r="N8470" s="5">
        <v>1921</v>
      </c>
      <c r="O8470" s="18">
        <v>62</v>
      </c>
    </row>
    <row r="8471" spans="1:15" x14ac:dyDescent="0.2">
      <c r="A8471" s="5" t="s">
        <v>27</v>
      </c>
      <c r="B8471" s="13">
        <v>2208321</v>
      </c>
      <c r="C8471" s="6">
        <f t="shared" si="39130"/>
        <v>44028</v>
      </c>
      <c r="D8471" s="5">
        <f t="shared" si="39145"/>
        <v>5</v>
      </c>
      <c r="E8471" s="13">
        <f t="shared" si="39141"/>
        <v>4</v>
      </c>
      <c r="F8471" s="13">
        <f t="shared" si="39142"/>
        <v>3.8</v>
      </c>
      <c r="G8471" s="13">
        <f t="shared" si="39134"/>
        <v>87.215581430417046</v>
      </c>
      <c r="H8471" s="5">
        <f t="shared" si="39144"/>
        <v>121</v>
      </c>
      <c r="I8471" s="5">
        <f t="shared" si="39144"/>
        <v>105</v>
      </c>
      <c r="J8471" s="8">
        <f t="shared" si="39131"/>
        <v>0.20920502092050208</v>
      </c>
      <c r="K8471" s="5">
        <f t="shared" si="39129"/>
        <v>0</v>
      </c>
      <c r="L8471" s="8">
        <f t="shared" si="39140"/>
        <v>0.2857142857142857</v>
      </c>
      <c r="M8471" s="8">
        <f t="shared" si="39121"/>
        <v>2.8075628497849721</v>
      </c>
      <c r="N8471" s="5">
        <v>1926</v>
      </c>
      <c r="O8471" s="18">
        <v>62</v>
      </c>
    </row>
    <row r="8472" spans="1:15" x14ac:dyDescent="0.2">
      <c r="A8472" s="5" t="s">
        <v>27</v>
      </c>
      <c r="B8472" s="13">
        <v>2208321</v>
      </c>
      <c r="C8472" s="6">
        <f t="shared" si="39130"/>
        <v>44029</v>
      </c>
      <c r="D8472" s="5">
        <f t="shared" si="39145"/>
        <v>10</v>
      </c>
      <c r="E8472" s="13">
        <f t="shared" si="39141"/>
        <v>4.4285714285714288</v>
      </c>
      <c r="F8472" s="13">
        <f t="shared" si="39142"/>
        <v>3.8</v>
      </c>
      <c r="G8472" s="13">
        <f t="shared" si="39134"/>
        <v>87.668414148124299</v>
      </c>
      <c r="H8472" s="5">
        <f t="shared" ref="H8472:I8487" si="39146">H8471+1</f>
        <v>122</v>
      </c>
      <c r="I8472" s="5">
        <f t="shared" si="39146"/>
        <v>106</v>
      </c>
      <c r="J8472" s="8">
        <f t="shared" si="39131"/>
        <v>0.23113629585445869</v>
      </c>
      <c r="K8472" s="5">
        <f t="shared" si="39129"/>
        <v>0</v>
      </c>
      <c r="L8472" s="8">
        <f t="shared" si="39140"/>
        <v>0.14285714285714285</v>
      </c>
      <c r="M8472" s="8">
        <f t="shared" si="39121"/>
        <v>2.8075628497849721</v>
      </c>
      <c r="N8472" s="5">
        <v>1936</v>
      </c>
      <c r="O8472" s="18">
        <v>62</v>
      </c>
    </row>
    <row r="8473" spans="1:15" x14ac:dyDescent="0.2">
      <c r="A8473" s="5" t="s">
        <v>27</v>
      </c>
      <c r="B8473" s="13">
        <v>2208321</v>
      </c>
      <c r="C8473" s="6">
        <f t="shared" si="39130"/>
        <v>44030</v>
      </c>
      <c r="D8473" s="5">
        <f t="shared" si="39145"/>
        <v>3</v>
      </c>
      <c r="E8473" s="13">
        <f t="shared" si="39141"/>
        <v>4.5714285714285712</v>
      </c>
      <c r="F8473" s="13">
        <f t="shared" si="39142"/>
        <v>4.4000000000000004</v>
      </c>
      <c r="G8473" s="13">
        <f t="shared" si="39134"/>
        <v>87.804263963436469</v>
      </c>
      <c r="H8473" s="5">
        <f t="shared" si="39146"/>
        <v>123</v>
      </c>
      <c r="I8473" s="5">
        <f t="shared" si="39146"/>
        <v>107</v>
      </c>
      <c r="J8473" s="8">
        <f t="shared" si="39131"/>
        <v>0.23804210369709145</v>
      </c>
      <c r="K8473" s="5">
        <f t="shared" si="39129"/>
        <v>0</v>
      </c>
      <c r="L8473" s="8">
        <f t="shared" si="39140"/>
        <v>0.14285714285714285</v>
      </c>
      <c r="M8473" s="8">
        <f t="shared" si="39121"/>
        <v>2.8075628497849721</v>
      </c>
      <c r="N8473" s="5">
        <v>1939</v>
      </c>
      <c r="O8473" s="18">
        <v>62</v>
      </c>
    </row>
    <row r="8474" spans="1:15" x14ac:dyDescent="0.2">
      <c r="A8474" s="5" t="s">
        <v>27</v>
      </c>
      <c r="B8474" s="13">
        <v>2208321</v>
      </c>
      <c r="C8474" s="6">
        <f t="shared" si="39130"/>
        <v>44031</v>
      </c>
      <c r="D8474" s="5">
        <f t="shared" si="39145"/>
        <v>7</v>
      </c>
      <c r="E8474" s="13">
        <f t="shared" si="39141"/>
        <v>4.1428571428571432</v>
      </c>
      <c r="F8474" s="13">
        <f t="shared" si="39142"/>
        <v>5.4</v>
      </c>
      <c r="G8474" s="13">
        <f t="shared" si="39134"/>
        <v>88.121246865831552</v>
      </c>
      <c r="H8474" s="5">
        <f t="shared" si="39146"/>
        <v>124</v>
      </c>
      <c r="I8474" s="5">
        <f t="shared" si="39146"/>
        <v>108</v>
      </c>
      <c r="J8474" s="8">
        <f t="shared" si="39131"/>
        <v>0.21521335807050093</v>
      </c>
      <c r="K8474" s="5">
        <f t="shared" si="39129"/>
        <v>0</v>
      </c>
      <c r="L8474" s="8">
        <f t="shared" si="39140"/>
        <v>0</v>
      </c>
      <c r="M8474" s="8">
        <f t="shared" si="39121"/>
        <v>2.8075628497849721</v>
      </c>
      <c r="N8474" s="5">
        <v>1946</v>
      </c>
      <c r="O8474" s="18">
        <v>62</v>
      </c>
    </row>
    <row r="8475" spans="1:15" x14ac:dyDescent="0.2">
      <c r="A8475" s="5" t="s">
        <v>27</v>
      </c>
      <c r="B8475" s="13">
        <v>2208321</v>
      </c>
      <c r="C8475" s="6">
        <f t="shared" si="39130"/>
        <v>44032</v>
      </c>
      <c r="D8475" s="5">
        <f t="shared" si="39145"/>
        <v>4</v>
      </c>
      <c r="E8475" s="13">
        <f t="shared" si="39141"/>
        <v>4.7142857142857144</v>
      </c>
      <c r="F8475" s="13">
        <f t="shared" si="39142"/>
        <v>5.8</v>
      </c>
      <c r="G8475" s="13">
        <f t="shared" si="39134"/>
        <v>88.30237995291445</v>
      </c>
      <c r="H8475" s="5">
        <f t="shared" si="39146"/>
        <v>125</v>
      </c>
      <c r="I8475" s="5">
        <f t="shared" si="39146"/>
        <v>109</v>
      </c>
      <c r="J8475" s="8">
        <f t="shared" si="39131"/>
        <v>0.24437203791469195</v>
      </c>
      <c r="K8475" s="5">
        <f t="shared" si="39129"/>
        <v>0</v>
      </c>
      <c r="L8475" s="8">
        <f t="shared" si="39140"/>
        <v>0</v>
      </c>
      <c r="M8475" s="8">
        <f t="shared" si="39121"/>
        <v>2.8075628497849721</v>
      </c>
      <c r="N8475" s="5">
        <v>1950</v>
      </c>
      <c r="O8475" s="18">
        <v>62</v>
      </c>
    </row>
    <row r="8476" spans="1:15" x14ac:dyDescent="0.2">
      <c r="A8476" s="5" t="s">
        <v>27</v>
      </c>
      <c r="B8476" s="13">
        <v>2208321</v>
      </c>
      <c r="C8476" s="6">
        <f t="shared" si="39130"/>
        <v>44033</v>
      </c>
      <c r="D8476" s="5">
        <f t="shared" si="39145"/>
        <v>6</v>
      </c>
      <c r="E8476" s="13">
        <f t="shared" si="39141"/>
        <v>5.2857142857142856</v>
      </c>
      <c r="F8476" s="13">
        <f t="shared" si="39142"/>
        <v>6</v>
      </c>
      <c r="G8476" s="13">
        <f t="shared" si="39134"/>
        <v>88.574079583538804</v>
      </c>
      <c r="H8476" s="5">
        <f t="shared" si="39146"/>
        <v>126</v>
      </c>
      <c r="I8476" s="5">
        <f t="shared" si="39146"/>
        <v>110</v>
      </c>
      <c r="J8476" s="8">
        <f t="shared" si="39131"/>
        <v>0.27332496121740418</v>
      </c>
      <c r="K8476" s="5">
        <f t="shared" si="39129"/>
        <v>0</v>
      </c>
      <c r="L8476" s="8">
        <f t="shared" si="39140"/>
        <v>0</v>
      </c>
      <c r="M8476" s="8">
        <f t="shared" si="39121"/>
        <v>2.8075628497849721</v>
      </c>
      <c r="N8476" s="5">
        <v>1956</v>
      </c>
      <c r="O8476" s="18">
        <v>62</v>
      </c>
    </row>
    <row r="8477" spans="1:15" x14ac:dyDescent="0.2">
      <c r="A8477" s="5" t="s">
        <v>27</v>
      </c>
      <c r="B8477" s="13">
        <v>2208321</v>
      </c>
      <c r="C8477" s="6">
        <f t="shared" si="39130"/>
        <v>44034</v>
      </c>
      <c r="D8477" s="5">
        <f t="shared" si="39145"/>
        <v>5</v>
      </c>
      <c r="E8477" s="13">
        <f t="shared" si="39141"/>
        <v>5.7142857142857144</v>
      </c>
      <c r="F8477" s="13">
        <f t="shared" si="39142"/>
        <v>5</v>
      </c>
      <c r="G8477" s="13">
        <f t="shared" si="39134"/>
        <v>88.80049594239243</v>
      </c>
      <c r="H8477" s="5">
        <f t="shared" si="39146"/>
        <v>127</v>
      </c>
      <c r="I8477" s="5">
        <f t="shared" si="39146"/>
        <v>111</v>
      </c>
      <c r="J8477" s="8">
        <f t="shared" si="39131"/>
        <v>0.29468100780904671</v>
      </c>
      <c r="K8477" s="5">
        <f t="shared" ref="K8477:K8540" si="39147">O8477-O8476</f>
        <v>0</v>
      </c>
      <c r="L8477" s="8">
        <f t="shared" si="39140"/>
        <v>0</v>
      </c>
      <c r="M8477" s="8">
        <f t="shared" si="39121"/>
        <v>2.8075628497849721</v>
      </c>
      <c r="N8477" s="5">
        <v>1961</v>
      </c>
      <c r="O8477" s="18">
        <v>62</v>
      </c>
    </row>
    <row r="8478" spans="1:15" x14ac:dyDescent="0.2">
      <c r="A8478" s="5" t="s">
        <v>27</v>
      </c>
      <c r="B8478" s="13">
        <v>2208321</v>
      </c>
      <c r="C8478" s="6">
        <f t="shared" si="39130"/>
        <v>44035</v>
      </c>
      <c r="D8478" s="5">
        <f t="shared" si="39145"/>
        <v>12</v>
      </c>
      <c r="E8478" s="13">
        <f t="shared" si="39141"/>
        <v>6.7142857142857144</v>
      </c>
      <c r="F8478" s="13">
        <f t="shared" si="39142"/>
        <v>6.8</v>
      </c>
      <c r="G8478" s="13">
        <f t="shared" si="39134"/>
        <v>89.343895203641139</v>
      </c>
      <c r="H8478" s="5">
        <f t="shared" si="39146"/>
        <v>128</v>
      </c>
      <c r="I8478" s="5">
        <f t="shared" si="39146"/>
        <v>112</v>
      </c>
      <c r="J8478" s="8">
        <f t="shared" si="39131"/>
        <v>0.34523284853826941</v>
      </c>
      <c r="K8478" s="5">
        <f t="shared" si="39147"/>
        <v>0</v>
      </c>
      <c r="L8478" s="8">
        <f t="shared" si="39140"/>
        <v>0</v>
      </c>
      <c r="M8478" s="8">
        <f t="shared" si="39121"/>
        <v>2.8075628497849721</v>
      </c>
      <c r="N8478" s="5">
        <v>1973</v>
      </c>
      <c r="O8478" s="18">
        <v>62</v>
      </c>
    </row>
    <row r="8479" spans="1:15" x14ac:dyDescent="0.2">
      <c r="A8479" s="5" t="s">
        <v>27</v>
      </c>
      <c r="B8479" s="13">
        <v>2208321</v>
      </c>
      <c r="C8479" s="6">
        <f t="shared" ref="C8479:C8542" si="39148">C8478+1</f>
        <v>44036</v>
      </c>
      <c r="D8479" s="5">
        <f t="shared" si="39145"/>
        <v>2</v>
      </c>
      <c r="E8479" s="13">
        <f t="shared" si="39141"/>
        <v>5.5714285714285712</v>
      </c>
      <c r="F8479" s="13">
        <f t="shared" si="39142"/>
        <v>5.8</v>
      </c>
      <c r="G8479" s="13">
        <f t="shared" si="39134"/>
        <v>89.434461747182581</v>
      </c>
      <c r="H8479" s="5">
        <f t="shared" si="39146"/>
        <v>129</v>
      </c>
      <c r="I8479" s="5">
        <f t="shared" si="39146"/>
        <v>113</v>
      </c>
      <c r="J8479" s="8">
        <f t="shared" si="39131"/>
        <v>0.28548422516653243</v>
      </c>
      <c r="K8479" s="5">
        <f t="shared" si="39147"/>
        <v>1</v>
      </c>
      <c r="L8479" s="8">
        <f t="shared" si="39140"/>
        <v>0.14285714285714285</v>
      </c>
      <c r="M8479" s="8">
        <f t="shared" si="39121"/>
        <v>2.8528461215556975</v>
      </c>
      <c r="N8479" s="5">
        <v>1975</v>
      </c>
      <c r="O8479" s="18">
        <v>63</v>
      </c>
    </row>
    <row r="8480" spans="1:15" x14ac:dyDescent="0.2">
      <c r="A8480" s="5" t="s">
        <v>27</v>
      </c>
      <c r="B8480" s="13">
        <v>2208321</v>
      </c>
      <c r="C8480" s="6">
        <f t="shared" si="39148"/>
        <v>44037</v>
      </c>
      <c r="D8480" s="5">
        <f t="shared" si="39145"/>
        <v>4</v>
      </c>
      <c r="E8480" s="13">
        <f t="shared" si="39141"/>
        <v>5.7142857142857144</v>
      </c>
      <c r="F8480" s="13">
        <f t="shared" si="39142"/>
        <v>5.8</v>
      </c>
      <c r="G8480" s="13">
        <f t="shared" si="39134"/>
        <v>89.61559483426548</v>
      </c>
      <c r="H8480" s="5">
        <f t="shared" si="39146"/>
        <v>130</v>
      </c>
      <c r="I8480" s="5">
        <f t="shared" si="39146"/>
        <v>114</v>
      </c>
      <c r="J8480" s="8">
        <f t="shared" si="39131"/>
        <v>0.29197080291970806</v>
      </c>
      <c r="K8480" s="5">
        <f t="shared" si="39147"/>
        <v>0</v>
      </c>
      <c r="L8480" s="8">
        <f t="shared" si="39140"/>
        <v>0.14285714285714285</v>
      </c>
      <c r="M8480" s="8">
        <f t="shared" si="39121"/>
        <v>2.8528461215556975</v>
      </c>
      <c r="N8480" s="5">
        <v>1979</v>
      </c>
      <c r="O8480" s="18">
        <v>63</v>
      </c>
    </row>
    <row r="8481" spans="1:15" x14ac:dyDescent="0.2">
      <c r="A8481" s="5" t="s">
        <v>27</v>
      </c>
      <c r="B8481" s="13">
        <v>2208321</v>
      </c>
      <c r="C8481" s="6">
        <f t="shared" si="39148"/>
        <v>44038</v>
      </c>
      <c r="D8481" s="5">
        <f t="shared" si="39145"/>
        <v>7</v>
      </c>
      <c r="E8481" s="13">
        <f t="shared" si="39141"/>
        <v>5.7142857142857144</v>
      </c>
      <c r="F8481" s="13">
        <f t="shared" si="39142"/>
        <v>6</v>
      </c>
      <c r="G8481" s="13">
        <f t="shared" si="39134"/>
        <v>89.932577736660562</v>
      </c>
      <c r="H8481" s="5">
        <f t="shared" si="39146"/>
        <v>131</v>
      </c>
      <c r="I8481" s="5">
        <f t="shared" si="39146"/>
        <v>115</v>
      </c>
      <c r="J8481" s="8">
        <f t="shared" si="39131"/>
        <v>0.29112081513828242</v>
      </c>
      <c r="K8481" s="5">
        <f t="shared" si="39147"/>
        <v>0</v>
      </c>
      <c r="L8481" s="8">
        <f t="shared" si="39140"/>
        <v>0.14285714285714285</v>
      </c>
      <c r="M8481" s="8">
        <f t="shared" si="39121"/>
        <v>2.8528461215556975</v>
      </c>
      <c r="N8481" s="5">
        <v>1986</v>
      </c>
      <c r="O8481" s="18">
        <v>63</v>
      </c>
    </row>
    <row r="8482" spans="1:15" x14ac:dyDescent="0.2">
      <c r="A8482" s="5" t="s">
        <v>27</v>
      </c>
      <c r="B8482" s="13">
        <v>2208321</v>
      </c>
      <c r="C8482" s="6">
        <f t="shared" si="39148"/>
        <v>44039</v>
      </c>
      <c r="D8482" s="5">
        <f t="shared" si="39145"/>
        <v>3</v>
      </c>
      <c r="E8482" s="13">
        <f t="shared" si="39141"/>
        <v>5.5714285714285712</v>
      </c>
      <c r="F8482" s="13">
        <f t="shared" ref="F8482" si="39149">SUM(D8478:D8482)/5</f>
        <v>5.6</v>
      </c>
      <c r="G8482" s="13">
        <f t="shared" si="39134"/>
        <v>90.068427551972732</v>
      </c>
      <c r="H8482" s="5">
        <f t="shared" si="39146"/>
        <v>132</v>
      </c>
      <c r="I8482" s="5">
        <f t="shared" si="39146"/>
        <v>116</v>
      </c>
      <c r="J8482" s="8">
        <f t="shared" si="39131"/>
        <v>0.28301886792452829</v>
      </c>
      <c r="K8482" s="5">
        <f t="shared" si="39147"/>
        <v>0</v>
      </c>
      <c r="L8482" s="8">
        <f t="shared" si="39140"/>
        <v>0.14285714285714285</v>
      </c>
      <c r="M8482" s="8">
        <f t="shared" si="39121"/>
        <v>2.8528461215556975</v>
      </c>
      <c r="N8482" s="5">
        <v>1989</v>
      </c>
      <c r="O8482" s="18">
        <v>63</v>
      </c>
    </row>
    <row r="8483" spans="1:15" x14ac:dyDescent="0.2">
      <c r="A8483" s="5" t="s">
        <v>27</v>
      </c>
      <c r="B8483" s="13">
        <v>2208321</v>
      </c>
      <c r="C8483" s="6">
        <f t="shared" si="39148"/>
        <v>44040</v>
      </c>
      <c r="D8483" s="5">
        <f t="shared" si="39145"/>
        <v>2</v>
      </c>
      <c r="E8483" s="13">
        <f t="shared" si="39141"/>
        <v>5</v>
      </c>
      <c r="F8483" s="13">
        <f t="shared" ref="F8483:F8546" si="39150">SUM(D8479:D8483)/5</f>
        <v>3.6</v>
      </c>
      <c r="G8483" s="13">
        <f t="shared" si="39134"/>
        <v>90.158994095514188</v>
      </c>
      <c r="H8483" s="5">
        <f t="shared" si="39146"/>
        <v>133</v>
      </c>
      <c r="I8483" s="5">
        <f t="shared" si="39146"/>
        <v>117</v>
      </c>
      <c r="J8483" s="8">
        <f t="shared" ref="J8483:J8546" si="39151">E8483/(SUM(N8476:N8482)/7)*100</f>
        <v>0.253274477169115</v>
      </c>
      <c r="K8483" s="5">
        <f t="shared" si="39147"/>
        <v>1</v>
      </c>
      <c r="L8483" s="8">
        <f t="shared" si="39140"/>
        <v>0.2857142857142857</v>
      </c>
      <c r="M8483" s="8">
        <f t="shared" si="39121"/>
        <v>2.8981293933264229</v>
      </c>
      <c r="N8483" s="5">
        <v>1991</v>
      </c>
      <c r="O8483" s="18">
        <v>64</v>
      </c>
    </row>
    <row r="8484" spans="1:15" x14ac:dyDescent="0.2">
      <c r="A8484" s="5" t="s">
        <v>27</v>
      </c>
      <c r="B8484" s="13">
        <v>2208321</v>
      </c>
      <c r="C8484" s="6">
        <f t="shared" si="39148"/>
        <v>44041</v>
      </c>
      <c r="D8484" s="5">
        <f t="shared" si="39145"/>
        <v>6</v>
      </c>
      <c r="E8484" s="13">
        <f t="shared" si="39141"/>
        <v>5.1428571428571432</v>
      </c>
      <c r="F8484" s="13">
        <f t="shared" si="39150"/>
        <v>4.4000000000000004</v>
      </c>
      <c r="G8484" s="13">
        <f t="shared" si="39134"/>
        <v>90.430693726138543</v>
      </c>
      <c r="H8484" s="5">
        <f t="shared" si="39146"/>
        <v>134</v>
      </c>
      <c r="I8484" s="5">
        <f t="shared" si="39146"/>
        <v>118</v>
      </c>
      <c r="J8484" s="8">
        <f t="shared" si="39151"/>
        <v>0.25985275010827202</v>
      </c>
      <c r="K8484" s="5">
        <f t="shared" si="39147"/>
        <v>0</v>
      </c>
      <c r="L8484" s="8">
        <f t="shared" si="39140"/>
        <v>0.2857142857142857</v>
      </c>
      <c r="M8484" s="8">
        <f t="shared" si="39121"/>
        <v>2.8981293933264229</v>
      </c>
      <c r="N8484" s="5">
        <v>1997</v>
      </c>
      <c r="O8484" s="18">
        <v>64</v>
      </c>
    </row>
    <row r="8485" spans="1:15" x14ac:dyDescent="0.2">
      <c r="A8485" s="5" t="s">
        <v>27</v>
      </c>
      <c r="B8485" s="13">
        <v>2208321</v>
      </c>
      <c r="C8485" s="6">
        <f t="shared" si="39148"/>
        <v>44042</v>
      </c>
      <c r="D8485" s="5">
        <f t="shared" si="39145"/>
        <v>12</v>
      </c>
      <c r="E8485" s="13">
        <f t="shared" si="39141"/>
        <v>5.1428571428571432</v>
      </c>
      <c r="F8485" s="13">
        <f t="shared" si="39150"/>
        <v>6</v>
      </c>
      <c r="G8485" s="13">
        <f t="shared" ref="G8485:G8548" si="39152">N8485/(B8485/100000)</f>
        <v>90.974092987387252</v>
      </c>
      <c r="H8485" s="5">
        <f t="shared" si="39146"/>
        <v>135</v>
      </c>
      <c r="I8485" s="5">
        <f t="shared" si="39146"/>
        <v>119</v>
      </c>
      <c r="J8485" s="8">
        <f t="shared" si="39151"/>
        <v>0.25917926565874733</v>
      </c>
      <c r="K8485" s="5">
        <f t="shared" si="39147"/>
        <v>0</v>
      </c>
      <c r="L8485" s="8">
        <f t="shared" si="39140"/>
        <v>0.2857142857142857</v>
      </c>
      <c r="M8485" s="8">
        <f t="shared" si="39121"/>
        <v>2.8981293933264229</v>
      </c>
      <c r="N8485" s="5">
        <v>2009</v>
      </c>
      <c r="O8485" s="18">
        <v>64</v>
      </c>
    </row>
    <row r="8486" spans="1:15" x14ac:dyDescent="0.2">
      <c r="A8486" s="5" t="s">
        <v>27</v>
      </c>
      <c r="B8486" s="13">
        <v>2208321</v>
      </c>
      <c r="C8486" s="6">
        <f t="shared" si="39148"/>
        <v>44043</v>
      </c>
      <c r="D8486" s="5">
        <f t="shared" si="39145"/>
        <v>6</v>
      </c>
      <c r="E8486" s="13">
        <f t="shared" si="39141"/>
        <v>5.7142857142857144</v>
      </c>
      <c r="F8486" s="13">
        <f t="shared" si="39150"/>
        <v>5.8</v>
      </c>
      <c r="G8486" s="13">
        <f t="shared" si="39152"/>
        <v>91.245792618011592</v>
      </c>
      <c r="H8486" s="5">
        <f t="shared" si="39146"/>
        <v>136</v>
      </c>
      <c r="I8486" s="5">
        <f t="shared" si="39146"/>
        <v>120</v>
      </c>
      <c r="J8486" s="8">
        <f t="shared" si="39151"/>
        <v>0.28723251472066641</v>
      </c>
      <c r="K8486" s="5">
        <f t="shared" si="39147"/>
        <v>0</v>
      </c>
      <c r="L8486" s="8">
        <f t="shared" si="39140"/>
        <v>0.14285714285714285</v>
      </c>
      <c r="M8486" s="8">
        <f t="shared" si="39121"/>
        <v>2.8981293933264229</v>
      </c>
      <c r="N8486" s="5">
        <v>2015</v>
      </c>
      <c r="O8486" s="18">
        <v>64</v>
      </c>
    </row>
    <row r="8487" spans="1:15" x14ac:dyDescent="0.2">
      <c r="A8487" s="5" t="s">
        <v>27</v>
      </c>
      <c r="B8487" s="13">
        <v>2208321</v>
      </c>
      <c r="C8487" s="6">
        <f t="shared" si="39148"/>
        <v>44044</v>
      </c>
      <c r="D8487" s="5">
        <f t="shared" si="39145"/>
        <v>7</v>
      </c>
      <c r="E8487" s="13">
        <f t="shared" si="39141"/>
        <v>6.1428571428571432</v>
      </c>
      <c r="F8487" s="13">
        <f t="shared" si="39150"/>
        <v>6.6</v>
      </c>
      <c r="G8487" s="13">
        <f t="shared" si="39152"/>
        <v>91.562775520406674</v>
      </c>
      <c r="H8487" s="5">
        <f t="shared" si="39146"/>
        <v>137</v>
      </c>
      <c r="I8487" s="5">
        <f t="shared" si="39146"/>
        <v>121</v>
      </c>
      <c r="J8487" s="8">
        <f t="shared" si="39151"/>
        <v>0.3078905914363454</v>
      </c>
      <c r="K8487" s="5">
        <f t="shared" si="39147"/>
        <v>0</v>
      </c>
      <c r="L8487" s="8">
        <f t="shared" si="39140"/>
        <v>0.14285714285714285</v>
      </c>
      <c r="M8487" s="8">
        <f t="shared" si="39121"/>
        <v>2.8981293933264229</v>
      </c>
      <c r="N8487" s="5">
        <v>2022</v>
      </c>
      <c r="O8487" s="18">
        <v>64</v>
      </c>
    </row>
    <row r="8488" spans="1:15" x14ac:dyDescent="0.2">
      <c r="A8488" s="5" t="s">
        <v>27</v>
      </c>
      <c r="B8488" s="13">
        <v>2208321</v>
      </c>
      <c r="C8488" s="6">
        <f t="shared" si="39148"/>
        <v>44045</v>
      </c>
      <c r="D8488" s="5">
        <f t="shared" si="39145"/>
        <v>8</v>
      </c>
      <c r="E8488" s="13">
        <f t="shared" si="39141"/>
        <v>6.2857142857142856</v>
      </c>
      <c r="F8488" s="13">
        <f t="shared" si="39150"/>
        <v>7.8</v>
      </c>
      <c r="G8488" s="13">
        <f t="shared" si="39152"/>
        <v>91.925041694572485</v>
      </c>
      <c r="H8488" s="5">
        <f t="shared" ref="H8488:I8503" si="39153">H8487+1</f>
        <v>138</v>
      </c>
      <c r="I8488" s="5">
        <f t="shared" si="39153"/>
        <v>122</v>
      </c>
      <c r="J8488" s="8">
        <f t="shared" si="39151"/>
        <v>0.31408380326932689</v>
      </c>
      <c r="K8488" s="5">
        <f t="shared" si="39147"/>
        <v>0</v>
      </c>
      <c r="L8488" s="8">
        <f t="shared" si="39140"/>
        <v>0.14285714285714285</v>
      </c>
      <c r="M8488" s="8">
        <f t="shared" si="39121"/>
        <v>2.8981293933264229</v>
      </c>
      <c r="N8488" s="5">
        <v>2030</v>
      </c>
      <c r="O8488" s="18">
        <v>64</v>
      </c>
    </row>
    <row r="8489" spans="1:15" x14ac:dyDescent="0.2">
      <c r="A8489" s="5" t="s">
        <v>27</v>
      </c>
      <c r="B8489" s="13">
        <v>2208321</v>
      </c>
      <c r="C8489" s="6">
        <f t="shared" si="39148"/>
        <v>44046</v>
      </c>
      <c r="D8489" s="5">
        <f t="shared" si="39145"/>
        <v>1</v>
      </c>
      <c r="E8489" s="13">
        <f t="shared" si="39141"/>
        <v>6</v>
      </c>
      <c r="F8489" s="13">
        <f t="shared" si="39150"/>
        <v>6.8</v>
      </c>
      <c r="G8489" s="13">
        <f t="shared" si="39152"/>
        <v>91.970324966343199</v>
      </c>
      <c r="H8489" s="5">
        <f t="shared" si="39153"/>
        <v>139</v>
      </c>
      <c r="I8489" s="5">
        <f t="shared" si="39153"/>
        <v>123</v>
      </c>
      <c r="J8489" s="8">
        <f t="shared" si="39151"/>
        <v>0.29886856898882797</v>
      </c>
      <c r="K8489" s="5">
        <f t="shared" si="39147"/>
        <v>0</v>
      </c>
      <c r="L8489" s="8">
        <f t="shared" si="39140"/>
        <v>0.14285714285714285</v>
      </c>
      <c r="M8489" s="8">
        <f t="shared" si="39121"/>
        <v>2.8981293933264229</v>
      </c>
      <c r="N8489" s="5">
        <v>2031</v>
      </c>
      <c r="O8489" s="18">
        <v>64</v>
      </c>
    </row>
    <row r="8490" spans="1:15" x14ac:dyDescent="0.2">
      <c r="A8490" s="5" t="s">
        <v>27</v>
      </c>
      <c r="B8490" s="13">
        <v>2208321</v>
      </c>
      <c r="C8490" s="6">
        <f t="shared" si="39148"/>
        <v>44047</v>
      </c>
      <c r="D8490" s="5">
        <f t="shared" si="39145"/>
        <v>3</v>
      </c>
      <c r="E8490" s="13">
        <f t="shared" si="39141"/>
        <v>6.1428571428571432</v>
      </c>
      <c r="F8490" s="13">
        <f t="shared" si="39150"/>
        <v>5</v>
      </c>
      <c r="G8490" s="13">
        <f t="shared" si="39152"/>
        <v>92.106174781655383</v>
      </c>
      <c r="H8490" s="5">
        <f t="shared" si="39153"/>
        <v>140</v>
      </c>
      <c r="I8490" s="5">
        <f t="shared" si="39153"/>
        <v>124</v>
      </c>
      <c r="J8490" s="8">
        <f t="shared" si="39151"/>
        <v>0.30507272082298686</v>
      </c>
      <c r="K8490" s="5">
        <f t="shared" si="39147"/>
        <v>0</v>
      </c>
      <c r="L8490" s="8">
        <f t="shared" si="39140"/>
        <v>0</v>
      </c>
      <c r="M8490" s="8">
        <f t="shared" si="39121"/>
        <v>2.8981293933264229</v>
      </c>
      <c r="N8490" s="5">
        <v>2034</v>
      </c>
      <c r="O8490" s="18">
        <v>64</v>
      </c>
    </row>
    <row r="8491" spans="1:15" x14ac:dyDescent="0.2">
      <c r="A8491" s="5" t="s">
        <v>27</v>
      </c>
      <c r="B8491" s="13">
        <v>2208321</v>
      </c>
      <c r="C8491" s="6">
        <f t="shared" si="39148"/>
        <v>44048</v>
      </c>
      <c r="D8491" s="5">
        <f t="shared" si="39145"/>
        <v>2</v>
      </c>
      <c r="E8491" s="13">
        <f t="shared" si="39141"/>
        <v>5.5714285714285712</v>
      </c>
      <c r="F8491" s="13">
        <f t="shared" si="39150"/>
        <v>4.2</v>
      </c>
      <c r="G8491" s="13">
        <f t="shared" si="39152"/>
        <v>92.196741325196825</v>
      </c>
      <c r="H8491" s="5">
        <f t="shared" si="39153"/>
        <v>141</v>
      </c>
      <c r="I8491" s="5">
        <f t="shared" si="39153"/>
        <v>125</v>
      </c>
      <c r="J8491" s="8">
        <f t="shared" si="39151"/>
        <v>0.27585231291554674</v>
      </c>
      <c r="K8491" s="5">
        <f t="shared" si="39147"/>
        <v>0</v>
      </c>
      <c r="L8491" s="8">
        <f t="shared" si="39140"/>
        <v>0</v>
      </c>
      <c r="M8491" s="8">
        <f t="shared" si="39121"/>
        <v>2.8981293933264229</v>
      </c>
      <c r="N8491" s="5">
        <v>2036</v>
      </c>
      <c r="O8491" s="18">
        <v>64</v>
      </c>
    </row>
    <row r="8492" spans="1:15" x14ac:dyDescent="0.2">
      <c r="A8492" s="5" t="s">
        <v>27</v>
      </c>
      <c r="B8492" s="13">
        <v>2208321</v>
      </c>
      <c r="C8492" s="6">
        <f t="shared" si="39148"/>
        <v>44049</v>
      </c>
      <c r="D8492" s="5">
        <f t="shared" si="39145"/>
        <v>8</v>
      </c>
      <c r="E8492" s="13">
        <f t="shared" si="39141"/>
        <v>5</v>
      </c>
      <c r="F8492" s="13">
        <f t="shared" si="39150"/>
        <v>4.4000000000000004</v>
      </c>
      <c r="G8492" s="13">
        <f t="shared" si="39152"/>
        <v>92.559007499362636</v>
      </c>
      <c r="H8492" s="5">
        <f t="shared" si="39153"/>
        <v>142</v>
      </c>
      <c r="I8492" s="5">
        <f t="shared" si="39153"/>
        <v>126</v>
      </c>
      <c r="J8492" s="8">
        <f t="shared" si="39151"/>
        <v>0.24687874726669959</v>
      </c>
      <c r="K8492" s="5">
        <f t="shared" si="39147"/>
        <v>0</v>
      </c>
      <c r="L8492" s="8">
        <f t="shared" si="39140"/>
        <v>0</v>
      </c>
      <c r="M8492" s="8">
        <f t="shared" si="39121"/>
        <v>2.8981293933264229</v>
      </c>
      <c r="N8492" s="5">
        <v>2044</v>
      </c>
      <c r="O8492" s="18">
        <v>64</v>
      </c>
    </row>
    <row r="8493" spans="1:15" x14ac:dyDescent="0.2">
      <c r="A8493" s="5" t="s">
        <v>27</v>
      </c>
      <c r="B8493" s="13">
        <v>2208321</v>
      </c>
      <c r="C8493" s="6">
        <f t="shared" si="39148"/>
        <v>44050</v>
      </c>
      <c r="D8493" s="5">
        <f t="shared" si="39145"/>
        <v>0</v>
      </c>
      <c r="E8493" s="13">
        <f t="shared" si="39141"/>
        <v>4.1428571428571432</v>
      </c>
      <c r="F8493" s="13">
        <f t="shared" si="39150"/>
        <v>2.8</v>
      </c>
      <c r="G8493" s="13">
        <f t="shared" si="39152"/>
        <v>92.559007499362636</v>
      </c>
      <c r="H8493" s="5">
        <f t="shared" si="39153"/>
        <v>143</v>
      </c>
      <c r="I8493" s="5">
        <f t="shared" si="39153"/>
        <v>127</v>
      </c>
      <c r="J8493" s="8">
        <f t="shared" si="39151"/>
        <v>0.20405291303124123</v>
      </c>
      <c r="K8493" s="5">
        <f t="shared" si="39147"/>
        <v>0</v>
      </c>
      <c r="L8493" s="8">
        <f t="shared" si="39140"/>
        <v>0</v>
      </c>
      <c r="M8493" s="8">
        <f t="shared" si="39121"/>
        <v>2.8981293933264229</v>
      </c>
      <c r="N8493" s="5">
        <v>2044</v>
      </c>
      <c r="O8493" s="18">
        <v>64</v>
      </c>
    </row>
    <row r="8494" spans="1:15" x14ac:dyDescent="0.2">
      <c r="A8494" s="5" t="s">
        <v>27</v>
      </c>
      <c r="B8494" s="13">
        <v>2208321</v>
      </c>
      <c r="C8494" s="6">
        <f t="shared" si="39148"/>
        <v>44051</v>
      </c>
      <c r="D8494" s="5">
        <f t="shared" si="39145"/>
        <v>13</v>
      </c>
      <c r="E8494" s="13">
        <f t="shared" si="39141"/>
        <v>5</v>
      </c>
      <c r="F8494" s="13">
        <f t="shared" si="39150"/>
        <v>5.2</v>
      </c>
      <c r="G8494" s="13">
        <f t="shared" si="39152"/>
        <v>93.147690032382059</v>
      </c>
      <c r="H8494" s="5">
        <f t="shared" si="39153"/>
        <v>144</v>
      </c>
      <c r="I8494" s="5">
        <f t="shared" si="39153"/>
        <v>128</v>
      </c>
      <c r="J8494" s="8">
        <f t="shared" si="39151"/>
        <v>0.24576925777684153</v>
      </c>
      <c r="K8494" s="5">
        <f t="shared" si="39147"/>
        <v>0</v>
      </c>
      <c r="L8494" s="8">
        <f t="shared" si="39140"/>
        <v>0</v>
      </c>
      <c r="M8494" s="8">
        <f t="shared" si="39121"/>
        <v>2.8981293933264229</v>
      </c>
      <c r="N8494" s="5">
        <v>2057</v>
      </c>
      <c r="O8494" s="18">
        <v>64</v>
      </c>
    </row>
    <row r="8495" spans="1:15" x14ac:dyDescent="0.2">
      <c r="A8495" s="5" t="s">
        <v>27</v>
      </c>
      <c r="B8495" s="13">
        <v>2208321</v>
      </c>
      <c r="C8495" s="6">
        <f t="shared" si="39148"/>
        <v>44052</v>
      </c>
      <c r="D8495" s="5">
        <f t="shared" si="39145"/>
        <v>0</v>
      </c>
      <c r="E8495" s="13">
        <f t="shared" si="39141"/>
        <v>3.8571428571428572</v>
      </c>
      <c r="F8495" s="13">
        <f t="shared" si="39150"/>
        <v>4.5999999999999996</v>
      </c>
      <c r="G8495" s="13">
        <f t="shared" si="39152"/>
        <v>93.147690032382059</v>
      </c>
      <c r="H8495" s="5">
        <f t="shared" si="39153"/>
        <v>145</v>
      </c>
      <c r="I8495" s="5">
        <f t="shared" si="39153"/>
        <v>129</v>
      </c>
      <c r="J8495" s="8">
        <f t="shared" si="39151"/>
        <v>0.18912860745306809</v>
      </c>
      <c r="K8495" s="5">
        <f t="shared" si="39147"/>
        <v>0</v>
      </c>
      <c r="L8495" s="8">
        <f t="shared" si="39140"/>
        <v>0</v>
      </c>
      <c r="M8495" s="8">
        <f t="shared" si="39121"/>
        <v>2.8981293933264229</v>
      </c>
      <c r="N8495" s="5">
        <v>2057</v>
      </c>
      <c r="O8495" s="18">
        <v>64</v>
      </c>
    </row>
    <row r="8496" spans="1:15" x14ac:dyDescent="0.2">
      <c r="A8496" s="5" t="s">
        <v>27</v>
      </c>
      <c r="B8496" s="13">
        <v>2208321</v>
      </c>
      <c r="C8496" s="6">
        <f t="shared" si="39148"/>
        <v>44053</v>
      </c>
      <c r="D8496" s="5">
        <f t="shared" si="39145"/>
        <v>4</v>
      </c>
      <c r="E8496" s="13">
        <f t="shared" si="39141"/>
        <v>4.2857142857142856</v>
      </c>
      <c r="F8496" s="13">
        <f t="shared" si="39150"/>
        <v>5</v>
      </c>
      <c r="G8496" s="13">
        <f t="shared" si="39152"/>
        <v>93.328823119464971</v>
      </c>
      <c r="H8496" s="5">
        <f t="shared" si="39153"/>
        <v>146</v>
      </c>
      <c r="I8496" s="5">
        <f t="shared" si="39153"/>
        <v>130</v>
      </c>
      <c r="J8496" s="8">
        <f t="shared" si="39151"/>
        <v>0.20974620708942179</v>
      </c>
      <c r="K8496" s="5">
        <f t="shared" si="39147"/>
        <v>0</v>
      </c>
      <c r="L8496" s="8">
        <f t="shared" si="39140"/>
        <v>0</v>
      </c>
      <c r="M8496" s="8">
        <f t="shared" si="39121"/>
        <v>2.8981293933264229</v>
      </c>
      <c r="N8496" s="5">
        <v>2061</v>
      </c>
      <c r="O8496" s="18">
        <v>64</v>
      </c>
    </row>
    <row r="8497" spans="1:15" x14ac:dyDescent="0.2">
      <c r="A8497" s="5" t="s">
        <v>27</v>
      </c>
      <c r="B8497" s="13">
        <v>2208321</v>
      </c>
      <c r="C8497" s="6">
        <f t="shared" si="39148"/>
        <v>44054</v>
      </c>
      <c r="D8497" s="5">
        <f t="shared" si="39145"/>
        <v>7</v>
      </c>
      <c r="E8497" s="13">
        <f t="shared" si="39141"/>
        <v>4.8571428571428568</v>
      </c>
      <c r="F8497" s="13">
        <f t="shared" si="39150"/>
        <v>4.8</v>
      </c>
      <c r="G8497" s="13">
        <f t="shared" si="39152"/>
        <v>93.645806021860039</v>
      </c>
      <c r="H8497" s="5">
        <f t="shared" si="39153"/>
        <v>147</v>
      </c>
      <c r="I8497" s="5">
        <f t="shared" si="39153"/>
        <v>131</v>
      </c>
      <c r="J8497" s="8">
        <f t="shared" si="39151"/>
        <v>0.23721481894927787</v>
      </c>
      <c r="K8497" s="5">
        <f t="shared" si="39147"/>
        <v>0</v>
      </c>
      <c r="L8497" s="8">
        <f t="shared" ref="L8497:L8560" si="39154">SUM(K8491:K8497)/7</f>
        <v>0</v>
      </c>
      <c r="M8497" s="8">
        <f t="shared" si="39121"/>
        <v>2.8981293933264229</v>
      </c>
      <c r="N8497" s="5">
        <v>2068</v>
      </c>
      <c r="O8497" s="18">
        <v>64</v>
      </c>
    </row>
    <row r="8498" spans="1:15" x14ac:dyDescent="0.2">
      <c r="A8498" s="5" t="s">
        <v>27</v>
      </c>
      <c r="B8498" s="13">
        <v>2208321</v>
      </c>
      <c r="C8498" s="6">
        <f t="shared" si="39148"/>
        <v>44055</v>
      </c>
      <c r="D8498" s="5">
        <f t="shared" si="39145"/>
        <v>8</v>
      </c>
      <c r="E8498" s="13">
        <f t="shared" ref="E8498:E8561" si="39155">SUM(D8492:D8498)/7</f>
        <v>5.7142857142857144</v>
      </c>
      <c r="F8498" s="13">
        <f t="shared" si="39150"/>
        <v>6.4</v>
      </c>
      <c r="G8498" s="13">
        <f t="shared" si="39152"/>
        <v>94.00807219602585</v>
      </c>
      <c r="H8498" s="5">
        <f t="shared" si="39153"/>
        <v>148</v>
      </c>
      <c r="I8498" s="5">
        <f t="shared" si="39153"/>
        <v>132</v>
      </c>
      <c r="J8498" s="8">
        <f t="shared" si="39151"/>
        <v>0.27841581401823623</v>
      </c>
      <c r="K8498" s="5">
        <f t="shared" si="39147"/>
        <v>0</v>
      </c>
      <c r="L8498" s="8">
        <f t="shared" si="39154"/>
        <v>0</v>
      </c>
      <c r="M8498" s="8">
        <f t="shared" si="39121"/>
        <v>2.8981293933264229</v>
      </c>
      <c r="N8498" s="5">
        <v>2076</v>
      </c>
      <c r="O8498" s="18">
        <v>64</v>
      </c>
    </row>
    <row r="8499" spans="1:15" x14ac:dyDescent="0.2">
      <c r="A8499" s="5" t="s">
        <v>27</v>
      </c>
      <c r="B8499" s="13">
        <v>2208321</v>
      </c>
      <c r="C8499" s="6">
        <f t="shared" si="39148"/>
        <v>44056</v>
      </c>
      <c r="D8499" s="5">
        <f t="shared" si="39145"/>
        <v>14</v>
      </c>
      <c r="E8499" s="13">
        <f t="shared" si="39155"/>
        <v>6.5714285714285712</v>
      </c>
      <c r="F8499" s="13">
        <f t="shared" si="39150"/>
        <v>6.6</v>
      </c>
      <c r="G8499" s="13">
        <f t="shared" si="39152"/>
        <v>94.642038000816001</v>
      </c>
      <c r="H8499" s="5">
        <f t="shared" si="39153"/>
        <v>149</v>
      </c>
      <c r="I8499" s="5">
        <f t="shared" si="39153"/>
        <v>133</v>
      </c>
      <c r="J8499" s="8">
        <f t="shared" si="39151"/>
        <v>0.31928923439994439</v>
      </c>
      <c r="K8499" s="5">
        <f t="shared" si="39147"/>
        <v>0</v>
      </c>
      <c r="L8499" s="8">
        <f t="shared" si="39154"/>
        <v>0</v>
      </c>
      <c r="M8499" s="8">
        <f t="shared" si="39121"/>
        <v>2.8981293933264229</v>
      </c>
      <c r="N8499" s="5">
        <v>2090</v>
      </c>
      <c r="O8499" s="18">
        <v>64</v>
      </c>
    </row>
    <row r="8500" spans="1:15" x14ac:dyDescent="0.2">
      <c r="A8500" s="5" t="s">
        <v>27</v>
      </c>
      <c r="B8500" s="13">
        <v>2208321</v>
      </c>
      <c r="C8500" s="6">
        <f t="shared" si="39148"/>
        <v>44057</v>
      </c>
      <c r="D8500" s="5">
        <f t="shared" si="39145"/>
        <v>9</v>
      </c>
      <c r="E8500" s="13">
        <f t="shared" si="39155"/>
        <v>7.8571428571428568</v>
      </c>
      <c r="F8500" s="13">
        <f t="shared" si="39150"/>
        <v>8.4</v>
      </c>
      <c r="G8500" s="13">
        <f t="shared" si="39152"/>
        <v>95.049587446752525</v>
      </c>
      <c r="H8500" s="5">
        <f t="shared" si="39153"/>
        <v>150</v>
      </c>
      <c r="I8500" s="5">
        <f t="shared" si="39153"/>
        <v>134</v>
      </c>
      <c r="J8500" s="8">
        <f t="shared" si="39151"/>
        <v>0.38054383173043654</v>
      </c>
      <c r="K8500" s="5">
        <f t="shared" si="39147"/>
        <v>0</v>
      </c>
      <c r="L8500" s="8">
        <f t="shared" si="39154"/>
        <v>0</v>
      </c>
      <c r="M8500" s="8">
        <f t="shared" si="39121"/>
        <v>2.8981293933264229</v>
      </c>
      <c r="N8500" s="5">
        <v>2099</v>
      </c>
      <c r="O8500" s="18">
        <v>64</v>
      </c>
    </row>
    <row r="8501" spans="1:15" x14ac:dyDescent="0.2">
      <c r="A8501" s="5" t="s">
        <v>27</v>
      </c>
      <c r="B8501" s="13">
        <v>2208321</v>
      </c>
      <c r="C8501" s="6">
        <f t="shared" si="39148"/>
        <v>44058</v>
      </c>
      <c r="D8501" s="5">
        <f t="shared" si="39145"/>
        <v>15</v>
      </c>
      <c r="E8501" s="13">
        <f t="shared" si="39155"/>
        <v>8.1428571428571423</v>
      </c>
      <c r="F8501" s="13">
        <f t="shared" si="39150"/>
        <v>10.6</v>
      </c>
      <c r="G8501" s="13">
        <f t="shared" si="39152"/>
        <v>95.728836523313404</v>
      </c>
      <c r="H8501" s="5">
        <f t="shared" si="39153"/>
        <v>151</v>
      </c>
      <c r="I8501" s="5">
        <f t="shared" si="39153"/>
        <v>135</v>
      </c>
      <c r="J8501" s="8">
        <f t="shared" si="39151"/>
        <v>0.39288668320926384</v>
      </c>
      <c r="K8501" s="5">
        <f t="shared" si="39147"/>
        <v>0</v>
      </c>
      <c r="L8501" s="8">
        <f t="shared" si="39154"/>
        <v>0</v>
      </c>
      <c r="M8501" s="8">
        <f t="shared" si="39121"/>
        <v>2.8981293933264229</v>
      </c>
      <c r="N8501" s="5">
        <v>2114</v>
      </c>
      <c r="O8501" s="18">
        <v>64</v>
      </c>
    </row>
    <row r="8502" spans="1:15" x14ac:dyDescent="0.2">
      <c r="A8502" s="5" t="s">
        <v>27</v>
      </c>
      <c r="B8502" s="13">
        <v>2208321</v>
      </c>
      <c r="C8502" s="6">
        <f t="shared" si="39148"/>
        <v>44059</v>
      </c>
      <c r="D8502" s="5">
        <f t="shared" si="39145"/>
        <v>9</v>
      </c>
      <c r="E8502" s="13">
        <f t="shared" si="39155"/>
        <v>9.4285714285714288</v>
      </c>
      <c r="F8502" s="13">
        <f t="shared" si="39150"/>
        <v>11</v>
      </c>
      <c r="G8502" s="13">
        <f t="shared" si="39152"/>
        <v>96.136385969249943</v>
      </c>
      <c r="H8502" s="5">
        <f t="shared" si="39153"/>
        <v>152</v>
      </c>
      <c r="I8502" s="5">
        <f t="shared" si="39153"/>
        <v>136</v>
      </c>
      <c r="J8502" s="8">
        <f t="shared" si="39151"/>
        <v>0.45314109165808447</v>
      </c>
      <c r="K8502" s="5">
        <f t="shared" si="39147"/>
        <v>0</v>
      </c>
      <c r="L8502" s="8">
        <f t="shared" si="39154"/>
        <v>0</v>
      </c>
      <c r="M8502" s="8">
        <f t="shared" si="39121"/>
        <v>2.8981293933264229</v>
      </c>
      <c r="N8502" s="5">
        <v>2123</v>
      </c>
      <c r="O8502" s="18">
        <v>64</v>
      </c>
    </row>
    <row r="8503" spans="1:15" x14ac:dyDescent="0.2">
      <c r="A8503" s="5" t="s">
        <v>27</v>
      </c>
      <c r="B8503" s="13">
        <v>2208321</v>
      </c>
      <c r="C8503" s="6">
        <f t="shared" si="39148"/>
        <v>44060</v>
      </c>
      <c r="D8503" s="5">
        <f t="shared" si="39145"/>
        <v>0</v>
      </c>
      <c r="E8503" s="13">
        <f t="shared" si="39155"/>
        <v>8.8571428571428577</v>
      </c>
      <c r="F8503" s="13">
        <f t="shared" si="39150"/>
        <v>9.4</v>
      </c>
      <c r="G8503" s="13">
        <f t="shared" si="39152"/>
        <v>96.136385969249943</v>
      </c>
      <c r="H8503" s="5">
        <f t="shared" si="39153"/>
        <v>153</v>
      </c>
      <c r="I8503" s="5">
        <f t="shared" si="39153"/>
        <v>137</v>
      </c>
      <c r="J8503" s="8">
        <f t="shared" si="39151"/>
        <v>0.42375777458820307</v>
      </c>
      <c r="K8503" s="5">
        <f t="shared" si="39147"/>
        <v>0</v>
      </c>
      <c r="L8503" s="8">
        <f t="shared" si="39154"/>
        <v>0</v>
      </c>
      <c r="M8503" s="8">
        <f t="shared" si="39121"/>
        <v>2.8981293933264229</v>
      </c>
      <c r="N8503" s="5">
        <v>2123</v>
      </c>
      <c r="O8503" s="18">
        <v>64</v>
      </c>
    </row>
    <row r="8504" spans="1:15" x14ac:dyDescent="0.2">
      <c r="A8504" s="5" t="s">
        <v>27</v>
      </c>
      <c r="B8504" s="13">
        <v>2208321</v>
      </c>
      <c r="C8504" s="6">
        <f t="shared" si="39148"/>
        <v>44061</v>
      </c>
      <c r="D8504" s="5">
        <f t="shared" si="39145"/>
        <v>3</v>
      </c>
      <c r="E8504" s="13">
        <f t="shared" si="39155"/>
        <v>8.2857142857142865</v>
      </c>
      <c r="F8504" s="13">
        <f t="shared" si="39150"/>
        <v>7.2</v>
      </c>
      <c r="G8504" s="13">
        <f t="shared" si="39152"/>
        <v>96.272235784562113</v>
      </c>
      <c r="H8504" s="5">
        <f t="shared" ref="H8504:I8519" si="39156">H8503+1</f>
        <v>154</v>
      </c>
      <c r="I8504" s="5">
        <f t="shared" si="39156"/>
        <v>138</v>
      </c>
      <c r="J8504" s="8">
        <f t="shared" si="39151"/>
        <v>0.394745797318451</v>
      </c>
      <c r="K8504" s="5">
        <f t="shared" si="39147"/>
        <v>0</v>
      </c>
      <c r="L8504" s="8">
        <f t="shared" si="39154"/>
        <v>0</v>
      </c>
      <c r="M8504" s="8">
        <f t="shared" si="39121"/>
        <v>2.8981293933264229</v>
      </c>
      <c r="N8504" s="5">
        <v>2126</v>
      </c>
      <c r="O8504" s="18">
        <v>64</v>
      </c>
    </row>
    <row r="8505" spans="1:15" x14ac:dyDescent="0.2">
      <c r="A8505" s="5" t="s">
        <v>27</v>
      </c>
      <c r="B8505" s="13">
        <v>2208321</v>
      </c>
      <c r="C8505" s="6">
        <f t="shared" si="39148"/>
        <v>44062</v>
      </c>
      <c r="D8505" s="5">
        <f t="shared" si="39145"/>
        <v>8</v>
      </c>
      <c r="E8505" s="13">
        <f t="shared" si="39155"/>
        <v>8.2857142857142865</v>
      </c>
      <c r="F8505" s="13">
        <f t="shared" si="39150"/>
        <v>7</v>
      </c>
      <c r="G8505" s="13">
        <f t="shared" si="39152"/>
        <v>96.63450195872791</v>
      </c>
      <c r="H8505" s="5">
        <f t="shared" si="39156"/>
        <v>155</v>
      </c>
      <c r="I8505" s="5">
        <f t="shared" si="39156"/>
        <v>139</v>
      </c>
      <c r="J8505" s="8">
        <f t="shared" si="39151"/>
        <v>0.39319368178428588</v>
      </c>
      <c r="K8505" s="5">
        <f t="shared" si="39147"/>
        <v>0</v>
      </c>
      <c r="L8505" s="8">
        <f t="shared" si="39154"/>
        <v>0</v>
      </c>
      <c r="M8505" s="8">
        <f t="shared" si="39121"/>
        <v>2.8981293933264229</v>
      </c>
      <c r="N8505" s="5">
        <v>2134</v>
      </c>
      <c r="O8505" s="18">
        <v>64</v>
      </c>
    </row>
    <row r="8506" spans="1:15" x14ac:dyDescent="0.2">
      <c r="A8506" s="5" t="s">
        <v>27</v>
      </c>
      <c r="B8506" s="13">
        <v>2208321</v>
      </c>
      <c r="C8506" s="6">
        <f t="shared" si="39148"/>
        <v>44063</v>
      </c>
      <c r="D8506" s="5">
        <f t="shared" si="39145"/>
        <v>12</v>
      </c>
      <c r="E8506" s="13">
        <f t="shared" si="39155"/>
        <v>8</v>
      </c>
      <c r="F8506" s="13">
        <f t="shared" si="39150"/>
        <v>6.4</v>
      </c>
      <c r="G8506" s="13">
        <f t="shared" si="39152"/>
        <v>97.177901219976619</v>
      </c>
      <c r="H8506" s="5">
        <f t="shared" si="39156"/>
        <v>156</v>
      </c>
      <c r="I8506" s="5">
        <f t="shared" si="39156"/>
        <v>140</v>
      </c>
      <c r="J8506" s="8">
        <f t="shared" si="39151"/>
        <v>0.37814842325612802</v>
      </c>
      <c r="K8506" s="5">
        <f t="shared" si="39147"/>
        <v>1</v>
      </c>
      <c r="L8506" s="8">
        <f t="shared" si="39154"/>
        <v>0.14285714285714285</v>
      </c>
      <c r="M8506" s="8">
        <f t="shared" si="39121"/>
        <v>2.9434126650971484</v>
      </c>
      <c r="N8506" s="5">
        <v>2146</v>
      </c>
      <c r="O8506" s="18">
        <v>65</v>
      </c>
    </row>
    <row r="8507" spans="1:15" x14ac:dyDescent="0.2">
      <c r="A8507" s="5" t="s">
        <v>27</v>
      </c>
      <c r="B8507" s="13">
        <v>2208321</v>
      </c>
      <c r="C8507" s="6">
        <f t="shared" si="39148"/>
        <v>44064</v>
      </c>
      <c r="D8507" s="5">
        <f t="shared" si="39145"/>
        <v>9</v>
      </c>
      <c r="E8507" s="13">
        <f t="shared" si="39155"/>
        <v>8</v>
      </c>
      <c r="F8507" s="13">
        <f t="shared" si="39150"/>
        <v>6.4</v>
      </c>
      <c r="G8507" s="13">
        <f t="shared" si="39152"/>
        <v>97.585450665913143</v>
      </c>
      <c r="H8507" s="5">
        <f t="shared" si="39156"/>
        <v>157</v>
      </c>
      <c r="I8507" s="5">
        <f t="shared" si="39156"/>
        <v>141</v>
      </c>
      <c r="J8507" s="8">
        <f t="shared" si="39151"/>
        <v>0.37672384796501851</v>
      </c>
      <c r="K8507" s="5">
        <f t="shared" si="39147"/>
        <v>0</v>
      </c>
      <c r="L8507" s="8">
        <f t="shared" si="39154"/>
        <v>0.14285714285714285</v>
      </c>
      <c r="M8507" s="8">
        <f t="shared" si="39121"/>
        <v>2.9434126650971484</v>
      </c>
      <c r="N8507" s="5">
        <v>2155</v>
      </c>
      <c r="O8507" s="18">
        <v>65</v>
      </c>
    </row>
    <row r="8508" spans="1:15" x14ac:dyDescent="0.2">
      <c r="A8508" s="5" t="s">
        <v>27</v>
      </c>
      <c r="B8508" s="13">
        <v>2208321</v>
      </c>
      <c r="C8508" s="6">
        <f t="shared" si="39148"/>
        <v>44065</v>
      </c>
      <c r="D8508" s="5">
        <f t="shared" si="39145"/>
        <v>15</v>
      </c>
      <c r="E8508" s="13">
        <f t="shared" si="39155"/>
        <v>8</v>
      </c>
      <c r="F8508" s="13">
        <f t="shared" si="39150"/>
        <v>9.4</v>
      </c>
      <c r="G8508" s="13">
        <f t="shared" si="39152"/>
        <v>98.264699742474022</v>
      </c>
      <c r="H8508" s="5">
        <f t="shared" si="39156"/>
        <v>158</v>
      </c>
      <c r="I8508" s="5">
        <f t="shared" si="39156"/>
        <v>142</v>
      </c>
      <c r="J8508" s="8">
        <f t="shared" si="39151"/>
        <v>0.37530996581998527</v>
      </c>
      <c r="K8508" s="5">
        <f t="shared" si="39147"/>
        <v>0</v>
      </c>
      <c r="L8508" s="8">
        <f t="shared" si="39154"/>
        <v>0.14285714285714285</v>
      </c>
      <c r="M8508" s="8">
        <f t="shared" si="39121"/>
        <v>2.9434126650971484</v>
      </c>
      <c r="N8508" s="5">
        <v>2170</v>
      </c>
      <c r="O8508" s="18">
        <v>65</v>
      </c>
    </row>
    <row r="8509" spans="1:15" x14ac:dyDescent="0.2">
      <c r="A8509" s="5" t="s">
        <v>27</v>
      </c>
      <c r="B8509" s="13">
        <v>2208321</v>
      </c>
      <c r="C8509" s="6">
        <f t="shared" si="39148"/>
        <v>44066</v>
      </c>
      <c r="D8509" s="5">
        <f t="shared" si="39145"/>
        <v>9</v>
      </c>
      <c r="E8509" s="13">
        <f t="shared" si="39155"/>
        <v>8</v>
      </c>
      <c r="F8509" s="13">
        <f t="shared" si="39150"/>
        <v>10.6</v>
      </c>
      <c r="G8509" s="13">
        <f t="shared" si="39152"/>
        <v>98.672249188410561</v>
      </c>
      <c r="H8509" s="5">
        <f t="shared" si="39156"/>
        <v>159</v>
      </c>
      <c r="I8509" s="5">
        <f t="shared" si="39156"/>
        <v>143</v>
      </c>
      <c r="J8509" s="8">
        <f t="shared" si="39151"/>
        <v>0.37390665687387331</v>
      </c>
      <c r="K8509" s="5">
        <f t="shared" si="39147"/>
        <v>0</v>
      </c>
      <c r="L8509" s="8">
        <f t="shared" si="39154"/>
        <v>0.14285714285714285</v>
      </c>
      <c r="M8509" s="8">
        <f t="shared" si="39121"/>
        <v>2.9434126650971484</v>
      </c>
      <c r="N8509" s="5">
        <v>2179</v>
      </c>
      <c r="O8509" s="18">
        <v>65</v>
      </c>
    </row>
    <row r="8510" spans="1:15" x14ac:dyDescent="0.2">
      <c r="A8510" s="5" t="s">
        <v>27</v>
      </c>
      <c r="B8510" s="13">
        <v>2208321</v>
      </c>
      <c r="C8510" s="6">
        <f t="shared" si="39148"/>
        <v>44067</v>
      </c>
      <c r="D8510" s="5">
        <f t="shared" si="39145"/>
        <v>1</v>
      </c>
      <c r="E8510" s="13">
        <f t="shared" si="39155"/>
        <v>8.1428571428571423</v>
      </c>
      <c r="F8510" s="13">
        <f t="shared" si="39150"/>
        <v>9.1999999999999993</v>
      </c>
      <c r="G8510" s="13">
        <f t="shared" si="39152"/>
        <v>98.717532460181289</v>
      </c>
      <c r="H8510" s="5">
        <f t="shared" si="39156"/>
        <v>160</v>
      </c>
      <c r="I8510" s="5">
        <f t="shared" si="39156"/>
        <v>144</v>
      </c>
      <c r="J8510" s="8">
        <f t="shared" si="39151"/>
        <v>0.37916583516264218</v>
      </c>
      <c r="K8510" s="5">
        <f t="shared" si="39147"/>
        <v>0</v>
      </c>
      <c r="L8510" s="8">
        <f t="shared" si="39154"/>
        <v>0.14285714285714285</v>
      </c>
      <c r="M8510" s="8">
        <f t="shared" si="39121"/>
        <v>2.9434126650971484</v>
      </c>
      <c r="N8510" s="5">
        <v>2180</v>
      </c>
      <c r="O8510" s="18">
        <v>65</v>
      </c>
    </row>
    <row r="8511" spans="1:15" x14ac:dyDescent="0.2">
      <c r="A8511" s="5" t="s">
        <v>27</v>
      </c>
      <c r="B8511" s="13">
        <v>2208321</v>
      </c>
      <c r="C8511" s="6">
        <f t="shared" si="39148"/>
        <v>44068</v>
      </c>
      <c r="D8511" s="5">
        <f t="shared" si="39145"/>
        <v>3</v>
      </c>
      <c r="E8511" s="13">
        <f t="shared" si="39155"/>
        <v>8.1428571428571423</v>
      </c>
      <c r="F8511" s="13">
        <f t="shared" si="39150"/>
        <v>7.4</v>
      </c>
      <c r="G8511" s="13">
        <f t="shared" si="39152"/>
        <v>98.853382275493459</v>
      </c>
      <c r="H8511" s="5">
        <f t="shared" si="39156"/>
        <v>161</v>
      </c>
      <c r="I8511" s="5">
        <f t="shared" si="39156"/>
        <v>145</v>
      </c>
      <c r="J8511" s="8">
        <f t="shared" si="39151"/>
        <v>0.37773359840954274</v>
      </c>
      <c r="K8511" s="5">
        <f t="shared" si="39147"/>
        <v>0</v>
      </c>
      <c r="L8511" s="8">
        <f t="shared" si="39154"/>
        <v>0.14285714285714285</v>
      </c>
      <c r="M8511" s="8">
        <f t="shared" si="39121"/>
        <v>2.9434126650971484</v>
      </c>
      <c r="N8511" s="5">
        <v>2183</v>
      </c>
      <c r="O8511" s="18">
        <v>65</v>
      </c>
    </row>
    <row r="8512" spans="1:15" x14ac:dyDescent="0.2">
      <c r="A8512" s="5" t="s">
        <v>27</v>
      </c>
      <c r="B8512" s="13">
        <v>2208321</v>
      </c>
      <c r="C8512" s="6">
        <f t="shared" si="39148"/>
        <v>44069</v>
      </c>
      <c r="D8512" s="5">
        <f t="shared" si="39145"/>
        <v>16</v>
      </c>
      <c r="E8512" s="13">
        <f t="shared" si="39155"/>
        <v>9.2857142857142865</v>
      </c>
      <c r="F8512" s="13">
        <f t="shared" si="39150"/>
        <v>8.8000000000000007</v>
      </c>
      <c r="G8512" s="13">
        <f t="shared" si="39152"/>
        <v>99.577914623825066</v>
      </c>
      <c r="H8512" s="5">
        <f t="shared" si="39156"/>
        <v>162</v>
      </c>
      <c r="I8512" s="5">
        <f t="shared" si="39156"/>
        <v>146</v>
      </c>
      <c r="J8512" s="8">
        <f t="shared" si="39151"/>
        <v>0.42912788010827235</v>
      </c>
      <c r="K8512" s="5">
        <f t="shared" si="39147"/>
        <v>0</v>
      </c>
      <c r="L8512" s="8">
        <f t="shared" si="39154"/>
        <v>0.14285714285714285</v>
      </c>
      <c r="M8512" s="8">
        <f t="shared" si="39121"/>
        <v>2.9434126650971484</v>
      </c>
      <c r="N8512" s="5">
        <v>2199</v>
      </c>
      <c r="O8512" s="18">
        <v>65</v>
      </c>
    </row>
    <row r="8513" spans="1:15" x14ac:dyDescent="0.2">
      <c r="A8513" s="5" t="s">
        <v>27</v>
      </c>
      <c r="B8513" s="13">
        <v>2208321</v>
      </c>
      <c r="C8513" s="6">
        <f t="shared" si="39148"/>
        <v>44070</v>
      </c>
      <c r="D8513" s="5">
        <f t="shared" si="39145"/>
        <v>10</v>
      </c>
      <c r="E8513" s="13">
        <f t="shared" si="39155"/>
        <v>9</v>
      </c>
      <c r="F8513" s="13">
        <f t="shared" si="39150"/>
        <v>7.8</v>
      </c>
      <c r="G8513" s="13">
        <f t="shared" si="39152"/>
        <v>100.03074734153232</v>
      </c>
      <c r="H8513" s="5">
        <f t="shared" si="39156"/>
        <v>163</v>
      </c>
      <c r="I8513" s="5">
        <f t="shared" si="39156"/>
        <v>147</v>
      </c>
      <c r="J8513" s="8">
        <f t="shared" si="39151"/>
        <v>0.41414672626873522</v>
      </c>
      <c r="K8513" s="5">
        <f t="shared" si="39147"/>
        <v>0</v>
      </c>
      <c r="L8513" s="8">
        <f t="shared" si="39154"/>
        <v>0</v>
      </c>
      <c r="M8513" s="8">
        <f t="shared" si="39121"/>
        <v>2.9434126650971484</v>
      </c>
      <c r="N8513" s="5">
        <v>2209</v>
      </c>
      <c r="O8513" s="18">
        <v>65</v>
      </c>
    </row>
    <row r="8514" spans="1:15" x14ac:dyDescent="0.2">
      <c r="A8514" s="5" t="s">
        <v>27</v>
      </c>
      <c r="B8514" s="13">
        <v>2208321</v>
      </c>
      <c r="C8514" s="6">
        <f t="shared" si="39148"/>
        <v>44071</v>
      </c>
      <c r="D8514" s="5">
        <f t="shared" si="39145"/>
        <v>9</v>
      </c>
      <c r="E8514" s="13">
        <f t="shared" si="39155"/>
        <v>9</v>
      </c>
      <c r="F8514" s="13">
        <f t="shared" si="39150"/>
        <v>7.8</v>
      </c>
      <c r="G8514" s="13">
        <f t="shared" si="39152"/>
        <v>100.43829678746884</v>
      </c>
      <c r="H8514" s="5">
        <f t="shared" si="39156"/>
        <v>164</v>
      </c>
      <c r="I8514" s="5">
        <f t="shared" si="39156"/>
        <v>148</v>
      </c>
      <c r="J8514" s="8">
        <f t="shared" si="39151"/>
        <v>0.41243862520458258</v>
      </c>
      <c r="K8514" s="5">
        <f t="shared" si="39147"/>
        <v>0</v>
      </c>
      <c r="L8514" s="8">
        <f t="shared" si="39154"/>
        <v>0</v>
      </c>
      <c r="M8514" s="8">
        <f t="shared" si="39121"/>
        <v>2.9434126650971484</v>
      </c>
      <c r="N8514" s="5">
        <v>2218</v>
      </c>
      <c r="O8514" s="18">
        <v>65</v>
      </c>
    </row>
    <row r="8515" spans="1:15" x14ac:dyDescent="0.2">
      <c r="A8515" s="5" t="s">
        <v>27</v>
      </c>
      <c r="B8515" s="13">
        <v>2208321</v>
      </c>
      <c r="C8515" s="6">
        <f t="shared" si="39148"/>
        <v>44072</v>
      </c>
      <c r="D8515" s="5">
        <f t="shared" si="39145"/>
        <v>8</v>
      </c>
      <c r="E8515" s="13">
        <f t="shared" si="39155"/>
        <v>8</v>
      </c>
      <c r="F8515" s="13">
        <f t="shared" si="39150"/>
        <v>9.1999999999999993</v>
      </c>
      <c r="G8515" s="13">
        <f t="shared" si="39152"/>
        <v>100.80056296163465</v>
      </c>
      <c r="H8515" s="5">
        <f t="shared" si="39156"/>
        <v>165</v>
      </c>
      <c r="I8515" s="5">
        <f t="shared" si="39156"/>
        <v>149</v>
      </c>
      <c r="J8515" s="8">
        <f t="shared" si="39151"/>
        <v>0.36510627200417262</v>
      </c>
      <c r="K8515" s="5">
        <f t="shared" si="39147"/>
        <v>0</v>
      </c>
      <c r="L8515" s="8">
        <f t="shared" si="39154"/>
        <v>0</v>
      </c>
      <c r="M8515" s="8">
        <f t="shared" si="39121"/>
        <v>2.9434126650971484</v>
      </c>
      <c r="N8515" s="5">
        <v>2226</v>
      </c>
      <c r="O8515" s="18">
        <v>65</v>
      </c>
    </row>
    <row r="8516" spans="1:15" x14ac:dyDescent="0.2">
      <c r="A8516" s="5" t="s">
        <v>27</v>
      </c>
      <c r="B8516" s="13">
        <v>2208321</v>
      </c>
      <c r="C8516" s="6">
        <f t="shared" si="39148"/>
        <v>44073</v>
      </c>
      <c r="D8516" s="5">
        <f t="shared" si="39145"/>
        <v>6</v>
      </c>
      <c r="E8516" s="13">
        <f t="shared" si="39155"/>
        <v>7.5714285714285712</v>
      </c>
      <c r="F8516" s="13">
        <f t="shared" si="39150"/>
        <v>9.8000000000000007</v>
      </c>
      <c r="G8516" s="13">
        <f t="shared" si="39152"/>
        <v>101.07226259225899</v>
      </c>
      <c r="H8516" s="5">
        <f t="shared" si="39156"/>
        <v>166</v>
      </c>
      <c r="I8516" s="5">
        <f t="shared" si="39156"/>
        <v>150</v>
      </c>
      <c r="J8516" s="8">
        <f t="shared" si="39151"/>
        <v>0.34428998311030268</v>
      </c>
      <c r="K8516" s="5">
        <f t="shared" si="39147"/>
        <v>0</v>
      </c>
      <c r="L8516" s="8">
        <f t="shared" si="39154"/>
        <v>0</v>
      </c>
      <c r="M8516" s="8">
        <f t="shared" si="39121"/>
        <v>2.9434126650971484</v>
      </c>
      <c r="N8516" s="5">
        <v>2232</v>
      </c>
      <c r="O8516" s="18">
        <v>65</v>
      </c>
    </row>
    <row r="8517" spans="1:15" x14ac:dyDescent="0.2">
      <c r="A8517" s="5" t="s">
        <v>27</v>
      </c>
      <c r="B8517" s="13">
        <v>2208321</v>
      </c>
      <c r="C8517" s="6">
        <f t="shared" si="39148"/>
        <v>44074</v>
      </c>
      <c r="D8517" s="5">
        <f t="shared" si="39145"/>
        <v>2</v>
      </c>
      <c r="E8517" s="13">
        <f t="shared" si="39155"/>
        <v>7.7142857142857144</v>
      </c>
      <c r="F8517" s="13">
        <f t="shared" si="39150"/>
        <v>7</v>
      </c>
      <c r="G8517" s="13">
        <f t="shared" si="39152"/>
        <v>101.16282913580045</v>
      </c>
      <c r="H8517" s="5">
        <f t="shared" si="39156"/>
        <v>167</v>
      </c>
      <c r="I8517" s="5">
        <f t="shared" si="39156"/>
        <v>151</v>
      </c>
      <c r="J8517" s="8">
        <f t="shared" si="39151"/>
        <v>0.34958244319285298</v>
      </c>
      <c r="K8517" s="5">
        <f t="shared" si="39147"/>
        <v>0</v>
      </c>
      <c r="L8517" s="8">
        <f t="shared" si="39154"/>
        <v>0</v>
      </c>
      <c r="M8517" s="8">
        <f t="shared" si="39121"/>
        <v>2.9434126650971484</v>
      </c>
      <c r="N8517" s="5">
        <v>2234</v>
      </c>
      <c r="O8517" s="18">
        <v>65</v>
      </c>
    </row>
    <row r="8518" spans="1:15" x14ac:dyDescent="0.2">
      <c r="A8518" s="5" t="s">
        <v>27</v>
      </c>
      <c r="B8518" s="13">
        <v>2208321</v>
      </c>
      <c r="C8518" s="6">
        <f t="shared" si="39148"/>
        <v>44075</v>
      </c>
      <c r="D8518" s="5">
        <f t="shared" si="39145"/>
        <v>10</v>
      </c>
      <c r="E8518" s="13">
        <f t="shared" si="39155"/>
        <v>8.7142857142857135</v>
      </c>
      <c r="F8518" s="13">
        <f t="shared" si="39150"/>
        <v>7</v>
      </c>
      <c r="G8518" s="13">
        <f t="shared" si="39152"/>
        <v>101.6156618535077</v>
      </c>
      <c r="H8518" s="5">
        <f t="shared" si="39156"/>
        <v>168</v>
      </c>
      <c r="I8518" s="5">
        <f t="shared" si="39156"/>
        <v>152</v>
      </c>
      <c r="J8518" s="8">
        <f t="shared" si="39151"/>
        <v>0.39352299851622469</v>
      </c>
      <c r="K8518" s="5">
        <f t="shared" si="39147"/>
        <v>0</v>
      </c>
      <c r="L8518" s="8">
        <f t="shared" si="39154"/>
        <v>0</v>
      </c>
      <c r="M8518" s="8">
        <f t="shared" si="39121"/>
        <v>2.9434126650971484</v>
      </c>
      <c r="N8518" s="5">
        <v>2244</v>
      </c>
      <c r="O8518" s="18">
        <v>65</v>
      </c>
    </row>
    <row r="8519" spans="1:15" x14ac:dyDescent="0.2">
      <c r="A8519" s="5" t="s">
        <v>27</v>
      </c>
      <c r="B8519" s="13">
        <v>2208321</v>
      </c>
      <c r="C8519" s="6">
        <f t="shared" si="39148"/>
        <v>44076</v>
      </c>
      <c r="D8519" s="5">
        <f t="shared" si="39145"/>
        <v>6</v>
      </c>
      <c r="E8519" s="13">
        <f t="shared" si="39155"/>
        <v>7.2857142857142856</v>
      </c>
      <c r="F8519" s="13">
        <f t="shared" si="39150"/>
        <v>6.4</v>
      </c>
      <c r="G8519" s="13">
        <f t="shared" si="39152"/>
        <v>101.88736148413206</v>
      </c>
      <c r="H8519" s="5">
        <f t="shared" si="39156"/>
        <v>169</v>
      </c>
      <c r="I8519" s="5">
        <f t="shared" si="39156"/>
        <v>153</v>
      </c>
      <c r="J8519" s="8">
        <f t="shared" si="39151"/>
        <v>0.32772137257421924</v>
      </c>
      <c r="K8519" s="5">
        <f t="shared" si="39147"/>
        <v>0</v>
      </c>
      <c r="L8519" s="8">
        <f t="shared" si="39154"/>
        <v>0</v>
      </c>
      <c r="M8519" s="8">
        <f t="shared" si="39121"/>
        <v>2.9434126650971484</v>
      </c>
      <c r="N8519" s="5">
        <v>2250</v>
      </c>
      <c r="O8519" s="18">
        <v>65</v>
      </c>
    </row>
    <row r="8520" spans="1:15" x14ac:dyDescent="0.2">
      <c r="A8520" s="5" t="s">
        <v>27</v>
      </c>
      <c r="B8520" s="13">
        <v>2208321</v>
      </c>
      <c r="C8520" s="6">
        <f t="shared" si="39148"/>
        <v>44077</v>
      </c>
      <c r="D8520" s="5">
        <f t="shared" si="39145"/>
        <v>10</v>
      </c>
      <c r="E8520" s="13">
        <f t="shared" si="39155"/>
        <v>7.2857142857142856</v>
      </c>
      <c r="F8520" s="13">
        <f t="shared" si="39150"/>
        <v>6.8</v>
      </c>
      <c r="G8520" s="13">
        <f t="shared" si="39152"/>
        <v>102.34019420183931</v>
      </c>
      <c r="H8520" s="5">
        <f t="shared" ref="H8520:I8535" si="39157">H8519+1</f>
        <v>170</v>
      </c>
      <c r="I8520" s="5">
        <f t="shared" si="39157"/>
        <v>154</v>
      </c>
      <c r="J8520" s="8">
        <f t="shared" si="39151"/>
        <v>0.32665086786652148</v>
      </c>
      <c r="K8520" s="5">
        <f t="shared" si="39147"/>
        <v>0</v>
      </c>
      <c r="L8520" s="8">
        <f t="shared" si="39154"/>
        <v>0</v>
      </c>
      <c r="M8520" s="8">
        <f t="shared" si="39121"/>
        <v>2.9434126650971484</v>
      </c>
      <c r="N8520" s="5">
        <v>2260</v>
      </c>
      <c r="O8520" s="18">
        <v>65</v>
      </c>
    </row>
    <row r="8521" spans="1:15" x14ac:dyDescent="0.2">
      <c r="A8521" s="5" t="s">
        <v>27</v>
      </c>
      <c r="B8521" s="13">
        <v>2208321</v>
      </c>
      <c r="C8521" s="6">
        <f t="shared" si="39148"/>
        <v>44078</v>
      </c>
      <c r="D8521" s="5">
        <f t="shared" si="39145"/>
        <v>3</v>
      </c>
      <c r="E8521" s="13">
        <f t="shared" si="39155"/>
        <v>6.4285714285714288</v>
      </c>
      <c r="F8521" s="13">
        <f t="shared" si="39150"/>
        <v>6.2</v>
      </c>
      <c r="G8521" s="13">
        <f t="shared" si="39152"/>
        <v>102.47604401715148</v>
      </c>
      <c r="H8521" s="5">
        <f t="shared" si="39157"/>
        <v>171</v>
      </c>
      <c r="I8521" s="5">
        <f t="shared" si="39157"/>
        <v>155</v>
      </c>
      <c r="J8521" s="8">
        <f t="shared" si="39151"/>
        <v>0.28728294177732383</v>
      </c>
      <c r="K8521" s="5">
        <f t="shared" si="39147"/>
        <v>1</v>
      </c>
      <c r="L8521" s="8">
        <f t="shared" si="39154"/>
        <v>0.14285714285714285</v>
      </c>
      <c r="M8521" s="8">
        <f t="shared" si="39121"/>
        <v>2.9886959368678738</v>
      </c>
      <c r="N8521" s="5">
        <v>2263</v>
      </c>
      <c r="O8521" s="18">
        <v>66</v>
      </c>
    </row>
    <row r="8522" spans="1:15" x14ac:dyDescent="0.2">
      <c r="A8522" s="5" t="s">
        <v>27</v>
      </c>
      <c r="B8522" s="13">
        <v>2208321</v>
      </c>
      <c r="C8522" s="6">
        <f t="shared" si="39148"/>
        <v>44079</v>
      </c>
      <c r="D8522" s="5">
        <f t="shared" si="39145"/>
        <v>11</v>
      </c>
      <c r="E8522" s="13">
        <f t="shared" si="39155"/>
        <v>6.8571428571428568</v>
      </c>
      <c r="F8522" s="13">
        <f t="shared" si="39150"/>
        <v>8</v>
      </c>
      <c r="G8522" s="13">
        <f t="shared" si="39152"/>
        <v>102.97416000662946</v>
      </c>
      <c r="H8522" s="5">
        <f t="shared" si="39157"/>
        <v>172</v>
      </c>
      <c r="I8522" s="5">
        <f t="shared" si="39157"/>
        <v>156</v>
      </c>
      <c r="J8522" s="8">
        <f t="shared" si="39151"/>
        <v>0.30555732382710543</v>
      </c>
      <c r="K8522" s="5">
        <f t="shared" si="39147"/>
        <v>0</v>
      </c>
      <c r="L8522" s="8">
        <f t="shared" si="39154"/>
        <v>0.14285714285714285</v>
      </c>
      <c r="M8522" s="8">
        <f t="shared" si="39121"/>
        <v>2.9886959368678738</v>
      </c>
      <c r="N8522" s="5">
        <v>2274</v>
      </c>
      <c r="O8522" s="18">
        <v>66</v>
      </c>
    </row>
    <row r="8523" spans="1:15" x14ac:dyDescent="0.2">
      <c r="A8523" s="5" t="s">
        <v>27</v>
      </c>
      <c r="B8523" s="13">
        <v>2208321</v>
      </c>
      <c r="C8523" s="6">
        <f t="shared" si="39148"/>
        <v>44080</v>
      </c>
      <c r="D8523" s="5">
        <f t="shared" si="39145"/>
        <v>7</v>
      </c>
      <c r="E8523" s="13">
        <f t="shared" si="39155"/>
        <v>7</v>
      </c>
      <c r="F8523" s="13">
        <f t="shared" si="39150"/>
        <v>7.4</v>
      </c>
      <c r="G8523" s="13">
        <f t="shared" si="39152"/>
        <v>103.29114290902454</v>
      </c>
      <c r="H8523" s="5">
        <f t="shared" si="39157"/>
        <v>173</v>
      </c>
      <c r="I8523" s="5">
        <f t="shared" si="39157"/>
        <v>157</v>
      </c>
      <c r="J8523" s="8">
        <f t="shared" si="39151"/>
        <v>0.31097290093291868</v>
      </c>
      <c r="K8523" s="5">
        <f t="shared" si="39147"/>
        <v>0</v>
      </c>
      <c r="L8523" s="8">
        <f t="shared" si="39154"/>
        <v>0.14285714285714285</v>
      </c>
      <c r="M8523" s="8">
        <f t="shared" si="39121"/>
        <v>2.9886959368678738</v>
      </c>
      <c r="N8523" s="5">
        <v>2281</v>
      </c>
      <c r="O8523" s="18">
        <v>66</v>
      </c>
    </row>
    <row r="8524" spans="1:15" x14ac:dyDescent="0.2">
      <c r="A8524" s="5" t="s">
        <v>27</v>
      </c>
      <c r="B8524" s="13">
        <v>2208321</v>
      </c>
      <c r="C8524" s="6">
        <f t="shared" si="39148"/>
        <v>44081</v>
      </c>
      <c r="D8524" s="5">
        <f t="shared" si="39145"/>
        <v>1</v>
      </c>
      <c r="E8524" s="13">
        <f t="shared" si="39155"/>
        <v>6.8571428571428568</v>
      </c>
      <c r="F8524" s="13">
        <f t="shared" si="39150"/>
        <v>6.4</v>
      </c>
      <c r="G8524" s="13">
        <f t="shared" si="39152"/>
        <v>103.33642618079527</v>
      </c>
      <c r="H8524" s="5">
        <f t="shared" si="39157"/>
        <v>174</v>
      </c>
      <c r="I8524" s="5">
        <f t="shared" si="39157"/>
        <v>158</v>
      </c>
      <c r="J8524" s="8">
        <f t="shared" si="39151"/>
        <v>0.30368214602049853</v>
      </c>
      <c r="K8524" s="5">
        <f t="shared" si="39147"/>
        <v>0</v>
      </c>
      <c r="L8524" s="8">
        <f t="shared" si="39154"/>
        <v>0.14285714285714285</v>
      </c>
      <c r="M8524" s="8">
        <f t="shared" si="39121"/>
        <v>2.9886959368678738</v>
      </c>
      <c r="N8524" s="5">
        <v>2282</v>
      </c>
      <c r="O8524" s="18">
        <v>66</v>
      </c>
    </row>
    <row r="8525" spans="1:15" x14ac:dyDescent="0.2">
      <c r="A8525" s="5" t="s">
        <v>27</v>
      </c>
      <c r="B8525" s="13">
        <v>2208321</v>
      </c>
      <c r="C8525" s="6">
        <f t="shared" si="39148"/>
        <v>44082</v>
      </c>
      <c r="D8525" s="5">
        <f t="shared" si="39145"/>
        <v>5</v>
      </c>
      <c r="E8525" s="13">
        <f t="shared" si="39155"/>
        <v>6.1428571428571432</v>
      </c>
      <c r="F8525" s="13">
        <f t="shared" si="39150"/>
        <v>5.4</v>
      </c>
      <c r="G8525" s="13">
        <f t="shared" si="39152"/>
        <v>103.5628425396489</v>
      </c>
      <c r="H8525" s="5">
        <f t="shared" si="39157"/>
        <v>175</v>
      </c>
      <c r="I8525" s="5">
        <f t="shared" si="39157"/>
        <v>159</v>
      </c>
      <c r="J8525" s="8">
        <f t="shared" si="39151"/>
        <v>0.27122492746310084</v>
      </c>
      <c r="K8525" s="5">
        <f t="shared" si="39147"/>
        <v>0</v>
      </c>
      <c r="L8525" s="8">
        <f t="shared" si="39154"/>
        <v>0.14285714285714285</v>
      </c>
      <c r="M8525" s="8">
        <f t="shared" si="39121"/>
        <v>2.9886959368678738</v>
      </c>
      <c r="N8525" s="5">
        <v>2287</v>
      </c>
      <c r="O8525" s="18">
        <v>66</v>
      </c>
    </row>
    <row r="8526" spans="1:15" x14ac:dyDescent="0.2">
      <c r="A8526" s="5" t="s">
        <v>27</v>
      </c>
      <c r="B8526" s="13">
        <v>2208321</v>
      </c>
      <c r="C8526" s="6">
        <f t="shared" si="39148"/>
        <v>44083</v>
      </c>
      <c r="D8526" s="5">
        <f t="shared" si="39145"/>
        <v>3</v>
      </c>
      <c r="E8526" s="13">
        <f t="shared" si="39155"/>
        <v>5.7142857142857144</v>
      </c>
      <c r="F8526" s="13">
        <f t="shared" si="39150"/>
        <v>5.4</v>
      </c>
      <c r="G8526" s="13">
        <f t="shared" si="39152"/>
        <v>103.69869235496107</v>
      </c>
      <c r="H8526" s="5">
        <f t="shared" si="39157"/>
        <v>176</v>
      </c>
      <c r="I8526" s="5">
        <f t="shared" si="39157"/>
        <v>160</v>
      </c>
      <c r="J8526" s="8">
        <f t="shared" si="39151"/>
        <v>0.25161980247845506</v>
      </c>
      <c r="K8526" s="5">
        <f t="shared" si="39147"/>
        <v>0</v>
      </c>
      <c r="L8526" s="8">
        <f t="shared" si="39154"/>
        <v>0.14285714285714285</v>
      </c>
      <c r="M8526" s="8">
        <f t="shared" si="39121"/>
        <v>2.9886959368678738</v>
      </c>
      <c r="N8526" s="5">
        <v>2290</v>
      </c>
      <c r="O8526" s="18">
        <v>66</v>
      </c>
    </row>
    <row r="8527" spans="1:15" x14ac:dyDescent="0.2">
      <c r="A8527" s="5" t="s">
        <v>27</v>
      </c>
      <c r="B8527" s="13">
        <v>2208321</v>
      </c>
      <c r="C8527" s="6">
        <f t="shared" si="39148"/>
        <v>44084</v>
      </c>
      <c r="D8527" s="5">
        <f t="shared" si="39145"/>
        <v>15</v>
      </c>
      <c r="E8527" s="13">
        <f t="shared" si="39155"/>
        <v>6.4285714285714288</v>
      </c>
      <c r="F8527" s="13">
        <f t="shared" si="39150"/>
        <v>6.2</v>
      </c>
      <c r="G8527" s="13">
        <f t="shared" si="39152"/>
        <v>104.37794143152195</v>
      </c>
      <c r="H8527" s="5">
        <f t="shared" si="39157"/>
        <v>177</v>
      </c>
      <c r="I8527" s="5">
        <f t="shared" si="39157"/>
        <v>161</v>
      </c>
      <c r="J8527" s="8">
        <f t="shared" si="39151"/>
        <v>0.28236179958586938</v>
      </c>
      <c r="K8527" s="5">
        <f t="shared" si="39147"/>
        <v>0</v>
      </c>
      <c r="L8527" s="8">
        <f t="shared" si="39154"/>
        <v>0.14285714285714285</v>
      </c>
      <c r="M8527" s="8">
        <f t="shared" si="39121"/>
        <v>2.9886959368678738</v>
      </c>
      <c r="N8527" s="5">
        <v>2305</v>
      </c>
      <c r="O8527" s="18">
        <v>66</v>
      </c>
    </row>
    <row r="8528" spans="1:15" x14ac:dyDescent="0.2">
      <c r="A8528" s="5" t="s">
        <v>27</v>
      </c>
      <c r="B8528" s="13">
        <v>2208321</v>
      </c>
      <c r="C8528" s="6">
        <f t="shared" si="39148"/>
        <v>44085</v>
      </c>
      <c r="D8528" s="5">
        <f t="shared" si="39145"/>
        <v>9</v>
      </c>
      <c r="E8528" s="13">
        <f t="shared" si="39155"/>
        <v>7.2857142857142856</v>
      </c>
      <c r="F8528" s="13">
        <f t="shared" si="39150"/>
        <v>6.6</v>
      </c>
      <c r="G8528" s="13">
        <f t="shared" si="39152"/>
        <v>104.78549087745849</v>
      </c>
      <c r="H8528" s="5">
        <f t="shared" si="39157"/>
        <v>178</v>
      </c>
      <c r="I8528" s="5">
        <f t="shared" si="39157"/>
        <v>162</v>
      </c>
      <c r="J8528" s="8">
        <f t="shared" si="39151"/>
        <v>0.31910899762232509</v>
      </c>
      <c r="K8528" s="5">
        <f t="shared" si="39147"/>
        <v>0</v>
      </c>
      <c r="L8528" s="8">
        <f t="shared" si="39154"/>
        <v>0</v>
      </c>
      <c r="M8528" s="8">
        <f t="shared" si="39121"/>
        <v>2.9886959368678738</v>
      </c>
      <c r="N8528" s="5">
        <v>2314</v>
      </c>
      <c r="O8528" s="18">
        <v>66</v>
      </c>
    </row>
    <row r="8529" spans="1:15" x14ac:dyDescent="0.2">
      <c r="A8529" s="5" t="s">
        <v>27</v>
      </c>
      <c r="B8529" s="13">
        <v>2208321</v>
      </c>
      <c r="C8529" s="6">
        <f t="shared" si="39148"/>
        <v>44086</v>
      </c>
      <c r="D8529" s="5">
        <f t="shared" ref="D8529:D8564" si="39158">N8529-N8528</f>
        <v>16</v>
      </c>
      <c r="E8529" s="13">
        <f t="shared" si="39155"/>
        <v>8</v>
      </c>
      <c r="F8529" s="13">
        <f t="shared" si="39150"/>
        <v>9.6</v>
      </c>
      <c r="G8529" s="13">
        <f t="shared" si="39152"/>
        <v>105.51002322579009</v>
      </c>
      <c r="H8529" s="5">
        <f t="shared" si="39157"/>
        <v>179</v>
      </c>
      <c r="I8529" s="5">
        <f t="shared" si="39157"/>
        <v>163</v>
      </c>
      <c r="J8529" s="8">
        <f t="shared" si="39151"/>
        <v>0.34927961080271935</v>
      </c>
      <c r="K8529" s="5">
        <f t="shared" si="39147"/>
        <v>0</v>
      </c>
      <c r="L8529" s="8">
        <f t="shared" si="39154"/>
        <v>0</v>
      </c>
      <c r="M8529" s="8">
        <f t="shared" si="39121"/>
        <v>2.9886959368678738</v>
      </c>
      <c r="N8529" s="5">
        <v>2330</v>
      </c>
      <c r="O8529" s="18">
        <v>66</v>
      </c>
    </row>
    <row r="8530" spans="1:15" x14ac:dyDescent="0.2">
      <c r="A8530" s="5" t="s">
        <v>27</v>
      </c>
      <c r="B8530" s="13">
        <v>2208321</v>
      </c>
      <c r="C8530" s="6">
        <f t="shared" si="39148"/>
        <v>44087</v>
      </c>
      <c r="D8530" s="5">
        <f t="shared" si="39158"/>
        <v>7</v>
      </c>
      <c r="E8530" s="13">
        <f t="shared" si="39155"/>
        <v>8</v>
      </c>
      <c r="F8530" s="13">
        <f t="shared" si="39150"/>
        <v>10</v>
      </c>
      <c r="G8530" s="13">
        <f t="shared" si="39152"/>
        <v>105.82700612818516</v>
      </c>
      <c r="H8530" s="5">
        <f t="shared" si="39157"/>
        <v>180</v>
      </c>
      <c r="I8530" s="5">
        <f t="shared" si="39157"/>
        <v>164</v>
      </c>
      <c r="J8530" s="8">
        <f t="shared" si="39151"/>
        <v>0.34806389458636333</v>
      </c>
      <c r="K8530" s="5">
        <f t="shared" si="39147"/>
        <v>0</v>
      </c>
      <c r="L8530" s="8">
        <f t="shared" si="39154"/>
        <v>0</v>
      </c>
      <c r="M8530" s="8">
        <f t="shared" si="39121"/>
        <v>2.9886959368678738</v>
      </c>
      <c r="N8530" s="5">
        <v>2337</v>
      </c>
      <c r="O8530" s="18">
        <v>66</v>
      </c>
    </row>
    <row r="8531" spans="1:15" x14ac:dyDescent="0.2">
      <c r="A8531" s="5" t="s">
        <v>27</v>
      </c>
      <c r="B8531" s="13">
        <v>2208321</v>
      </c>
      <c r="C8531" s="6">
        <f t="shared" si="39148"/>
        <v>44088</v>
      </c>
      <c r="D8531" s="5">
        <f t="shared" si="39158"/>
        <v>18</v>
      </c>
      <c r="E8531" s="13">
        <f t="shared" si="39155"/>
        <v>10.428571428571429</v>
      </c>
      <c r="F8531" s="13">
        <f t="shared" si="39150"/>
        <v>13</v>
      </c>
      <c r="G8531" s="13">
        <f t="shared" si="39152"/>
        <v>106.64210502005822</v>
      </c>
      <c r="H8531" s="5">
        <f t="shared" si="39157"/>
        <v>181</v>
      </c>
      <c r="I8531" s="5">
        <f t="shared" si="39157"/>
        <v>165</v>
      </c>
      <c r="J8531" s="8">
        <f t="shared" si="39151"/>
        <v>0.45215236915453699</v>
      </c>
      <c r="K8531" s="5">
        <f t="shared" si="39147"/>
        <v>0</v>
      </c>
      <c r="L8531" s="8">
        <f t="shared" si="39154"/>
        <v>0</v>
      </c>
      <c r="M8531" s="8">
        <f t="shared" si="39121"/>
        <v>2.9886959368678738</v>
      </c>
      <c r="N8531" s="5">
        <v>2355</v>
      </c>
      <c r="O8531" s="18">
        <v>66</v>
      </c>
    </row>
    <row r="8532" spans="1:15" x14ac:dyDescent="0.2">
      <c r="A8532" s="5" t="s">
        <v>27</v>
      </c>
      <c r="B8532" s="13">
        <v>2208321</v>
      </c>
      <c r="C8532" s="6">
        <f t="shared" si="39148"/>
        <v>44089</v>
      </c>
      <c r="D8532" s="5">
        <f t="shared" si="39158"/>
        <v>4</v>
      </c>
      <c r="E8532" s="13">
        <f t="shared" si="39155"/>
        <v>10.285714285714286</v>
      </c>
      <c r="F8532" s="13">
        <f t="shared" si="39150"/>
        <v>10.8</v>
      </c>
      <c r="G8532" s="13">
        <f t="shared" si="39152"/>
        <v>106.82323810714112</v>
      </c>
      <c r="H8532" s="5">
        <f t="shared" si="39157"/>
        <v>182</v>
      </c>
      <c r="I8532" s="5">
        <f t="shared" si="39157"/>
        <v>166</v>
      </c>
      <c r="J8532" s="8">
        <f t="shared" si="39151"/>
        <v>0.44395116537180918</v>
      </c>
      <c r="K8532" s="5">
        <f t="shared" si="39147"/>
        <v>0</v>
      </c>
      <c r="L8532" s="8">
        <f t="shared" si="39154"/>
        <v>0</v>
      </c>
      <c r="M8532" s="8">
        <f t="shared" si="39121"/>
        <v>2.9886959368678738</v>
      </c>
      <c r="N8532" s="5">
        <v>2359</v>
      </c>
      <c r="O8532" s="18">
        <v>66</v>
      </c>
    </row>
    <row r="8533" spans="1:15" x14ac:dyDescent="0.2">
      <c r="A8533" s="5" t="s">
        <v>27</v>
      </c>
      <c r="B8533" s="13">
        <v>2208321</v>
      </c>
      <c r="C8533" s="6">
        <f t="shared" si="39148"/>
        <v>44090</v>
      </c>
      <c r="D8533" s="5">
        <f t="shared" si="39158"/>
        <v>7</v>
      </c>
      <c r="E8533" s="13">
        <f t="shared" si="39155"/>
        <v>10.857142857142858</v>
      </c>
      <c r="F8533" s="13">
        <f t="shared" si="39150"/>
        <v>10.4</v>
      </c>
      <c r="G8533" s="13">
        <f t="shared" si="39152"/>
        <v>107.14022100953621</v>
      </c>
      <c r="H8533" s="5">
        <f t="shared" si="39157"/>
        <v>183</v>
      </c>
      <c r="I8533" s="5">
        <f t="shared" si="39157"/>
        <v>167</v>
      </c>
      <c r="J8533" s="8">
        <f t="shared" si="39151"/>
        <v>0.46654389195825657</v>
      </c>
      <c r="K8533" s="5">
        <f t="shared" si="39147"/>
        <v>0</v>
      </c>
      <c r="L8533" s="8">
        <f t="shared" si="39154"/>
        <v>0</v>
      </c>
      <c r="M8533" s="8">
        <f t="shared" si="39121"/>
        <v>2.9886959368678738</v>
      </c>
      <c r="N8533" s="5">
        <v>2366</v>
      </c>
      <c r="O8533" s="18">
        <v>66</v>
      </c>
    </row>
    <row r="8534" spans="1:15" x14ac:dyDescent="0.2">
      <c r="A8534" s="5" t="s">
        <v>27</v>
      </c>
      <c r="B8534" s="13">
        <v>2208321</v>
      </c>
      <c r="C8534" s="6">
        <f t="shared" si="39148"/>
        <v>44091</v>
      </c>
      <c r="D8534" s="5">
        <f t="shared" si="39158"/>
        <v>12</v>
      </c>
      <c r="E8534" s="13">
        <f t="shared" si="39155"/>
        <v>10.428571428571429</v>
      </c>
      <c r="F8534" s="13">
        <f t="shared" si="39150"/>
        <v>9.6</v>
      </c>
      <c r="G8534" s="13">
        <f t="shared" si="39152"/>
        <v>107.6836202707849</v>
      </c>
      <c r="H8534" s="5">
        <f t="shared" si="39157"/>
        <v>184</v>
      </c>
      <c r="I8534" s="5">
        <f t="shared" si="39157"/>
        <v>168</v>
      </c>
      <c r="J8534" s="8">
        <f t="shared" si="39151"/>
        <v>0.44604668214591225</v>
      </c>
      <c r="K8534" s="5">
        <f t="shared" si="39147"/>
        <v>0</v>
      </c>
      <c r="L8534" s="8">
        <f t="shared" si="39154"/>
        <v>0</v>
      </c>
      <c r="M8534" s="8">
        <f t="shared" si="39121"/>
        <v>2.9886959368678738</v>
      </c>
      <c r="N8534" s="5">
        <v>2378</v>
      </c>
      <c r="O8534" s="18">
        <v>66</v>
      </c>
    </row>
    <row r="8535" spans="1:15" x14ac:dyDescent="0.2">
      <c r="A8535" s="5" t="s">
        <v>27</v>
      </c>
      <c r="B8535" s="13">
        <v>2208321</v>
      </c>
      <c r="C8535" s="6">
        <f t="shared" si="39148"/>
        <v>44092</v>
      </c>
      <c r="D8535" s="5">
        <f t="shared" si="39158"/>
        <v>2</v>
      </c>
      <c r="E8535" s="13">
        <f t="shared" si="39155"/>
        <v>9.4285714285714288</v>
      </c>
      <c r="F8535" s="13">
        <f t="shared" si="39150"/>
        <v>8.6</v>
      </c>
      <c r="G8535" s="13">
        <f t="shared" si="39152"/>
        <v>107.77418681432636</v>
      </c>
      <c r="H8535" s="5">
        <f t="shared" si="39157"/>
        <v>185</v>
      </c>
      <c r="I8535" s="5">
        <f t="shared" si="39157"/>
        <v>169</v>
      </c>
      <c r="J8535" s="8">
        <f t="shared" si="39151"/>
        <v>0.40148427519922136</v>
      </c>
      <c r="K8535" s="5">
        <f t="shared" si="39147"/>
        <v>0</v>
      </c>
      <c r="L8535" s="8">
        <f t="shared" si="39154"/>
        <v>0</v>
      </c>
      <c r="M8535" s="8">
        <f t="shared" si="39121"/>
        <v>2.9886959368678738</v>
      </c>
      <c r="N8535" s="5">
        <v>2380</v>
      </c>
      <c r="O8535" s="18">
        <v>66</v>
      </c>
    </row>
    <row r="8536" spans="1:15" x14ac:dyDescent="0.2">
      <c r="A8536" s="5" t="s">
        <v>27</v>
      </c>
      <c r="B8536" s="13">
        <v>2208321</v>
      </c>
      <c r="C8536" s="6">
        <f t="shared" si="39148"/>
        <v>44093</v>
      </c>
      <c r="D8536" s="5">
        <f t="shared" si="39158"/>
        <v>13</v>
      </c>
      <c r="E8536" s="13">
        <f t="shared" si="39155"/>
        <v>9</v>
      </c>
      <c r="F8536" s="13">
        <f t="shared" si="39150"/>
        <v>7.6</v>
      </c>
      <c r="G8536" s="13">
        <f t="shared" si="39152"/>
        <v>108.36286934734578</v>
      </c>
      <c r="H8536" s="5">
        <f t="shared" ref="H8536:I8551" si="39159">H8535+1</f>
        <v>186</v>
      </c>
      <c r="I8536" s="5">
        <f t="shared" si="39159"/>
        <v>170</v>
      </c>
      <c r="J8536" s="8">
        <f t="shared" si="39151"/>
        <v>0.38170251438957892</v>
      </c>
      <c r="K8536" s="5">
        <f t="shared" si="39147"/>
        <v>0</v>
      </c>
      <c r="L8536" s="8">
        <f t="shared" si="39154"/>
        <v>0</v>
      </c>
      <c r="M8536" s="8">
        <f t="shared" si="39121"/>
        <v>2.9886959368678738</v>
      </c>
      <c r="N8536" s="5">
        <v>2393</v>
      </c>
      <c r="O8536" s="18">
        <v>66</v>
      </c>
    </row>
    <row r="8537" spans="1:15" x14ac:dyDescent="0.2">
      <c r="A8537" s="5" t="s">
        <v>27</v>
      </c>
      <c r="B8537" s="13">
        <v>2208321</v>
      </c>
      <c r="C8537" s="6">
        <f t="shared" si="39148"/>
        <v>44094</v>
      </c>
      <c r="D8537" s="5">
        <f t="shared" si="39158"/>
        <v>50</v>
      </c>
      <c r="E8537" s="13">
        <f t="shared" si="39155"/>
        <v>15.142857142857142</v>
      </c>
      <c r="F8537" s="13">
        <f t="shared" si="39150"/>
        <v>16.8</v>
      </c>
      <c r="G8537" s="13">
        <f t="shared" si="39152"/>
        <v>110.62703293588206</v>
      </c>
      <c r="H8537" s="5">
        <f t="shared" si="39159"/>
        <v>187</v>
      </c>
      <c r="I8537" s="5">
        <f t="shared" si="39159"/>
        <v>171</v>
      </c>
      <c r="J8537" s="8">
        <f t="shared" si="39151"/>
        <v>0.6397875422501208</v>
      </c>
      <c r="K8537" s="5">
        <f t="shared" si="39147"/>
        <v>0</v>
      </c>
      <c r="L8537" s="8">
        <f t="shared" si="39154"/>
        <v>0</v>
      </c>
      <c r="M8537" s="8">
        <f t="shared" si="39121"/>
        <v>2.9886959368678738</v>
      </c>
      <c r="N8537" s="5">
        <v>2443</v>
      </c>
      <c r="O8537" s="18">
        <v>66</v>
      </c>
    </row>
    <row r="8538" spans="1:15" x14ac:dyDescent="0.2">
      <c r="A8538" s="5" t="s">
        <v>27</v>
      </c>
      <c r="B8538" s="13">
        <v>2208321</v>
      </c>
      <c r="C8538" s="6">
        <f t="shared" si="39148"/>
        <v>44095</v>
      </c>
      <c r="D8538" s="5">
        <f t="shared" si="39158"/>
        <v>10</v>
      </c>
      <c r="E8538" s="13">
        <f t="shared" si="39155"/>
        <v>14</v>
      </c>
      <c r="F8538" s="13">
        <f t="shared" si="39150"/>
        <v>17.399999999999999</v>
      </c>
      <c r="G8538" s="13">
        <f t="shared" si="39152"/>
        <v>111.07986565358931</v>
      </c>
      <c r="H8538" s="5">
        <f t="shared" si="39159"/>
        <v>188</v>
      </c>
      <c r="I8538" s="5">
        <f t="shared" si="39159"/>
        <v>172</v>
      </c>
      <c r="J8538" s="8">
        <f t="shared" si="39151"/>
        <v>0.58774139378673385</v>
      </c>
      <c r="K8538" s="5">
        <f t="shared" si="39147"/>
        <v>0</v>
      </c>
      <c r="L8538" s="8">
        <f t="shared" si="39154"/>
        <v>0</v>
      </c>
      <c r="M8538" s="8">
        <f t="shared" si="39121"/>
        <v>2.9886959368678738</v>
      </c>
      <c r="N8538" s="5">
        <v>2453</v>
      </c>
      <c r="O8538" s="18">
        <v>66</v>
      </c>
    </row>
    <row r="8539" spans="1:15" x14ac:dyDescent="0.2">
      <c r="A8539" s="5" t="s">
        <v>27</v>
      </c>
      <c r="B8539" s="13">
        <v>2208321</v>
      </c>
      <c r="C8539" s="6">
        <f t="shared" si="39148"/>
        <v>44096</v>
      </c>
      <c r="D8539" s="5">
        <f t="shared" si="39158"/>
        <v>4</v>
      </c>
      <c r="E8539" s="13">
        <f t="shared" si="39155"/>
        <v>14</v>
      </c>
      <c r="F8539" s="13">
        <f t="shared" si="39150"/>
        <v>15.8</v>
      </c>
      <c r="G8539" s="13">
        <f t="shared" si="39152"/>
        <v>111.26099874067221</v>
      </c>
      <c r="H8539" s="5">
        <f t="shared" si="39159"/>
        <v>189</v>
      </c>
      <c r="I8539" s="5">
        <f t="shared" si="39159"/>
        <v>173</v>
      </c>
      <c r="J8539" s="8">
        <f t="shared" si="39151"/>
        <v>0.58430717863105175</v>
      </c>
      <c r="K8539" s="5">
        <f t="shared" si="39147"/>
        <v>0</v>
      </c>
      <c r="L8539" s="8">
        <f t="shared" si="39154"/>
        <v>0</v>
      </c>
      <c r="M8539" s="8">
        <f t="shared" si="39121"/>
        <v>2.9886959368678738</v>
      </c>
      <c r="N8539" s="5">
        <v>2457</v>
      </c>
      <c r="O8539" s="18">
        <v>66</v>
      </c>
    </row>
    <row r="8540" spans="1:15" x14ac:dyDescent="0.2">
      <c r="A8540" s="5" t="s">
        <v>27</v>
      </c>
      <c r="B8540" s="13">
        <v>2208321</v>
      </c>
      <c r="C8540" s="6">
        <f t="shared" si="39148"/>
        <v>44097</v>
      </c>
      <c r="D8540" s="5">
        <f t="shared" si="39158"/>
        <v>13</v>
      </c>
      <c r="E8540" s="13">
        <f t="shared" si="39155"/>
        <v>14.857142857142858</v>
      </c>
      <c r="F8540" s="13">
        <f t="shared" si="39150"/>
        <v>18</v>
      </c>
      <c r="G8540" s="13">
        <f t="shared" si="39152"/>
        <v>111.84968127369163</v>
      </c>
      <c r="H8540" s="5">
        <f t="shared" si="39159"/>
        <v>190</v>
      </c>
      <c r="I8540" s="5">
        <f t="shared" si="39159"/>
        <v>174</v>
      </c>
      <c r="J8540" s="8">
        <f t="shared" si="39151"/>
        <v>0.61647895672791941</v>
      </c>
      <c r="K8540" s="5">
        <f t="shared" si="39147"/>
        <v>1</v>
      </c>
      <c r="L8540" s="8">
        <f t="shared" si="39154"/>
        <v>0.14285714285714285</v>
      </c>
      <c r="M8540" s="8">
        <f t="shared" si="39121"/>
        <v>3.0339792086385988</v>
      </c>
      <c r="N8540" s="5">
        <v>2470</v>
      </c>
      <c r="O8540" s="18">
        <v>67</v>
      </c>
    </row>
    <row r="8541" spans="1:15" x14ac:dyDescent="0.2">
      <c r="A8541" s="5" t="s">
        <v>27</v>
      </c>
      <c r="B8541" s="13">
        <v>2208321</v>
      </c>
      <c r="C8541" s="6">
        <f t="shared" si="39148"/>
        <v>44098</v>
      </c>
      <c r="D8541" s="5">
        <f t="shared" si="39158"/>
        <v>27</v>
      </c>
      <c r="E8541" s="13">
        <f t="shared" si="39155"/>
        <v>17</v>
      </c>
      <c r="F8541" s="13">
        <f t="shared" si="39150"/>
        <v>20.8</v>
      </c>
      <c r="G8541" s="13">
        <f t="shared" si="39152"/>
        <v>113.07232961150122</v>
      </c>
      <c r="H8541" s="5">
        <f t="shared" si="39159"/>
        <v>191</v>
      </c>
      <c r="I8541" s="5">
        <f t="shared" si="39159"/>
        <v>175</v>
      </c>
      <c r="J8541" s="8">
        <f t="shared" si="39151"/>
        <v>0.7010722281135856</v>
      </c>
      <c r="K8541" s="5">
        <f t="shared" ref="K8541:K8564" si="39160">O8541-O8540</f>
        <v>0</v>
      </c>
      <c r="L8541" s="8">
        <f t="shared" si="39154"/>
        <v>0.14285714285714285</v>
      </c>
      <c r="M8541" s="8">
        <f t="shared" si="39121"/>
        <v>3.0339792086385988</v>
      </c>
      <c r="N8541" s="5">
        <v>2497</v>
      </c>
      <c r="O8541" s="18">
        <v>67</v>
      </c>
    </row>
    <row r="8542" spans="1:15" x14ac:dyDescent="0.2">
      <c r="A8542" s="5" t="s">
        <v>27</v>
      </c>
      <c r="B8542" s="13">
        <v>2208321</v>
      </c>
      <c r="C8542" s="6">
        <f t="shared" si="39148"/>
        <v>44099</v>
      </c>
      <c r="D8542" s="5">
        <f t="shared" si="39158"/>
        <v>28</v>
      </c>
      <c r="E8542" s="13">
        <f t="shared" si="39155"/>
        <v>20.714285714285715</v>
      </c>
      <c r="F8542" s="13">
        <f t="shared" si="39150"/>
        <v>16.399999999999999</v>
      </c>
      <c r="G8542" s="13">
        <f t="shared" si="39152"/>
        <v>114.34026122108153</v>
      </c>
      <c r="H8542" s="5">
        <f t="shared" si="39159"/>
        <v>192</v>
      </c>
      <c r="I8542" s="5">
        <f t="shared" si="39159"/>
        <v>176</v>
      </c>
      <c r="J8542" s="8">
        <f t="shared" si="39151"/>
        <v>0.84830047387819585</v>
      </c>
      <c r="K8542" s="5">
        <f t="shared" si="39160"/>
        <v>0</v>
      </c>
      <c r="L8542" s="8">
        <f t="shared" si="39154"/>
        <v>0.14285714285714285</v>
      </c>
      <c r="M8542" s="8">
        <f t="shared" si="39121"/>
        <v>3.0339792086385988</v>
      </c>
      <c r="N8542" s="5">
        <v>2525</v>
      </c>
      <c r="O8542" s="18">
        <v>67</v>
      </c>
    </row>
    <row r="8543" spans="1:15" x14ac:dyDescent="0.2">
      <c r="A8543" s="5" t="s">
        <v>27</v>
      </c>
      <c r="B8543" s="13">
        <v>2208321</v>
      </c>
      <c r="C8543" s="6">
        <f t="shared" ref="C8543:C8798" si="39161">C8542+1</f>
        <v>44100</v>
      </c>
      <c r="D8543" s="5">
        <f t="shared" si="39158"/>
        <v>11</v>
      </c>
      <c r="E8543" s="13">
        <f t="shared" si="39155"/>
        <v>20.428571428571427</v>
      </c>
      <c r="F8543" s="13">
        <f t="shared" si="39150"/>
        <v>16.600000000000001</v>
      </c>
      <c r="G8543" s="13">
        <f t="shared" si="39152"/>
        <v>114.83837721055951</v>
      </c>
      <c r="H8543" s="5">
        <f t="shared" si="39159"/>
        <v>193</v>
      </c>
      <c r="I8543" s="5">
        <f t="shared" si="39159"/>
        <v>177</v>
      </c>
      <c r="J8543" s="8">
        <f t="shared" si="39151"/>
        <v>0.82956259426847667</v>
      </c>
      <c r="K8543" s="5">
        <f t="shared" si="39160"/>
        <v>0</v>
      </c>
      <c r="L8543" s="8">
        <f t="shared" si="39154"/>
        <v>0.14285714285714285</v>
      </c>
      <c r="M8543" s="8">
        <f t="shared" si="39121"/>
        <v>3.0339792086385988</v>
      </c>
      <c r="N8543" s="5">
        <v>2536</v>
      </c>
      <c r="O8543" s="18">
        <v>67</v>
      </c>
    </row>
    <row r="8544" spans="1:15" x14ac:dyDescent="0.2">
      <c r="A8544" s="5" t="s">
        <v>27</v>
      </c>
      <c r="B8544" s="13">
        <v>2208321</v>
      </c>
      <c r="C8544" s="6">
        <f t="shared" si="39161"/>
        <v>44101</v>
      </c>
      <c r="D8544" s="5">
        <f t="shared" si="39158"/>
        <v>33</v>
      </c>
      <c r="E8544" s="13">
        <f t="shared" si="39155"/>
        <v>18</v>
      </c>
      <c r="F8544" s="13">
        <f t="shared" si="39150"/>
        <v>22.4</v>
      </c>
      <c r="G8544" s="13">
        <f t="shared" si="39152"/>
        <v>116.33272517899344</v>
      </c>
      <c r="H8544" s="5">
        <f t="shared" si="39159"/>
        <v>194</v>
      </c>
      <c r="I8544" s="5">
        <f t="shared" si="39159"/>
        <v>178</v>
      </c>
      <c r="J8544" s="8">
        <f t="shared" si="39151"/>
        <v>0.724929520741039</v>
      </c>
      <c r="K8544" s="5">
        <f t="shared" si="39160"/>
        <v>0</v>
      </c>
      <c r="L8544" s="8">
        <f t="shared" si="39154"/>
        <v>0.14285714285714285</v>
      </c>
      <c r="M8544" s="8">
        <f t="shared" si="39121"/>
        <v>3.0339792086385988</v>
      </c>
      <c r="N8544" s="5">
        <v>2569</v>
      </c>
      <c r="O8544" s="18">
        <v>67</v>
      </c>
    </row>
    <row r="8545" spans="1:15" x14ac:dyDescent="0.2">
      <c r="A8545" s="5" t="s">
        <v>27</v>
      </c>
      <c r="B8545" s="13">
        <v>2208321</v>
      </c>
      <c r="C8545" s="6">
        <f t="shared" si="39161"/>
        <v>44102</v>
      </c>
      <c r="D8545" s="5">
        <f t="shared" si="39158"/>
        <v>34</v>
      </c>
      <c r="E8545" s="13">
        <f t="shared" si="39155"/>
        <v>21.428571428571427</v>
      </c>
      <c r="F8545" s="13">
        <f t="shared" si="39150"/>
        <v>26.6</v>
      </c>
      <c r="G8545" s="13">
        <f t="shared" si="39152"/>
        <v>117.87235641919811</v>
      </c>
      <c r="H8545" s="5">
        <f t="shared" si="39159"/>
        <v>195</v>
      </c>
      <c r="I8545" s="5">
        <f t="shared" si="39159"/>
        <v>179</v>
      </c>
      <c r="J8545" s="8">
        <f t="shared" si="39151"/>
        <v>0.85680013708802194</v>
      </c>
      <c r="K8545" s="5">
        <f t="shared" si="39160"/>
        <v>0</v>
      </c>
      <c r="L8545" s="8">
        <f t="shared" si="39154"/>
        <v>0.14285714285714285</v>
      </c>
      <c r="M8545" s="8">
        <f t="shared" si="39121"/>
        <v>3.0339792086385988</v>
      </c>
      <c r="N8545" s="5">
        <v>2603</v>
      </c>
      <c r="O8545" s="18">
        <v>67</v>
      </c>
    </row>
    <row r="8546" spans="1:15" x14ac:dyDescent="0.2">
      <c r="A8546" s="5" t="s">
        <v>27</v>
      </c>
      <c r="B8546" s="13">
        <v>2208321</v>
      </c>
      <c r="C8546" s="6">
        <f t="shared" si="39161"/>
        <v>44103</v>
      </c>
      <c r="D8546" s="5">
        <f t="shared" si="39158"/>
        <v>10</v>
      </c>
      <c r="E8546" s="13">
        <f t="shared" si="39155"/>
        <v>22.285714285714285</v>
      </c>
      <c r="F8546" s="13">
        <f t="shared" si="39150"/>
        <v>23.2</v>
      </c>
      <c r="G8546" s="13">
        <f t="shared" si="39152"/>
        <v>118.32518913690537</v>
      </c>
      <c r="H8546" s="5">
        <f t="shared" si="39159"/>
        <v>196</v>
      </c>
      <c r="I8546" s="5">
        <f t="shared" si="39159"/>
        <v>180</v>
      </c>
      <c r="J8546" s="8">
        <f t="shared" si="39151"/>
        <v>0.88350229370787792</v>
      </c>
      <c r="K8546" s="5">
        <f t="shared" si="39160"/>
        <v>1</v>
      </c>
      <c r="L8546" s="8">
        <f t="shared" si="39154"/>
        <v>0.2857142857142857</v>
      </c>
      <c r="M8546" s="8">
        <f t="shared" si="39121"/>
        <v>3.0792624804093243</v>
      </c>
      <c r="N8546" s="5">
        <v>2613</v>
      </c>
      <c r="O8546" s="18">
        <v>68</v>
      </c>
    </row>
    <row r="8547" spans="1:15" x14ac:dyDescent="0.2">
      <c r="A8547" s="5" t="s">
        <v>27</v>
      </c>
      <c r="B8547" s="13">
        <v>2208321</v>
      </c>
      <c r="C8547" s="6">
        <f t="shared" si="39161"/>
        <v>44104</v>
      </c>
      <c r="D8547" s="5">
        <f t="shared" si="39158"/>
        <v>6</v>
      </c>
      <c r="E8547" s="13">
        <f t="shared" si="39155"/>
        <v>21.285714285714285</v>
      </c>
      <c r="F8547" s="13">
        <f t="shared" ref="F8547:F8564" si="39162">SUM(D8543:D8547)/5</f>
        <v>18.8</v>
      </c>
      <c r="G8547" s="13">
        <f t="shared" si="39152"/>
        <v>118.59688876752972</v>
      </c>
      <c r="H8547" s="5">
        <f t="shared" si="39159"/>
        <v>197</v>
      </c>
      <c r="I8547" s="5">
        <f t="shared" si="39159"/>
        <v>181</v>
      </c>
      <c r="J8547" s="8">
        <f t="shared" ref="J8547:J8564" si="39163">E8547/(SUM(N8540:N8546)/7)*100</f>
        <v>0.83646774827373271</v>
      </c>
      <c r="K8547" s="5">
        <f t="shared" si="39160"/>
        <v>0</v>
      </c>
      <c r="L8547" s="8">
        <f t="shared" si="39154"/>
        <v>0.14285714285714285</v>
      </c>
      <c r="M8547" s="8">
        <f t="shared" si="39121"/>
        <v>3.0792624804093243</v>
      </c>
      <c r="N8547" s="5">
        <v>2619</v>
      </c>
      <c r="O8547" s="18">
        <v>68</v>
      </c>
    </row>
    <row r="8548" spans="1:15" x14ac:dyDescent="0.2">
      <c r="A8548" s="5" t="s">
        <v>27</v>
      </c>
      <c r="B8548" s="13">
        <v>2208321</v>
      </c>
      <c r="C8548" s="6">
        <f t="shared" si="39161"/>
        <v>44105</v>
      </c>
      <c r="D8548" s="5">
        <f t="shared" si="39158"/>
        <v>35</v>
      </c>
      <c r="E8548" s="13">
        <f t="shared" si="39155"/>
        <v>22.428571428571427</v>
      </c>
      <c r="F8548" s="13">
        <f t="shared" si="39162"/>
        <v>23.6</v>
      </c>
      <c r="G8548" s="13">
        <f t="shared" si="39152"/>
        <v>120.1818032795051</v>
      </c>
      <c r="H8548" s="5">
        <f t="shared" si="39159"/>
        <v>198</v>
      </c>
      <c r="I8548" s="5">
        <f t="shared" si="39159"/>
        <v>182</v>
      </c>
      <c r="J8548" s="8">
        <f t="shared" si="39163"/>
        <v>0.87406747578220678</v>
      </c>
      <c r="K8548" s="5">
        <f t="shared" si="39160"/>
        <v>0</v>
      </c>
      <c r="L8548" s="8">
        <f t="shared" si="39154"/>
        <v>0.14285714285714285</v>
      </c>
      <c r="M8548" s="8">
        <f t="shared" si="39121"/>
        <v>3.0792624804093243</v>
      </c>
      <c r="N8548" s="5">
        <v>2654</v>
      </c>
      <c r="O8548" s="18">
        <v>68</v>
      </c>
    </row>
    <row r="8549" spans="1:15" x14ac:dyDescent="0.2">
      <c r="A8549" s="5" t="s">
        <v>27</v>
      </c>
      <c r="B8549" s="13">
        <v>2208321</v>
      </c>
      <c r="C8549" s="6">
        <f t="shared" si="39161"/>
        <v>44106</v>
      </c>
      <c r="D8549" s="5">
        <f t="shared" si="39158"/>
        <v>23</v>
      </c>
      <c r="E8549" s="13">
        <f t="shared" si="39155"/>
        <v>21.714285714285715</v>
      </c>
      <c r="F8549" s="13">
        <f t="shared" si="39162"/>
        <v>21.6</v>
      </c>
      <c r="G8549" s="13">
        <f t="shared" ref="G8549:G8564" si="39164">N8549/(B8549/100000)</f>
        <v>121.22331853023178</v>
      </c>
      <c r="H8549" s="5">
        <f t="shared" si="39159"/>
        <v>199</v>
      </c>
      <c r="I8549" s="5">
        <f t="shared" si="39159"/>
        <v>183</v>
      </c>
      <c r="J8549" s="8">
        <f t="shared" si="39163"/>
        <v>0.838898393951101</v>
      </c>
      <c r="K8549" s="5">
        <f t="shared" si="39160"/>
        <v>0</v>
      </c>
      <c r="L8549" s="8">
        <f t="shared" si="39154"/>
        <v>0.14285714285714285</v>
      </c>
      <c r="M8549" s="8">
        <f t="shared" si="39121"/>
        <v>3.0792624804093243</v>
      </c>
      <c r="N8549" s="5">
        <v>2677</v>
      </c>
      <c r="O8549" s="18">
        <v>68</v>
      </c>
    </row>
    <row r="8550" spans="1:15" x14ac:dyDescent="0.2">
      <c r="A8550" s="5" t="s">
        <v>27</v>
      </c>
      <c r="B8550" s="13">
        <v>2208321</v>
      </c>
      <c r="C8550" s="6">
        <f t="shared" si="39161"/>
        <v>44107</v>
      </c>
      <c r="D8550" s="5">
        <f t="shared" si="39158"/>
        <v>16</v>
      </c>
      <c r="E8550" s="13">
        <f t="shared" si="39155"/>
        <v>22.428571428571427</v>
      </c>
      <c r="F8550" s="13">
        <f t="shared" si="39162"/>
        <v>18</v>
      </c>
      <c r="G8550" s="13">
        <f t="shared" si="39164"/>
        <v>121.94785087856339</v>
      </c>
      <c r="H8550" s="5">
        <f t="shared" si="39159"/>
        <v>200</v>
      </c>
      <c r="I8550" s="5">
        <f t="shared" si="39159"/>
        <v>184</v>
      </c>
      <c r="J8550" s="8">
        <f t="shared" si="39163"/>
        <v>0.85928520606425463</v>
      </c>
      <c r="K8550" s="5">
        <f t="shared" si="39160"/>
        <v>0</v>
      </c>
      <c r="L8550" s="8">
        <f t="shared" si="39154"/>
        <v>0.14285714285714285</v>
      </c>
      <c r="M8550" s="8">
        <f t="shared" si="39121"/>
        <v>3.0792624804093243</v>
      </c>
      <c r="N8550" s="5">
        <v>2693</v>
      </c>
      <c r="O8550" s="18">
        <v>68</v>
      </c>
    </row>
    <row r="8551" spans="1:15" x14ac:dyDescent="0.2">
      <c r="A8551" s="5" t="s">
        <v>27</v>
      </c>
      <c r="B8551" s="13">
        <v>2208321</v>
      </c>
      <c r="C8551" s="6">
        <f t="shared" si="39161"/>
        <v>44108</v>
      </c>
      <c r="D8551" s="5">
        <f t="shared" si="39158"/>
        <v>43</v>
      </c>
      <c r="E8551" s="13">
        <f t="shared" si="39155"/>
        <v>23.857142857142858</v>
      </c>
      <c r="F8551" s="13">
        <f t="shared" si="39162"/>
        <v>24.6</v>
      </c>
      <c r="G8551" s="13">
        <f t="shared" si="39164"/>
        <v>123.89503156470458</v>
      </c>
      <c r="H8551" s="5">
        <f t="shared" si="39159"/>
        <v>201</v>
      </c>
      <c r="I8551" s="5">
        <f t="shared" si="39159"/>
        <v>185</v>
      </c>
      <c r="J8551" s="8">
        <f t="shared" si="39163"/>
        <v>0.90622965053179949</v>
      </c>
      <c r="K8551" s="5">
        <f t="shared" si="39160"/>
        <v>0</v>
      </c>
      <c r="L8551" s="8">
        <f t="shared" si="39154"/>
        <v>0.14285714285714285</v>
      </c>
      <c r="M8551" s="8">
        <f t="shared" si="39121"/>
        <v>3.0792624804093243</v>
      </c>
      <c r="N8551" s="5">
        <v>2736</v>
      </c>
      <c r="O8551" s="18">
        <v>68</v>
      </c>
    </row>
    <row r="8552" spans="1:15" x14ac:dyDescent="0.2">
      <c r="A8552" s="5" t="s">
        <v>27</v>
      </c>
      <c r="B8552" s="13">
        <v>2208321</v>
      </c>
      <c r="C8552" s="6">
        <f t="shared" si="39161"/>
        <v>44109</v>
      </c>
      <c r="D8552" s="5">
        <f t="shared" si="39158"/>
        <v>10</v>
      </c>
      <c r="E8552" s="13">
        <f t="shared" si="39155"/>
        <v>20.428571428571427</v>
      </c>
      <c r="F8552" s="13">
        <f t="shared" si="39162"/>
        <v>25.4</v>
      </c>
      <c r="G8552" s="13">
        <f t="shared" si="39164"/>
        <v>124.34786428241183</v>
      </c>
      <c r="H8552" s="5">
        <f t="shared" ref="H8552:I8679" si="39165">H8551+1</f>
        <v>202</v>
      </c>
      <c r="I8552" s="5">
        <f t="shared" si="39165"/>
        <v>186</v>
      </c>
      <c r="J8552" s="8">
        <f t="shared" si="39163"/>
        <v>0.76902393116429135</v>
      </c>
      <c r="K8552" s="5">
        <f t="shared" si="39160"/>
        <v>0</v>
      </c>
      <c r="L8552" s="8">
        <f t="shared" si="39154"/>
        <v>0.14285714285714285</v>
      </c>
      <c r="M8552" s="8">
        <f t="shared" si="39121"/>
        <v>3.0792624804093243</v>
      </c>
      <c r="N8552" s="5">
        <v>2746</v>
      </c>
      <c r="O8552" s="18">
        <v>68</v>
      </c>
    </row>
    <row r="8553" spans="1:15" x14ac:dyDescent="0.2">
      <c r="A8553" s="5" t="s">
        <v>27</v>
      </c>
      <c r="B8553" s="13">
        <v>2208321</v>
      </c>
      <c r="C8553" s="6">
        <f t="shared" si="39161"/>
        <v>44110</v>
      </c>
      <c r="D8553" s="5">
        <f t="shared" si="39158"/>
        <v>18</v>
      </c>
      <c r="E8553" s="13">
        <f t="shared" si="39155"/>
        <v>21.571428571428573</v>
      </c>
      <c r="F8553" s="13">
        <f t="shared" si="39162"/>
        <v>22</v>
      </c>
      <c r="G8553" s="13">
        <f t="shared" si="39164"/>
        <v>125.1629631742849</v>
      </c>
      <c r="H8553" s="5">
        <f t="shared" si="39165"/>
        <v>203</v>
      </c>
      <c r="I8553" s="5">
        <f t="shared" si="39165"/>
        <v>187</v>
      </c>
      <c r="J8553" s="8">
        <f t="shared" si="39163"/>
        <v>0.80584907674244866</v>
      </c>
      <c r="K8553" s="5">
        <f t="shared" si="39160"/>
        <v>0</v>
      </c>
      <c r="L8553" s="8">
        <f t="shared" si="39154"/>
        <v>0</v>
      </c>
      <c r="M8553" s="8">
        <f t="shared" si="39121"/>
        <v>3.0792624804093243</v>
      </c>
      <c r="N8553" s="5">
        <v>2764</v>
      </c>
      <c r="O8553" s="18">
        <v>68</v>
      </c>
    </row>
    <row r="8554" spans="1:15" x14ac:dyDescent="0.2">
      <c r="A8554" s="5" t="s">
        <v>27</v>
      </c>
      <c r="B8554" s="13">
        <v>2208321</v>
      </c>
      <c r="C8554" s="6">
        <f t="shared" si="39161"/>
        <v>44111</v>
      </c>
      <c r="D8554" s="5">
        <f t="shared" si="39158"/>
        <v>10</v>
      </c>
      <c r="E8554" s="13">
        <f t="shared" si="39155"/>
        <v>22.142857142857142</v>
      </c>
      <c r="F8554" s="13">
        <f t="shared" si="39162"/>
        <v>19.399999999999999</v>
      </c>
      <c r="G8554" s="13">
        <f t="shared" si="39164"/>
        <v>125.61579589199215</v>
      </c>
      <c r="H8554" s="5">
        <f t="shared" si="39165"/>
        <v>204</v>
      </c>
      <c r="I8554" s="5">
        <f t="shared" si="39165"/>
        <v>188</v>
      </c>
      <c r="J8554" s="8">
        <f t="shared" si="39163"/>
        <v>0.82058340833289201</v>
      </c>
      <c r="K8554" s="5">
        <f t="shared" si="39160"/>
        <v>0</v>
      </c>
      <c r="L8554" s="8">
        <f t="shared" si="39154"/>
        <v>0</v>
      </c>
      <c r="M8554" s="8">
        <f t="shared" si="39121"/>
        <v>3.0792624804093243</v>
      </c>
      <c r="N8554" s="5">
        <v>2774</v>
      </c>
      <c r="O8554" s="18">
        <v>68</v>
      </c>
    </row>
    <row r="8555" spans="1:15" x14ac:dyDescent="0.2">
      <c r="A8555" s="5" t="s">
        <v>27</v>
      </c>
      <c r="B8555" s="13">
        <v>2208321</v>
      </c>
      <c r="C8555" s="6">
        <f t="shared" si="39161"/>
        <v>44112</v>
      </c>
      <c r="D8555" s="5">
        <f t="shared" si="39158"/>
        <v>41</v>
      </c>
      <c r="E8555" s="13">
        <f t="shared" si="39155"/>
        <v>23</v>
      </c>
      <c r="F8555" s="13">
        <f t="shared" si="39162"/>
        <v>24.4</v>
      </c>
      <c r="G8555" s="13">
        <f t="shared" si="39164"/>
        <v>127.47241003459189</v>
      </c>
      <c r="H8555" s="5">
        <f t="shared" si="39165"/>
        <v>205</v>
      </c>
      <c r="I8555" s="5">
        <f t="shared" si="39165"/>
        <v>189</v>
      </c>
      <c r="J8555" s="8">
        <f t="shared" si="39163"/>
        <v>0.84541062801932376</v>
      </c>
      <c r="K8555" s="5">
        <f t="shared" si="39160"/>
        <v>0</v>
      </c>
      <c r="L8555" s="8">
        <f t="shared" si="39154"/>
        <v>0</v>
      </c>
      <c r="M8555" s="8">
        <f t="shared" si="39121"/>
        <v>3.0792624804093243</v>
      </c>
      <c r="N8555" s="5">
        <v>2815</v>
      </c>
      <c r="O8555" s="18">
        <v>68</v>
      </c>
    </row>
    <row r="8556" spans="1:15" x14ac:dyDescent="0.2">
      <c r="A8556" s="5" t="s">
        <v>27</v>
      </c>
      <c r="B8556" s="13">
        <v>2208321</v>
      </c>
      <c r="C8556" s="6">
        <f t="shared" si="39161"/>
        <v>44113</v>
      </c>
      <c r="D8556" s="5">
        <f t="shared" si="39158"/>
        <v>17</v>
      </c>
      <c r="E8556" s="13">
        <f t="shared" si="39155"/>
        <v>22.142857142857142</v>
      </c>
      <c r="F8556" s="13">
        <f t="shared" si="39162"/>
        <v>19.2</v>
      </c>
      <c r="G8556" s="13">
        <f t="shared" si="39164"/>
        <v>128.24222565469421</v>
      </c>
      <c r="H8556" s="5">
        <f t="shared" si="39165"/>
        <v>206</v>
      </c>
      <c r="I8556" s="5">
        <f t="shared" si="39165"/>
        <v>190</v>
      </c>
      <c r="J8556" s="8">
        <f t="shared" si="39163"/>
        <v>0.80708148919552203</v>
      </c>
      <c r="K8556" s="5">
        <f t="shared" si="39160"/>
        <v>0</v>
      </c>
      <c r="L8556" s="8">
        <f t="shared" si="39154"/>
        <v>0</v>
      </c>
      <c r="M8556" s="8">
        <f t="shared" si="39121"/>
        <v>3.0792624804093243</v>
      </c>
      <c r="N8556" s="5">
        <v>2832</v>
      </c>
      <c r="O8556" s="18">
        <v>68</v>
      </c>
    </row>
    <row r="8557" spans="1:15" x14ac:dyDescent="0.2">
      <c r="A8557" s="5" t="s">
        <v>27</v>
      </c>
      <c r="B8557" s="13">
        <v>2208321</v>
      </c>
      <c r="C8557" s="6">
        <f t="shared" si="39161"/>
        <v>44114</v>
      </c>
      <c r="D8557" s="5">
        <f t="shared" si="39158"/>
        <v>26</v>
      </c>
      <c r="E8557" s="13">
        <f t="shared" si="39155"/>
        <v>23.571428571428573</v>
      </c>
      <c r="F8557" s="13">
        <f t="shared" si="39162"/>
        <v>22.4</v>
      </c>
      <c r="G8557" s="13">
        <f t="shared" si="39164"/>
        <v>129.41959072073308</v>
      </c>
      <c r="H8557" s="5">
        <f t="shared" si="39165"/>
        <v>207</v>
      </c>
      <c r="I8557" s="5">
        <f t="shared" si="39165"/>
        <v>191</v>
      </c>
      <c r="J8557" s="8">
        <f t="shared" si="39163"/>
        <v>0.8522727272727274</v>
      </c>
      <c r="K8557" s="5">
        <f t="shared" si="39160"/>
        <v>0</v>
      </c>
      <c r="L8557" s="8">
        <f t="shared" si="39154"/>
        <v>0</v>
      </c>
      <c r="M8557" s="8">
        <f t="shared" si="39121"/>
        <v>3.0792624804093243</v>
      </c>
      <c r="N8557" s="5">
        <v>2858</v>
      </c>
      <c r="O8557" s="18">
        <v>68</v>
      </c>
    </row>
    <row r="8558" spans="1:15" x14ac:dyDescent="0.2">
      <c r="A8558" s="5" t="s">
        <v>27</v>
      </c>
      <c r="B8558" s="13">
        <v>2208321</v>
      </c>
      <c r="C8558" s="6">
        <f t="shared" si="39161"/>
        <v>44115</v>
      </c>
      <c r="D8558" s="5">
        <f t="shared" si="39158"/>
        <v>45</v>
      </c>
      <c r="E8558" s="13">
        <f t="shared" si="39155"/>
        <v>23.857142857142858</v>
      </c>
      <c r="F8558" s="13">
        <f t="shared" si="39162"/>
        <v>27.8</v>
      </c>
      <c r="G8558" s="13">
        <f t="shared" si="39164"/>
        <v>131.45733795041571</v>
      </c>
      <c r="H8558" s="5">
        <f t="shared" si="39165"/>
        <v>208</v>
      </c>
      <c r="I8558" s="5">
        <f t="shared" si="39165"/>
        <v>192</v>
      </c>
      <c r="J8558" s="8">
        <f t="shared" si="39163"/>
        <v>0.85531370038412302</v>
      </c>
      <c r="K8558" s="5">
        <f t="shared" si="39160"/>
        <v>0</v>
      </c>
      <c r="L8558" s="8">
        <f t="shared" si="39154"/>
        <v>0</v>
      </c>
      <c r="M8558" s="8">
        <f t="shared" si="39121"/>
        <v>3.0792624804093243</v>
      </c>
      <c r="N8558" s="5">
        <v>2903</v>
      </c>
      <c r="O8558" s="18">
        <v>68</v>
      </c>
    </row>
    <row r="8559" spans="1:15" x14ac:dyDescent="0.2">
      <c r="A8559" s="5" t="s">
        <v>27</v>
      </c>
      <c r="B8559" s="13">
        <v>2208321</v>
      </c>
      <c r="C8559" s="6">
        <f t="shared" si="39161"/>
        <v>44116</v>
      </c>
      <c r="D8559" s="5">
        <f t="shared" si="39158"/>
        <v>29</v>
      </c>
      <c r="E8559" s="13">
        <f t="shared" si="39155"/>
        <v>26.571428571428573</v>
      </c>
      <c r="F8559" s="13">
        <f t="shared" si="39162"/>
        <v>31.6</v>
      </c>
      <c r="G8559" s="13">
        <f t="shared" si="39164"/>
        <v>132.77055283176676</v>
      </c>
      <c r="H8559" s="5">
        <f t="shared" si="39165"/>
        <v>209</v>
      </c>
      <c r="I8559" s="5">
        <f t="shared" si="39165"/>
        <v>193</v>
      </c>
      <c r="J8559" s="8">
        <f t="shared" si="39163"/>
        <v>0.94454600853138337</v>
      </c>
      <c r="K8559" s="5">
        <f t="shared" si="39160"/>
        <v>0</v>
      </c>
      <c r="L8559" s="8">
        <f t="shared" si="39154"/>
        <v>0</v>
      </c>
      <c r="M8559" s="8">
        <f t="shared" si="39121"/>
        <v>3.0792624804093243</v>
      </c>
      <c r="N8559" s="5">
        <v>2932</v>
      </c>
      <c r="O8559" s="18">
        <v>68</v>
      </c>
    </row>
    <row r="8560" spans="1:15" x14ac:dyDescent="0.2">
      <c r="A8560" s="5" t="s">
        <v>27</v>
      </c>
      <c r="B8560" s="13">
        <v>2208321</v>
      </c>
      <c r="C8560" s="6">
        <f t="shared" si="39161"/>
        <v>44117</v>
      </c>
      <c r="D8560" s="5">
        <f t="shared" si="39158"/>
        <v>10</v>
      </c>
      <c r="E8560" s="13">
        <f t="shared" si="39155"/>
        <v>25.428571428571427</v>
      </c>
      <c r="F8560" s="13">
        <f t="shared" si="39162"/>
        <v>25.4</v>
      </c>
      <c r="G8560" s="13">
        <f t="shared" si="39164"/>
        <v>133.22338554947402</v>
      </c>
      <c r="H8560" s="5">
        <f t="shared" si="39165"/>
        <v>210</v>
      </c>
      <c r="I8560" s="5">
        <f t="shared" si="39165"/>
        <v>194</v>
      </c>
      <c r="J8560" s="8">
        <f t="shared" si="39163"/>
        <v>0.89546232015293281</v>
      </c>
      <c r="K8560" s="5">
        <f t="shared" si="39160"/>
        <v>0</v>
      </c>
      <c r="L8560" s="8">
        <f t="shared" si="39154"/>
        <v>0</v>
      </c>
      <c r="M8560" s="8">
        <f t="shared" si="39121"/>
        <v>3.0792624804093243</v>
      </c>
      <c r="N8560" s="5">
        <v>2942</v>
      </c>
      <c r="O8560" s="18">
        <v>68</v>
      </c>
    </row>
    <row r="8561" spans="1:15" x14ac:dyDescent="0.2">
      <c r="A8561" s="5" t="s">
        <v>27</v>
      </c>
      <c r="B8561" s="13">
        <v>2208321</v>
      </c>
      <c r="C8561" s="6">
        <f t="shared" si="39161"/>
        <v>44118</v>
      </c>
      <c r="D8561" s="5">
        <f t="shared" si="39158"/>
        <v>24</v>
      </c>
      <c r="E8561" s="13">
        <f t="shared" si="39155"/>
        <v>27.428571428571427</v>
      </c>
      <c r="F8561" s="13">
        <f t="shared" si="39162"/>
        <v>26.8</v>
      </c>
      <c r="G8561" s="13">
        <f t="shared" si="39164"/>
        <v>134.31018407197141</v>
      </c>
      <c r="H8561" s="5">
        <f t="shared" si="39165"/>
        <v>211</v>
      </c>
      <c r="I8561" s="5">
        <f t="shared" si="39165"/>
        <v>195</v>
      </c>
      <c r="J8561" s="8">
        <f t="shared" si="39163"/>
        <v>0.95731950538492216</v>
      </c>
      <c r="K8561" s="5">
        <f t="shared" si="39160"/>
        <v>0</v>
      </c>
      <c r="L8561" s="8">
        <f t="shared" ref="L8561:L8564" si="39166">SUM(K8555:K8561)/7</f>
        <v>0</v>
      </c>
      <c r="M8561" s="8">
        <f t="shared" si="39121"/>
        <v>3.0792624804093243</v>
      </c>
      <c r="N8561" s="5">
        <v>2966</v>
      </c>
      <c r="O8561" s="18">
        <v>68</v>
      </c>
    </row>
    <row r="8562" spans="1:15" x14ac:dyDescent="0.2">
      <c r="A8562" s="5" t="s">
        <v>27</v>
      </c>
      <c r="B8562" s="13">
        <v>2208321</v>
      </c>
      <c r="C8562" s="6">
        <f t="shared" si="39161"/>
        <v>44119</v>
      </c>
      <c r="D8562" s="5">
        <f t="shared" si="39158"/>
        <v>33</v>
      </c>
      <c r="E8562" s="13">
        <f t="shared" ref="E8562:E8564" si="39167">SUM(D8556:D8562)/7</f>
        <v>26.285714285714285</v>
      </c>
      <c r="F8562" s="13">
        <f t="shared" si="39162"/>
        <v>28.2</v>
      </c>
      <c r="G8562" s="13">
        <f t="shared" si="39164"/>
        <v>135.80453204040535</v>
      </c>
      <c r="H8562" s="5">
        <f t="shared" si="39165"/>
        <v>212</v>
      </c>
      <c r="I8562" s="5">
        <f t="shared" si="39165"/>
        <v>196</v>
      </c>
      <c r="J8562" s="8">
        <f t="shared" si="39163"/>
        <v>0.90873172659028056</v>
      </c>
      <c r="K8562" s="5">
        <f t="shared" si="39160"/>
        <v>0</v>
      </c>
      <c r="L8562" s="8">
        <f t="shared" si="39166"/>
        <v>0</v>
      </c>
      <c r="M8562" s="8">
        <f t="shared" si="39121"/>
        <v>3.0792624804093243</v>
      </c>
      <c r="N8562" s="5">
        <v>2999</v>
      </c>
      <c r="O8562" s="18">
        <v>68</v>
      </c>
    </row>
    <row r="8563" spans="1:15" x14ac:dyDescent="0.2">
      <c r="A8563" s="5" t="s">
        <v>27</v>
      </c>
      <c r="B8563" s="13">
        <v>2208321</v>
      </c>
      <c r="C8563" s="6">
        <f t="shared" si="39161"/>
        <v>44120</v>
      </c>
      <c r="D8563" s="5">
        <f t="shared" si="39158"/>
        <v>58</v>
      </c>
      <c r="E8563" s="13">
        <f t="shared" si="39167"/>
        <v>32.142857142857146</v>
      </c>
      <c r="F8563" s="13">
        <f t="shared" si="39162"/>
        <v>30.8</v>
      </c>
      <c r="G8563" s="13">
        <f t="shared" si="39164"/>
        <v>138.43096180310741</v>
      </c>
      <c r="H8563" s="5">
        <f t="shared" si="39165"/>
        <v>213</v>
      </c>
      <c r="I8563" s="5">
        <f t="shared" si="39165"/>
        <v>197</v>
      </c>
      <c r="J8563" s="8">
        <f t="shared" si="39163"/>
        <v>1.101213782302271</v>
      </c>
      <c r="K8563" s="5">
        <f t="shared" si="39160"/>
        <v>3</v>
      </c>
      <c r="L8563" s="8">
        <f t="shared" si="39166"/>
        <v>0.42857142857142855</v>
      </c>
      <c r="M8563" s="8">
        <f t="shared" si="39121"/>
        <v>3.2151122957215006</v>
      </c>
      <c r="N8563" s="5">
        <v>3057</v>
      </c>
      <c r="O8563" s="18">
        <v>71</v>
      </c>
    </row>
    <row r="8564" spans="1:15" x14ac:dyDescent="0.2">
      <c r="A8564" s="5" t="s">
        <v>27</v>
      </c>
      <c r="B8564" s="13">
        <v>2208321</v>
      </c>
      <c r="C8564" s="6">
        <f t="shared" si="39161"/>
        <v>44121</v>
      </c>
      <c r="D8564" s="5">
        <f t="shared" si="39158"/>
        <v>77</v>
      </c>
      <c r="E8564" s="13">
        <f t="shared" si="39167"/>
        <v>39.428571428571431</v>
      </c>
      <c r="F8564" s="13">
        <f t="shared" si="39162"/>
        <v>40.4</v>
      </c>
      <c r="G8564" s="13">
        <f t="shared" si="39164"/>
        <v>141.91777372945327</v>
      </c>
      <c r="H8564" s="5">
        <f t="shared" si="39165"/>
        <v>214</v>
      </c>
      <c r="I8564" s="5">
        <f t="shared" si="39165"/>
        <v>198</v>
      </c>
      <c r="J8564" s="8">
        <f t="shared" si="39163"/>
        <v>1.3361088250956092</v>
      </c>
      <c r="K8564" s="5">
        <f t="shared" si="39160"/>
        <v>0</v>
      </c>
      <c r="L8564" s="8">
        <f t="shared" si="39166"/>
        <v>0.42857142857142855</v>
      </c>
      <c r="M8564" s="8">
        <f t="shared" si="39121"/>
        <v>3.2151122957215006</v>
      </c>
      <c r="N8564" s="5">
        <v>3134</v>
      </c>
      <c r="O8564" s="18">
        <v>71</v>
      </c>
    </row>
    <row r="8565" spans="1:15" x14ac:dyDescent="0.2">
      <c r="A8565" s="5" t="s">
        <v>27</v>
      </c>
      <c r="B8565" s="13">
        <v>2208321</v>
      </c>
      <c r="C8565" s="6">
        <f t="shared" si="39161"/>
        <v>44122</v>
      </c>
      <c r="D8565" s="5">
        <f t="shared" ref="D8565" si="39168">N8565-N8564</f>
        <v>108</v>
      </c>
      <c r="E8565" s="13">
        <f t="shared" ref="E8565" si="39169">SUM(D8559:D8565)/7</f>
        <v>48.428571428571431</v>
      </c>
      <c r="F8565" s="13">
        <f t="shared" ref="F8565" si="39170">SUM(D8561:D8565)/5</f>
        <v>60</v>
      </c>
      <c r="G8565" s="13">
        <f t="shared" ref="G8565" si="39171">N8565/(B8565/100000)</f>
        <v>146.80836708069162</v>
      </c>
      <c r="H8565" s="5">
        <f t="shared" si="39165"/>
        <v>215</v>
      </c>
      <c r="I8565" s="5">
        <f t="shared" si="39165"/>
        <v>199</v>
      </c>
      <c r="J8565" s="8">
        <f t="shared" ref="J8565" si="39172">E8565/(SUM(N8558:N8564)/7)*100</f>
        <v>1.6194525390531695</v>
      </c>
      <c r="K8565" s="5">
        <f t="shared" ref="K8565" si="39173">O8565-O8564</f>
        <v>0</v>
      </c>
      <c r="L8565" s="8">
        <f t="shared" ref="L8565" si="39174">SUM(K8559:K8565)/7</f>
        <v>0.42857142857142855</v>
      </c>
      <c r="M8565" s="8">
        <f t="shared" ref="M8565" si="39175">O8565/(B8565/100000)</f>
        <v>3.2151122957215006</v>
      </c>
      <c r="N8565" s="5">
        <v>3242</v>
      </c>
      <c r="O8565" s="18">
        <v>71</v>
      </c>
    </row>
    <row r="8566" spans="1:15" x14ac:dyDescent="0.2">
      <c r="A8566" s="5" t="s">
        <v>27</v>
      </c>
      <c r="B8566" s="13">
        <v>2208321</v>
      </c>
      <c r="C8566" s="6">
        <f t="shared" si="39161"/>
        <v>44123</v>
      </c>
      <c r="D8566" s="5">
        <f t="shared" ref="D8566" si="39176">N8566-N8565</f>
        <v>43</v>
      </c>
      <c r="E8566" s="13">
        <f t="shared" ref="E8566" si="39177">SUM(D8560:D8566)/7</f>
        <v>50.428571428571431</v>
      </c>
      <c r="F8566" s="13">
        <f t="shared" ref="F8566" si="39178">SUM(D8562:D8566)/5</f>
        <v>63.8</v>
      </c>
      <c r="G8566" s="13">
        <f t="shared" ref="G8566" si="39179">N8566/(B8566/100000)</f>
        <v>148.75554776683279</v>
      </c>
      <c r="H8566" s="5">
        <f t="shared" si="39165"/>
        <v>216</v>
      </c>
      <c r="I8566" s="5">
        <f t="shared" si="39165"/>
        <v>200</v>
      </c>
      <c r="J8566" s="8">
        <f t="shared" ref="J8566" si="39180">E8566/(SUM(N8559:N8565)/7)*100</f>
        <v>1.6594584430236932</v>
      </c>
      <c r="K8566" s="5">
        <f t="shared" ref="K8566" si="39181">O8566-O8565</f>
        <v>0</v>
      </c>
      <c r="L8566" s="8">
        <f t="shared" ref="L8566" si="39182">SUM(K8560:K8566)/7</f>
        <v>0.42857142857142855</v>
      </c>
      <c r="M8566" s="8">
        <f t="shared" ref="M8566" si="39183">O8566/(B8566/100000)</f>
        <v>3.2151122957215006</v>
      </c>
      <c r="N8566" s="5">
        <v>3285</v>
      </c>
      <c r="O8566" s="18">
        <v>71</v>
      </c>
    </row>
    <row r="8567" spans="1:15" x14ac:dyDescent="0.2">
      <c r="A8567" s="5" t="s">
        <v>27</v>
      </c>
      <c r="B8567" s="13">
        <v>2208321</v>
      </c>
      <c r="C8567" s="6">
        <f t="shared" si="39161"/>
        <v>44124</v>
      </c>
      <c r="D8567" s="5">
        <f t="shared" ref="D8567" si="39184">N8567-N8566</f>
        <v>49</v>
      </c>
      <c r="E8567" s="13">
        <f t="shared" ref="E8567" si="39185">SUM(D8561:D8567)/7</f>
        <v>56</v>
      </c>
      <c r="F8567" s="13">
        <f t="shared" ref="F8567" si="39186">SUM(D8563:D8567)/5</f>
        <v>67</v>
      </c>
      <c r="G8567" s="13">
        <f t="shared" ref="G8567" si="39187">N8567/(B8567/100000)</f>
        <v>150.97442808359835</v>
      </c>
      <c r="H8567" s="5">
        <f t="shared" si="39165"/>
        <v>217</v>
      </c>
      <c r="I8567" s="5">
        <f t="shared" si="39165"/>
        <v>201</v>
      </c>
      <c r="J8567" s="8">
        <f t="shared" ref="J8567" si="39188">E8567/(SUM(N8560:N8566)/7)*100</f>
        <v>1.8127167630057803</v>
      </c>
      <c r="K8567" s="5">
        <f t="shared" ref="K8567" si="39189">O8567-O8566</f>
        <v>0</v>
      </c>
      <c r="L8567" s="8">
        <f t="shared" ref="L8567" si="39190">SUM(K8561:K8567)/7</f>
        <v>0.42857142857142855</v>
      </c>
      <c r="M8567" s="8">
        <f t="shared" ref="M8567" si="39191">O8567/(B8567/100000)</f>
        <v>3.2151122957215006</v>
      </c>
      <c r="N8567" s="5">
        <v>3334</v>
      </c>
      <c r="O8567" s="18">
        <v>71</v>
      </c>
    </row>
    <row r="8568" spans="1:15" x14ac:dyDescent="0.2">
      <c r="A8568" s="5" t="s">
        <v>27</v>
      </c>
      <c r="B8568" s="13">
        <v>2208321</v>
      </c>
      <c r="C8568" s="6">
        <f t="shared" si="39161"/>
        <v>44125</v>
      </c>
      <c r="D8568" s="5">
        <f t="shared" ref="D8568" si="39192">N8568-N8567</f>
        <v>53</v>
      </c>
      <c r="E8568" s="13">
        <f t="shared" ref="E8568" si="39193">SUM(D8562:D8568)/7</f>
        <v>60.142857142857146</v>
      </c>
      <c r="F8568" s="13">
        <f t="shared" ref="F8568" si="39194">SUM(D8564:D8568)/5</f>
        <v>66</v>
      </c>
      <c r="G8568" s="13">
        <f t="shared" ref="G8568" si="39195">N8568/(B8568/100000)</f>
        <v>153.3744414874468</v>
      </c>
      <c r="H8568" s="5">
        <f t="shared" si="39165"/>
        <v>218</v>
      </c>
      <c r="I8568" s="5">
        <f t="shared" si="39165"/>
        <v>202</v>
      </c>
      <c r="J8568" s="8">
        <f t="shared" ref="J8568" si="39196">E8568/(SUM(N8561:N8567)/7)*100</f>
        <v>1.9121587863923335</v>
      </c>
      <c r="K8568" s="5">
        <f t="shared" ref="K8568" si="39197">O8568-O8567</f>
        <v>0</v>
      </c>
      <c r="L8568" s="8">
        <f t="shared" ref="L8568" si="39198">SUM(K8562:K8568)/7</f>
        <v>0.42857142857142855</v>
      </c>
      <c r="M8568" s="8">
        <f t="shared" ref="M8568" si="39199">O8568/(B8568/100000)</f>
        <v>3.2151122957215006</v>
      </c>
      <c r="N8568" s="5">
        <v>3387</v>
      </c>
      <c r="O8568" s="18">
        <v>71</v>
      </c>
    </row>
    <row r="8569" spans="1:15" x14ac:dyDescent="0.2">
      <c r="A8569" s="5" t="s">
        <v>27</v>
      </c>
      <c r="B8569" s="13">
        <v>2208321</v>
      </c>
      <c r="C8569" s="6">
        <f t="shared" si="39161"/>
        <v>44126</v>
      </c>
      <c r="D8569" s="5">
        <f t="shared" ref="D8569" si="39200">N8569-N8568</f>
        <v>100</v>
      </c>
      <c r="E8569" s="13">
        <f t="shared" ref="E8569" si="39201">SUM(D8563:D8569)/7</f>
        <v>69.714285714285708</v>
      </c>
      <c r="F8569" s="13">
        <f t="shared" ref="F8569" si="39202">SUM(D8565:D8569)/5</f>
        <v>70.599999999999994</v>
      </c>
      <c r="G8569" s="13">
        <f t="shared" ref="G8569" si="39203">N8569/(B8569/100000)</f>
        <v>157.90276866451933</v>
      </c>
      <c r="H8569" s="5">
        <f t="shared" si="39165"/>
        <v>219</v>
      </c>
      <c r="I8569" s="5">
        <f t="shared" si="39165"/>
        <v>203</v>
      </c>
      <c r="J8569" s="8">
        <f t="shared" ref="J8569" si="39204">E8569/(SUM(N8562:N8568)/7)*100</f>
        <v>2.1748818967822441</v>
      </c>
      <c r="K8569" s="5">
        <f t="shared" ref="K8569" si="39205">O8569-O8568</f>
        <v>0</v>
      </c>
      <c r="L8569" s="8">
        <f t="shared" ref="L8569" si="39206">SUM(K8563:K8569)/7</f>
        <v>0.42857142857142855</v>
      </c>
      <c r="M8569" s="8">
        <f t="shared" ref="M8569" si="39207">O8569/(B8569/100000)</f>
        <v>3.2151122957215006</v>
      </c>
      <c r="N8569" s="5">
        <v>3487</v>
      </c>
      <c r="O8569" s="18">
        <v>71</v>
      </c>
    </row>
    <row r="8570" spans="1:15" x14ac:dyDescent="0.2">
      <c r="A8570" s="5" t="s">
        <v>27</v>
      </c>
      <c r="B8570" s="13">
        <v>2208321</v>
      </c>
      <c r="C8570" s="6">
        <f t="shared" si="39161"/>
        <v>44127</v>
      </c>
      <c r="D8570" s="5">
        <f t="shared" ref="D8570" si="39208">N8570-N8569</f>
        <v>155</v>
      </c>
      <c r="E8570" s="13">
        <f t="shared" ref="E8570" si="39209">SUM(D8564:D8570)/7</f>
        <v>83.571428571428569</v>
      </c>
      <c r="F8570" s="13">
        <f t="shared" ref="F8570" si="39210">SUM(D8566:D8570)/5</f>
        <v>80</v>
      </c>
      <c r="G8570" s="13">
        <f t="shared" ref="G8570" si="39211">N8570/(B8570/100000)</f>
        <v>164.92167578898176</v>
      </c>
      <c r="H8570" s="5">
        <f t="shared" si="39165"/>
        <v>220</v>
      </c>
      <c r="I8570" s="5">
        <f t="shared" si="39165"/>
        <v>204</v>
      </c>
      <c r="J8570" s="8">
        <f t="shared" ref="J8570" si="39212">E8570/(SUM(N8563:N8569)/7)*100</f>
        <v>2.5516880397801622</v>
      </c>
      <c r="K8570" s="5">
        <f t="shared" ref="K8570" si="39213">O8570-O8569</f>
        <v>2</v>
      </c>
      <c r="L8570" s="8">
        <f t="shared" ref="L8570" si="39214">SUM(K8564:K8570)/7</f>
        <v>0.2857142857142857</v>
      </c>
      <c r="M8570" s="8">
        <f t="shared" ref="M8570" si="39215">O8570/(B8570/100000)</f>
        <v>3.305678839262951</v>
      </c>
      <c r="N8570" s="5">
        <v>3642</v>
      </c>
      <c r="O8570" s="18">
        <v>73</v>
      </c>
    </row>
    <row r="8571" spans="1:15" x14ac:dyDescent="0.2">
      <c r="A8571" s="5" t="s">
        <v>27</v>
      </c>
      <c r="B8571" s="13">
        <v>2208321</v>
      </c>
      <c r="C8571" s="6">
        <f t="shared" si="39161"/>
        <v>44128</v>
      </c>
      <c r="D8571" s="5">
        <f t="shared" ref="D8571" si="39216">N8571-N8570</f>
        <v>118</v>
      </c>
      <c r="E8571" s="13">
        <f t="shared" ref="E8571" si="39217">SUM(D8565:D8571)/7</f>
        <v>89.428571428571431</v>
      </c>
      <c r="F8571" s="13">
        <f t="shared" ref="F8571" si="39218">SUM(D8567:D8571)/5</f>
        <v>95</v>
      </c>
      <c r="G8571" s="13">
        <f t="shared" ref="G8571" si="39219">N8571/(B8571/100000)</f>
        <v>170.26510185792736</v>
      </c>
      <c r="H8571" s="5">
        <f t="shared" si="39165"/>
        <v>221</v>
      </c>
      <c r="I8571" s="5">
        <f t="shared" si="39165"/>
        <v>205</v>
      </c>
      <c r="J8571" s="8">
        <f t="shared" ref="J8571" si="39220">E8571/(SUM(N8564:N8570)/7)*100</f>
        <v>2.6625834715665007</v>
      </c>
      <c r="K8571" s="5">
        <f t="shared" ref="K8571" si="39221">O8571-O8570</f>
        <v>0</v>
      </c>
      <c r="L8571" s="8">
        <f t="shared" ref="L8571" si="39222">SUM(K8565:K8571)/7</f>
        <v>0.2857142857142857</v>
      </c>
      <c r="M8571" s="8">
        <f t="shared" ref="M8571" si="39223">O8571/(B8571/100000)</f>
        <v>3.305678839262951</v>
      </c>
      <c r="N8571" s="5">
        <v>3760</v>
      </c>
      <c r="O8571" s="18">
        <v>73</v>
      </c>
    </row>
    <row r="8572" spans="1:15" ht="16" customHeight="1" x14ac:dyDescent="0.2">
      <c r="A8572" s="5" t="s">
        <v>27</v>
      </c>
      <c r="B8572" s="13">
        <v>2208321</v>
      </c>
      <c r="C8572" s="6">
        <f t="shared" si="39161"/>
        <v>44129</v>
      </c>
      <c r="D8572" s="5">
        <f t="shared" ref="D8572" si="39224">N8572-N8571</f>
        <v>145</v>
      </c>
      <c r="E8572" s="13">
        <f t="shared" ref="E8572" si="39225">SUM(D8566:D8572)/7</f>
        <v>94.714285714285708</v>
      </c>
      <c r="F8572" s="13">
        <f t="shared" ref="F8572" si="39226">SUM(D8568:D8572)/5</f>
        <v>114.2</v>
      </c>
      <c r="G8572" s="13">
        <f t="shared" ref="G8572" si="39227">N8572/(B8572/100000)</f>
        <v>176.83117626468254</v>
      </c>
      <c r="H8572" s="5">
        <f t="shared" si="39165"/>
        <v>222</v>
      </c>
      <c r="I8572" s="5">
        <f t="shared" si="39165"/>
        <v>206</v>
      </c>
      <c r="J8572" s="8">
        <f t="shared" ref="J8572" si="39228">E8572/(SUM(N8565:N8571)/7)*100</f>
        <v>2.7468202344947588</v>
      </c>
      <c r="K8572" s="5">
        <f t="shared" ref="K8572" si="39229">O8572-O8571</f>
        <v>1</v>
      </c>
      <c r="L8572" s="8">
        <f t="shared" ref="L8572" si="39230">SUM(K8566:K8572)/7</f>
        <v>0.42857142857142855</v>
      </c>
      <c r="M8572" s="8">
        <f t="shared" ref="M8572" si="39231">O8572/(B8572/100000)</f>
        <v>3.3509621110336765</v>
      </c>
      <c r="N8572" s="5">
        <v>3905</v>
      </c>
      <c r="O8572" s="18">
        <v>74</v>
      </c>
    </row>
    <row r="8573" spans="1:15" ht="16" customHeight="1" x14ac:dyDescent="0.2">
      <c r="A8573" s="5" t="s">
        <v>27</v>
      </c>
      <c r="B8573" s="13">
        <v>2208321</v>
      </c>
      <c r="C8573" s="6">
        <f t="shared" si="39161"/>
        <v>44130</v>
      </c>
      <c r="D8573" s="5">
        <f t="shared" ref="D8573" si="39232">N8573-N8572</f>
        <v>89</v>
      </c>
      <c r="E8573" s="13">
        <f t="shared" ref="E8573" si="39233">SUM(D8567:D8573)/7</f>
        <v>101.28571428571429</v>
      </c>
      <c r="F8573" s="13">
        <f t="shared" ref="F8573" si="39234">SUM(D8569:D8573)/5</f>
        <v>121.4</v>
      </c>
      <c r="G8573" s="13">
        <f t="shared" ref="G8573" si="39235">N8573/(B8573/100000)</f>
        <v>180.86138745227709</v>
      </c>
      <c r="H8573" s="5">
        <f t="shared" si="39165"/>
        <v>223</v>
      </c>
      <c r="I8573" s="5">
        <f t="shared" si="39165"/>
        <v>207</v>
      </c>
      <c r="J8573" s="8">
        <f t="shared" ref="J8573" si="39236">E8573/(SUM(N8566:N8572)/7)*100</f>
        <v>2.8588709677419355</v>
      </c>
      <c r="K8573" s="5">
        <f t="shared" ref="K8573" si="39237">O8573-O8572</f>
        <v>0</v>
      </c>
      <c r="L8573" s="8">
        <f t="shared" ref="L8573" si="39238">SUM(K8567:K8573)/7</f>
        <v>0.42857142857142855</v>
      </c>
      <c r="M8573" s="8">
        <f t="shared" ref="M8573" si="39239">O8573/(B8573/100000)</f>
        <v>3.3509621110336765</v>
      </c>
      <c r="N8573" s="5">
        <v>3994</v>
      </c>
      <c r="O8573" s="18">
        <v>74</v>
      </c>
    </row>
    <row r="8574" spans="1:15" ht="16" customHeight="1" x14ac:dyDescent="0.2">
      <c r="A8574" s="5" t="s">
        <v>27</v>
      </c>
      <c r="B8574" s="13">
        <v>2208321</v>
      </c>
      <c r="C8574" s="6">
        <f t="shared" si="39161"/>
        <v>44131</v>
      </c>
      <c r="D8574" s="5">
        <f t="shared" ref="D8574" si="39240">N8574-N8573</f>
        <v>172</v>
      </c>
      <c r="E8574" s="13">
        <f t="shared" ref="E8574" si="39241">SUM(D8568:D8574)/7</f>
        <v>118.85714285714286</v>
      </c>
      <c r="F8574" s="13">
        <f t="shared" ref="F8574" si="39242">SUM(D8570:D8574)/5</f>
        <v>135.80000000000001</v>
      </c>
      <c r="G8574" s="13">
        <f t="shared" ref="G8574" si="39243">N8574/(B8574/100000)</f>
        <v>188.65011019684184</v>
      </c>
      <c r="H8574" s="5">
        <f t="shared" si="39165"/>
        <v>224</v>
      </c>
      <c r="I8574" s="5">
        <f t="shared" si="39165"/>
        <v>208</v>
      </c>
      <c r="J8574" s="8">
        <f t="shared" ref="J8574" si="39244">E8574/(SUM(N8567:N8573)/7)*100</f>
        <v>3.2615939472343092</v>
      </c>
      <c r="K8574" s="5">
        <f t="shared" ref="K8574" si="39245">O8574-O8573</f>
        <v>1</v>
      </c>
      <c r="L8574" s="8">
        <f t="shared" ref="L8574" si="39246">SUM(K8568:K8574)/7</f>
        <v>0.5714285714285714</v>
      </c>
      <c r="M8574" s="8">
        <f t="shared" ref="M8574" si="39247">O8574/(B8574/100000)</f>
        <v>3.3962453828044019</v>
      </c>
      <c r="N8574" s="5">
        <v>4166</v>
      </c>
      <c r="O8574" s="18">
        <v>75</v>
      </c>
    </row>
    <row r="8575" spans="1:15" ht="16" customHeight="1" x14ac:dyDescent="0.2">
      <c r="A8575" s="5" t="s">
        <v>27</v>
      </c>
      <c r="B8575" s="13">
        <v>2208321</v>
      </c>
      <c r="C8575" s="6">
        <f t="shared" si="39161"/>
        <v>44132</v>
      </c>
      <c r="D8575" s="5">
        <f t="shared" ref="D8575" si="39248">N8575-N8574</f>
        <v>176</v>
      </c>
      <c r="E8575" s="13">
        <f t="shared" ref="E8575" si="39249">SUM(D8569:D8575)/7</f>
        <v>136.42857142857142</v>
      </c>
      <c r="F8575" s="13">
        <f t="shared" ref="F8575" si="39250">SUM(D8571:D8575)/5</f>
        <v>140</v>
      </c>
      <c r="G8575" s="13">
        <f t="shared" ref="G8575" si="39251">N8575/(B8575/100000)</f>
        <v>196.6199660284895</v>
      </c>
      <c r="H8575" s="5">
        <f t="shared" si="39165"/>
        <v>225</v>
      </c>
      <c r="I8575" s="5">
        <f t="shared" si="39165"/>
        <v>209</v>
      </c>
      <c r="J8575" s="8">
        <f t="shared" ref="J8575" si="39252">E8575/(SUM(N8568:N8574)/7)*100</f>
        <v>3.6255267453779281</v>
      </c>
      <c r="K8575" s="5">
        <f t="shared" ref="K8575" si="39253">O8575-O8574</f>
        <v>-1</v>
      </c>
      <c r="L8575" s="8">
        <f t="shared" ref="L8575" si="39254">SUM(K8569:K8575)/7</f>
        <v>0.42857142857142855</v>
      </c>
      <c r="M8575" s="8">
        <f t="shared" ref="M8575" si="39255">O8575/(B8575/100000)</f>
        <v>3.3509621110336765</v>
      </c>
      <c r="N8575" s="5">
        <v>4342</v>
      </c>
      <c r="O8575" s="18">
        <v>74</v>
      </c>
    </row>
    <row r="8576" spans="1:15" ht="16" customHeight="1" x14ac:dyDescent="0.2">
      <c r="A8576" s="5" t="s">
        <v>27</v>
      </c>
      <c r="B8576" s="13">
        <v>2208321</v>
      </c>
      <c r="C8576" s="6">
        <f t="shared" si="39161"/>
        <v>44133</v>
      </c>
      <c r="D8576" s="5">
        <f t="shared" ref="D8576" si="39256">N8576-N8575</f>
        <v>240</v>
      </c>
      <c r="E8576" s="13">
        <f t="shared" ref="E8576" si="39257">SUM(D8570:D8576)/7</f>
        <v>156.42857142857142</v>
      </c>
      <c r="F8576" s="13">
        <f t="shared" ref="F8576" si="39258">SUM(D8572:D8576)/5</f>
        <v>164.4</v>
      </c>
      <c r="G8576" s="13">
        <f t="shared" ref="G8576" si="39259">N8576/(B8576/100000)</f>
        <v>207.48795125346359</v>
      </c>
      <c r="H8576" s="5">
        <f t="shared" si="39165"/>
        <v>226</v>
      </c>
      <c r="I8576" s="5">
        <f t="shared" si="39165"/>
        <v>210</v>
      </c>
      <c r="J8576" s="8">
        <f t="shared" ref="J8576" si="39260">E8576/(SUM(N8569:N8575)/7)*100</f>
        <v>4.0115767878077371</v>
      </c>
      <c r="K8576" s="5">
        <f t="shared" ref="K8576" si="39261">O8576-O8575</f>
        <v>2</v>
      </c>
      <c r="L8576" s="8">
        <f t="shared" ref="L8576" si="39262">SUM(K8570:K8576)/7</f>
        <v>0.7142857142857143</v>
      </c>
      <c r="M8576" s="8">
        <f t="shared" ref="M8576" si="39263">O8576/(B8576/100000)</f>
        <v>3.4415286545751274</v>
      </c>
      <c r="N8576" s="5">
        <v>4582</v>
      </c>
      <c r="O8576" s="18">
        <v>76</v>
      </c>
    </row>
    <row r="8577" spans="1:15" ht="16" customHeight="1" x14ac:dyDescent="0.2">
      <c r="A8577" s="5" t="s">
        <v>27</v>
      </c>
      <c r="B8577" s="13">
        <v>2208321</v>
      </c>
      <c r="C8577" s="6">
        <f t="shared" si="39161"/>
        <v>44134</v>
      </c>
      <c r="D8577" s="5">
        <f t="shared" ref="D8577" si="39264">N8577-N8576</f>
        <v>222</v>
      </c>
      <c r="E8577" s="13">
        <f t="shared" ref="E8577" si="39265">SUM(D8571:D8577)/7</f>
        <v>166</v>
      </c>
      <c r="F8577" s="13">
        <f t="shared" ref="F8577" si="39266">SUM(D8573:D8577)/5</f>
        <v>179.8</v>
      </c>
      <c r="G8577" s="13">
        <f t="shared" ref="G8577" si="39267">N8577/(B8577/100000)</f>
        <v>217.54083758656463</v>
      </c>
      <c r="H8577" s="5">
        <f t="shared" si="39165"/>
        <v>227</v>
      </c>
      <c r="I8577" s="5">
        <f t="shared" si="39165"/>
        <v>211</v>
      </c>
      <c r="J8577" s="8">
        <f t="shared" ref="J8577" si="39268">E8577/(SUM(N8570:N8576)/7)*100</f>
        <v>4.0928463245394671</v>
      </c>
      <c r="K8577" s="5">
        <f t="shared" ref="K8577" si="39269">O8577-O8576</f>
        <v>1</v>
      </c>
      <c r="L8577" s="8">
        <f t="shared" ref="L8577" si="39270">SUM(K8571:K8577)/7</f>
        <v>0.5714285714285714</v>
      </c>
      <c r="M8577" s="8">
        <f t="shared" ref="M8577" si="39271">O8577/(B8577/100000)</f>
        <v>3.4868119263458528</v>
      </c>
      <c r="N8577" s="5">
        <v>4804</v>
      </c>
      <c r="O8577" s="18">
        <v>77</v>
      </c>
    </row>
    <row r="8578" spans="1:15" ht="16" customHeight="1" x14ac:dyDescent="0.2">
      <c r="A8578" s="5" t="s">
        <v>27</v>
      </c>
      <c r="B8578" s="13">
        <v>2208321</v>
      </c>
      <c r="C8578" s="6">
        <f t="shared" si="39161"/>
        <v>44135</v>
      </c>
      <c r="D8578" s="5">
        <f t="shared" ref="D8578" si="39272">N8578-N8577</f>
        <v>263</v>
      </c>
      <c r="E8578" s="13">
        <f t="shared" ref="E8578" si="39273">SUM(D8572:D8578)/7</f>
        <v>186.71428571428572</v>
      </c>
      <c r="F8578" s="13">
        <f t="shared" ref="F8578" si="39274">SUM(D8574:D8578)/5</f>
        <v>214.6</v>
      </c>
      <c r="G8578" s="13">
        <f t="shared" ref="G8578" si="39275">N8578/(B8578/100000)</f>
        <v>229.45033806226539</v>
      </c>
      <c r="H8578" s="5">
        <f t="shared" si="39165"/>
        <v>228</v>
      </c>
      <c r="I8578" s="5">
        <f t="shared" si="39165"/>
        <v>212</v>
      </c>
      <c r="J8578" s="8">
        <f t="shared" ref="J8578" si="39276">E8578/(SUM(N8571:N8577)/7)*100</f>
        <v>4.4225628531790342</v>
      </c>
      <c r="K8578" s="5">
        <f t="shared" ref="K8578" si="39277">O8578-O8577</f>
        <v>2</v>
      </c>
      <c r="L8578" s="8">
        <f t="shared" ref="L8578" si="39278">SUM(K8572:K8578)/7</f>
        <v>0.8571428571428571</v>
      </c>
      <c r="M8578" s="8">
        <f t="shared" ref="M8578" si="39279">O8578/(B8578/100000)</f>
        <v>3.5773784698873032</v>
      </c>
      <c r="N8578" s="5">
        <v>5067</v>
      </c>
      <c r="O8578" s="18">
        <v>79</v>
      </c>
    </row>
    <row r="8579" spans="1:15" ht="16" customHeight="1" x14ac:dyDescent="0.2">
      <c r="A8579" s="5" t="s">
        <v>27</v>
      </c>
      <c r="B8579" s="13">
        <v>2208321</v>
      </c>
      <c r="C8579" s="6">
        <f t="shared" si="39161"/>
        <v>44136</v>
      </c>
      <c r="D8579" s="5">
        <f t="shared" ref="D8579:D8580" si="39280">N8579-N8578</f>
        <v>137</v>
      </c>
      <c r="E8579" s="13">
        <f t="shared" ref="E8579:E8580" si="39281">SUM(D8573:D8579)/7</f>
        <v>185.57142857142858</v>
      </c>
      <c r="F8579" s="13">
        <f t="shared" ref="F8579:F8580" si="39282">SUM(D8575:D8579)/5</f>
        <v>207.6</v>
      </c>
      <c r="G8579" s="13">
        <f t="shared" ref="G8579:G8580" si="39283">N8579/(B8579/100000)</f>
        <v>235.65414629485477</v>
      </c>
      <c r="H8579" s="5">
        <f t="shared" si="39165"/>
        <v>229</v>
      </c>
      <c r="I8579" s="5">
        <f t="shared" si="39165"/>
        <v>213</v>
      </c>
      <c r="J8579" s="8">
        <f t="shared" ref="J8579:J8580" si="39284">E8579/(SUM(N8572:N8578)/7)*100</f>
        <v>4.2093324692158136</v>
      </c>
      <c r="K8579" s="5">
        <f t="shared" ref="K8579:K8580" si="39285">O8579-O8578</f>
        <v>0</v>
      </c>
      <c r="L8579" s="8">
        <f t="shared" ref="L8579:L8580" si="39286">SUM(K8573:K8579)/7</f>
        <v>0.7142857142857143</v>
      </c>
      <c r="M8579" s="8">
        <f t="shared" ref="M8579:M8580" si="39287">O8579/(B8579/100000)</f>
        <v>3.5773784698873032</v>
      </c>
      <c r="N8579" s="5">
        <v>5204</v>
      </c>
      <c r="O8579" s="18">
        <v>79</v>
      </c>
    </row>
    <row r="8580" spans="1:15" ht="16" customHeight="1" x14ac:dyDescent="0.2">
      <c r="A8580" s="5" t="s">
        <v>27</v>
      </c>
      <c r="B8580" s="13">
        <v>2208321</v>
      </c>
      <c r="C8580" s="6">
        <f t="shared" si="39161"/>
        <v>44137</v>
      </c>
      <c r="D8580" s="5">
        <f t="shared" si="39280"/>
        <v>119</v>
      </c>
      <c r="E8580" s="13">
        <f t="shared" si="39281"/>
        <v>189.85714285714286</v>
      </c>
      <c r="F8580" s="13">
        <f t="shared" si="39282"/>
        <v>196.2</v>
      </c>
      <c r="G8580" s="13">
        <f t="shared" si="39283"/>
        <v>241.04285563557107</v>
      </c>
      <c r="H8580" s="5">
        <f t="shared" si="39165"/>
        <v>230</v>
      </c>
      <c r="I8580" s="5">
        <f t="shared" si="39165"/>
        <v>214</v>
      </c>
      <c r="J8580" s="8">
        <f t="shared" si="39284"/>
        <v>4.1325911875369261</v>
      </c>
      <c r="K8580" s="5">
        <f t="shared" si="39285"/>
        <v>2</v>
      </c>
      <c r="L8580" s="8">
        <f t="shared" si="39286"/>
        <v>1</v>
      </c>
      <c r="M8580" s="8">
        <f t="shared" si="39287"/>
        <v>3.6679450134287541</v>
      </c>
      <c r="N8580" s="5">
        <v>5323</v>
      </c>
      <c r="O8580" s="18">
        <v>81</v>
      </c>
    </row>
    <row r="8581" spans="1:15" ht="16" customHeight="1" x14ac:dyDescent="0.2">
      <c r="A8581" s="5" t="s">
        <v>27</v>
      </c>
      <c r="B8581" s="13">
        <v>2208321</v>
      </c>
      <c r="C8581" s="6">
        <f t="shared" si="39161"/>
        <v>44138</v>
      </c>
      <c r="D8581" s="5">
        <f t="shared" ref="D8581" si="39288">N8581-N8580</f>
        <v>100</v>
      </c>
      <c r="E8581" s="13">
        <f t="shared" ref="E8581" si="39289">SUM(D8575:D8581)/7</f>
        <v>179.57142857142858</v>
      </c>
      <c r="F8581" s="13">
        <f t="shared" ref="F8581" si="39290">SUM(D8577:D8581)/5</f>
        <v>168.2</v>
      </c>
      <c r="G8581" s="13">
        <f t="shared" ref="G8581" si="39291">N8581/(B8581/100000)</f>
        <v>245.57118281264363</v>
      </c>
      <c r="H8581" s="5">
        <f t="shared" si="39165"/>
        <v>231</v>
      </c>
      <c r="I8581" s="5">
        <f t="shared" si="39165"/>
        <v>215</v>
      </c>
      <c r="J8581" s="8">
        <f t="shared" ref="J8581" si="39292">E8581/(SUM(N8574:N8580)/7)*100</f>
        <v>3.753583373148591</v>
      </c>
      <c r="K8581" s="5">
        <f t="shared" ref="K8581" si="39293">O8581-O8580</f>
        <v>2</v>
      </c>
      <c r="L8581" s="8">
        <f t="shared" ref="L8581" si="39294">SUM(K8575:K8581)/7</f>
        <v>1.1428571428571428</v>
      </c>
      <c r="M8581" s="8">
        <f t="shared" ref="M8581" si="39295">O8581/(B8581/100000)</f>
        <v>3.7585115569702046</v>
      </c>
      <c r="N8581" s="5">
        <v>5423</v>
      </c>
      <c r="O8581" s="18">
        <v>83</v>
      </c>
    </row>
    <row r="8582" spans="1:15" ht="16" customHeight="1" x14ac:dyDescent="0.2">
      <c r="A8582" s="5" t="s">
        <v>27</v>
      </c>
      <c r="B8582" s="13">
        <v>2208321</v>
      </c>
      <c r="C8582" s="6">
        <f t="shared" si="39161"/>
        <v>44139</v>
      </c>
      <c r="D8582" s="5">
        <f t="shared" ref="D8582" si="39296">N8582-N8581</f>
        <v>159</v>
      </c>
      <c r="E8582" s="13">
        <f t="shared" ref="E8582" si="39297">SUM(D8576:D8582)/7</f>
        <v>177.14285714285714</v>
      </c>
      <c r="F8582" s="13">
        <f t="shared" ref="F8582" si="39298">SUM(D8578:D8582)/5</f>
        <v>155.6</v>
      </c>
      <c r="G8582" s="13">
        <f t="shared" ref="G8582" si="39299">N8582/(B8582/100000)</f>
        <v>252.77122302418894</v>
      </c>
      <c r="H8582" s="5">
        <f t="shared" si="39165"/>
        <v>232</v>
      </c>
      <c r="I8582" s="5">
        <f t="shared" si="39165"/>
        <v>216</v>
      </c>
      <c r="J8582" s="8">
        <f t="shared" ref="J8582" si="39300">E8582/(SUM(N8575:N8581)/7)*100</f>
        <v>3.5688588286084331</v>
      </c>
      <c r="K8582" s="5">
        <f t="shared" ref="K8582" si="39301">O8582-O8581</f>
        <v>3</v>
      </c>
      <c r="L8582" s="8">
        <f t="shared" ref="L8582" si="39302">SUM(K8576:K8582)/7</f>
        <v>1.7142857142857142</v>
      </c>
      <c r="M8582" s="8">
        <f t="shared" ref="M8582" si="39303">O8582/(B8582/100000)</f>
        <v>3.8943613722823809</v>
      </c>
      <c r="N8582" s="5">
        <v>5582</v>
      </c>
      <c r="O8582" s="18">
        <v>86</v>
      </c>
    </row>
    <row r="8583" spans="1:15" ht="16" customHeight="1" x14ac:dyDescent="0.2">
      <c r="A8583" s="5" t="s">
        <v>27</v>
      </c>
      <c r="B8583" s="13">
        <v>2208321</v>
      </c>
      <c r="C8583" s="6">
        <f t="shared" si="39161"/>
        <v>44140</v>
      </c>
      <c r="D8583" s="5">
        <f t="shared" ref="D8583" si="39304">N8583-N8582</f>
        <v>315</v>
      </c>
      <c r="E8583" s="13">
        <f t="shared" ref="E8583" si="39305">SUM(D8577:D8583)/7</f>
        <v>187.85714285714286</v>
      </c>
      <c r="F8583" s="13">
        <f t="shared" ref="F8583" si="39306">SUM(D8579:D8583)/5</f>
        <v>166</v>
      </c>
      <c r="G8583" s="13">
        <f t="shared" ref="G8583" si="39307">N8583/(B8583/100000)</f>
        <v>267.03545363196741</v>
      </c>
      <c r="H8583" s="5">
        <f t="shared" si="39165"/>
        <v>233</v>
      </c>
      <c r="I8583" s="5">
        <f t="shared" si="39165"/>
        <v>217</v>
      </c>
      <c r="J8583" s="8">
        <f t="shared" ref="J8583" si="39308">E8583/(SUM(N8576:N8582)/7)*100</f>
        <v>3.654300402945672</v>
      </c>
      <c r="K8583" s="5">
        <f t="shared" ref="K8583" si="39309">O8583-O8582</f>
        <v>2</v>
      </c>
      <c r="L8583" s="8">
        <f t="shared" ref="L8583" si="39310">SUM(K8577:K8583)/7</f>
        <v>1.7142857142857142</v>
      </c>
      <c r="M8583" s="8">
        <f t="shared" ref="M8583" si="39311">O8583/(B8583/100000)</f>
        <v>3.9849279158238318</v>
      </c>
      <c r="N8583" s="5">
        <v>5897</v>
      </c>
      <c r="O8583" s="18">
        <v>88</v>
      </c>
    </row>
    <row r="8584" spans="1:15" ht="16" customHeight="1" x14ac:dyDescent="0.2">
      <c r="A8584" s="5" t="s">
        <v>27</v>
      </c>
      <c r="B8584" s="13">
        <v>2208321</v>
      </c>
      <c r="C8584" s="6">
        <f t="shared" si="39161"/>
        <v>44141</v>
      </c>
      <c r="D8584" s="5">
        <f t="shared" ref="D8584" si="39312">N8584-N8583</f>
        <v>273</v>
      </c>
      <c r="E8584" s="13">
        <f t="shared" ref="E8584" si="39313">SUM(D8578:D8584)/7</f>
        <v>195.14285714285714</v>
      </c>
      <c r="F8584" s="13">
        <f t="shared" ref="F8584" si="39314">SUM(D8580:D8584)/5</f>
        <v>193.2</v>
      </c>
      <c r="G8584" s="13">
        <f t="shared" ref="G8584" si="39315">N8584/(B8584/100000)</f>
        <v>279.39778682537548</v>
      </c>
      <c r="H8584" s="5">
        <f t="shared" si="39165"/>
        <v>234</v>
      </c>
      <c r="I8584" s="5">
        <f t="shared" si="39165"/>
        <v>218</v>
      </c>
      <c r="J8584" s="8">
        <f t="shared" ref="J8584" si="39316">E8584/(SUM(N8577:N8583)/7)*100</f>
        <v>3.6621983914209113</v>
      </c>
      <c r="K8584" s="5">
        <f t="shared" ref="K8584" si="39317">O8584-O8583</f>
        <v>0</v>
      </c>
      <c r="L8584" s="8">
        <f t="shared" ref="L8584" si="39318">SUM(K8578:K8584)/7</f>
        <v>1.5714285714285714</v>
      </c>
      <c r="M8584" s="8">
        <f t="shared" ref="M8584" si="39319">O8584/(B8584/100000)</f>
        <v>3.9849279158238318</v>
      </c>
      <c r="N8584" s="5">
        <v>6170</v>
      </c>
      <c r="O8584" s="18">
        <v>88</v>
      </c>
    </row>
    <row r="8585" spans="1:15" ht="16" customHeight="1" x14ac:dyDescent="0.2">
      <c r="A8585" s="5" t="s">
        <v>27</v>
      </c>
      <c r="B8585" s="13">
        <v>2208321</v>
      </c>
      <c r="C8585" s="6">
        <f t="shared" si="39161"/>
        <v>44142</v>
      </c>
      <c r="D8585" s="5">
        <f t="shared" ref="D8585" si="39320">N8585-N8584</f>
        <v>312</v>
      </c>
      <c r="E8585" s="13">
        <f t="shared" ref="E8585" si="39321">SUM(D8579:D8585)/7</f>
        <v>202.14285714285714</v>
      </c>
      <c r="F8585" s="13">
        <f t="shared" ref="F8585" si="39322">SUM(D8581:D8585)/5</f>
        <v>231.8</v>
      </c>
      <c r="G8585" s="13">
        <f t="shared" ref="G8585" si="39323">N8585/(B8585/100000)</f>
        <v>293.52616761784179</v>
      </c>
      <c r="H8585" s="5">
        <f t="shared" si="39165"/>
        <v>235</v>
      </c>
      <c r="I8585" s="5">
        <f t="shared" si="39165"/>
        <v>219</v>
      </c>
      <c r="J8585" s="8">
        <f t="shared" ref="J8585" si="39324">E8585/(SUM(N8578:N8584)/7)*100</f>
        <v>3.6595458542388668</v>
      </c>
      <c r="K8585" s="5">
        <f t="shared" ref="K8585" si="39325">O8585-O8584</f>
        <v>1</v>
      </c>
      <c r="L8585" s="8">
        <f t="shared" ref="L8585" si="39326">SUM(K8579:K8585)/7</f>
        <v>1.4285714285714286</v>
      </c>
      <c r="M8585" s="8">
        <f t="shared" ref="M8585" si="39327">O8585/(B8585/100000)</f>
        <v>4.0302111875945572</v>
      </c>
      <c r="N8585" s="5">
        <v>6482</v>
      </c>
      <c r="O8585" s="18">
        <v>89</v>
      </c>
    </row>
    <row r="8586" spans="1:15" ht="16" customHeight="1" x14ac:dyDescent="0.2">
      <c r="A8586" s="5" t="s">
        <v>27</v>
      </c>
      <c r="B8586" s="13">
        <v>2208321</v>
      </c>
      <c r="C8586" s="6">
        <f t="shared" si="39161"/>
        <v>44143</v>
      </c>
      <c r="D8586" s="5">
        <f t="shared" ref="D8586" si="39328">N8586-N8585</f>
        <v>101</v>
      </c>
      <c r="E8586" s="13">
        <f t="shared" ref="E8586" si="39329">SUM(D8580:D8586)/7</f>
        <v>197</v>
      </c>
      <c r="F8586" s="13">
        <f t="shared" ref="F8586" si="39330">SUM(D8582:D8586)/5</f>
        <v>232</v>
      </c>
      <c r="G8586" s="13">
        <f t="shared" ref="G8586" si="39331">N8586/(B8586/100000)</f>
        <v>298.09977806668502</v>
      </c>
      <c r="H8586" s="5">
        <f t="shared" si="39165"/>
        <v>236</v>
      </c>
      <c r="I8586" s="5">
        <f t="shared" si="39165"/>
        <v>220</v>
      </c>
      <c r="J8586" s="8">
        <f t="shared" ref="J8586" si="39332">E8586/(SUM(N8579:N8585)/7)*100</f>
        <v>3.4405329208353082</v>
      </c>
      <c r="K8586" s="5">
        <f t="shared" ref="K8586" si="39333">O8586-O8585</f>
        <v>1</v>
      </c>
      <c r="L8586" s="8">
        <f t="shared" ref="L8586" si="39334">SUM(K8580:K8586)/7</f>
        <v>1.5714285714285714</v>
      </c>
      <c r="M8586" s="8">
        <f t="shared" ref="M8586" si="39335">O8586/(B8586/100000)</f>
        <v>4.0754944593652827</v>
      </c>
      <c r="N8586" s="5">
        <v>6583</v>
      </c>
      <c r="O8586" s="18">
        <v>90</v>
      </c>
    </row>
    <row r="8587" spans="1:15" ht="16" customHeight="1" x14ac:dyDescent="0.2">
      <c r="A8587" s="5" t="s">
        <v>27</v>
      </c>
      <c r="B8587" s="13">
        <v>2208321</v>
      </c>
      <c r="C8587" s="6">
        <f t="shared" si="39161"/>
        <v>44144</v>
      </c>
      <c r="D8587" s="5">
        <f t="shared" ref="D8587" si="39336">N8587-N8586</f>
        <v>151</v>
      </c>
      <c r="E8587" s="13">
        <f t="shared" ref="E8587" si="39337">SUM(D8581:D8587)/7</f>
        <v>201.57142857142858</v>
      </c>
      <c r="F8587" s="13">
        <f t="shared" ref="F8587" si="39338">SUM(D8583:D8587)/5</f>
        <v>230.4</v>
      </c>
      <c r="G8587" s="13">
        <f t="shared" ref="G8587" si="39339">N8587/(B8587/100000)</f>
        <v>304.93755210406459</v>
      </c>
      <c r="H8587" s="5">
        <f t="shared" si="39165"/>
        <v>237</v>
      </c>
      <c r="I8587" s="5">
        <f t="shared" si="39165"/>
        <v>221</v>
      </c>
      <c r="J8587" s="8">
        <f t="shared" ref="J8587" si="39340">E8587/(SUM(N8580:N8586)/7)*100</f>
        <v>3.4032802701398941</v>
      </c>
      <c r="K8587" s="5">
        <f t="shared" ref="K8587" si="39341">O8587-O8586</f>
        <v>3</v>
      </c>
      <c r="L8587" s="8">
        <f t="shared" ref="L8587" si="39342">SUM(K8581:K8587)/7</f>
        <v>1.7142857142857142</v>
      </c>
      <c r="M8587" s="8">
        <f t="shared" ref="M8587" si="39343">O8587/(B8587/100000)</f>
        <v>4.2113442746774581</v>
      </c>
      <c r="N8587" s="5">
        <v>6734</v>
      </c>
      <c r="O8587" s="18">
        <v>93</v>
      </c>
    </row>
    <row r="8588" spans="1:15" ht="16" customHeight="1" x14ac:dyDescent="0.2">
      <c r="A8588" s="5" t="s">
        <v>27</v>
      </c>
      <c r="B8588" s="13">
        <v>2208321</v>
      </c>
      <c r="C8588" s="6">
        <f t="shared" si="39161"/>
        <v>44145</v>
      </c>
      <c r="D8588" s="5">
        <f t="shared" ref="D8588" si="39344">N8588-N8587</f>
        <v>194</v>
      </c>
      <c r="E8588" s="13">
        <f t="shared" ref="E8588" si="39345">SUM(D8582:D8588)/7</f>
        <v>215</v>
      </c>
      <c r="F8588" s="13">
        <f t="shared" ref="F8588" si="39346">SUM(D8584:D8588)/5</f>
        <v>206.2</v>
      </c>
      <c r="G8588" s="13">
        <f t="shared" ref="G8588" si="39347">N8588/(B8588/100000)</f>
        <v>313.72250682758528</v>
      </c>
      <c r="H8588" s="5">
        <f t="shared" si="39165"/>
        <v>238</v>
      </c>
      <c r="I8588" s="5">
        <f t="shared" si="39165"/>
        <v>222</v>
      </c>
      <c r="J8588" s="8">
        <f t="shared" ref="J8588" si="39348">E8588/(SUM(N8581:N8587)/7)*100</f>
        <v>3.5105315947843532</v>
      </c>
      <c r="K8588" s="5">
        <f t="shared" ref="K8588" si="39349">O8588-O8587</f>
        <v>0</v>
      </c>
      <c r="L8588" s="8">
        <f t="shared" ref="L8588" si="39350">SUM(K8582:K8588)/7</f>
        <v>1.4285714285714286</v>
      </c>
      <c r="M8588" s="8">
        <f t="shared" ref="M8588" si="39351">O8588/(B8588/100000)</f>
        <v>4.2113442746774581</v>
      </c>
      <c r="N8588" s="5">
        <v>6928</v>
      </c>
      <c r="O8588" s="18">
        <v>93</v>
      </c>
    </row>
    <row r="8589" spans="1:15" ht="16" customHeight="1" x14ac:dyDescent="0.2">
      <c r="A8589" s="5" t="s">
        <v>27</v>
      </c>
      <c r="B8589" s="13">
        <v>2208321</v>
      </c>
      <c r="C8589" s="6">
        <f t="shared" si="39161"/>
        <v>44146</v>
      </c>
      <c r="D8589" s="5">
        <f t="shared" ref="D8589" si="39352">N8589-N8588</f>
        <v>173</v>
      </c>
      <c r="E8589" s="13">
        <f t="shared" ref="E8589" si="39353">SUM(D8583:D8589)/7</f>
        <v>217</v>
      </c>
      <c r="F8589" s="13">
        <f t="shared" ref="F8589" si="39354">SUM(D8585:D8589)/5</f>
        <v>186.2</v>
      </c>
      <c r="G8589" s="13">
        <f t="shared" ref="G8589" si="39355">N8589/(B8589/100000)</f>
        <v>321.55651284392076</v>
      </c>
      <c r="H8589" s="5">
        <f t="shared" si="39165"/>
        <v>239</v>
      </c>
      <c r="I8589" s="5">
        <f t="shared" si="39165"/>
        <v>223</v>
      </c>
      <c r="J8589" s="8">
        <f t="shared" ref="J8589" si="39356">E8589/(SUM(N8582:N8588)/7)*100</f>
        <v>3.4230214530376779</v>
      </c>
      <c r="K8589" s="5">
        <f t="shared" ref="K8589" si="39357">O8589-O8588</f>
        <v>3</v>
      </c>
      <c r="L8589" s="8">
        <f t="shared" ref="L8589" si="39358">SUM(K8583:K8589)/7</f>
        <v>1.4285714285714286</v>
      </c>
      <c r="M8589" s="8">
        <f t="shared" ref="M8589" si="39359">O8589/(B8589/100000)</f>
        <v>4.3471940899896344</v>
      </c>
      <c r="N8589" s="5">
        <v>7101</v>
      </c>
      <c r="O8589" s="18">
        <v>96</v>
      </c>
    </row>
    <row r="8590" spans="1:15" ht="16" customHeight="1" x14ac:dyDescent="0.2">
      <c r="A8590" s="5" t="s">
        <v>27</v>
      </c>
      <c r="B8590" s="13">
        <v>2208321</v>
      </c>
      <c r="C8590" s="6">
        <f t="shared" si="39161"/>
        <v>44147</v>
      </c>
      <c r="D8590" s="5">
        <f t="shared" ref="D8590" si="39360">N8590-N8589</f>
        <v>266</v>
      </c>
      <c r="E8590" s="13">
        <f t="shared" ref="E8590" si="39361">SUM(D8584:D8590)/7</f>
        <v>210</v>
      </c>
      <c r="F8590" s="13">
        <f t="shared" ref="F8590" si="39362">SUM(D8586:D8590)/5</f>
        <v>177</v>
      </c>
      <c r="G8590" s="13">
        <f t="shared" ref="G8590" si="39363">N8590/(B8590/100000)</f>
        <v>333.60186313493369</v>
      </c>
      <c r="H8590" s="5">
        <f t="shared" si="39165"/>
        <v>240</v>
      </c>
      <c r="I8590" s="5">
        <f t="shared" si="39165"/>
        <v>224</v>
      </c>
      <c r="J8590" s="8">
        <f t="shared" ref="J8590" si="39364">E8590/(SUM(N8583:N8589)/7)*100</f>
        <v>3.2029632857609762</v>
      </c>
      <c r="K8590" s="5">
        <f t="shared" ref="K8590" si="39365">O8590-O8589</f>
        <v>6</v>
      </c>
      <c r="L8590" s="8">
        <f t="shared" ref="L8590" si="39366">SUM(K8584:K8590)/7</f>
        <v>2</v>
      </c>
      <c r="M8590" s="8">
        <f t="shared" ref="M8590" si="39367">O8590/(B8590/100000)</f>
        <v>4.6188937206139862</v>
      </c>
      <c r="N8590" s="5">
        <v>7367</v>
      </c>
      <c r="O8590" s="18">
        <v>102</v>
      </c>
    </row>
    <row r="8591" spans="1:15" ht="16" customHeight="1" x14ac:dyDescent="0.2">
      <c r="A8591" s="5" t="s">
        <v>27</v>
      </c>
      <c r="B8591" s="13">
        <v>2208321</v>
      </c>
      <c r="C8591" s="6">
        <f t="shared" si="39161"/>
        <v>44148</v>
      </c>
      <c r="D8591" s="5">
        <f t="shared" ref="D8591" si="39368">N8591-N8590</f>
        <v>274</v>
      </c>
      <c r="E8591" s="13">
        <f t="shared" ref="E8591" si="39369">SUM(D8585:D8591)/7</f>
        <v>210.14285714285714</v>
      </c>
      <c r="F8591" s="13">
        <f t="shared" ref="F8591" si="39370">SUM(D8587:D8591)/5</f>
        <v>211.6</v>
      </c>
      <c r="G8591" s="13">
        <f t="shared" ref="G8591" si="39371">N8591/(B8591/100000)</f>
        <v>346.00947960011246</v>
      </c>
      <c r="H8591" s="5">
        <f t="shared" si="39165"/>
        <v>241</v>
      </c>
      <c r="I8591" s="5">
        <f t="shared" si="39165"/>
        <v>225</v>
      </c>
      <c r="J8591" s="8">
        <f t="shared" ref="J8591" si="39372">E8591/(SUM(N8584:N8590)/7)*100</f>
        <v>3.1056687427425311</v>
      </c>
      <c r="K8591" s="5">
        <f t="shared" ref="K8591" si="39373">O8591-O8590</f>
        <v>3</v>
      </c>
      <c r="L8591" s="8">
        <f t="shared" ref="L8591" si="39374">SUM(K8585:K8591)/7</f>
        <v>2.4285714285714284</v>
      </c>
      <c r="M8591" s="8">
        <f t="shared" ref="M8591" si="39375">O8591/(B8591/100000)</f>
        <v>4.7547435359261625</v>
      </c>
      <c r="N8591" s="5">
        <v>7641</v>
      </c>
      <c r="O8591" s="18">
        <v>105</v>
      </c>
    </row>
    <row r="8592" spans="1:15" ht="16" customHeight="1" x14ac:dyDescent="0.2">
      <c r="A8592" s="5" t="s">
        <v>27</v>
      </c>
      <c r="B8592" s="13">
        <v>2208321</v>
      </c>
      <c r="C8592" s="6">
        <f t="shared" si="39161"/>
        <v>44149</v>
      </c>
      <c r="D8592" s="5">
        <f t="shared" ref="D8592" si="39376">N8592-N8591</f>
        <v>300</v>
      </c>
      <c r="E8592" s="13">
        <f t="shared" ref="E8592" si="39377">SUM(D8586:D8592)/7</f>
        <v>208.42857142857142</v>
      </c>
      <c r="F8592" s="13">
        <f t="shared" ref="F8592" si="39378">SUM(D8588:D8592)/5</f>
        <v>241.4</v>
      </c>
      <c r="G8592" s="13">
        <f t="shared" ref="G8592" si="39379">N8592/(B8592/100000)</f>
        <v>359.59446113133009</v>
      </c>
      <c r="H8592" s="5">
        <f t="shared" si="39165"/>
        <v>242</v>
      </c>
      <c r="I8592" s="5">
        <f t="shared" si="39165"/>
        <v>226</v>
      </c>
      <c r="J8592" s="8">
        <f t="shared" ref="J8592" si="39380">E8592/(SUM(N8585:N8591)/7)*100</f>
        <v>2.9875501679089198</v>
      </c>
      <c r="K8592" s="5">
        <f t="shared" ref="K8592" si="39381">O8592-O8591</f>
        <v>0</v>
      </c>
      <c r="L8592" s="8">
        <f t="shared" ref="L8592" si="39382">SUM(K8586:K8592)/7</f>
        <v>2.2857142857142856</v>
      </c>
      <c r="M8592" s="8">
        <f t="shared" ref="M8592" si="39383">O8592/(B8592/100000)</f>
        <v>4.7547435359261625</v>
      </c>
      <c r="N8592" s="5">
        <v>7941</v>
      </c>
      <c r="O8592" s="18">
        <v>105</v>
      </c>
    </row>
    <row r="8593" spans="1:15" ht="16" customHeight="1" x14ac:dyDescent="0.2">
      <c r="A8593" s="5" t="s">
        <v>27</v>
      </c>
      <c r="B8593" s="13">
        <v>2208321</v>
      </c>
      <c r="C8593" s="6">
        <f t="shared" si="39161"/>
        <v>44150</v>
      </c>
      <c r="D8593" s="5">
        <f t="shared" ref="D8593" si="39384">N8593-N8592</f>
        <v>99</v>
      </c>
      <c r="E8593" s="13">
        <f t="shared" ref="E8593" si="39385">SUM(D8587:D8593)/7</f>
        <v>208.14285714285714</v>
      </c>
      <c r="F8593" s="13">
        <f t="shared" ref="F8593" si="39386">SUM(D8589:D8593)/5</f>
        <v>222.4</v>
      </c>
      <c r="G8593" s="13">
        <f t="shared" ref="G8593" si="39387">N8593/(B8593/100000)</f>
        <v>364.07750503663186</v>
      </c>
      <c r="H8593" s="5">
        <f t="shared" si="39165"/>
        <v>243</v>
      </c>
      <c r="I8593" s="5">
        <f t="shared" si="39165"/>
        <v>227</v>
      </c>
      <c r="J8593" s="8">
        <f t="shared" ref="J8593" si="39388">E8593/(SUM(N8586:N8592)/7)*100</f>
        <v>2.8969082413758822</v>
      </c>
      <c r="K8593" s="5">
        <f t="shared" ref="K8593" si="39389">O8593-O8592</f>
        <v>0</v>
      </c>
      <c r="L8593" s="8">
        <f t="shared" ref="L8593" si="39390">SUM(K8587:K8593)/7</f>
        <v>2.1428571428571428</v>
      </c>
      <c r="M8593" s="8">
        <f t="shared" ref="M8593" si="39391">O8593/(B8593/100000)</f>
        <v>4.7547435359261625</v>
      </c>
      <c r="N8593" s="5">
        <v>8040</v>
      </c>
      <c r="O8593" s="18">
        <v>105</v>
      </c>
    </row>
    <row r="8594" spans="1:15" ht="16" customHeight="1" x14ac:dyDescent="0.2">
      <c r="A8594" s="5" t="s">
        <v>27</v>
      </c>
      <c r="B8594" s="13">
        <v>2208321</v>
      </c>
      <c r="C8594" s="6">
        <f t="shared" si="39161"/>
        <v>44151</v>
      </c>
      <c r="D8594" s="5">
        <f t="shared" ref="D8594" si="39392">N8594-N8593</f>
        <v>121</v>
      </c>
      <c r="E8594" s="13">
        <f t="shared" ref="E8594" si="39393">SUM(D8588:D8594)/7</f>
        <v>203.85714285714286</v>
      </c>
      <c r="F8594" s="13">
        <f t="shared" ref="F8594" si="39394">SUM(D8590:D8594)/5</f>
        <v>212</v>
      </c>
      <c r="G8594" s="13">
        <f t="shared" ref="G8594" si="39395">N8594/(B8594/100000)</f>
        <v>369.55678092088965</v>
      </c>
      <c r="H8594" s="5">
        <f t="shared" si="39165"/>
        <v>244</v>
      </c>
      <c r="I8594" s="5">
        <f t="shared" si="39165"/>
        <v>228</v>
      </c>
      <c r="J8594" s="8">
        <f t="shared" ref="J8594" si="39396">E8594/(SUM(N8587:N8593)/7)*100</f>
        <v>2.7573813572422323</v>
      </c>
      <c r="K8594" s="5">
        <f t="shared" ref="K8594" si="39397">O8594-O8593</f>
        <v>0</v>
      </c>
      <c r="L8594" s="8">
        <f t="shared" ref="L8594" si="39398">SUM(K8588:K8594)/7</f>
        <v>1.7142857142857142</v>
      </c>
      <c r="M8594" s="8">
        <f t="shared" ref="M8594" si="39399">O8594/(B8594/100000)</f>
        <v>4.7547435359261625</v>
      </c>
      <c r="N8594" s="5">
        <v>8161</v>
      </c>
      <c r="O8594" s="18">
        <v>105</v>
      </c>
    </row>
    <row r="8595" spans="1:15" ht="16" customHeight="1" x14ac:dyDescent="0.2">
      <c r="A8595" s="5" t="s">
        <v>27</v>
      </c>
      <c r="B8595" s="13">
        <v>2208321</v>
      </c>
      <c r="C8595" s="6">
        <f t="shared" si="39161"/>
        <v>44152</v>
      </c>
      <c r="D8595" s="5">
        <f t="shared" ref="D8595" si="39400">N8595-N8594</f>
        <v>222</v>
      </c>
      <c r="E8595" s="13">
        <f t="shared" ref="E8595" si="39401">SUM(D8589:D8595)/7</f>
        <v>207.85714285714286</v>
      </c>
      <c r="F8595" s="13">
        <f t="shared" ref="F8595" si="39402">SUM(D8591:D8595)/5</f>
        <v>203.2</v>
      </c>
      <c r="G8595" s="13">
        <f t="shared" ref="G8595" si="39403">N8595/(B8595/100000)</f>
        <v>379.60966725399066</v>
      </c>
      <c r="H8595" s="5">
        <f t="shared" si="39165"/>
        <v>245</v>
      </c>
      <c r="I8595" s="5">
        <f t="shared" si="39165"/>
        <v>229</v>
      </c>
      <c r="J8595" s="8">
        <f t="shared" ref="J8595" si="39404">E8595/(SUM(N8588:N8594)/7)*100</f>
        <v>2.736042422760864</v>
      </c>
      <c r="K8595" s="5">
        <f t="shared" ref="K8595" si="39405">O8595-O8594</f>
        <v>1</v>
      </c>
      <c r="L8595" s="8">
        <f t="shared" ref="L8595" si="39406">SUM(K8589:K8595)/7</f>
        <v>1.8571428571428572</v>
      </c>
      <c r="M8595" s="8">
        <f t="shared" ref="M8595" si="39407">O8595/(B8595/100000)</f>
        <v>4.8000268076968879</v>
      </c>
      <c r="N8595" s="5">
        <v>8383</v>
      </c>
      <c r="O8595" s="18">
        <v>106</v>
      </c>
    </row>
    <row r="8596" spans="1:15" ht="16" customHeight="1" x14ac:dyDescent="0.2">
      <c r="A8596" s="5" t="s">
        <v>27</v>
      </c>
      <c r="B8596" s="13">
        <v>2208321</v>
      </c>
      <c r="C8596" s="6">
        <f t="shared" si="39161"/>
        <v>44153</v>
      </c>
      <c r="D8596" s="5">
        <f t="shared" ref="D8596" si="39408">N8596-N8595</f>
        <v>286</v>
      </c>
      <c r="E8596" s="13">
        <f t="shared" ref="E8596" si="39409">SUM(D8590:D8596)/7</f>
        <v>224</v>
      </c>
      <c r="F8596" s="13">
        <f t="shared" ref="F8596" si="39410">SUM(D8592:D8596)/5</f>
        <v>205.6</v>
      </c>
      <c r="G8596" s="13">
        <f t="shared" ref="G8596" si="39411">N8596/(B8596/100000)</f>
        <v>392.56068298041811</v>
      </c>
      <c r="H8596" s="5">
        <f t="shared" si="39165"/>
        <v>246</v>
      </c>
      <c r="I8596" s="5">
        <f t="shared" si="39165"/>
        <v>230</v>
      </c>
      <c r="J8596" s="8">
        <f t="shared" ref="J8596" si="39412">E8596/(SUM(N8589:N8595)/7)*100</f>
        <v>2.8700076875205918</v>
      </c>
      <c r="K8596" s="5">
        <f t="shared" ref="K8596" si="39413">O8596-O8595</f>
        <v>2</v>
      </c>
      <c r="L8596" s="8">
        <f t="shared" ref="L8596" si="39414">SUM(K8590:K8596)/7</f>
        <v>1.7142857142857142</v>
      </c>
      <c r="M8596" s="8">
        <f t="shared" ref="M8596" si="39415">O8596/(B8596/100000)</f>
        <v>4.8905933512383388</v>
      </c>
      <c r="N8596" s="5">
        <v>8669</v>
      </c>
      <c r="O8596" s="18">
        <v>108</v>
      </c>
    </row>
    <row r="8597" spans="1:15" ht="16" customHeight="1" x14ac:dyDescent="0.2">
      <c r="A8597" s="5" t="s">
        <v>27</v>
      </c>
      <c r="B8597" s="13">
        <v>2208321</v>
      </c>
      <c r="C8597" s="6">
        <f t="shared" si="39161"/>
        <v>44154</v>
      </c>
      <c r="D8597" s="5">
        <f t="shared" ref="D8597" si="39416">N8597-N8596</f>
        <v>275</v>
      </c>
      <c r="E8597" s="13">
        <f t="shared" ref="E8597" si="39417">SUM(D8591:D8597)/7</f>
        <v>225.28571428571428</v>
      </c>
      <c r="F8597" s="13">
        <f t="shared" ref="F8597" si="39418">SUM(D8593:D8597)/5</f>
        <v>200.6</v>
      </c>
      <c r="G8597" s="13">
        <f t="shared" ref="G8597" si="39419">N8597/(B8597/100000)</f>
        <v>405.01358271736763</v>
      </c>
      <c r="H8597" s="5">
        <f t="shared" si="39165"/>
        <v>247</v>
      </c>
      <c r="I8597" s="5">
        <f t="shared" si="39165"/>
        <v>231</v>
      </c>
      <c r="J8597" s="8">
        <f t="shared" ref="J8597" si="39420">E8597/(SUM(N8590:N8596)/7)*100</f>
        <v>2.8059499661933738</v>
      </c>
      <c r="K8597" s="5">
        <f t="shared" ref="K8597" si="39421">O8597-O8596</f>
        <v>5</v>
      </c>
      <c r="L8597" s="8">
        <f t="shared" ref="L8597" si="39422">SUM(K8591:K8597)/7</f>
        <v>1.5714285714285714</v>
      </c>
      <c r="M8597" s="8">
        <f t="shared" ref="M8597" si="39423">O8597/(B8597/100000)</f>
        <v>5.1170097100919651</v>
      </c>
      <c r="N8597" s="5">
        <v>8944</v>
      </c>
      <c r="O8597" s="18">
        <v>113</v>
      </c>
    </row>
    <row r="8598" spans="1:15" ht="16" customHeight="1" x14ac:dyDescent="0.2">
      <c r="A8598" s="5" t="s">
        <v>27</v>
      </c>
      <c r="B8598" s="13">
        <v>2208321</v>
      </c>
      <c r="C8598" s="6">
        <f t="shared" si="39161"/>
        <v>44155</v>
      </c>
      <c r="D8598" s="5">
        <f t="shared" ref="D8598" si="39424">N8598-N8597</f>
        <v>322</v>
      </c>
      <c r="E8598" s="13">
        <f t="shared" ref="E8598" si="39425">SUM(D8592:D8598)/7</f>
        <v>232.14285714285714</v>
      </c>
      <c r="F8598" s="13">
        <f t="shared" ref="F8598" si="39426">SUM(D8594:D8598)/5</f>
        <v>245.2</v>
      </c>
      <c r="G8598" s="13">
        <f t="shared" ref="G8598" si="39427">N8598/(B8598/100000)</f>
        <v>419.59479622754117</v>
      </c>
      <c r="H8598" s="5">
        <f t="shared" si="39165"/>
        <v>248</v>
      </c>
      <c r="I8598" s="5">
        <f t="shared" si="39165"/>
        <v>232</v>
      </c>
      <c r="J8598" s="8">
        <f t="shared" ref="J8598" si="39428">E8598/(SUM(N8591:N8597)/7)*100</f>
        <v>2.8124405060662179</v>
      </c>
      <c r="K8598" s="5">
        <f t="shared" ref="K8598" si="39429">O8598-O8597</f>
        <v>0</v>
      </c>
      <c r="L8598" s="8">
        <f t="shared" ref="L8598" si="39430">SUM(K8592:K8598)/7</f>
        <v>1.1428571428571428</v>
      </c>
      <c r="M8598" s="8">
        <f t="shared" ref="M8598" si="39431">O8598/(B8598/100000)</f>
        <v>5.1170097100919651</v>
      </c>
      <c r="N8598" s="5">
        <v>9266</v>
      </c>
      <c r="O8598" s="18">
        <v>113</v>
      </c>
    </row>
    <row r="8599" spans="1:15" ht="16" customHeight="1" x14ac:dyDescent="0.2">
      <c r="A8599" s="5" t="s">
        <v>27</v>
      </c>
      <c r="B8599" s="13">
        <v>2208321</v>
      </c>
      <c r="C8599" s="6">
        <f t="shared" si="39161"/>
        <v>44156</v>
      </c>
      <c r="D8599" s="5">
        <f t="shared" ref="D8599" si="39432">N8599-N8598</f>
        <v>314</v>
      </c>
      <c r="E8599" s="13">
        <f t="shared" ref="E8599" si="39433">SUM(D8593:D8599)/7</f>
        <v>234.14285714285714</v>
      </c>
      <c r="F8599" s="13">
        <f t="shared" ref="F8599" si="39434">SUM(D8595:D8599)/5</f>
        <v>283.8</v>
      </c>
      <c r="G8599" s="13">
        <f t="shared" ref="G8599" si="39435">N8599/(B8599/100000)</f>
        <v>433.81374356354894</v>
      </c>
      <c r="H8599" s="5">
        <f t="shared" si="39165"/>
        <v>249</v>
      </c>
      <c r="I8599" s="5">
        <f t="shared" si="39165"/>
        <v>233</v>
      </c>
      <c r="J8599" s="8">
        <f t="shared" ref="J8599" si="39436">E8599/(SUM(N8592:N8598)/7)*100</f>
        <v>2.7590734630664602</v>
      </c>
      <c r="K8599" s="5">
        <f t="shared" ref="K8599" si="39437">O8599-O8598</f>
        <v>8</v>
      </c>
      <c r="L8599" s="8">
        <f t="shared" ref="L8599" si="39438">SUM(K8593:K8599)/7</f>
        <v>2.2857142857142856</v>
      </c>
      <c r="M8599" s="8">
        <f t="shared" ref="M8599" si="39439">O8599/(B8599/100000)</f>
        <v>5.4792758842577687</v>
      </c>
      <c r="N8599" s="5">
        <v>9580</v>
      </c>
      <c r="O8599" s="18">
        <v>121</v>
      </c>
    </row>
    <row r="8600" spans="1:15" ht="16" customHeight="1" x14ac:dyDescent="0.2">
      <c r="A8600" s="5" t="s">
        <v>27</v>
      </c>
      <c r="B8600" s="13">
        <v>2208321</v>
      </c>
      <c r="C8600" s="6">
        <f t="shared" si="39161"/>
        <v>44157</v>
      </c>
      <c r="D8600" s="5">
        <f t="shared" ref="D8600" si="39440">N8600-N8599</f>
        <v>211</v>
      </c>
      <c r="E8600" s="13">
        <f t="shared" ref="E8600" si="39441">SUM(D8594:D8600)/7</f>
        <v>250.14285714285714</v>
      </c>
      <c r="F8600" s="13">
        <f t="shared" ref="F8600" si="39442">SUM(D8596:D8600)/5</f>
        <v>281.60000000000002</v>
      </c>
      <c r="G8600" s="13">
        <f t="shared" ref="G8600" si="39443">N8600/(B8600/100000)</f>
        <v>443.36851390717197</v>
      </c>
      <c r="H8600" s="5">
        <f t="shared" si="39165"/>
        <v>250</v>
      </c>
      <c r="I8600" s="5">
        <f t="shared" si="39165"/>
        <v>234</v>
      </c>
      <c r="J8600" s="8">
        <f t="shared" ref="J8600" si="39444">E8600/(SUM(N8593:N8599)/7)*100</f>
        <v>2.8684697672132762</v>
      </c>
      <c r="K8600" s="5">
        <f t="shared" ref="K8600" si="39445">O8600-O8599</f>
        <v>1</v>
      </c>
      <c r="L8600" s="8">
        <f t="shared" ref="L8600" si="39446">SUM(K8594:K8600)/7</f>
        <v>2.4285714285714284</v>
      </c>
      <c r="M8600" s="8">
        <f t="shared" ref="M8600" si="39447">O8600/(B8600/100000)</f>
        <v>5.5245591560284941</v>
      </c>
      <c r="N8600" s="5">
        <v>9791</v>
      </c>
      <c r="O8600" s="18">
        <v>122</v>
      </c>
    </row>
    <row r="8601" spans="1:15" ht="16" customHeight="1" x14ac:dyDescent="0.2">
      <c r="A8601" s="5" t="s">
        <v>27</v>
      </c>
      <c r="B8601" s="13">
        <v>2208321</v>
      </c>
      <c r="C8601" s="6">
        <f t="shared" si="39161"/>
        <v>44158</v>
      </c>
      <c r="D8601" s="5">
        <f t="shared" ref="D8601" si="39448">N8601-N8600</f>
        <v>239</v>
      </c>
      <c r="E8601" s="13">
        <f t="shared" ref="E8601" si="39449">SUM(D8595:D8601)/7</f>
        <v>267</v>
      </c>
      <c r="F8601" s="13">
        <f t="shared" ref="F8601" si="39450">SUM(D8597:D8601)/5</f>
        <v>272.2</v>
      </c>
      <c r="G8601" s="13">
        <f t="shared" ref="G8601" si="39451">N8601/(B8601/100000)</f>
        <v>454.19121586037534</v>
      </c>
      <c r="H8601" s="5">
        <f t="shared" si="39165"/>
        <v>251</v>
      </c>
      <c r="I8601" s="5">
        <f t="shared" si="39165"/>
        <v>235</v>
      </c>
      <c r="J8601" s="8">
        <f t="shared" ref="J8601" si="39452">E8601/(SUM(N8594:N8600)/7)*100</f>
        <v>2.9763990190145551</v>
      </c>
      <c r="K8601" s="5">
        <f t="shared" ref="K8601" si="39453">O8601-O8600</f>
        <v>0</v>
      </c>
      <c r="L8601" s="8">
        <f t="shared" ref="L8601" si="39454">SUM(K8595:K8601)/7</f>
        <v>2.4285714285714284</v>
      </c>
      <c r="M8601" s="8">
        <f t="shared" ref="M8601" si="39455">O8601/(B8601/100000)</f>
        <v>5.5245591560284941</v>
      </c>
      <c r="N8601" s="5">
        <v>10030</v>
      </c>
      <c r="O8601" s="18">
        <v>122</v>
      </c>
    </row>
    <row r="8602" spans="1:15" ht="16" customHeight="1" x14ac:dyDescent="0.2">
      <c r="A8602" s="5" t="s">
        <v>27</v>
      </c>
      <c r="B8602" s="13">
        <v>2208321</v>
      </c>
      <c r="C8602" s="6">
        <f t="shared" si="39161"/>
        <v>44159</v>
      </c>
      <c r="D8602" s="5">
        <f t="shared" ref="D8602" si="39456">N8602-N8601</f>
        <v>301</v>
      </c>
      <c r="E8602" s="13">
        <f t="shared" ref="E8602" si="39457">SUM(D8596:D8602)/7</f>
        <v>278.28571428571428</v>
      </c>
      <c r="F8602" s="13">
        <f t="shared" ref="F8602" si="39458">SUM(D8598:D8602)/5</f>
        <v>277.39999999999998</v>
      </c>
      <c r="G8602" s="13">
        <f t="shared" ref="G8602" si="39459">N8602/(B8602/100000)</f>
        <v>467.82148066336367</v>
      </c>
      <c r="H8602" s="5">
        <f t="shared" si="39165"/>
        <v>252</v>
      </c>
      <c r="I8602" s="5">
        <f t="shared" si="39165"/>
        <v>236</v>
      </c>
      <c r="J8602" s="8">
        <f t="shared" ref="J8602" si="39460">E8602/(SUM(N8595:N8601)/7)*100</f>
        <v>3.0125419482547979</v>
      </c>
      <c r="K8602" s="5">
        <f t="shared" ref="K8602" si="39461">O8602-O8601</f>
        <v>7</v>
      </c>
      <c r="L8602" s="8">
        <f t="shared" ref="L8602" si="39462">SUM(K8596:K8602)/7</f>
        <v>3.2857142857142856</v>
      </c>
      <c r="M8602" s="8">
        <f t="shared" ref="M8602" si="39463">O8602/(B8602/100000)</f>
        <v>5.8415420584235713</v>
      </c>
      <c r="N8602" s="5">
        <v>10331</v>
      </c>
      <c r="O8602" s="18">
        <v>129</v>
      </c>
    </row>
    <row r="8603" spans="1:15" ht="16" customHeight="1" x14ac:dyDescent="0.2">
      <c r="A8603" s="5" t="s">
        <v>27</v>
      </c>
      <c r="B8603" s="13">
        <v>2208321</v>
      </c>
      <c r="C8603" s="6">
        <f t="shared" si="39161"/>
        <v>44160</v>
      </c>
      <c r="D8603" s="5">
        <f t="shared" ref="D8603" si="39464">N8603-N8602</f>
        <v>85</v>
      </c>
      <c r="E8603" s="13">
        <f t="shared" ref="E8603" si="39465">SUM(D8597:D8603)/7</f>
        <v>249.57142857142858</v>
      </c>
      <c r="F8603" s="13">
        <f t="shared" ref="F8603" si="39466">SUM(D8599:D8603)/5</f>
        <v>230</v>
      </c>
      <c r="G8603" s="13">
        <f t="shared" ref="G8603" si="39467">N8603/(B8603/100000)</f>
        <v>471.67055876387536</v>
      </c>
      <c r="H8603" s="5">
        <f t="shared" si="39165"/>
        <v>253</v>
      </c>
      <c r="I8603" s="5">
        <f t="shared" si="39165"/>
        <v>237</v>
      </c>
      <c r="J8603" s="8">
        <f t="shared" ref="J8603" si="39468">E8603/(SUM(N8596:N8602)/7)*100</f>
        <v>2.6226899461049977</v>
      </c>
      <c r="K8603" s="5">
        <f t="shared" ref="K8603" si="39469">O8603-O8602</f>
        <v>0</v>
      </c>
      <c r="L8603" s="8">
        <f t="shared" ref="L8603" si="39470">SUM(K8597:K8603)/7</f>
        <v>3</v>
      </c>
      <c r="M8603" s="8">
        <f t="shared" ref="M8603" si="39471">O8603/(B8603/100000)</f>
        <v>5.8415420584235713</v>
      </c>
      <c r="N8603" s="5">
        <v>10416</v>
      </c>
      <c r="O8603" s="18">
        <v>129</v>
      </c>
    </row>
    <row r="8604" spans="1:15" ht="16" customHeight="1" x14ac:dyDescent="0.2">
      <c r="A8604" s="5" t="s">
        <v>27</v>
      </c>
      <c r="B8604" s="13">
        <v>2208321</v>
      </c>
      <c r="C8604" s="6">
        <f t="shared" si="39161"/>
        <v>44161</v>
      </c>
      <c r="D8604" s="5">
        <f t="shared" ref="D8604" si="39472">N8604-N8603</f>
        <v>514</v>
      </c>
      <c r="E8604" s="13">
        <f t="shared" ref="E8604" si="39473">SUM(D8598:D8604)/7</f>
        <v>283.71428571428572</v>
      </c>
      <c r="F8604" s="13">
        <f t="shared" ref="F8604" si="39474">SUM(D8600:D8604)/5</f>
        <v>270</v>
      </c>
      <c r="G8604" s="13">
        <f t="shared" ref="G8604" si="39475">N8604/(B8604/100000)</f>
        <v>494.94616045402819</v>
      </c>
      <c r="H8604" s="5">
        <f t="shared" si="39165"/>
        <v>254</v>
      </c>
      <c r="I8604" s="5">
        <f t="shared" si="39165"/>
        <v>238</v>
      </c>
      <c r="J8604" s="8">
        <f t="shared" ref="J8604" si="39476">E8604/(SUM(N8597:N8603)/7)*100</f>
        <v>2.9052927236022121</v>
      </c>
      <c r="K8604" s="5">
        <f t="shared" ref="K8604" si="39477">O8604-O8603</f>
        <v>16</v>
      </c>
      <c r="L8604" s="8">
        <f t="shared" ref="L8604" si="39478">SUM(K8598:K8604)/7</f>
        <v>4.5714285714285712</v>
      </c>
      <c r="M8604" s="8">
        <f t="shared" ref="M8604" si="39479">O8604/(B8604/100000)</f>
        <v>6.5660744067551766</v>
      </c>
      <c r="N8604" s="5">
        <v>10930</v>
      </c>
      <c r="O8604" s="18">
        <v>145</v>
      </c>
    </row>
    <row r="8605" spans="1:15" ht="16" customHeight="1" x14ac:dyDescent="0.2">
      <c r="A8605" s="5" t="s">
        <v>27</v>
      </c>
      <c r="B8605" s="13">
        <v>2208321</v>
      </c>
      <c r="C8605" s="6">
        <f t="shared" si="39161"/>
        <v>44162</v>
      </c>
      <c r="D8605" s="5">
        <f t="shared" ref="D8605" si="39480">N8605-N8604</f>
        <v>359</v>
      </c>
      <c r="E8605" s="13">
        <f t="shared" ref="E8605" si="39481">SUM(D8599:D8605)/7</f>
        <v>289</v>
      </c>
      <c r="F8605" s="13">
        <f t="shared" ref="F8605" si="39482">SUM(D8601:D8605)/5</f>
        <v>299.60000000000002</v>
      </c>
      <c r="G8605" s="13">
        <f t="shared" ref="G8605" si="39483">N8605/(B8605/100000)</f>
        <v>511.20285501971858</v>
      </c>
      <c r="H8605" s="5">
        <f t="shared" si="39165"/>
        <v>255</v>
      </c>
      <c r="I8605" s="5">
        <f t="shared" si="39165"/>
        <v>239</v>
      </c>
      <c r="J8605" s="8">
        <f t="shared" ref="J8605" si="39484">E8605/(SUM(N8598:N8604)/7)*100</f>
        <v>2.8758671670647109</v>
      </c>
      <c r="K8605" s="5">
        <f t="shared" ref="K8605" si="39485">O8605-O8604</f>
        <v>9</v>
      </c>
      <c r="L8605" s="8">
        <f t="shared" ref="L8605" si="39486">SUM(K8599:K8605)/7</f>
        <v>5.8571428571428568</v>
      </c>
      <c r="M8605" s="8">
        <f t="shared" ref="M8605" si="39487">O8605/(B8605/100000)</f>
        <v>6.9736238526917056</v>
      </c>
      <c r="N8605" s="5">
        <v>11289</v>
      </c>
      <c r="O8605" s="18">
        <v>154</v>
      </c>
    </row>
    <row r="8606" spans="1:15" ht="16" customHeight="1" x14ac:dyDescent="0.2">
      <c r="A8606" s="5" t="s">
        <v>27</v>
      </c>
      <c r="B8606" s="13">
        <v>2208321</v>
      </c>
      <c r="C8606" s="6">
        <f t="shared" si="39161"/>
        <v>44163</v>
      </c>
      <c r="D8606" s="5">
        <f t="shared" ref="D8606" si="39488">N8606-N8605</f>
        <v>378</v>
      </c>
      <c r="E8606" s="13">
        <f t="shared" ref="E8606" si="39489">SUM(D8600:D8606)/7</f>
        <v>298.14285714285717</v>
      </c>
      <c r="F8606" s="13">
        <f t="shared" ref="F8606" si="39490">SUM(D8602:D8606)/5</f>
        <v>327.39999999999998</v>
      </c>
      <c r="G8606" s="13">
        <f t="shared" ref="G8606" si="39491">N8606/(B8606/100000)</f>
        <v>528.31993174905278</v>
      </c>
      <c r="H8606" s="5">
        <f t="shared" si="39165"/>
        <v>256</v>
      </c>
      <c r="I8606" s="5">
        <f t="shared" si="39165"/>
        <v>240</v>
      </c>
      <c r="J8606" s="8">
        <f t="shared" ref="J8606" si="39492">E8606/(SUM(N8599:N8605)/7)*100</f>
        <v>2.8839111749830728</v>
      </c>
      <c r="K8606" s="5">
        <f t="shared" ref="K8606" si="39493">O8606-O8605</f>
        <v>6</v>
      </c>
      <c r="L8606" s="8">
        <f t="shared" ref="L8606" si="39494">SUM(K8600:K8606)/7</f>
        <v>5.5714285714285712</v>
      </c>
      <c r="M8606" s="8">
        <f t="shared" ref="M8606" si="39495">O8606/(B8606/100000)</f>
        <v>7.2453234833160574</v>
      </c>
      <c r="N8606" s="5">
        <v>11667</v>
      </c>
      <c r="O8606" s="18">
        <v>160</v>
      </c>
    </row>
    <row r="8607" spans="1:15" ht="16" customHeight="1" x14ac:dyDescent="0.2">
      <c r="A8607" s="5" t="s">
        <v>27</v>
      </c>
      <c r="B8607" s="13">
        <v>2208321</v>
      </c>
      <c r="C8607" s="6">
        <f t="shared" si="39161"/>
        <v>44164</v>
      </c>
      <c r="D8607" s="5">
        <f t="shared" ref="D8607" si="39496">N8607-N8606</f>
        <v>271</v>
      </c>
      <c r="E8607" s="13">
        <f t="shared" ref="E8607" si="39497">SUM(D8601:D8607)/7</f>
        <v>306.71428571428572</v>
      </c>
      <c r="F8607" s="13">
        <f t="shared" ref="F8607" si="39498">SUM(D8603:D8607)/5</f>
        <v>321.39999999999998</v>
      </c>
      <c r="G8607" s="13">
        <f t="shared" ref="G8607" si="39499">N8607/(B8607/100000)</f>
        <v>540.59169839891933</v>
      </c>
      <c r="H8607" s="5">
        <f t="shared" si="39165"/>
        <v>257</v>
      </c>
      <c r="I8607" s="5">
        <f t="shared" si="39165"/>
        <v>241</v>
      </c>
      <c r="J8607" s="8">
        <f t="shared" ref="J8607" si="39500">E8607/(SUM(N8600:N8606)/7)*100</f>
        <v>2.8836597093507401</v>
      </c>
      <c r="K8607" s="5">
        <f t="shared" ref="K8607" si="39501">O8607-O8606</f>
        <v>3</v>
      </c>
      <c r="L8607" s="8">
        <f t="shared" ref="L8607" si="39502">SUM(K8601:K8607)/7</f>
        <v>5.8571428571428568</v>
      </c>
      <c r="M8607" s="8">
        <f t="shared" ref="M8607" si="39503">O8607/(B8607/100000)</f>
        <v>7.3811732986282337</v>
      </c>
      <c r="N8607" s="5">
        <v>11938</v>
      </c>
      <c r="O8607" s="18">
        <v>163</v>
      </c>
    </row>
    <row r="8608" spans="1:15" ht="16" customHeight="1" x14ac:dyDescent="0.2">
      <c r="A8608" s="5" t="s">
        <v>27</v>
      </c>
      <c r="B8608" s="13">
        <v>2208321</v>
      </c>
      <c r="C8608" s="6">
        <f t="shared" si="39161"/>
        <v>44165</v>
      </c>
      <c r="D8608" s="5">
        <f t="shared" ref="D8608" si="39504">N8608-N8607</f>
        <v>401</v>
      </c>
      <c r="E8608" s="13">
        <f t="shared" ref="E8608" si="39505">SUM(D8602:D8608)/7</f>
        <v>329.85714285714283</v>
      </c>
      <c r="F8608" s="13">
        <f t="shared" ref="F8608" si="39506">SUM(D8604:D8608)/5</f>
        <v>384.6</v>
      </c>
      <c r="G8608" s="13">
        <f t="shared" ref="G8608" si="39507">N8608/(B8608/100000)</f>
        <v>558.75029037898025</v>
      </c>
      <c r="H8608" s="5">
        <f t="shared" si="39165"/>
        <v>258</v>
      </c>
      <c r="I8608" s="5">
        <f t="shared" si="39165"/>
        <v>242</v>
      </c>
      <c r="J8608" s="8">
        <f t="shared" ref="J8608" si="39508">E8608/(SUM(N8601:N8607)/7)*100</f>
        <v>3.0143209618673383</v>
      </c>
      <c r="K8608" s="5">
        <f t="shared" ref="K8608" si="39509">O8608-O8607</f>
        <v>2</v>
      </c>
      <c r="L8608" s="8">
        <f t="shared" ref="L8608" si="39510">SUM(K8602:K8608)/7</f>
        <v>6.1428571428571432</v>
      </c>
      <c r="M8608" s="8">
        <f t="shared" ref="M8608" si="39511">O8608/(B8608/100000)</f>
        <v>7.4717398421696846</v>
      </c>
      <c r="N8608" s="5">
        <v>12339</v>
      </c>
      <c r="O8608" s="18">
        <v>165</v>
      </c>
    </row>
    <row r="8609" spans="1:15" ht="16" customHeight="1" x14ac:dyDescent="0.2">
      <c r="A8609" s="5" t="s">
        <v>27</v>
      </c>
      <c r="B8609" s="13">
        <v>2208321</v>
      </c>
      <c r="C8609" s="6">
        <f t="shared" si="39161"/>
        <v>44166</v>
      </c>
      <c r="D8609" s="5">
        <f t="shared" ref="D8609" si="39512">N8609-N8608</f>
        <v>189</v>
      </c>
      <c r="E8609" s="13">
        <f t="shared" ref="E8609" si="39513">SUM(D8603:D8609)/7</f>
        <v>313.85714285714283</v>
      </c>
      <c r="F8609" s="13">
        <f t="shared" ref="F8609" si="39514">SUM(D8605:D8609)/5</f>
        <v>319.60000000000002</v>
      </c>
      <c r="G8609" s="13">
        <f t="shared" ref="G8609" si="39515">N8609/(B8609/100000)</f>
        <v>567.30882874364727</v>
      </c>
      <c r="H8609" s="5">
        <f t="shared" si="39165"/>
        <v>259</v>
      </c>
      <c r="I8609" s="5">
        <f t="shared" si="39165"/>
        <v>243</v>
      </c>
      <c r="J8609" s="8">
        <f t="shared" ref="J8609" si="39516">E8609/(SUM(N8602:N8608)/7)*100</f>
        <v>2.7841845140032948</v>
      </c>
      <c r="K8609" s="5">
        <f t="shared" ref="K8609" si="39517">O8609-O8608</f>
        <v>11</v>
      </c>
      <c r="L8609" s="8">
        <f t="shared" ref="L8609" si="39518">SUM(K8603:K8609)/7</f>
        <v>6.7142857142857144</v>
      </c>
      <c r="M8609" s="8">
        <f t="shared" ref="M8609" si="39519">O8609/(B8609/100000)</f>
        <v>7.9698558316476635</v>
      </c>
      <c r="N8609" s="5">
        <v>12528</v>
      </c>
      <c r="O8609" s="18">
        <v>176</v>
      </c>
    </row>
    <row r="8610" spans="1:15" x14ac:dyDescent="0.2">
      <c r="A8610" s="5" t="s">
        <v>27</v>
      </c>
      <c r="B8610" s="13">
        <v>2208321</v>
      </c>
      <c r="C8610" s="6">
        <f t="shared" si="39161"/>
        <v>44167</v>
      </c>
      <c r="D8610" s="5">
        <f t="shared" ref="D8610" si="39520">N8610-N8609</f>
        <v>260</v>
      </c>
      <c r="E8610" s="13">
        <f t="shared" ref="E8610" si="39521">SUM(D8604:D8610)/7</f>
        <v>338.85714285714283</v>
      </c>
      <c r="F8610" s="13">
        <f t="shared" ref="F8610" si="39522">SUM(D8606:D8610)/5</f>
        <v>299.8</v>
      </c>
      <c r="G8610" s="13">
        <f t="shared" ref="G8610" si="39523">N8610/(B8610/100000)</f>
        <v>579.08247940403589</v>
      </c>
      <c r="H8610" s="5">
        <f t="shared" si="39165"/>
        <v>260</v>
      </c>
      <c r="I8610" s="5">
        <f t="shared" si="39165"/>
        <v>244</v>
      </c>
      <c r="J8610" s="8">
        <f t="shared" ref="J8610" si="39524">E8610/(SUM(N8603:N8609)/7)*100</f>
        <v>2.924531791337369</v>
      </c>
      <c r="K8610" s="5">
        <f t="shared" ref="K8610" si="39525">O8610-O8609</f>
        <v>5</v>
      </c>
      <c r="L8610" s="8">
        <f t="shared" ref="L8610" si="39526">SUM(K8604:K8610)/7</f>
        <v>7.4285714285714288</v>
      </c>
      <c r="M8610" s="8">
        <f t="shared" ref="M8610" si="39527">O8610/(B8610/100000)</f>
        <v>8.1962721905012899</v>
      </c>
      <c r="N8610" s="5">
        <v>12788</v>
      </c>
      <c r="O8610" s="18">
        <v>181</v>
      </c>
    </row>
    <row r="8611" spans="1:15" x14ac:dyDescent="0.2">
      <c r="A8611" s="5" t="s">
        <v>27</v>
      </c>
      <c r="B8611" s="13">
        <v>2208321</v>
      </c>
      <c r="C8611" s="6">
        <f t="shared" si="39161"/>
        <v>44168</v>
      </c>
      <c r="D8611" s="5">
        <f t="shared" ref="D8611" si="39528">N8611-N8610</f>
        <v>554</v>
      </c>
      <c r="E8611" s="13">
        <f t="shared" ref="E8611" si="39529">SUM(D8605:D8611)/7</f>
        <v>344.57142857142856</v>
      </c>
      <c r="F8611" s="13">
        <f t="shared" ref="F8611" si="39530">SUM(D8607:D8611)/5</f>
        <v>335</v>
      </c>
      <c r="G8611" s="13">
        <f t="shared" ref="G8611" si="39531">N8611/(B8611/100000)</f>
        <v>604.16941196501773</v>
      </c>
      <c r="H8611" s="5">
        <f t="shared" si="39165"/>
        <v>261</v>
      </c>
      <c r="I8611" s="5">
        <f t="shared" si="39165"/>
        <v>245</v>
      </c>
      <c r="J8611" s="8">
        <f t="shared" ref="J8611" si="39532">E8611/(SUM(N8604:N8610)/7)*100</f>
        <v>2.8893494172187015</v>
      </c>
      <c r="K8611" s="5">
        <f t="shared" ref="K8611" si="39533">O8611-O8610</f>
        <v>9</v>
      </c>
      <c r="L8611" s="8">
        <f t="shared" ref="L8611" si="39534">SUM(K8605:K8611)/7</f>
        <v>6.4285714285714288</v>
      </c>
      <c r="M8611" s="8">
        <f t="shared" ref="M8611" si="39535">O8611/(B8611/100000)</f>
        <v>8.6038216364378179</v>
      </c>
      <c r="N8611" s="5">
        <v>13342</v>
      </c>
      <c r="O8611" s="18">
        <v>190</v>
      </c>
    </row>
    <row r="8612" spans="1:15" x14ac:dyDescent="0.2">
      <c r="A8612" s="5" t="s">
        <v>27</v>
      </c>
      <c r="B8612" s="13">
        <v>2208321</v>
      </c>
      <c r="C8612" s="6">
        <f t="shared" si="39161"/>
        <v>44169</v>
      </c>
      <c r="D8612" s="5">
        <f t="shared" ref="D8612" si="39536">N8612-N8611</f>
        <v>484</v>
      </c>
      <c r="E8612" s="13">
        <f t="shared" ref="E8612" si="39537">SUM(D8606:D8612)/7</f>
        <v>362.42857142857144</v>
      </c>
      <c r="F8612" s="13">
        <f t="shared" ref="F8612" si="39538">SUM(D8608:D8612)/5</f>
        <v>377.6</v>
      </c>
      <c r="G8612" s="13">
        <f t="shared" ref="G8612" si="39539">N8612/(B8612/100000)</f>
        <v>626.08651550204877</v>
      </c>
      <c r="H8612" s="5">
        <f t="shared" si="39165"/>
        <v>262</v>
      </c>
      <c r="I8612" s="5">
        <f t="shared" si="39165"/>
        <v>246</v>
      </c>
      <c r="J8612" s="8">
        <f t="shared" ref="J8612" si="39540">E8612/(SUM(N8605:N8611)/7)*100</f>
        <v>2.9537436984084482</v>
      </c>
      <c r="K8612" s="5">
        <f t="shared" ref="K8612" si="39541">O8612-O8611</f>
        <v>4</v>
      </c>
      <c r="L8612" s="8">
        <f t="shared" ref="L8612" si="39542">SUM(K8606:K8612)/7</f>
        <v>5.7142857142857144</v>
      </c>
      <c r="M8612" s="8">
        <f t="shared" ref="M8612" si="39543">O8612/(B8612/100000)</f>
        <v>8.7849547235207197</v>
      </c>
      <c r="N8612" s="5">
        <v>13826</v>
      </c>
      <c r="O8612" s="18">
        <v>194</v>
      </c>
    </row>
    <row r="8613" spans="1:15" x14ac:dyDescent="0.2">
      <c r="A8613" s="5" t="s">
        <v>27</v>
      </c>
      <c r="B8613" s="13">
        <v>2208321</v>
      </c>
      <c r="C8613" s="6">
        <f t="shared" si="39161"/>
        <v>44170</v>
      </c>
      <c r="D8613" s="5">
        <f t="shared" ref="D8613" si="39544">N8613-N8612</f>
        <v>514</v>
      </c>
      <c r="E8613" s="13">
        <f t="shared" ref="E8613" si="39545">SUM(D8607:D8613)/7</f>
        <v>381.85714285714283</v>
      </c>
      <c r="F8613" s="13">
        <f t="shared" ref="F8613" si="39546">SUM(D8609:D8613)/5</f>
        <v>400.2</v>
      </c>
      <c r="G8613" s="13">
        <f t="shared" ref="G8613" si="39547">N8613/(B8613/100000)</f>
        <v>649.36211719220159</v>
      </c>
      <c r="H8613" s="5">
        <f t="shared" si="39165"/>
        <v>263</v>
      </c>
      <c r="I8613" s="5">
        <f t="shared" si="39165"/>
        <v>247</v>
      </c>
      <c r="J8613" s="8">
        <f t="shared" ref="J8613" si="39548">E8613/(SUM(N8606:N8612)/7)*100</f>
        <v>3.0227982087121723</v>
      </c>
      <c r="K8613" s="5">
        <f t="shared" ref="K8613" si="39549">O8613-O8612</f>
        <v>8</v>
      </c>
      <c r="L8613" s="8">
        <f t="shared" ref="L8613" si="39550">SUM(K8607:K8613)/7</f>
        <v>6</v>
      </c>
      <c r="M8613" s="8">
        <f t="shared" ref="M8613" si="39551">O8613/(B8613/100000)</f>
        <v>9.1472208976865232</v>
      </c>
      <c r="N8613" s="5">
        <v>14340</v>
      </c>
      <c r="O8613" s="18">
        <v>202</v>
      </c>
    </row>
    <row r="8614" spans="1:15" x14ac:dyDescent="0.2">
      <c r="A8614" s="5" t="s">
        <v>27</v>
      </c>
      <c r="B8614" s="13">
        <v>2208321</v>
      </c>
      <c r="C8614" s="6">
        <f t="shared" si="39161"/>
        <v>44171</v>
      </c>
      <c r="D8614" s="5">
        <f t="shared" ref="D8614" si="39552">N8614-N8613</f>
        <v>276</v>
      </c>
      <c r="E8614" s="13">
        <f t="shared" ref="E8614" si="39553">SUM(D8608:D8614)/7</f>
        <v>382.57142857142856</v>
      </c>
      <c r="F8614" s="13">
        <f t="shared" ref="F8614" si="39554">SUM(D8610:D8614)/5</f>
        <v>417.6</v>
      </c>
      <c r="G8614" s="13">
        <f t="shared" ref="G8614" si="39555">N8614/(B8614/100000)</f>
        <v>661.86030020092187</v>
      </c>
      <c r="H8614" s="5">
        <f t="shared" si="39165"/>
        <v>264</v>
      </c>
      <c r="I8614" s="5">
        <f t="shared" si="39165"/>
        <v>248</v>
      </c>
      <c r="J8614" s="8">
        <f t="shared" ref="J8614" si="39556">E8614/(SUM(N8607:N8613)/7)*100</f>
        <v>2.9395945159767729</v>
      </c>
      <c r="K8614" s="5">
        <f t="shared" ref="K8614" si="39557">O8614-O8613</f>
        <v>6</v>
      </c>
      <c r="L8614" s="8">
        <f t="shared" ref="L8614" si="39558">SUM(K8608:K8614)/7</f>
        <v>6.4285714285714288</v>
      </c>
      <c r="M8614" s="8">
        <f t="shared" ref="M8614" si="39559">O8614/(B8614/100000)</f>
        <v>9.4189205283108741</v>
      </c>
      <c r="N8614" s="5">
        <v>14616</v>
      </c>
      <c r="O8614" s="18">
        <v>208</v>
      </c>
    </row>
    <row r="8615" spans="1:15" x14ac:dyDescent="0.2">
      <c r="A8615" s="5" t="s">
        <v>27</v>
      </c>
      <c r="B8615" s="13">
        <v>2208321</v>
      </c>
      <c r="C8615" s="6">
        <f t="shared" si="39161"/>
        <v>44172</v>
      </c>
      <c r="D8615" s="5">
        <f t="shared" ref="D8615" si="39560">N8615-N8614</f>
        <v>309</v>
      </c>
      <c r="E8615" s="13">
        <f t="shared" ref="E8615" si="39561">SUM(D8609:D8615)/7</f>
        <v>369.42857142857144</v>
      </c>
      <c r="F8615" s="13">
        <f t="shared" ref="F8615" si="39562">SUM(D8611:D8615)/5</f>
        <v>427.4</v>
      </c>
      <c r="G8615" s="13">
        <f t="shared" ref="G8615" si="39563">N8615/(B8615/100000)</f>
        <v>675.85283117807603</v>
      </c>
      <c r="H8615" s="5">
        <f t="shared" si="39165"/>
        <v>265</v>
      </c>
      <c r="I8615" s="5">
        <f t="shared" si="39165"/>
        <v>249</v>
      </c>
      <c r="J8615" s="8">
        <f t="shared" ref="J8615" si="39564">E8615/(SUM(N8608:N8614)/7)*100</f>
        <v>2.7575469987950396</v>
      </c>
      <c r="K8615" s="5">
        <f t="shared" ref="K8615" si="39565">O8615-O8614</f>
        <v>1</v>
      </c>
      <c r="L8615" s="8">
        <f t="shared" ref="L8615" si="39566">SUM(K8609:K8615)/7</f>
        <v>6.2857142857142856</v>
      </c>
      <c r="M8615" s="8">
        <f t="shared" ref="M8615" si="39567">O8615/(B8615/100000)</f>
        <v>9.4642038000816004</v>
      </c>
      <c r="N8615" s="5">
        <v>14925</v>
      </c>
      <c r="O8615" s="18">
        <v>209</v>
      </c>
    </row>
    <row r="8616" spans="1:15" x14ac:dyDescent="0.2">
      <c r="A8616" s="5" t="s">
        <v>27</v>
      </c>
      <c r="B8616" s="13">
        <v>2208321</v>
      </c>
      <c r="C8616" s="6">
        <f t="shared" si="39161"/>
        <v>44173</v>
      </c>
      <c r="D8616" s="5">
        <f t="shared" ref="D8616" si="39568">N8616-N8615</f>
        <v>471</v>
      </c>
      <c r="E8616" s="13">
        <f t="shared" ref="E8616" si="39569">SUM(D8610:D8616)/7</f>
        <v>409.71428571428572</v>
      </c>
      <c r="F8616" s="13">
        <f t="shared" ref="F8616" si="39570">SUM(D8612:D8616)/5</f>
        <v>410.8</v>
      </c>
      <c r="G8616" s="13">
        <f t="shared" ref="G8616" si="39571">N8616/(B8616/100000)</f>
        <v>697.18125218208763</v>
      </c>
      <c r="H8616" s="5">
        <f t="shared" si="39165"/>
        <v>266</v>
      </c>
      <c r="I8616" s="5">
        <f t="shared" si="39165"/>
        <v>250</v>
      </c>
      <c r="J8616" s="8">
        <f t="shared" ref="J8616" si="39572">E8616/(SUM(N8609:N8615)/7)*100</f>
        <v>2.9761842992787844</v>
      </c>
      <c r="K8616" s="5">
        <f t="shared" ref="K8616" si="39573">O8616-O8615</f>
        <v>6</v>
      </c>
      <c r="L8616" s="8">
        <f t="shared" ref="L8616" si="39574">SUM(K8610:K8616)/7</f>
        <v>5.5714285714285712</v>
      </c>
      <c r="M8616" s="8">
        <f t="shared" ref="M8616" si="39575">O8616/(B8616/100000)</f>
        <v>9.7359034307059513</v>
      </c>
      <c r="N8616" s="5">
        <v>15396</v>
      </c>
      <c r="O8616" s="18">
        <v>215</v>
      </c>
    </row>
    <row r="8617" spans="1:15" x14ac:dyDescent="0.2">
      <c r="A8617" s="5" t="s">
        <v>27</v>
      </c>
      <c r="B8617" s="13">
        <v>2208321</v>
      </c>
      <c r="C8617" s="6">
        <f t="shared" si="39161"/>
        <v>44174</v>
      </c>
      <c r="D8617" s="5">
        <f t="shared" ref="D8617" si="39576">N8617-N8616</f>
        <v>436</v>
      </c>
      <c r="E8617" s="13">
        <f t="shared" ref="E8617" si="39577">SUM(D8611:D8617)/7</f>
        <v>434.85714285714283</v>
      </c>
      <c r="F8617" s="13">
        <f t="shared" ref="F8617" si="39578">SUM(D8613:D8617)/5</f>
        <v>401.2</v>
      </c>
      <c r="G8617" s="13">
        <f t="shared" ref="G8617" si="39579">N8617/(B8617/100000)</f>
        <v>716.92475867412384</v>
      </c>
      <c r="H8617" s="5">
        <f t="shared" si="39165"/>
        <v>267</v>
      </c>
      <c r="I8617" s="5">
        <f t="shared" si="39165"/>
        <v>251</v>
      </c>
      <c r="J8617" s="8">
        <f t="shared" ref="J8617" si="39580">E8617/(SUM(N8610:N8616)/7)*100</f>
        <v>3.0675279392943877</v>
      </c>
      <c r="K8617" s="5">
        <f t="shared" ref="K8617" si="39581">O8617-O8616</f>
        <v>14</v>
      </c>
      <c r="L8617" s="8">
        <f t="shared" ref="L8617" si="39582">SUM(K8611:K8617)/7</f>
        <v>6.8571428571428568</v>
      </c>
      <c r="M8617" s="8">
        <f t="shared" ref="M8617" si="39583">O8617/(B8617/100000)</f>
        <v>10.369869235496108</v>
      </c>
      <c r="N8617" s="5">
        <v>15832</v>
      </c>
      <c r="O8617" s="18">
        <v>229</v>
      </c>
    </row>
    <row r="8618" spans="1:15" x14ac:dyDescent="0.2">
      <c r="A8618" s="5" t="s">
        <v>27</v>
      </c>
      <c r="B8618" s="13">
        <v>2208321</v>
      </c>
      <c r="C8618" s="6">
        <f t="shared" si="39161"/>
        <v>44175</v>
      </c>
      <c r="D8618" s="5">
        <f t="shared" ref="D8618" si="39584">N8618-N8617</f>
        <v>607</v>
      </c>
      <c r="E8618" s="13">
        <f t="shared" ref="E8618" si="39585">SUM(D8612:D8618)/7</f>
        <v>442.42857142857144</v>
      </c>
      <c r="F8618" s="13">
        <f t="shared" ref="F8618" si="39586">SUM(D8614:D8618)/5</f>
        <v>419.8</v>
      </c>
      <c r="G8618" s="13">
        <f t="shared" ref="G8618" si="39587">N8618/(B8618/100000)</f>
        <v>744.41170463895412</v>
      </c>
      <c r="H8618" s="5">
        <f t="shared" si="39165"/>
        <v>268</v>
      </c>
      <c r="I8618" s="5">
        <f t="shared" si="39165"/>
        <v>252</v>
      </c>
      <c r="J8618" s="8">
        <f t="shared" ref="J8618" si="39588">E8618/(SUM(N8611:N8617)/7)*100</f>
        <v>3.0280512725246145</v>
      </c>
      <c r="K8618" s="5">
        <f t="shared" ref="K8618" si="39589">O8618-O8617</f>
        <v>13</v>
      </c>
      <c r="L8618" s="8">
        <f t="shared" ref="L8618" si="39590">SUM(K8612:K8618)/7</f>
        <v>7.4285714285714288</v>
      </c>
      <c r="M8618" s="8">
        <f t="shared" ref="M8618" si="39591">O8618/(B8618/100000)</f>
        <v>10.958551768515537</v>
      </c>
      <c r="N8618" s="5">
        <v>16439</v>
      </c>
      <c r="O8618" s="18">
        <v>242</v>
      </c>
    </row>
    <row r="8619" spans="1:15" x14ac:dyDescent="0.2">
      <c r="A8619" s="5" t="s">
        <v>27</v>
      </c>
      <c r="B8619" s="13">
        <v>2208321</v>
      </c>
      <c r="C8619" s="6">
        <f t="shared" si="39161"/>
        <v>44176</v>
      </c>
      <c r="D8619" s="5">
        <f t="shared" ref="D8619" si="39592">N8619-N8618</f>
        <v>648</v>
      </c>
      <c r="E8619" s="13">
        <f t="shared" ref="E8619" si="39593">SUM(D8613:D8619)/7</f>
        <v>465.85714285714283</v>
      </c>
      <c r="F8619" s="13">
        <f t="shared" ref="F8619" si="39594">SUM(D8615:D8619)/5</f>
        <v>494.2</v>
      </c>
      <c r="G8619" s="13">
        <f t="shared" ref="G8619" si="39595">N8619/(B8619/100000)</f>
        <v>773.75526474638423</v>
      </c>
      <c r="H8619" s="5">
        <f t="shared" si="39165"/>
        <v>269</v>
      </c>
      <c r="I8619" s="5">
        <f t="shared" si="39165"/>
        <v>253</v>
      </c>
      <c r="J8619" s="8">
        <f t="shared" ref="J8619" si="39596">E8619/(SUM(N8612:N8618)/7)*100</f>
        <v>3.0946912900715549</v>
      </c>
      <c r="K8619" s="5">
        <f t="shared" ref="K8619" si="39597">O8619-O8618</f>
        <v>9</v>
      </c>
      <c r="L8619" s="8">
        <f t="shared" ref="L8619" si="39598">SUM(K8613:K8619)/7</f>
        <v>8.1428571428571423</v>
      </c>
      <c r="M8619" s="8">
        <f t="shared" ref="M8619" si="39599">O8619/(B8619/100000)</f>
        <v>11.366101214452065</v>
      </c>
      <c r="N8619" s="5">
        <v>17087</v>
      </c>
      <c r="O8619" s="18">
        <v>251</v>
      </c>
    </row>
    <row r="8620" spans="1:15" x14ac:dyDescent="0.2">
      <c r="A8620" s="5" t="s">
        <v>27</v>
      </c>
      <c r="B8620" s="13">
        <v>2208321</v>
      </c>
      <c r="C8620" s="6">
        <f t="shared" si="39161"/>
        <v>44177</v>
      </c>
      <c r="D8620" s="5">
        <f t="shared" ref="D8620" si="39600">N8620-N8619</f>
        <v>616</v>
      </c>
      <c r="E8620" s="13">
        <f t="shared" ref="E8620" si="39601">SUM(D8614:D8620)/7</f>
        <v>480.42857142857144</v>
      </c>
      <c r="F8620" s="13">
        <f t="shared" ref="F8620" si="39602">SUM(D8616:D8620)/5</f>
        <v>555.6</v>
      </c>
      <c r="G8620" s="13">
        <f t="shared" ref="G8620" si="39603">N8620/(B8620/100000)</f>
        <v>801.64976015715104</v>
      </c>
      <c r="H8620" s="5">
        <f t="shared" si="39165"/>
        <v>270</v>
      </c>
      <c r="I8620" s="5">
        <f t="shared" si="39165"/>
        <v>254</v>
      </c>
      <c r="J8620" s="8">
        <f t="shared" ref="J8620" si="39604">E8620/(SUM(N8613:N8619)/7)*100</f>
        <v>3.0956873935656097</v>
      </c>
      <c r="K8620" s="5">
        <f t="shared" ref="K8620" si="39605">O8620-O8619</f>
        <v>12</v>
      </c>
      <c r="L8620" s="8">
        <f t="shared" ref="L8620" si="39606">SUM(K8614:K8620)/7</f>
        <v>8.7142857142857135</v>
      </c>
      <c r="M8620" s="8">
        <f t="shared" ref="M8620" si="39607">O8620/(B8620/100000)</f>
        <v>11.909500475700769</v>
      </c>
      <c r="N8620" s="5">
        <v>17703</v>
      </c>
      <c r="O8620" s="18">
        <v>263</v>
      </c>
    </row>
    <row r="8621" spans="1:15" x14ac:dyDescent="0.2">
      <c r="A8621" s="5" t="s">
        <v>27</v>
      </c>
      <c r="B8621" s="13">
        <v>2208321</v>
      </c>
      <c r="C8621" s="6">
        <f t="shared" si="39161"/>
        <v>44178</v>
      </c>
      <c r="D8621" s="5">
        <f t="shared" ref="D8621" si="39608">N8621-N8620</f>
        <v>449</v>
      </c>
      <c r="E8621" s="13">
        <f t="shared" ref="E8621" si="39609">SUM(D8615:D8621)/7</f>
        <v>505.14285714285717</v>
      </c>
      <c r="F8621" s="13">
        <f t="shared" ref="F8621" si="39610">SUM(D8617:D8621)/5</f>
        <v>551.20000000000005</v>
      </c>
      <c r="G8621" s="13">
        <f t="shared" ref="G8621" si="39611">N8621/(B8621/100000)</f>
        <v>821.98194918220668</v>
      </c>
      <c r="H8621" s="5">
        <f t="shared" si="39165"/>
        <v>271</v>
      </c>
      <c r="I8621" s="5">
        <f t="shared" si="39165"/>
        <v>255</v>
      </c>
      <c r="J8621" s="8">
        <f t="shared" ref="J8621" si="39612">E8621/(SUM(N8614:N8620)/7)*100</f>
        <v>3.1571992357006375</v>
      </c>
      <c r="K8621" s="5">
        <f t="shared" ref="K8621" si="39613">O8621-O8620</f>
        <v>8</v>
      </c>
      <c r="L8621" s="8">
        <f t="shared" ref="L8621" si="39614">SUM(K8615:K8621)/7</f>
        <v>9</v>
      </c>
      <c r="M8621" s="8">
        <f t="shared" ref="M8621" si="39615">O8621/(B8621/100000)</f>
        <v>12.271766649866573</v>
      </c>
      <c r="N8621" s="5">
        <v>18152</v>
      </c>
      <c r="O8621" s="18">
        <v>271</v>
      </c>
    </row>
    <row r="8622" spans="1:15" x14ac:dyDescent="0.2">
      <c r="A8622" s="5" t="s">
        <v>27</v>
      </c>
      <c r="B8622" s="13">
        <v>2208321</v>
      </c>
      <c r="C8622" s="6">
        <f t="shared" si="39161"/>
        <v>44179</v>
      </c>
      <c r="D8622" s="5">
        <f t="shared" ref="D8622" si="39616">N8622-N8621</f>
        <v>372</v>
      </c>
      <c r="E8622" s="13">
        <f t="shared" ref="E8622" si="39617">SUM(D8616:D8622)/7</f>
        <v>514.14285714285711</v>
      </c>
      <c r="F8622" s="13">
        <f t="shared" ref="F8622" si="39618">SUM(D8618:D8622)/5</f>
        <v>538.4</v>
      </c>
      <c r="G8622" s="13">
        <f t="shared" ref="G8622" si="39619">N8622/(B8622/100000)</f>
        <v>838.82732628091651</v>
      </c>
      <c r="H8622" s="5">
        <f t="shared" si="39165"/>
        <v>272</v>
      </c>
      <c r="I8622" s="5">
        <f t="shared" si="39165"/>
        <v>256</v>
      </c>
      <c r="J8622" s="8">
        <f t="shared" ref="J8622" si="39620">E8622/(SUM(N8615:N8621)/7)*100</f>
        <v>3.1151003167898628</v>
      </c>
      <c r="K8622" s="5">
        <f t="shared" ref="K8622" si="39621">O8622-O8621</f>
        <v>3</v>
      </c>
      <c r="L8622" s="8">
        <f t="shared" ref="L8622" si="39622">SUM(K8616:K8622)/7</f>
        <v>9.2857142857142865</v>
      </c>
      <c r="M8622" s="8">
        <f t="shared" ref="M8622" si="39623">O8622/(B8622/100000)</f>
        <v>12.407616465178748</v>
      </c>
      <c r="N8622" s="5">
        <v>18524</v>
      </c>
      <c r="O8622" s="18">
        <v>274</v>
      </c>
    </row>
    <row r="8623" spans="1:15" x14ac:dyDescent="0.2">
      <c r="A8623" s="5" t="s">
        <v>27</v>
      </c>
      <c r="B8623" s="13">
        <v>2208321</v>
      </c>
      <c r="C8623" s="6">
        <f t="shared" si="39161"/>
        <v>44180</v>
      </c>
      <c r="D8623" s="5">
        <f t="shared" ref="D8623" si="39624">N8623-N8622</f>
        <v>461</v>
      </c>
      <c r="E8623" s="13">
        <f t="shared" ref="E8623" si="39625">SUM(D8617:D8623)/7</f>
        <v>512.71428571428567</v>
      </c>
      <c r="F8623" s="13">
        <f t="shared" ref="F8623" si="39626">SUM(D8619:D8623)/5</f>
        <v>509.2</v>
      </c>
      <c r="G8623" s="13">
        <f t="shared" ref="G8623" si="39627">N8623/(B8623/100000)</f>
        <v>859.70291456722089</v>
      </c>
      <c r="H8623" s="5">
        <f t="shared" si="39165"/>
        <v>273</v>
      </c>
      <c r="I8623" s="5">
        <f t="shared" si="39165"/>
        <v>257</v>
      </c>
      <c r="J8623" s="8">
        <f t="shared" ref="J8623" si="39628">E8623/(SUM(N8616:N8622)/7)*100</f>
        <v>3.012599363736328</v>
      </c>
      <c r="K8623" s="5">
        <f t="shared" ref="K8623" si="39629">O8623-O8622</f>
        <v>15</v>
      </c>
      <c r="L8623" s="8">
        <f t="shared" ref="L8623" si="39630">SUM(K8617:K8623)/7</f>
        <v>10.571428571428571</v>
      </c>
      <c r="M8623" s="8">
        <f t="shared" ref="M8623" si="39631">O8623/(B8623/100000)</f>
        <v>13.086865541739629</v>
      </c>
      <c r="N8623" s="5">
        <v>18985</v>
      </c>
      <c r="O8623" s="18">
        <v>289</v>
      </c>
    </row>
    <row r="8624" spans="1:15" x14ac:dyDescent="0.2">
      <c r="A8624" s="5" t="s">
        <v>27</v>
      </c>
      <c r="B8624" s="13">
        <v>2208321</v>
      </c>
      <c r="C8624" s="6">
        <f t="shared" si="39161"/>
        <v>44181</v>
      </c>
      <c r="D8624" s="5">
        <f t="shared" ref="D8624" si="39632">N8624-N8623</f>
        <v>471</v>
      </c>
      <c r="E8624" s="13">
        <f t="shared" ref="E8624" si="39633">SUM(D8618:D8624)/7</f>
        <v>517.71428571428567</v>
      </c>
      <c r="F8624" s="13">
        <f t="shared" ref="F8624" si="39634">SUM(D8620:D8624)/5</f>
        <v>473.8</v>
      </c>
      <c r="G8624" s="13">
        <f t="shared" ref="G8624" si="39635">N8624/(B8624/100000)</f>
        <v>881.0313355712326</v>
      </c>
      <c r="H8624" s="5">
        <f t="shared" si="39165"/>
        <v>274</v>
      </c>
      <c r="I8624" s="5">
        <f t="shared" si="39165"/>
        <v>258</v>
      </c>
      <c r="J8624" s="8">
        <f t="shared" ref="J8624" si="39636">E8624/(SUM(N8617:N8623)/7)*100</f>
        <v>2.9530157591955799</v>
      </c>
      <c r="K8624" s="5">
        <f t="shared" ref="K8624" si="39637">O8624-O8623</f>
        <v>13</v>
      </c>
      <c r="L8624" s="8">
        <f t="shared" ref="L8624" si="39638">SUM(K8618:K8624)/7</f>
        <v>10.428571428571429</v>
      </c>
      <c r="M8624" s="8">
        <f t="shared" ref="M8624" si="39639">O8624/(B8624/100000)</f>
        <v>13.675548074759059</v>
      </c>
      <c r="N8624" s="5">
        <v>19456</v>
      </c>
      <c r="O8624" s="18">
        <v>302</v>
      </c>
    </row>
    <row r="8625" spans="1:15" x14ac:dyDescent="0.2">
      <c r="A8625" s="5" t="s">
        <v>27</v>
      </c>
      <c r="B8625" s="13">
        <v>2208321</v>
      </c>
      <c r="C8625" s="6">
        <f t="shared" si="39161"/>
        <v>44182</v>
      </c>
      <c r="D8625" s="5">
        <f t="shared" ref="D8625" si="39640">N8625-N8624</f>
        <v>700</v>
      </c>
      <c r="E8625" s="13">
        <f t="shared" ref="E8625" si="39641">SUM(D8619:D8625)/7</f>
        <v>531</v>
      </c>
      <c r="F8625" s="13">
        <f t="shared" ref="F8625" si="39642">SUM(D8621:D8625)/5</f>
        <v>490.6</v>
      </c>
      <c r="G8625" s="13">
        <f t="shared" ref="G8625" si="39643">N8625/(B8625/100000)</f>
        <v>912.72962581074034</v>
      </c>
      <c r="H8625" s="5">
        <f t="shared" si="39165"/>
        <v>275</v>
      </c>
      <c r="I8625" s="5">
        <f t="shared" si="39165"/>
        <v>259</v>
      </c>
      <c r="J8625" s="8">
        <f t="shared" ref="J8625" si="39644">E8625/(SUM(N8618:N8624)/7)*100</f>
        <v>2.9419213904674462</v>
      </c>
      <c r="K8625" s="5">
        <f t="shared" ref="K8625" si="39645">O8625-O8624</f>
        <v>16</v>
      </c>
      <c r="L8625" s="8">
        <f t="shared" ref="L8625" si="39646">SUM(K8619:K8625)/7</f>
        <v>10.857142857142858</v>
      </c>
      <c r="M8625" s="8">
        <f t="shared" ref="M8625" si="39647">O8625/(B8625/100000)</f>
        <v>14.400080423090664</v>
      </c>
      <c r="N8625" s="5">
        <v>20156</v>
      </c>
      <c r="O8625" s="18">
        <v>318</v>
      </c>
    </row>
    <row r="8626" spans="1:15" x14ac:dyDescent="0.2">
      <c r="A8626" s="5" t="s">
        <v>27</v>
      </c>
      <c r="B8626" s="13">
        <v>2208321</v>
      </c>
      <c r="C8626" s="6">
        <f t="shared" si="39161"/>
        <v>44183</v>
      </c>
      <c r="D8626" s="5">
        <f t="shared" ref="D8626" si="39648">N8626-N8625</f>
        <v>699</v>
      </c>
      <c r="E8626" s="13">
        <f t="shared" ref="E8626" si="39649">SUM(D8620:D8626)/7</f>
        <v>538.28571428571433</v>
      </c>
      <c r="F8626" s="13">
        <f t="shared" ref="F8626" si="39650">SUM(D8622:D8626)/5</f>
        <v>540.6</v>
      </c>
      <c r="G8626" s="13">
        <f t="shared" ref="G8626" si="39651">N8626/(B8626/100000)</f>
        <v>944.38263277847739</v>
      </c>
      <c r="H8626" s="5">
        <f t="shared" si="39165"/>
        <v>276</v>
      </c>
      <c r="I8626" s="5">
        <f t="shared" si="39165"/>
        <v>260</v>
      </c>
      <c r="J8626" s="8">
        <f t="shared" ref="J8626" si="39652">E8626/(SUM(N8619:N8625)/7)*100</f>
        <v>2.8970575797882563</v>
      </c>
      <c r="K8626" s="5">
        <f t="shared" ref="K8626" si="39653">O8626-O8625</f>
        <v>20</v>
      </c>
      <c r="L8626" s="8">
        <f t="shared" ref="L8626" si="39654">SUM(K8620:K8626)/7</f>
        <v>12.428571428571429</v>
      </c>
      <c r="M8626" s="8">
        <f t="shared" ref="M8626" si="39655">O8626/(B8626/100000)</f>
        <v>15.305745858505171</v>
      </c>
      <c r="N8626" s="5">
        <v>20855</v>
      </c>
      <c r="O8626" s="18">
        <v>338</v>
      </c>
    </row>
    <row r="8627" spans="1:15" x14ac:dyDescent="0.2">
      <c r="A8627" s="5" t="s">
        <v>27</v>
      </c>
      <c r="B8627" s="13">
        <v>2208321</v>
      </c>
      <c r="C8627" s="6">
        <f t="shared" si="39161"/>
        <v>44184</v>
      </c>
      <c r="D8627" s="5">
        <f t="shared" ref="D8627:D8628" si="39656">N8627-N8626</f>
        <v>1012</v>
      </c>
      <c r="E8627" s="13">
        <f t="shared" ref="E8627:E8628" si="39657">SUM(D8621:D8627)/7</f>
        <v>594.85714285714289</v>
      </c>
      <c r="F8627" s="13">
        <f t="shared" ref="F8627:F8628" si="39658">SUM(D8623:D8627)/5</f>
        <v>668.6</v>
      </c>
      <c r="G8627" s="13">
        <f t="shared" ref="G8627:G8628" si="39659">N8627/(B8627/100000)</f>
        <v>990.20930381045139</v>
      </c>
      <c r="H8627" s="5">
        <f t="shared" si="39165"/>
        <v>277</v>
      </c>
      <c r="I8627" s="5">
        <f t="shared" si="39165"/>
        <v>261</v>
      </c>
      <c r="J8627" s="8">
        <f t="shared" ref="J8627:J8628" si="39660">E8627/(SUM(N8620:N8626)/7)*100</f>
        <v>3.1113867489595086</v>
      </c>
      <c r="K8627" s="5">
        <f t="shared" ref="K8627:K8628" si="39661">O8627-O8626</f>
        <v>38</v>
      </c>
      <c r="L8627" s="8">
        <f t="shared" ref="L8627:L8628" si="39662">SUM(K8621:K8627)/7</f>
        <v>16.142857142857142</v>
      </c>
      <c r="M8627" s="8">
        <f t="shared" ref="M8627:M8628" si="39663">O8627/(B8627/100000)</f>
        <v>17.026510185792734</v>
      </c>
      <c r="N8627" s="5">
        <v>21867</v>
      </c>
      <c r="O8627" s="18">
        <v>376</v>
      </c>
    </row>
    <row r="8628" spans="1:15" x14ac:dyDescent="0.2">
      <c r="A8628" s="5" t="s">
        <v>27</v>
      </c>
      <c r="B8628" s="13">
        <v>2208321</v>
      </c>
      <c r="C8628" s="6">
        <f t="shared" si="39161"/>
        <v>44185</v>
      </c>
      <c r="D8628" s="5">
        <f t="shared" si="39656"/>
        <v>653</v>
      </c>
      <c r="E8628" s="13">
        <f t="shared" si="39657"/>
        <v>624</v>
      </c>
      <c r="F8628" s="13">
        <f t="shared" si="39658"/>
        <v>707</v>
      </c>
      <c r="G8628" s="13">
        <f t="shared" si="39659"/>
        <v>1019.7792802767351</v>
      </c>
      <c r="H8628" s="5">
        <f t="shared" si="39165"/>
        <v>278</v>
      </c>
      <c r="I8628" s="5">
        <f t="shared" si="39165"/>
        <v>262</v>
      </c>
      <c r="J8628" s="8">
        <f t="shared" si="39660"/>
        <v>3.1653320772491758</v>
      </c>
      <c r="K8628" s="5">
        <f t="shared" si="39661"/>
        <v>8</v>
      </c>
      <c r="L8628" s="8">
        <f t="shared" si="39662"/>
        <v>16.142857142857142</v>
      </c>
      <c r="M8628" s="8">
        <f t="shared" si="39663"/>
        <v>17.388776359958538</v>
      </c>
      <c r="N8628" s="5">
        <v>22520</v>
      </c>
      <c r="O8628" s="18">
        <v>384</v>
      </c>
    </row>
    <row r="8629" spans="1:15" x14ac:dyDescent="0.2">
      <c r="A8629" s="5" t="s">
        <v>27</v>
      </c>
      <c r="B8629" s="13">
        <v>2208321</v>
      </c>
      <c r="C8629" s="6">
        <f t="shared" si="39161"/>
        <v>44186</v>
      </c>
      <c r="D8629" s="5">
        <f t="shared" ref="D8629" si="39664">N8629-N8628</f>
        <v>458</v>
      </c>
      <c r="E8629" s="13">
        <f t="shared" ref="E8629" si="39665">SUM(D8623:D8629)/7</f>
        <v>636.28571428571433</v>
      </c>
      <c r="F8629" s="13">
        <f t="shared" ref="F8629" si="39666">SUM(D8625:D8629)/5</f>
        <v>704.4</v>
      </c>
      <c r="G8629" s="13">
        <f t="shared" ref="G8629" si="39667">N8629/(B8629/100000)</f>
        <v>1040.5190187477274</v>
      </c>
      <c r="H8629" s="5">
        <f t="shared" si="39165"/>
        <v>279</v>
      </c>
      <c r="I8629" s="5">
        <f t="shared" si="39165"/>
        <v>263</v>
      </c>
      <c r="J8629" s="8">
        <f t="shared" ref="J8629" si="39668">E8629/(SUM(N8622:N8628)/7)*100</f>
        <v>3.1286219031630411</v>
      </c>
      <c r="K8629" s="5">
        <f t="shared" ref="K8629" si="39669">O8629-O8628</f>
        <v>8</v>
      </c>
      <c r="L8629" s="8">
        <f t="shared" ref="L8629" si="39670">SUM(K8623:K8629)/7</f>
        <v>16.857142857142858</v>
      </c>
      <c r="M8629" s="8">
        <f t="shared" ref="M8629" si="39671">O8629/(B8629/100000)</f>
        <v>17.751042534124341</v>
      </c>
      <c r="N8629" s="5">
        <v>22978</v>
      </c>
      <c r="O8629" s="18">
        <v>392</v>
      </c>
    </row>
    <row r="8630" spans="1:15" x14ac:dyDescent="0.2">
      <c r="A8630" s="5" t="s">
        <v>27</v>
      </c>
      <c r="B8630" s="13">
        <v>2208321</v>
      </c>
      <c r="C8630" s="6">
        <f t="shared" si="39161"/>
        <v>44187</v>
      </c>
      <c r="D8630" s="5">
        <f t="shared" ref="D8630" si="39672">N8630-N8629</f>
        <v>586</v>
      </c>
      <c r="E8630" s="13">
        <f t="shared" ref="E8630" si="39673">SUM(D8624:D8630)/7</f>
        <v>654.14285714285711</v>
      </c>
      <c r="F8630" s="13">
        <f t="shared" ref="F8630" si="39674">SUM(D8626:D8630)/5</f>
        <v>681.6</v>
      </c>
      <c r="G8630" s="13">
        <f t="shared" ref="G8630" si="39675">N8630/(B8630/100000)</f>
        <v>1067.0550160053724</v>
      </c>
      <c r="H8630" s="5">
        <f t="shared" si="39165"/>
        <v>280</v>
      </c>
      <c r="I8630" s="5">
        <f t="shared" si="39165"/>
        <v>264</v>
      </c>
      <c r="J8630" s="8">
        <f t="shared" ref="J8630" si="39676">E8630/(SUM(N8623:N8629)/7)*100</f>
        <v>3.118848634694892</v>
      </c>
      <c r="K8630" s="5">
        <f t="shared" ref="K8630" si="39677">O8630-O8629</f>
        <v>7</v>
      </c>
      <c r="L8630" s="8">
        <f t="shared" ref="L8630" si="39678">SUM(K8624:K8630)/7</f>
        <v>15.714285714285714</v>
      </c>
      <c r="M8630" s="8">
        <f t="shared" ref="M8630" si="39679">O8630/(B8630/100000)</f>
        <v>18.068025436519417</v>
      </c>
      <c r="N8630" s="5">
        <v>23564</v>
      </c>
      <c r="O8630" s="18">
        <v>399</v>
      </c>
    </row>
    <row r="8631" spans="1:15" x14ac:dyDescent="0.2">
      <c r="A8631" s="5" t="s">
        <v>27</v>
      </c>
      <c r="B8631" s="13">
        <v>2208321</v>
      </c>
      <c r="C8631" s="6">
        <f t="shared" si="39161"/>
        <v>44188</v>
      </c>
      <c r="D8631" s="5">
        <f t="shared" ref="D8631" si="39680">N8631-N8630</f>
        <v>685</v>
      </c>
      <c r="E8631" s="13">
        <f t="shared" ref="E8631" si="39681">SUM(D8625:D8631)/7</f>
        <v>684.71428571428567</v>
      </c>
      <c r="F8631" s="13">
        <f t="shared" ref="F8631" si="39682">SUM(D8627:D8631)/5</f>
        <v>678.8</v>
      </c>
      <c r="G8631" s="13">
        <f t="shared" ref="G8631" si="39683">N8631/(B8631/100000)</f>
        <v>1098.0740571683193</v>
      </c>
      <c r="H8631" s="5">
        <f t="shared" si="39165"/>
        <v>281</v>
      </c>
      <c r="I8631" s="5">
        <f t="shared" si="39165"/>
        <v>265</v>
      </c>
      <c r="J8631" s="8">
        <f t="shared" ref="J8631" si="39684">E8631/(SUM(N8624:N8630)/7)*100</f>
        <v>3.1658696398848054</v>
      </c>
      <c r="K8631" s="5">
        <f t="shared" ref="K8631" si="39685">O8631-O8630</f>
        <v>59</v>
      </c>
      <c r="L8631" s="8">
        <f t="shared" ref="L8631" si="39686">SUM(K8625:K8631)/7</f>
        <v>22.285714285714285</v>
      </c>
      <c r="M8631" s="8">
        <f t="shared" ref="M8631" si="39687">O8631/(B8631/100000)</f>
        <v>20.739738470992215</v>
      </c>
      <c r="N8631" s="5">
        <v>24249</v>
      </c>
      <c r="O8631" s="18">
        <v>458</v>
      </c>
    </row>
    <row r="8632" spans="1:15" x14ac:dyDescent="0.2">
      <c r="A8632" s="5" t="s">
        <v>27</v>
      </c>
      <c r="B8632" s="13">
        <v>2208321</v>
      </c>
      <c r="C8632" s="6">
        <f t="shared" si="39161"/>
        <v>44189</v>
      </c>
      <c r="D8632" s="5">
        <f t="shared" ref="D8632" si="39688">N8632-N8631</f>
        <v>888</v>
      </c>
      <c r="E8632" s="13">
        <f t="shared" ref="E8632" si="39689">SUM(D8626:D8632)/7</f>
        <v>711.57142857142856</v>
      </c>
      <c r="F8632" s="13">
        <f t="shared" ref="F8632" si="39690">SUM(D8628:D8632)/5</f>
        <v>654</v>
      </c>
      <c r="G8632" s="13">
        <f t="shared" ref="G8632" si="39691">N8632/(B8632/100000)</f>
        <v>1138.2856025007234</v>
      </c>
      <c r="H8632" s="5">
        <f t="shared" si="39165"/>
        <v>282</v>
      </c>
      <c r="I8632" s="5">
        <f t="shared" si="39165"/>
        <v>266</v>
      </c>
      <c r="J8632" s="8">
        <f t="shared" ref="J8632" si="39692">E8632/(SUM(N8625:N8631)/7)*100</f>
        <v>3.1890850187913355</v>
      </c>
      <c r="K8632" s="5">
        <f t="shared" ref="K8632" si="39693">O8632-O8631</f>
        <v>20</v>
      </c>
      <c r="L8632" s="8">
        <f t="shared" ref="L8632" si="39694">SUM(K8626:K8632)/7</f>
        <v>22.857142857142858</v>
      </c>
      <c r="M8632" s="8">
        <f t="shared" ref="M8632" si="39695">O8632/(B8632/100000)</f>
        <v>21.64540390640672</v>
      </c>
      <c r="N8632" s="5">
        <v>25137</v>
      </c>
      <c r="O8632" s="18">
        <v>478</v>
      </c>
    </row>
    <row r="8633" spans="1:15" x14ac:dyDescent="0.2">
      <c r="A8633" s="5" t="s">
        <v>27</v>
      </c>
      <c r="B8633" s="13">
        <v>2208321</v>
      </c>
      <c r="C8633" s="6">
        <f t="shared" si="39161"/>
        <v>44190</v>
      </c>
      <c r="D8633" s="5">
        <f>N8634-N8632-D8634</f>
        <v>827</v>
      </c>
      <c r="E8633" s="13">
        <f t="shared" ref="E8633" si="39696">SUM(D8627:D8633)/7</f>
        <v>729.85714285714289</v>
      </c>
      <c r="F8633" s="13">
        <f t="shared" ref="F8633" si="39697">SUM(D8629:D8633)/5</f>
        <v>688.8</v>
      </c>
      <c r="G8633" s="13">
        <f t="shared" ref="G8633" si="39698">N8633/(B8633/100000)</f>
        <v>1175.7348682551133</v>
      </c>
      <c r="H8633" s="5">
        <f t="shared" si="39165"/>
        <v>283</v>
      </c>
      <c r="I8633" s="5">
        <f t="shared" si="39165"/>
        <v>267</v>
      </c>
      <c r="J8633" s="8">
        <f t="shared" ref="J8633" si="39699">E8633/(SUM(N8626:N8632)/7)*100</f>
        <v>3.1699447788049886</v>
      </c>
      <c r="K8633" s="5">
        <f t="shared" ref="K8633" si="39700">O8633-O8632</f>
        <v>0</v>
      </c>
      <c r="L8633" s="8">
        <f t="shared" ref="L8633" si="39701">SUM(K8627:K8633)/7</f>
        <v>20</v>
      </c>
      <c r="M8633" s="8">
        <f t="shared" ref="M8633" si="39702">O8633/(B8633/100000)</f>
        <v>21.64540390640672</v>
      </c>
      <c r="N8633" s="5">
        <f>N8632+D8633</f>
        <v>25964</v>
      </c>
      <c r="O8633" s="18">
        <v>478</v>
      </c>
    </row>
    <row r="8634" spans="1:15" x14ac:dyDescent="0.2">
      <c r="A8634" s="5" t="s">
        <v>27</v>
      </c>
      <c r="B8634" s="13">
        <v>2208321</v>
      </c>
      <c r="C8634" s="6">
        <f t="shared" si="39161"/>
        <v>44191</v>
      </c>
      <c r="D8634" s="5">
        <v>605</v>
      </c>
      <c r="E8634" s="13">
        <f t="shared" ref="E8634" si="39703">SUM(D8628:D8634)/7</f>
        <v>671.71428571428567</v>
      </c>
      <c r="F8634" s="13">
        <f t="shared" ref="F8634" si="39704">SUM(D8630:D8634)/5</f>
        <v>718.2</v>
      </c>
      <c r="G8634" s="13">
        <f t="shared" ref="G8634" si="39705">N8634/(B8634/100000)</f>
        <v>1203.1312476764022</v>
      </c>
      <c r="H8634" s="5">
        <f t="shared" si="39165"/>
        <v>284</v>
      </c>
      <c r="I8634" s="5">
        <f t="shared" si="39165"/>
        <v>268</v>
      </c>
      <c r="J8634" s="8">
        <f t="shared" ref="J8634" si="39706">E8634/(SUM(N8627:N8633)/7)*100</f>
        <v>2.8277774102562558</v>
      </c>
      <c r="K8634" s="5">
        <f t="shared" ref="K8634" si="39707">O8634-O8633</f>
        <v>24</v>
      </c>
      <c r="L8634" s="8">
        <f t="shared" ref="L8634" si="39708">SUM(K8628:K8634)/7</f>
        <v>18</v>
      </c>
      <c r="M8634" s="8">
        <f t="shared" ref="M8634" si="39709">O8634/(B8634/100000)</f>
        <v>22.732202428904131</v>
      </c>
      <c r="N8634" s="5">
        <v>26569</v>
      </c>
      <c r="O8634" s="18">
        <v>502</v>
      </c>
    </row>
    <row r="8635" spans="1:15" x14ac:dyDescent="0.2">
      <c r="A8635" s="5" t="s">
        <v>27</v>
      </c>
      <c r="B8635" s="13">
        <v>2208321</v>
      </c>
      <c r="C8635" s="6">
        <f t="shared" si="39161"/>
        <v>44192</v>
      </c>
      <c r="D8635" s="5">
        <f t="shared" ref="D8635" si="39710">N8635-N8634</f>
        <v>495</v>
      </c>
      <c r="E8635" s="13">
        <f t="shared" ref="E8635" si="39711">SUM(D8629:D8635)/7</f>
        <v>649.14285714285711</v>
      </c>
      <c r="F8635" s="13">
        <f t="shared" ref="F8635" si="39712">SUM(D8631:D8635)/5</f>
        <v>700</v>
      </c>
      <c r="G8635" s="13">
        <f t="shared" ref="G8635" si="39713">N8635/(B8635/100000)</f>
        <v>1225.5464672029111</v>
      </c>
      <c r="H8635" s="5">
        <f t="shared" si="39165"/>
        <v>285</v>
      </c>
      <c r="I8635" s="5">
        <f t="shared" si="39165"/>
        <v>269</v>
      </c>
      <c r="J8635" s="8">
        <f t="shared" ref="J8635" si="39714">E8635/(SUM(N8628:N8634)/7)*100</f>
        <v>2.657605230990578</v>
      </c>
      <c r="K8635" s="5">
        <f t="shared" ref="K8635" si="39715">O8635-O8634</f>
        <v>7</v>
      </c>
      <c r="L8635" s="8">
        <f t="shared" ref="L8635" si="39716">SUM(K8629:K8635)/7</f>
        <v>17.857142857142858</v>
      </c>
      <c r="M8635" s="8">
        <f t="shared" ref="M8635" si="39717">O8635/(B8635/100000)</f>
        <v>23.049185331299206</v>
      </c>
      <c r="N8635" s="5">
        <v>27064</v>
      </c>
      <c r="O8635" s="18">
        <v>509</v>
      </c>
    </row>
    <row r="8636" spans="1:15" x14ac:dyDescent="0.2">
      <c r="A8636" s="5" t="s">
        <v>27</v>
      </c>
      <c r="B8636" s="13">
        <v>2208321</v>
      </c>
      <c r="C8636" s="6">
        <f t="shared" si="39161"/>
        <v>44193</v>
      </c>
      <c r="D8636" s="5">
        <f t="shared" ref="D8636" si="39718">N8636-N8635</f>
        <v>374</v>
      </c>
      <c r="E8636" s="13">
        <f t="shared" ref="E8636" si="39719">SUM(D8630:D8636)/7</f>
        <v>637.14285714285711</v>
      </c>
      <c r="F8636" s="13">
        <f t="shared" ref="F8636" si="39720">SUM(D8632:D8636)/5</f>
        <v>637.79999999999995</v>
      </c>
      <c r="G8636" s="13">
        <f t="shared" ref="G8636" si="39721">N8636/(B8636/100000)</f>
        <v>1242.4824108451623</v>
      </c>
      <c r="H8636" s="5">
        <f t="shared" si="39165"/>
        <v>286</v>
      </c>
      <c r="I8636" s="5">
        <f t="shared" si="39165"/>
        <v>270</v>
      </c>
      <c r="J8636" s="8">
        <f t="shared" ref="J8636" si="39722">E8636/(SUM(N8629:N8635)/7)*100</f>
        <v>2.5409485828229594</v>
      </c>
      <c r="K8636" s="5">
        <f t="shared" ref="K8636" si="39723">O8636-O8635</f>
        <v>6</v>
      </c>
      <c r="L8636" s="8">
        <f t="shared" ref="L8636" si="39724">SUM(K8630:K8636)/7</f>
        <v>17.571428571428573</v>
      </c>
      <c r="M8636" s="8">
        <f t="shared" ref="M8636" si="39725">O8636/(B8636/100000)</f>
        <v>23.320884961923561</v>
      </c>
      <c r="N8636" s="5">
        <v>27438</v>
      </c>
      <c r="O8636" s="18">
        <v>515</v>
      </c>
    </row>
    <row r="8637" spans="1:15" x14ac:dyDescent="0.2">
      <c r="A8637" s="5" t="s">
        <v>27</v>
      </c>
      <c r="B8637" s="13">
        <v>2208321</v>
      </c>
      <c r="C8637" s="6">
        <f t="shared" si="39161"/>
        <v>44194</v>
      </c>
      <c r="D8637" s="5">
        <f t="shared" ref="D8637" si="39726">N8637-N8636</f>
        <v>316</v>
      </c>
      <c r="E8637" s="13">
        <f t="shared" ref="E8637" si="39727">SUM(D8631:D8637)/7</f>
        <v>598.57142857142856</v>
      </c>
      <c r="F8637" s="13">
        <f t="shared" ref="F8637" si="39728">SUM(D8633:D8637)/5</f>
        <v>523.4</v>
      </c>
      <c r="G8637" s="13">
        <f t="shared" ref="G8637" si="39729">N8637/(B8637/100000)</f>
        <v>1256.7919247247116</v>
      </c>
      <c r="H8637" s="5">
        <f t="shared" si="39165"/>
        <v>287</v>
      </c>
      <c r="I8637" s="5">
        <f t="shared" si="39165"/>
        <v>271</v>
      </c>
      <c r="J8637" s="8">
        <f t="shared" ref="J8637" si="39730">E8637/(SUM(N8630:N8636)/7)*100</f>
        <v>2.3279717754257296</v>
      </c>
      <c r="K8637" s="5">
        <f t="shared" ref="K8637" si="39731">O8637-O8636</f>
        <v>17</v>
      </c>
      <c r="L8637" s="8">
        <f t="shared" ref="L8637" si="39732">SUM(K8631:K8637)/7</f>
        <v>19</v>
      </c>
      <c r="M8637" s="8">
        <f t="shared" ref="M8637" si="39733">O8637/(B8637/100000)</f>
        <v>24.090700582025892</v>
      </c>
      <c r="N8637" s="5">
        <v>27754</v>
      </c>
      <c r="O8637" s="18">
        <v>532</v>
      </c>
    </row>
    <row r="8638" spans="1:15" x14ac:dyDescent="0.2">
      <c r="A8638" s="5" t="s">
        <v>27</v>
      </c>
      <c r="B8638" s="13">
        <v>2208321</v>
      </c>
      <c r="C8638" s="6">
        <f t="shared" si="39161"/>
        <v>44195</v>
      </c>
      <c r="D8638" s="5">
        <f t="shared" ref="D8638" si="39734">N8638-N8637</f>
        <v>562</v>
      </c>
      <c r="E8638" s="13">
        <f t="shared" ref="E8638" si="39735">SUM(D8632:D8638)/7</f>
        <v>581</v>
      </c>
      <c r="F8638" s="13">
        <f t="shared" ref="F8638" si="39736">SUM(D8634:D8638)/5</f>
        <v>470.4</v>
      </c>
      <c r="G8638" s="13">
        <f t="shared" ref="G8638" si="39737">N8638/(B8638/100000)</f>
        <v>1282.2411234598592</v>
      </c>
      <c r="H8638" s="5">
        <f t="shared" si="39165"/>
        <v>288</v>
      </c>
      <c r="I8638" s="5">
        <f t="shared" si="39165"/>
        <v>272</v>
      </c>
      <c r="J8638" s="8">
        <f t="shared" ref="J8638" si="39738">E8638/(SUM(N8631:N8637)/7)*100</f>
        <v>2.2082258721324828</v>
      </c>
      <c r="K8638" s="5">
        <f t="shared" ref="K8638" si="39739">O8638-O8637</f>
        <v>28</v>
      </c>
      <c r="L8638" s="8">
        <f t="shared" ref="L8638" si="39740">SUM(K8632:K8638)/7</f>
        <v>14.571428571428571</v>
      </c>
      <c r="M8638" s="8">
        <f t="shared" ref="M8638" si="39741">O8638/(B8638/100000)</f>
        <v>25.358632191606201</v>
      </c>
      <c r="N8638" s="5">
        <v>28316</v>
      </c>
      <c r="O8638" s="18">
        <v>560</v>
      </c>
    </row>
    <row r="8639" spans="1:15" x14ac:dyDescent="0.2">
      <c r="A8639" s="5" t="s">
        <v>27</v>
      </c>
      <c r="B8639" s="13">
        <v>2208321</v>
      </c>
      <c r="C8639" s="6">
        <f t="shared" si="39161"/>
        <v>44196</v>
      </c>
      <c r="D8639" s="5">
        <f t="shared" ref="D8639" si="39742">N8639-N8638</f>
        <v>884</v>
      </c>
      <c r="E8639" s="13">
        <f t="shared" ref="E8639" si="39743">SUM(D8633:D8639)/7</f>
        <v>580.42857142857144</v>
      </c>
      <c r="F8639" s="13">
        <f t="shared" ref="F8639" si="39744">SUM(D8635:D8639)/5</f>
        <v>526.20000000000005</v>
      </c>
      <c r="G8639" s="13">
        <f t="shared" ref="G8639" si="39745">N8639/(B8639/100000)</f>
        <v>1322.2715357051804</v>
      </c>
      <c r="H8639" s="5">
        <f t="shared" si="39165"/>
        <v>289</v>
      </c>
      <c r="I8639" s="5">
        <f t="shared" si="39165"/>
        <v>273</v>
      </c>
      <c r="J8639" s="8">
        <f t="shared" ref="J8639" si="39746">E8639/(SUM(N8632:N8638)/7)*100</f>
        <v>2.1583918572900842</v>
      </c>
      <c r="K8639" s="5">
        <f t="shared" ref="K8639" si="39747">O8639-O8638</f>
        <v>42</v>
      </c>
      <c r="L8639" s="8">
        <f t="shared" ref="L8639" si="39748">SUM(K8633:K8639)/7</f>
        <v>17.714285714285715</v>
      </c>
      <c r="M8639" s="8">
        <f t="shared" ref="M8639" si="39749">O8639/(B8639/100000)</f>
        <v>27.260529605976664</v>
      </c>
      <c r="N8639" s="5">
        <v>29200</v>
      </c>
      <c r="O8639" s="18">
        <v>602</v>
      </c>
    </row>
    <row r="8640" spans="1:15" x14ac:dyDescent="0.2">
      <c r="A8640" s="5" t="s">
        <v>27</v>
      </c>
      <c r="B8640" s="13">
        <v>2208321</v>
      </c>
      <c r="C8640" s="6">
        <f t="shared" si="39161"/>
        <v>44197</v>
      </c>
      <c r="D8640" s="5">
        <f t="shared" ref="D8640" si="39750">N8640-N8639</f>
        <v>935</v>
      </c>
      <c r="E8640" s="13">
        <f t="shared" ref="E8640" si="39751">SUM(D8634:D8640)/7</f>
        <v>595.85714285714289</v>
      </c>
      <c r="F8640" s="13">
        <f t="shared" ref="F8640" si="39752">SUM(D8636:D8640)/5</f>
        <v>614.20000000000005</v>
      </c>
      <c r="G8640" s="13">
        <f t="shared" ref="G8640" si="39753">N8640/(B8640/100000)</f>
        <v>1364.6113948108086</v>
      </c>
      <c r="H8640" s="5">
        <f t="shared" si="39165"/>
        <v>290</v>
      </c>
      <c r="I8640" s="5">
        <f t="shared" si="39165"/>
        <v>274</v>
      </c>
      <c r="J8640" s="8">
        <f t="shared" ref="J8640" si="39754">E8640/(SUM(N8633:N8639)/7)*100</f>
        <v>2.1689503653051143</v>
      </c>
      <c r="K8640" s="5">
        <f t="shared" ref="K8640" si="39755">O8640-O8639</f>
        <v>0</v>
      </c>
      <c r="L8640" s="8">
        <f t="shared" ref="L8640" si="39756">SUM(K8634:K8640)/7</f>
        <v>17.714285714285715</v>
      </c>
      <c r="M8640" s="8">
        <f t="shared" ref="M8640" si="39757">O8640/(B8640/100000)</f>
        <v>27.260529605976664</v>
      </c>
      <c r="N8640" s="5">
        <f>N8641-D8641</f>
        <v>30135</v>
      </c>
      <c r="O8640" s="18">
        <v>602</v>
      </c>
    </row>
    <row r="8641" spans="1:15" x14ac:dyDescent="0.2">
      <c r="A8641" s="5" t="s">
        <v>27</v>
      </c>
      <c r="B8641" s="13">
        <v>2208321</v>
      </c>
      <c r="C8641" s="6">
        <f t="shared" si="39161"/>
        <v>44198</v>
      </c>
      <c r="D8641" s="5">
        <v>573</v>
      </c>
      <c r="E8641" s="13">
        <f t="shared" ref="E8641" si="39758">SUM(D8635:D8641)/7</f>
        <v>591.28571428571433</v>
      </c>
      <c r="F8641" s="13">
        <f t="shared" ref="F8641" si="39759">SUM(D8637:D8641)/5</f>
        <v>654</v>
      </c>
      <c r="G8641" s="13">
        <f t="shared" ref="G8641" si="39760">N8641/(B8641/100000)</f>
        <v>1390.5587095354342</v>
      </c>
      <c r="H8641" s="5">
        <f t="shared" si="39165"/>
        <v>291</v>
      </c>
      <c r="I8641" s="5">
        <f t="shared" si="39165"/>
        <v>275</v>
      </c>
      <c r="J8641" s="8">
        <f t="shared" ref="J8641" si="39761">E8641/(SUM(N8634:N8640)/7)*100</f>
        <v>2.1066186200859138</v>
      </c>
      <c r="K8641" s="5">
        <f t="shared" ref="K8641" si="39762">O8641-O8640</f>
        <v>64</v>
      </c>
      <c r="L8641" s="8">
        <f t="shared" ref="L8641" si="39763">SUM(K8635:K8641)/7</f>
        <v>23.428571428571427</v>
      </c>
      <c r="M8641" s="8">
        <f t="shared" ref="M8641" si="39764">O8641/(B8641/100000)</f>
        <v>30.158658999303089</v>
      </c>
      <c r="N8641" s="5">
        <v>30708</v>
      </c>
      <c r="O8641" s="18">
        <v>666</v>
      </c>
    </row>
    <row r="8642" spans="1:15" x14ac:dyDescent="0.2">
      <c r="A8642" s="5" t="s">
        <v>27</v>
      </c>
      <c r="B8642" s="13">
        <v>2208321</v>
      </c>
      <c r="C8642" s="6">
        <f t="shared" si="39161"/>
        <v>44199</v>
      </c>
      <c r="D8642" s="5">
        <f t="shared" ref="D8642" si="39765">N8642-N8641</f>
        <v>789</v>
      </c>
      <c r="E8642" s="13">
        <f t="shared" ref="E8642" si="39766">SUM(D8636:D8642)/7</f>
        <v>633.28571428571433</v>
      </c>
      <c r="F8642" s="13">
        <f t="shared" ref="F8642" si="39767">SUM(D8638:D8642)/5</f>
        <v>748.6</v>
      </c>
      <c r="G8642" s="13">
        <f t="shared" ref="G8642" si="39768">N8642/(B8642/100000)</f>
        <v>1426.2872109625366</v>
      </c>
      <c r="H8642" s="5">
        <f t="shared" si="39165"/>
        <v>292</v>
      </c>
      <c r="I8642" s="5">
        <f t="shared" si="39165"/>
        <v>276</v>
      </c>
      <c r="J8642" s="8">
        <f t="shared" ref="J8642" si="39769">E8642/(SUM(N8635:N8641)/7)*100</f>
        <v>2.2097051566433219</v>
      </c>
      <c r="K8642" s="5">
        <f t="shared" ref="K8642" si="39770">O8642-O8641</f>
        <v>21</v>
      </c>
      <c r="L8642" s="8">
        <f t="shared" ref="L8642" si="39771">SUM(K8636:K8642)/7</f>
        <v>25.428571428571427</v>
      </c>
      <c r="M8642" s="8">
        <f t="shared" ref="M8642" si="39772">O8642/(B8642/100000)</f>
        <v>31.109607706488323</v>
      </c>
      <c r="N8642" s="5">
        <v>31497</v>
      </c>
      <c r="O8642" s="18">
        <v>687</v>
      </c>
    </row>
    <row r="8643" spans="1:15" x14ac:dyDescent="0.2">
      <c r="A8643" s="5" t="s">
        <v>27</v>
      </c>
      <c r="B8643" s="13">
        <v>2208321</v>
      </c>
      <c r="C8643" s="6">
        <f t="shared" si="39161"/>
        <v>44200</v>
      </c>
      <c r="D8643" s="5">
        <f t="shared" ref="D8643" si="39773">N8643-N8642</f>
        <v>586</v>
      </c>
      <c r="E8643" s="13">
        <f t="shared" ref="E8643" si="39774">SUM(D8637:D8643)/7</f>
        <v>663.57142857142856</v>
      </c>
      <c r="F8643" s="13">
        <f t="shared" ref="F8643" si="39775">SUM(D8639:D8643)/5</f>
        <v>753.4</v>
      </c>
      <c r="G8643" s="13">
        <f t="shared" ref="G8643" si="39776">N8643/(B8643/100000)</f>
        <v>1452.8232082201816</v>
      </c>
      <c r="H8643" s="5">
        <f t="shared" si="39165"/>
        <v>293</v>
      </c>
      <c r="I8643" s="5">
        <f t="shared" si="39165"/>
        <v>277</v>
      </c>
      <c r="J8643" s="8">
        <f t="shared" ref="J8643" si="39777">E8643/(SUM(N8636:N8642)/7)*100</f>
        <v>2.2653232413873825</v>
      </c>
      <c r="K8643" s="5">
        <f t="shared" ref="K8643" si="39778">O8643-O8642</f>
        <v>7</v>
      </c>
      <c r="L8643" s="8">
        <f t="shared" ref="L8643" si="39779">SUM(K8637:K8643)/7</f>
        <v>25.571428571428573</v>
      </c>
      <c r="M8643" s="8">
        <f t="shared" ref="M8643" si="39780">O8643/(B8643/100000)</f>
        <v>31.426590608883398</v>
      </c>
      <c r="N8643" s="5">
        <v>32083</v>
      </c>
      <c r="O8643" s="18">
        <v>694</v>
      </c>
    </row>
    <row r="8644" spans="1:15" x14ac:dyDescent="0.2">
      <c r="A8644" s="5" t="s">
        <v>27</v>
      </c>
      <c r="B8644" s="13">
        <v>2208321</v>
      </c>
      <c r="C8644" s="6">
        <f t="shared" si="39161"/>
        <v>44201</v>
      </c>
      <c r="D8644" s="5">
        <f t="shared" ref="D8644" si="39781">N8644-N8643</f>
        <v>397</v>
      </c>
      <c r="E8644" s="13">
        <f t="shared" ref="E8644" si="39782">SUM(D8638:D8644)/7</f>
        <v>675.14285714285711</v>
      </c>
      <c r="F8644" s="13">
        <f t="shared" ref="F8644" si="39783">SUM(D8640:D8644)/5</f>
        <v>656</v>
      </c>
      <c r="G8644" s="13">
        <f t="shared" ref="G8644" si="39784">N8644/(B8644/100000)</f>
        <v>1470.8006671131598</v>
      </c>
      <c r="H8644" s="5">
        <f t="shared" si="39165"/>
        <v>294</v>
      </c>
      <c r="I8644" s="5">
        <f t="shared" si="39165"/>
        <v>278</v>
      </c>
      <c r="J8644" s="8">
        <f t="shared" ref="J8644" si="39785">E8644/(SUM(N8637:N8643)/7)*100</f>
        <v>2.2537709890172777</v>
      </c>
      <c r="K8644" s="5">
        <f t="shared" ref="K8644" si="39786">O8644-O8643</f>
        <v>10</v>
      </c>
      <c r="L8644" s="8">
        <f t="shared" ref="L8644" si="39787">SUM(K8638:K8644)/7</f>
        <v>24.571428571428573</v>
      </c>
      <c r="M8644" s="8">
        <f t="shared" ref="M8644" si="39788">O8644/(B8644/100000)</f>
        <v>31.879423326590654</v>
      </c>
      <c r="N8644" s="5">
        <v>32480</v>
      </c>
      <c r="O8644" s="18">
        <v>704</v>
      </c>
    </row>
    <row r="8645" spans="1:15" x14ac:dyDescent="0.2">
      <c r="A8645" s="5" t="s">
        <v>27</v>
      </c>
      <c r="B8645" s="13">
        <v>2208321</v>
      </c>
      <c r="C8645" s="6">
        <f t="shared" si="39161"/>
        <v>44202</v>
      </c>
      <c r="D8645" s="5">
        <f t="shared" ref="D8645" si="39789">N8645-N8644</f>
        <v>539</v>
      </c>
      <c r="E8645" s="13">
        <f t="shared" ref="E8645" si="39790">SUM(D8639:D8645)/7</f>
        <v>671.85714285714289</v>
      </c>
      <c r="F8645" s="13">
        <f t="shared" ref="F8645" si="39791">SUM(D8641:D8645)/5</f>
        <v>576.79999999999995</v>
      </c>
      <c r="G8645" s="13">
        <f t="shared" ref="G8645" si="39792">N8645/(B8645/100000)</f>
        <v>1495.2083505975806</v>
      </c>
      <c r="H8645" s="5">
        <f t="shared" si="39165"/>
        <v>295</v>
      </c>
      <c r="I8645" s="5">
        <f t="shared" si="39165"/>
        <v>279</v>
      </c>
      <c r="J8645" s="8">
        <f t="shared" ref="J8645" si="39793">E8645/(SUM(N8638:N8644)/7)*100</f>
        <v>2.1933690577793947</v>
      </c>
      <c r="K8645" s="5">
        <f t="shared" ref="K8645" si="39794">O8645-O8644</f>
        <v>21</v>
      </c>
      <c r="L8645" s="8">
        <f t="shared" ref="L8645" si="39795">SUM(K8639:K8645)/7</f>
        <v>23.571428571428573</v>
      </c>
      <c r="M8645" s="8">
        <f t="shared" ref="M8645" si="39796">O8645/(B8645/100000)</f>
        <v>32.830372033775888</v>
      </c>
      <c r="N8645" s="5">
        <v>33019</v>
      </c>
      <c r="O8645" s="18">
        <v>725</v>
      </c>
    </row>
    <row r="8646" spans="1:15" x14ac:dyDescent="0.2">
      <c r="A8646" s="5" t="s">
        <v>27</v>
      </c>
      <c r="B8646" s="13">
        <v>2208321</v>
      </c>
      <c r="C8646" s="6">
        <f t="shared" si="39161"/>
        <v>44203</v>
      </c>
      <c r="D8646" s="5">
        <f t="shared" ref="D8646" si="39797">N8646-N8645</f>
        <v>910</v>
      </c>
      <c r="E8646" s="13">
        <f t="shared" ref="E8646" si="39798">SUM(D8640:D8646)/7</f>
        <v>675.57142857142856</v>
      </c>
      <c r="F8646" s="13">
        <f t="shared" ref="F8646" si="39799">SUM(D8642:D8646)/5</f>
        <v>644.20000000000005</v>
      </c>
      <c r="G8646" s="13">
        <f t="shared" ref="G8646" si="39800">N8646/(B8646/100000)</f>
        <v>1536.4161279089408</v>
      </c>
      <c r="H8646" s="5">
        <f t="shared" si="39165"/>
        <v>296</v>
      </c>
      <c r="I8646" s="5">
        <f t="shared" si="39165"/>
        <v>280</v>
      </c>
      <c r="J8646" s="8">
        <f t="shared" ref="J8646" si="39801">E8646/(SUM(N8639:N8645)/7)*100</f>
        <v>2.1581584687982036</v>
      </c>
      <c r="K8646" s="5">
        <f t="shared" ref="K8646" si="39802">O8646-O8645</f>
        <v>52</v>
      </c>
      <c r="L8646" s="8">
        <f t="shared" ref="L8646" si="39803">SUM(K8640:K8646)/7</f>
        <v>25</v>
      </c>
      <c r="M8646" s="8">
        <f t="shared" ref="M8646" si="39804">O8646/(B8646/100000)</f>
        <v>35.185102165853607</v>
      </c>
      <c r="N8646" s="5">
        <v>33929</v>
      </c>
      <c r="O8646" s="18">
        <v>777</v>
      </c>
    </row>
    <row r="8647" spans="1:15" x14ac:dyDescent="0.2">
      <c r="A8647" s="5" t="s">
        <v>27</v>
      </c>
      <c r="B8647" s="13">
        <v>2208321</v>
      </c>
      <c r="C8647" s="6">
        <f t="shared" si="39161"/>
        <v>44204</v>
      </c>
      <c r="D8647" s="5">
        <f t="shared" ref="D8647" si="39805">N8647-N8646</f>
        <v>1042</v>
      </c>
      <c r="E8647" s="13">
        <f t="shared" ref="E8647" si="39806">SUM(D8641:D8647)/7</f>
        <v>690.85714285714289</v>
      </c>
      <c r="F8647" s="13">
        <f t="shared" ref="F8647" si="39807">SUM(D8643:D8647)/5</f>
        <v>694.8</v>
      </c>
      <c r="G8647" s="13">
        <f t="shared" ref="G8647" si="39808">N8647/(B8647/100000)</f>
        <v>1583.6012970940365</v>
      </c>
      <c r="H8647" s="5">
        <f t="shared" si="39165"/>
        <v>297</v>
      </c>
      <c r="I8647" s="5">
        <f t="shared" si="39165"/>
        <v>281</v>
      </c>
      <c r="J8647" s="8">
        <f t="shared" ref="J8647" si="39809">E8647/(SUM(N8640:N8646)/7)*100</f>
        <v>2.1603656003323639</v>
      </c>
      <c r="K8647" s="5">
        <f t="shared" ref="K8647" si="39810">O8647-O8646</f>
        <v>28</v>
      </c>
      <c r="L8647" s="8">
        <f t="shared" ref="L8647" si="39811">SUM(K8641:K8647)/7</f>
        <v>29</v>
      </c>
      <c r="M8647" s="8">
        <f t="shared" ref="M8647" si="39812">O8647/(B8647/100000)</f>
        <v>36.453033775433916</v>
      </c>
      <c r="N8647" s="5">
        <v>34971</v>
      </c>
      <c r="O8647" s="18">
        <v>805</v>
      </c>
    </row>
    <row r="8648" spans="1:15" x14ac:dyDescent="0.2">
      <c r="A8648" s="5" t="s">
        <v>27</v>
      </c>
      <c r="B8648" s="13">
        <v>2208321</v>
      </c>
      <c r="C8648" s="6">
        <f t="shared" si="39161"/>
        <v>44205</v>
      </c>
      <c r="D8648" s="5">
        <f t="shared" ref="D8648" si="39813">N8648-N8647</f>
        <v>763</v>
      </c>
      <c r="E8648" s="13">
        <f t="shared" ref="E8648" si="39814">SUM(D8642:D8648)/7</f>
        <v>718</v>
      </c>
      <c r="F8648" s="13">
        <f t="shared" ref="F8648" si="39815">SUM(D8644:D8648)/5</f>
        <v>730.2</v>
      </c>
      <c r="G8648" s="13">
        <f t="shared" ref="G8648" si="39816">N8648/(B8648/100000)</f>
        <v>1618.1524334551</v>
      </c>
      <c r="H8648" s="5">
        <f t="shared" si="39165"/>
        <v>298</v>
      </c>
      <c r="I8648" s="5">
        <f t="shared" si="39165"/>
        <v>282</v>
      </c>
      <c r="J8648" s="8">
        <f t="shared" ref="J8648" si="39817">E8648/(SUM(N8641:N8647)/7)*100</f>
        <v>2.1977637557010237</v>
      </c>
      <c r="K8648" s="5">
        <f t="shared" ref="K8648" si="39818">O8648-O8647</f>
        <v>27</v>
      </c>
      <c r="L8648" s="8">
        <f t="shared" ref="L8648" si="39819">SUM(K8642:K8648)/7</f>
        <v>23.714285714285715</v>
      </c>
      <c r="M8648" s="8">
        <f t="shared" ref="M8648" si="39820">O8648/(B8648/100000)</f>
        <v>37.675682113243496</v>
      </c>
      <c r="N8648" s="5">
        <v>35734</v>
      </c>
      <c r="O8648" s="18">
        <v>832</v>
      </c>
    </row>
    <row r="8649" spans="1:15" x14ac:dyDescent="0.2">
      <c r="A8649" s="5" t="s">
        <v>27</v>
      </c>
      <c r="B8649" s="13">
        <v>2208321</v>
      </c>
      <c r="C8649" s="6">
        <f t="shared" si="39161"/>
        <v>44206</v>
      </c>
      <c r="D8649" s="5">
        <f t="shared" ref="D8649" si="39821">N8649-N8648</f>
        <v>0</v>
      </c>
      <c r="E8649" s="13">
        <f t="shared" ref="E8649" si="39822">SUM(D8643:D8649)/7</f>
        <v>605.28571428571433</v>
      </c>
      <c r="F8649" s="13">
        <f t="shared" ref="F8649" si="39823">SUM(D8645:D8649)/5</f>
        <v>650.79999999999995</v>
      </c>
      <c r="G8649" s="13">
        <f t="shared" ref="G8649" si="39824">N8649/(B8649/100000)</f>
        <v>1618.1524334551</v>
      </c>
      <c r="H8649" s="5">
        <f t="shared" si="39165"/>
        <v>299</v>
      </c>
      <c r="I8649" s="5">
        <f t="shared" si="39165"/>
        <v>283</v>
      </c>
      <c r="J8649" s="8">
        <f t="shared" ref="J8649" si="39825">E8649/(SUM(N8642:N8648)/7)*100</f>
        <v>1.8129072837197762</v>
      </c>
      <c r="K8649" s="5">
        <f t="shared" ref="K8649" si="39826">O8649-O8648</f>
        <v>0</v>
      </c>
      <c r="L8649" s="8">
        <f t="shared" ref="L8649" si="39827">SUM(K8643:K8649)/7</f>
        <v>20.714285714285715</v>
      </c>
      <c r="M8649" s="8">
        <f t="shared" ref="M8649" si="39828">O8649/(B8649/100000)</f>
        <v>37.675682113243496</v>
      </c>
      <c r="N8649" s="5">
        <v>35734</v>
      </c>
      <c r="O8649" s="18">
        <v>832</v>
      </c>
    </row>
    <row r="8650" spans="1:15" x14ac:dyDescent="0.2">
      <c r="A8650" s="5" t="s">
        <v>27</v>
      </c>
      <c r="B8650" s="13">
        <v>2208321</v>
      </c>
      <c r="C8650" s="6">
        <f t="shared" si="39161"/>
        <v>44207</v>
      </c>
      <c r="D8650" s="5">
        <f t="shared" ref="D8650" si="39829">N8650-N8649</f>
        <v>1566</v>
      </c>
      <c r="E8650" s="13">
        <f t="shared" ref="E8650" si="39830">SUM(D8644:D8650)/7</f>
        <v>745.28571428571433</v>
      </c>
      <c r="F8650" s="13">
        <f t="shared" ref="F8650" si="39831">SUM(D8646:D8650)/5</f>
        <v>856.2</v>
      </c>
      <c r="G8650" s="13">
        <f t="shared" ref="G8650" si="39832">N8650/(B8650/100000)</f>
        <v>1689.0660370480559</v>
      </c>
      <c r="H8650" s="5">
        <f t="shared" si="39165"/>
        <v>300</v>
      </c>
      <c r="I8650" s="5">
        <f t="shared" si="39165"/>
        <v>284</v>
      </c>
      <c r="J8650" s="8">
        <f t="shared" ref="J8650" si="39833">E8650/(SUM(N8643:N8649)/7)*100</f>
        <v>2.1924774112208447</v>
      </c>
      <c r="K8650" s="5">
        <f t="shared" ref="K8650" si="39834">O8650-O8649</f>
        <v>38</v>
      </c>
      <c r="L8650" s="8">
        <f t="shared" ref="L8650" si="39835">SUM(K8644:K8650)/7</f>
        <v>25.142857142857142</v>
      </c>
      <c r="M8650" s="8">
        <f t="shared" ref="M8650" si="39836">O8650/(B8650/100000)</f>
        <v>39.396446440531065</v>
      </c>
      <c r="N8650" s="5">
        <v>37300</v>
      </c>
      <c r="O8650" s="18">
        <v>870</v>
      </c>
    </row>
    <row r="8651" spans="1:15" x14ac:dyDescent="0.2">
      <c r="A8651" s="5" t="s">
        <v>27</v>
      </c>
      <c r="B8651" s="13">
        <v>2208321</v>
      </c>
      <c r="C8651" s="6">
        <f t="shared" si="39161"/>
        <v>44208</v>
      </c>
      <c r="D8651" s="5">
        <f t="shared" ref="D8651" si="39837">N8651-N8650</f>
        <v>1020</v>
      </c>
      <c r="E8651" s="13">
        <f t="shared" ref="E8651" si="39838">SUM(D8645:D8651)/7</f>
        <v>834.28571428571433</v>
      </c>
      <c r="F8651" s="13">
        <f t="shared" ref="F8651" si="39839">SUM(D8647:D8651)/5</f>
        <v>878.2</v>
      </c>
      <c r="G8651" s="13">
        <f t="shared" ref="G8651" si="39840">N8651/(B8651/100000)</f>
        <v>1735.2549742541958</v>
      </c>
      <c r="H8651" s="5">
        <f t="shared" si="39165"/>
        <v>301</v>
      </c>
      <c r="I8651" s="5">
        <f t="shared" si="39165"/>
        <v>285</v>
      </c>
      <c r="J8651" s="8">
        <f t="shared" ref="J8651" si="39841">E8651/(SUM(N8644:N8650)/7)*100</f>
        <v>2.4016416701279368</v>
      </c>
      <c r="K8651" s="5">
        <f t="shared" ref="K8651" si="39842">O8651-O8650</f>
        <v>42</v>
      </c>
      <c r="L8651" s="8">
        <f t="shared" ref="L8651" si="39843">SUM(K8645:K8651)/7</f>
        <v>29.714285714285715</v>
      </c>
      <c r="M8651" s="8">
        <f t="shared" ref="M8651" si="39844">O8651/(B8651/100000)</f>
        <v>41.298343854901525</v>
      </c>
      <c r="N8651" s="5">
        <v>38320</v>
      </c>
      <c r="O8651" s="18">
        <v>912</v>
      </c>
    </row>
    <row r="8652" spans="1:15" x14ac:dyDescent="0.2">
      <c r="A8652" s="5" t="s">
        <v>27</v>
      </c>
      <c r="B8652" s="13">
        <v>2208321</v>
      </c>
      <c r="C8652" s="6">
        <f t="shared" si="39161"/>
        <v>44209</v>
      </c>
      <c r="D8652" s="5">
        <f t="shared" ref="D8652" si="39845">N8652-N8651</f>
        <v>913</v>
      </c>
      <c r="E8652" s="13">
        <f t="shared" ref="E8652" si="39846">SUM(D8646:D8652)/7</f>
        <v>887.71428571428567</v>
      </c>
      <c r="F8652" s="13">
        <f t="shared" ref="F8652" si="39847">SUM(D8648:D8652)/5</f>
        <v>852.4</v>
      </c>
      <c r="G8652" s="13">
        <f t="shared" ref="G8652" si="39848">N8652/(B8652/100000)</f>
        <v>1776.5986013808681</v>
      </c>
      <c r="H8652" s="5">
        <f t="shared" si="39165"/>
        <v>302</v>
      </c>
      <c r="I8652" s="5">
        <f t="shared" si="39165"/>
        <v>286</v>
      </c>
      <c r="J8652" s="8">
        <f t="shared" ref="J8652" si="39849">E8652/(SUM(N8645:N8651)/7)*100</f>
        <v>2.495512174356544</v>
      </c>
      <c r="K8652" s="5">
        <f t="shared" ref="K8652" si="39850">O8652-O8651</f>
        <v>37</v>
      </c>
      <c r="L8652" s="8">
        <f t="shared" ref="L8652" si="39851">SUM(K8646:K8652)/7</f>
        <v>32</v>
      </c>
      <c r="M8652" s="8">
        <f t="shared" ref="M8652" si="39852">O8652/(B8652/100000)</f>
        <v>42.973824910418365</v>
      </c>
      <c r="N8652" s="5">
        <v>39233</v>
      </c>
      <c r="O8652" s="18">
        <v>949</v>
      </c>
    </row>
    <row r="8653" spans="1:15" x14ac:dyDescent="0.2">
      <c r="A8653" s="5" t="s">
        <v>27</v>
      </c>
      <c r="B8653" s="13">
        <v>2208321</v>
      </c>
      <c r="C8653" s="6">
        <f t="shared" si="39161"/>
        <v>44210</v>
      </c>
      <c r="D8653" s="5">
        <f t="shared" ref="D8653" si="39853">N8653-N8652</f>
        <v>1001</v>
      </c>
      <c r="E8653" s="13">
        <f t="shared" ref="E8653" si="39854">SUM(D8647:D8653)/7</f>
        <v>900.71428571428567</v>
      </c>
      <c r="F8653" s="13">
        <f t="shared" ref="F8653" si="39855">SUM(D8649:D8653)/5</f>
        <v>900</v>
      </c>
      <c r="G8653" s="13">
        <f t="shared" ref="G8653" si="39856">N8653/(B8653/100000)</f>
        <v>1821.9271564233641</v>
      </c>
      <c r="H8653" s="5">
        <f t="shared" si="39165"/>
        <v>303</v>
      </c>
      <c r="I8653" s="5">
        <f t="shared" si="39165"/>
        <v>287</v>
      </c>
      <c r="J8653" s="8">
        <f t="shared" ref="J8653" si="39857">E8653/(SUM(N8646:N8652)/7)*100</f>
        <v>2.4704079993417469</v>
      </c>
      <c r="K8653" s="5">
        <f t="shared" ref="K8653" si="39858">O8653-O8652</f>
        <v>57</v>
      </c>
      <c r="L8653" s="8">
        <f t="shared" ref="L8653" si="39859">SUM(K8647:K8653)/7</f>
        <v>32.714285714285715</v>
      </c>
      <c r="M8653" s="8">
        <f t="shared" ref="M8653" si="39860">O8653/(B8653/100000)</f>
        <v>45.554971401349711</v>
      </c>
      <c r="N8653" s="5">
        <v>40234</v>
      </c>
      <c r="O8653" s="18">
        <v>1006</v>
      </c>
    </row>
    <row r="8654" spans="1:15" x14ac:dyDescent="0.2">
      <c r="A8654" s="5" t="s">
        <v>27</v>
      </c>
      <c r="B8654" s="13">
        <v>2208321</v>
      </c>
      <c r="C8654" s="6">
        <f t="shared" si="39161"/>
        <v>44211</v>
      </c>
      <c r="D8654" s="5">
        <f t="shared" ref="D8654" si="39861">N8654-N8653</f>
        <v>1160</v>
      </c>
      <c r="E8654" s="13">
        <f t="shared" ref="E8654" si="39862">SUM(D8648:D8654)/7</f>
        <v>917.57142857142856</v>
      </c>
      <c r="F8654" s="13">
        <f t="shared" ref="F8654" si="39863">SUM(D8650:D8654)/5</f>
        <v>1132</v>
      </c>
      <c r="G8654" s="13">
        <f t="shared" ref="G8654" si="39864">N8654/(B8654/100000)</f>
        <v>1874.4557516774055</v>
      </c>
      <c r="H8654" s="5">
        <f t="shared" si="39165"/>
        <v>304</v>
      </c>
      <c r="I8654" s="5">
        <f t="shared" si="39165"/>
        <v>288</v>
      </c>
      <c r="J8654" s="8">
        <f t="shared" ref="J8654" si="39865">E8654/(SUM(N8647:N8653)/7)*100</f>
        <v>2.4559699609216672</v>
      </c>
      <c r="K8654" s="5">
        <f t="shared" ref="K8654" si="39866">O8654-O8653</f>
        <v>62</v>
      </c>
      <c r="L8654" s="8">
        <f t="shared" ref="L8654" si="39867">SUM(K8648:K8654)/7</f>
        <v>37.571428571428569</v>
      </c>
      <c r="M8654" s="8">
        <f t="shared" ref="M8654" si="39868">O8654/(B8654/100000)</f>
        <v>48.362534251134683</v>
      </c>
      <c r="N8654" s="5">
        <v>41394</v>
      </c>
      <c r="O8654" s="18">
        <v>1068</v>
      </c>
    </row>
    <row r="8655" spans="1:15" x14ac:dyDescent="0.2">
      <c r="A8655" s="5" t="s">
        <v>27</v>
      </c>
      <c r="B8655" s="13">
        <v>2208321</v>
      </c>
      <c r="C8655" s="6">
        <f t="shared" si="39161"/>
        <v>44212</v>
      </c>
      <c r="D8655" s="5">
        <f t="shared" ref="D8655" si="39869">N8655-N8654</f>
        <v>855</v>
      </c>
      <c r="E8655" s="13">
        <f t="shared" ref="E8655" si="39870">SUM(D8649:D8655)/7</f>
        <v>930.71428571428567</v>
      </c>
      <c r="F8655" s="13">
        <f t="shared" ref="F8655" si="39871">SUM(D8651:D8655)/5</f>
        <v>989.8</v>
      </c>
      <c r="G8655" s="13">
        <f t="shared" ref="G8655" si="39872">N8655/(B8655/100000)</f>
        <v>1913.1729490413757</v>
      </c>
      <c r="H8655" s="5">
        <f t="shared" si="39165"/>
        <v>305</v>
      </c>
      <c r="I8655" s="5">
        <f t="shared" si="39165"/>
        <v>289</v>
      </c>
      <c r="J8655" s="8">
        <f t="shared" ref="J8655" si="39873">E8655/(SUM(N8648:N8654)/7)*100</f>
        <v>2.4314328472955671</v>
      </c>
      <c r="K8655" s="5">
        <f t="shared" ref="K8655" si="39874">O8655-O8654</f>
        <v>21</v>
      </c>
      <c r="L8655" s="8">
        <f t="shared" ref="L8655" si="39875">SUM(K8649:K8655)/7</f>
        <v>36.714285714285715</v>
      </c>
      <c r="M8655" s="8">
        <f t="shared" ref="M8655" si="39876">O8655/(B8655/100000)</f>
        <v>49.313482958319916</v>
      </c>
      <c r="N8655" s="5">
        <v>42249</v>
      </c>
      <c r="O8655" s="18">
        <v>1089</v>
      </c>
    </row>
    <row r="8656" spans="1:15" x14ac:dyDescent="0.2">
      <c r="A8656" s="5" t="s">
        <v>27</v>
      </c>
      <c r="B8656" s="13">
        <v>2208321</v>
      </c>
      <c r="C8656" s="6">
        <f t="shared" si="39161"/>
        <v>44213</v>
      </c>
      <c r="D8656" s="5">
        <f t="shared" ref="D8656" si="39877">N8656-N8655</f>
        <v>431</v>
      </c>
      <c r="E8656" s="13">
        <f t="shared" ref="E8656" si="39878">SUM(D8650:D8656)/7</f>
        <v>992.28571428571433</v>
      </c>
      <c r="F8656" s="13">
        <f t="shared" ref="F8656" si="39879">SUM(D8652:D8656)/5</f>
        <v>872</v>
      </c>
      <c r="G8656" s="13">
        <f t="shared" ref="G8656" si="39880">N8656/(B8656/100000)</f>
        <v>1932.6900391745583</v>
      </c>
      <c r="H8656" s="5">
        <f t="shared" si="39165"/>
        <v>306</v>
      </c>
      <c r="I8656" s="5">
        <f t="shared" si="39165"/>
        <v>290</v>
      </c>
      <c r="J8656" s="8">
        <f t="shared" ref="J8656" si="39881">E8656/(SUM(N8649:N8655)/7)*100</f>
        <v>2.5307508452838992</v>
      </c>
      <c r="K8656" s="5">
        <f t="shared" ref="K8656" si="39882">O8656-O8655</f>
        <v>44</v>
      </c>
      <c r="L8656" s="8">
        <f t="shared" ref="L8656" si="39883">SUM(K8650:K8656)/7</f>
        <v>43</v>
      </c>
      <c r="M8656" s="8">
        <f t="shared" ref="M8656" si="39884">O8656/(B8656/100000)</f>
        <v>51.305946916231832</v>
      </c>
      <c r="N8656" s="5">
        <v>42680</v>
      </c>
      <c r="O8656" s="18">
        <v>1133</v>
      </c>
    </row>
    <row r="8657" spans="1:15" x14ac:dyDescent="0.2">
      <c r="A8657" s="5" t="s">
        <v>27</v>
      </c>
      <c r="B8657" s="13">
        <v>2208321</v>
      </c>
      <c r="C8657" s="6">
        <f t="shared" si="39161"/>
        <v>44214</v>
      </c>
      <c r="D8657" s="5">
        <f t="shared" ref="D8657" si="39885">N8657-N8656</f>
        <v>502</v>
      </c>
      <c r="E8657" s="13">
        <f t="shared" ref="E8657" si="39886">SUM(D8651:D8657)/7</f>
        <v>840.28571428571433</v>
      </c>
      <c r="F8657" s="13">
        <f t="shared" ref="F8657" si="39887">SUM(D8653:D8657)/5</f>
        <v>789.8</v>
      </c>
      <c r="G8657" s="13">
        <f t="shared" ref="G8657" si="39888">N8657/(B8657/100000)</f>
        <v>1955.4222416034625</v>
      </c>
      <c r="H8657" s="5">
        <f t="shared" si="39165"/>
        <v>307</v>
      </c>
      <c r="I8657" s="5">
        <f t="shared" si="39165"/>
        <v>291</v>
      </c>
      <c r="J8657" s="8">
        <f t="shared" ref="J8657" si="39889">E8657/(SUM(N8650:N8656)/7)*100</f>
        <v>2.0901886926548454</v>
      </c>
      <c r="K8657" s="5">
        <f t="shared" ref="K8657" si="39890">O8657-O8656</f>
        <v>33</v>
      </c>
      <c r="L8657" s="8">
        <f t="shared" ref="L8657" si="39891">SUM(K8651:K8657)/7</f>
        <v>42.285714285714285</v>
      </c>
      <c r="M8657" s="8">
        <f t="shared" ref="M8657" si="39892">O8657/(B8657/100000)</f>
        <v>52.800294884665767</v>
      </c>
      <c r="N8657" s="5">
        <v>43182</v>
      </c>
      <c r="O8657" s="18">
        <v>1166</v>
      </c>
    </row>
    <row r="8658" spans="1:15" x14ac:dyDescent="0.2">
      <c r="A8658" s="5" t="s">
        <v>27</v>
      </c>
      <c r="B8658" s="13">
        <v>2208321</v>
      </c>
      <c r="C8658" s="6">
        <f t="shared" si="39161"/>
        <v>44215</v>
      </c>
      <c r="D8658" s="5">
        <f t="shared" ref="D8658" si="39893">N8658-N8657</f>
        <v>430</v>
      </c>
      <c r="E8658" s="13">
        <f t="shared" ref="E8658" si="39894">SUM(D8652:D8658)/7</f>
        <v>756</v>
      </c>
      <c r="F8658" s="13">
        <f t="shared" ref="F8658" si="39895">SUM(D8654:D8658)/5</f>
        <v>675.6</v>
      </c>
      <c r="G8658" s="13">
        <f t="shared" ref="G8658" si="39896">N8658/(B8658/100000)</f>
        <v>1974.8940484648745</v>
      </c>
      <c r="H8658" s="5">
        <f t="shared" si="39165"/>
        <v>308</v>
      </c>
      <c r="I8658" s="5">
        <f t="shared" si="39165"/>
        <v>292</v>
      </c>
      <c r="J8658" s="8">
        <f t="shared" ref="J8658" si="39897">E8658/(SUM(N8651:N8657)/7)*100</f>
        <v>1.8420283196190637</v>
      </c>
      <c r="K8658" s="5">
        <f t="shared" ref="K8658" si="39898">O8658-O8657</f>
        <v>15</v>
      </c>
      <c r="L8658" s="8">
        <f t="shared" ref="L8658" si="39899">SUM(K8652:K8658)/7</f>
        <v>38.428571428571431</v>
      </c>
      <c r="M8658" s="8">
        <f t="shared" ref="M8658" si="39900">O8658/(B8658/100000)</f>
        <v>53.479543961226646</v>
      </c>
      <c r="N8658" s="5">
        <v>43612</v>
      </c>
      <c r="O8658" s="18">
        <v>1181</v>
      </c>
    </row>
    <row r="8659" spans="1:15" x14ac:dyDescent="0.2">
      <c r="A8659" s="5" t="s">
        <v>27</v>
      </c>
      <c r="B8659" s="13">
        <v>2208321</v>
      </c>
      <c r="C8659" s="6">
        <f t="shared" si="39161"/>
        <v>44216</v>
      </c>
      <c r="D8659" s="5">
        <f t="shared" ref="D8659" si="39901">N8659-N8658</f>
        <v>882</v>
      </c>
      <c r="E8659" s="13">
        <f t="shared" ref="E8659" si="39902">SUM(D8653:D8659)/7</f>
        <v>751.57142857142856</v>
      </c>
      <c r="F8659" s="13">
        <f t="shared" ref="F8659" si="39903">SUM(D8655:D8659)/5</f>
        <v>620</v>
      </c>
      <c r="G8659" s="13">
        <f t="shared" ref="G8659" si="39904">N8659/(B8659/100000)</f>
        <v>2014.8338941666541</v>
      </c>
      <c r="H8659" s="5">
        <f t="shared" si="39165"/>
        <v>309</v>
      </c>
      <c r="I8659" s="5">
        <f t="shared" si="39165"/>
        <v>293</v>
      </c>
      <c r="J8659" s="8">
        <f t="shared" ref="J8659" si="39905">E8659/(SUM(N8652:N8658)/7)*100</f>
        <v>1.7981160965739755</v>
      </c>
      <c r="K8659" s="5">
        <f t="shared" ref="K8659" si="39906">O8659-O8658</f>
        <v>66</v>
      </c>
      <c r="L8659" s="8">
        <f t="shared" ref="L8659" si="39907">SUM(K8653:K8659)/7</f>
        <v>42.571428571428569</v>
      </c>
      <c r="M8659" s="8">
        <f t="shared" ref="M8659" si="39908">O8659/(B8659/100000)</f>
        <v>56.468239898094524</v>
      </c>
      <c r="N8659" s="5">
        <v>44494</v>
      </c>
      <c r="O8659" s="18">
        <v>1247</v>
      </c>
    </row>
    <row r="8660" spans="1:15" x14ac:dyDescent="0.2">
      <c r="A8660" s="5" t="s">
        <v>27</v>
      </c>
      <c r="B8660" s="13">
        <v>2208321</v>
      </c>
      <c r="C8660" s="6">
        <f t="shared" si="39161"/>
        <v>44217</v>
      </c>
      <c r="D8660" s="5">
        <f t="shared" ref="D8660" si="39909">N8660-N8659</f>
        <v>954</v>
      </c>
      <c r="E8660" s="13">
        <f t="shared" ref="E8660" si="39910">SUM(D8654:D8660)/7</f>
        <v>744.85714285714289</v>
      </c>
      <c r="F8660" s="13">
        <f t="shared" ref="F8660" si="39911">SUM(D8656:D8660)/5</f>
        <v>639.79999999999995</v>
      </c>
      <c r="G8660" s="13">
        <f t="shared" ref="G8660" si="39912">N8660/(B8660/100000)</f>
        <v>2058.0341354359261</v>
      </c>
      <c r="H8660" s="5">
        <f t="shared" si="39165"/>
        <v>310</v>
      </c>
      <c r="I8660" s="5">
        <f t="shared" si="39165"/>
        <v>294</v>
      </c>
      <c r="J8660" s="8">
        <f t="shared" ref="J8660" si="39913">E8660/(SUM(N8653:N8659)/7)*100</f>
        <v>1.7505749634877201</v>
      </c>
      <c r="K8660" s="5">
        <f t="shared" ref="K8660" si="39914">O8660-O8659</f>
        <v>42</v>
      </c>
      <c r="L8660" s="8">
        <f t="shared" ref="L8660" si="39915">SUM(K8654:K8660)/7</f>
        <v>40.428571428571431</v>
      </c>
      <c r="M8660" s="8">
        <f t="shared" ref="M8660" si="39916">O8660/(B8660/100000)</f>
        <v>58.37013731246499</v>
      </c>
      <c r="N8660" s="5">
        <v>45448</v>
      </c>
      <c r="O8660" s="18">
        <v>1289</v>
      </c>
    </row>
    <row r="8661" spans="1:15" x14ac:dyDescent="0.2">
      <c r="A8661" s="5" t="s">
        <v>27</v>
      </c>
      <c r="B8661" s="13">
        <v>2208321</v>
      </c>
      <c r="C8661" s="6">
        <f t="shared" si="39161"/>
        <v>44218</v>
      </c>
      <c r="D8661" s="5">
        <f t="shared" ref="D8661" si="39917">N8661-N8660</f>
        <v>689</v>
      </c>
      <c r="E8661" s="13">
        <f t="shared" ref="E8661" si="39918">SUM(D8655:D8661)/7</f>
        <v>677.57142857142856</v>
      </c>
      <c r="F8661" s="13">
        <f t="shared" ref="F8661" si="39919">SUM(D8657:D8661)/5</f>
        <v>691.4</v>
      </c>
      <c r="G8661" s="13">
        <f t="shared" ref="G8661" si="39920">N8661/(B8661/100000)</f>
        <v>2089.2343096859559</v>
      </c>
      <c r="H8661" s="5">
        <f t="shared" si="39165"/>
        <v>311</v>
      </c>
      <c r="I8661" s="5">
        <f t="shared" si="39165"/>
        <v>295</v>
      </c>
      <c r="J8661" s="8">
        <f t="shared" ref="J8661" si="39921">E8661/(SUM(N8654:N8660)/7)*100</f>
        <v>1.5650417905424356</v>
      </c>
      <c r="K8661" s="5">
        <f t="shared" ref="K8661" si="39922">O8661-O8660</f>
        <v>44</v>
      </c>
      <c r="L8661" s="8">
        <f t="shared" ref="L8661" si="39923">SUM(K8655:K8661)/7</f>
        <v>37.857142857142854</v>
      </c>
      <c r="M8661" s="8">
        <f t="shared" ref="M8661" si="39924">O8661/(B8661/100000)</f>
        <v>60.362601270376906</v>
      </c>
      <c r="N8661" s="5">
        <v>46137</v>
      </c>
      <c r="O8661" s="18">
        <v>1333</v>
      </c>
    </row>
    <row r="8662" spans="1:15" x14ac:dyDescent="0.2">
      <c r="A8662" s="5" t="s">
        <v>27</v>
      </c>
      <c r="B8662" s="13">
        <v>2208321</v>
      </c>
      <c r="C8662" s="6">
        <f t="shared" si="39161"/>
        <v>44219</v>
      </c>
      <c r="D8662" s="5">
        <f t="shared" ref="D8662" si="39925">N8662-N8661</f>
        <v>1315</v>
      </c>
      <c r="E8662" s="13">
        <f t="shared" ref="E8662" si="39926">SUM(D8656:D8662)/7</f>
        <v>743.28571428571433</v>
      </c>
      <c r="F8662" s="13">
        <f t="shared" ref="F8662" si="39927">SUM(D8658:D8662)/5</f>
        <v>854</v>
      </c>
      <c r="G8662" s="13">
        <f t="shared" ref="G8662" si="39928">N8662/(B8662/100000)</f>
        <v>2148.7818120644597</v>
      </c>
      <c r="H8662" s="5">
        <f t="shared" si="39165"/>
        <v>312</v>
      </c>
      <c r="I8662" s="5">
        <f t="shared" si="39165"/>
        <v>296</v>
      </c>
      <c r="J8662" s="8">
        <f t="shared" ref="J8662" si="39929">E8662/(SUM(N8655:N8661)/7)*100</f>
        <v>1.6903723822457295</v>
      </c>
      <c r="K8662" s="5">
        <f t="shared" ref="K8662" si="39930">O8662-O8661</f>
        <v>64</v>
      </c>
      <c r="L8662" s="8">
        <f t="shared" ref="L8662" si="39931">SUM(K8656:K8662)/7</f>
        <v>44</v>
      </c>
      <c r="M8662" s="8">
        <f t="shared" ref="M8662" si="39932">O8662/(B8662/100000)</f>
        <v>63.260730663703328</v>
      </c>
      <c r="N8662" s="5">
        <v>47452</v>
      </c>
      <c r="O8662" s="18">
        <v>1397</v>
      </c>
    </row>
    <row r="8663" spans="1:15" x14ac:dyDescent="0.2">
      <c r="A8663" s="5" t="s">
        <v>27</v>
      </c>
      <c r="B8663" s="13">
        <v>2208321</v>
      </c>
      <c r="C8663" s="6">
        <f t="shared" si="39161"/>
        <v>44220</v>
      </c>
      <c r="D8663" s="5">
        <f t="shared" ref="D8663" si="39933">N8663-N8662</f>
        <v>473</v>
      </c>
      <c r="E8663" s="13">
        <f t="shared" ref="E8663" si="39934">SUM(D8657:D8663)/7</f>
        <v>749.28571428571433</v>
      </c>
      <c r="F8663" s="13">
        <f t="shared" ref="F8663" si="39935">SUM(D8659:D8663)/5</f>
        <v>862.6</v>
      </c>
      <c r="G8663" s="13">
        <f t="shared" ref="G8663" si="39936">N8663/(B8663/100000)</f>
        <v>2170.2007996120128</v>
      </c>
      <c r="H8663" s="5">
        <f t="shared" si="39165"/>
        <v>313</v>
      </c>
      <c r="I8663" s="5">
        <f t="shared" si="39165"/>
        <v>297</v>
      </c>
      <c r="J8663" s="8">
        <f t="shared" ref="J8663" si="39937">E8663/(SUM(N8656:N8662)/7)*100</f>
        <v>1.6756920815961407</v>
      </c>
      <c r="K8663" s="5">
        <f t="shared" ref="K8663" si="39938">O8663-O8662</f>
        <v>28</v>
      </c>
      <c r="L8663" s="8">
        <f t="shared" ref="L8663" si="39939">SUM(K8657:K8663)/7</f>
        <v>41.714285714285715</v>
      </c>
      <c r="M8663" s="8">
        <f t="shared" ref="M8663" si="39940">O8663/(B8663/100000)</f>
        <v>64.528662273283629</v>
      </c>
      <c r="N8663" s="5">
        <v>47925</v>
      </c>
      <c r="O8663" s="18">
        <v>1425</v>
      </c>
    </row>
    <row r="8664" spans="1:15" x14ac:dyDescent="0.2">
      <c r="A8664" s="5" t="s">
        <v>27</v>
      </c>
      <c r="B8664" s="13">
        <v>2208321</v>
      </c>
      <c r="C8664" s="6">
        <f t="shared" si="39161"/>
        <v>44221</v>
      </c>
      <c r="D8664" s="5">
        <f t="shared" ref="D8664" si="39941">N8664-N8663</f>
        <v>480</v>
      </c>
      <c r="E8664" s="13">
        <f t="shared" ref="E8664" si="39942">SUM(D8658:D8664)/7</f>
        <v>746.14285714285711</v>
      </c>
      <c r="F8664" s="13">
        <f t="shared" ref="F8664" si="39943">SUM(D8660:D8664)/5</f>
        <v>782.2</v>
      </c>
      <c r="G8664" s="13">
        <f t="shared" ref="G8664" si="39944">N8664/(B8664/100000)</f>
        <v>2191.9367700619609</v>
      </c>
      <c r="H8664" s="5">
        <f t="shared" si="39165"/>
        <v>314</v>
      </c>
      <c r="I8664" s="5">
        <f t="shared" si="39165"/>
        <v>298</v>
      </c>
      <c r="J8664" s="8">
        <f t="shared" ref="J8664" si="39945">E8664/(SUM(N8657:N8663)/7)*100</f>
        <v>1.6411626080125685</v>
      </c>
      <c r="K8664" s="5">
        <f t="shared" ref="K8664" si="39946">O8664-O8663</f>
        <v>12</v>
      </c>
      <c r="L8664" s="8">
        <f t="shared" ref="L8664" si="39947">SUM(K8658:K8664)/7</f>
        <v>38.714285714285715</v>
      </c>
      <c r="M8664" s="8">
        <f t="shared" ref="M8664" si="39948">O8664/(B8664/100000)</f>
        <v>65.072061534532338</v>
      </c>
      <c r="N8664" s="5">
        <v>48405</v>
      </c>
      <c r="O8664" s="18">
        <v>1437</v>
      </c>
    </row>
    <row r="8665" spans="1:15" x14ac:dyDescent="0.2">
      <c r="A8665" s="5" t="s">
        <v>27</v>
      </c>
      <c r="B8665" s="13">
        <v>2208321</v>
      </c>
      <c r="C8665" s="6">
        <f t="shared" si="39161"/>
        <v>44222</v>
      </c>
      <c r="D8665" s="5">
        <f t="shared" ref="D8665" si="39949">N8665-N8664</f>
        <v>390</v>
      </c>
      <c r="E8665" s="13">
        <f t="shared" ref="E8665" si="39950">SUM(D8659:D8665)/7</f>
        <v>740.42857142857144</v>
      </c>
      <c r="F8665" s="13">
        <f t="shared" ref="F8665" si="39951">SUM(D8661:D8665)/5</f>
        <v>669.4</v>
      </c>
      <c r="G8665" s="13">
        <f t="shared" ref="G8665" si="39952">N8665/(B8665/100000)</f>
        <v>2209.5972460525441</v>
      </c>
      <c r="H8665" s="5">
        <f t="shared" si="39165"/>
        <v>315</v>
      </c>
      <c r="I8665" s="5">
        <f t="shared" si="39165"/>
        <v>299</v>
      </c>
      <c r="J8665" s="8">
        <f t="shared" ref="J8665" si="39953">E8665/(SUM(N8658:N8664)/7)*100</f>
        <v>1.6022975642480206</v>
      </c>
      <c r="K8665" s="5">
        <f t="shared" ref="K8665" si="39954">O8665-O8664</f>
        <v>56</v>
      </c>
      <c r="L8665" s="8">
        <f t="shared" ref="L8665" si="39955">SUM(K8659:K8665)/7</f>
        <v>44.571428571428569</v>
      </c>
      <c r="M8665" s="8">
        <f t="shared" ref="M8665" si="39956">O8665/(B8665/100000)</f>
        <v>67.607924753692956</v>
      </c>
      <c r="N8665" s="5">
        <v>48795</v>
      </c>
      <c r="O8665" s="18">
        <v>1493</v>
      </c>
    </row>
    <row r="8666" spans="1:15" x14ac:dyDescent="0.2">
      <c r="A8666" s="5" t="s">
        <v>27</v>
      </c>
      <c r="B8666" s="13">
        <v>2208321</v>
      </c>
      <c r="C8666" s="6">
        <f t="shared" si="39161"/>
        <v>44223</v>
      </c>
      <c r="D8666" s="5">
        <f t="shared" ref="D8666" si="39957">N8666-N8665</f>
        <v>605</v>
      </c>
      <c r="E8666" s="13">
        <f t="shared" ref="E8666" si="39958">SUM(D8660:D8666)/7</f>
        <v>700.85714285714289</v>
      </c>
      <c r="F8666" s="13">
        <f t="shared" ref="F8666" si="39959">SUM(D8662:D8666)/5</f>
        <v>652.6</v>
      </c>
      <c r="G8666" s="13">
        <f t="shared" ref="G8666" si="39960">N8666/(B8666/100000)</f>
        <v>2236.9936254738327</v>
      </c>
      <c r="H8666" s="5">
        <f t="shared" si="39165"/>
        <v>316</v>
      </c>
      <c r="I8666" s="5">
        <f t="shared" si="39165"/>
        <v>300</v>
      </c>
      <c r="J8666" s="8">
        <f t="shared" ref="J8666" si="39961">E8666/(SUM(N8659:N8665)/7)*100</f>
        <v>1.4927462148872985</v>
      </c>
      <c r="K8666" s="5">
        <f t="shared" ref="K8666" si="39962">O8666-O8665</f>
        <v>63</v>
      </c>
      <c r="L8666" s="8">
        <f t="shared" ref="L8666" si="39963">SUM(K8660:K8666)/7</f>
        <v>44.142857142857146</v>
      </c>
      <c r="M8666" s="8">
        <f t="shared" ref="M8666" si="39964">O8666/(B8666/100000)</f>
        <v>70.460770875248656</v>
      </c>
      <c r="N8666" s="5">
        <v>49400</v>
      </c>
      <c r="O8666" s="18">
        <v>1556</v>
      </c>
    </row>
    <row r="8667" spans="1:15" x14ac:dyDescent="0.2">
      <c r="A8667" s="5" t="s">
        <v>27</v>
      </c>
      <c r="B8667" s="13">
        <v>2208321</v>
      </c>
      <c r="C8667" s="6">
        <f t="shared" si="39161"/>
        <v>44224</v>
      </c>
      <c r="D8667" s="5">
        <f t="shared" ref="D8667" si="39965">N8667-N8666</f>
        <v>800</v>
      </c>
      <c r="E8667" s="13">
        <f t="shared" ref="E8667" si="39966">SUM(D8661:D8667)/7</f>
        <v>678.85714285714289</v>
      </c>
      <c r="F8667" s="13">
        <f t="shared" ref="F8667" si="39967">SUM(D8663:D8667)/5</f>
        <v>549.6</v>
      </c>
      <c r="G8667" s="13">
        <f t="shared" ref="G8667" si="39968">N8667/(B8667/100000)</f>
        <v>2273.2202428904129</v>
      </c>
      <c r="H8667" s="5">
        <f t="shared" si="39165"/>
        <v>317</v>
      </c>
      <c r="I8667" s="5">
        <f t="shared" si="39165"/>
        <v>301</v>
      </c>
      <c r="J8667" s="8">
        <f t="shared" ref="J8667" si="39969">E8667/(SUM(N8660:N8666)/7)*100</f>
        <v>1.4246227088217485</v>
      </c>
      <c r="K8667" s="5">
        <f t="shared" ref="K8667" si="39970">O8667-O8666</f>
        <v>48</v>
      </c>
      <c r="L8667" s="8">
        <f t="shared" ref="L8667" si="39971">SUM(K8661:K8667)/7</f>
        <v>45</v>
      </c>
      <c r="M8667" s="8">
        <f t="shared" ref="M8667" si="39972">O8667/(B8667/100000)</f>
        <v>72.634367920243477</v>
      </c>
      <c r="N8667" s="5">
        <v>50200</v>
      </c>
      <c r="O8667" s="18">
        <v>1604</v>
      </c>
    </row>
    <row r="8668" spans="1:15" x14ac:dyDescent="0.2">
      <c r="A8668" s="5" t="s">
        <v>27</v>
      </c>
      <c r="B8668" s="13">
        <v>2208321</v>
      </c>
      <c r="C8668" s="6">
        <f t="shared" si="39161"/>
        <v>44225</v>
      </c>
      <c r="D8668" s="5">
        <f t="shared" ref="D8668" si="39973">N8668-N8667</f>
        <v>745</v>
      </c>
      <c r="E8668" s="13">
        <f t="shared" ref="E8668" si="39974">SUM(D8662:D8668)/7</f>
        <v>686.85714285714289</v>
      </c>
      <c r="F8668" s="13">
        <f t="shared" ref="F8668" si="39975">SUM(D8664:D8668)/5</f>
        <v>604</v>
      </c>
      <c r="G8668" s="13">
        <f t="shared" ref="G8668" si="39976">N8668/(B8668/100000)</f>
        <v>2306.9562803596036</v>
      </c>
      <c r="H8668" s="5">
        <f t="shared" si="39165"/>
        <v>318</v>
      </c>
      <c r="I8668" s="5">
        <f t="shared" si="39165"/>
        <v>302</v>
      </c>
      <c r="J8668" s="8">
        <f t="shared" ref="J8668" si="39977">E8668/(SUM(N8661:N8667)/7)*100</f>
        <v>1.4211649532682658</v>
      </c>
      <c r="K8668" s="5">
        <f t="shared" ref="K8668" si="39978">O8668-O8667</f>
        <v>49</v>
      </c>
      <c r="L8668" s="8">
        <f t="shared" ref="L8668" si="39979">SUM(K8662:K8668)/7</f>
        <v>45.714285714285715</v>
      </c>
      <c r="M8668" s="8">
        <f t="shared" ref="M8668" si="39980">O8668/(B8668/100000)</f>
        <v>74.853248237009012</v>
      </c>
      <c r="N8668" s="5">
        <v>50945</v>
      </c>
      <c r="O8668" s="18">
        <v>1653</v>
      </c>
    </row>
    <row r="8669" spans="1:15" x14ac:dyDescent="0.2">
      <c r="A8669" s="5" t="s">
        <v>27</v>
      </c>
      <c r="B8669" s="13">
        <v>2208321</v>
      </c>
      <c r="C8669" s="6">
        <f t="shared" si="39161"/>
        <v>44226</v>
      </c>
      <c r="D8669" s="5">
        <f t="shared" ref="D8669" si="39981">N8669-N8668</f>
        <v>576</v>
      </c>
      <c r="E8669" s="13">
        <f t="shared" ref="E8669" si="39982">SUM(D8663:D8669)/7</f>
        <v>581.28571428571433</v>
      </c>
      <c r="F8669" s="13">
        <f t="shared" ref="F8669" si="39983">SUM(D8665:D8669)/5</f>
        <v>623.20000000000005</v>
      </c>
      <c r="G8669" s="13">
        <f t="shared" ref="G8669" si="39984">N8669/(B8669/100000)</f>
        <v>2333.0394448995412</v>
      </c>
      <c r="H8669" s="5">
        <f t="shared" si="39165"/>
        <v>319</v>
      </c>
      <c r="I8669" s="5">
        <f t="shared" si="39165"/>
        <v>303</v>
      </c>
      <c r="J8669" s="8">
        <f t="shared" ref="J8669" si="39985">E8669/(SUM(N8662:N8668)/7)*100</f>
        <v>1.1858755777828296</v>
      </c>
      <c r="K8669" s="5">
        <f t="shared" ref="K8669" si="39986">O8669-O8668</f>
        <v>52</v>
      </c>
      <c r="L8669" s="8">
        <f t="shared" ref="L8669" si="39987">SUM(K8663:K8669)/7</f>
        <v>44</v>
      </c>
      <c r="M8669" s="8">
        <f t="shared" ref="M8669" si="39988">O8669/(B8669/100000)</f>
        <v>77.207978369086732</v>
      </c>
      <c r="N8669" s="5">
        <v>51521</v>
      </c>
      <c r="O8669" s="18">
        <v>1705</v>
      </c>
    </row>
    <row r="8670" spans="1:15" x14ac:dyDescent="0.2">
      <c r="A8670" s="5" t="s">
        <v>27</v>
      </c>
      <c r="B8670" s="13">
        <v>2208321</v>
      </c>
      <c r="C8670" s="6">
        <f t="shared" si="39161"/>
        <v>44227</v>
      </c>
      <c r="D8670" s="5">
        <f t="shared" ref="D8670" si="39989">N8670-N8669</f>
        <v>99</v>
      </c>
      <c r="E8670" s="13">
        <f t="shared" ref="E8670" si="39990">SUM(D8664:D8670)/7</f>
        <v>527.85714285714289</v>
      </c>
      <c r="F8670" s="13">
        <f t="shared" ref="F8670" si="39991">SUM(D8666:D8670)/5</f>
        <v>565</v>
      </c>
      <c r="G8670" s="13">
        <f t="shared" ref="G8670" si="39992">N8670/(B8670/100000)</f>
        <v>2337.5224888048429</v>
      </c>
      <c r="H8670" s="5">
        <f t="shared" si="39165"/>
        <v>320</v>
      </c>
      <c r="I8670" s="5">
        <f t="shared" si="39165"/>
        <v>304</v>
      </c>
      <c r="J8670" s="8">
        <f t="shared" ref="J8670" si="39993">E8670/(SUM(N8663:N8669)/7)*100</f>
        <v>1.0642556978723527</v>
      </c>
      <c r="K8670" s="5">
        <f t="shared" ref="K8670" si="39994">O8670-O8669</f>
        <v>7</v>
      </c>
      <c r="L8670" s="8">
        <f t="shared" ref="L8670" si="39995">SUM(K8664:K8670)/7</f>
        <v>41</v>
      </c>
      <c r="M8670" s="8">
        <f t="shared" ref="M8670" si="39996">O8670/(B8670/100000)</f>
        <v>77.524961271481814</v>
      </c>
      <c r="N8670" s="5">
        <v>51620</v>
      </c>
      <c r="O8670" s="18">
        <v>1712</v>
      </c>
    </row>
    <row r="8671" spans="1:15" x14ac:dyDescent="0.2">
      <c r="A8671" s="5" t="s">
        <v>27</v>
      </c>
      <c r="B8671" s="13">
        <v>2208321</v>
      </c>
      <c r="C8671" s="6">
        <f t="shared" si="39161"/>
        <v>44228</v>
      </c>
      <c r="D8671" s="5">
        <f t="shared" ref="D8671" si="39997">N8671-N8670</f>
        <v>0</v>
      </c>
      <c r="E8671" s="13">
        <f t="shared" ref="E8671" si="39998">SUM(D8665:D8671)/7</f>
        <v>459.28571428571428</v>
      </c>
      <c r="F8671" s="13">
        <f t="shared" ref="F8671" si="39999">SUM(D8667:D8671)/5</f>
        <v>444</v>
      </c>
      <c r="G8671" s="13">
        <f t="shared" ref="G8671" si="40000">N8671/(B8671/100000)</f>
        <v>2337.5224888048429</v>
      </c>
      <c r="H8671" s="5">
        <f t="shared" si="39165"/>
        <v>321</v>
      </c>
      <c r="I8671" s="5">
        <f t="shared" si="39165"/>
        <v>305</v>
      </c>
      <c r="J8671" s="8">
        <f t="shared" ref="J8671" si="40001">E8671/(SUM(N8664:N8670)/7)*100</f>
        <v>0.91625200207474788</v>
      </c>
      <c r="K8671" s="5">
        <f t="shared" ref="K8671" si="40002">O8671-O8670</f>
        <v>0</v>
      </c>
      <c r="L8671" s="8">
        <f t="shared" ref="L8671" si="40003">SUM(K8665:K8671)/7</f>
        <v>39.285714285714285</v>
      </c>
      <c r="M8671" s="8">
        <f t="shared" ref="M8671" si="40004">O8671/(B8671/100000)</f>
        <v>77.524961271481814</v>
      </c>
      <c r="N8671" s="5">
        <v>51620</v>
      </c>
      <c r="O8671" s="18">
        <v>1712</v>
      </c>
    </row>
    <row r="8672" spans="1:15" x14ac:dyDescent="0.2">
      <c r="A8672" s="5" t="s">
        <v>27</v>
      </c>
      <c r="B8672" s="13">
        <v>2208321</v>
      </c>
      <c r="C8672" s="6">
        <f t="shared" si="39161"/>
        <v>44229</v>
      </c>
      <c r="D8672" s="5">
        <f t="shared" ref="D8672" si="40005">N8672-N8671</f>
        <v>842</v>
      </c>
      <c r="E8672" s="13">
        <f t="shared" ref="E8672" si="40006">SUM(D8666:D8672)/7</f>
        <v>523.85714285714289</v>
      </c>
      <c r="F8672" s="13">
        <f t="shared" ref="F8672" si="40007">SUM(D8668:D8672)/5</f>
        <v>452.4</v>
      </c>
      <c r="G8672" s="13">
        <f t="shared" ref="G8672" si="40008">N8672/(B8672/100000)</f>
        <v>2375.6510036357936</v>
      </c>
      <c r="H8672" s="5">
        <f t="shared" si="39165"/>
        <v>322</v>
      </c>
      <c r="I8672" s="5">
        <f t="shared" si="39165"/>
        <v>306</v>
      </c>
      <c r="J8672" s="8">
        <f t="shared" ref="J8672" si="40009">E8672/(SUM(N8665:N8671)/7)*100</f>
        <v>1.0355802440546624</v>
      </c>
      <c r="K8672" s="5">
        <f t="shared" ref="K8672" si="40010">O8672-O8671</f>
        <v>61</v>
      </c>
      <c r="L8672" s="8">
        <f t="shared" ref="L8672" si="40011">SUM(K8666:K8672)/7</f>
        <v>40</v>
      </c>
      <c r="M8672" s="8">
        <f t="shared" ref="M8672" si="40012">O8672/(B8672/100000)</f>
        <v>80.287240849496058</v>
      </c>
      <c r="N8672" s="5">
        <v>52462</v>
      </c>
      <c r="O8672" s="18">
        <v>1773</v>
      </c>
    </row>
    <row r="8673" spans="1:15" x14ac:dyDescent="0.2">
      <c r="A8673" s="5" t="s">
        <v>27</v>
      </c>
      <c r="B8673" s="13">
        <v>2208321</v>
      </c>
      <c r="C8673" s="6">
        <f t="shared" si="39161"/>
        <v>44230</v>
      </c>
      <c r="D8673" s="5">
        <f t="shared" ref="D8673" si="40013">N8673-N8672</f>
        <v>297</v>
      </c>
      <c r="E8673" s="13">
        <f t="shared" ref="E8673" si="40014">SUM(D8667:D8673)/7</f>
        <v>479.85714285714283</v>
      </c>
      <c r="F8673" s="13">
        <f t="shared" ref="F8673" si="40015">SUM(D8669:D8673)/5</f>
        <v>362.8</v>
      </c>
      <c r="G8673" s="13">
        <f t="shared" ref="G8673" si="40016">N8673/(B8673/100000)</f>
        <v>2389.100135351699</v>
      </c>
      <c r="H8673" s="5">
        <f t="shared" si="39165"/>
        <v>323</v>
      </c>
      <c r="I8673" s="5">
        <f t="shared" si="39165"/>
        <v>307</v>
      </c>
      <c r="J8673" s="8">
        <f t="shared" ref="J8673" si="40017">E8673/(SUM(N8666:N8672)/7)*100</f>
        <v>0.93887659041613558</v>
      </c>
      <c r="K8673" s="5">
        <f t="shared" ref="K8673" si="40018">O8673-O8672</f>
        <v>36</v>
      </c>
      <c r="L8673" s="8">
        <f t="shared" ref="L8673" si="40019">SUM(K8667:K8673)/7</f>
        <v>36.142857142857146</v>
      </c>
      <c r="M8673" s="8">
        <f t="shared" ref="M8673" si="40020">O8673/(B8673/100000)</f>
        <v>81.91743863324217</v>
      </c>
      <c r="N8673" s="5">
        <v>52759</v>
      </c>
      <c r="O8673" s="18">
        <v>1809</v>
      </c>
    </row>
    <row r="8674" spans="1:15" x14ac:dyDescent="0.2">
      <c r="A8674" s="5" t="s">
        <v>27</v>
      </c>
      <c r="B8674" s="13">
        <v>2208321</v>
      </c>
      <c r="C8674" s="6">
        <f t="shared" si="39161"/>
        <v>44231</v>
      </c>
      <c r="D8674" s="5">
        <f t="shared" ref="D8674" si="40021">N8674-N8673</f>
        <v>599</v>
      </c>
      <c r="E8674" s="13">
        <f t="shared" ref="E8674" si="40022">SUM(D8668:D8674)/7</f>
        <v>451.14285714285717</v>
      </c>
      <c r="F8674" s="13">
        <f t="shared" ref="F8674" si="40023">SUM(D8670:D8674)/5</f>
        <v>367.4</v>
      </c>
      <c r="G8674" s="13">
        <f t="shared" ref="G8674" si="40024">N8674/(B8674/100000)</f>
        <v>2416.2248151423637</v>
      </c>
      <c r="H8674" s="5">
        <f t="shared" si="39165"/>
        <v>324</v>
      </c>
      <c r="I8674" s="5">
        <f t="shared" si="39165"/>
        <v>308</v>
      </c>
      <c r="J8674" s="8">
        <f t="shared" ref="J8674" si="40025">E8674/(SUM(N8667:N8673)/7)*100</f>
        <v>0.87448459960069469</v>
      </c>
      <c r="K8674" s="5">
        <f t="shared" ref="K8674" si="40026">O8674-O8673</f>
        <v>51</v>
      </c>
      <c r="L8674" s="8">
        <f t="shared" ref="L8674" si="40027">SUM(K8668:K8674)/7</f>
        <v>36.571428571428569</v>
      </c>
      <c r="M8674" s="8">
        <f t="shared" ref="M8674" si="40028">O8674/(B8674/100000)</f>
        <v>84.226885493549162</v>
      </c>
      <c r="N8674" s="5">
        <v>53358</v>
      </c>
      <c r="O8674" s="18">
        <v>1860</v>
      </c>
    </row>
    <row r="8675" spans="1:15" x14ac:dyDescent="0.2">
      <c r="A8675" s="5" t="s">
        <v>27</v>
      </c>
      <c r="B8675" s="13">
        <v>2208321</v>
      </c>
      <c r="C8675" s="6">
        <f t="shared" si="39161"/>
        <v>44232</v>
      </c>
      <c r="D8675" s="5">
        <f t="shared" ref="D8675" si="40029">N8675-N8674</f>
        <v>467</v>
      </c>
      <c r="E8675" s="13">
        <f t="shared" ref="E8675" si="40030">SUM(D8669:D8675)/7</f>
        <v>411.42857142857144</v>
      </c>
      <c r="F8675" s="13">
        <f t="shared" ref="F8675" si="40031">SUM(D8671:D8675)/5</f>
        <v>441</v>
      </c>
      <c r="G8675" s="13">
        <f t="shared" ref="G8675" si="40032">N8675/(B8675/100000)</f>
        <v>2437.3721030592924</v>
      </c>
      <c r="H8675" s="5">
        <f t="shared" si="39165"/>
        <v>325</v>
      </c>
      <c r="I8675" s="5">
        <f t="shared" si="39165"/>
        <v>309</v>
      </c>
      <c r="J8675" s="8">
        <f t="shared" ref="J8675" si="40033">E8675/(SUM(N8668:N8674)/7)*100</f>
        <v>0.79058978547016756</v>
      </c>
      <c r="K8675" s="5">
        <f t="shared" ref="K8675" si="40034">O8675-O8674</f>
        <v>62</v>
      </c>
      <c r="L8675" s="8">
        <f t="shared" ref="L8675" si="40035">SUM(K8669:K8675)/7</f>
        <v>38.428571428571431</v>
      </c>
      <c r="M8675" s="8">
        <f t="shared" ref="M8675" si="40036">O8675/(B8675/100000)</f>
        <v>87.034448343334134</v>
      </c>
      <c r="N8675" s="5">
        <v>53825</v>
      </c>
      <c r="O8675" s="18">
        <v>1922</v>
      </c>
    </row>
    <row r="8676" spans="1:15" x14ac:dyDescent="0.2">
      <c r="A8676" s="5" t="s">
        <v>27</v>
      </c>
      <c r="B8676" s="13">
        <v>2208321</v>
      </c>
      <c r="C8676" s="6">
        <f t="shared" si="39161"/>
        <v>44233</v>
      </c>
      <c r="D8676" s="5">
        <f t="shared" ref="D8676" si="40037">N8676-N8675</f>
        <v>432</v>
      </c>
      <c r="E8676" s="13">
        <f t="shared" ref="E8676" si="40038">SUM(D8670:D8676)/7</f>
        <v>390.85714285714283</v>
      </c>
      <c r="F8676" s="13">
        <f t="shared" ref="F8676" si="40039">SUM(D8672:D8676)/5</f>
        <v>527.4</v>
      </c>
      <c r="G8676" s="13">
        <f t="shared" ref="G8676" si="40040">N8676/(B8676/100000)</f>
        <v>2456.9344764642456</v>
      </c>
      <c r="H8676" s="5">
        <f t="shared" si="39165"/>
        <v>326</v>
      </c>
      <c r="I8676" s="5">
        <f t="shared" si="39165"/>
        <v>310</v>
      </c>
      <c r="J8676" s="8">
        <f t="shared" ref="J8676" si="40041">E8676/(SUM(N8669:N8675)/7)*100</f>
        <v>0.74516906567891816</v>
      </c>
      <c r="K8676" s="5">
        <f t="shared" ref="K8676" si="40042">O8676-O8675</f>
        <v>34</v>
      </c>
      <c r="L8676" s="8">
        <f t="shared" ref="L8676" si="40043">SUM(K8670:K8676)/7</f>
        <v>35.857142857142854</v>
      </c>
      <c r="M8676" s="8">
        <f t="shared" ref="M8676" si="40044">O8676/(B8676/100000)</f>
        <v>88.574079583538804</v>
      </c>
      <c r="N8676" s="5">
        <v>54257</v>
      </c>
      <c r="O8676" s="18">
        <v>1956</v>
      </c>
    </row>
    <row r="8677" spans="1:15" x14ac:dyDescent="0.2">
      <c r="A8677" s="5" t="s">
        <v>27</v>
      </c>
      <c r="B8677" s="13">
        <v>2208321</v>
      </c>
      <c r="C8677" s="6">
        <f t="shared" si="39161"/>
        <v>44234</v>
      </c>
      <c r="D8677" s="5">
        <f t="shared" ref="D8677" si="40045">N8677-N8676</f>
        <v>335</v>
      </c>
      <c r="E8677" s="13">
        <f t="shared" ref="E8677" si="40046">SUM(D8671:D8677)/7</f>
        <v>424.57142857142856</v>
      </c>
      <c r="F8677" s="13">
        <f t="shared" ref="F8677" si="40047">SUM(D8673:D8677)/5</f>
        <v>426</v>
      </c>
      <c r="G8677" s="13">
        <f t="shared" ref="G8677" si="40048">N8677/(B8677/100000)</f>
        <v>2472.1043725074387</v>
      </c>
      <c r="H8677" s="5">
        <f t="shared" si="39165"/>
        <v>327</v>
      </c>
      <c r="I8677" s="5">
        <f t="shared" si="39165"/>
        <v>311</v>
      </c>
      <c r="J8677" s="8">
        <f t="shared" ref="J8677" si="40049">E8677/(SUM(N8670:N8676)/7)*100</f>
        <v>0.80345822260550792</v>
      </c>
      <c r="K8677" s="5">
        <f t="shared" ref="K8677" si="40050">O8677-O8676</f>
        <v>14</v>
      </c>
      <c r="L8677" s="8">
        <f t="shared" ref="L8677" si="40051">SUM(K8671:K8677)/7</f>
        <v>36.857142857142854</v>
      </c>
      <c r="M8677" s="8">
        <f t="shared" ref="M8677" si="40052">O8677/(B8677/100000)</f>
        <v>89.208045388328955</v>
      </c>
      <c r="N8677" s="5">
        <v>54592</v>
      </c>
      <c r="O8677" s="18">
        <v>1970</v>
      </c>
    </row>
    <row r="8678" spans="1:15" x14ac:dyDescent="0.2">
      <c r="A8678" s="5" t="s">
        <v>27</v>
      </c>
      <c r="B8678" s="13">
        <v>2208321</v>
      </c>
      <c r="C8678" s="6">
        <f t="shared" si="39161"/>
        <v>44235</v>
      </c>
      <c r="D8678" s="5">
        <f t="shared" ref="D8678" si="40053">N8678-N8677</f>
        <v>190</v>
      </c>
      <c r="E8678" s="13">
        <f t="shared" ref="E8678" si="40054">SUM(D8672:D8678)/7</f>
        <v>451.71428571428572</v>
      </c>
      <c r="F8678" s="13">
        <f t="shared" ref="F8678" si="40055">SUM(D8674:D8678)/5</f>
        <v>404.6</v>
      </c>
      <c r="G8678" s="13">
        <f t="shared" ref="G8678" si="40056">N8678/(B8678/100000)</f>
        <v>2480.7081941438764</v>
      </c>
      <c r="H8678" s="5">
        <f t="shared" si="39165"/>
        <v>328</v>
      </c>
      <c r="I8678" s="5">
        <f t="shared" si="39165"/>
        <v>312</v>
      </c>
      <c r="J8678" s="8">
        <f t="shared" ref="J8678" si="40057">E8678/(SUM(N8671:N8677)/7)*100</f>
        <v>0.84800991222212396</v>
      </c>
      <c r="K8678" s="5">
        <f t="shared" ref="K8678" si="40058">O8678-O8677</f>
        <v>8</v>
      </c>
      <c r="L8678" s="8">
        <f t="shared" ref="L8678" si="40059">SUM(K8672:K8678)/7</f>
        <v>38</v>
      </c>
      <c r="M8678" s="8">
        <f t="shared" ref="M8678" si="40060">O8678/(B8678/100000)</f>
        <v>89.570311562494766</v>
      </c>
      <c r="N8678" s="5">
        <v>54782</v>
      </c>
      <c r="O8678" s="18">
        <v>1978</v>
      </c>
    </row>
    <row r="8679" spans="1:15" x14ac:dyDescent="0.2">
      <c r="A8679" s="5" t="s">
        <v>27</v>
      </c>
      <c r="B8679" s="13">
        <v>2208321</v>
      </c>
      <c r="C8679" s="6">
        <f t="shared" si="39161"/>
        <v>44236</v>
      </c>
      <c r="D8679" s="5">
        <f t="shared" ref="D8679" si="40061">N8679-N8678</f>
        <v>115</v>
      </c>
      <c r="E8679" s="13">
        <f t="shared" ref="E8679" si="40062">SUM(D8673:D8679)/7</f>
        <v>347.85714285714283</v>
      </c>
      <c r="F8679" s="13">
        <f t="shared" ref="F8679" si="40063">SUM(D8675:D8679)/5</f>
        <v>307.8</v>
      </c>
      <c r="G8679" s="13">
        <f t="shared" ref="G8679" si="40064">N8679/(B8679/100000)</f>
        <v>2485.9157703975102</v>
      </c>
      <c r="H8679" s="5">
        <f t="shared" si="39165"/>
        <v>329</v>
      </c>
      <c r="I8679" s="5">
        <f t="shared" ref="I8679:I8934" si="40065">I8678+1</f>
        <v>313</v>
      </c>
      <c r="J8679" s="8">
        <f t="shared" ref="J8679" si="40066">E8679/(SUM(N8672:N8678)/7)*100</f>
        <v>0.64754610608055096</v>
      </c>
      <c r="K8679" s="5">
        <f t="shared" ref="K8679" si="40067">O8679-O8678</f>
        <v>12</v>
      </c>
      <c r="L8679" s="8">
        <f t="shared" ref="L8679" si="40068">SUM(K8673:K8679)/7</f>
        <v>31</v>
      </c>
      <c r="M8679" s="8">
        <f t="shared" ref="M8679" si="40069">O8679/(B8679/100000)</f>
        <v>90.11371082374346</v>
      </c>
      <c r="N8679" s="5">
        <v>54897</v>
      </c>
      <c r="O8679" s="18">
        <v>1990</v>
      </c>
    </row>
    <row r="8680" spans="1:15" x14ac:dyDescent="0.2">
      <c r="A8680" s="5" t="s">
        <v>27</v>
      </c>
      <c r="B8680" s="13">
        <v>2208321</v>
      </c>
      <c r="C8680" s="6">
        <f t="shared" si="39161"/>
        <v>44237</v>
      </c>
      <c r="D8680" s="5">
        <f t="shared" ref="D8680" si="40070">N8680-N8679</f>
        <v>265</v>
      </c>
      <c r="E8680" s="13">
        <f t="shared" ref="E8680" si="40071">SUM(D8674:D8680)/7</f>
        <v>343.28571428571428</v>
      </c>
      <c r="F8680" s="13">
        <f t="shared" ref="F8680" si="40072">SUM(D8676:D8680)/5</f>
        <v>267.39999999999998</v>
      </c>
      <c r="G8680" s="13">
        <f t="shared" ref="G8680" si="40073">N8680/(B8680/100000)</f>
        <v>2497.9158374167523</v>
      </c>
      <c r="H8680" s="5">
        <f t="shared" ref="H8680:H8935" si="40074">H8679+1</f>
        <v>330</v>
      </c>
      <c r="I8680" s="5">
        <f t="shared" si="40065"/>
        <v>314</v>
      </c>
      <c r="J8680" s="8">
        <f t="shared" ref="J8680" si="40075">E8680/(SUM(N8673:N8679)/7)*100</f>
        <v>0.63492482891642665</v>
      </c>
      <c r="K8680" s="5">
        <f t="shared" ref="K8680" si="40076">O8680-O8679</f>
        <v>20</v>
      </c>
      <c r="L8680" s="8">
        <f t="shared" ref="L8680" si="40077">SUM(K8674:K8680)/7</f>
        <v>28.714285714285715</v>
      </c>
      <c r="M8680" s="8">
        <f t="shared" ref="M8680" si="40078">O8680/(B8680/100000)</f>
        <v>91.019376259157966</v>
      </c>
      <c r="N8680" s="5">
        <v>55162</v>
      </c>
      <c r="O8680" s="18">
        <v>2010</v>
      </c>
    </row>
    <row r="8681" spans="1:15" x14ac:dyDescent="0.2">
      <c r="A8681" s="5" t="s">
        <v>27</v>
      </c>
      <c r="B8681" s="13">
        <v>2208321</v>
      </c>
      <c r="C8681" s="6">
        <f t="shared" si="39161"/>
        <v>44238</v>
      </c>
      <c r="D8681" s="5">
        <f t="shared" ref="D8681" si="40079">N8681-N8680</f>
        <v>287</v>
      </c>
      <c r="E8681" s="13">
        <f t="shared" ref="E8681" si="40080">SUM(D8675:D8681)/7</f>
        <v>298.71428571428572</v>
      </c>
      <c r="F8681" s="13">
        <f t="shared" ref="F8681" si="40081">SUM(D8677:D8681)/5</f>
        <v>238.4</v>
      </c>
      <c r="G8681" s="13">
        <f t="shared" ref="G8681" si="40082">N8681/(B8681/100000)</f>
        <v>2510.9121364149505</v>
      </c>
      <c r="H8681" s="5">
        <f t="shared" si="40074"/>
        <v>331</v>
      </c>
      <c r="I8681" s="5">
        <f t="shared" si="40065"/>
        <v>315</v>
      </c>
      <c r="J8681" s="8">
        <f t="shared" ref="J8681" si="40083">E8681/(SUM(N8674:N8680)/7)*100</f>
        <v>0.54900189827055212</v>
      </c>
      <c r="K8681" s="5">
        <f t="shared" ref="K8681" si="40084">O8681-O8680</f>
        <v>40</v>
      </c>
      <c r="L8681" s="8">
        <f t="shared" ref="L8681" si="40085">SUM(K8675:K8681)/7</f>
        <v>27.142857142857142</v>
      </c>
      <c r="M8681" s="8">
        <f t="shared" ref="M8681" si="40086">O8681/(B8681/100000)</f>
        <v>92.83070712998699</v>
      </c>
      <c r="N8681" s="5">
        <v>55449</v>
      </c>
      <c r="O8681" s="18">
        <v>2050</v>
      </c>
    </row>
    <row r="8682" spans="1:15" x14ac:dyDescent="0.2">
      <c r="A8682" s="5" t="s">
        <v>27</v>
      </c>
      <c r="B8682" s="13">
        <v>2208321</v>
      </c>
      <c r="C8682" s="6">
        <f t="shared" si="39161"/>
        <v>44239</v>
      </c>
      <c r="D8682" s="5">
        <f t="shared" ref="D8682" si="40087">N8682-N8681</f>
        <v>338</v>
      </c>
      <c r="E8682" s="13">
        <f t="shared" ref="E8682" si="40088">SUM(D8676:D8682)/7</f>
        <v>280.28571428571428</v>
      </c>
      <c r="F8682" s="13">
        <f t="shared" ref="F8682" si="40089">SUM(D8678:D8682)/5</f>
        <v>239</v>
      </c>
      <c r="G8682" s="13">
        <f t="shared" ref="G8682" si="40090">N8682/(B8682/100000)</f>
        <v>2526.2178822734554</v>
      </c>
      <c r="H8682" s="5">
        <f t="shared" si="40074"/>
        <v>332</v>
      </c>
      <c r="I8682" s="5">
        <f t="shared" si="40065"/>
        <v>316</v>
      </c>
      <c r="J8682" s="8">
        <f t="shared" ref="J8682" si="40091">E8682/(SUM(N8675:N8681)/7)*100</f>
        <v>0.51231969584608472</v>
      </c>
      <c r="K8682" s="5">
        <f t="shared" ref="K8682" si="40092">O8682-O8681</f>
        <v>18</v>
      </c>
      <c r="L8682" s="8">
        <f t="shared" ref="L8682" si="40093">SUM(K8676:K8682)/7</f>
        <v>20.857142857142858</v>
      </c>
      <c r="M8682" s="8">
        <f t="shared" ref="M8682" si="40094">O8682/(B8682/100000)</f>
        <v>93.645806021860039</v>
      </c>
      <c r="N8682" s="5">
        <v>55787</v>
      </c>
      <c r="O8682" s="18">
        <v>2068</v>
      </c>
    </row>
    <row r="8683" spans="1:15" x14ac:dyDescent="0.2">
      <c r="A8683" s="5" t="s">
        <v>27</v>
      </c>
      <c r="B8683" s="13">
        <v>2208321</v>
      </c>
      <c r="C8683" s="6">
        <f t="shared" si="39161"/>
        <v>44240</v>
      </c>
      <c r="D8683" s="5">
        <f t="shared" ref="D8683" si="40095">N8683-N8682</f>
        <v>344</v>
      </c>
      <c r="E8683" s="13">
        <f t="shared" ref="E8683" si="40096">SUM(D8677:D8683)/7</f>
        <v>267.71428571428572</v>
      </c>
      <c r="F8683" s="13">
        <f t="shared" ref="F8683" si="40097">SUM(D8679:D8683)/5</f>
        <v>269.8</v>
      </c>
      <c r="G8683" s="13">
        <f t="shared" ref="G8683" si="40098">N8683/(B8683/100000)</f>
        <v>2541.7953277625852</v>
      </c>
      <c r="H8683" s="5">
        <f t="shared" si="40074"/>
        <v>333</v>
      </c>
      <c r="I8683" s="5">
        <f t="shared" si="40065"/>
        <v>317</v>
      </c>
      <c r="J8683" s="8">
        <f t="shared" ref="J8683" si="40099">E8683/(SUM(N8676:N8682)/7)*100</f>
        <v>0.48684682250614408</v>
      </c>
      <c r="K8683" s="5">
        <f t="shared" ref="K8683" si="40100">O8683-O8682</f>
        <v>22</v>
      </c>
      <c r="L8683" s="8">
        <f t="shared" ref="L8683" si="40101">SUM(K8677:K8683)/7</f>
        <v>19.142857142857142</v>
      </c>
      <c r="M8683" s="8">
        <f t="shared" ref="M8683" si="40102">O8683/(B8683/100000)</f>
        <v>94.642038000816001</v>
      </c>
      <c r="N8683" s="5">
        <v>56131</v>
      </c>
      <c r="O8683" s="18">
        <v>2090</v>
      </c>
    </row>
    <row r="8684" spans="1:15" x14ac:dyDescent="0.2">
      <c r="A8684" s="5" t="s">
        <v>27</v>
      </c>
      <c r="B8684" s="13">
        <v>2208321</v>
      </c>
      <c r="C8684" s="6">
        <f t="shared" si="39161"/>
        <v>44241</v>
      </c>
      <c r="D8684" s="5">
        <f t="shared" ref="D8684" si="40103">N8684-N8683</f>
        <v>326</v>
      </c>
      <c r="E8684" s="13">
        <f t="shared" ref="E8684" si="40104">SUM(D8678:D8684)/7</f>
        <v>266.42857142857144</v>
      </c>
      <c r="F8684" s="13">
        <f t="shared" ref="F8684" si="40105">SUM(D8680:D8684)/5</f>
        <v>312</v>
      </c>
      <c r="G8684" s="13">
        <f t="shared" ref="G8684" si="40106">N8684/(B8684/100000)</f>
        <v>2556.5576743598417</v>
      </c>
      <c r="H8684" s="5">
        <f t="shared" si="40074"/>
        <v>334</v>
      </c>
      <c r="I8684" s="5">
        <f t="shared" si="40065"/>
        <v>318</v>
      </c>
      <c r="J8684" s="8">
        <f t="shared" ref="J8684" si="40107">E8684/(SUM(N8677:N8683)/7)*100</f>
        <v>0.48216132368148923</v>
      </c>
      <c r="K8684" s="5">
        <f t="shared" ref="K8684" si="40108">O8684-O8683</f>
        <v>19</v>
      </c>
      <c r="L8684" s="8">
        <f t="shared" ref="L8684" si="40109">SUM(K8678:K8684)/7</f>
        <v>19.857142857142858</v>
      </c>
      <c r="M8684" s="8">
        <f t="shared" ref="M8684" si="40110">O8684/(B8684/100000)</f>
        <v>95.502420164459778</v>
      </c>
      <c r="N8684" s="5">
        <v>56457</v>
      </c>
      <c r="O8684" s="18">
        <v>2109</v>
      </c>
    </row>
    <row r="8685" spans="1:15" x14ac:dyDescent="0.2">
      <c r="A8685" s="5" t="s">
        <v>27</v>
      </c>
      <c r="B8685" s="13">
        <v>2208321</v>
      </c>
      <c r="C8685" s="6">
        <f t="shared" si="39161"/>
        <v>44242</v>
      </c>
      <c r="D8685" s="5">
        <f t="shared" ref="D8685" si="40111">N8685-N8684</f>
        <v>219</v>
      </c>
      <c r="E8685" s="13">
        <f t="shared" ref="E8685" si="40112">SUM(D8679:D8685)/7</f>
        <v>270.57142857142856</v>
      </c>
      <c r="F8685" s="13">
        <f t="shared" ref="F8685" si="40113">SUM(D8681:D8685)/5</f>
        <v>302.8</v>
      </c>
      <c r="G8685" s="13">
        <f t="shared" ref="G8685" si="40114">N8685/(B8685/100000)</f>
        <v>2566.4747108776305</v>
      </c>
      <c r="H8685" s="5">
        <f t="shared" si="40074"/>
        <v>335</v>
      </c>
      <c r="I8685" s="5">
        <f t="shared" si="40065"/>
        <v>319</v>
      </c>
      <c r="J8685" s="8">
        <f t="shared" ref="J8685" si="40115">E8685/(SUM(N8678:N8684)/7)*100</f>
        <v>0.48730912225181067</v>
      </c>
      <c r="K8685" s="5">
        <f t="shared" ref="K8685" si="40116">O8685-O8684</f>
        <v>5</v>
      </c>
      <c r="L8685" s="8">
        <f t="shared" ref="L8685" si="40117">SUM(K8679:K8685)/7</f>
        <v>19.428571428571427</v>
      </c>
      <c r="M8685" s="8">
        <f t="shared" ref="M8685" si="40118">O8685/(B8685/100000)</f>
        <v>95.728836523313404</v>
      </c>
      <c r="N8685" s="5">
        <v>56676</v>
      </c>
      <c r="O8685" s="18">
        <v>2114</v>
      </c>
    </row>
    <row r="8686" spans="1:15" x14ac:dyDescent="0.2">
      <c r="A8686" s="5" t="s">
        <v>27</v>
      </c>
      <c r="B8686" s="13">
        <v>2208321</v>
      </c>
      <c r="C8686" s="6">
        <f t="shared" si="39161"/>
        <v>44243</v>
      </c>
      <c r="D8686" s="5">
        <f t="shared" ref="D8686" si="40119">N8686-N8685</f>
        <v>143</v>
      </c>
      <c r="E8686" s="13">
        <f t="shared" ref="E8686" si="40120">SUM(D8680:D8686)/7</f>
        <v>274.57142857142856</v>
      </c>
      <c r="F8686" s="13">
        <f t="shared" ref="F8686" si="40121">SUM(D8682:D8686)/5</f>
        <v>274</v>
      </c>
      <c r="G8686" s="13">
        <f t="shared" ref="G8686" si="40122">N8686/(B8686/100000)</f>
        <v>2572.9502187408443</v>
      </c>
      <c r="H8686" s="5">
        <f t="shared" si="40074"/>
        <v>336</v>
      </c>
      <c r="I8686" s="5">
        <f t="shared" si="40065"/>
        <v>320</v>
      </c>
      <c r="J8686" s="8">
        <f t="shared" ref="J8686" si="40123">E8686/(SUM(N8679:N8685)/7)*100</f>
        <v>0.49211514777536813</v>
      </c>
      <c r="K8686" s="5">
        <f t="shared" ref="K8686" si="40124">O8686-O8685</f>
        <v>26</v>
      </c>
      <c r="L8686" s="8">
        <f t="shared" ref="L8686" si="40125">SUM(K8680:K8686)/7</f>
        <v>21.428571428571427</v>
      </c>
      <c r="M8686" s="8">
        <f t="shared" ref="M8686" si="40126">O8686/(B8686/100000)</f>
        <v>96.906201589352264</v>
      </c>
      <c r="N8686" s="5">
        <v>56819</v>
      </c>
      <c r="O8686" s="18">
        <v>2140</v>
      </c>
    </row>
    <row r="8687" spans="1:15" x14ac:dyDescent="0.2">
      <c r="A8687" s="5" t="s">
        <v>27</v>
      </c>
      <c r="B8687" s="13">
        <v>2208321</v>
      </c>
      <c r="C8687" s="6">
        <f t="shared" si="39161"/>
        <v>44244</v>
      </c>
      <c r="D8687" s="5">
        <f t="shared" ref="D8687" si="40127">N8687-N8686</f>
        <v>266</v>
      </c>
      <c r="E8687" s="13">
        <f t="shared" ref="E8687" si="40128">SUM(D8681:D8687)/7</f>
        <v>274.71428571428572</v>
      </c>
      <c r="F8687" s="13">
        <f t="shared" ref="F8687" si="40129">SUM(D8683:D8687)/5</f>
        <v>259.60000000000002</v>
      </c>
      <c r="G8687" s="13">
        <f t="shared" ref="G8687" si="40130">N8687/(B8687/100000)</f>
        <v>2584.995569031857</v>
      </c>
      <c r="H8687" s="5">
        <f t="shared" si="40074"/>
        <v>337</v>
      </c>
      <c r="I8687" s="5">
        <f t="shared" si="40065"/>
        <v>321</v>
      </c>
      <c r="J8687" s="8">
        <f t="shared" ref="J8687" si="40131">E8687/(SUM(N8680:N8686)/7)*100</f>
        <v>0.48996002354254098</v>
      </c>
      <c r="K8687" s="5">
        <f t="shared" ref="K8687" si="40132">O8687-O8686</f>
        <v>30</v>
      </c>
      <c r="L8687" s="8">
        <f t="shared" ref="L8687" si="40133">SUM(K8681:K8687)/7</f>
        <v>22.857142857142858</v>
      </c>
      <c r="M8687" s="8">
        <f t="shared" ref="M8687" si="40134">O8687/(B8687/100000)</f>
        <v>98.264699742474022</v>
      </c>
      <c r="N8687" s="5">
        <v>57085</v>
      </c>
      <c r="O8687" s="18">
        <v>2170</v>
      </c>
    </row>
    <row r="8688" spans="1:15" x14ac:dyDescent="0.2">
      <c r="A8688" s="5" t="s">
        <v>27</v>
      </c>
      <c r="B8688" s="13">
        <v>2208321</v>
      </c>
      <c r="C8688" s="6">
        <f t="shared" si="39161"/>
        <v>44245</v>
      </c>
      <c r="D8688" s="5">
        <f t="shared" ref="D8688" si="40135">N8688-N8687</f>
        <v>394</v>
      </c>
      <c r="E8688" s="13">
        <f t="shared" ref="E8688" si="40136">SUM(D8682:D8688)/7</f>
        <v>290</v>
      </c>
      <c r="F8688" s="13">
        <f t="shared" ref="F8688" si="40137">SUM(D8684:D8688)/5</f>
        <v>269.60000000000002</v>
      </c>
      <c r="G8688" s="13">
        <f t="shared" ref="G8688" si="40138">N8688/(B8688/100000)</f>
        <v>2602.8371781095229</v>
      </c>
      <c r="H8688" s="5">
        <f t="shared" si="40074"/>
        <v>338</v>
      </c>
      <c r="I8688" s="5">
        <f t="shared" si="40065"/>
        <v>322</v>
      </c>
      <c r="J8688" s="8">
        <f t="shared" ref="J8688" si="40139">E8688/(SUM(N8681:N8687)/7)*100</f>
        <v>0.51470066226508859</v>
      </c>
      <c r="K8688" s="5">
        <f t="shared" ref="K8688" si="40140">O8688-O8687</f>
        <v>51</v>
      </c>
      <c r="L8688" s="8">
        <f t="shared" ref="L8688" si="40141">SUM(K8682:K8688)/7</f>
        <v>24.428571428571427</v>
      </c>
      <c r="M8688" s="8">
        <f t="shared" ref="M8688" si="40142">O8688/(B8688/100000)</f>
        <v>100.57414660278103</v>
      </c>
      <c r="N8688" s="5">
        <v>57479</v>
      </c>
      <c r="O8688" s="18">
        <v>2221</v>
      </c>
    </row>
    <row r="8689" spans="1:15" x14ac:dyDescent="0.2">
      <c r="A8689" s="5" t="s">
        <v>27</v>
      </c>
      <c r="B8689" s="13">
        <v>2208321</v>
      </c>
      <c r="C8689" s="6">
        <f t="shared" si="39161"/>
        <v>44246</v>
      </c>
      <c r="D8689" s="5">
        <f t="shared" ref="D8689" si="40143">N8689-N8688</f>
        <v>326</v>
      </c>
      <c r="E8689" s="13">
        <f t="shared" ref="E8689" si="40144">SUM(D8683:D8689)/7</f>
        <v>288.28571428571428</v>
      </c>
      <c r="F8689" s="13">
        <f t="shared" ref="F8689" si="40145">SUM(D8685:D8689)/5</f>
        <v>269.60000000000002</v>
      </c>
      <c r="G8689" s="13">
        <f t="shared" ref="G8689" si="40146">N8689/(B8689/100000)</f>
        <v>2617.5995247067794</v>
      </c>
      <c r="H8689" s="5">
        <f t="shared" si="40074"/>
        <v>339</v>
      </c>
      <c r="I8689" s="5">
        <f t="shared" si="40065"/>
        <v>323</v>
      </c>
      <c r="J8689" s="8">
        <f t="shared" ref="J8689" si="40147">E8689/(SUM(N8682:N8688)/7)*100</f>
        <v>0.50903807443357529</v>
      </c>
      <c r="K8689" s="5">
        <f t="shared" ref="K8689" si="40148">O8689-O8688</f>
        <v>32</v>
      </c>
      <c r="L8689" s="8">
        <f t="shared" ref="L8689" si="40149">SUM(K8683:K8689)/7</f>
        <v>26.428571428571427</v>
      </c>
      <c r="M8689" s="8">
        <f t="shared" ref="M8689" si="40150">O8689/(B8689/100000)</f>
        <v>102.02321129944423</v>
      </c>
      <c r="N8689" s="5">
        <v>57805</v>
      </c>
      <c r="O8689" s="18">
        <v>2253</v>
      </c>
    </row>
    <row r="8690" spans="1:15" x14ac:dyDescent="0.2">
      <c r="A8690" s="5" t="s">
        <v>27</v>
      </c>
      <c r="B8690" s="13">
        <v>2208321</v>
      </c>
      <c r="C8690" s="6">
        <f t="shared" si="39161"/>
        <v>44247</v>
      </c>
      <c r="D8690" s="5">
        <f t="shared" ref="D8690" si="40151">N8690-N8689</f>
        <v>363</v>
      </c>
      <c r="E8690" s="13">
        <f t="shared" ref="E8690" si="40152">SUM(D8684:D8690)/7</f>
        <v>291</v>
      </c>
      <c r="F8690" s="13">
        <f t="shared" ref="F8690" si="40153">SUM(D8686:D8690)/5</f>
        <v>298.39999999999998</v>
      </c>
      <c r="G8690" s="13">
        <f t="shared" ref="G8690" si="40154">N8690/(B8690/100000)</f>
        <v>2634.0373523595526</v>
      </c>
      <c r="H8690" s="5">
        <f t="shared" si="40074"/>
        <v>340</v>
      </c>
      <c r="I8690" s="5">
        <f t="shared" si="40065"/>
        <v>324</v>
      </c>
      <c r="J8690" s="8">
        <f t="shared" ref="J8690" si="40155">E8690/(SUM(N8683:N8689)/7)*100</f>
        <v>0.51122845411743445</v>
      </c>
      <c r="K8690" s="5">
        <f t="shared" ref="K8690" si="40156">O8690-O8689</f>
        <v>32</v>
      </c>
      <c r="L8690" s="8">
        <f t="shared" ref="L8690" si="40157">SUM(K8684:K8690)/7</f>
        <v>27.857142857142858</v>
      </c>
      <c r="M8690" s="8">
        <f t="shared" ref="M8690" si="40158">O8690/(B8690/100000)</f>
        <v>103.47227599610744</v>
      </c>
      <c r="N8690" s="5">
        <v>58168</v>
      </c>
      <c r="O8690" s="18">
        <v>2285</v>
      </c>
    </row>
    <row r="8691" spans="1:15" x14ac:dyDescent="0.2">
      <c r="A8691" s="5" t="s">
        <v>27</v>
      </c>
      <c r="B8691" s="13">
        <v>2208321</v>
      </c>
      <c r="C8691" s="6">
        <f t="shared" si="39161"/>
        <v>44248</v>
      </c>
      <c r="D8691" s="5">
        <f t="shared" ref="D8691:D8692" si="40159">N8691-N8690</f>
        <v>312</v>
      </c>
      <c r="E8691" s="13">
        <f t="shared" ref="E8691:E8692" si="40160">SUM(D8685:D8691)/7</f>
        <v>289</v>
      </c>
      <c r="F8691" s="13">
        <f t="shared" ref="F8691:F8692" si="40161">SUM(D8687:D8691)/5</f>
        <v>332.2</v>
      </c>
      <c r="G8691" s="13">
        <f t="shared" ref="G8691:G8692" si="40162">N8691/(B8691/100000)</f>
        <v>2648.1657331520191</v>
      </c>
      <c r="H8691" s="5">
        <f t="shared" si="40074"/>
        <v>341</v>
      </c>
      <c r="I8691" s="5">
        <f t="shared" si="40065"/>
        <v>325</v>
      </c>
      <c r="J8691" s="8">
        <f t="shared" ref="J8691:J8692" si="40163">E8691/(SUM(N8684:N8690)/7)*100</f>
        <v>0.50513247554864182</v>
      </c>
      <c r="K8691" s="5">
        <f t="shared" ref="K8691:K8692" si="40164">O8691-O8690</f>
        <v>7</v>
      </c>
      <c r="L8691" s="8">
        <f t="shared" ref="L8691:L8692" si="40165">SUM(K8685:K8691)/7</f>
        <v>26.142857142857142</v>
      </c>
      <c r="M8691" s="8">
        <f t="shared" ref="M8691:M8692" si="40166">O8691/(B8691/100000)</f>
        <v>103.78925889850252</v>
      </c>
      <c r="N8691" s="5">
        <v>58480</v>
      </c>
      <c r="O8691" s="18">
        <v>2292</v>
      </c>
    </row>
    <row r="8692" spans="1:15" x14ac:dyDescent="0.2">
      <c r="A8692" s="5" t="s">
        <v>27</v>
      </c>
      <c r="B8692" s="13">
        <v>2208321</v>
      </c>
      <c r="C8692" s="6">
        <f t="shared" si="39161"/>
        <v>44249</v>
      </c>
      <c r="D8692" s="5">
        <f t="shared" si="40159"/>
        <v>194</v>
      </c>
      <c r="E8692" s="13">
        <f t="shared" si="40160"/>
        <v>285.42857142857144</v>
      </c>
      <c r="F8692" s="13">
        <f t="shared" si="40161"/>
        <v>317.8</v>
      </c>
      <c r="G8692" s="13">
        <f t="shared" si="40162"/>
        <v>2656.9506878755396</v>
      </c>
      <c r="H8692" s="5">
        <f t="shared" si="40074"/>
        <v>342</v>
      </c>
      <c r="I8692" s="5">
        <f t="shared" si="40065"/>
        <v>326</v>
      </c>
      <c r="J8692" s="8">
        <f t="shared" si="40163"/>
        <v>0.49638271654012811</v>
      </c>
      <c r="K8692" s="5">
        <f t="shared" si="40164"/>
        <v>1</v>
      </c>
      <c r="L8692" s="8">
        <f t="shared" si="40165"/>
        <v>25.571428571428573</v>
      </c>
      <c r="M8692" s="8">
        <f t="shared" si="40166"/>
        <v>103.83454217027325</v>
      </c>
      <c r="N8692" s="5">
        <v>58674</v>
      </c>
      <c r="O8692" s="18">
        <v>2293</v>
      </c>
    </row>
    <row r="8693" spans="1:15" x14ac:dyDescent="0.2">
      <c r="A8693" s="5" t="s">
        <v>27</v>
      </c>
      <c r="B8693" s="13">
        <v>2208321</v>
      </c>
      <c r="C8693" s="6">
        <f t="shared" si="39161"/>
        <v>44250</v>
      </c>
      <c r="D8693" s="5">
        <f t="shared" ref="D8693" si="40167">N8693-N8692</f>
        <v>143</v>
      </c>
      <c r="E8693" s="13">
        <f t="shared" ref="E8693" si="40168">SUM(D8687:D8693)/7</f>
        <v>285.42857142857144</v>
      </c>
      <c r="F8693" s="13">
        <f t="shared" ref="F8693" si="40169">SUM(D8689:D8693)/5</f>
        <v>267.60000000000002</v>
      </c>
      <c r="G8693" s="13">
        <f t="shared" ref="G8693" si="40170">N8693/(B8693/100000)</f>
        <v>2663.4261957387534</v>
      </c>
      <c r="H8693" s="5">
        <f t="shared" si="40074"/>
        <v>343</v>
      </c>
      <c r="I8693" s="5">
        <f t="shared" si="40065"/>
        <v>327</v>
      </c>
      <c r="J8693" s="8">
        <f t="shared" ref="J8693" si="40171">E8693/(SUM(N8686:N8692)/7)*100</f>
        <v>0.4939309287780278</v>
      </c>
      <c r="K8693" s="5">
        <f t="shared" ref="K8693" si="40172">O8693-O8692</f>
        <v>14</v>
      </c>
      <c r="L8693" s="8">
        <f t="shared" ref="L8693" si="40173">SUM(K8687:K8693)/7</f>
        <v>23.857142857142858</v>
      </c>
      <c r="M8693" s="8">
        <f t="shared" ref="M8693" si="40174">O8693/(B8693/100000)</f>
        <v>104.4685079750634</v>
      </c>
      <c r="N8693" s="5">
        <v>58817</v>
      </c>
      <c r="O8693" s="18">
        <v>2307</v>
      </c>
    </row>
    <row r="8694" spans="1:15" x14ac:dyDescent="0.2">
      <c r="A8694" s="5" t="s">
        <v>27</v>
      </c>
      <c r="B8694" s="13">
        <v>2208321</v>
      </c>
      <c r="C8694" s="6">
        <f t="shared" si="39161"/>
        <v>44251</v>
      </c>
      <c r="D8694" s="5">
        <f t="shared" ref="D8694" si="40175">N8694-N8693</f>
        <v>232</v>
      </c>
      <c r="E8694" s="13">
        <f t="shared" ref="E8694" si="40176">SUM(D8688:D8694)/7</f>
        <v>280.57142857142856</v>
      </c>
      <c r="F8694" s="13">
        <f t="shared" ref="F8694" si="40177">SUM(D8690:D8694)/5</f>
        <v>248.8</v>
      </c>
      <c r="G8694" s="13">
        <f t="shared" ref="G8694" si="40178">N8694/(B8694/100000)</f>
        <v>2673.9319147895617</v>
      </c>
      <c r="H8694" s="5">
        <f t="shared" si="40074"/>
        <v>344</v>
      </c>
      <c r="I8694" s="5">
        <f t="shared" si="40065"/>
        <v>328</v>
      </c>
      <c r="J8694" s="8">
        <f t="shared" ref="J8694" si="40179">E8694/(SUM(N8687:N8693)/7)*100</f>
        <v>0.48313932321135133</v>
      </c>
      <c r="K8694" s="5">
        <f t="shared" ref="K8694" si="40180">O8694-O8693</f>
        <v>32</v>
      </c>
      <c r="L8694" s="8">
        <f t="shared" ref="L8694" si="40181">SUM(K8688:K8694)/7</f>
        <v>24.142857142857142</v>
      </c>
      <c r="M8694" s="8">
        <f t="shared" ref="M8694" si="40182">O8694/(B8694/100000)</f>
        <v>105.91757267172662</v>
      </c>
      <c r="N8694" s="5">
        <v>59049</v>
      </c>
      <c r="O8694" s="18">
        <v>2339</v>
      </c>
    </row>
    <row r="8695" spans="1:15" x14ac:dyDescent="0.2">
      <c r="A8695" s="5" t="s">
        <v>27</v>
      </c>
      <c r="B8695" s="13">
        <v>2208321</v>
      </c>
      <c r="C8695" s="6">
        <f t="shared" si="39161"/>
        <v>44252</v>
      </c>
      <c r="D8695" s="5">
        <f t="shared" ref="D8695" si="40183">N8695-N8694</f>
        <v>431</v>
      </c>
      <c r="E8695" s="13">
        <f t="shared" ref="E8695" si="40184">SUM(D8689:D8695)/7</f>
        <v>285.85714285714283</v>
      </c>
      <c r="F8695" s="13">
        <f t="shared" ref="F8695" si="40185">SUM(D8691:D8695)/5</f>
        <v>262.39999999999998</v>
      </c>
      <c r="G8695" s="13">
        <f t="shared" ref="G8695" si="40186">N8695/(B8695/100000)</f>
        <v>2693.4490049227443</v>
      </c>
      <c r="H8695" s="5">
        <f t="shared" si="40074"/>
        <v>345</v>
      </c>
      <c r="I8695" s="5">
        <f t="shared" si="40065"/>
        <v>329</v>
      </c>
      <c r="J8695" s="8">
        <f t="shared" ref="J8695" si="40187">E8695/(SUM(N8688:N8694)/7)*100</f>
        <v>0.4898744589592432</v>
      </c>
      <c r="K8695" s="5">
        <f t="shared" ref="K8695" si="40188">O8695-O8694</f>
        <v>19</v>
      </c>
      <c r="L8695" s="8">
        <f t="shared" ref="L8695" si="40189">SUM(K8689:K8695)/7</f>
        <v>19.571428571428573</v>
      </c>
      <c r="M8695" s="8">
        <f t="shared" ref="M8695" si="40190">O8695/(B8695/100000)</f>
        <v>106.77795483537039</v>
      </c>
      <c r="N8695" s="5">
        <v>59480</v>
      </c>
      <c r="O8695" s="18">
        <v>2358</v>
      </c>
    </row>
    <row r="8696" spans="1:15" x14ac:dyDescent="0.2">
      <c r="A8696" s="5" t="s">
        <v>27</v>
      </c>
      <c r="B8696" s="13">
        <v>2208321</v>
      </c>
      <c r="C8696" s="6">
        <f t="shared" si="39161"/>
        <v>44253</v>
      </c>
      <c r="D8696" s="5">
        <f t="shared" ref="D8696" si="40191">N8696-N8695</f>
        <v>383</v>
      </c>
      <c r="E8696" s="13">
        <f t="shared" ref="E8696" si="40192">SUM(D8690:D8696)/7</f>
        <v>294</v>
      </c>
      <c r="F8696" s="13">
        <f t="shared" ref="F8696" si="40193">SUM(D8692:D8696)/5</f>
        <v>276.60000000000002</v>
      </c>
      <c r="G8696" s="13">
        <f t="shared" ref="G8696" si="40194">N8696/(B8696/100000)</f>
        <v>2710.7924980109324</v>
      </c>
      <c r="H8696" s="5">
        <f t="shared" si="40074"/>
        <v>346</v>
      </c>
      <c r="I8696" s="5">
        <f t="shared" si="40065"/>
        <v>330</v>
      </c>
      <c r="J8696" s="8">
        <f t="shared" ref="J8696" si="40195">E8696/(SUM(N8689:N8695)/7)*100</f>
        <v>0.50137280649397165</v>
      </c>
      <c r="K8696" s="5">
        <f t="shared" ref="K8696" si="40196">O8696-O8695</f>
        <v>23</v>
      </c>
      <c r="L8696" s="8">
        <f t="shared" ref="L8696" si="40197">SUM(K8690:K8696)/7</f>
        <v>18.285714285714285</v>
      </c>
      <c r="M8696" s="8">
        <f t="shared" ref="M8696" si="40198">O8696/(B8696/100000)</f>
        <v>107.81947008609708</v>
      </c>
      <c r="N8696" s="5">
        <v>59863</v>
      </c>
      <c r="O8696" s="18">
        <v>2381</v>
      </c>
    </row>
    <row r="8697" spans="1:15" x14ac:dyDescent="0.2">
      <c r="A8697" s="5" t="s">
        <v>27</v>
      </c>
      <c r="B8697" s="13">
        <v>2208321</v>
      </c>
      <c r="C8697" s="6">
        <f t="shared" si="39161"/>
        <v>44254</v>
      </c>
      <c r="D8697" s="5">
        <f t="shared" ref="D8697" si="40199">N8697-N8696</f>
        <v>373</v>
      </c>
      <c r="E8697" s="13">
        <f t="shared" ref="E8697" si="40200">SUM(D8691:D8697)/7</f>
        <v>295.42857142857144</v>
      </c>
      <c r="F8697" s="13">
        <f t="shared" ref="F8697" si="40201">SUM(D8693:D8697)/5</f>
        <v>312.39999999999998</v>
      </c>
      <c r="G8697" s="13">
        <f t="shared" ref="G8697" si="40202">N8697/(B8697/100000)</f>
        <v>2727.6831583814128</v>
      </c>
      <c r="H8697" s="5">
        <f t="shared" si="40074"/>
        <v>347</v>
      </c>
      <c r="I8697" s="5">
        <f t="shared" si="40065"/>
        <v>331</v>
      </c>
      <c r="J8697" s="8">
        <f t="shared" ref="J8697" si="40203">E8697/(SUM(N8690:N8696)/7)*100</f>
        <v>0.5012956602049301</v>
      </c>
      <c r="K8697" s="5">
        <f t="shared" ref="K8697" si="40204">O8697-O8696</f>
        <v>25</v>
      </c>
      <c r="L8697" s="8">
        <f t="shared" ref="L8697" si="40205">SUM(K8691:K8697)/7</f>
        <v>17.285714285714285</v>
      </c>
      <c r="M8697" s="8">
        <f t="shared" ref="M8697" si="40206">O8697/(B8697/100000)</f>
        <v>108.95155188036522</v>
      </c>
      <c r="N8697" s="5">
        <v>60236</v>
      </c>
      <c r="O8697" s="18">
        <v>2406</v>
      </c>
    </row>
    <row r="8698" spans="1:15" x14ac:dyDescent="0.2">
      <c r="A8698" s="5" t="s">
        <v>27</v>
      </c>
      <c r="B8698" s="13">
        <v>2208321</v>
      </c>
      <c r="C8698" s="6">
        <f t="shared" si="39161"/>
        <v>44255</v>
      </c>
      <c r="D8698" s="5">
        <f t="shared" ref="D8698" si="40207">N8698-N8697</f>
        <v>236</v>
      </c>
      <c r="E8698" s="13">
        <f t="shared" ref="E8698" si="40208">SUM(D8692:D8698)/7</f>
        <v>284.57142857142856</v>
      </c>
      <c r="F8698" s="13">
        <f t="shared" ref="F8698" si="40209">SUM(D8694:D8698)/5</f>
        <v>331</v>
      </c>
      <c r="G8698" s="13">
        <f t="shared" ref="G8698" si="40210">N8698/(B8698/100000)</f>
        <v>2738.3700105193038</v>
      </c>
      <c r="H8698" s="5">
        <f t="shared" si="40074"/>
        <v>348</v>
      </c>
      <c r="I8698" s="5">
        <f t="shared" si="40065"/>
        <v>332</v>
      </c>
      <c r="J8698" s="8">
        <f t="shared" ref="J8698" si="40211">E8698/(SUM(N8691:N8697)/7)*100</f>
        <v>0.48046425582309654</v>
      </c>
      <c r="K8698" s="5">
        <f t="shared" ref="K8698" si="40212">O8698-O8697</f>
        <v>8</v>
      </c>
      <c r="L8698" s="8">
        <f t="shared" ref="L8698" si="40213">SUM(K8692:K8698)/7</f>
        <v>17.428571428571427</v>
      </c>
      <c r="M8698" s="8">
        <f t="shared" ref="M8698" si="40214">O8698/(B8698/100000)</f>
        <v>109.31381805453101</v>
      </c>
      <c r="N8698" s="5">
        <v>60472</v>
      </c>
      <c r="O8698" s="18">
        <v>2414</v>
      </c>
    </row>
    <row r="8699" spans="1:15" x14ac:dyDescent="0.2">
      <c r="A8699" s="5" t="s">
        <v>27</v>
      </c>
      <c r="B8699" s="13">
        <v>2208321</v>
      </c>
      <c r="C8699" s="6">
        <f t="shared" si="39161"/>
        <v>44256</v>
      </c>
      <c r="D8699" s="5">
        <f t="shared" ref="D8699" si="40215">N8699-N8698</f>
        <v>247</v>
      </c>
      <c r="E8699" s="13">
        <f t="shared" ref="E8699" si="40216">SUM(D8693:D8699)/7</f>
        <v>292.14285714285717</v>
      </c>
      <c r="F8699" s="13">
        <f t="shared" ref="F8699" si="40217">SUM(D8695:D8699)/5</f>
        <v>334</v>
      </c>
      <c r="G8699" s="13">
        <f t="shared" ref="G8699" si="40218">N8699/(B8699/100000)</f>
        <v>2749.5549786466731</v>
      </c>
      <c r="H8699" s="5">
        <f t="shared" si="40074"/>
        <v>349</v>
      </c>
      <c r="I8699" s="5">
        <f t="shared" si="40065"/>
        <v>333</v>
      </c>
      <c r="J8699" s="8">
        <f t="shared" ref="J8699" si="40219">E8699/(SUM(N8692:N8698)/7)*100</f>
        <v>0.49088914546881718</v>
      </c>
      <c r="K8699" s="5">
        <f t="shared" ref="K8699" si="40220">O8699-O8698</f>
        <v>7</v>
      </c>
      <c r="L8699" s="8">
        <f t="shared" ref="L8699" si="40221">SUM(K8693:K8699)/7</f>
        <v>18.285714285714285</v>
      </c>
      <c r="M8699" s="8">
        <f t="shared" ref="M8699" si="40222">O8699/(B8699/100000)</f>
        <v>109.63080095692609</v>
      </c>
      <c r="N8699" s="5">
        <v>60719</v>
      </c>
      <c r="O8699" s="18">
        <v>2421</v>
      </c>
    </row>
    <row r="8700" spans="1:15" x14ac:dyDescent="0.2">
      <c r="A8700" s="5" t="s">
        <v>27</v>
      </c>
      <c r="B8700" s="13">
        <v>2208321</v>
      </c>
      <c r="C8700" s="6">
        <f t="shared" si="39161"/>
        <v>44257</v>
      </c>
      <c r="D8700" s="5">
        <f t="shared" ref="D8700" si="40223">N8700-N8699</f>
        <v>186</v>
      </c>
      <c r="E8700" s="13">
        <f t="shared" ref="E8700" si="40224">SUM(D8694:D8700)/7</f>
        <v>298.28571428571428</v>
      </c>
      <c r="F8700" s="13">
        <f t="shared" ref="F8700" si="40225">SUM(D8696:D8700)/5</f>
        <v>285</v>
      </c>
      <c r="G8700" s="13">
        <f t="shared" ref="G8700" si="40226">N8700/(B8700/100000)</f>
        <v>2757.9776671960281</v>
      </c>
      <c r="H8700" s="5">
        <f t="shared" si="40074"/>
        <v>350</v>
      </c>
      <c r="I8700" s="5">
        <f t="shared" si="40065"/>
        <v>334</v>
      </c>
      <c r="J8700" s="8">
        <f t="shared" ref="J8700" si="40227">E8700/(SUM(N8693:N8699)/7)*100</f>
        <v>0.49876264821945554</v>
      </c>
      <c r="K8700" s="5">
        <f t="shared" ref="K8700" si="40228">O8700-O8699</f>
        <v>4</v>
      </c>
      <c r="L8700" s="8">
        <f t="shared" ref="L8700" si="40229">SUM(K8694:K8700)/7</f>
        <v>16.857142857142858</v>
      </c>
      <c r="M8700" s="8">
        <f t="shared" ref="M8700" si="40230">O8700/(B8700/100000)</f>
        <v>109.81193404400899</v>
      </c>
      <c r="N8700" s="5">
        <v>60905</v>
      </c>
      <c r="O8700" s="18">
        <v>2425</v>
      </c>
    </row>
    <row r="8701" spans="1:15" x14ac:dyDescent="0.2">
      <c r="A8701" s="5" t="s">
        <v>27</v>
      </c>
      <c r="B8701" s="13">
        <v>2208321</v>
      </c>
      <c r="C8701" s="6">
        <f t="shared" si="39161"/>
        <v>44258</v>
      </c>
      <c r="D8701" s="5">
        <f t="shared" ref="D8701" si="40231">N8701-N8700</f>
        <v>214</v>
      </c>
      <c r="E8701" s="13">
        <f t="shared" ref="E8701" si="40232">SUM(D8695:D8701)/7</f>
        <v>295.71428571428572</v>
      </c>
      <c r="F8701" s="13">
        <f t="shared" ref="F8701" si="40233">SUM(D8697:D8701)/5</f>
        <v>251.2</v>
      </c>
      <c r="G8701" s="13">
        <f t="shared" ref="G8701" si="40234">N8701/(B8701/100000)</f>
        <v>2767.668287354963</v>
      </c>
      <c r="H8701" s="5">
        <f t="shared" si="40074"/>
        <v>351</v>
      </c>
      <c r="I8701" s="5">
        <f t="shared" si="40065"/>
        <v>335</v>
      </c>
      <c r="J8701" s="8">
        <f t="shared" ref="J8701" si="40235">E8701/(SUM(N8694:N8700)/7)*100</f>
        <v>0.49200901303467354</v>
      </c>
      <c r="K8701" s="5">
        <f t="shared" ref="K8701" si="40236">O8701-O8700</f>
        <v>21</v>
      </c>
      <c r="L8701" s="8">
        <f t="shared" ref="L8701" si="40237">SUM(K8695:K8701)/7</f>
        <v>15.285714285714286</v>
      </c>
      <c r="M8701" s="8">
        <f t="shared" ref="M8701" si="40238">O8701/(B8701/100000)</f>
        <v>110.76288275119423</v>
      </c>
      <c r="N8701" s="5">
        <v>61119</v>
      </c>
      <c r="O8701" s="18">
        <v>2446</v>
      </c>
    </row>
    <row r="8702" spans="1:15" x14ac:dyDescent="0.2">
      <c r="A8702" s="5" t="s">
        <v>27</v>
      </c>
      <c r="B8702" s="13">
        <v>2208321</v>
      </c>
      <c r="C8702" s="6">
        <f t="shared" si="39161"/>
        <v>44259</v>
      </c>
      <c r="D8702" s="5">
        <f t="shared" ref="D8702" si="40239">N8702-N8701</f>
        <v>410</v>
      </c>
      <c r="E8702" s="13">
        <f t="shared" ref="E8702" si="40240">SUM(D8696:D8702)/7</f>
        <v>292.71428571428572</v>
      </c>
      <c r="F8702" s="13">
        <f t="shared" ref="F8702" si="40241">SUM(D8698:D8702)/5</f>
        <v>258.60000000000002</v>
      </c>
      <c r="G8702" s="13">
        <f t="shared" ref="G8702" si="40242">N8702/(B8702/100000)</f>
        <v>2786.2344287809606</v>
      </c>
      <c r="H8702" s="5">
        <f t="shared" si="40074"/>
        <v>352</v>
      </c>
      <c r="I8702" s="5">
        <f t="shared" si="40065"/>
        <v>336</v>
      </c>
      <c r="J8702" s="8">
        <f t="shared" ref="J8702" si="40243">E8702/(SUM(N8695:N8701)/7)*100</f>
        <v>0.48463317833271052</v>
      </c>
      <c r="K8702" s="5">
        <f t="shared" ref="K8702" si="40244">O8702-O8701</f>
        <v>16</v>
      </c>
      <c r="L8702" s="8">
        <f t="shared" ref="L8702" si="40245">SUM(K8696:K8702)/7</f>
        <v>14.857142857142858</v>
      </c>
      <c r="M8702" s="8">
        <f t="shared" ref="M8702" si="40246">O8702/(B8702/100000)</f>
        <v>111.48741509952583</v>
      </c>
      <c r="N8702" s="5">
        <v>61529</v>
      </c>
      <c r="O8702" s="18">
        <v>2462</v>
      </c>
    </row>
    <row r="8703" spans="1:15" x14ac:dyDescent="0.2">
      <c r="A8703" s="5" t="s">
        <v>27</v>
      </c>
      <c r="B8703" s="13">
        <v>2208321</v>
      </c>
      <c r="C8703" s="6">
        <f t="shared" si="39161"/>
        <v>44260</v>
      </c>
      <c r="D8703" s="5">
        <f t="shared" ref="D8703" si="40247">N8703-N8702</f>
        <v>401</v>
      </c>
      <c r="E8703" s="13">
        <f t="shared" ref="E8703" si="40248">SUM(D8697:D8703)/7</f>
        <v>295.28571428571428</v>
      </c>
      <c r="F8703" s="13">
        <f t="shared" ref="F8703" si="40249">SUM(D8699:D8703)/5</f>
        <v>291.60000000000002</v>
      </c>
      <c r="G8703" s="13">
        <f t="shared" ref="G8703" si="40250">N8703/(B8703/100000)</f>
        <v>2804.3930207610215</v>
      </c>
      <c r="H8703" s="5">
        <f t="shared" si="40074"/>
        <v>353</v>
      </c>
      <c r="I8703" s="5">
        <f t="shared" si="40065"/>
        <v>337</v>
      </c>
      <c r="J8703" s="8">
        <f t="shared" ref="J8703" si="40251">E8703/(SUM(N8696:N8702)/7)*100</f>
        <v>0.48653267206944684</v>
      </c>
      <c r="K8703" s="5">
        <f t="shared" ref="K8703" si="40252">O8703-O8702</f>
        <v>17</v>
      </c>
      <c r="L8703" s="8">
        <f t="shared" ref="L8703" si="40253">SUM(K8697:K8703)/7</f>
        <v>14</v>
      </c>
      <c r="M8703" s="8">
        <f t="shared" ref="M8703" si="40254">O8703/(B8703/100000)</f>
        <v>112.25723071962817</v>
      </c>
      <c r="N8703" s="5">
        <v>61930</v>
      </c>
      <c r="O8703" s="18">
        <v>2479</v>
      </c>
    </row>
    <row r="8704" spans="1:15" x14ac:dyDescent="0.2">
      <c r="A8704" s="5" t="s">
        <v>27</v>
      </c>
      <c r="B8704" s="13">
        <v>2208321</v>
      </c>
      <c r="C8704" s="6">
        <f t="shared" si="39161"/>
        <v>44261</v>
      </c>
      <c r="D8704" s="5">
        <f t="shared" ref="D8704" si="40255">N8704-N8703</f>
        <v>326</v>
      </c>
      <c r="E8704" s="13">
        <f t="shared" ref="E8704" si="40256">SUM(D8698:D8704)/7</f>
        <v>288.57142857142856</v>
      </c>
      <c r="F8704" s="13">
        <f t="shared" ref="F8704" si="40257">SUM(D8700:D8704)/5</f>
        <v>307.39999999999998</v>
      </c>
      <c r="G8704" s="13">
        <f t="shared" ref="G8704" si="40258">N8704/(B8704/100000)</f>
        <v>2819.155367358278</v>
      </c>
      <c r="H8704" s="5">
        <f t="shared" si="40074"/>
        <v>354</v>
      </c>
      <c r="I8704" s="5">
        <f t="shared" si="40065"/>
        <v>338</v>
      </c>
      <c r="J8704" s="8">
        <f t="shared" ref="J8704" si="40259">E8704/(SUM(N8697:N8703)/7)*100</f>
        <v>0.47316764657656174</v>
      </c>
      <c r="K8704" s="5">
        <f t="shared" ref="K8704" si="40260">O8704-O8703</f>
        <v>7</v>
      </c>
      <c r="L8704" s="8">
        <f t="shared" ref="L8704" si="40261">SUM(K8698:K8704)/7</f>
        <v>11.428571428571429</v>
      </c>
      <c r="M8704" s="8">
        <f t="shared" ref="M8704" si="40262">O8704/(B8704/100000)</f>
        <v>112.57421362202324</v>
      </c>
      <c r="N8704" s="5">
        <v>62256</v>
      </c>
      <c r="O8704" s="18">
        <v>2486</v>
      </c>
    </row>
    <row r="8705" spans="1:15" x14ac:dyDescent="0.2">
      <c r="A8705" s="5" t="s">
        <v>27</v>
      </c>
      <c r="B8705" s="13">
        <v>2208321</v>
      </c>
      <c r="C8705" s="6">
        <f t="shared" si="39161"/>
        <v>44262</v>
      </c>
      <c r="D8705" s="5">
        <f t="shared" ref="D8705" si="40263">N8705-N8704</f>
        <v>203</v>
      </c>
      <c r="E8705" s="13">
        <f t="shared" ref="E8705" si="40264">SUM(D8699:D8705)/7</f>
        <v>283.85714285714283</v>
      </c>
      <c r="F8705" s="13">
        <f t="shared" ref="F8705" si="40265">SUM(D8701:D8705)/5</f>
        <v>310.8</v>
      </c>
      <c r="G8705" s="13">
        <f t="shared" ref="G8705" si="40266">N8705/(B8705/100000)</f>
        <v>2828.3478715277352</v>
      </c>
      <c r="H8705" s="5">
        <f t="shared" si="40074"/>
        <v>355</v>
      </c>
      <c r="I8705" s="5">
        <f t="shared" si="40065"/>
        <v>339</v>
      </c>
      <c r="J8705" s="8">
        <f t="shared" ref="J8705" si="40267">E8705/(SUM(N8698:N8704)/7)*100</f>
        <v>0.46324575105495069</v>
      </c>
      <c r="K8705" s="5">
        <f t="shared" ref="K8705" si="40268">O8705-O8704</f>
        <v>13</v>
      </c>
      <c r="L8705" s="8">
        <f t="shared" ref="L8705" si="40269">SUM(K8699:K8705)/7</f>
        <v>12.142857142857142</v>
      </c>
      <c r="M8705" s="8">
        <f t="shared" ref="M8705" si="40270">O8705/(B8705/100000)</f>
        <v>113.16289615504267</v>
      </c>
      <c r="N8705" s="5">
        <v>62459</v>
      </c>
      <c r="O8705" s="18">
        <v>2499</v>
      </c>
    </row>
    <row r="8706" spans="1:15" x14ac:dyDescent="0.2">
      <c r="A8706" s="5" t="s">
        <v>27</v>
      </c>
      <c r="B8706" s="13">
        <v>2208321</v>
      </c>
      <c r="C8706" s="6">
        <f t="shared" si="39161"/>
        <v>44263</v>
      </c>
      <c r="D8706" s="5">
        <f t="shared" ref="D8706" si="40271">N8706-N8705</f>
        <v>327</v>
      </c>
      <c r="E8706" s="13">
        <f t="shared" ref="E8706" si="40272">SUM(D8700:D8706)/7</f>
        <v>295.28571428571428</v>
      </c>
      <c r="F8706" s="13">
        <f t="shared" ref="F8706" si="40273">SUM(D8702:D8706)/5</f>
        <v>333.4</v>
      </c>
      <c r="G8706" s="13">
        <f t="shared" ref="G8706" si="40274">N8706/(B8706/100000)</f>
        <v>2843.1555013967622</v>
      </c>
      <c r="H8706" s="5">
        <f t="shared" si="40074"/>
        <v>356</v>
      </c>
      <c r="I8706" s="5">
        <f t="shared" si="40065"/>
        <v>340</v>
      </c>
      <c r="J8706" s="8">
        <f t="shared" ref="J8706" si="40275">E8706/(SUM(N8699:N8705)/7)*100</f>
        <v>0.47967474014717454</v>
      </c>
      <c r="K8706" s="5">
        <f t="shared" ref="K8706" si="40276">O8706-O8705</f>
        <v>1</v>
      </c>
      <c r="L8706" s="8">
        <f t="shared" ref="L8706" si="40277">SUM(K8700:K8706)/7</f>
        <v>11.285714285714286</v>
      </c>
      <c r="M8706" s="8">
        <f t="shared" ref="M8706" si="40278">O8706/(B8706/100000)</f>
        <v>113.2081794268134</v>
      </c>
      <c r="N8706" s="5">
        <v>62786</v>
      </c>
      <c r="O8706" s="18">
        <v>2500</v>
      </c>
    </row>
    <row r="8707" spans="1:15" x14ac:dyDescent="0.2">
      <c r="A8707" s="5" t="s">
        <v>27</v>
      </c>
      <c r="B8707" s="13">
        <v>2208321</v>
      </c>
      <c r="C8707" s="6">
        <f t="shared" si="39161"/>
        <v>44264</v>
      </c>
      <c r="D8707" s="5">
        <f t="shared" ref="D8707" si="40279">N8707-N8706</f>
        <v>132</v>
      </c>
      <c r="E8707" s="13">
        <f t="shared" ref="E8707" si="40280">SUM(D8701:D8707)/7</f>
        <v>287.57142857142856</v>
      </c>
      <c r="F8707" s="13">
        <f t="shared" ref="F8707" si="40281">SUM(D8703:D8707)/5</f>
        <v>277.8</v>
      </c>
      <c r="G8707" s="13">
        <f t="shared" ref="G8707" si="40282">N8707/(B8707/100000)</f>
        <v>2849.1328932704982</v>
      </c>
      <c r="H8707" s="5">
        <f t="shared" si="40074"/>
        <v>357</v>
      </c>
      <c r="I8707" s="5">
        <f t="shared" si="40065"/>
        <v>341</v>
      </c>
      <c r="J8707" s="8">
        <f t="shared" ref="J8707" si="40283">E8707/(SUM(N8700:N8706)/7)*100</f>
        <v>0.46491325314561277</v>
      </c>
      <c r="K8707" s="5">
        <f t="shared" ref="K8707" si="40284">O8707-O8706</f>
        <v>16</v>
      </c>
      <c r="L8707" s="8">
        <f t="shared" ref="L8707" si="40285">SUM(K8701:K8707)/7</f>
        <v>13</v>
      </c>
      <c r="M8707" s="8">
        <f t="shared" ref="M8707" si="40286">O8707/(B8707/100000)</f>
        <v>113.93271177514501</v>
      </c>
      <c r="N8707" s="5">
        <v>62918</v>
      </c>
      <c r="O8707" s="18">
        <v>2516</v>
      </c>
    </row>
    <row r="8708" spans="1:15" x14ac:dyDescent="0.2">
      <c r="A8708" s="5" t="s">
        <v>27</v>
      </c>
      <c r="B8708" s="13">
        <v>2208321</v>
      </c>
      <c r="C8708" s="6">
        <f t="shared" si="39161"/>
        <v>44265</v>
      </c>
      <c r="D8708" s="5">
        <f t="shared" ref="D8708" si="40287">N8708-N8707</f>
        <v>247</v>
      </c>
      <c r="E8708" s="13">
        <f t="shared" ref="E8708" si="40288">SUM(D8702:D8708)/7</f>
        <v>292.28571428571428</v>
      </c>
      <c r="F8708" s="13">
        <f t="shared" ref="F8708" si="40289">SUM(D8704:D8708)/5</f>
        <v>247</v>
      </c>
      <c r="G8708" s="13">
        <f t="shared" ref="G8708" si="40290">N8708/(B8708/100000)</f>
        <v>2860.3178613978671</v>
      </c>
      <c r="H8708" s="5">
        <f t="shared" si="40074"/>
        <v>358</v>
      </c>
      <c r="I8708" s="5">
        <f t="shared" si="40065"/>
        <v>342</v>
      </c>
      <c r="J8708" s="8">
        <f t="shared" ref="J8708" si="40291">E8708/(SUM(N8701:N8707)/7)*100</f>
        <v>0.47034807136600942</v>
      </c>
      <c r="K8708" s="5">
        <f t="shared" ref="K8708" si="40292">O8708-O8707</f>
        <v>12</v>
      </c>
      <c r="L8708" s="8">
        <f t="shared" ref="L8708" si="40293">SUM(K8702:K8708)/7</f>
        <v>11.714285714285714</v>
      </c>
      <c r="M8708" s="8">
        <f t="shared" ref="M8708" si="40294">O8708/(B8708/100000)</f>
        <v>114.4761110363937</v>
      </c>
      <c r="N8708" s="5">
        <v>63165</v>
      </c>
      <c r="O8708" s="18">
        <v>2528</v>
      </c>
    </row>
    <row r="8709" spans="1:15" x14ac:dyDescent="0.2">
      <c r="A8709" s="5" t="s">
        <v>27</v>
      </c>
      <c r="B8709" s="13">
        <v>2208321</v>
      </c>
      <c r="C8709" s="6">
        <f t="shared" si="39161"/>
        <v>44266</v>
      </c>
      <c r="D8709" s="5">
        <f t="shared" ref="D8709" si="40295">N8709-N8708</f>
        <v>425</v>
      </c>
      <c r="E8709" s="13">
        <f t="shared" ref="E8709" si="40296">SUM(D8703:D8709)/7</f>
        <v>294.42857142857144</v>
      </c>
      <c r="F8709" s="13">
        <f t="shared" ref="F8709" si="40297">SUM(D8705:D8709)/5</f>
        <v>266.8</v>
      </c>
      <c r="G8709" s="13">
        <f t="shared" ref="G8709" si="40298">N8709/(B8709/100000)</f>
        <v>2879.5632519004257</v>
      </c>
      <c r="H8709" s="5">
        <f t="shared" si="40074"/>
        <v>359</v>
      </c>
      <c r="I8709" s="5">
        <f t="shared" si="40065"/>
        <v>343</v>
      </c>
      <c r="J8709" s="8">
        <f t="shared" ref="J8709" si="40299">E8709/(SUM(N8702:N8708)/7)*100</f>
        <v>0.47157831151625818</v>
      </c>
      <c r="K8709" s="5">
        <f t="shared" ref="K8709" si="40300">O8709-O8708</f>
        <v>12</v>
      </c>
      <c r="L8709" s="8">
        <f t="shared" ref="L8709" si="40301">SUM(K8703:K8709)/7</f>
        <v>11.142857142857142</v>
      </c>
      <c r="M8709" s="8">
        <f t="shared" ref="M8709" si="40302">O8709/(B8709/100000)</f>
        <v>115.01951029764241</v>
      </c>
      <c r="N8709" s="5">
        <v>63590</v>
      </c>
      <c r="O8709" s="18">
        <v>2540</v>
      </c>
    </row>
    <row r="8710" spans="1:15" x14ac:dyDescent="0.2">
      <c r="A8710" s="5" t="s">
        <v>27</v>
      </c>
      <c r="B8710" s="13">
        <v>2208321</v>
      </c>
      <c r="C8710" s="6">
        <f t="shared" si="39161"/>
        <v>44267</v>
      </c>
      <c r="D8710" s="5">
        <f t="shared" ref="D8710" si="40303">N8710-N8709</f>
        <v>479</v>
      </c>
      <c r="E8710" s="13">
        <f t="shared" ref="E8710" si="40304">SUM(D8704:D8710)/7</f>
        <v>305.57142857142856</v>
      </c>
      <c r="F8710" s="13">
        <f t="shared" ref="F8710" si="40305">SUM(D8706:D8710)/5</f>
        <v>322</v>
      </c>
      <c r="G8710" s="13">
        <f t="shared" ref="G8710" si="40306">N8710/(B8710/100000)</f>
        <v>2901.2539390786028</v>
      </c>
      <c r="H8710" s="5">
        <f t="shared" si="40074"/>
        <v>360</v>
      </c>
      <c r="I8710" s="5">
        <f t="shared" si="40065"/>
        <v>344</v>
      </c>
      <c r="J8710" s="8">
        <f t="shared" ref="J8710" si="40307">E8710/(SUM(N8703:N8709)/7)*100</f>
        <v>0.48712833406209011</v>
      </c>
      <c r="K8710" s="5">
        <f t="shared" ref="K8710" si="40308">O8710-O8709</f>
        <v>19</v>
      </c>
      <c r="L8710" s="8">
        <f t="shared" ref="L8710" si="40309">SUM(K8704:K8710)/7</f>
        <v>11.428571428571429</v>
      </c>
      <c r="M8710" s="8">
        <f t="shared" ref="M8710" si="40310">O8710/(B8710/100000)</f>
        <v>115.87989246128619</v>
      </c>
      <c r="N8710" s="5">
        <v>64069</v>
      </c>
      <c r="O8710" s="18">
        <v>2559</v>
      </c>
    </row>
    <row r="8711" spans="1:15" x14ac:dyDescent="0.2">
      <c r="A8711" s="5" t="s">
        <v>27</v>
      </c>
      <c r="B8711" s="13">
        <v>2208321</v>
      </c>
      <c r="C8711" s="6">
        <f t="shared" si="39161"/>
        <v>44268</v>
      </c>
      <c r="D8711" s="5">
        <f t="shared" ref="D8711" si="40311">N8711-N8710</f>
        <v>417</v>
      </c>
      <c r="E8711" s="13">
        <f t="shared" ref="E8711" si="40312">SUM(D8705:D8711)/7</f>
        <v>318.57142857142856</v>
      </c>
      <c r="F8711" s="13">
        <f t="shared" ref="F8711" si="40313">SUM(D8707:D8711)/5</f>
        <v>340</v>
      </c>
      <c r="G8711" s="13">
        <f t="shared" ref="G8711" si="40314">N8711/(B8711/100000)</f>
        <v>2920.1370634069954</v>
      </c>
      <c r="H8711" s="5">
        <f t="shared" si="40074"/>
        <v>361</v>
      </c>
      <c r="I8711" s="5">
        <f t="shared" si="40065"/>
        <v>345</v>
      </c>
      <c r="J8711" s="8">
        <f t="shared" ref="J8711" si="40315">E8711/(SUM(N8704:N8710)/7)*100</f>
        <v>0.5053904537862357</v>
      </c>
      <c r="K8711" s="5">
        <f t="shared" ref="K8711" si="40316">O8711-O8710</f>
        <v>16</v>
      </c>
      <c r="L8711" s="8">
        <f t="shared" ref="L8711" si="40317">SUM(K8705:K8711)/7</f>
        <v>12.714285714285714</v>
      </c>
      <c r="M8711" s="8">
        <f t="shared" ref="M8711" si="40318">O8711/(B8711/100000)</f>
        <v>116.6044248096178</v>
      </c>
      <c r="N8711" s="5">
        <v>64486</v>
      </c>
      <c r="O8711" s="18">
        <v>2575</v>
      </c>
    </row>
    <row r="8712" spans="1:15" x14ac:dyDescent="0.2">
      <c r="A8712" s="5" t="s">
        <v>27</v>
      </c>
      <c r="B8712" s="13">
        <v>2208321</v>
      </c>
      <c r="C8712" s="6">
        <f t="shared" si="39161"/>
        <v>44269</v>
      </c>
      <c r="D8712" s="5">
        <f t="shared" ref="D8712" si="40319">N8712-N8711</f>
        <v>410</v>
      </c>
      <c r="E8712" s="13">
        <f t="shared" ref="E8712" si="40320">SUM(D8706:D8712)/7</f>
        <v>348.14285714285717</v>
      </c>
      <c r="F8712" s="13">
        <f t="shared" ref="F8712" si="40321">SUM(D8708:D8712)/5</f>
        <v>395.6</v>
      </c>
      <c r="G8712" s="13">
        <f t="shared" ref="G8712" si="40322">N8712/(B8712/100000)</f>
        <v>2938.7032048329929</v>
      </c>
      <c r="H8712" s="5">
        <f t="shared" si="40074"/>
        <v>362</v>
      </c>
      <c r="I8712" s="5">
        <f t="shared" si="40065"/>
        <v>346</v>
      </c>
      <c r="J8712" s="8">
        <f t="shared" ref="J8712" si="40323">E8712/(SUM(N8705:N8711)/7)*100</f>
        <v>0.54952612673150347</v>
      </c>
      <c r="K8712" s="5">
        <f t="shared" ref="K8712" si="40324">O8712-O8711</f>
        <v>4</v>
      </c>
      <c r="L8712" s="8">
        <f t="shared" ref="L8712" si="40325">SUM(K8706:K8712)/7</f>
        <v>11.428571428571429</v>
      </c>
      <c r="M8712" s="8">
        <f t="shared" ref="M8712" si="40326">O8712/(B8712/100000)</f>
        <v>116.78555789670069</v>
      </c>
      <c r="N8712" s="5">
        <v>64896</v>
      </c>
      <c r="O8712" s="18">
        <v>2579</v>
      </c>
    </row>
    <row r="8713" spans="1:15" x14ac:dyDescent="0.2">
      <c r="A8713" s="5" t="s">
        <v>27</v>
      </c>
      <c r="B8713" s="13">
        <v>2208321</v>
      </c>
      <c r="C8713" s="6">
        <f t="shared" si="39161"/>
        <v>44270</v>
      </c>
      <c r="D8713" s="5">
        <f t="shared" ref="D8713" si="40327">N8713-N8712</f>
        <v>294</v>
      </c>
      <c r="E8713" s="13">
        <f t="shared" ref="E8713" si="40328">SUM(D8707:D8713)/7</f>
        <v>343.42857142857144</v>
      </c>
      <c r="F8713" s="13">
        <f t="shared" ref="F8713" si="40329">SUM(D8709:D8713)/5</f>
        <v>405</v>
      </c>
      <c r="G8713" s="13">
        <f t="shared" ref="G8713" si="40330">N8713/(B8713/100000)</f>
        <v>2952.0164867335861</v>
      </c>
      <c r="H8713" s="5">
        <f t="shared" si="40074"/>
        <v>363</v>
      </c>
      <c r="I8713" s="5">
        <f t="shared" si="40065"/>
        <v>347</v>
      </c>
      <c r="J8713" s="8">
        <f t="shared" ref="J8713" si="40331">E8713/(SUM(N8706:N8712)/7)*100</f>
        <v>0.53912224439909395</v>
      </c>
      <c r="K8713" s="5">
        <f t="shared" ref="K8713" si="40332">O8713-O8712</f>
        <v>0</v>
      </c>
      <c r="L8713" s="8">
        <f t="shared" ref="L8713" si="40333">SUM(K8707:K8713)/7</f>
        <v>11.285714285714286</v>
      </c>
      <c r="M8713" s="8">
        <f t="shared" ref="M8713" si="40334">O8713/(B8713/100000)</f>
        <v>116.78555789670069</v>
      </c>
      <c r="N8713" s="5">
        <v>65190</v>
      </c>
      <c r="O8713" s="18">
        <v>2579</v>
      </c>
    </row>
    <row r="8714" spans="1:15" x14ac:dyDescent="0.2">
      <c r="A8714" s="5" t="s">
        <v>27</v>
      </c>
      <c r="B8714" s="13">
        <v>2208321</v>
      </c>
      <c r="C8714" s="6">
        <f t="shared" si="39161"/>
        <v>44271</v>
      </c>
      <c r="D8714" s="5">
        <f t="shared" ref="D8714" si="40335">N8714-N8713</f>
        <v>145</v>
      </c>
      <c r="E8714" s="13">
        <f t="shared" ref="E8714" si="40336">SUM(D8708:D8714)/7</f>
        <v>345.28571428571428</v>
      </c>
      <c r="F8714" s="13">
        <f t="shared" ref="F8714" si="40337">SUM(D8710:D8714)/5</f>
        <v>349</v>
      </c>
      <c r="G8714" s="13">
        <f t="shared" ref="G8714" si="40338">N8714/(B8714/100000)</f>
        <v>2958.5825611403411</v>
      </c>
      <c r="H8714" s="5">
        <f t="shared" si="40074"/>
        <v>364</v>
      </c>
      <c r="I8714" s="5">
        <f t="shared" si="40065"/>
        <v>348</v>
      </c>
      <c r="J8714" s="8">
        <f t="shared" ref="J8714" si="40339">E8714/(SUM(N8707:N8713)/7)*100</f>
        <v>0.53913105546558882</v>
      </c>
      <c r="K8714" s="5">
        <f t="shared" ref="K8714" si="40340">O8714-O8713</f>
        <v>5</v>
      </c>
      <c r="L8714" s="8">
        <f t="shared" ref="L8714" si="40341">SUM(K8708:K8714)/7</f>
        <v>9.7142857142857135</v>
      </c>
      <c r="M8714" s="8">
        <f t="shared" ref="M8714" si="40342">O8714/(B8714/100000)</f>
        <v>117.01197425555432</v>
      </c>
      <c r="N8714" s="5">
        <v>65335</v>
      </c>
      <c r="O8714" s="18">
        <v>2584</v>
      </c>
    </row>
    <row r="8715" spans="1:15" x14ac:dyDescent="0.2">
      <c r="A8715" s="5" t="s">
        <v>27</v>
      </c>
      <c r="B8715" s="13">
        <v>2208321</v>
      </c>
      <c r="C8715" s="6">
        <f t="shared" si="39161"/>
        <v>44272</v>
      </c>
      <c r="D8715" s="5">
        <f t="shared" ref="D8715" si="40343">N8715-N8714</f>
        <v>308</v>
      </c>
      <c r="E8715" s="13">
        <f t="shared" ref="E8715" si="40344">SUM(D8709:D8715)/7</f>
        <v>354</v>
      </c>
      <c r="F8715" s="13">
        <f t="shared" ref="F8715" si="40345">SUM(D8711:D8715)/5</f>
        <v>314.8</v>
      </c>
      <c r="G8715" s="13">
        <f t="shared" ref="G8715" si="40346">N8715/(B8715/100000)</f>
        <v>2972.5298088457248</v>
      </c>
      <c r="H8715" s="5">
        <f t="shared" si="40074"/>
        <v>365</v>
      </c>
      <c r="I8715" s="5">
        <f t="shared" si="40065"/>
        <v>349</v>
      </c>
      <c r="J8715" s="8">
        <f t="shared" ref="J8715" si="40347">E8715/(SUM(N8708:N8714)/7)*100</f>
        <v>0.54977359001266835</v>
      </c>
      <c r="K8715" s="5">
        <f t="shared" ref="K8715" si="40348">O8715-O8714</f>
        <v>13</v>
      </c>
      <c r="L8715" s="8">
        <f t="shared" ref="L8715" si="40349">SUM(K8709:K8715)/7</f>
        <v>9.8571428571428577</v>
      </c>
      <c r="M8715" s="8">
        <f t="shared" ref="M8715" si="40350">O8715/(B8715/100000)</f>
        <v>117.60065678857376</v>
      </c>
      <c r="N8715" s="5">
        <v>65643</v>
      </c>
      <c r="O8715" s="18">
        <v>2597</v>
      </c>
    </row>
    <row r="8716" spans="1:15" x14ac:dyDescent="0.2">
      <c r="A8716" s="5" t="s">
        <v>27</v>
      </c>
      <c r="B8716" s="13">
        <v>2208321</v>
      </c>
      <c r="C8716" s="6">
        <f t="shared" si="39161"/>
        <v>44273</v>
      </c>
      <c r="D8716" s="5">
        <f t="shared" ref="D8716" si="40351">N8716-N8715</f>
        <v>475</v>
      </c>
      <c r="E8716" s="13">
        <f t="shared" ref="E8716" si="40352">SUM(D8710:D8716)/7</f>
        <v>361.14285714285717</v>
      </c>
      <c r="F8716" s="13">
        <f t="shared" ref="F8716" si="40353">SUM(D8712:D8716)/5</f>
        <v>326.39999999999998</v>
      </c>
      <c r="G8716" s="13">
        <f t="shared" ref="G8716" si="40354">N8716/(B8716/100000)</f>
        <v>2994.0393629368191</v>
      </c>
      <c r="H8716" s="5">
        <f t="shared" si="40074"/>
        <v>366</v>
      </c>
      <c r="I8716" s="5">
        <f t="shared" si="40065"/>
        <v>350</v>
      </c>
      <c r="J8716" s="8">
        <f t="shared" ref="J8716" si="40355">E8716/(SUM(N8709:N8715)/7)*100</f>
        <v>0.55780004368845282</v>
      </c>
      <c r="K8716" s="5">
        <f t="shared" ref="K8716" si="40356">O8716-O8715</f>
        <v>15</v>
      </c>
      <c r="L8716" s="8">
        <f t="shared" ref="L8716" si="40357">SUM(K8710:K8716)/7</f>
        <v>10.285714285714286</v>
      </c>
      <c r="M8716" s="8">
        <f t="shared" ref="M8716" si="40358">O8716/(B8716/100000)</f>
        <v>118.27990586513464</v>
      </c>
      <c r="N8716" s="5">
        <v>66118</v>
      </c>
      <c r="O8716" s="18">
        <v>2612</v>
      </c>
    </row>
    <row r="8717" spans="1:15" x14ac:dyDescent="0.2">
      <c r="A8717" s="5" t="s">
        <v>27</v>
      </c>
      <c r="B8717" s="13">
        <v>2208321</v>
      </c>
      <c r="C8717" s="6">
        <f t="shared" si="39161"/>
        <v>44274</v>
      </c>
      <c r="D8717" s="5">
        <f t="shared" ref="D8717" si="40359">N8717-N8716</f>
        <v>594</v>
      </c>
      <c r="E8717" s="13">
        <f t="shared" ref="E8717" si="40360">SUM(D8711:D8717)/7</f>
        <v>377.57142857142856</v>
      </c>
      <c r="F8717" s="13">
        <f t="shared" ref="F8717" si="40361">SUM(D8713:D8717)/5</f>
        <v>363.2</v>
      </c>
      <c r="G8717" s="13">
        <f t="shared" ref="G8717" si="40362">N8717/(B8717/100000)</f>
        <v>3020.9376263686299</v>
      </c>
      <c r="H8717" s="5">
        <f t="shared" si="40074"/>
        <v>367</v>
      </c>
      <c r="I8717" s="5">
        <f t="shared" si="40065"/>
        <v>351</v>
      </c>
      <c r="J8717" s="8">
        <f t="shared" ref="J8717" si="40363">E8717/(SUM(N8710:N8716)/7)*100</f>
        <v>0.57993974594996667</v>
      </c>
      <c r="K8717" s="5">
        <f t="shared" ref="K8717" si="40364">O8717-O8716</f>
        <v>7</v>
      </c>
      <c r="L8717" s="8">
        <f t="shared" ref="L8717" si="40365">SUM(K8711:K8717)/7</f>
        <v>8.5714285714285712</v>
      </c>
      <c r="M8717" s="8">
        <f t="shared" ref="M8717" si="40366">O8717/(B8717/100000)</f>
        <v>118.59688876752972</v>
      </c>
      <c r="N8717" s="5">
        <v>66712</v>
      </c>
      <c r="O8717" s="18">
        <v>2619</v>
      </c>
    </row>
    <row r="8718" spans="1:15" x14ac:dyDescent="0.2">
      <c r="A8718" s="5" t="s">
        <v>27</v>
      </c>
      <c r="B8718" s="13">
        <v>2208321</v>
      </c>
      <c r="C8718" s="6">
        <f t="shared" si="39161"/>
        <v>44275</v>
      </c>
      <c r="D8718" s="5">
        <f t="shared" ref="D8718" si="40367">N8718-N8717</f>
        <v>543</v>
      </c>
      <c r="E8718" s="13">
        <f t="shared" ref="E8718" si="40368">SUM(D8712:D8718)/7</f>
        <v>395.57142857142856</v>
      </c>
      <c r="F8718" s="13">
        <f t="shared" ref="F8718" si="40369">SUM(D8714:D8718)/5</f>
        <v>413</v>
      </c>
      <c r="G8718" s="13">
        <f t="shared" ref="G8718" si="40370">N8718/(B8718/100000)</f>
        <v>3045.5264429401341</v>
      </c>
      <c r="H8718" s="5">
        <f t="shared" si="40074"/>
        <v>368</v>
      </c>
      <c r="I8718" s="5">
        <f t="shared" si="40065"/>
        <v>352</v>
      </c>
      <c r="J8718" s="8">
        <f t="shared" ref="J8718" si="40371">E8718/(SUM(N8711:N8717)/7)*100</f>
        <v>0.60408394781622232</v>
      </c>
      <c r="K8718" s="5">
        <f t="shared" ref="K8718" si="40372">O8718-O8717</f>
        <v>8</v>
      </c>
      <c r="L8718" s="8">
        <f t="shared" ref="L8718" si="40373">SUM(K8712:K8718)/7</f>
        <v>7.4285714285714288</v>
      </c>
      <c r="M8718" s="8">
        <f t="shared" ref="M8718" si="40374">O8718/(B8718/100000)</f>
        <v>118.95915494169552</v>
      </c>
      <c r="N8718" s="5">
        <v>67255</v>
      </c>
      <c r="O8718" s="18">
        <v>2627</v>
      </c>
    </row>
    <row r="8719" spans="1:15" x14ac:dyDescent="0.2">
      <c r="A8719" s="5" t="s">
        <v>27</v>
      </c>
      <c r="B8719" s="13">
        <v>2208321</v>
      </c>
      <c r="C8719" s="6">
        <f t="shared" si="39161"/>
        <v>44276</v>
      </c>
      <c r="D8719" s="5">
        <f t="shared" ref="D8719" si="40375">N8719-N8718</f>
        <v>346</v>
      </c>
      <c r="E8719" s="13">
        <f t="shared" ref="E8719" si="40376">SUM(D8713:D8719)/7</f>
        <v>386.42857142857144</v>
      </c>
      <c r="F8719" s="13">
        <f t="shared" ref="F8719" si="40377">SUM(D8715:D8719)/5</f>
        <v>453.2</v>
      </c>
      <c r="G8719" s="13">
        <f t="shared" ref="G8719" si="40378">N8719/(B8719/100000)</f>
        <v>3061.194454972805</v>
      </c>
      <c r="H8719" s="5">
        <f t="shared" si="40074"/>
        <v>369</v>
      </c>
      <c r="I8719" s="5">
        <f t="shared" si="40065"/>
        <v>353</v>
      </c>
      <c r="J8719" s="8">
        <f t="shared" ref="J8719" si="40379">E8719/(SUM(N8712:N8718)/7)*100</f>
        <v>0.58657830766194885</v>
      </c>
      <c r="K8719" s="5">
        <f t="shared" ref="K8719" si="40380">O8719-O8718</f>
        <v>4</v>
      </c>
      <c r="L8719" s="8">
        <f t="shared" ref="L8719" si="40381">SUM(K8713:K8719)/7</f>
        <v>7.4285714285714288</v>
      </c>
      <c r="M8719" s="8">
        <f t="shared" ref="M8719" si="40382">O8719/(B8719/100000)</f>
        <v>119.14028802877841</v>
      </c>
      <c r="N8719" s="5">
        <v>67601</v>
      </c>
      <c r="O8719" s="18">
        <v>2631</v>
      </c>
    </row>
    <row r="8720" spans="1:15" x14ac:dyDescent="0.2">
      <c r="A8720" s="5" t="s">
        <v>27</v>
      </c>
      <c r="B8720" s="13">
        <v>2208321</v>
      </c>
      <c r="C8720" s="6">
        <f t="shared" si="39161"/>
        <v>44277</v>
      </c>
      <c r="D8720" s="5">
        <f t="shared" ref="D8720:D8723" si="40383">N8720-N8719</f>
        <v>359</v>
      </c>
      <c r="E8720" s="13">
        <f t="shared" ref="E8720:E8723" si="40384">SUM(D8714:D8720)/7</f>
        <v>395.71428571428572</v>
      </c>
      <c r="F8720" s="13">
        <f t="shared" ref="F8720:F8723" si="40385">SUM(D8716:D8720)/5</f>
        <v>463.4</v>
      </c>
      <c r="G8720" s="13">
        <f t="shared" ref="G8720:G8723" si="40386">N8720/(B8720/100000)</f>
        <v>3077.4511495384954</v>
      </c>
      <c r="H8720" s="5">
        <f t="shared" si="40074"/>
        <v>370</v>
      </c>
      <c r="I8720" s="5">
        <f t="shared" si="40065"/>
        <v>354</v>
      </c>
      <c r="J8720" s="8">
        <f t="shared" ref="J8720:J8723" si="40387">E8720/(SUM(N8713:N8719)/7)*100</f>
        <v>0.59717066145813125</v>
      </c>
      <c r="K8720" s="5">
        <f t="shared" ref="K8720:K8723" si="40388">O8720-O8719</f>
        <v>1</v>
      </c>
      <c r="L8720" s="8">
        <f t="shared" ref="L8720:L8723" si="40389">SUM(K8714:K8720)/7</f>
        <v>7.5714285714285712</v>
      </c>
      <c r="M8720" s="8">
        <f t="shared" ref="M8720:M8723" si="40390">O8720/(B8720/100000)</f>
        <v>119.18557130054914</v>
      </c>
      <c r="N8720" s="5">
        <v>67960</v>
      </c>
      <c r="O8720" s="18">
        <v>2632</v>
      </c>
    </row>
    <row r="8721" spans="1:15" x14ac:dyDescent="0.2">
      <c r="A8721" s="5" t="s">
        <v>27</v>
      </c>
      <c r="B8721" s="13">
        <v>2208321</v>
      </c>
      <c r="C8721" s="6">
        <f t="shared" si="39161"/>
        <v>44278</v>
      </c>
      <c r="D8721" s="5">
        <f t="shared" si="40383"/>
        <v>222</v>
      </c>
      <c r="E8721" s="13">
        <f t="shared" si="40384"/>
        <v>406.71428571428572</v>
      </c>
      <c r="F8721" s="13">
        <f t="shared" si="40385"/>
        <v>412.8</v>
      </c>
      <c r="G8721" s="13">
        <f t="shared" si="40386"/>
        <v>3087.5040358715964</v>
      </c>
      <c r="H8721" s="5">
        <f t="shared" si="40074"/>
        <v>371</v>
      </c>
      <c r="I8721" s="5">
        <f t="shared" si="40065"/>
        <v>355</v>
      </c>
      <c r="J8721" s="8">
        <f t="shared" si="40387"/>
        <v>0.61012721163077765</v>
      </c>
      <c r="K8721" s="5">
        <f t="shared" si="40388"/>
        <v>6</v>
      </c>
      <c r="L8721" s="8">
        <f t="shared" si="40389"/>
        <v>7.7142857142857144</v>
      </c>
      <c r="M8721" s="8">
        <f t="shared" si="40390"/>
        <v>119.4572709311735</v>
      </c>
      <c r="N8721" s="5">
        <v>68182</v>
      </c>
      <c r="O8721" s="18">
        <v>2638</v>
      </c>
    </row>
    <row r="8722" spans="1:15" x14ac:dyDescent="0.2">
      <c r="A8722" s="5" t="s">
        <v>27</v>
      </c>
      <c r="B8722" s="13">
        <v>2208321</v>
      </c>
      <c r="C8722" s="6">
        <f t="shared" si="39161"/>
        <v>44279</v>
      </c>
      <c r="D8722" s="5">
        <f t="shared" si="40383"/>
        <v>397</v>
      </c>
      <c r="E8722" s="13">
        <f t="shared" si="40384"/>
        <v>419.42857142857144</v>
      </c>
      <c r="F8722" s="13">
        <f t="shared" si="40385"/>
        <v>373.4</v>
      </c>
      <c r="G8722" s="13">
        <f t="shared" si="40386"/>
        <v>3105.4814947645746</v>
      </c>
      <c r="H8722" s="5">
        <f t="shared" si="40074"/>
        <v>372</v>
      </c>
      <c r="I8722" s="5">
        <f t="shared" si="40065"/>
        <v>356</v>
      </c>
      <c r="J8722" s="8">
        <f t="shared" si="40387"/>
        <v>0.62538474154953139</v>
      </c>
      <c r="K8722" s="5">
        <f t="shared" si="40388"/>
        <v>20</v>
      </c>
      <c r="L8722" s="8">
        <f t="shared" si="40389"/>
        <v>8.7142857142857135</v>
      </c>
      <c r="M8722" s="8">
        <f t="shared" si="40390"/>
        <v>120.362936366588</v>
      </c>
      <c r="N8722" s="5">
        <v>68579</v>
      </c>
      <c r="O8722" s="18">
        <v>2658</v>
      </c>
    </row>
    <row r="8723" spans="1:15" x14ac:dyDescent="0.2">
      <c r="A8723" s="5" t="s">
        <v>27</v>
      </c>
      <c r="B8723" s="13">
        <v>2208321</v>
      </c>
      <c r="C8723" s="6">
        <f t="shared" si="39161"/>
        <v>44280</v>
      </c>
      <c r="D8723" s="5">
        <f t="shared" si="40383"/>
        <v>703</v>
      </c>
      <c r="E8723" s="13">
        <f t="shared" si="40384"/>
        <v>452</v>
      </c>
      <c r="F8723" s="13">
        <f t="shared" si="40385"/>
        <v>405.4</v>
      </c>
      <c r="G8723" s="13">
        <f t="shared" si="40386"/>
        <v>3137.3156348193943</v>
      </c>
      <c r="H8723" s="5">
        <f t="shared" si="40074"/>
        <v>373</v>
      </c>
      <c r="I8723" s="5">
        <f t="shared" si="40065"/>
        <v>357</v>
      </c>
      <c r="J8723" s="8">
        <f t="shared" si="40387"/>
        <v>0.66976145569392487</v>
      </c>
      <c r="K8723" s="5">
        <f t="shared" si="40388"/>
        <v>12</v>
      </c>
      <c r="L8723" s="8">
        <f t="shared" si="40389"/>
        <v>8.2857142857142865</v>
      </c>
      <c r="M8723" s="8">
        <f t="shared" si="40390"/>
        <v>120.90633562783671</v>
      </c>
      <c r="N8723" s="5">
        <v>69282</v>
      </c>
      <c r="O8723" s="18">
        <v>2670</v>
      </c>
    </row>
    <row r="8724" spans="1:15" x14ac:dyDescent="0.2">
      <c r="A8724" s="5" t="s">
        <v>27</v>
      </c>
      <c r="B8724" s="13">
        <v>2208321</v>
      </c>
      <c r="C8724" s="6">
        <f t="shared" si="39161"/>
        <v>44281</v>
      </c>
      <c r="D8724" s="5">
        <f t="shared" ref="D8724" si="40391">N8724-N8723</f>
        <v>646</v>
      </c>
      <c r="E8724" s="13">
        <f t="shared" ref="E8724" si="40392">SUM(D8718:D8724)/7</f>
        <v>459.42857142857144</v>
      </c>
      <c r="F8724" s="13">
        <f t="shared" ref="F8724" si="40393">SUM(D8720:D8724)/5</f>
        <v>465.4</v>
      </c>
      <c r="G8724" s="13">
        <f t="shared" ref="G8724" si="40394">N8724/(B8724/100000)</f>
        <v>3166.5686283832829</v>
      </c>
      <c r="H8724" s="5">
        <f t="shared" si="40074"/>
        <v>374</v>
      </c>
      <c r="I8724" s="5">
        <f t="shared" si="40065"/>
        <v>358</v>
      </c>
      <c r="J8724" s="8">
        <f t="shared" ref="J8724" si="40395">E8724/(SUM(N8717:N8723)/7)*100</f>
        <v>0.6762397202520759</v>
      </c>
      <c r="K8724" s="5">
        <f t="shared" ref="K8724" si="40396">O8724-O8723</f>
        <v>8</v>
      </c>
      <c r="L8724" s="8">
        <f t="shared" ref="L8724" si="40397">SUM(K8718:K8724)/7</f>
        <v>8.4285714285714288</v>
      </c>
      <c r="M8724" s="8">
        <f t="shared" ref="M8724" si="40398">O8724/(B8724/100000)</f>
        <v>121.26860180200251</v>
      </c>
      <c r="N8724" s="5">
        <v>69928</v>
      </c>
      <c r="O8724" s="18">
        <v>2678</v>
      </c>
    </row>
    <row r="8725" spans="1:15" x14ac:dyDescent="0.2">
      <c r="A8725" s="5" t="s">
        <v>27</v>
      </c>
      <c r="B8725" s="13">
        <v>2208321</v>
      </c>
      <c r="C8725" s="6">
        <f t="shared" si="39161"/>
        <v>44282</v>
      </c>
      <c r="D8725" s="5">
        <f t="shared" ref="D8725" si="40399">N8725-N8724</f>
        <v>740</v>
      </c>
      <c r="E8725" s="13">
        <f t="shared" ref="E8725" si="40400">SUM(D8719:D8725)/7</f>
        <v>487.57142857142856</v>
      </c>
      <c r="F8725" s="13">
        <f t="shared" ref="F8725" si="40401">SUM(D8721:D8725)/5</f>
        <v>541.6</v>
      </c>
      <c r="G8725" s="13">
        <f t="shared" ref="G8725" si="40402">N8725/(B8725/100000)</f>
        <v>3200.0782494936198</v>
      </c>
      <c r="H8725" s="5">
        <f t="shared" si="40074"/>
        <v>375</v>
      </c>
      <c r="I8725" s="5">
        <f t="shared" si="40065"/>
        <v>359</v>
      </c>
      <c r="J8725" s="8">
        <f t="shared" ref="J8725" si="40403">E8725/(SUM(N8718:N8724)/7)*100</f>
        <v>0.71284308053476808</v>
      </c>
      <c r="K8725" s="5">
        <f t="shared" ref="K8725" si="40404">O8725-O8724</f>
        <v>3</v>
      </c>
      <c r="L8725" s="8">
        <f t="shared" ref="L8725" si="40405">SUM(K8719:K8725)/7</f>
        <v>7.7142857142857144</v>
      </c>
      <c r="M8725" s="8">
        <f t="shared" ref="M8725" si="40406">O8725/(B8725/100000)</f>
        <v>121.40445161731469</v>
      </c>
      <c r="N8725" s="5">
        <v>70668</v>
      </c>
      <c r="O8725" s="18">
        <v>2681</v>
      </c>
    </row>
    <row r="8726" spans="1:15" x14ac:dyDescent="0.2">
      <c r="A8726" s="5" t="s">
        <v>27</v>
      </c>
      <c r="B8726" s="13">
        <v>2208321</v>
      </c>
      <c r="C8726" s="6">
        <f t="shared" si="39161"/>
        <v>44283</v>
      </c>
      <c r="D8726" s="5">
        <f t="shared" ref="D8726" si="40407">N8726-N8725</f>
        <v>483</v>
      </c>
      <c r="E8726" s="13">
        <f t="shared" ref="E8726" si="40408">SUM(D8720:D8726)/7</f>
        <v>507.14285714285717</v>
      </c>
      <c r="F8726" s="13">
        <f t="shared" ref="F8726" si="40409">SUM(D8722:D8726)/5</f>
        <v>593.79999999999995</v>
      </c>
      <c r="G8726" s="13">
        <f t="shared" ref="G8726" si="40410">N8726/(B8726/100000)</f>
        <v>3221.9500697588801</v>
      </c>
      <c r="H8726" s="5">
        <f t="shared" si="40074"/>
        <v>376</v>
      </c>
      <c r="I8726" s="5">
        <f t="shared" si="40065"/>
        <v>360</v>
      </c>
      <c r="J8726" s="8">
        <f t="shared" ref="J8726" si="40411">E8726/(SUM(N8719:N8725)/7)*100</f>
        <v>0.73620904189133141</v>
      </c>
      <c r="K8726" s="5">
        <f t="shared" ref="K8726" si="40412">O8726-O8725</f>
        <v>11</v>
      </c>
      <c r="L8726" s="8">
        <f t="shared" ref="L8726" si="40413">SUM(K8720:K8726)/7</f>
        <v>8.7142857142857135</v>
      </c>
      <c r="M8726" s="8">
        <f t="shared" ref="M8726" si="40414">O8726/(B8726/100000)</f>
        <v>121.90256760679267</v>
      </c>
      <c r="N8726" s="5">
        <v>71151</v>
      </c>
      <c r="O8726" s="18">
        <v>2692</v>
      </c>
    </row>
    <row r="8727" spans="1:15" x14ac:dyDescent="0.2">
      <c r="A8727" s="5" t="s">
        <v>27</v>
      </c>
      <c r="B8727" s="13">
        <v>2208321</v>
      </c>
      <c r="C8727" s="6">
        <f t="shared" si="39161"/>
        <v>44284</v>
      </c>
      <c r="D8727" s="5">
        <f t="shared" ref="D8727" si="40415">N8727-N8726</f>
        <v>592</v>
      </c>
      <c r="E8727" s="13">
        <f t="shared" ref="E8727" si="40416">SUM(D8721:D8727)/7</f>
        <v>540.42857142857144</v>
      </c>
      <c r="F8727" s="13">
        <f t="shared" ref="F8727" si="40417">SUM(D8723:D8727)/5</f>
        <v>632.79999999999995</v>
      </c>
      <c r="G8727" s="13">
        <f t="shared" ref="G8727" si="40418">N8727/(B8727/100000)</f>
        <v>3248.7577666471493</v>
      </c>
      <c r="H8727" s="5">
        <f t="shared" si="40074"/>
        <v>377</v>
      </c>
      <c r="I8727" s="5">
        <f t="shared" si="40065"/>
        <v>361</v>
      </c>
      <c r="J8727" s="8">
        <f t="shared" ref="J8727" si="40419">E8727/(SUM(N8720:N8726)/7)*100</f>
        <v>0.7787956767884715</v>
      </c>
      <c r="K8727" s="5">
        <f t="shared" ref="K8727" si="40420">O8727-O8726</f>
        <v>2</v>
      </c>
      <c r="L8727" s="8">
        <f t="shared" ref="L8727" si="40421">SUM(K8721:K8727)/7</f>
        <v>8.8571428571428577</v>
      </c>
      <c r="M8727" s="8">
        <f t="shared" ref="M8727" si="40422">O8727/(B8727/100000)</f>
        <v>121.99313415033411</v>
      </c>
      <c r="N8727" s="5">
        <v>71743</v>
      </c>
      <c r="O8727" s="18">
        <v>2694</v>
      </c>
    </row>
    <row r="8728" spans="1:15" x14ac:dyDescent="0.2">
      <c r="A8728" s="5" t="s">
        <v>27</v>
      </c>
      <c r="B8728" s="13">
        <v>2208321</v>
      </c>
      <c r="C8728" s="6">
        <f t="shared" si="39161"/>
        <v>44285</v>
      </c>
      <c r="D8728" s="5">
        <f t="shared" ref="D8728" si="40423">N8728-N8727</f>
        <v>292</v>
      </c>
      <c r="E8728" s="13">
        <f t="shared" ref="E8728" si="40424">SUM(D8722:D8728)/7</f>
        <v>550.42857142857144</v>
      </c>
      <c r="F8728" s="13">
        <f t="shared" ref="F8728" si="40425">SUM(D8724:D8728)/5</f>
        <v>550.6</v>
      </c>
      <c r="G8728" s="13">
        <f t="shared" ref="G8728" si="40426">N8728/(B8728/100000)</f>
        <v>3261.9804820042013</v>
      </c>
      <c r="H8728" s="5">
        <f t="shared" si="40074"/>
        <v>378</v>
      </c>
      <c r="I8728" s="5">
        <f t="shared" si="40065"/>
        <v>362</v>
      </c>
      <c r="J8728" s="8">
        <f t="shared" ref="J8728" si="40427">E8728/(SUM(N8721:N8727)/7)*100</f>
        <v>0.78707666286031797</v>
      </c>
      <c r="K8728" s="5">
        <f t="shared" ref="K8728" si="40428">O8728-O8727</f>
        <v>4</v>
      </c>
      <c r="L8728" s="8">
        <f t="shared" ref="L8728" si="40429">SUM(K8722:K8728)/7</f>
        <v>8.5714285714285712</v>
      </c>
      <c r="M8728" s="8">
        <f t="shared" ref="M8728" si="40430">O8728/(B8728/100000)</f>
        <v>122.17426723741701</v>
      </c>
      <c r="N8728" s="5">
        <v>72035</v>
      </c>
      <c r="O8728" s="18">
        <v>2698</v>
      </c>
    </row>
    <row r="8729" spans="1:15" x14ac:dyDescent="0.2">
      <c r="A8729" s="5" t="s">
        <v>27</v>
      </c>
      <c r="B8729" s="13">
        <v>2208321</v>
      </c>
      <c r="C8729" s="6">
        <f t="shared" si="39161"/>
        <v>44286</v>
      </c>
      <c r="D8729" s="5">
        <f t="shared" ref="D8729:D8730" si="40431">N8729-N8728</f>
        <v>397</v>
      </c>
      <c r="E8729" s="13">
        <f t="shared" ref="E8729:E8730" si="40432">SUM(D8723:D8729)/7</f>
        <v>550.42857142857144</v>
      </c>
      <c r="F8729" s="13">
        <f t="shared" ref="F8729:F8730" si="40433">SUM(D8725:D8729)/5</f>
        <v>500.8</v>
      </c>
      <c r="G8729" s="13">
        <f t="shared" ref="G8729:G8730" si="40434">N8729/(B8729/100000)</f>
        <v>3279.957940897179</v>
      </c>
      <c r="H8729" s="5">
        <f t="shared" si="40074"/>
        <v>379</v>
      </c>
      <c r="I8729" s="5">
        <f t="shared" si="40065"/>
        <v>363</v>
      </c>
      <c r="J8729" s="8">
        <f t="shared" ref="J8729:J8730" si="40435">E8729/(SUM(N8722:N8728)/7)*100</f>
        <v>0.78093014394409244</v>
      </c>
      <c r="K8729" s="5">
        <f t="shared" ref="K8729:K8730" si="40436">O8729-O8728</f>
        <v>8</v>
      </c>
      <c r="L8729" s="8">
        <f t="shared" ref="L8729:L8730" si="40437">SUM(K8723:K8729)/7</f>
        <v>6.8571428571428568</v>
      </c>
      <c r="M8729" s="8">
        <f t="shared" ref="M8729:M8730" si="40438">O8729/(B8729/100000)</f>
        <v>122.53653341158282</v>
      </c>
      <c r="N8729" s="5">
        <v>72432</v>
      </c>
      <c r="O8729" s="18">
        <v>2706</v>
      </c>
    </row>
    <row r="8730" spans="1:15" x14ac:dyDescent="0.2">
      <c r="A8730" s="5" t="s">
        <v>27</v>
      </c>
      <c r="B8730" s="13">
        <v>2208321</v>
      </c>
      <c r="C8730" s="6">
        <f t="shared" si="39161"/>
        <v>44287</v>
      </c>
      <c r="D8730" s="5">
        <f t="shared" si="40431"/>
        <v>731</v>
      </c>
      <c r="E8730" s="13">
        <f t="shared" si="40432"/>
        <v>554.42857142857144</v>
      </c>
      <c r="F8730" s="13">
        <f t="shared" si="40433"/>
        <v>499</v>
      </c>
      <c r="G8730" s="13">
        <f t="shared" si="40434"/>
        <v>3313.0600125615792</v>
      </c>
      <c r="H8730" s="5">
        <f t="shared" si="40074"/>
        <v>380</v>
      </c>
      <c r="I8730" s="5">
        <f t="shared" si="40065"/>
        <v>364</v>
      </c>
      <c r="J8730" s="8">
        <f t="shared" si="40435"/>
        <v>0.78050997608795769</v>
      </c>
      <c r="K8730" s="5">
        <f t="shared" si="40436"/>
        <v>7</v>
      </c>
      <c r="L8730" s="8">
        <f t="shared" si="40437"/>
        <v>6.1428571428571432</v>
      </c>
      <c r="M8730" s="8">
        <f t="shared" si="40438"/>
        <v>122.85351631397789</v>
      </c>
      <c r="N8730" s="5">
        <v>73163</v>
      </c>
      <c r="O8730" s="18">
        <v>2713</v>
      </c>
    </row>
    <row r="8731" spans="1:15" x14ac:dyDescent="0.2">
      <c r="A8731" s="5" t="s">
        <v>27</v>
      </c>
      <c r="B8731" s="13">
        <v>2208321</v>
      </c>
      <c r="C8731" s="6">
        <f t="shared" si="39161"/>
        <v>44288</v>
      </c>
      <c r="D8731" s="5">
        <f t="shared" ref="D8731" si="40439">N8731-N8730</f>
        <v>736</v>
      </c>
      <c r="E8731" s="13">
        <f t="shared" ref="E8731" si="40440">SUM(D8725:D8731)/7</f>
        <v>567.28571428571433</v>
      </c>
      <c r="F8731" s="13">
        <f t="shared" ref="F8731" si="40441">SUM(D8727:D8731)/5</f>
        <v>549.6</v>
      </c>
      <c r="G8731" s="13">
        <f t="shared" ref="G8731" si="40442">N8731/(B8731/100000)</f>
        <v>3346.3885005848333</v>
      </c>
      <c r="H8731" s="5">
        <f t="shared" si="40074"/>
        <v>381</v>
      </c>
      <c r="I8731" s="5">
        <f t="shared" si="40065"/>
        <v>365</v>
      </c>
      <c r="J8731" s="8">
        <f t="shared" ref="J8731" si="40443">E8731/(SUM(N8724:N8730)/7)*100</f>
        <v>0.79242496807151974</v>
      </c>
      <c r="K8731" s="5">
        <f t="shared" ref="K8731" si="40444">O8731-O8730</f>
        <v>12</v>
      </c>
      <c r="L8731" s="8">
        <f t="shared" ref="L8731" si="40445">SUM(K8725:K8731)/7</f>
        <v>6.7142857142857144</v>
      </c>
      <c r="M8731" s="8">
        <f t="shared" ref="M8731" si="40446">O8731/(B8731/100000)</f>
        <v>123.3969155752266</v>
      </c>
      <c r="N8731" s="5">
        <v>73899</v>
      </c>
      <c r="O8731" s="18">
        <v>2725</v>
      </c>
    </row>
    <row r="8732" spans="1:15" x14ac:dyDescent="0.2">
      <c r="A8732" s="5" t="s">
        <v>27</v>
      </c>
      <c r="B8732" s="13">
        <v>2208321</v>
      </c>
      <c r="C8732" s="6">
        <f t="shared" si="39161"/>
        <v>44289</v>
      </c>
      <c r="D8732" s="5">
        <f t="shared" ref="D8732" si="40447">N8732-N8731</f>
        <v>666</v>
      </c>
      <c r="E8732" s="13">
        <f t="shared" ref="E8732" si="40448">SUM(D8726:D8732)/7</f>
        <v>556.71428571428567</v>
      </c>
      <c r="F8732" s="13">
        <f t="shared" ref="F8732" si="40449">SUM(D8728:D8732)/5</f>
        <v>564.4</v>
      </c>
      <c r="G8732" s="13">
        <f t="shared" ref="G8732" si="40450">N8732/(B8732/100000)</f>
        <v>3376.5471595841364</v>
      </c>
      <c r="H8732" s="5">
        <f t="shared" si="40074"/>
        <v>382</v>
      </c>
      <c r="I8732" s="5">
        <f t="shared" si="40065"/>
        <v>366</v>
      </c>
      <c r="J8732" s="8">
        <f t="shared" ref="J8732" si="40451">E8732/(SUM(N8725:N8731)/7)*100</f>
        <v>0.7715441375910479</v>
      </c>
      <c r="K8732" s="5">
        <f t="shared" ref="K8732" si="40452">O8732-O8731</f>
        <v>2</v>
      </c>
      <c r="L8732" s="8">
        <f t="shared" ref="L8732" si="40453">SUM(K8726:K8732)/7</f>
        <v>6.5714285714285712</v>
      </c>
      <c r="M8732" s="8">
        <f t="shared" ref="M8732" si="40454">O8732/(B8732/100000)</f>
        <v>123.48748211876806</v>
      </c>
      <c r="N8732" s="5">
        <v>74565</v>
      </c>
      <c r="O8732" s="18">
        <v>2727</v>
      </c>
    </row>
    <row r="8733" spans="1:15" x14ac:dyDescent="0.2">
      <c r="A8733" s="5" t="s">
        <v>27</v>
      </c>
      <c r="B8733" s="13">
        <v>2208321</v>
      </c>
      <c r="C8733" s="6">
        <f t="shared" si="39161"/>
        <v>44290</v>
      </c>
      <c r="D8733" s="5">
        <f t="shared" ref="D8733" si="40455">N8733-N8732</f>
        <v>453</v>
      </c>
      <c r="E8733" s="13">
        <f t="shared" ref="E8733" si="40456">SUM(D8727:D8733)/7</f>
        <v>552.42857142857144</v>
      </c>
      <c r="F8733" s="13">
        <f t="shared" ref="F8733" si="40457">SUM(D8729:D8733)/5</f>
        <v>596.6</v>
      </c>
      <c r="G8733" s="13">
        <f t="shared" ref="G8733" si="40458">N8733/(B8733/100000)</f>
        <v>3397.060481696275</v>
      </c>
      <c r="H8733" s="5">
        <f t="shared" si="40074"/>
        <v>383</v>
      </c>
      <c r="I8733" s="5">
        <f t="shared" si="40065"/>
        <v>367</v>
      </c>
      <c r="J8733" s="8">
        <f t="shared" ref="J8733" si="40459">E8733/(SUM(N8726:N8732)/7)*100</f>
        <v>0.75974286230716637</v>
      </c>
      <c r="K8733" s="5">
        <f t="shared" ref="K8733" si="40460">O8733-O8732</f>
        <v>2</v>
      </c>
      <c r="L8733" s="8">
        <f t="shared" ref="L8733" si="40461">SUM(K8727:K8733)/7</f>
        <v>5.2857142857142856</v>
      </c>
      <c r="M8733" s="8">
        <f t="shared" ref="M8733" si="40462">O8733/(B8733/100000)</f>
        <v>123.5780486623095</v>
      </c>
      <c r="N8733" s="5">
        <v>75018</v>
      </c>
      <c r="O8733" s="18">
        <v>2729</v>
      </c>
    </row>
    <row r="8734" spans="1:15" x14ac:dyDescent="0.2">
      <c r="A8734" s="5" t="s">
        <v>27</v>
      </c>
      <c r="B8734" s="13">
        <v>2208321</v>
      </c>
      <c r="C8734" s="6">
        <f t="shared" si="39161"/>
        <v>44291</v>
      </c>
      <c r="D8734" s="5">
        <f t="shared" ref="D8734" si="40463">N8734-N8733</f>
        <v>352</v>
      </c>
      <c r="E8734" s="13">
        <f t="shared" ref="E8734" si="40464">SUM(D8728:D8734)/7</f>
        <v>518.14285714285711</v>
      </c>
      <c r="F8734" s="13">
        <f t="shared" ref="F8734" si="40465">SUM(D8730:D8734)/5</f>
        <v>587.6</v>
      </c>
      <c r="G8734" s="13">
        <f t="shared" ref="G8734" si="40466">N8734/(B8734/100000)</f>
        <v>3413.0001933595704</v>
      </c>
      <c r="H8734" s="5">
        <f t="shared" si="40074"/>
        <v>384</v>
      </c>
      <c r="I8734" s="5">
        <f t="shared" si="40065"/>
        <v>368</v>
      </c>
      <c r="J8734" s="8">
        <f t="shared" ref="J8734" si="40467">E8734/(SUM(N8727:N8733)/7)*100</f>
        <v>0.70721743962718497</v>
      </c>
      <c r="K8734" s="5">
        <f t="shared" ref="K8734" si="40468">O8734-O8733</f>
        <v>1</v>
      </c>
      <c r="L8734" s="8">
        <f t="shared" ref="L8734" si="40469">SUM(K8728:K8734)/7</f>
        <v>5.1428571428571432</v>
      </c>
      <c r="M8734" s="8">
        <f t="shared" ref="M8734" si="40470">O8734/(B8734/100000)</f>
        <v>123.62333193408023</v>
      </c>
      <c r="N8734" s="5">
        <v>75370</v>
      </c>
      <c r="O8734" s="18">
        <v>2730</v>
      </c>
    </row>
    <row r="8735" spans="1:15" x14ac:dyDescent="0.2">
      <c r="A8735" s="5" t="s">
        <v>27</v>
      </c>
      <c r="B8735" s="13">
        <v>2208321</v>
      </c>
      <c r="C8735" s="6">
        <f t="shared" si="39161"/>
        <v>44292</v>
      </c>
      <c r="D8735" s="5">
        <f t="shared" ref="D8735" si="40471">N8735-N8734</f>
        <v>194</v>
      </c>
      <c r="E8735" s="13">
        <f t="shared" ref="E8735" si="40472">SUM(D8729:D8735)/7</f>
        <v>504.14285714285717</v>
      </c>
      <c r="F8735" s="13">
        <f t="shared" ref="F8735" si="40473">SUM(D8731:D8735)/5</f>
        <v>480.2</v>
      </c>
      <c r="G8735" s="13">
        <f t="shared" ref="G8735" si="40474">N8735/(B8735/100000)</f>
        <v>3421.7851480830909</v>
      </c>
      <c r="H8735" s="5">
        <f t="shared" si="40074"/>
        <v>385</v>
      </c>
      <c r="I8735" s="5">
        <f t="shared" si="40065"/>
        <v>369</v>
      </c>
      <c r="J8735" s="8">
        <f t="shared" ref="J8735" si="40475">E8735/(SUM(N8728:N8734)/7)*100</f>
        <v>0.68327647430113736</v>
      </c>
      <c r="K8735" s="5">
        <f t="shared" ref="K8735" si="40476">O8735-O8734</f>
        <v>3</v>
      </c>
      <c r="L8735" s="8">
        <f t="shared" ref="L8735" si="40477">SUM(K8729:K8735)/7</f>
        <v>5</v>
      </c>
      <c r="M8735" s="8">
        <f t="shared" ref="M8735" si="40478">O8735/(B8735/100000)</f>
        <v>123.75918174939241</v>
      </c>
      <c r="N8735" s="5">
        <v>75564</v>
      </c>
      <c r="O8735" s="18">
        <v>2733</v>
      </c>
    </row>
    <row r="8736" spans="1:15" x14ac:dyDescent="0.2">
      <c r="A8736" s="5" t="s">
        <v>27</v>
      </c>
      <c r="B8736" s="13">
        <v>2208321</v>
      </c>
      <c r="C8736" s="6">
        <f t="shared" si="39161"/>
        <v>44293</v>
      </c>
      <c r="D8736" s="5">
        <f t="shared" ref="D8736" si="40479">N8736-N8735</f>
        <v>300</v>
      </c>
      <c r="E8736" s="13">
        <f t="shared" ref="E8736" si="40480">SUM(D8730:D8736)/7</f>
        <v>490.28571428571428</v>
      </c>
      <c r="F8736" s="13">
        <f t="shared" ref="F8736" si="40481">SUM(D8732:D8736)/5</f>
        <v>393</v>
      </c>
      <c r="G8736" s="13">
        <f t="shared" ref="G8736" si="40482">N8736/(B8736/100000)</f>
        <v>3435.3701296143086</v>
      </c>
      <c r="H8736" s="5">
        <f t="shared" si="40074"/>
        <v>386</v>
      </c>
      <c r="I8736" s="5">
        <f t="shared" si="40065"/>
        <v>370</v>
      </c>
      <c r="J8736" s="8">
        <f t="shared" ref="J8736" si="40483">E8736/(SUM(N8729:N8735)/7)*100</f>
        <v>0.65998603875687245</v>
      </c>
      <c r="K8736" s="5">
        <f t="shared" ref="K8736" si="40484">O8736-O8735</f>
        <v>23</v>
      </c>
      <c r="L8736" s="8">
        <f t="shared" ref="L8736" si="40485">SUM(K8730:K8736)/7</f>
        <v>7.1428571428571432</v>
      </c>
      <c r="M8736" s="8">
        <f t="shared" ref="M8736" si="40486">O8736/(B8736/100000)</f>
        <v>124.80069700011909</v>
      </c>
      <c r="N8736" s="5">
        <v>75864</v>
      </c>
      <c r="O8736" s="18">
        <v>2756</v>
      </c>
    </row>
    <row r="8737" spans="1:15" x14ac:dyDescent="0.2">
      <c r="A8737" s="5" t="s">
        <v>27</v>
      </c>
      <c r="B8737" s="13">
        <v>2208321</v>
      </c>
      <c r="C8737" s="6">
        <f t="shared" si="39161"/>
        <v>44294</v>
      </c>
      <c r="D8737" s="5">
        <f t="shared" ref="D8737" si="40487">N8737-N8736</f>
        <v>515</v>
      </c>
      <c r="E8737" s="13">
        <f t="shared" ref="E8737" si="40488">SUM(D8731:D8737)/7</f>
        <v>459.42857142857144</v>
      </c>
      <c r="F8737" s="13">
        <f t="shared" ref="F8737" si="40489">SUM(D8733:D8737)/5</f>
        <v>362.8</v>
      </c>
      <c r="G8737" s="13">
        <f t="shared" ref="G8737" si="40490">N8737/(B8737/100000)</f>
        <v>3458.6910145762322</v>
      </c>
      <c r="H8737" s="5">
        <f t="shared" si="40074"/>
        <v>387</v>
      </c>
      <c r="I8737" s="5">
        <f t="shared" si="40065"/>
        <v>371</v>
      </c>
      <c r="J8737" s="8">
        <f t="shared" ref="J8737" si="40491">E8737/(SUM(N8730:N8736)/7)*100</f>
        <v>0.61439354428275861</v>
      </c>
      <c r="K8737" s="5">
        <f t="shared" ref="K8737" si="40492">O8737-O8736</f>
        <v>17</v>
      </c>
      <c r="L8737" s="8">
        <f t="shared" ref="L8737" si="40493">SUM(K8731:K8737)/7</f>
        <v>8.5714285714285712</v>
      </c>
      <c r="M8737" s="8">
        <f t="shared" ref="M8737" si="40494">O8737/(B8737/100000)</f>
        <v>125.57051262022142</v>
      </c>
      <c r="N8737" s="5">
        <v>76379</v>
      </c>
      <c r="O8737" s="18">
        <v>2773</v>
      </c>
    </row>
    <row r="8738" spans="1:15" x14ac:dyDescent="0.2">
      <c r="A8738" s="5" t="s">
        <v>27</v>
      </c>
      <c r="B8738" s="13">
        <v>2208321</v>
      </c>
      <c r="C8738" s="6">
        <f t="shared" si="39161"/>
        <v>44295</v>
      </c>
      <c r="D8738" s="5">
        <f t="shared" ref="D8738:D8739" si="40495">N8738-N8737</f>
        <v>714</v>
      </c>
      <c r="E8738" s="13">
        <f t="shared" ref="E8738:E8739" si="40496">SUM(D8732:D8738)/7</f>
        <v>456.28571428571428</v>
      </c>
      <c r="F8738" s="13">
        <f t="shared" ref="F8738:F8739" si="40497">SUM(D8734:D8738)/5</f>
        <v>415</v>
      </c>
      <c r="G8738" s="13">
        <f t="shared" ref="G8738:G8739" si="40498">N8738/(B8738/100000)</f>
        <v>3491.0232706205302</v>
      </c>
      <c r="H8738" s="5">
        <f t="shared" si="40074"/>
        <v>388</v>
      </c>
      <c r="I8738" s="5">
        <f t="shared" si="40065"/>
        <v>372</v>
      </c>
      <c r="J8738" s="8">
        <f t="shared" ref="J8738:J8739" si="40499">E8738/(SUM(N8731:N8737)/7)*100</f>
        <v>0.60646452448358423</v>
      </c>
      <c r="K8738" s="5">
        <f t="shared" ref="K8738:K8739" si="40500">O8738-O8737</f>
        <v>18</v>
      </c>
      <c r="L8738" s="8">
        <f t="shared" ref="L8738:L8739" si="40501">SUM(K8732:K8738)/7</f>
        <v>9.4285714285714288</v>
      </c>
      <c r="M8738" s="8">
        <f t="shared" ref="M8738:M8739" si="40502">O8738/(B8738/100000)</f>
        <v>126.38561151209447</v>
      </c>
      <c r="N8738" s="5">
        <v>77093</v>
      </c>
      <c r="O8738" s="18">
        <v>2791</v>
      </c>
    </row>
    <row r="8739" spans="1:15" x14ac:dyDescent="0.2">
      <c r="A8739" s="5" t="s">
        <v>27</v>
      </c>
      <c r="B8739" s="13">
        <v>2208321</v>
      </c>
      <c r="C8739" s="6">
        <f t="shared" si="39161"/>
        <v>44296</v>
      </c>
      <c r="D8739" s="5">
        <f t="shared" si="40495"/>
        <v>929</v>
      </c>
      <c r="E8739" s="13">
        <f t="shared" si="40496"/>
        <v>493.85714285714283</v>
      </c>
      <c r="F8739" s="13">
        <f t="shared" si="40497"/>
        <v>530.4</v>
      </c>
      <c r="G8739" s="13">
        <f t="shared" si="40498"/>
        <v>3533.0914300955337</v>
      </c>
      <c r="H8739" s="5">
        <f t="shared" si="40074"/>
        <v>389</v>
      </c>
      <c r="I8739" s="5">
        <f t="shared" si="40065"/>
        <v>373</v>
      </c>
      <c r="J8739" s="8">
        <f t="shared" si="40499"/>
        <v>0.65244511213487522</v>
      </c>
      <c r="K8739" s="5">
        <f t="shared" si="40500"/>
        <v>19</v>
      </c>
      <c r="L8739" s="8">
        <f t="shared" si="40501"/>
        <v>11.857142857142858</v>
      </c>
      <c r="M8739" s="8">
        <f t="shared" si="40502"/>
        <v>127.24599367573826</v>
      </c>
      <c r="N8739" s="5">
        <v>78022</v>
      </c>
      <c r="O8739" s="18">
        <v>2810</v>
      </c>
    </row>
    <row r="8740" spans="1:15" x14ac:dyDescent="0.2">
      <c r="A8740" s="5" t="s">
        <v>27</v>
      </c>
      <c r="B8740" s="13">
        <v>2208321</v>
      </c>
      <c r="C8740" s="6">
        <f t="shared" si="39161"/>
        <v>44297</v>
      </c>
      <c r="D8740" s="5">
        <f t="shared" ref="D8740" si="40503">N8740-N8739</f>
        <v>712</v>
      </c>
      <c r="E8740" s="13">
        <f t="shared" ref="E8740" si="40504">SUM(D8734:D8740)/7</f>
        <v>530.85714285714289</v>
      </c>
      <c r="F8740" s="13">
        <f t="shared" ref="F8740" si="40505">SUM(D8736:D8740)/5</f>
        <v>634</v>
      </c>
      <c r="G8740" s="13">
        <f t="shared" ref="G8740" si="40506">N8740/(B8740/100000)</f>
        <v>3565.3331195962905</v>
      </c>
      <c r="H8740" s="5">
        <f t="shared" si="40074"/>
        <v>390</v>
      </c>
      <c r="I8740" s="5">
        <f t="shared" si="40065"/>
        <v>374</v>
      </c>
      <c r="J8740" s="8">
        <f t="shared" ref="J8740" si="40507">E8740/(SUM(N8733:N8739)/7)*100</f>
        <v>0.69678048414618143</v>
      </c>
      <c r="K8740" s="5">
        <f t="shared" ref="K8740" si="40508">O8740-O8739</f>
        <v>20</v>
      </c>
      <c r="L8740" s="8">
        <f t="shared" ref="L8740" si="40509">SUM(K8734:K8740)/7</f>
        <v>14.428571428571429</v>
      </c>
      <c r="M8740" s="8">
        <f t="shared" ref="M8740" si="40510">O8740/(B8740/100000)</f>
        <v>128.15165911115275</v>
      </c>
      <c r="N8740" s="5">
        <v>78734</v>
      </c>
      <c r="O8740" s="18">
        <v>2830</v>
      </c>
    </row>
    <row r="8741" spans="1:15" x14ac:dyDescent="0.2">
      <c r="A8741" s="5" t="s">
        <v>27</v>
      </c>
      <c r="B8741" s="13">
        <v>2208321</v>
      </c>
      <c r="C8741" s="6">
        <f t="shared" si="39161"/>
        <v>44298</v>
      </c>
      <c r="D8741" s="5">
        <f t="shared" ref="D8741" si="40511">N8741-N8740</f>
        <v>528</v>
      </c>
      <c r="E8741" s="13">
        <f t="shared" ref="E8741" si="40512">SUM(D8735:D8741)/7</f>
        <v>556</v>
      </c>
      <c r="F8741" s="13">
        <f t="shared" ref="F8741" si="40513">SUM(D8737:D8741)/5</f>
        <v>679.6</v>
      </c>
      <c r="G8741" s="13">
        <f t="shared" ref="G8741" si="40514">N8741/(B8741/100000)</f>
        <v>3589.2426870912332</v>
      </c>
      <c r="H8741" s="5">
        <f t="shared" si="40074"/>
        <v>391</v>
      </c>
      <c r="I8741" s="5">
        <f t="shared" si="40065"/>
        <v>375</v>
      </c>
      <c r="J8741" s="8">
        <f t="shared" ref="J8741" si="40515">E8741/(SUM(N8734:N8740)/7)*100</f>
        <v>0.72473213587424079</v>
      </c>
      <c r="K8741" s="5">
        <f t="shared" ref="K8741" si="40516">O8741-O8740</f>
        <v>3</v>
      </c>
      <c r="L8741" s="8">
        <f t="shared" ref="L8741" si="40517">SUM(K8735:K8741)/7</f>
        <v>14.714285714285714</v>
      </c>
      <c r="M8741" s="8">
        <f t="shared" ref="M8741" si="40518">O8741/(B8741/100000)</f>
        <v>128.28750892646494</v>
      </c>
      <c r="N8741" s="5">
        <v>79262</v>
      </c>
      <c r="O8741" s="18">
        <v>2833</v>
      </c>
    </row>
    <row r="8742" spans="1:15" x14ac:dyDescent="0.2">
      <c r="A8742" s="5" t="s">
        <v>27</v>
      </c>
      <c r="B8742" s="13">
        <v>2208321</v>
      </c>
      <c r="C8742" s="6">
        <f t="shared" si="39161"/>
        <v>44299</v>
      </c>
      <c r="D8742" s="5">
        <f t="shared" ref="D8742" si="40519">N8742-N8741</f>
        <v>279</v>
      </c>
      <c r="E8742" s="13">
        <f t="shared" ref="E8742" si="40520">SUM(D8736:D8742)/7</f>
        <v>568.14285714285711</v>
      </c>
      <c r="F8742" s="13">
        <f t="shared" ref="F8742" si="40521">SUM(D8738:D8742)/5</f>
        <v>632.4</v>
      </c>
      <c r="G8742" s="13">
        <f t="shared" ref="G8742" si="40522">N8742/(B8742/100000)</f>
        <v>3601.8767199152658</v>
      </c>
      <c r="H8742" s="5">
        <f t="shared" si="40074"/>
        <v>392</v>
      </c>
      <c r="I8742" s="5">
        <f t="shared" si="40065"/>
        <v>376</v>
      </c>
      <c r="J8742" s="8">
        <f t="shared" ref="J8742" si="40523">E8742/(SUM(N8735:N8741)/7)*100</f>
        <v>0.73523158778225162</v>
      </c>
      <c r="K8742" s="5">
        <f t="shared" ref="K8742" si="40524">O8742-O8741</f>
        <v>15</v>
      </c>
      <c r="L8742" s="8">
        <f t="shared" ref="L8742" si="40525">SUM(K8736:K8742)/7</f>
        <v>16.428571428571427</v>
      </c>
      <c r="M8742" s="8">
        <f t="shared" ref="M8742" si="40526">O8742/(B8742/100000)</f>
        <v>128.96675800302583</v>
      </c>
      <c r="N8742" s="5">
        <v>79541</v>
      </c>
      <c r="O8742" s="18">
        <v>2848</v>
      </c>
    </row>
    <row r="8743" spans="1:15" x14ac:dyDescent="0.2">
      <c r="A8743" s="5" t="s">
        <v>27</v>
      </c>
      <c r="B8743" s="13">
        <v>2208321</v>
      </c>
      <c r="C8743" s="6">
        <f t="shared" si="39161"/>
        <v>44300</v>
      </c>
      <c r="D8743" s="5">
        <f t="shared" ref="D8743" si="40527">N8743-N8742</f>
        <v>544</v>
      </c>
      <c r="E8743" s="13">
        <f t="shared" ref="E8743" si="40528">SUM(D8737:D8743)/7</f>
        <v>603</v>
      </c>
      <c r="F8743" s="13">
        <f t="shared" ref="F8743" si="40529">SUM(D8739:D8743)/5</f>
        <v>598.4</v>
      </c>
      <c r="G8743" s="13">
        <f t="shared" ref="G8743" si="40530">N8743/(B8743/100000)</f>
        <v>3626.5108197585405</v>
      </c>
      <c r="H8743" s="5">
        <f t="shared" si="40074"/>
        <v>393</v>
      </c>
      <c r="I8743" s="5">
        <f t="shared" si="40065"/>
        <v>377</v>
      </c>
      <c r="J8743" s="8">
        <f t="shared" ref="J8743" si="40531">E8743/(SUM(N8736:N8742)/7)*100</f>
        <v>0.77464465630993129</v>
      </c>
      <c r="K8743" s="5">
        <f t="shared" ref="K8743" si="40532">O8743-O8742</f>
        <v>25</v>
      </c>
      <c r="L8743" s="8">
        <f t="shared" ref="L8743" si="40533">SUM(K8737:K8743)/7</f>
        <v>16.714285714285715</v>
      </c>
      <c r="M8743" s="8">
        <f t="shared" ref="M8743" si="40534">O8743/(B8743/100000)</f>
        <v>130.09883979729395</v>
      </c>
      <c r="N8743" s="5">
        <v>80085</v>
      </c>
      <c r="O8743" s="18">
        <v>2873</v>
      </c>
    </row>
    <row r="8744" spans="1:15" x14ac:dyDescent="0.2">
      <c r="A8744" s="5" t="s">
        <v>27</v>
      </c>
      <c r="B8744" s="13">
        <v>2208321</v>
      </c>
      <c r="C8744" s="6">
        <f t="shared" si="39161"/>
        <v>44301</v>
      </c>
      <c r="D8744" s="5">
        <f t="shared" ref="D8744" si="40535">N8744-N8743</f>
        <v>883</v>
      </c>
      <c r="E8744" s="13">
        <f t="shared" ref="E8744" si="40536">SUM(D8738:D8744)/7</f>
        <v>655.57142857142856</v>
      </c>
      <c r="F8744" s="13">
        <f t="shared" ref="F8744" si="40537">SUM(D8740:D8744)/5</f>
        <v>589.20000000000005</v>
      </c>
      <c r="G8744" s="13">
        <f t="shared" ref="G8744" si="40538">N8744/(B8744/100000)</f>
        <v>3666.4959487320907</v>
      </c>
      <c r="H8744" s="5">
        <f t="shared" si="40074"/>
        <v>394</v>
      </c>
      <c r="I8744" s="5">
        <f t="shared" si="40065"/>
        <v>378</v>
      </c>
      <c r="J8744" s="8">
        <f t="shared" ref="J8744" si="40539">E8744/(SUM(N8737:N8743)/7)*100</f>
        <v>0.8357068451838956</v>
      </c>
      <c r="K8744" s="5">
        <f t="shared" ref="K8744" si="40540">O8744-O8743</f>
        <v>12</v>
      </c>
      <c r="L8744" s="8">
        <f t="shared" ref="L8744" si="40541">SUM(K8738:K8744)/7</f>
        <v>16</v>
      </c>
      <c r="M8744" s="8">
        <f t="shared" ref="M8744" si="40542">O8744/(B8744/100000)</f>
        <v>130.64223905854266</v>
      </c>
      <c r="N8744" s="5">
        <v>80968</v>
      </c>
      <c r="O8744" s="18">
        <v>2885</v>
      </c>
    </row>
    <row r="8745" spans="1:15" x14ac:dyDescent="0.2">
      <c r="A8745" s="5" t="s">
        <v>27</v>
      </c>
      <c r="B8745" s="13">
        <v>2208321</v>
      </c>
      <c r="C8745" s="6">
        <f t="shared" si="39161"/>
        <v>44302</v>
      </c>
      <c r="D8745" s="5">
        <f t="shared" ref="D8745" si="40543">N8745-N8744</f>
        <v>789</v>
      </c>
      <c r="E8745" s="13">
        <f t="shared" ref="E8745" si="40544">SUM(D8739:D8745)/7</f>
        <v>666.28571428571433</v>
      </c>
      <c r="F8745" s="13">
        <f t="shared" ref="F8745" si="40545">SUM(D8741:D8745)/5</f>
        <v>604.6</v>
      </c>
      <c r="G8745" s="13">
        <f t="shared" ref="G8745" si="40546">N8745/(B8745/100000)</f>
        <v>3702.2244501591931</v>
      </c>
      <c r="H8745" s="5">
        <f t="shared" si="40074"/>
        <v>395</v>
      </c>
      <c r="I8745" s="5">
        <f t="shared" si="40065"/>
        <v>379</v>
      </c>
      <c r="J8745" s="8">
        <f t="shared" ref="J8745" si="40547">E8745/(SUM(N8738:N8744)/7)*100</f>
        <v>0.84232578719715367</v>
      </c>
      <c r="K8745" s="5">
        <f t="shared" ref="K8745" si="40548">O8745-O8744</f>
        <v>15</v>
      </c>
      <c r="L8745" s="8">
        <f t="shared" ref="L8745" si="40549">SUM(K8739:K8745)/7</f>
        <v>15.571428571428571</v>
      </c>
      <c r="M8745" s="8">
        <f t="shared" ref="M8745" si="40550">O8745/(B8745/100000)</f>
        <v>131.32148813510355</v>
      </c>
      <c r="N8745" s="5">
        <v>81757</v>
      </c>
      <c r="O8745" s="18">
        <v>2900</v>
      </c>
    </row>
    <row r="8746" spans="1:15" x14ac:dyDescent="0.2">
      <c r="A8746" s="5" t="s">
        <v>27</v>
      </c>
      <c r="B8746" s="13">
        <v>2208321</v>
      </c>
      <c r="C8746" s="6">
        <f t="shared" si="39161"/>
        <v>44303</v>
      </c>
      <c r="D8746" s="5">
        <f t="shared" ref="D8746" si="40551">N8746-N8745</f>
        <v>698</v>
      </c>
      <c r="E8746" s="13">
        <f t="shared" ref="E8746" si="40552">SUM(D8740:D8746)/7</f>
        <v>633.28571428571433</v>
      </c>
      <c r="F8746" s="13">
        <f t="shared" ref="F8746" si="40553">SUM(D8742:D8746)/5</f>
        <v>638.6</v>
      </c>
      <c r="G8746" s="13">
        <f t="shared" ref="G8746" si="40554">N8746/(B8746/100000)</f>
        <v>3733.8321738551595</v>
      </c>
      <c r="H8746" s="5">
        <f t="shared" si="40074"/>
        <v>396</v>
      </c>
      <c r="I8746" s="5">
        <f t="shared" si="40065"/>
        <v>380</v>
      </c>
      <c r="J8746" s="8">
        <f t="shared" ref="J8746" si="40555">E8746/(SUM(N8739:N8745)/7)*100</f>
        <v>0.79391943320635638</v>
      </c>
      <c r="K8746" s="5">
        <f t="shared" ref="K8746" si="40556">O8746-O8745</f>
        <v>9</v>
      </c>
      <c r="L8746" s="8">
        <f t="shared" ref="L8746" si="40557">SUM(K8740:K8746)/7</f>
        <v>14.142857142857142</v>
      </c>
      <c r="M8746" s="8">
        <f t="shared" ref="M8746" si="40558">O8746/(B8746/100000)</f>
        <v>131.72903758104007</v>
      </c>
      <c r="N8746" s="5">
        <v>82455</v>
      </c>
      <c r="O8746" s="18">
        <v>2909</v>
      </c>
    </row>
    <row r="8747" spans="1:15" x14ac:dyDescent="0.2">
      <c r="A8747" s="5" t="s">
        <v>27</v>
      </c>
      <c r="B8747" s="13">
        <v>2208321</v>
      </c>
      <c r="C8747" s="6">
        <f t="shared" si="39161"/>
        <v>44304</v>
      </c>
      <c r="D8747" s="5">
        <f t="shared" ref="D8747" si="40559">N8747-N8746</f>
        <v>504</v>
      </c>
      <c r="E8747" s="13">
        <f t="shared" ref="E8747" si="40560">SUM(D8741:D8747)/7</f>
        <v>603.57142857142856</v>
      </c>
      <c r="F8747" s="13">
        <f t="shared" ref="F8747" si="40561">SUM(D8743:D8747)/5</f>
        <v>683.6</v>
      </c>
      <c r="G8747" s="13">
        <f t="shared" ref="G8747" si="40562">N8747/(B8747/100000)</f>
        <v>3756.6549428276048</v>
      </c>
      <c r="H8747" s="5">
        <f t="shared" si="40074"/>
        <v>397</v>
      </c>
      <c r="I8747" s="5">
        <f t="shared" si="40065"/>
        <v>381</v>
      </c>
      <c r="J8747" s="8">
        <f t="shared" ref="J8747" si="40563">E8747/(SUM(N8740:N8746)/7)*100</f>
        <v>0.75070806429259318</v>
      </c>
      <c r="K8747" s="5">
        <f t="shared" ref="K8747" si="40564">O8747-O8746</f>
        <v>1</v>
      </c>
      <c r="L8747" s="8">
        <f t="shared" ref="L8747" si="40565">SUM(K8741:K8747)/7</f>
        <v>11.428571428571429</v>
      </c>
      <c r="M8747" s="8">
        <f t="shared" ref="M8747" si="40566">O8747/(B8747/100000)</f>
        <v>131.7743208528108</v>
      </c>
      <c r="N8747" s="5">
        <v>82959</v>
      </c>
      <c r="O8747" s="18">
        <v>2910</v>
      </c>
    </row>
    <row r="8748" spans="1:15" x14ac:dyDescent="0.2">
      <c r="A8748" s="5" t="s">
        <v>27</v>
      </c>
      <c r="B8748" s="13">
        <v>2208321</v>
      </c>
      <c r="C8748" s="6">
        <f t="shared" si="39161"/>
        <v>44305</v>
      </c>
      <c r="D8748" s="5">
        <f t="shared" ref="D8748" si="40567">N8748-N8747</f>
        <v>418</v>
      </c>
      <c r="E8748" s="13">
        <f t="shared" ref="E8748" si="40568">SUM(D8742:D8748)/7</f>
        <v>587.85714285714289</v>
      </c>
      <c r="F8748" s="13">
        <f t="shared" ref="F8748" si="40569">SUM(D8744:D8748)/5</f>
        <v>658.4</v>
      </c>
      <c r="G8748" s="13">
        <f t="shared" ref="G8748" si="40570">N8748/(B8748/100000)</f>
        <v>3775.5833504277684</v>
      </c>
      <c r="H8748" s="5">
        <f t="shared" si="40074"/>
        <v>398</v>
      </c>
      <c r="I8748" s="5">
        <f t="shared" si="40065"/>
        <v>382</v>
      </c>
      <c r="J8748" s="8">
        <f t="shared" ref="J8748" si="40571">E8748/(SUM(N8741:N8747)/7)*100</f>
        <v>0.72571500122569121</v>
      </c>
      <c r="K8748" s="5">
        <f t="shared" ref="K8748" si="40572">O8748-O8747</f>
        <v>3</v>
      </c>
      <c r="L8748" s="8">
        <f t="shared" ref="L8748" si="40573">SUM(K8742:K8748)/7</f>
        <v>11.428571428571429</v>
      </c>
      <c r="M8748" s="8">
        <f t="shared" ref="M8748" si="40574">O8748/(B8748/100000)</f>
        <v>131.91017066812296</v>
      </c>
      <c r="N8748" s="5">
        <v>83377</v>
      </c>
      <c r="O8748" s="18">
        <v>2913</v>
      </c>
    </row>
    <row r="8749" spans="1:15" x14ac:dyDescent="0.2">
      <c r="A8749" s="5" t="s">
        <v>27</v>
      </c>
      <c r="B8749" s="13">
        <v>2208321</v>
      </c>
      <c r="C8749" s="6">
        <f t="shared" si="39161"/>
        <v>44306</v>
      </c>
      <c r="D8749" s="5">
        <f t="shared" ref="D8749:D8750" si="40575">N8749-N8748</f>
        <v>514</v>
      </c>
      <c r="E8749" s="13">
        <f t="shared" ref="E8749" si="40576">SUM(D8743:D8749)/7</f>
        <v>621.42857142857144</v>
      </c>
      <c r="F8749" s="13">
        <f t="shared" ref="F8749" si="40577">SUM(D8745:D8749)/5</f>
        <v>584.6</v>
      </c>
      <c r="G8749" s="13">
        <f t="shared" ref="G8749" si="40578">N8749/(B8749/100000)</f>
        <v>3798.858952117921</v>
      </c>
      <c r="H8749" s="5">
        <f t="shared" si="40074"/>
        <v>399</v>
      </c>
      <c r="I8749" s="5">
        <f t="shared" si="40065"/>
        <v>383</v>
      </c>
      <c r="J8749" s="8">
        <f t="shared" ref="J8749" si="40579">E8749/(SUM(N8742:N8748)/7)*100</f>
        <v>0.76163195842715126</v>
      </c>
      <c r="K8749" s="5">
        <f t="shared" ref="K8749" si="40580">O8749-O8748</f>
        <v>39</v>
      </c>
      <c r="L8749" s="8">
        <f t="shared" ref="L8749" si="40581">SUM(K8743:K8749)/7</f>
        <v>14.857142857142858</v>
      </c>
      <c r="M8749" s="8">
        <f t="shared" ref="M8749" si="40582">O8749/(B8749/100000)</f>
        <v>133.67621826718127</v>
      </c>
      <c r="N8749" s="5">
        <v>83891</v>
      </c>
      <c r="O8749" s="18">
        <v>2952</v>
      </c>
    </row>
    <row r="8750" spans="1:15" customFormat="1" x14ac:dyDescent="0.2">
      <c r="A8750" t="s">
        <v>27</v>
      </c>
      <c r="B8750">
        <v>2208321</v>
      </c>
      <c r="C8750" s="1">
        <v>44307</v>
      </c>
      <c r="D8750" s="5">
        <f t="shared" si="40575"/>
        <v>564</v>
      </c>
      <c r="E8750">
        <v>624</v>
      </c>
      <c r="F8750">
        <v>540</v>
      </c>
      <c r="G8750">
        <v>3824</v>
      </c>
      <c r="H8750">
        <v>400</v>
      </c>
      <c r="I8750">
        <v>384</v>
      </c>
      <c r="J8750">
        <v>0.8</v>
      </c>
      <c r="K8750">
        <v>12</v>
      </c>
      <c r="L8750">
        <v>13</v>
      </c>
      <c r="M8750">
        <v>134.19999999999999</v>
      </c>
      <c r="N8750">
        <v>84455</v>
      </c>
      <c r="O8750">
        <v>2964</v>
      </c>
    </row>
    <row r="8751" spans="1:15" x14ac:dyDescent="0.2">
      <c r="A8751" s="5" t="s">
        <v>27</v>
      </c>
      <c r="B8751" s="13">
        <v>2208321</v>
      </c>
      <c r="C8751" s="6">
        <f t="shared" si="39161"/>
        <v>44308</v>
      </c>
      <c r="D8751" s="5">
        <f t="shared" ref="D8751" si="40583">N8751-N8750</f>
        <v>720</v>
      </c>
      <c r="E8751" s="13">
        <f t="shared" ref="E8751" si="40584">SUM(D8745:D8751)/7</f>
        <v>601</v>
      </c>
      <c r="F8751" s="13">
        <f t="shared" ref="F8751" si="40585">SUM(D8747:D8751)/5</f>
        <v>544</v>
      </c>
      <c r="G8751" s="13">
        <f t="shared" ref="G8751" si="40586">N8751/(B8751/100000)</f>
        <v>3857.0026730715326</v>
      </c>
      <c r="H8751" s="5">
        <f t="shared" si="40074"/>
        <v>401</v>
      </c>
      <c r="I8751" s="5">
        <f t="shared" si="40065"/>
        <v>385</v>
      </c>
      <c r="J8751" s="8">
        <f t="shared" ref="J8751" si="40587">E8751/(SUM(N8744:N8750)/7)*100</f>
        <v>0.72551745070378815</v>
      </c>
      <c r="K8751" s="5">
        <f t="shared" ref="K8751" si="40588">O8751-O8750</f>
        <v>14</v>
      </c>
      <c r="L8751" s="8">
        <f t="shared" ref="L8751" si="40589">SUM(K8745:K8751)/7</f>
        <v>13.285714285714286</v>
      </c>
      <c r="M8751" s="8">
        <f t="shared" ref="M8751" si="40590">O8751/(B8751/100000)</f>
        <v>134.85358333322012</v>
      </c>
      <c r="N8751" s="5">
        <v>85175</v>
      </c>
      <c r="O8751" s="18">
        <v>2978</v>
      </c>
    </row>
    <row r="8752" spans="1:15" x14ac:dyDescent="0.2">
      <c r="A8752" s="5" t="s">
        <v>27</v>
      </c>
      <c r="B8752" s="13">
        <v>2208321</v>
      </c>
      <c r="C8752" s="6">
        <f t="shared" si="39161"/>
        <v>44309</v>
      </c>
      <c r="D8752" s="5">
        <f t="shared" ref="D8752" si="40591">N8752-N8751</f>
        <v>883</v>
      </c>
      <c r="E8752" s="13">
        <f t="shared" ref="E8752" si="40592">SUM(D8746:D8752)/7</f>
        <v>614.42857142857144</v>
      </c>
      <c r="F8752" s="13">
        <f t="shared" ref="F8752" si="40593">SUM(D8748:D8752)/5</f>
        <v>619.79999999999995</v>
      </c>
      <c r="G8752" s="13">
        <f t="shared" ref="G8752" si="40594">N8752/(B8752/100000)</f>
        <v>3896.9878020450828</v>
      </c>
      <c r="H8752" s="5">
        <f t="shared" si="40074"/>
        <v>402</v>
      </c>
      <c r="I8752" s="5">
        <f t="shared" si="40065"/>
        <v>386</v>
      </c>
      <c r="J8752" s="8">
        <f t="shared" ref="J8752" si="40595">E8752/(SUM(N8745:N8751)/7)*100</f>
        <v>0.73638559827691608</v>
      </c>
      <c r="K8752" s="5">
        <f t="shared" ref="K8752" si="40596">O8752-O8751</f>
        <v>14</v>
      </c>
      <c r="L8752" s="8">
        <f t="shared" ref="L8752" si="40597">SUM(K8746:K8752)/7</f>
        <v>13.142857142857142</v>
      </c>
      <c r="M8752" s="8">
        <f t="shared" ref="M8752" si="40598">O8752/(B8752/100000)</f>
        <v>135.48754913801028</v>
      </c>
      <c r="N8752" s="5">
        <v>86058</v>
      </c>
      <c r="O8752" s="18">
        <v>2992</v>
      </c>
    </row>
    <row r="8753" spans="1:15" x14ac:dyDescent="0.2">
      <c r="A8753" s="5" t="s">
        <v>27</v>
      </c>
      <c r="B8753" s="13">
        <v>2208321</v>
      </c>
      <c r="C8753" s="6">
        <f t="shared" si="39161"/>
        <v>44310</v>
      </c>
      <c r="D8753" s="5">
        <f t="shared" ref="D8753:D8754" si="40599">N8753-N8752</f>
        <v>803</v>
      </c>
      <c r="E8753" s="13">
        <f t="shared" ref="E8753:E8754" si="40600">SUM(D8747:D8753)/7</f>
        <v>629.42857142857144</v>
      </c>
      <c r="F8753" s="13">
        <f t="shared" ref="F8753:F8754" si="40601">SUM(D8749:D8753)/5</f>
        <v>696.8</v>
      </c>
      <c r="G8753" s="13">
        <f t="shared" ref="G8753:G8754" si="40602">N8753/(B8753/100000)</f>
        <v>3933.3502692769753</v>
      </c>
      <c r="H8753" s="5">
        <f t="shared" si="40074"/>
        <v>403</v>
      </c>
      <c r="I8753" s="5">
        <f t="shared" si="40065"/>
        <v>387</v>
      </c>
      <c r="J8753" s="8">
        <f t="shared" ref="J8753:J8754" si="40603">E8753/(SUM(N8746:N8752)/7)*100</f>
        <v>0.74884851369036498</v>
      </c>
      <c r="K8753" s="5">
        <f t="shared" ref="K8753:K8754" si="40604">O8753-O8752</f>
        <v>13</v>
      </c>
      <c r="L8753" s="8">
        <f t="shared" ref="L8753:L8754" si="40605">SUM(K8747:K8753)/7</f>
        <v>13.714285714285714</v>
      </c>
      <c r="M8753" s="8">
        <f t="shared" ref="M8753:M8754" si="40606">O8753/(B8753/100000)</f>
        <v>136.07623167102972</v>
      </c>
      <c r="N8753" s="5">
        <v>86861</v>
      </c>
      <c r="O8753" s="18">
        <v>3005</v>
      </c>
    </row>
    <row r="8754" spans="1:15" x14ac:dyDescent="0.2">
      <c r="A8754" s="5" t="s">
        <v>27</v>
      </c>
      <c r="B8754" s="13">
        <v>2208321</v>
      </c>
      <c r="C8754" s="6">
        <f t="shared" si="39161"/>
        <v>44311</v>
      </c>
      <c r="D8754" s="5">
        <f t="shared" si="40599"/>
        <v>504</v>
      </c>
      <c r="E8754" s="13">
        <f t="shared" si="40600"/>
        <v>629.42857142857144</v>
      </c>
      <c r="F8754" s="13">
        <f t="shared" si="40601"/>
        <v>694.8</v>
      </c>
      <c r="G8754" s="13">
        <f t="shared" si="40602"/>
        <v>3956.1730382494211</v>
      </c>
      <c r="H8754" s="5">
        <f t="shared" si="40074"/>
        <v>404</v>
      </c>
      <c r="I8754" s="5">
        <f t="shared" si="40065"/>
        <v>388</v>
      </c>
      <c r="J8754" s="8">
        <f t="shared" si="40603"/>
        <v>0.74328245408046223</v>
      </c>
      <c r="K8754" s="5">
        <f t="shared" si="40604"/>
        <v>8</v>
      </c>
      <c r="L8754" s="8">
        <f t="shared" si="40605"/>
        <v>14.714285714285714</v>
      </c>
      <c r="M8754" s="8">
        <f t="shared" si="40606"/>
        <v>136.43849784519551</v>
      </c>
      <c r="N8754" s="5">
        <v>87365</v>
      </c>
      <c r="O8754" s="18">
        <v>3013</v>
      </c>
    </row>
    <row r="8755" spans="1:15" x14ac:dyDescent="0.2">
      <c r="A8755" s="5" t="s">
        <v>27</v>
      </c>
      <c r="B8755" s="13">
        <v>2208321</v>
      </c>
      <c r="C8755" s="6">
        <f t="shared" si="39161"/>
        <v>44312</v>
      </c>
      <c r="D8755" s="5">
        <f t="shared" ref="D8755" si="40607">N8755-N8754</f>
        <v>451</v>
      </c>
      <c r="E8755" s="13">
        <f t="shared" ref="E8755" si="40608">SUM(D8749:D8755)/7</f>
        <v>634.14285714285711</v>
      </c>
      <c r="F8755" s="13">
        <f t="shared" ref="F8755" si="40609">SUM(D8751:D8755)/5</f>
        <v>672.2</v>
      </c>
      <c r="G8755" s="13">
        <f t="shared" ref="G8755" si="40610">N8755/(B8755/100000)</f>
        <v>3976.5957938180181</v>
      </c>
      <c r="H8755" s="5">
        <f t="shared" si="40074"/>
        <v>405</v>
      </c>
      <c r="I8755" s="5">
        <f t="shared" si="40065"/>
        <v>389</v>
      </c>
      <c r="J8755" s="8">
        <f t="shared" ref="J8755" si="40611">E8755/(SUM(N8748:N8754)/7)*100</f>
        <v>0.74332448064409173</v>
      </c>
      <c r="K8755" s="5">
        <f t="shared" ref="K8755" si="40612">O8755-O8754</f>
        <v>2</v>
      </c>
      <c r="L8755" s="8">
        <f t="shared" ref="L8755" si="40613">SUM(K8749:K8755)/7</f>
        <v>14.571428571428571</v>
      </c>
      <c r="M8755" s="8">
        <f t="shared" ref="M8755" si="40614">O8755/(B8755/100000)</f>
        <v>136.52906438873697</v>
      </c>
      <c r="N8755" s="5">
        <v>87816</v>
      </c>
      <c r="O8755" s="18">
        <v>3015</v>
      </c>
    </row>
    <row r="8756" spans="1:15" x14ac:dyDescent="0.2">
      <c r="A8756" s="5" t="s">
        <v>27</v>
      </c>
      <c r="B8756" s="13">
        <v>2208321</v>
      </c>
      <c r="C8756" s="6">
        <f t="shared" si="39161"/>
        <v>44313</v>
      </c>
      <c r="D8756" s="5">
        <f t="shared" ref="D8756" si="40615">N8756-N8755</f>
        <v>364</v>
      </c>
      <c r="E8756" s="13">
        <f t="shared" ref="E8756" si="40616">SUM(D8750:D8756)/7</f>
        <v>612.71428571428567</v>
      </c>
      <c r="F8756" s="13">
        <f t="shared" ref="F8756" si="40617">SUM(D8752:D8756)/5</f>
        <v>601</v>
      </c>
      <c r="G8756" s="13">
        <f t="shared" ref="G8756" si="40618">N8756/(B8756/100000)</f>
        <v>3993.0789047425619</v>
      </c>
      <c r="H8756" s="5">
        <f t="shared" si="40074"/>
        <v>406</v>
      </c>
      <c r="I8756" s="5">
        <f t="shared" si="40065"/>
        <v>390</v>
      </c>
      <c r="J8756" s="8">
        <f t="shared" ref="J8756" si="40619">E8756/(SUM(N8749:N8755)/7)*100</f>
        <v>0.71290729545677423</v>
      </c>
      <c r="K8756" s="5">
        <f t="shared" ref="K8756" si="40620">O8756-O8755</f>
        <v>12</v>
      </c>
      <c r="L8756" s="8">
        <f t="shared" ref="L8756" si="40621">SUM(K8750:K8756)/7</f>
        <v>10.714285714285714</v>
      </c>
      <c r="M8756" s="8">
        <f t="shared" ref="M8756" si="40622">O8756/(B8756/100000)</f>
        <v>137.07246364998565</v>
      </c>
      <c r="N8756" s="5">
        <v>88180</v>
      </c>
      <c r="O8756" s="18">
        <v>3027</v>
      </c>
    </row>
    <row r="8757" spans="1:15" x14ac:dyDescent="0.2">
      <c r="A8757" s="5" t="s">
        <v>27</v>
      </c>
      <c r="B8757" s="13">
        <v>2208321</v>
      </c>
      <c r="C8757" s="6">
        <f t="shared" si="39161"/>
        <v>44314</v>
      </c>
      <c r="D8757" s="5">
        <f t="shared" ref="D8757" si="40623">N8757-N8756</f>
        <v>657</v>
      </c>
      <c r="E8757" s="13">
        <f t="shared" ref="E8757" si="40624">SUM(D8751:D8757)/7</f>
        <v>626</v>
      </c>
      <c r="F8757" s="13">
        <f t="shared" ref="F8757" si="40625">SUM(D8753:D8757)/5</f>
        <v>555.79999999999995</v>
      </c>
      <c r="G8757" s="13">
        <f t="shared" ref="G8757" si="40626">N8757/(B8757/100000)</f>
        <v>4022.8300142959288</v>
      </c>
      <c r="H8757" s="5">
        <f t="shared" si="40074"/>
        <v>407</v>
      </c>
      <c r="I8757" s="5">
        <f t="shared" si="40065"/>
        <v>391</v>
      </c>
      <c r="J8757" s="8">
        <f t="shared" ref="J8757" si="40627">E8757/(SUM(N8750:N8756)/7)*100</f>
        <v>0.72320971761482722</v>
      </c>
      <c r="K8757" s="5">
        <f t="shared" ref="K8757" si="40628">O8757-O8756</f>
        <v>26</v>
      </c>
      <c r="L8757" s="8">
        <f t="shared" ref="L8757" si="40629">SUM(K8751:K8757)/7</f>
        <v>12.714285714285714</v>
      </c>
      <c r="M8757" s="8">
        <f t="shared" ref="M8757" si="40630">O8757/(B8757/100000)</f>
        <v>138.24982871602452</v>
      </c>
      <c r="N8757" s="5">
        <v>88837</v>
      </c>
      <c r="O8757" s="18">
        <v>3053</v>
      </c>
    </row>
    <row r="8758" spans="1:15" x14ac:dyDescent="0.2">
      <c r="A8758" s="5" t="s">
        <v>27</v>
      </c>
      <c r="B8758" s="13">
        <v>2208321</v>
      </c>
      <c r="C8758" s="6">
        <f t="shared" si="39161"/>
        <v>44315</v>
      </c>
      <c r="D8758" s="5">
        <f t="shared" ref="D8758" si="40631">N8758-N8757</f>
        <v>744</v>
      </c>
      <c r="E8758" s="13">
        <f t="shared" ref="E8758" si="40632">SUM(D8752:D8758)/7</f>
        <v>629.42857142857144</v>
      </c>
      <c r="F8758" s="13">
        <f t="shared" ref="F8758" si="40633">SUM(D8754:D8758)/5</f>
        <v>544</v>
      </c>
      <c r="G8758" s="13">
        <f t="shared" ref="G8758" si="40634">N8758/(B8758/100000)</f>
        <v>4056.5207684933484</v>
      </c>
      <c r="H8758" s="5">
        <f t="shared" si="40074"/>
        <v>408</v>
      </c>
      <c r="I8758" s="5">
        <f t="shared" si="40065"/>
        <v>392</v>
      </c>
      <c r="J8758" s="8">
        <f t="shared" ref="J8758" si="40635">E8758/(SUM(N8751:N8757)/7)*100</f>
        <v>0.72194949302956613</v>
      </c>
      <c r="K8758" s="5">
        <f t="shared" ref="K8758" si="40636">O8758-O8757</f>
        <v>16</v>
      </c>
      <c r="L8758" s="8">
        <f t="shared" ref="L8758" si="40637">SUM(K8752:K8758)/7</f>
        <v>13</v>
      </c>
      <c r="M8758" s="8">
        <f t="shared" ref="M8758" si="40638">O8758/(B8758/100000)</f>
        <v>138.97436106435612</v>
      </c>
      <c r="N8758" s="5">
        <v>89581</v>
      </c>
      <c r="O8758" s="18">
        <v>3069</v>
      </c>
    </row>
    <row r="8759" spans="1:15" x14ac:dyDescent="0.2">
      <c r="A8759" s="5" t="s">
        <v>27</v>
      </c>
      <c r="B8759" s="13">
        <v>2208321</v>
      </c>
      <c r="C8759" s="6">
        <f t="shared" si="39161"/>
        <v>44316</v>
      </c>
      <c r="D8759" s="5">
        <f t="shared" ref="D8759" si="40639">N8759-N8758</f>
        <v>828</v>
      </c>
      <c r="E8759" s="13">
        <f t="shared" ref="E8759" si="40640">SUM(D8753:D8759)/7</f>
        <v>621.57142857142856</v>
      </c>
      <c r="F8759" s="13">
        <f t="shared" ref="F8759" si="40641">SUM(D8755:D8759)/5</f>
        <v>608.79999999999995</v>
      </c>
      <c r="G8759" s="13">
        <f t="shared" ref="G8759" si="40642">N8759/(B8759/100000)</f>
        <v>4094.0153175195092</v>
      </c>
      <c r="H8759" s="5">
        <f t="shared" si="40074"/>
        <v>409</v>
      </c>
      <c r="I8759" s="5">
        <f t="shared" si="40065"/>
        <v>393</v>
      </c>
      <c r="J8759" s="8">
        <f t="shared" ref="J8759" si="40643">E8759/(SUM(N8752:N8758)/7)*100</f>
        <v>0.70782725826340742</v>
      </c>
      <c r="K8759" s="5">
        <f t="shared" ref="K8759" si="40644">O8759-O8758</f>
        <v>17</v>
      </c>
      <c r="L8759" s="8">
        <f t="shared" ref="L8759" si="40645">SUM(K8753:K8759)/7</f>
        <v>13.428571428571429</v>
      </c>
      <c r="M8759" s="8">
        <f t="shared" ref="M8759" si="40646">O8759/(B8759/100000)</f>
        <v>139.74417668445847</v>
      </c>
      <c r="N8759" s="5">
        <v>90409</v>
      </c>
      <c r="O8759" s="18">
        <v>3086</v>
      </c>
    </row>
    <row r="8760" spans="1:15" x14ac:dyDescent="0.2">
      <c r="A8760" s="5" t="s">
        <v>27</v>
      </c>
      <c r="B8760" s="13">
        <v>2208321</v>
      </c>
      <c r="C8760" s="6">
        <f t="shared" si="39161"/>
        <v>44317</v>
      </c>
      <c r="D8760" s="5">
        <f t="shared" ref="D8760" si="40647">N8760-N8759</f>
        <v>580</v>
      </c>
      <c r="E8760" s="13">
        <f t="shared" ref="E8760" si="40648">SUM(D8754:D8760)/7</f>
        <v>589.71428571428567</v>
      </c>
      <c r="F8760" s="13">
        <f t="shared" ref="F8760" si="40649">SUM(D8756:D8760)/5</f>
        <v>634.6</v>
      </c>
      <c r="G8760" s="13">
        <f t="shared" ref="G8760" si="40650">N8760/(B8760/100000)</f>
        <v>4120.27961514653</v>
      </c>
      <c r="H8760" s="5">
        <f t="shared" si="40074"/>
        <v>410</v>
      </c>
      <c r="I8760" s="5">
        <f t="shared" si="40065"/>
        <v>394</v>
      </c>
      <c r="J8760" s="8">
        <f t="shared" ref="J8760" si="40651">E8760/(SUM(N8753:N8759)/7)*100</f>
        <v>0.6668292816885254</v>
      </c>
      <c r="K8760" s="5">
        <f t="shared" ref="K8760" si="40652">O8760-O8759</f>
        <v>8</v>
      </c>
      <c r="L8760" s="8">
        <f t="shared" ref="L8760" si="40653">SUM(K8754:K8760)/7</f>
        <v>12.714285714285714</v>
      </c>
      <c r="M8760" s="8">
        <f t="shared" ref="M8760" si="40654">O8760/(B8760/100000)</f>
        <v>140.10644285862426</v>
      </c>
      <c r="N8760" s="5">
        <v>90989</v>
      </c>
      <c r="O8760" s="18">
        <v>3094</v>
      </c>
    </row>
    <row r="8761" spans="1:15" x14ac:dyDescent="0.2">
      <c r="A8761" s="5" t="s">
        <v>27</v>
      </c>
      <c r="B8761" s="13">
        <v>2208321</v>
      </c>
      <c r="C8761" s="6">
        <f t="shared" si="39161"/>
        <v>44318</v>
      </c>
      <c r="D8761" s="5">
        <f t="shared" ref="D8761" si="40655">N8761-N8760</f>
        <v>360</v>
      </c>
      <c r="E8761" s="13">
        <f t="shared" ref="E8761" si="40656">SUM(D8755:D8761)/7</f>
        <v>569.14285714285711</v>
      </c>
      <c r="F8761" s="13">
        <f t="shared" ref="F8761" si="40657">SUM(D8757:D8761)/5</f>
        <v>633.79999999999995</v>
      </c>
      <c r="G8761" s="13">
        <f t="shared" ref="G8761" si="40658">N8761/(B8761/100000)</f>
        <v>4136.581592983991</v>
      </c>
      <c r="H8761" s="5">
        <f t="shared" si="40074"/>
        <v>411</v>
      </c>
      <c r="I8761" s="5">
        <f t="shared" si="40065"/>
        <v>395</v>
      </c>
      <c r="J8761" s="8">
        <f t="shared" ref="J8761" si="40659">E8761/(SUM(N8754:N8760)/7)*100</f>
        <v>0.63930472401901872</v>
      </c>
      <c r="K8761" s="5">
        <f t="shared" ref="K8761" si="40660">O8761-O8760</f>
        <v>2</v>
      </c>
      <c r="L8761" s="8">
        <f t="shared" ref="L8761" si="40661">SUM(K8755:K8761)/7</f>
        <v>11.857142857142858</v>
      </c>
      <c r="M8761" s="8">
        <f t="shared" ref="M8761" si="40662">O8761/(B8761/100000)</f>
        <v>140.19700940216572</v>
      </c>
      <c r="N8761" s="5">
        <v>91349</v>
      </c>
      <c r="O8761" s="18">
        <v>3096</v>
      </c>
    </row>
    <row r="8762" spans="1:15" x14ac:dyDescent="0.2">
      <c r="A8762" s="5" t="s">
        <v>27</v>
      </c>
      <c r="B8762" s="13">
        <v>2208321</v>
      </c>
      <c r="C8762" s="6">
        <f t="shared" si="39161"/>
        <v>44319</v>
      </c>
      <c r="D8762" s="5">
        <f t="shared" ref="D8762" si="40663">N8762-N8761</f>
        <v>263</v>
      </c>
      <c r="E8762" s="13">
        <f t="shared" ref="E8762" si="40664">SUM(D8756:D8762)/7</f>
        <v>542.28571428571433</v>
      </c>
      <c r="F8762" s="13">
        <f t="shared" ref="F8762" si="40665">SUM(D8758:D8762)/5</f>
        <v>555</v>
      </c>
      <c r="G8762" s="13">
        <f t="shared" ref="G8762" si="40666">N8762/(B8762/100000)</f>
        <v>4148.4910934596919</v>
      </c>
      <c r="H8762" s="5">
        <f t="shared" si="40074"/>
        <v>412</v>
      </c>
      <c r="I8762" s="5">
        <f t="shared" si="40065"/>
        <v>396</v>
      </c>
      <c r="J8762" s="8">
        <f t="shared" ref="J8762" si="40667">E8762/(SUM(N8755:N8761)/7)*100</f>
        <v>0.60526722803235544</v>
      </c>
      <c r="K8762" s="5">
        <f t="shared" ref="K8762" si="40668">O8762-O8761</f>
        <v>1</v>
      </c>
      <c r="L8762" s="8">
        <f t="shared" ref="L8762" si="40669">SUM(K8756:K8762)/7</f>
        <v>11.714285714285714</v>
      </c>
      <c r="M8762" s="8">
        <f t="shared" ref="M8762" si="40670">O8762/(B8762/100000)</f>
        <v>140.24229267393645</v>
      </c>
      <c r="N8762" s="5">
        <v>91612</v>
      </c>
      <c r="O8762" s="18">
        <v>3097</v>
      </c>
    </row>
    <row r="8763" spans="1:15" x14ac:dyDescent="0.2">
      <c r="A8763" s="5" t="s">
        <v>27</v>
      </c>
      <c r="B8763" s="13">
        <v>2208321</v>
      </c>
      <c r="C8763" s="6">
        <f t="shared" si="39161"/>
        <v>44320</v>
      </c>
      <c r="D8763" s="5">
        <f t="shared" ref="D8763" si="40671">N8763-N8762</f>
        <v>257</v>
      </c>
      <c r="E8763" s="13">
        <f t="shared" ref="E8763" si="40672">SUM(D8757:D8763)/7</f>
        <v>527</v>
      </c>
      <c r="F8763" s="13">
        <f t="shared" ref="F8763" si="40673">SUM(D8759:D8763)/5</f>
        <v>457.6</v>
      </c>
      <c r="G8763" s="13">
        <f t="shared" ref="G8763" si="40674">N8763/(B8763/100000)</f>
        <v>4160.1288943047675</v>
      </c>
      <c r="H8763" s="5">
        <f t="shared" si="40074"/>
        <v>413</v>
      </c>
      <c r="I8763" s="5">
        <f t="shared" si="40065"/>
        <v>397</v>
      </c>
      <c r="J8763" s="8">
        <f t="shared" ref="J8763" si="40675">E8763/(SUM(N8756:N8762)/7)*100</f>
        <v>0.58466741790644994</v>
      </c>
      <c r="K8763" s="5">
        <f t="shared" ref="K8763" si="40676">O8763-O8762</f>
        <v>12</v>
      </c>
      <c r="L8763" s="8">
        <f t="shared" ref="L8763" si="40677">SUM(K8757:K8763)/7</f>
        <v>11.714285714285714</v>
      </c>
      <c r="M8763" s="8">
        <f t="shared" ref="M8763" si="40678">O8763/(B8763/100000)</f>
        <v>140.78569193518513</v>
      </c>
      <c r="N8763" s="5">
        <v>91869</v>
      </c>
      <c r="O8763" s="18">
        <v>3109</v>
      </c>
    </row>
    <row r="8764" spans="1:15" x14ac:dyDescent="0.2">
      <c r="A8764" s="5" t="s">
        <v>27</v>
      </c>
      <c r="B8764" s="13">
        <v>2208321</v>
      </c>
      <c r="C8764" s="6">
        <f t="shared" si="39161"/>
        <v>44321</v>
      </c>
      <c r="D8764" s="5">
        <f t="shared" ref="D8764:D8766" si="40679">N8764-N8763</f>
        <v>434</v>
      </c>
      <c r="E8764" s="13">
        <f t="shared" ref="E8764:E8766" si="40680">SUM(D8758:D8764)/7</f>
        <v>495.14285714285717</v>
      </c>
      <c r="F8764" s="13">
        <f t="shared" ref="F8764:F8766" si="40681">SUM(D8760:D8764)/5</f>
        <v>378.8</v>
      </c>
      <c r="G8764" s="13">
        <f t="shared" ref="G8764:G8766" si="40682">N8764/(B8764/100000)</f>
        <v>4179.7818342532628</v>
      </c>
      <c r="H8764" s="5">
        <f t="shared" si="40074"/>
        <v>414</v>
      </c>
      <c r="I8764" s="5">
        <f t="shared" si="40065"/>
        <v>398</v>
      </c>
      <c r="J8764" s="8">
        <f t="shared" ref="J8764:J8766" si="40683">E8764/(SUM(N8757:N8763)/7)*100</f>
        <v>0.54613122906313127</v>
      </c>
      <c r="K8764" s="5">
        <f t="shared" ref="K8764:K8766" si="40684">O8764-O8763</f>
        <v>29</v>
      </c>
      <c r="L8764" s="8">
        <f t="shared" ref="L8764:L8766" si="40685">SUM(K8758:K8764)/7</f>
        <v>12.142857142857142</v>
      </c>
      <c r="M8764" s="8">
        <f t="shared" ref="M8764:M8766" si="40686">O8764/(B8764/100000)</f>
        <v>142.09890681653619</v>
      </c>
      <c r="N8764" s="5">
        <v>92303</v>
      </c>
      <c r="O8764" s="18">
        <v>3138</v>
      </c>
    </row>
    <row r="8765" spans="1:15" x14ac:dyDescent="0.2">
      <c r="A8765" s="5" t="s">
        <v>27</v>
      </c>
      <c r="B8765" s="13">
        <v>2208321</v>
      </c>
      <c r="C8765" s="6">
        <f t="shared" si="39161"/>
        <v>44322</v>
      </c>
      <c r="D8765" s="5">
        <f t="shared" si="40679"/>
        <v>665</v>
      </c>
      <c r="E8765" s="13">
        <f t="shared" si="40680"/>
        <v>483.85714285714283</v>
      </c>
      <c r="F8765" s="13">
        <f t="shared" si="40681"/>
        <v>395.8</v>
      </c>
      <c r="G8765" s="13">
        <f t="shared" si="40682"/>
        <v>4209.8952099807948</v>
      </c>
      <c r="H8765" s="5">
        <f t="shared" si="40074"/>
        <v>415</v>
      </c>
      <c r="I8765" s="5">
        <f t="shared" si="40065"/>
        <v>399</v>
      </c>
      <c r="J8765" s="8">
        <f t="shared" si="40683"/>
        <v>0.53078456446517219</v>
      </c>
      <c r="K8765" s="5">
        <f t="shared" si="40684"/>
        <v>10</v>
      </c>
      <c r="L8765" s="8">
        <f t="shared" si="40685"/>
        <v>11.285714285714286</v>
      </c>
      <c r="M8765" s="8">
        <f t="shared" si="40686"/>
        <v>142.55173953424344</v>
      </c>
      <c r="N8765" s="5">
        <v>92968</v>
      </c>
      <c r="O8765" s="18">
        <v>3148</v>
      </c>
    </row>
    <row r="8766" spans="1:15" x14ac:dyDescent="0.2">
      <c r="A8766" s="5" t="s">
        <v>27</v>
      </c>
      <c r="B8766" s="13">
        <v>2208321</v>
      </c>
      <c r="C8766" s="6">
        <f t="shared" si="39161"/>
        <v>44323</v>
      </c>
      <c r="D8766" s="5">
        <f t="shared" si="40679"/>
        <v>551</v>
      </c>
      <c r="E8766" s="13">
        <f t="shared" si="40680"/>
        <v>444.28571428571428</v>
      </c>
      <c r="F8766" s="13">
        <f t="shared" si="40681"/>
        <v>434</v>
      </c>
      <c r="G8766" s="13">
        <f t="shared" si="40682"/>
        <v>4234.8462927264645</v>
      </c>
      <c r="H8766" s="5">
        <f t="shared" si="40074"/>
        <v>416</v>
      </c>
      <c r="I8766" s="5">
        <f t="shared" si="40065"/>
        <v>400</v>
      </c>
      <c r="J8766" s="8">
        <f t="shared" si="40683"/>
        <v>0.48480200280904567</v>
      </c>
      <c r="K8766" s="5">
        <f t="shared" si="40684"/>
        <v>10</v>
      </c>
      <c r="L8766" s="8">
        <f t="shared" si="40685"/>
        <v>10.285714285714286</v>
      </c>
      <c r="M8766" s="8">
        <f t="shared" si="40686"/>
        <v>143.00457225195069</v>
      </c>
      <c r="N8766" s="5">
        <v>93519</v>
      </c>
      <c r="O8766" s="18">
        <v>3158</v>
      </c>
    </row>
    <row r="8767" spans="1:15" x14ac:dyDescent="0.2">
      <c r="A8767" s="5" t="s">
        <v>27</v>
      </c>
      <c r="B8767" s="13">
        <v>2208321</v>
      </c>
      <c r="C8767" s="6">
        <f t="shared" si="39161"/>
        <v>44324</v>
      </c>
      <c r="D8767" s="5">
        <f t="shared" ref="D8767" si="40687">N8767-N8766</f>
        <v>456</v>
      </c>
      <c r="E8767" s="13">
        <f t="shared" ref="E8767" si="40688">SUM(D8761:D8767)/7</f>
        <v>426.57142857142856</v>
      </c>
      <c r="F8767" s="13">
        <f t="shared" ref="F8767" si="40689">SUM(D8763:D8767)/5</f>
        <v>472.6</v>
      </c>
      <c r="G8767" s="13">
        <f t="shared" ref="G8767" si="40690">N8767/(B8767/100000)</f>
        <v>4255.4954646539154</v>
      </c>
      <c r="H8767" s="5">
        <f t="shared" si="40074"/>
        <v>417</v>
      </c>
      <c r="I8767" s="5">
        <f t="shared" si="40065"/>
        <v>401</v>
      </c>
      <c r="J8767" s="8">
        <f t="shared" ref="J8767" si="40691">E8767/(SUM(N8760:N8766)/7)*100</f>
        <v>0.46322654508391908</v>
      </c>
      <c r="K8767" s="5">
        <f t="shared" ref="K8767" si="40692">O8767-O8766</f>
        <v>5</v>
      </c>
      <c r="L8767" s="8">
        <f t="shared" ref="L8767" si="40693">SUM(K8761:K8767)/7</f>
        <v>9.8571428571428577</v>
      </c>
      <c r="M8767" s="8">
        <f t="shared" ref="M8767" si="40694">O8767/(B8767/100000)</f>
        <v>143.2309886108043</v>
      </c>
      <c r="N8767" s="5">
        <v>93975</v>
      </c>
      <c r="O8767" s="18">
        <v>3163</v>
      </c>
    </row>
    <row r="8768" spans="1:15" x14ac:dyDescent="0.2">
      <c r="A8768" s="5" t="s">
        <v>27</v>
      </c>
      <c r="B8768" s="13">
        <v>2208321</v>
      </c>
      <c r="C8768" s="6">
        <f t="shared" si="39161"/>
        <v>44325</v>
      </c>
      <c r="D8768" s="5">
        <f t="shared" ref="D8768" si="40695">N8768-N8767</f>
        <v>310</v>
      </c>
      <c r="E8768" s="13">
        <f t="shared" ref="E8768" si="40696">SUM(D8762:D8768)/7</f>
        <v>419.42857142857144</v>
      </c>
      <c r="F8768" s="13">
        <f t="shared" ref="F8768" si="40697">SUM(D8764:D8768)/5</f>
        <v>483.2</v>
      </c>
      <c r="G8768" s="13">
        <f t="shared" ref="G8768" si="40698">N8768/(B8768/100000)</f>
        <v>4269.5332789028407</v>
      </c>
      <c r="H8768" s="5">
        <f t="shared" si="40074"/>
        <v>418</v>
      </c>
      <c r="I8768" s="5">
        <f t="shared" si="40065"/>
        <v>402</v>
      </c>
      <c r="J8768" s="8">
        <f t="shared" ref="J8768" si="40699">E8768/(SUM(N8761:N8767)/7)*100</f>
        <v>0.45336977586300076</v>
      </c>
      <c r="K8768" s="5">
        <f t="shared" ref="K8768" si="40700">O8768-O8767</f>
        <v>1</v>
      </c>
      <c r="L8768" s="8">
        <f t="shared" ref="L8768" si="40701">SUM(K8762:K8768)/7</f>
        <v>9.7142857142857135</v>
      </c>
      <c r="M8768" s="8">
        <f t="shared" ref="M8768" si="40702">O8768/(B8768/100000)</f>
        <v>143.27627188257503</v>
      </c>
      <c r="N8768" s="5">
        <v>94285</v>
      </c>
      <c r="O8768" s="18">
        <v>3164</v>
      </c>
    </row>
    <row r="8769" spans="1:15" x14ac:dyDescent="0.2">
      <c r="A8769" s="5" t="s">
        <v>27</v>
      </c>
      <c r="B8769" s="13">
        <v>2208321</v>
      </c>
      <c r="C8769" s="6">
        <f t="shared" si="39161"/>
        <v>44326</v>
      </c>
      <c r="D8769" s="5">
        <f t="shared" ref="D8769" si="40703">N8769-N8768</f>
        <v>263</v>
      </c>
      <c r="E8769" s="13">
        <f t="shared" ref="E8769" si="40704">SUM(D8763:D8769)/7</f>
        <v>419.42857142857144</v>
      </c>
      <c r="F8769" s="13">
        <f t="shared" ref="F8769" si="40705">SUM(D8765:D8769)/5</f>
        <v>449</v>
      </c>
      <c r="G8769" s="13">
        <f t="shared" ref="G8769" si="40706">N8769/(B8769/100000)</f>
        <v>4281.4427793785417</v>
      </c>
      <c r="H8769" s="5">
        <f t="shared" si="40074"/>
        <v>419</v>
      </c>
      <c r="I8769" s="5">
        <f t="shared" si="40065"/>
        <v>403</v>
      </c>
      <c r="J8769" s="8">
        <f t="shared" ref="J8769" si="40707">E8769/(SUM(N8762:N8768)/7)*100</f>
        <v>0.45132361101930579</v>
      </c>
      <c r="K8769" s="5">
        <f t="shared" ref="K8769" si="40708">O8769-O8768</f>
        <v>0</v>
      </c>
      <c r="L8769" s="8">
        <f t="shared" ref="L8769" si="40709">SUM(K8763:K8769)/7</f>
        <v>9.5714285714285712</v>
      </c>
      <c r="M8769" s="8">
        <f t="shared" ref="M8769" si="40710">O8769/(B8769/100000)</f>
        <v>143.27627188257503</v>
      </c>
      <c r="N8769" s="5">
        <v>94548</v>
      </c>
      <c r="O8769" s="18">
        <v>3164</v>
      </c>
    </row>
    <row r="8770" spans="1:15" x14ac:dyDescent="0.2">
      <c r="A8770" s="5" t="s">
        <v>27</v>
      </c>
      <c r="B8770" s="13">
        <v>2208321</v>
      </c>
      <c r="C8770" s="6">
        <f t="shared" si="39161"/>
        <v>44327</v>
      </c>
      <c r="D8770" s="5">
        <f t="shared" ref="D8770" si="40711">N8770-N8769</f>
        <v>166</v>
      </c>
      <c r="E8770" s="13">
        <f t="shared" ref="E8770" si="40712">SUM(D8764:D8770)/7</f>
        <v>406.42857142857144</v>
      </c>
      <c r="F8770" s="13">
        <f t="shared" ref="F8770" si="40713">SUM(D8766:D8770)/5</f>
        <v>349.2</v>
      </c>
      <c r="G8770" s="13">
        <f t="shared" ref="G8770" si="40714">N8770/(B8770/100000)</f>
        <v>4288.9598024924817</v>
      </c>
      <c r="H8770" s="5">
        <f t="shared" si="40074"/>
        <v>420</v>
      </c>
      <c r="I8770" s="5">
        <f t="shared" si="40065"/>
        <v>404</v>
      </c>
      <c r="J8770" s="8">
        <f t="shared" ref="J8770" si="40715">E8770/(SUM(N8763:N8769)/7)*100</f>
        <v>0.43537011050290225</v>
      </c>
      <c r="K8770" s="5">
        <f t="shared" ref="K8770" si="40716">O8770-O8769</f>
        <v>10</v>
      </c>
      <c r="L8770" s="8">
        <f t="shared" ref="L8770" si="40717">SUM(K8764:K8770)/7</f>
        <v>9.2857142857142865</v>
      </c>
      <c r="M8770" s="8">
        <f t="shared" ref="M8770" si="40718">O8770/(B8770/100000)</f>
        <v>143.72910460028228</v>
      </c>
      <c r="N8770" s="5">
        <v>94714</v>
      </c>
      <c r="O8770" s="18">
        <v>3174</v>
      </c>
    </row>
    <row r="8771" spans="1:15" x14ac:dyDescent="0.2">
      <c r="A8771" s="5" t="s">
        <v>27</v>
      </c>
      <c r="B8771" s="13">
        <v>2208321</v>
      </c>
      <c r="C8771" s="6">
        <f t="shared" si="39161"/>
        <v>44328</v>
      </c>
      <c r="D8771" s="5">
        <f t="shared" ref="D8771:D8772" si="40719">N8771-N8770</f>
        <v>388</v>
      </c>
      <c r="E8771" s="13">
        <f t="shared" ref="E8771:E8772" si="40720">SUM(D8765:D8771)/7</f>
        <v>399.85714285714283</v>
      </c>
      <c r="F8771" s="13">
        <f t="shared" ref="F8771:F8772" si="40721">SUM(D8767:D8771)/5</f>
        <v>316.60000000000002</v>
      </c>
      <c r="G8771" s="13">
        <f t="shared" ref="G8771:G8772" si="40722">N8771/(B8771/100000)</f>
        <v>4306.5297119395227</v>
      </c>
      <c r="H8771" s="5">
        <f t="shared" si="40074"/>
        <v>421</v>
      </c>
      <c r="I8771" s="5">
        <f t="shared" si="40065"/>
        <v>405</v>
      </c>
      <c r="J8771" s="8">
        <f t="shared" ref="J8771:J8772" si="40723">E8771/(SUM(N8764:N8770)/7)*100</f>
        <v>0.42647399407598824</v>
      </c>
      <c r="K8771" s="5">
        <f t="shared" ref="K8771:K8772" si="40724">O8771-O8770</f>
        <v>6</v>
      </c>
      <c r="L8771" s="8">
        <f t="shared" ref="L8771:L8772" si="40725">SUM(K8765:K8771)/7</f>
        <v>6</v>
      </c>
      <c r="M8771" s="8">
        <f t="shared" ref="M8771:M8772" si="40726">O8771/(B8771/100000)</f>
        <v>144.00080423090665</v>
      </c>
      <c r="N8771" s="5">
        <v>95102</v>
      </c>
      <c r="O8771" s="18">
        <v>3180</v>
      </c>
    </row>
    <row r="8772" spans="1:15" x14ac:dyDescent="0.2">
      <c r="A8772" s="5" t="s">
        <v>27</v>
      </c>
      <c r="B8772" s="13">
        <v>2208321</v>
      </c>
      <c r="C8772" s="6">
        <f t="shared" si="39161"/>
        <v>44329</v>
      </c>
      <c r="D8772" s="5">
        <f t="shared" si="40719"/>
        <v>497</v>
      </c>
      <c r="E8772" s="13">
        <f t="shared" si="40720"/>
        <v>375.85714285714283</v>
      </c>
      <c r="F8772" s="13">
        <f t="shared" si="40721"/>
        <v>324.8</v>
      </c>
      <c r="G8772" s="13">
        <f t="shared" si="40722"/>
        <v>4329.0354980095735</v>
      </c>
      <c r="H8772" s="5">
        <f t="shared" si="40074"/>
        <v>422</v>
      </c>
      <c r="I8772" s="5">
        <f t="shared" si="40065"/>
        <v>406</v>
      </c>
      <c r="J8772" s="8">
        <f t="shared" si="40723"/>
        <v>0.39917403897067405</v>
      </c>
      <c r="K8772" s="5">
        <f t="shared" si="40724"/>
        <v>5</v>
      </c>
      <c r="L8772" s="8">
        <f t="shared" si="40725"/>
        <v>5.2857142857142856</v>
      </c>
      <c r="M8772" s="8">
        <f t="shared" si="40726"/>
        <v>144.22722058976026</v>
      </c>
      <c r="N8772" s="5">
        <v>95599</v>
      </c>
      <c r="O8772" s="18">
        <v>3185</v>
      </c>
    </row>
    <row r="8773" spans="1:15" x14ac:dyDescent="0.2">
      <c r="A8773" s="5" t="s">
        <v>27</v>
      </c>
      <c r="B8773" s="13">
        <v>2208321</v>
      </c>
      <c r="C8773" s="6">
        <f t="shared" si="39161"/>
        <v>44330</v>
      </c>
      <c r="D8773" s="5">
        <f t="shared" ref="D8773:D8775" si="40727">N8773-N8772</f>
        <v>334</v>
      </c>
      <c r="E8773" s="13">
        <f t="shared" ref="E8773:E8775" si="40728">SUM(D8767:D8773)/7</f>
        <v>344.85714285714283</v>
      </c>
      <c r="F8773" s="13">
        <f t="shared" ref="F8773:F8775" si="40729">SUM(D8769:D8773)/5</f>
        <v>329.6</v>
      </c>
      <c r="G8773" s="13">
        <f t="shared" ref="G8773:G8775" si="40730">N8773/(B8773/100000)</f>
        <v>4344.1601107809956</v>
      </c>
      <c r="H8773" s="5">
        <f t="shared" si="40074"/>
        <v>423</v>
      </c>
      <c r="I8773" s="5">
        <f t="shared" si="40065"/>
        <v>407</v>
      </c>
      <c r="J8773" s="8">
        <f t="shared" ref="J8773:J8775" si="40731">E8773/(SUM(N8766:N8772)/7)*100</f>
        <v>0.36479473873503565</v>
      </c>
      <c r="K8773" s="5">
        <f t="shared" ref="K8773:K8775" si="40732">O8773-O8772</f>
        <v>28</v>
      </c>
      <c r="L8773" s="8">
        <f t="shared" ref="L8773:L8775" si="40733">SUM(K8767:K8773)/7</f>
        <v>7.8571428571428568</v>
      </c>
      <c r="M8773" s="8">
        <f t="shared" ref="M8773:M8775" si="40734">O8773/(B8773/100000)</f>
        <v>145.49515219934057</v>
      </c>
      <c r="N8773" s="5">
        <v>95933</v>
      </c>
      <c r="O8773" s="18">
        <v>3213</v>
      </c>
    </row>
    <row r="8774" spans="1:15" x14ac:dyDescent="0.2">
      <c r="A8774" s="5" t="s">
        <v>27</v>
      </c>
      <c r="B8774" s="13">
        <v>2208321</v>
      </c>
      <c r="C8774" s="6">
        <f t="shared" si="39161"/>
        <v>44331</v>
      </c>
      <c r="D8774" s="5">
        <f t="shared" si="40727"/>
        <v>233</v>
      </c>
      <c r="E8774" s="13">
        <f t="shared" si="40728"/>
        <v>313</v>
      </c>
      <c r="F8774" s="13">
        <f t="shared" si="40729"/>
        <v>323.60000000000002</v>
      </c>
      <c r="G8774" s="13">
        <f t="shared" si="40730"/>
        <v>4354.7111131035745</v>
      </c>
      <c r="H8774" s="5">
        <f t="shared" si="40074"/>
        <v>424</v>
      </c>
      <c r="I8774" s="5">
        <f t="shared" si="40065"/>
        <v>408</v>
      </c>
      <c r="J8774" s="8">
        <f t="shared" si="40731"/>
        <v>0.32989237468305638</v>
      </c>
      <c r="K8774" s="5">
        <f t="shared" si="40732"/>
        <v>3</v>
      </c>
      <c r="L8774" s="8">
        <f t="shared" si="40733"/>
        <v>7.5714285714285712</v>
      </c>
      <c r="M8774" s="8">
        <f t="shared" si="40734"/>
        <v>145.63100201465275</v>
      </c>
      <c r="N8774" s="5">
        <v>96166</v>
      </c>
      <c r="O8774" s="18">
        <v>3216</v>
      </c>
    </row>
    <row r="8775" spans="1:15" x14ac:dyDescent="0.2">
      <c r="A8775" s="5" t="s">
        <v>27</v>
      </c>
      <c r="B8775" s="13">
        <v>2208321</v>
      </c>
      <c r="C8775" s="6">
        <f t="shared" si="39161"/>
        <v>44332</v>
      </c>
      <c r="D8775" s="5">
        <f t="shared" si="40727"/>
        <v>171</v>
      </c>
      <c r="E8775" s="13">
        <f t="shared" si="40728"/>
        <v>293.14285714285717</v>
      </c>
      <c r="F8775" s="13">
        <f t="shared" si="40729"/>
        <v>324.60000000000002</v>
      </c>
      <c r="G8775" s="13">
        <f t="shared" si="40730"/>
        <v>4362.4545525763688</v>
      </c>
      <c r="H8775" s="5">
        <f t="shared" si="40074"/>
        <v>425</v>
      </c>
      <c r="I8775" s="5">
        <f t="shared" si="40065"/>
        <v>409</v>
      </c>
      <c r="J8775" s="8">
        <f t="shared" si="40731"/>
        <v>0.3079476609034032</v>
      </c>
      <c r="K8775" s="5">
        <f t="shared" si="40732"/>
        <v>1</v>
      </c>
      <c r="L8775" s="8">
        <f t="shared" si="40733"/>
        <v>7.5714285714285712</v>
      </c>
      <c r="M8775" s="8">
        <f t="shared" si="40734"/>
        <v>145.67628528642348</v>
      </c>
      <c r="N8775" s="5">
        <v>96337</v>
      </c>
      <c r="O8775" s="18">
        <v>3217</v>
      </c>
    </row>
    <row r="8776" spans="1:15" x14ac:dyDescent="0.2">
      <c r="A8776" s="5" t="s">
        <v>27</v>
      </c>
      <c r="B8776" s="13">
        <v>2208321</v>
      </c>
      <c r="C8776" s="6">
        <f t="shared" si="39161"/>
        <v>44333</v>
      </c>
      <c r="D8776" s="5">
        <f t="shared" ref="D8776" si="40735">N8776-N8775</f>
        <v>200</v>
      </c>
      <c r="E8776" s="13">
        <f t="shared" ref="E8776" si="40736">SUM(D8770:D8776)/7</f>
        <v>284.14285714285717</v>
      </c>
      <c r="F8776" s="13">
        <f t="shared" ref="F8776" si="40737">SUM(D8772:D8776)/5</f>
        <v>287</v>
      </c>
      <c r="G8776" s="13">
        <f t="shared" ref="G8776" si="40738">N8776/(B8776/100000)</f>
        <v>4371.5112069305142</v>
      </c>
      <c r="H8776" s="5">
        <f t="shared" si="40074"/>
        <v>426</v>
      </c>
      <c r="I8776" s="5">
        <f t="shared" si="40065"/>
        <v>410</v>
      </c>
      <c r="J8776" s="8">
        <f t="shared" ref="J8776" si="40739">E8776/(SUM(N8769:N8775)/7)*100</f>
        <v>0.29757674682337942</v>
      </c>
      <c r="K8776" s="5">
        <f t="shared" ref="K8776" si="40740">O8776-O8775</f>
        <v>4</v>
      </c>
      <c r="L8776" s="8">
        <f t="shared" ref="L8776" si="40741">SUM(K8770:K8776)/7</f>
        <v>8.1428571428571423</v>
      </c>
      <c r="M8776" s="8">
        <f t="shared" ref="M8776" si="40742">O8776/(B8776/100000)</f>
        <v>145.85741837350639</v>
      </c>
      <c r="N8776" s="5">
        <v>96537</v>
      </c>
      <c r="O8776" s="18">
        <v>3221</v>
      </c>
    </row>
    <row r="8777" spans="1:15" x14ac:dyDescent="0.2">
      <c r="A8777" s="5" t="s">
        <v>27</v>
      </c>
      <c r="B8777" s="13">
        <v>2208321</v>
      </c>
      <c r="C8777" s="6">
        <f t="shared" si="39161"/>
        <v>44334</v>
      </c>
      <c r="D8777" s="5">
        <f t="shared" ref="D8777" si="40743">N8777-N8776</f>
        <v>75</v>
      </c>
      <c r="E8777" s="13">
        <f t="shared" ref="E8777" si="40744">SUM(D8771:D8777)/7</f>
        <v>271.14285714285717</v>
      </c>
      <c r="F8777" s="13">
        <f t="shared" ref="F8777" si="40745">SUM(D8773:D8777)/5</f>
        <v>202.6</v>
      </c>
      <c r="G8777" s="13">
        <f t="shared" ref="G8777" si="40746">N8777/(B8777/100000)</f>
        <v>4374.9074523133186</v>
      </c>
      <c r="H8777" s="5">
        <f t="shared" si="40074"/>
        <v>427</v>
      </c>
      <c r="I8777" s="5">
        <f t="shared" si="40065"/>
        <v>411</v>
      </c>
      <c r="J8777" s="8">
        <f t="shared" ref="J8777" si="40747">E8777/(SUM(N8770:N8776)/7)*100</f>
        <v>0.28311962624629317</v>
      </c>
      <c r="K8777" s="5">
        <f t="shared" ref="K8777" si="40748">O8777-O8776</f>
        <v>5</v>
      </c>
      <c r="L8777" s="8">
        <f t="shared" ref="L8777" si="40749">SUM(K8771:K8777)/7</f>
        <v>7.4285714285714288</v>
      </c>
      <c r="M8777" s="8">
        <f t="shared" ref="M8777" si="40750">O8777/(B8777/100000)</f>
        <v>146.08383473236</v>
      </c>
      <c r="N8777" s="5">
        <v>96612</v>
      </c>
      <c r="O8777" s="18">
        <v>3226</v>
      </c>
    </row>
    <row r="8778" spans="1:15" x14ac:dyDescent="0.2">
      <c r="A8778" s="5" t="s">
        <v>27</v>
      </c>
      <c r="B8778" s="13">
        <v>2208321</v>
      </c>
      <c r="C8778" s="6">
        <f t="shared" si="39161"/>
        <v>44335</v>
      </c>
      <c r="D8778" s="5">
        <f t="shared" ref="D8778" si="40751">N8778-N8777</f>
        <v>240</v>
      </c>
      <c r="E8778" s="13">
        <f t="shared" ref="E8778" si="40752">SUM(D8772:D8778)/7</f>
        <v>250</v>
      </c>
      <c r="F8778" s="13">
        <f t="shared" ref="F8778" si="40753">SUM(D8774:D8778)/5</f>
        <v>183.8</v>
      </c>
      <c r="G8778" s="13">
        <f t="shared" ref="G8778" si="40754">N8778/(B8778/100000)</f>
        <v>4385.7754375382929</v>
      </c>
      <c r="H8778" s="5">
        <f t="shared" si="40074"/>
        <v>428</v>
      </c>
      <c r="I8778" s="5">
        <f t="shared" si="40065"/>
        <v>412</v>
      </c>
      <c r="J8778" s="8">
        <f t="shared" ref="J8778" si="40755">E8778/(SUM(N8771:N8777)/7)*100</f>
        <v>0.26030588172295721</v>
      </c>
      <c r="K8778" s="5">
        <f t="shared" ref="K8778" si="40756">O8778-O8777</f>
        <v>19</v>
      </c>
      <c r="L8778" s="8">
        <f t="shared" ref="L8778" si="40757">SUM(K8772:K8778)/7</f>
        <v>9.2857142857142865</v>
      </c>
      <c r="M8778" s="8">
        <f t="shared" ref="M8778" si="40758">O8778/(B8778/100000)</f>
        <v>146.94421689600378</v>
      </c>
      <c r="N8778" s="5">
        <v>96852</v>
      </c>
      <c r="O8778" s="18">
        <v>3245</v>
      </c>
    </row>
    <row r="8779" spans="1:15" x14ac:dyDescent="0.2">
      <c r="A8779" s="5" t="s">
        <v>27</v>
      </c>
      <c r="B8779" s="13">
        <v>2208321</v>
      </c>
      <c r="C8779" s="6">
        <f t="shared" si="39161"/>
        <v>44336</v>
      </c>
      <c r="D8779" s="5">
        <f t="shared" ref="D8779" si="40759">N8779-N8778</f>
        <v>275</v>
      </c>
      <c r="E8779" s="13">
        <f t="shared" ref="E8779" si="40760">SUM(D8773:D8779)/7</f>
        <v>218.28571428571428</v>
      </c>
      <c r="F8779" s="13">
        <f t="shared" ref="F8779" si="40761">SUM(D8775:D8779)/5</f>
        <v>192.2</v>
      </c>
      <c r="G8779" s="13">
        <f t="shared" ref="G8779" si="40762">N8779/(B8779/100000)</f>
        <v>4398.2283372752418</v>
      </c>
      <c r="H8779" s="5">
        <f t="shared" si="40074"/>
        <v>429</v>
      </c>
      <c r="I8779" s="5">
        <f t="shared" si="40065"/>
        <v>413</v>
      </c>
      <c r="J8779" s="8">
        <f t="shared" ref="J8779" si="40763">E8779/(SUM(N8772:N8778)/7)*100</f>
        <v>0.22669412316256105</v>
      </c>
      <c r="K8779" s="5">
        <f t="shared" ref="K8779" si="40764">O8779-O8778</f>
        <v>7</v>
      </c>
      <c r="L8779" s="8">
        <f t="shared" ref="L8779" si="40765">SUM(K8773:K8779)/7</f>
        <v>9.5714285714285712</v>
      </c>
      <c r="M8779" s="8">
        <f t="shared" ref="M8779" si="40766">O8779/(B8779/100000)</f>
        <v>147.26119979839888</v>
      </c>
      <c r="N8779" s="5">
        <v>97127</v>
      </c>
      <c r="O8779" s="18">
        <v>3252</v>
      </c>
    </row>
    <row r="8780" spans="1:15" x14ac:dyDescent="0.2">
      <c r="A8780" s="5" t="s">
        <v>27</v>
      </c>
      <c r="B8780" s="13">
        <v>2208321</v>
      </c>
      <c r="C8780" s="6">
        <f t="shared" si="39161"/>
        <v>44337</v>
      </c>
      <c r="D8780" s="5">
        <f t="shared" ref="D8780:D8781" si="40767">N8780-N8779</f>
        <v>236</v>
      </c>
      <c r="E8780" s="13">
        <f t="shared" ref="E8780:E8781" si="40768">SUM(D8774:D8780)/7</f>
        <v>204.28571428571428</v>
      </c>
      <c r="F8780" s="13">
        <f t="shared" ref="F8780:F8781" si="40769">SUM(D8776:D8780)/5</f>
        <v>205.2</v>
      </c>
      <c r="G8780" s="13">
        <f t="shared" ref="G8780:G8781" si="40770">N8780/(B8780/100000)</f>
        <v>4408.9151894131328</v>
      </c>
      <c r="H8780" s="5">
        <f t="shared" si="40074"/>
        <v>430</v>
      </c>
      <c r="I8780" s="5">
        <f t="shared" si="40065"/>
        <v>414</v>
      </c>
      <c r="J8780" s="8">
        <f t="shared" ref="J8780:J8781" si="40771">E8780/(SUM(N8773:N8779)/7)*100</f>
        <v>0.21167498564162684</v>
      </c>
      <c r="K8780" s="5">
        <f t="shared" ref="K8780:K8781" si="40772">O8780-O8779</f>
        <v>18</v>
      </c>
      <c r="L8780" s="8">
        <f t="shared" ref="L8780:L8781" si="40773">SUM(K8774:K8780)/7</f>
        <v>8.1428571428571423</v>
      </c>
      <c r="M8780" s="8">
        <f t="shared" ref="M8780:M8781" si="40774">O8780/(B8780/100000)</f>
        <v>148.07629869027193</v>
      </c>
      <c r="N8780" s="5">
        <v>97363</v>
      </c>
      <c r="O8780" s="18">
        <v>3270</v>
      </c>
    </row>
    <row r="8781" spans="1:15" x14ac:dyDescent="0.2">
      <c r="A8781" s="5" t="s">
        <v>27</v>
      </c>
      <c r="B8781" s="13">
        <v>2208321</v>
      </c>
      <c r="C8781" s="6">
        <f t="shared" si="39161"/>
        <v>44338</v>
      </c>
      <c r="D8781" s="5">
        <f t="shared" si="40767"/>
        <v>152</v>
      </c>
      <c r="E8781" s="13">
        <f t="shared" si="40768"/>
        <v>192.71428571428572</v>
      </c>
      <c r="F8781" s="13">
        <f t="shared" si="40769"/>
        <v>195.6</v>
      </c>
      <c r="G8781" s="13">
        <f t="shared" si="40770"/>
        <v>4415.7982467222837</v>
      </c>
      <c r="H8781" s="5">
        <f t="shared" si="40074"/>
        <v>431</v>
      </c>
      <c r="I8781" s="5">
        <f t="shared" si="40065"/>
        <v>415</v>
      </c>
      <c r="J8781" s="8">
        <f t="shared" si="40771"/>
        <v>0.19926321355876125</v>
      </c>
      <c r="K8781" s="5">
        <f t="shared" si="40772"/>
        <v>8</v>
      </c>
      <c r="L8781" s="8">
        <f t="shared" si="40773"/>
        <v>8.8571428571428577</v>
      </c>
      <c r="M8781" s="8">
        <f t="shared" si="40774"/>
        <v>148.43856486443772</v>
      </c>
      <c r="N8781" s="5">
        <v>97515</v>
      </c>
      <c r="O8781" s="18">
        <v>3278</v>
      </c>
    </row>
    <row r="8782" spans="1:15" x14ac:dyDescent="0.2">
      <c r="A8782" s="5" t="s">
        <v>27</v>
      </c>
      <c r="B8782" s="13">
        <v>2208321</v>
      </c>
      <c r="C8782" s="6">
        <f t="shared" si="39161"/>
        <v>44339</v>
      </c>
      <c r="D8782" s="5">
        <f t="shared" ref="D8782:D8783" si="40775">N8782-N8781</f>
        <v>111</v>
      </c>
      <c r="E8782" s="13">
        <f t="shared" ref="E8782:E8783" si="40776">SUM(D8776:D8782)/7</f>
        <v>184.14285714285714</v>
      </c>
      <c r="F8782" s="13">
        <f t="shared" ref="F8782:F8783" si="40777">SUM(D8778:D8782)/5</f>
        <v>202.8</v>
      </c>
      <c r="G8782" s="13">
        <f t="shared" ref="G8782:G8783" si="40778">N8782/(B8782/100000)</f>
        <v>4420.8246898888337</v>
      </c>
      <c r="H8782" s="5">
        <f t="shared" si="40074"/>
        <v>432</v>
      </c>
      <c r="I8782" s="5">
        <f t="shared" si="40065"/>
        <v>416</v>
      </c>
      <c r="J8782" s="8">
        <f t="shared" ref="J8782:J8783" si="40779">E8782/(SUM(N8775:N8781)/7)*100</f>
        <v>0.19002186209631411</v>
      </c>
      <c r="K8782" s="5">
        <f t="shared" ref="K8782:K8783" si="40780">O8782-O8781</f>
        <v>1</v>
      </c>
      <c r="L8782" s="8">
        <f t="shared" ref="L8782:L8783" si="40781">SUM(K8776:K8782)/7</f>
        <v>8.8571428571428577</v>
      </c>
      <c r="M8782" s="8">
        <f t="shared" ref="M8782:M8783" si="40782">O8782/(B8782/100000)</f>
        <v>148.48384813620845</v>
      </c>
      <c r="N8782" s="5">
        <v>97626</v>
      </c>
      <c r="O8782" s="18">
        <v>3279</v>
      </c>
    </row>
    <row r="8783" spans="1:15" x14ac:dyDescent="0.2">
      <c r="A8783" s="5" t="s">
        <v>27</v>
      </c>
      <c r="B8783" s="13">
        <v>2208321</v>
      </c>
      <c r="C8783" s="6">
        <f t="shared" si="39161"/>
        <v>44340</v>
      </c>
      <c r="D8783" s="5">
        <f t="shared" si="40775"/>
        <v>97</v>
      </c>
      <c r="E8783" s="13">
        <f t="shared" si="40776"/>
        <v>169.42857142857142</v>
      </c>
      <c r="F8783" s="13">
        <f t="shared" si="40777"/>
        <v>174.2</v>
      </c>
      <c r="G8783" s="13">
        <f t="shared" si="40778"/>
        <v>4425.2171672505947</v>
      </c>
      <c r="H8783" s="5">
        <f t="shared" si="40074"/>
        <v>433</v>
      </c>
      <c r="I8783" s="5">
        <f t="shared" si="40065"/>
        <v>417</v>
      </c>
      <c r="J8783" s="8">
        <f t="shared" si="40779"/>
        <v>0.1745062033571109</v>
      </c>
      <c r="K8783" s="5">
        <f t="shared" si="40780"/>
        <v>3</v>
      </c>
      <c r="L8783" s="8">
        <f t="shared" si="40781"/>
        <v>8.7142857142857135</v>
      </c>
      <c r="M8783" s="8">
        <f t="shared" si="40782"/>
        <v>148.61969795152064</v>
      </c>
      <c r="N8783" s="5">
        <v>97723</v>
      </c>
      <c r="O8783" s="18">
        <v>3282</v>
      </c>
    </row>
    <row r="8784" spans="1:15" x14ac:dyDescent="0.2">
      <c r="A8784" s="5" t="s">
        <v>27</v>
      </c>
      <c r="B8784" s="13">
        <v>2208321</v>
      </c>
      <c r="C8784" s="6">
        <f t="shared" si="39161"/>
        <v>44341</v>
      </c>
      <c r="D8784" s="5">
        <f t="shared" ref="D8784:D8790" si="40783">N8784-N8783</f>
        <v>37</v>
      </c>
      <c r="E8784" s="13">
        <f t="shared" ref="E8784:E8790" si="40784">SUM(D8778:D8784)/7</f>
        <v>164</v>
      </c>
      <c r="F8784" s="13">
        <f t="shared" ref="F8784:F8790" si="40785">SUM(D8780:D8784)/5</f>
        <v>126.6</v>
      </c>
      <c r="G8784" s="13">
        <f t="shared" ref="G8784:G8790" si="40786">N8784/(B8784/100000)</f>
        <v>4426.8926483061114</v>
      </c>
      <c r="H8784" s="5">
        <f t="shared" si="40074"/>
        <v>434</v>
      </c>
      <c r="I8784" s="5">
        <f t="shared" si="40065"/>
        <v>418</v>
      </c>
      <c r="J8784" s="8">
        <f t="shared" ref="J8784:J8790" si="40787">E8784/(SUM(N8777:N8783)/7)*100</f>
        <v>0.16862068864219218</v>
      </c>
      <c r="K8784" s="5">
        <f t="shared" ref="K8784:K8790" si="40788">O8784-O8783</f>
        <v>0</v>
      </c>
      <c r="L8784" s="8">
        <f t="shared" ref="L8784:L8790" si="40789">SUM(K8778:K8784)/7</f>
        <v>8</v>
      </c>
      <c r="M8784" s="8">
        <f t="shared" ref="M8784:M8790" si="40790">O8784/(B8784/100000)</f>
        <v>148.61969795152064</v>
      </c>
      <c r="N8784" s="5">
        <v>97760</v>
      </c>
      <c r="O8784" s="18">
        <v>3282</v>
      </c>
    </row>
    <row r="8785" spans="1:15" x14ac:dyDescent="0.2">
      <c r="A8785" s="5" t="s">
        <v>27</v>
      </c>
      <c r="B8785" s="13">
        <v>2208321</v>
      </c>
      <c r="C8785" s="6">
        <f t="shared" si="39161"/>
        <v>44342</v>
      </c>
      <c r="D8785" s="5">
        <f t="shared" si="40783"/>
        <v>74</v>
      </c>
      <c r="E8785" s="13">
        <f t="shared" si="40784"/>
        <v>140.28571428571428</v>
      </c>
      <c r="F8785" s="13">
        <f t="shared" si="40785"/>
        <v>94.2</v>
      </c>
      <c r="G8785" s="13">
        <f t="shared" si="40786"/>
        <v>4430.2436104171447</v>
      </c>
      <c r="H8785" s="5">
        <f t="shared" si="40074"/>
        <v>435</v>
      </c>
      <c r="I8785" s="5">
        <f t="shared" si="40065"/>
        <v>419</v>
      </c>
      <c r="J8785" s="8">
        <f t="shared" si="40787"/>
        <v>0.14399544845344195</v>
      </c>
      <c r="K8785" s="5">
        <f t="shared" si="40788"/>
        <v>12</v>
      </c>
      <c r="L8785" s="8">
        <f t="shared" si="40789"/>
        <v>7</v>
      </c>
      <c r="M8785" s="8">
        <f t="shared" si="40790"/>
        <v>149.16309721276934</v>
      </c>
      <c r="N8785" s="5">
        <v>97834</v>
      </c>
      <c r="O8785" s="18">
        <v>3294</v>
      </c>
    </row>
    <row r="8786" spans="1:15" x14ac:dyDescent="0.2">
      <c r="A8786" s="5" t="s">
        <v>27</v>
      </c>
      <c r="B8786" s="13">
        <v>2208321</v>
      </c>
      <c r="C8786" s="6">
        <f t="shared" si="39161"/>
        <v>44343</v>
      </c>
      <c r="D8786" s="5">
        <f t="shared" si="40783"/>
        <v>124</v>
      </c>
      <c r="E8786" s="13">
        <f t="shared" si="40784"/>
        <v>118.71428571428571</v>
      </c>
      <c r="F8786" s="13">
        <f t="shared" si="40785"/>
        <v>88.6</v>
      </c>
      <c r="G8786" s="13">
        <f t="shared" si="40786"/>
        <v>4435.8587361167147</v>
      </c>
      <c r="H8786" s="5">
        <f t="shared" si="40074"/>
        <v>436</v>
      </c>
      <c r="I8786" s="5">
        <f t="shared" si="40065"/>
        <v>420</v>
      </c>
      <c r="J8786" s="8">
        <f t="shared" si="40787"/>
        <v>0.12167837082764719</v>
      </c>
      <c r="K8786" s="5">
        <f t="shared" si="40788"/>
        <v>10</v>
      </c>
      <c r="L8786" s="8">
        <f t="shared" si="40789"/>
        <v>7.4285714285714288</v>
      </c>
      <c r="M8786" s="8">
        <f t="shared" si="40790"/>
        <v>149.6159299304766</v>
      </c>
      <c r="N8786" s="5">
        <v>97958</v>
      </c>
      <c r="O8786" s="18">
        <v>3304</v>
      </c>
    </row>
    <row r="8787" spans="1:15" x14ac:dyDescent="0.2">
      <c r="A8787" s="5" t="s">
        <v>27</v>
      </c>
      <c r="B8787" s="13">
        <v>2208321</v>
      </c>
      <c r="C8787" s="6">
        <f t="shared" si="39161"/>
        <v>44344</v>
      </c>
      <c r="D8787" s="5">
        <f t="shared" si="40783"/>
        <v>164</v>
      </c>
      <c r="E8787" s="13">
        <f t="shared" si="40784"/>
        <v>108.42857142857143</v>
      </c>
      <c r="F8787" s="13">
        <f t="shared" si="40785"/>
        <v>99.2</v>
      </c>
      <c r="G8787" s="13">
        <f t="shared" si="40786"/>
        <v>4443.2851926871135</v>
      </c>
      <c r="H8787" s="5">
        <f t="shared" si="40074"/>
        <v>437</v>
      </c>
      <c r="I8787" s="5">
        <f t="shared" si="40065"/>
        <v>421</v>
      </c>
      <c r="J8787" s="8">
        <f t="shared" si="40787"/>
        <v>0.11100077656669771</v>
      </c>
      <c r="K8787" s="5">
        <f t="shared" si="40788"/>
        <v>4</v>
      </c>
      <c r="L8787" s="8">
        <f t="shared" si="40789"/>
        <v>5.4285714285714288</v>
      </c>
      <c r="M8787" s="8">
        <f t="shared" si="40790"/>
        <v>149.79706301755948</v>
      </c>
      <c r="N8787" s="5">
        <v>98122</v>
      </c>
      <c r="O8787" s="18">
        <v>3308</v>
      </c>
    </row>
    <row r="8788" spans="1:15" x14ac:dyDescent="0.2">
      <c r="A8788" s="5" t="s">
        <v>27</v>
      </c>
      <c r="B8788" s="13">
        <v>2208321</v>
      </c>
      <c r="C8788" s="6">
        <f t="shared" si="39161"/>
        <v>44345</v>
      </c>
      <c r="D8788" s="5">
        <f t="shared" si="40783"/>
        <v>152</v>
      </c>
      <c r="E8788" s="13">
        <f t="shared" si="40784"/>
        <v>108.42857142857143</v>
      </c>
      <c r="F8788" s="13">
        <f t="shared" si="40785"/>
        <v>110.2</v>
      </c>
      <c r="G8788" s="13">
        <f t="shared" si="40786"/>
        <v>4450.1682499962635</v>
      </c>
      <c r="H8788" s="5">
        <f t="shared" si="40074"/>
        <v>438</v>
      </c>
      <c r="I8788" s="5">
        <f t="shared" si="40065"/>
        <v>422</v>
      </c>
      <c r="J8788" s="8">
        <f t="shared" si="40787"/>
        <v>0.11087770145704111</v>
      </c>
      <c r="K8788" s="5">
        <f t="shared" si="40788"/>
        <v>3</v>
      </c>
      <c r="L8788" s="8">
        <f t="shared" si="40789"/>
        <v>4.7142857142857144</v>
      </c>
      <c r="M8788" s="8">
        <f t="shared" si="40790"/>
        <v>149.93291283287166</v>
      </c>
      <c r="N8788" s="5">
        <v>98274</v>
      </c>
      <c r="O8788" s="18">
        <v>3311</v>
      </c>
    </row>
    <row r="8789" spans="1:15" x14ac:dyDescent="0.2">
      <c r="A8789" s="5" t="s">
        <v>27</v>
      </c>
      <c r="B8789" s="13">
        <v>2208321</v>
      </c>
      <c r="C8789" s="6">
        <f t="shared" si="39161"/>
        <v>44346</v>
      </c>
      <c r="D8789" s="5">
        <f t="shared" si="40783"/>
        <v>91</v>
      </c>
      <c r="E8789" s="13">
        <f t="shared" si="40784"/>
        <v>105.57142857142857</v>
      </c>
      <c r="F8789" s="13">
        <f t="shared" si="40785"/>
        <v>121</v>
      </c>
      <c r="G8789" s="13">
        <f t="shared" si="40786"/>
        <v>4454.2890277274</v>
      </c>
      <c r="H8789" s="5">
        <f t="shared" si="40074"/>
        <v>439</v>
      </c>
      <c r="I8789" s="5">
        <f t="shared" si="40065"/>
        <v>423</v>
      </c>
      <c r="J8789" s="8">
        <f t="shared" si="40787"/>
        <v>0.10783645631018375</v>
      </c>
      <c r="K8789" s="5">
        <f t="shared" si="40788"/>
        <v>2</v>
      </c>
      <c r="L8789" s="8">
        <f t="shared" si="40789"/>
        <v>4.8571428571428568</v>
      </c>
      <c r="M8789" s="8">
        <f t="shared" si="40790"/>
        <v>150.02347937641312</v>
      </c>
      <c r="N8789" s="5">
        <v>98365</v>
      </c>
      <c r="O8789" s="18">
        <v>3313</v>
      </c>
    </row>
    <row r="8790" spans="1:15" x14ac:dyDescent="0.2">
      <c r="A8790" s="5" t="s">
        <v>27</v>
      </c>
      <c r="B8790" s="13">
        <v>2208321</v>
      </c>
      <c r="C8790" s="6">
        <f t="shared" si="39161"/>
        <v>44347</v>
      </c>
      <c r="D8790" s="5">
        <f t="shared" si="40783"/>
        <v>40</v>
      </c>
      <c r="E8790" s="13">
        <f t="shared" si="40784"/>
        <v>97.428571428571431</v>
      </c>
      <c r="F8790" s="13">
        <f t="shared" si="40785"/>
        <v>114.2</v>
      </c>
      <c r="G8790" s="13">
        <f t="shared" si="40786"/>
        <v>4456.1003585982289</v>
      </c>
      <c r="H8790" s="5">
        <f t="shared" si="40074"/>
        <v>440</v>
      </c>
      <c r="I8790" s="5">
        <f t="shared" si="40065"/>
        <v>424</v>
      </c>
      <c r="J8790" s="8">
        <f t="shared" si="40787"/>
        <v>9.941169268085058E-2</v>
      </c>
      <c r="K8790" s="5">
        <f t="shared" si="40788"/>
        <v>2</v>
      </c>
      <c r="L8790" s="8">
        <f t="shared" si="40789"/>
        <v>4.7142857142857144</v>
      </c>
      <c r="M8790" s="8">
        <f t="shared" si="40790"/>
        <v>150.11404591995458</v>
      </c>
      <c r="N8790" s="5">
        <v>98405</v>
      </c>
      <c r="O8790" s="18">
        <v>3315</v>
      </c>
    </row>
    <row r="8791" spans="1:15" x14ac:dyDescent="0.2">
      <c r="A8791" s="5" t="s">
        <v>27</v>
      </c>
      <c r="B8791" s="13">
        <v>2208321</v>
      </c>
      <c r="C8791" s="6">
        <f t="shared" si="39161"/>
        <v>44348</v>
      </c>
      <c r="D8791" s="5">
        <f t="shared" ref="D8791:D8794" si="40791">N8791-N8790</f>
        <v>53</v>
      </c>
      <c r="E8791" s="13">
        <f t="shared" ref="E8791:E8794" si="40792">SUM(D8785:D8791)/7</f>
        <v>99.714285714285708</v>
      </c>
      <c r="F8791" s="13">
        <f t="shared" ref="F8791:F8794" si="40793">SUM(D8787:D8791)/5</f>
        <v>100</v>
      </c>
      <c r="G8791" s="13">
        <f t="shared" ref="G8791:G8794" si="40794">N8791/(B8791/100000)</f>
        <v>4458.5003720020777</v>
      </c>
      <c r="H8791" s="5">
        <f t="shared" si="40074"/>
        <v>441</v>
      </c>
      <c r="I8791" s="5">
        <f t="shared" si="40065"/>
        <v>425</v>
      </c>
      <c r="J8791" s="8">
        <f t="shared" ref="J8791:J8794" si="40795">E8791/(SUM(N8784:N8790)/7)*100</f>
        <v>0.10164288689097997</v>
      </c>
      <c r="K8791" s="5">
        <f t="shared" ref="K8791:K8794" si="40796">O8791-O8790</f>
        <v>8</v>
      </c>
      <c r="L8791" s="8">
        <f t="shared" ref="L8791:L8794" si="40797">SUM(K8785:K8791)/7</f>
        <v>5.8571428571428568</v>
      </c>
      <c r="M8791" s="8">
        <f t="shared" ref="M8791:M8794" si="40798">O8791/(B8791/100000)</f>
        <v>150.47631209412037</v>
      </c>
      <c r="N8791" s="5">
        <v>98458</v>
      </c>
      <c r="O8791" s="18">
        <v>3323</v>
      </c>
    </row>
    <row r="8792" spans="1:15" x14ac:dyDescent="0.2">
      <c r="A8792" s="5" t="s">
        <v>27</v>
      </c>
      <c r="B8792" s="13">
        <v>2208321</v>
      </c>
      <c r="C8792" s="6">
        <f t="shared" si="39161"/>
        <v>44349</v>
      </c>
      <c r="D8792" s="5">
        <f t="shared" si="40791"/>
        <v>61</v>
      </c>
      <c r="E8792" s="13">
        <f t="shared" si="40792"/>
        <v>97.857142857142861</v>
      </c>
      <c r="F8792" s="13">
        <f t="shared" si="40793"/>
        <v>79.400000000000006</v>
      </c>
      <c r="G8792" s="13">
        <f t="shared" si="40794"/>
        <v>4461.2626515800912</v>
      </c>
      <c r="H8792" s="5">
        <f t="shared" si="40074"/>
        <v>442</v>
      </c>
      <c r="I8792" s="5">
        <f t="shared" si="40065"/>
        <v>426</v>
      </c>
      <c r="J8792" s="8">
        <f t="shared" si="40795"/>
        <v>9.964853887602268E-2</v>
      </c>
      <c r="K8792" s="5">
        <f t="shared" si="40796"/>
        <v>24</v>
      </c>
      <c r="L8792" s="8">
        <f t="shared" si="40797"/>
        <v>7.5714285714285712</v>
      </c>
      <c r="M8792" s="8">
        <f t="shared" si="40798"/>
        <v>151.56311061661776</v>
      </c>
      <c r="N8792" s="5">
        <v>98519</v>
      </c>
      <c r="O8792" s="18">
        <v>3347</v>
      </c>
    </row>
    <row r="8793" spans="1:15" x14ac:dyDescent="0.2">
      <c r="A8793" s="5" t="s">
        <v>27</v>
      </c>
      <c r="B8793" s="13">
        <v>2208321</v>
      </c>
      <c r="C8793" s="6">
        <f t="shared" si="39161"/>
        <v>44350</v>
      </c>
      <c r="D8793" s="5">
        <f t="shared" si="40791"/>
        <v>120</v>
      </c>
      <c r="E8793" s="13">
        <f t="shared" si="40792"/>
        <v>97.285714285714292</v>
      </c>
      <c r="F8793" s="13">
        <f t="shared" si="40793"/>
        <v>73</v>
      </c>
      <c r="G8793" s="13">
        <f t="shared" si="40794"/>
        <v>4466.6966441925788</v>
      </c>
      <c r="H8793" s="5">
        <f t="shared" si="40074"/>
        <v>443</v>
      </c>
      <c r="I8793" s="5">
        <f t="shared" si="40065"/>
        <v>427</v>
      </c>
      <c r="J8793" s="8">
        <f t="shared" si="40795"/>
        <v>9.8968029402660376E-2</v>
      </c>
      <c r="K8793" s="5">
        <f t="shared" si="40796"/>
        <v>11</v>
      </c>
      <c r="L8793" s="8">
        <f t="shared" si="40797"/>
        <v>7.7142857142857144</v>
      </c>
      <c r="M8793" s="8">
        <f t="shared" si="40798"/>
        <v>152.06122660609574</v>
      </c>
      <c r="N8793" s="5">
        <v>98639</v>
      </c>
      <c r="O8793" s="18">
        <v>3358</v>
      </c>
    </row>
    <row r="8794" spans="1:15" x14ac:dyDescent="0.2">
      <c r="A8794" s="5" t="s">
        <v>27</v>
      </c>
      <c r="B8794" s="13">
        <v>2208321</v>
      </c>
      <c r="C8794" s="6">
        <f t="shared" si="39161"/>
        <v>44351</v>
      </c>
      <c r="D8794" s="5">
        <f t="shared" si="40791"/>
        <v>84</v>
      </c>
      <c r="E8794" s="13">
        <f t="shared" si="40792"/>
        <v>85.857142857142861</v>
      </c>
      <c r="F8794" s="13">
        <f t="shared" si="40793"/>
        <v>71.599999999999994</v>
      </c>
      <c r="G8794" s="13">
        <f t="shared" si="40794"/>
        <v>4470.5004390213198</v>
      </c>
      <c r="H8794" s="5">
        <f t="shared" si="40074"/>
        <v>444</v>
      </c>
      <c r="I8794" s="5">
        <f t="shared" si="40065"/>
        <v>428</v>
      </c>
      <c r="J8794" s="8">
        <f t="shared" si="40795"/>
        <v>8.7255474155828697E-2</v>
      </c>
      <c r="K8794" s="5">
        <f t="shared" si="40796"/>
        <v>4</v>
      </c>
      <c r="L8794" s="8">
        <f t="shared" si="40797"/>
        <v>7.7142857142857144</v>
      </c>
      <c r="M8794" s="8">
        <f t="shared" si="40798"/>
        <v>152.24235969317866</v>
      </c>
      <c r="N8794" s="5">
        <v>98723</v>
      </c>
      <c r="O8794" s="18">
        <v>3362</v>
      </c>
    </row>
    <row r="8795" spans="1:15" x14ac:dyDescent="0.2">
      <c r="A8795" s="5" t="s">
        <v>27</v>
      </c>
      <c r="B8795" s="13">
        <v>2208321</v>
      </c>
      <c r="C8795" s="6">
        <f t="shared" si="39161"/>
        <v>44352</v>
      </c>
      <c r="D8795" s="5">
        <f t="shared" ref="D8795" si="40799">N8795-N8794</f>
        <v>55</v>
      </c>
      <c r="E8795" s="13">
        <f t="shared" ref="E8795" si="40800">SUM(D8789:D8795)/7</f>
        <v>72</v>
      </c>
      <c r="F8795" s="13">
        <f t="shared" ref="F8795" si="40801">SUM(D8791:D8795)/5</f>
        <v>74.599999999999994</v>
      </c>
      <c r="G8795" s="13">
        <f t="shared" ref="G8795" si="40802">N8795/(B8795/100000)</f>
        <v>4472.9910189687098</v>
      </c>
      <c r="H8795" s="5">
        <f t="shared" si="40074"/>
        <v>445</v>
      </c>
      <c r="I8795" s="5">
        <f t="shared" si="40065"/>
        <v>429</v>
      </c>
      <c r="J8795" s="8">
        <f t="shared" ref="J8795" si="40803">E8795/(SUM(N8788:N8794)/7)*100</f>
        <v>7.3108852408603056E-2</v>
      </c>
      <c r="K8795" s="5">
        <f t="shared" ref="K8795" si="40804">O8795-O8794</f>
        <v>6</v>
      </c>
      <c r="L8795" s="8">
        <f t="shared" ref="L8795" si="40805">SUM(K8789:K8795)/7</f>
        <v>8.1428571428571423</v>
      </c>
      <c r="M8795" s="8">
        <f t="shared" ref="M8795" si="40806">O8795/(B8795/100000)</f>
        <v>152.514059323803</v>
      </c>
      <c r="N8795" s="5">
        <v>98778</v>
      </c>
      <c r="O8795" s="18">
        <v>3368</v>
      </c>
    </row>
    <row r="8796" spans="1:15" x14ac:dyDescent="0.2">
      <c r="A8796" s="5" t="s">
        <v>27</v>
      </c>
      <c r="B8796" s="13">
        <v>2208321</v>
      </c>
      <c r="C8796" s="6">
        <f t="shared" si="39161"/>
        <v>44353</v>
      </c>
      <c r="D8796" s="5">
        <f t="shared" ref="D8796" si="40807">N8796-N8795</f>
        <v>58</v>
      </c>
      <c r="E8796" s="13">
        <f t="shared" ref="E8796" si="40808">SUM(D8790:D8796)/7</f>
        <v>67.285714285714292</v>
      </c>
      <c r="F8796" s="13">
        <f t="shared" ref="F8796" si="40809">SUM(D8792:D8796)/5</f>
        <v>75.599999999999994</v>
      </c>
      <c r="G8796" s="13">
        <f t="shared" ref="G8796" si="40810">N8796/(B8796/100000)</f>
        <v>4475.617448731412</v>
      </c>
      <c r="H8796" s="5">
        <f t="shared" si="40074"/>
        <v>446</v>
      </c>
      <c r="I8796" s="5">
        <f t="shared" si="40065"/>
        <v>430</v>
      </c>
      <c r="J8796" s="8">
        <f t="shared" ref="J8796" si="40811">E8796/(SUM(N8789:N8795)/7)*100</f>
        <v>6.8272050350274768E-2</v>
      </c>
      <c r="K8796" s="5">
        <f t="shared" ref="K8796" si="40812">O8796-O8795</f>
        <v>3</v>
      </c>
      <c r="L8796" s="8">
        <f t="shared" ref="L8796" si="40813">SUM(K8790:K8796)/7</f>
        <v>8.2857142857142865</v>
      </c>
      <c r="M8796" s="8">
        <f t="shared" ref="M8796" si="40814">O8796/(B8796/100000)</f>
        <v>152.64990913911518</v>
      </c>
      <c r="N8796" s="5">
        <v>98836</v>
      </c>
      <c r="O8796" s="18">
        <v>3371</v>
      </c>
    </row>
    <row r="8797" spans="1:15" x14ac:dyDescent="0.2">
      <c r="A8797" s="5" t="s">
        <v>27</v>
      </c>
      <c r="B8797" s="13">
        <v>2208321</v>
      </c>
      <c r="C8797" s="6">
        <f t="shared" si="39161"/>
        <v>44354</v>
      </c>
      <c r="D8797" s="5">
        <f t="shared" ref="D8797:D8799" si="40815">N8797-N8796</f>
        <v>31</v>
      </c>
      <c r="E8797" s="13">
        <f t="shared" ref="E8797:E8799" si="40816">SUM(D8791:D8797)/7</f>
        <v>66</v>
      </c>
      <c r="F8797" s="13">
        <f t="shared" ref="F8797:F8799" si="40817">SUM(D8793:D8797)/5</f>
        <v>69.599999999999994</v>
      </c>
      <c r="G8797" s="13">
        <f t="shared" ref="G8797:G8799" si="40818">N8797/(B8797/100000)</f>
        <v>4477.0212301563042</v>
      </c>
      <c r="H8797" s="5">
        <f t="shared" si="40074"/>
        <v>447</v>
      </c>
      <c r="I8797" s="5">
        <f t="shared" si="40065"/>
        <v>431</v>
      </c>
      <c r="J8797" s="8">
        <f t="shared" ref="J8797:J8799" si="40819">E8797/(SUM(N8790:N8796)/7)*100</f>
        <v>6.6921799993626491E-2</v>
      </c>
      <c r="K8797" s="5">
        <f t="shared" ref="K8797:K8799" si="40820">O8797-O8796</f>
        <v>0</v>
      </c>
      <c r="L8797" s="8">
        <f t="shared" ref="L8797:L8799" si="40821">SUM(K8791:K8797)/7</f>
        <v>8</v>
      </c>
      <c r="M8797" s="8">
        <f t="shared" ref="M8797:M8799" si="40822">O8797/(B8797/100000)</f>
        <v>152.64990913911518</v>
      </c>
      <c r="N8797" s="5">
        <v>98867</v>
      </c>
      <c r="O8797" s="18">
        <v>3371</v>
      </c>
    </row>
    <row r="8798" spans="1:15" x14ac:dyDescent="0.2">
      <c r="A8798" s="5" t="s">
        <v>27</v>
      </c>
      <c r="B8798" s="13">
        <v>2208321</v>
      </c>
      <c r="C8798" s="6">
        <f t="shared" si="39161"/>
        <v>44355</v>
      </c>
      <c r="D8798" s="5">
        <f t="shared" si="40815"/>
        <v>10</v>
      </c>
      <c r="E8798" s="13">
        <f t="shared" si="40816"/>
        <v>59.857142857142854</v>
      </c>
      <c r="F8798" s="13">
        <f t="shared" si="40817"/>
        <v>47.6</v>
      </c>
      <c r="G8798" s="13">
        <f t="shared" si="40818"/>
        <v>4477.474062874011</v>
      </c>
      <c r="H8798" s="5">
        <f t="shared" si="40074"/>
        <v>448</v>
      </c>
      <c r="I8798" s="5">
        <f t="shared" si="40065"/>
        <v>432</v>
      </c>
      <c r="J8798" s="8">
        <f t="shared" si="40819"/>
        <v>6.0652557829825413E-2</v>
      </c>
      <c r="K8798" s="5">
        <f t="shared" si="40820"/>
        <v>2</v>
      </c>
      <c r="L8798" s="8">
        <f t="shared" si="40821"/>
        <v>7.1428571428571432</v>
      </c>
      <c r="M8798" s="8">
        <f t="shared" si="40822"/>
        <v>152.74047568265664</v>
      </c>
      <c r="N8798" s="5">
        <v>98877</v>
      </c>
      <c r="O8798" s="18">
        <v>3373</v>
      </c>
    </row>
    <row r="8799" spans="1:15" x14ac:dyDescent="0.2">
      <c r="A8799" s="5" t="s">
        <v>27</v>
      </c>
      <c r="B8799" s="13">
        <v>2208321</v>
      </c>
      <c r="C8799" s="6">
        <f t="shared" ref="C8799:C8989" si="40823">C8798+1</f>
        <v>44356</v>
      </c>
      <c r="D8799" s="5">
        <f t="shared" si="40815"/>
        <v>52</v>
      </c>
      <c r="E8799" s="13">
        <f t="shared" si="40816"/>
        <v>58.571428571428569</v>
      </c>
      <c r="F8799" s="13">
        <f t="shared" si="40817"/>
        <v>41.2</v>
      </c>
      <c r="G8799" s="13">
        <f t="shared" si="40818"/>
        <v>4479.8287930060887</v>
      </c>
      <c r="H8799" s="5">
        <f t="shared" si="40074"/>
        <v>449</v>
      </c>
      <c r="I8799" s="5">
        <f t="shared" si="40065"/>
        <v>433</v>
      </c>
      <c r="J8799" s="8">
        <f t="shared" si="40819"/>
        <v>5.931378293180796E-2</v>
      </c>
      <c r="K8799" s="5">
        <f t="shared" si="40820"/>
        <v>6</v>
      </c>
      <c r="L8799" s="8">
        <f t="shared" si="40821"/>
        <v>4.5714285714285712</v>
      </c>
      <c r="M8799" s="8">
        <f t="shared" si="40822"/>
        <v>153.01217531328098</v>
      </c>
      <c r="N8799" s="5">
        <v>98929</v>
      </c>
      <c r="O8799" s="18">
        <v>3379</v>
      </c>
    </row>
    <row r="8800" spans="1:15" x14ac:dyDescent="0.2">
      <c r="A8800" s="5" t="s">
        <v>27</v>
      </c>
      <c r="B8800" s="13">
        <v>2208321</v>
      </c>
      <c r="C8800" s="6">
        <f t="shared" si="40823"/>
        <v>44357</v>
      </c>
      <c r="D8800" s="5">
        <f t="shared" ref="D8800" si="40824">N8800-N8799</f>
        <v>52</v>
      </c>
      <c r="E8800" s="13">
        <f t="shared" ref="E8800" si="40825">SUM(D8794:D8800)/7</f>
        <v>48.857142857142854</v>
      </c>
      <c r="F8800" s="13">
        <f t="shared" ref="F8800" si="40826">SUM(D8796:D8800)/5</f>
        <v>40.6</v>
      </c>
      <c r="G8800" s="13">
        <f t="shared" ref="G8800" si="40827">N8800/(B8800/100000)</f>
        <v>4482.1835231381665</v>
      </c>
      <c r="H8800" s="5">
        <f t="shared" si="40074"/>
        <v>450</v>
      </c>
      <c r="I8800" s="5">
        <f t="shared" si="40065"/>
        <v>434</v>
      </c>
      <c r="J8800" s="8">
        <f t="shared" ref="J8800" si="40828">E8800/(SUM(N8793:N8799)/7)*100</f>
        <v>4.9447046117322514E-2</v>
      </c>
      <c r="K8800" s="5">
        <f t="shared" ref="K8800" si="40829">O8800-O8799</f>
        <v>10</v>
      </c>
      <c r="L8800" s="8">
        <f t="shared" ref="L8800" si="40830">SUM(K8794:K8800)/7</f>
        <v>4.4285714285714288</v>
      </c>
      <c r="M8800" s="8">
        <f t="shared" ref="M8800" si="40831">O8800/(B8800/100000)</f>
        <v>153.46500803098823</v>
      </c>
      <c r="N8800" s="5">
        <v>98981</v>
      </c>
      <c r="O8800" s="18">
        <v>3389</v>
      </c>
    </row>
    <row r="8801" spans="1:15" x14ac:dyDescent="0.2">
      <c r="A8801" s="5" t="s">
        <v>27</v>
      </c>
      <c r="B8801" s="13">
        <v>2208321</v>
      </c>
      <c r="C8801" s="6">
        <f t="shared" si="40823"/>
        <v>44358</v>
      </c>
      <c r="D8801" s="5">
        <f t="shared" ref="D8801:D8804" si="40832">N8801-N8800</f>
        <v>36</v>
      </c>
      <c r="E8801" s="13">
        <f t="shared" ref="E8801:E8804" si="40833">SUM(D8795:D8801)/7</f>
        <v>42</v>
      </c>
      <c r="F8801" s="13">
        <f t="shared" ref="F8801:F8804" si="40834">SUM(D8797:D8801)/5</f>
        <v>36.200000000000003</v>
      </c>
      <c r="G8801" s="13">
        <f t="shared" ref="G8801:G8804" si="40835">N8801/(B8801/100000)</f>
        <v>4483.813720921913</v>
      </c>
      <c r="H8801" s="5">
        <f t="shared" si="40074"/>
        <v>451</v>
      </c>
      <c r="I8801" s="5">
        <f t="shared" si="40065"/>
        <v>435</v>
      </c>
      <c r="J8801" s="8">
        <f t="shared" ref="J8801:J8804" si="40836">E8801/(SUM(N8794:N8800)/7)*100</f>
        <v>4.2486101697854453E-2</v>
      </c>
      <c r="K8801" s="5">
        <f t="shared" ref="K8801:K8804" si="40837">O8801-O8800</f>
        <v>4</v>
      </c>
      <c r="L8801" s="8">
        <f t="shared" ref="L8801:L8804" si="40838">SUM(K8795:K8801)/7</f>
        <v>4.4285714285714288</v>
      </c>
      <c r="M8801" s="8">
        <f t="shared" ref="M8801:M8804" si="40839">O8801/(B8801/100000)</f>
        <v>153.64614111807114</v>
      </c>
      <c r="N8801" s="5">
        <v>99017</v>
      </c>
      <c r="O8801" s="18">
        <v>3393</v>
      </c>
    </row>
    <row r="8802" spans="1:15" x14ac:dyDescent="0.2">
      <c r="A8802" s="5" t="s">
        <v>27</v>
      </c>
      <c r="B8802" s="13">
        <v>2208321</v>
      </c>
      <c r="C8802" s="6">
        <f t="shared" si="40823"/>
        <v>44359</v>
      </c>
      <c r="D8802" s="5">
        <f t="shared" si="40832"/>
        <v>38</v>
      </c>
      <c r="E8802" s="13">
        <f t="shared" si="40833"/>
        <v>39.571428571428569</v>
      </c>
      <c r="F8802" s="13">
        <f t="shared" si="40834"/>
        <v>37.6</v>
      </c>
      <c r="G8802" s="13">
        <f t="shared" si="40835"/>
        <v>4485.5344852492008</v>
      </c>
      <c r="H8802" s="5">
        <f t="shared" si="40074"/>
        <v>452</v>
      </c>
      <c r="I8802" s="5">
        <f t="shared" si="40065"/>
        <v>436</v>
      </c>
      <c r="J8802" s="8">
        <f t="shared" si="40836"/>
        <v>4.0012422629408406E-2</v>
      </c>
      <c r="K8802" s="5">
        <f t="shared" si="40837"/>
        <v>6</v>
      </c>
      <c r="L8802" s="8">
        <f t="shared" si="40838"/>
        <v>4.4285714285714288</v>
      </c>
      <c r="M8802" s="8">
        <f t="shared" si="40839"/>
        <v>153.91784074869548</v>
      </c>
      <c r="N8802" s="5">
        <v>99055</v>
      </c>
      <c r="O8802" s="18">
        <v>3399</v>
      </c>
    </row>
    <row r="8803" spans="1:15" x14ac:dyDescent="0.2">
      <c r="A8803" s="5" t="s">
        <v>27</v>
      </c>
      <c r="B8803" s="13">
        <v>2208321</v>
      </c>
      <c r="C8803" s="6">
        <f t="shared" si="40823"/>
        <v>44360</v>
      </c>
      <c r="D8803" s="5">
        <f t="shared" si="40832"/>
        <v>16</v>
      </c>
      <c r="E8803" s="13">
        <f t="shared" si="40833"/>
        <v>33.571428571428569</v>
      </c>
      <c r="F8803" s="13">
        <f t="shared" si="40834"/>
        <v>38.799999999999997</v>
      </c>
      <c r="G8803" s="13">
        <f t="shared" si="40835"/>
        <v>4486.259017597532</v>
      </c>
      <c r="H8803" s="5">
        <f t="shared" si="40074"/>
        <v>453</v>
      </c>
      <c r="I8803" s="5">
        <f t="shared" si="40065"/>
        <v>437</v>
      </c>
      <c r="J8803" s="8">
        <f t="shared" si="40836"/>
        <v>3.3931980097088782E-2</v>
      </c>
      <c r="K8803" s="5">
        <f t="shared" si="40837"/>
        <v>0</v>
      </c>
      <c r="L8803" s="8">
        <f t="shared" si="40838"/>
        <v>4</v>
      </c>
      <c r="M8803" s="8">
        <f t="shared" si="40839"/>
        <v>153.91784074869548</v>
      </c>
      <c r="N8803" s="5">
        <v>99071</v>
      </c>
      <c r="O8803" s="18">
        <v>3399</v>
      </c>
    </row>
    <row r="8804" spans="1:15" x14ac:dyDescent="0.2">
      <c r="A8804" s="5" t="s">
        <v>27</v>
      </c>
      <c r="B8804" s="13">
        <v>2208321</v>
      </c>
      <c r="C8804" s="6">
        <f t="shared" si="40823"/>
        <v>44361</v>
      </c>
      <c r="D8804" s="5">
        <f t="shared" si="40832"/>
        <v>10</v>
      </c>
      <c r="E8804" s="13">
        <f t="shared" si="40833"/>
        <v>30.571428571428573</v>
      </c>
      <c r="F8804" s="13">
        <f t="shared" si="40834"/>
        <v>30.4</v>
      </c>
      <c r="G8804" s="13">
        <f t="shared" si="40835"/>
        <v>4486.7118503152396</v>
      </c>
      <c r="H8804" s="5">
        <f t="shared" si="40074"/>
        <v>454</v>
      </c>
      <c r="I8804" s="5">
        <f t="shared" si="40065"/>
        <v>438</v>
      </c>
      <c r="J8804" s="8">
        <f t="shared" si="40836"/>
        <v>3.0889279254962133E-2</v>
      </c>
      <c r="K8804" s="5">
        <f t="shared" si="40837"/>
        <v>0</v>
      </c>
      <c r="L8804" s="8">
        <f t="shared" si="40838"/>
        <v>4</v>
      </c>
      <c r="M8804" s="8">
        <f t="shared" si="40839"/>
        <v>153.91784074869548</v>
      </c>
      <c r="N8804" s="5">
        <v>99081</v>
      </c>
      <c r="O8804" s="18">
        <v>3399</v>
      </c>
    </row>
    <row r="8805" spans="1:15" x14ac:dyDescent="0.2">
      <c r="A8805" s="5" t="s">
        <v>27</v>
      </c>
      <c r="B8805" s="13">
        <v>2208321</v>
      </c>
      <c r="C8805" s="6">
        <f t="shared" si="40823"/>
        <v>44362</v>
      </c>
      <c r="D8805" s="5">
        <f t="shared" ref="D8805" si="40840">N8805-N8804</f>
        <v>12</v>
      </c>
      <c r="E8805" s="13">
        <f t="shared" ref="E8805" si="40841">SUM(D8799:D8805)/7</f>
        <v>30.857142857142858</v>
      </c>
      <c r="F8805" s="13">
        <f t="shared" ref="F8805" si="40842">SUM(D8801:D8805)/5</f>
        <v>22.4</v>
      </c>
      <c r="G8805" s="13">
        <f t="shared" ref="G8805" si="40843">N8805/(B8805/100000)</f>
        <v>4487.2552495764876</v>
      </c>
      <c r="H8805" s="5">
        <f t="shared" si="40074"/>
        <v>455</v>
      </c>
      <c r="I8805" s="5">
        <f t="shared" si="40065"/>
        <v>439</v>
      </c>
      <c r="J8805" s="8">
        <f t="shared" ref="J8805" si="40844">E8805/(SUM(N8798:N8804)/7)*100</f>
        <v>3.1168336433332222E-2</v>
      </c>
      <c r="K8805" s="5">
        <f t="shared" ref="K8805" si="40845">O8805-O8804</f>
        <v>1</v>
      </c>
      <c r="L8805" s="8">
        <f t="shared" ref="L8805" si="40846">SUM(K8799:K8805)/7</f>
        <v>3.8571428571428572</v>
      </c>
      <c r="M8805" s="8">
        <f t="shared" ref="M8805" si="40847">O8805/(B8805/100000)</f>
        <v>153.96312402046621</v>
      </c>
      <c r="N8805" s="5">
        <v>99093</v>
      </c>
      <c r="O8805" s="18">
        <v>3400</v>
      </c>
    </row>
    <row r="8806" spans="1:15" x14ac:dyDescent="0.2">
      <c r="A8806" s="5" t="s">
        <v>27</v>
      </c>
      <c r="B8806" s="13">
        <v>2208321</v>
      </c>
      <c r="C8806" s="6">
        <f t="shared" si="40823"/>
        <v>44363</v>
      </c>
      <c r="D8806" s="5">
        <f t="shared" ref="D8806" si="40848">N8806-N8805</f>
        <v>17</v>
      </c>
      <c r="E8806" s="13">
        <f t="shared" ref="E8806" si="40849">SUM(D8800:D8806)/7</f>
        <v>25.857142857142858</v>
      </c>
      <c r="F8806" s="13">
        <f t="shared" ref="F8806" si="40850">SUM(D8802:D8806)/5</f>
        <v>18.600000000000001</v>
      </c>
      <c r="G8806" s="13">
        <f t="shared" ref="G8806" si="40851">N8806/(B8806/100000)</f>
        <v>4488.0250651965907</v>
      </c>
      <c r="H8806" s="5">
        <f t="shared" si="40074"/>
        <v>456</v>
      </c>
      <c r="I8806" s="5">
        <f t="shared" si="40065"/>
        <v>440</v>
      </c>
      <c r="J8806" s="8">
        <f t="shared" ref="J8806" si="40852">E8806/(SUM(N8799:N8805)/7)*100</f>
        <v>2.6109773566234437E-2</v>
      </c>
      <c r="K8806" s="5">
        <f t="shared" ref="K8806" si="40853">O8806-O8805</f>
        <v>5</v>
      </c>
      <c r="L8806" s="8">
        <f t="shared" ref="L8806" si="40854">SUM(K8800:K8806)/7</f>
        <v>3.7142857142857144</v>
      </c>
      <c r="M8806" s="8">
        <f t="shared" ref="M8806" si="40855">O8806/(B8806/100000)</f>
        <v>154.18954037931985</v>
      </c>
      <c r="N8806" s="5">
        <v>99110</v>
      </c>
      <c r="O8806" s="18">
        <v>3405</v>
      </c>
    </row>
    <row r="8807" spans="1:15" x14ac:dyDescent="0.2">
      <c r="A8807" s="5" t="s">
        <v>27</v>
      </c>
      <c r="B8807" s="13">
        <v>2208321</v>
      </c>
      <c r="C8807" s="6">
        <f t="shared" si="40823"/>
        <v>44364</v>
      </c>
      <c r="D8807" s="5">
        <f t="shared" ref="D8807" si="40856">N8807-N8806</f>
        <v>23</v>
      </c>
      <c r="E8807" s="13">
        <f t="shared" ref="E8807" si="40857">SUM(D8801:D8807)/7</f>
        <v>21.714285714285715</v>
      </c>
      <c r="F8807" s="13">
        <f t="shared" ref="F8807" si="40858">SUM(D8803:D8807)/5</f>
        <v>15.6</v>
      </c>
      <c r="G8807" s="13">
        <f t="shared" ref="G8807" si="40859">N8807/(B8807/100000)</f>
        <v>4489.0665804473174</v>
      </c>
      <c r="H8807" s="5">
        <f t="shared" si="40074"/>
        <v>457</v>
      </c>
      <c r="I8807" s="5">
        <f t="shared" si="40065"/>
        <v>441</v>
      </c>
      <c r="J8807" s="8">
        <f t="shared" ref="J8807" si="40860">E8807/(SUM(N8800:N8806)/7)*100</f>
        <v>2.1920716230559786E-2</v>
      </c>
      <c r="K8807" s="5">
        <f t="shared" ref="K8807" si="40861">O8807-O8806</f>
        <v>3</v>
      </c>
      <c r="L8807" s="8">
        <f t="shared" ref="L8807" si="40862">SUM(K8801:K8807)/7</f>
        <v>2.7142857142857144</v>
      </c>
      <c r="M8807" s="8">
        <f t="shared" ref="M8807" si="40863">O8807/(B8807/100000)</f>
        <v>154.32539019463204</v>
      </c>
      <c r="N8807" s="5">
        <v>99133</v>
      </c>
      <c r="O8807" s="18">
        <v>3408</v>
      </c>
    </row>
    <row r="8808" spans="1:15" x14ac:dyDescent="0.2">
      <c r="A8808" s="5" t="s">
        <v>27</v>
      </c>
      <c r="B8808" s="13">
        <v>2208321</v>
      </c>
      <c r="C8808" s="6">
        <f t="shared" si="40823"/>
        <v>44365</v>
      </c>
      <c r="D8808" s="5">
        <f t="shared" ref="D8808" si="40864">N8808-N8807</f>
        <v>17</v>
      </c>
      <c r="E8808" s="13">
        <f t="shared" ref="E8808" si="40865">SUM(D8802:D8808)/7</f>
        <v>19</v>
      </c>
      <c r="F8808" s="13">
        <f t="shared" ref="F8808" si="40866">SUM(D8804:D8808)/5</f>
        <v>15.8</v>
      </c>
      <c r="G8808" s="13">
        <f t="shared" ref="G8808" si="40867">N8808/(B8808/100000)</f>
        <v>4489.8363960674196</v>
      </c>
      <c r="H8808" s="5">
        <f t="shared" si="40074"/>
        <v>458</v>
      </c>
      <c r="I8808" s="5">
        <f t="shared" si="40065"/>
        <v>442</v>
      </c>
      <c r="J8808" s="8">
        <f t="shared" ref="J8808" si="40868">E8808/(SUM(N8801:N8807)/7)*100</f>
        <v>1.9176423092450545E-2</v>
      </c>
      <c r="K8808" s="5">
        <f t="shared" ref="K8808" si="40869">O8808-O8807</f>
        <v>3</v>
      </c>
      <c r="L8808" s="8">
        <f t="shared" ref="L8808" si="40870">SUM(K8802:K8808)/7</f>
        <v>2.5714285714285716</v>
      </c>
      <c r="M8808" s="8">
        <f t="shared" ref="M8808" si="40871">O8808/(B8808/100000)</f>
        <v>154.46124000994419</v>
      </c>
      <c r="N8808" s="5">
        <v>99150</v>
      </c>
      <c r="O8808" s="18">
        <v>3411</v>
      </c>
    </row>
    <row r="8809" spans="1:15" x14ac:dyDescent="0.2">
      <c r="A8809" s="5" t="s">
        <v>27</v>
      </c>
      <c r="B8809" s="13">
        <v>2208321</v>
      </c>
      <c r="C8809" s="6">
        <f t="shared" si="40823"/>
        <v>44366</v>
      </c>
      <c r="D8809" s="5">
        <f t="shared" ref="D8809" si="40872">N8809-N8808</f>
        <v>13</v>
      </c>
      <c r="E8809" s="13">
        <f t="shared" ref="E8809" si="40873">SUM(D8803:D8809)/7</f>
        <v>15.428571428571429</v>
      </c>
      <c r="F8809" s="13">
        <f t="shared" ref="F8809" si="40874">SUM(D8805:D8809)/5</f>
        <v>16.399999999999999</v>
      </c>
      <c r="G8809" s="13">
        <f t="shared" ref="G8809" si="40875">N8809/(B8809/100000)</f>
        <v>4490.4250786004386</v>
      </c>
      <c r="H8809" s="5">
        <f t="shared" si="40074"/>
        <v>459</v>
      </c>
      <c r="I8809" s="5">
        <f t="shared" si="40065"/>
        <v>443</v>
      </c>
      <c r="J8809" s="8">
        <f t="shared" ref="J8809" si="40876">E8809/(SUM(N8802:N8808)/7)*100</f>
        <v>1.5568846737677906E-2</v>
      </c>
      <c r="K8809" s="5">
        <f t="shared" ref="K8809" si="40877">O8809-O8808</f>
        <v>0</v>
      </c>
      <c r="L8809" s="8">
        <f t="shared" ref="L8809" si="40878">SUM(K8803:K8809)/7</f>
        <v>1.7142857142857142</v>
      </c>
      <c r="M8809" s="8">
        <f t="shared" ref="M8809" si="40879">O8809/(B8809/100000)</f>
        <v>154.46124000994419</v>
      </c>
      <c r="N8809" s="5">
        <v>99163</v>
      </c>
      <c r="O8809" s="18">
        <v>3411</v>
      </c>
    </row>
    <row r="8810" spans="1:15" x14ac:dyDescent="0.2">
      <c r="A8810" s="5" t="s">
        <v>27</v>
      </c>
      <c r="B8810" s="13">
        <v>2208321</v>
      </c>
      <c r="C8810" s="6">
        <f t="shared" si="40823"/>
        <v>44367</v>
      </c>
      <c r="D8810" s="5">
        <f t="shared" ref="D8810" si="40880">N8810-N8809</f>
        <v>12</v>
      </c>
      <c r="E8810" s="13">
        <f t="shared" ref="E8810" si="40881">SUM(D8804:D8810)/7</f>
        <v>14.857142857142858</v>
      </c>
      <c r="F8810" s="13">
        <f t="shared" ref="F8810" si="40882">SUM(D8806:D8810)/5</f>
        <v>16.399999999999999</v>
      </c>
      <c r="G8810" s="13">
        <f t="shared" ref="G8810" si="40883">N8810/(B8810/100000)</f>
        <v>4490.9684778616875</v>
      </c>
      <c r="H8810" s="5">
        <f t="shared" si="40074"/>
        <v>460</v>
      </c>
      <c r="I8810" s="5">
        <f t="shared" si="40065"/>
        <v>444</v>
      </c>
      <c r="J8810" s="8">
        <f t="shared" ref="J8810" si="40884">E8810/(SUM(N8803:N8809)/7)*100</f>
        <v>1.4989889031581105E-2</v>
      </c>
      <c r="K8810" s="5">
        <f t="shared" ref="K8810" si="40885">O8810-O8809</f>
        <v>3</v>
      </c>
      <c r="L8810" s="8">
        <f t="shared" ref="L8810" si="40886">SUM(K8804:K8810)/7</f>
        <v>2.1428571428571428</v>
      </c>
      <c r="M8810" s="8">
        <f t="shared" ref="M8810" si="40887">O8810/(B8810/100000)</f>
        <v>154.59708982525638</v>
      </c>
      <c r="N8810" s="5">
        <v>99175</v>
      </c>
      <c r="O8810" s="18">
        <v>3414</v>
      </c>
    </row>
    <row r="8811" spans="1:15" x14ac:dyDescent="0.2">
      <c r="A8811" s="5" t="s">
        <v>27</v>
      </c>
      <c r="B8811" s="13">
        <v>2208321</v>
      </c>
      <c r="C8811" s="6">
        <f t="shared" si="40823"/>
        <v>44368</v>
      </c>
      <c r="D8811" s="5">
        <f t="shared" ref="D8811" si="40888">N8811-N8810</f>
        <v>2</v>
      </c>
      <c r="E8811" s="13">
        <f t="shared" ref="E8811" si="40889">SUM(D8805:D8811)/7</f>
        <v>13.714285714285714</v>
      </c>
      <c r="F8811" s="13">
        <f t="shared" ref="F8811" si="40890">SUM(D8807:D8811)/5</f>
        <v>13.4</v>
      </c>
      <c r="G8811" s="13">
        <f t="shared" ref="G8811" si="40891">N8811/(B8811/100000)</f>
        <v>4491.0590444052286</v>
      </c>
      <c r="H8811" s="5">
        <f t="shared" si="40074"/>
        <v>461</v>
      </c>
      <c r="I8811" s="5">
        <f t="shared" si="40065"/>
        <v>445</v>
      </c>
      <c r="J8811" s="8">
        <f t="shared" ref="J8811" si="40892">E8811/(SUM(N8804:N8810)/7)*100</f>
        <v>1.3834746831338583E-2</v>
      </c>
      <c r="K8811" s="5">
        <f t="shared" ref="K8811" si="40893">O8811-O8810</f>
        <v>0</v>
      </c>
      <c r="L8811" s="8">
        <f t="shared" ref="L8811" si="40894">SUM(K8805:K8811)/7</f>
        <v>2.1428571428571428</v>
      </c>
      <c r="M8811" s="8">
        <f t="shared" ref="M8811" si="40895">O8811/(B8811/100000)</f>
        <v>154.59708982525638</v>
      </c>
      <c r="N8811" s="5">
        <v>99177</v>
      </c>
      <c r="O8811" s="18">
        <v>3414</v>
      </c>
    </row>
    <row r="8812" spans="1:15" x14ac:dyDescent="0.2">
      <c r="A8812" s="5" t="s">
        <v>27</v>
      </c>
      <c r="B8812" s="13">
        <v>2208321</v>
      </c>
      <c r="C8812" s="6">
        <f t="shared" si="40823"/>
        <v>44369</v>
      </c>
      <c r="D8812" s="5">
        <f t="shared" ref="D8812" si="40896">N8812-N8811</f>
        <v>-1</v>
      </c>
      <c r="E8812" s="13">
        <f t="shared" ref="E8812" si="40897">SUM(D8806:D8812)/7</f>
        <v>11.857142857142858</v>
      </c>
      <c r="F8812" s="13">
        <f t="shared" ref="F8812" si="40898">SUM(D8808:D8812)/5</f>
        <v>8.6</v>
      </c>
      <c r="G8812" s="13">
        <f t="shared" ref="G8812" si="40899">N8812/(B8812/100000)</f>
        <v>4491.0137611334585</v>
      </c>
      <c r="H8812" s="5">
        <f t="shared" si="40074"/>
        <v>462</v>
      </c>
      <c r="I8812" s="5">
        <f t="shared" si="40065"/>
        <v>446</v>
      </c>
      <c r="J8812" s="8">
        <f t="shared" ref="J8812" si="40900">E8812/(SUM(N8805:N8811)/7)*100</f>
        <v>1.195963694576809E-2</v>
      </c>
      <c r="K8812" s="5">
        <f t="shared" ref="K8812" si="40901">O8812-O8811</f>
        <v>0</v>
      </c>
      <c r="L8812" s="8">
        <f t="shared" ref="L8812" si="40902">SUM(K8806:K8812)/7</f>
        <v>2</v>
      </c>
      <c r="M8812" s="8">
        <f t="shared" ref="M8812" si="40903">O8812/(B8812/100000)</f>
        <v>154.59708982525638</v>
      </c>
      <c r="N8812" s="5">
        <v>99176</v>
      </c>
      <c r="O8812" s="18">
        <v>3414</v>
      </c>
    </row>
    <row r="8813" spans="1:15" x14ac:dyDescent="0.2">
      <c r="A8813" s="5" t="s">
        <v>27</v>
      </c>
      <c r="B8813" s="13">
        <v>2208321</v>
      </c>
      <c r="C8813" s="6">
        <f t="shared" si="40823"/>
        <v>44370</v>
      </c>
      <c r="D8813" s="5">
        <f t="shared" ref="D8813" si="40904">N8813-N8812</f>
        <v>9</v>
      </c>
      <c r="E8813" s="13">
        <f t="shared" ref="E8813" si="40905">SUM(D8807:D8813)/7</f>
        <v>10.714285714285714</v>
      </c>
      <c r="F8813" s="13">
        <f t="shared" ref="F8813" si="40906">SUM(D8809:D8813)/5</f>
        <v>7</v>
      </c>
      <c r="G8813" s="13">
        <f t="shared" ref="G8813" si="40907">N8813/(B8813/100000)</f>
        <v>4491.4213105793951</v>
      </c>
      <c r="H8813" s="5">
        <f t="shared" si="40074"/>
        <v>463</v>
      </c>
      <c r="I8813" s="5">
        <f t="shared" si="40065"/>
        <v>447</v>
      </c>
      <c r="J8813" s="8">
        <f t="shared" ref="J8813" si="40908">E8813/(SUM(N8806:N8812)/7)*100</f>
        <v>1.0805608543058188E-2</v>
      </c>
      <c r="K8813" s="5">
        <f t="shared" ref="K8813" si="40909">O8813-O8812</f>
        <v>3</v>
      </c>
      <c r="L8813" s="8">
        <f t="shared" ref="L8813" si="40910">SUM(K8807:K8813)/7</f>
        <v>1.7142857142857142</v>
      </c>
      <c r="M8813" s="8">
        <f t="shared" ref="M8813" si="40911">O8813/(B8813/100000)</f>
        <v>154.73293964056856</v>
      </c>
      <c r="N8813" s="5">
        <v>99185</v>
      </c>
      <c r="O8813" s="18">
        <v>3417</v>
      </c>
    </row>
    <row r="8814" spans="1:15" x14ac:dyDescent="0.2">
      <c r="A8814" s="5" t="s">
        <v>27</v>
      </c>
      <c r="B8814" s="13">
        <v>2208321</v>
      </c>
      <c r="C8814" s="6">
        <f t="shared" si="40823"/>
        <v>44371</v>
      </c>
      <c r="D8814" s="5">
        <f t="shared" ref="D8814" si="40912">N8814-N8813</f>
        <v>15</v>
      </c>
      <c r="E8814" s="13">
        <f t="shared" ref="E8814" si="40913">SUM(D8808:D8814)/7</f>
        <v>9.5714285714285712</v>
      </c>
      <c r="F8814" s="13">
        <f t="shared" ref="F8814" si="40914">SUM(D8810:D8814)/5</f>
        <v>7.4</v>
      </c>
      <c r="G8814" s="13">
        <f t="shared" ref="G8814" si="40915">N8814/(B8814/100000)</f>
        <v>4492.1005596559553</v>
      </c>
      <c r="H8814" s="5">
        <f t="shared" si="40074"/>
        <v>464</v>
      </c>
      <c r="I8814" s="5">
        <f t="shared" si="40065"/>
        <v>448</v>
      </c>
      <c r="J8814" s="8">
        <f t="shared" ref="J8814" si="40916">E8814/(SUM(N8807:N8813)/7)*100</f>
        <v>9.6519673446573469E-3</v>
      </c>
      <c r="K8814" s="5">
        <f t="shared" ref="K8814" si="40917">O8814-O8813</f>
        <v>1</v>
      </c>
      <c r="L8814" s="8">
        <f t="shared" ref="L8814" si="40918">SUM(K8808:K8814)/7</f>
        <v>1.4285714285714286</v>
      </c>
      <c r="M8814" s="8">
        <f t="shared" ref="M8814" si="40919">O8814/(B8814/100000)</f>
        <v>154.77822291233929</v>
      </c>
      <c r="N8814" s="5">
        <v>99200</v>
      </c>
      <c r="O8814" s="18">
        <v>3418</v>
      </c>
    </row>
    <row r="8815" spans="1:15" x14ac:dyDescent="0.2">
      <c r="A8815" s="5" t="s">
        <v>27</v>
      </c>
      <c r="B8815" s="13">
        <v>2208321</v>
      </c>
      <c r="C8815" s="6">
        <f t="shared" si="40823"/>
        <v>44372</v>
      </c>
      <c r="D8815" s="5">
        <f t="shared" ref="D8815" si="40920">N8815-N8814</f>
        <v>8</v>
      </c>
      <c r="E8815" s="13">
        <f t="shared" ref="E8815" si="40921">SUM(D8809:D8815)/7</f>
        <v>8.2857142857142865</v>
      </c>
      <c r="F8815" s="13">
        <f t="shared" ref="F8815" si="40922">SUM(D8811:D8815)/5</f>
        <v>6.6</v>
      </c>
      <c r="G8815" s="13">
        <f t="shared" ref="G8815" si="40923">N8815/(B8815/100000)</f>
        <v>4492.4628258301218</v>
      </c>
      <c r="H8815" s="5">
        <f t="shared" si="40074"/>
        <v>465</v>
      </c>
      <c r="I8815" s="5">
        <f t="shared" si="40065"/>
        <v>449</v>
      </c>
      <c r="J8815" s="8">
        <f t="shared" ref="J8815" si="40924">E8815/(SUM(N8808:N8814)/7)*100</f>
        <v>8.3546280317936816E-3</v>
      </c>
      <c r="K8815" s="5">
        <f t="shared" ref="K8815" si="40925">O8815-O8814</f>
        <v>5</v>
      </c>
      <c r="L8815" s="8">
        <f t="shared" ref="L8815" si="40926">SUM(K8809:K8815)/7</f>
        <v>1.7142857142857142</v>
      </c>
      <c r="M8815" s="8">
        <f t="shared" ref="M8815" si="40927">O8815/(B8815/100000)</f>
        <v>155.0046392711929</v>
      </c>
      <c r="N8815" s="5">
        <v>99208</v>
      </c>
      <c r="O8815" s="18">
        <v>3423</v>
      </c>
    </row>
    <row r="8816" spans="1:15" x14ac:dyDescent="0.2">
      <c r="A8816" s="5" t="s">
        <v>27</v>
      </c>
      <c r="B8816" s="13">
        <v>2208321</v>
      </c>
      <c r="C8816" s="6">
        <f t="shared" si="40823"/>
        <v>44373</v>
      </c>
      <c r="D8816" s="5">
        <f t="shared" ref="D8816" si="40928">N8816-N8815</f>
        <v>14</v>
      </c>
      <c r="E8816" s="13">
        <f t="shared" ref="E8816" si="40929">SUM(D8810:D8816)/7</f>
        <v>8.4285714285714288</v>
      </c>
      <c r="F8816" s="13">
        <f t="shared" ref="F8816" si="40930">SUM(D8812:D8816)/5</f>
        <v>9</v>
      </c>
      <c r="G8816" s="13">
        <f t="shared" ref="G8816" si="40931">N8816/(B8816/100000)</f>
        <v>4493.0967916349118</v>
      </c>
      <c r="H8816" s="5">
        <f t="shared" si="40074"/>
        <v>466</v>
      </c>
      <c r="I8816" s="5">
        <f t="shared" si="40065"/>
        <v>450</v>
      </c>
      <c r="J8816" s="8">
        <f t="shared" ref="J8816" si="40932">E8816/(SUM(N8809:N8815)/7)*100</f>
        <v>8.497963369456879E-3</v>
      </c>
      <c r="K8816" s="5">
        <f t="shared" ref="K8816" si="40933">O8816-O8815</f>
        <v>2</v>
      </c>
      <c r="L8816" s="8">
        <f t="shared" ref="L8816" si="40934">SUM(K8810:K8816)/7</f>
        <v>2</v>
      </c>
      <c r="M8816" s="8">
        <f t="shared" ref="M8816" si="40935">O8816/(B8816/100000)</f>
        <v>155.09520581473436</v>
      </c>
      <c r="N8816" s="5">
        <v>99222</v>
      </c>
      <c r="O8816" s="18">
        <v>3425</v>
      </c>
    </row>
    <row r="8817" spans="1:15" x14ac:dyDescent="0.2">
      <c r="A8817" s="5" t="s">
        <v>27</v>
      </c>
      <c r="B8817" s="13">
        <v>2208321</v>
      </c>
      <c r="C8817" s="6">
        <f t="shared" si="40823"/>
        <v>44374</v>
      </c>
      <c r="D8817" s="5">
        <f t="shared" ref="D8817" si="40936">N8817-N8816</f>
        <v>0</v>
      </c>
      <c r="E8817" s="13">
        <f t="shared" ref="E8817" si="40937">SUM(D8811:D8817)/7</f>
        <v>6.7142857142857144</v>
      </c>
      <c r="F8817" s="13">
        <f t="shared" ref="F8817" si="40938">SUM(D8813:D8817)/5</f>
        <v>9.1999999999999993</v>
      </c>
      <c r="G8817" s="13">
        <f t="shared" ref="G8817" si="40939">N8817/(B8817/100000)</f>
        <v>4493.0967916349118</v>
      </c>
      <c r="H8817" s="5">
        <f t="shared" si="40074"/>
        <v>467</v>
      </c>
      <c r="I8817" s="5">
        <f t="shared" si="40065"/>
        <v>451</v>
      </c>
      <c r="J8817" s="8">
        <f t="shared" ref="J8817" si="40940">E8817/(SUM(N8810:N8816)/7)*100</f>
        <v>6.7689888138859327E-3</v>
      </c>
      <c r="K8817" s="5">
        <f t="shared" ref="K8817" si="40941">O8817-O8816</f>
        <v>0</v>
      </c>
      <c r="L8817" s="8">
        <f t="shared" ref="L8817" si="40942">SUM(K8811:K8817)/7</f>
        <v>1.5714285714285714</v>
      </c>
      <c r="M8817" s="8">
        <f t="shared" ref="M8817" si="40943">O8817/(B8817/100000)</f>
        <v>155.09520581473436</v>
      </c>
      <c r="N8817" s="5">
        <v>99222</v>
      </c>
      <c r="O8817" s="18">
        <v>3425</v>
      </c>
    </row>
    <row r="8818" spans="1:15" x14ac:dyDescent="0.2">
      <c r="A8818" s="5" t="s">
        <v>27</v>
      </c>
      <c r="B8818" s="13">
        <v>2208321</v>
      </c>
      <c r="C8818" s="6">
        <f t="shared" si="40823"/>
        <v>44375</v>
      </c>
      <c r="D8818" s="5">
        <f t="shared" ref="D8818" si="40944">N8818-N8817</f>
        <v>1</v>
      </c>
      <c r="E8818" s="13">
        <f t="shared" ref="E8818" si="40945">SUM(D8812:D8818)/7</f>
        <v>6.5714285714285712</v>
      </c>
      <c r="F8818" s="13">
        <f t="shared" ref="F8818" si="40946">SUM(D8814:D8818)/5</f>
        <v>7.6</v>
      </c>
      <c r="G8818" s="13">
        <f t="shared" ref="G8818" si="40947">N8818/(B8818/100000)</f>
        <v>4493.142074906682</v>
      </c>
      <c r="H8818" s="5">
        <f t="shared" si="40074"/>
        <v>468</v>
      </c>
      <c r="I8818" s="5">
        <f t="shared" si="40065"/>
        <v>452</v>
      </c>
      <c r="J8818" s="8">
        <f t="shared" ref="J8818" si="40948">E8818/(SUM(N8811:N8817)/7)*100</f>
        <v>6.624519362318006E-3</v>
      </c>
      <c r="K8818" s="5">
        <f t="shared" ref="K8818" si="40949">O8818-O8817</f>
        <v>0</v>
      </c>
      <c r="L8818" s="8">
        <f t="shared" ref="L8818" si="40950">SUM(K8812:K8818)/7</f>
        <v>1.5714285714285714</v>
      </c>
      <c r="M8818" s="8">
        <f t="shared" ref="M8818" si="40951">O8818/(B8818/100000)</f>
        <v>155.09520581473436</v>
      </c>
      <c r="N8818" s="5">
        <v>99223</v>
      </c>
      <c r="O8818" s="18">
        <v>3425</v>
      </c>
    </row>
    <row r="8819" spans="1:15" x14ac:dyDescent="0.2">
      <c r="A8819" s="5" t="s">
        <v>27</v>
      </c>
      <c r="B8819" s="13">
        <v>2208321</v>
      </c>
      <c r="C8819" s="6">
        <f t="shared" si="40823"/>
        <v>44376</v>
      </c>
      <c r="D8819" s="5">
        <f t="shared" ref="D8819" si="40952">N8819-N8818</f>
        <v>5</v>
      </c>
      <c r="E8819" s="13">
        <f t="shared" ref="E8819" si="40953">SUM(D8813:D8819)/7</f>
        <v>7.4285714285714288</v>
      </c>
      <c r="F8819" s="13">
        <f t="shared" ref="F8819" si="40954">SUM(D8815:D8819)/5</f>
        <v>5.6</v>
      </c>
      <c r="G8819" s="13">
        <f t="shared" ref="G8819" si="40955">N8819/(B8819/100000)</f>
        <v>4493.3684912655362</v>
      </c>
      <c r="H8819" s="5">
        <f t="shared" si="40074"/>
        <v>469</v>
      </c>
      <c r="I8819" s="5">
        <f t="shared" si="40065"/>
        <v>453</v>
      </c>
      <c r="J8819" s="8">
        <f t="shared" ref="J8819" si="40956">E8819/(SUM(N8812:N8818)/7)*100</f>
        <v>7.4880910551872321E-3</v>
      </c>
      <c r="K8819" s="5">
        <f t="shared" ref="K8819" si="40957">O8819-O8818</f>
        <v>1</v>
      </c>
      <c r="L8819" s="8">
        <f t="shared" ref="L8819" si="40958">SUM(K8813:K8819)/7</f>
        <v>1.7142857142857142</v>
      </c>
      <c r="M8819" s="8">
        <f t="shared" ref="M8819" si="40959">O8819/(B8819/100000)</f>
        <v>155.14048908650508</v>
      </c>
      <c r="N8819" s="5">
        <v>99228</v>
      </c>
      <c r="O8819" s="18">
        <v>3426</v>
      </c>
    </row>
    <row r="8820" spans="1:15" x14ac:dyDescent="0.2">
      <c r="A8820" s="5" t="s">
        <v>27</v>
      </c>
      <c r="B8820" s="13">
        <v>2208321</v>
      </c>
      <c r="C8820" s="6">
        <f t="shared" si="40823"/>
        <v>44377</v>
      </c>
      <c r="D8820" s="5">
        <f t="shared" ref="D8820" si="40960">N8820-N8819</f>
        <v>1</v>
      </c>
      <c r="E8820" s="13">
        <f t="shared" ref="E8820" si="40961">SUM(D8814:D8820)/7</f>
        <v>6.2857142857142856</v>
      </c>
      <c r="F8820" s="13">
        <f t="shared" ref="F8820" si="40962">SUM(D8816:D8820)/5</f>
        <v>4.2</v>
      </c>
      <c r="G8820" s="13">
        <f t="shared" ref="G8820" si="40963">N8820/(B8820/100000)</f>
        <v>4493.4137745373064</v>
      </c>
      <c r="H8820" s="5">
        <f t="shared" si="40074"/>
        <v>470</v>
      </c>
      <c r="I8820" s="5">
        <f t="shared" si="40065"/>
        <v>454</v>
      </c>
      <c r="J8820" s="8">
        <f t="shared" ref="J8820" si="40964">E8820/(SUM(N8813:N8819)/7)*100</f>
        <v>6.3356026310029834E-3</v>
      </c>
      <c r="K8820" s="5">
        <f t="shared" ref="K8820" si="40965">O8820-O8819</f>
        <v>0</v>
      </c>
      <c r="L8820" s="8">
        <f t="shared" ref="L8820" si="40966">SUM(K8814:K8820)/7</f>
        <v>1.2857142857142858</v>
      </c>
      <c r="M8820" s="8">
        <f t="shared" ref="M8820" si="40967">O8820/(B8820/100000)</f>
        <v>155.14048908650508</v>
      </c>
      <c r="N8820" s="5">
        <v>99229</v>
      </c>
      <c r="O8820" s="18">
        <v>3426</v>
      </c>
    </row>
    <row r="8821" spans="1:15" x14ac:dyDescent="0.2">
      <c r="A8821" s="5" t="s">
        <v>27</v>
      </c>
      <c r="B8821" s="13">
        <v>2208321</v>
      </c>
      <c r="C8821" s="6">
        <f t="shared" si="40823"/>
        <v>44378</v>
      </c>
      <c r="D8821" s="5">
        <f t="shared" ref="D8821" si="40968">N8821-N8820</f>
        <v>9</v>
      </c>
      <c r="E8821" s="13">
        <f t="shared" ref="E8821" si="40969">SUM(D8815:D8821)/7</f>
        <v>5.4285714285714288</v>
      </c>
      <c r="F8821" s="13">
        <f t="shared" ref="F8821" si="40970">SUM(D8817:D8821)/5</f>
        <v>3.2</v>
      </c>
      <c r="G8821" s="13">
        <f t="shared" ref="G8821" si="40971">N8821/(B8821/100000)</f>
        <v>4493.821323983243</v>
      </c>
      <c r="H8821" s="5">
        <f t="shared" si="40074"/>
        <v>471</v>
      </c>
      <c r="I8821" s="5">
        <f t="shared" si="40065"/>
        <v>455</v>
      </c>
      <c r="J8821" s="8">
        <f t="shared" ref="J8821" si="40972">E8821/(SUM(N8814:N8820)/7)*100</f>
        <v>5.4713101772128573E-3</v>
      </c>
      <c r="K8821" s="5">
        <f t="shared" ref="K8821" si="40973">O8821-O8820</f>
        <v>2</v>
      </c>
      <c r="L8821" s="8">
        <f t="shared" ref="L8821" si="40974">SUM(K8815:K8821)/7</f>
        <v>1.4285714285714286</v>
      </c>
      <c r="M8821" s="8">
        <f t="shared" ref="M8821" si="40975">O8821/(B8821/100000)</f>
        <v>155.23105563004654</v>
      </c>
      <c r="N8821" s="5">
        <v>99238</v>
      </c>
      <c r="O8821" s="18">
        <v>3428</v>
      </c>
    </row>
    <row r="8822" spans="1:15" x14ac:dyDescent="0.2">
      <c r="A8822" s="5" t="s">
        <v>27</v>
      </c>
      <c r="B8822" s="13">
        <v>2208321</v>
      </c>
      <c r="C8822" s="6">
        <f t="shared" si="40823"/>
        <v>44379</v>
      </c>
      <c r="D8822" s="5">
        <f t="shared" ref="D8822" si="40976">N8822-N8821</f>
        <v>5</v>
      </c>
      <c r="E8822" s="13">
        <f t="shared" ref="E8822" si="40977">SUM(D8816:D8822)/7</f>
        <v>5</v>
      </c>
      <c r="F8822" s="13">
        <f t="shared" ref="F8822" si="40978">SUM(D8818:D8822)/5</f>
        <v>4.2</v>
      </c>
      <c r="G8822" s="13">
        <f t="shared" ref="G8822" si="40979">N8822/(B8822/100000)</f>
        <v>4494.0477403420964</v>
      </c>
      <c r="H8822" s="5">
        <f t="shared" si="40074"/>
        <v>472</v>
      </c>
      <c r="I8822" s="5">
        <f t="shared" si="40065"/>
        <v>456</v>
      </c>
      <c r="J8822" s="8">
        <f t="shared" ref="J8822" si="40980">E8822/(SUM(N8815:N8821)/7)*100</f>
        <v>5.0390889327209644E-3</v>
      </c>
      <c r="K8822" s="5">
        <f t="shared" ref="K8822" si="40981">O8822-O8821</f>
        <v>0</v>
      </c>
      <c r="L8822" s="8">
        <f t="shared" ref="L8822" si="40982">SUM(K8816:K8822)/7</f>
        <v>0.7142857142857143</v>
      </c>
      <c r="M8822" s="8">
        <f t="shared" ref="M8822" si="40983">O8822/(B8822/100000)</f>
        <v>155.23105563004654</v>
      </c>
      <c r="N8822" s="5">
        <v>99243</v>
      </c>
      <c r="O8822" s="18">
        <v>3428</v>
      </c>
    </row>
    <row r="8823" spans="1:15" x14ac:dyDescent="0.2">
      <c r="A8823" s="5" t="s">
        <v>27</v>
      </c>
      <c r="B8823" s="13">
        <v>2208321</v>
      </c>
      <c r="C8823" s="6">
        <f t="shared" si="40823"/>
        <v>44380</v>
      </c>
      <c r="D8823" s="5">
        <f t="shared" ref="D8823:D8829" si="40984">N8823-N8822</f>
        <v>0</v>
      </c>
      <c r="E8823" s="13">
        <f t="shared" ref="E8823:E8829" si="40985">SUM(D8817:D8823)/7</f>
        <v>3</v>
      </c>
      <c r="F8823" s="13">
        <f t="shared" ref="F8823:F8829" si="40986">SUM(D8819:D8823)/5</f>
        <v>4</v>
      </c>
      <c r="G8823" s="13">
        <f t="shared" ref="G8823:G8829" si="40987">N8823/(B8823/100000)</f>
        <v>4494.0477403420964</v>
      </c>
      <c r="H8823" s="5">
        <f t="shared" si="40074"/>
        <v>473</v>
      </c>
      <c r="I8823" s="5">
        <f t="shared" si="40065"/>
        <v>457</v>
      </c>
      <c r="J8823" s="8">
        <f t="shared" ref="J8823:J8829" si="40988">E8823/(SUM(N8816:N8822)/7)*100</f>
        <v>3.0233010128058397E-3</v>
      </c>
      <c r="K8823" s="5">
        <f t="shared" ref="K8823:K8829" si="40989">O8823-O8822</f>
        <v>0</v>
      </c>
      <c r="L8823" s="8">
        <f t="shared" ref="L8823:L8829" si="40990">SUM(K8817:K8823)/7</f>
        <v>0.42857142857142855</v>
      </c>
      <c r="M8823" s="8">
        <f t="shared" ref="M8823:M8829" si="40991">O8823/(B8823/100000)</f>
        <v>155.23105563004654</v>
      </c>
      <c r="N8823">
        <v>99243</v>
      </c>
      <c r="O8823">
        <v>3428</v>
      </c>
    </row>
    <row r="8824" spans="1:15" x14ac:dyDescent="0.2">
      <c r="A8824" s="5" t="s">
        <v>27</v>
      </c>
      <c r="B8824" s="13">
        <v>2208321</v>
      </c>
      <c r="C8824" s="6">
        <f t="shared" si="40823"/>
        <v>44381</v>
      </c>
      <c r="D8824" s="5">
        <f t="shared" si="40984"/>
        <v>0</v>
      </c>
      <c r="E8824" s="13">
        <f t="shared" si="40985"/>
        <v>3</v>
      </c>
      <c r="F8824" s="13">
        <f t="shared" si="40986"/>
        <v>3</v>
      </c>
      <c r="G8824" s="13">
        <f t="shared" si="40987"/>
        <v>4494.0477403420964</v>
      </c>
      <c r="H8824" s="5">
        <f t="shared" si="40074"/>
        <v>474</v>
      </c>
      <c r="I8824" s="5">
        <f t="shared" si="40065"/>
        <v>458</v>
      </c>
      <c r="J8824" s="8">
        <f t="shared" si="40988"/>
        <v>3.0232096120790183E-3</v>
      </c>
      <c r="K8824" s="5">
        <f t="shared" si="40989"/>
        <v>0</v>
      </c>
      <c r="L8824" s="8">
        <f t="shared" si="40990"/>
        <v>0.42857142857142855</v>
      </c>
      <c r="M8824" s="8">
        <f t="shared" si="40991"/>
        <v>155.23105563004654</v>
      </c>
      <c r="N8824">
        <v>99243</v>
      </c>
      <c r="O8824">
        <v>3428</v>
      </c>
    </row>
    <row r="8825" spans="1:15" x14ac:dyDescent="0.2">
      <c r="A8825" s="5" t="s">
        <v>27</v>
      </c>
      <c r="B8825" s="13">
        <v>2208321</v>
      </c>
      <c r="C8825" s="6">
        <f t="shared" si="40823"/>
        <v>44382</v>
      </c>
      <c r="D8825" s="5">
        <f t="shared" si="40984"/>
        <v>2</v>
      </c>
      <c r="E8825" s="13">
        <f t="shared" si="40985"/>
        <v>3.1428571428571428</v>
      </c>
      <c r="F8825" s="13">
        <f t="shared" si="40986"/>
        <v>3.2</v>
      </c>
      <c r="G8825" s="13">
        <f t="shared" si="40987"/>
        <v>4494.1383068856385</v>
      </c>
      <c r="H8825" s="5">
        <f t="shared" si="40074"/>
        <v>475</v>
      </c>
      <c r="I8825" s="5">
        <f t="shared" si="40065"/>
        <v>459</v>
      </c>
      <c r="J8825" s="8">
        <f t="shared" si="40988"/>
        <v>3.1670762272060487E-3</v>
      </c>
      <c r="K8825" s="5">
        <f t="shared" si="40989"/>
        <v>-1</v>
      </c>
      <c r="L8825" s="8">
        <f t="shared" si="40990"/>
        <v>0.2857142857142857</v>
      </c>
      <c r="M8825" s="8">
        <f t="shared" si="40991"/>
        <v>155.18577235827581</v>
      </c>
      <c r="N8825">
        <v>99245</v>
      </c>
      <c r="O8825">
        <v>3427</v>
      </c>
    </row>
    <row r="8826" spans="1:15" x14ac:dyDescent="0.2">
      <c r="A8826" s="5" t="s">
        <v>27</v>
      </c>
      <c r="B8826" s="13">
        <v>2208321</v>
      </c>
      <c r="C8826" s="6">
        <f t="shared" si="40823"/>
        <v>44383</v>
      </c>
      <c r="D8826" s="5">
        <f t="shared" si="40984"/>
        <v>6</v>
      </c>
      <c r="E8826" s="13">
        <f t="shared" si="40985"/>
        <v>3.2857142857142856</v>
      </c>
      <c r="F8826" s="13">
        <f t="shared" si="40986"/>
        <v>2.6</v>
      </c>
      <c r="G8826" s="13">
        <f t="shared" si="40987"/>
        <v>4494.4100065162629</v>
      </c>
      <c r="H8826" s="5">
        <f t="shared" si="40074"/>
        <v>476</v>
      </c>
      <c r="I8826" s="5">
        <f t="shared" si="40065"/>
        <v>460</v>
      </c>
      <c r="J8826" s="8">
        <f t="shared" si="40988"/>
        <v>3.3109293778763697E-3</v>
      </c>
      <c r="K8826" s="5">
        <f t="shared" si="40989"/>
        <v>0</v>
      </c>
      <c r="L8826" s="8">
        <f t="shared" si="40990"/>
        <v>0.14285714285714285</v>
      </c>
      <c r="M8826" s="8">
        <f t="shared" si="40991"/>
        <v>155.18577235827581</v>
      </c>
      <c r="N8826">
        <v>99251</v>
      </c>
      <c r="O8826">
        <v>3427</v>
      </c>
    </row>
    <row r="8827" spans="1:15" x14ac:dyDescent="0.2">
      <c r="A8827" s="5" t="s">
        <v>27</v>
      </c>
      <c r="B8827" s="13">
        <v>2208321</v>
      </c>
      <c r="C8827" s="6">
        <f t="shared" si="40823"/>
        <v>44384</v>
      </c>
      <c r="D8827" s="5">
        <f t="shared" si="40984"/>
        <v>4</v>
      </c>
      <c r="E8827" s="13">
        <f t="shared" si="40985"/>
        <v>3.7142857142857144</v>
      </c>
      <c r="F8827" s="13">
        <f t="shared" si="40986"/>
        <v>2.4</v>
      </c>
      <c r="G8827" s="13">
        <f t="shared" si="40987"/>
        <v>4494.5911396033453</v>
      </c>
      <c r="H8827" s="5">
        <f t="shared" si="40074"/>
        <v>477</v>
      </c>
      <c r="I8827" s="5">
        <f t="shared" si="40065"/>
        <v>461</v>
      </c>
      <c r="J8827" s="8">
        <f t="shared" si="40988"/>
        <v>3.7426658144904504E-3</v>
      </c>
      <c r="K8827" s="5">
        <f t="shared" si="40989"/>
        <v>1</v>
      </c>
      <c r="L8827" s="8">
        <f t="shared" si="40990"/>
        <v>0.2857142857142857</v>
      </c>
      <c r="M8827" s="8">
        <f t="shared" si="40991"/>
        <v>155.23105563004654</v>
      </c>
      <c r="N8827">
        <v>99255</v>
      </c>
      <c r="O8827">
        <v>3428</v>
      </c>
    </row>
    <row r="8828" spans="1:15" x14ac:dyDescent="0.2">
      <c r="A8828" s="5" t="s">
        <v>27</v>
      </c>
      <c r="B8828" s="13">
        <v>2208321</v>
      </c>
      <c r="C8828" s="6">
        <f t="shared" si="40823"/>
        <v>44385</v>
      </c>
      <c r="D8828" s="5">
        <f t="shared" si="40984"/>
        <v>16</v>
      </c>
      <c r="E8828" s="13">
        <f t="shared" si="40985"/>
        <v>4.7142857142857144</v>
      </c>
      <c r="F8828" s="13">
        <f t="shared" si="40986"/>
        <v>5.6</v>
      </c>
      <c r="G8828" s="13">
        <f t="shared" si="40987"/>
        <v>4495.3156719516774</v>
      </c>
      <c r="H8828" s="5">
        <f t="shared" si="40074"/>
        <v>478</v>
      </c>
      <c r="I8828" s="5">
        <f t="shared" si="40065"/>
        <v>462</v>
      </c>
      <c r="J8828" s="8">
        <f t="shared" si="40988"/>
        <v>4.7501288292515816E-3</v>
      </c>
      <c r="K8828" s="5">
        <f t="shared" si="40989"/>
        <v>0</v>
      </c>
      <c r="L8828" s="8">
        <f t="shared" si="40990"/>
        <v>0</v>
      </c>
      <c r="M8828" s="8">
        <f t="shared" si="40991"/>
        <v>155.23105563004654</v>
      </c>
      <c r="N8828">
        <v>99271</v>
      </c>
      <c r="O8828">
        <v>3428</v>
      </c>
    </row>
    <row r="8829" spans="1:15" x14ac:dyDescent="0.2">
      <c r="A8829" s="5" t="s">
        <v>27</v>
      </c>
      <c r="B8829" s="13">
        <v>2208321</v>
      </c>
      <c r="C8829" s="6">
        <f t="shared" si="40823"/>
        <v>44386</v>
      </c>
      <c r="D8829" s="5">
        <f t="shared" si="40984"/>
        <v>4</v>
      </c>
      <c r="E8829" s="13">
        <f t="shared" si="40985"/>
        <v>4.5714285714285712</v>
      </c>
      <c r="F8829" s="13">
        <f t="shared" si="40986"/>
        <v>6.4</v>
      </c>
      <c r="G8829" s="13">
        <f t="shared" si="40987"/>
        <v>4495.4968050387597</v>
      </c>
      <c r="H8829" s="5">
        <f t="shared" si="40074"/>
        <v>479</v>
      </c>
      <c r="I8829" s="5">
        <f t="shared" si="40065"/>
        <v>463</v>
      </c>
      <c r="J8829" s="8">
        <f t="shared" si="40988"/>
        <v>4.6059667420413931E-3</v>
      </c>
      <c r="K8829" s="5">
        <f t="shared" si="40989"/>
        <v>0</v>
      </c>
      <c r="L8829" s="8">
        <f t="shared" si="40990"/>
        <v>0</v>
      </c>
      <c r="M8829" s="8">
        <f t="shared" si="40991"/>
        <v>155.23105563004654</v>
      </c>
      <c r="N8829" s="5">
        <v>99275</v>
      </c>
      <c r="O8829" s="18">
        <v>3428</v>
      </c>
    </row>
    <row r="8830" spans="1:15" x14ac:dyDescent="0.2">
      <c r="A8830" s="5" t="s">
        <v>27</v>
      </c>
      <c r="B8830" s="13">
        <v>2208321</v>
      </c>
      <c r="C8830" s="6">
        <f t="shared" si="40823"/>
        <v>44387</v>
      </c>
      <c r="D8830" s="5">
        <f t="shared" ref="D8830:D8832" si="40992">N8830-N8829</f>
        <v>0</v>
      </c>
      <c r="E8830" s="13">
        <f t="shared" ref="E8830:E8832" si="40993">SUM(D8824:D8830)/7</f>
        <v>4.5714285714285712</v>
      </c>
      <c r="F8830" s="13">
        <f t="shared" ref="F8830:F8832" si="40994">SUM(D8826:D8830)/5</f>
        <v>6</v>
      </c>
      <c r="G8830" s="13">
        <f t="shared" ref="G8830:G8832" si="40995">N8830/(B8830/100000)</f>
        <v>4495.4968050387597</v>
      </c>
      <c r="H8830" s="5">
        <f t="shared" si="40074"/>
        <v>480</v>
      </c>
      <c r="I8830" s="5">
        <f t="shared" si="40065"/>
        <v>464</v>
      </c>
      <c r="J8830" s="8">
        <f t="shared" ref="J8830:J8832" si="40996">E8830/(SUM(N8823:N8829)/7)*100</f>
        <v>4.6057546025161811E-3</v>
      </c>
      <c r="K8830" s="5">
        <f t="shared" ref="K8830:K8832" si="40997">O8830-O8829</f>
        <v>0</v>
      </c>
      <c r="L8830" s="8">
        <f t="shared" ref="L8830:L8832" si="40998">SUM(K8824:K8830)/7</f>
        <v>0</v>
      </c>
      <c r="M8830" s="8">
        <f t="shared" ref="M8830:M8832" si="40999">O8830/(B8830/100000)</f>
        <v>155.23105563004654</v>
      </c>
      <c r="N8830" s="5">
        <v>99275</v>
      </c>
      <c r="O8830" s="18">
        <v>3428</v>
      </c>
    </row>
    <row r="8831" spans="1:15" x14ac:dyDescent="0.2">
      <c r="A8831" s="5" t="s">
        <v>27</v>
      </c>
      <c r="B8831" s="13">
        <v>2208321</v>
      </c>
      <c r="C8831" s="6">
        <f t="shared" si="40823"/>
        <v>44388</v>
      </c>
      <c r="D8831" s="5">
        <f t="shared" si="40992"/>
        <v>8</v>
      </c>
      <c r="E8831" s="13">
        <f t="shared" si="40993"/>
        <v>5.7142857142857144</v>
      </c>
      <c r="F8831" s="13">
        <f t="shared" si="40994"/>
        <v>6.4</v>
      </c>
      <c r="G8831" s="13">
        <f t="shared" si="40995"/>
        <v>4495.8590712129262</v>
      </c>
      <c r="H8831" s="5">
        <f t="shared" si="40074"/>
        <v>481</v>
      </c>
      <c r="I8831" s="5">
        <f t="shared" si="40065"/>
        <v>465</v>
      </c>
      <c r="J8831" s="8">
        <f t="shared" si="40996"/>
        <v>5.7569281031641514E-3</v>
      </c>
      <c r="K8831" s="5">
        <f t="shared" si="40997"/>
        <v>0</v>
      </c>
      <c r="L8831" s="8">
        <f t="shared" si="40998"/>
        <v>0</v>
      </c>
      <c r="M8831" s="8">
        <f t="shared" si="40999"/>
        <v>155.23105563004654</v>
      </c>
      <c r="N8831" s="5">
        <v>99283</v>
      </c>
      <c r="O8831" s="18">
        <v>3428</v>
      </c>
    </row>
    <row r="8832" spans="1:15" x14ac:dyDescent="0.2">
      <c r="A8832" s="5" t="s">
        <v>27</v>
      </c>
      <c r="B8832" s="13">
        <v>2208321</v>
      </c>
      <c r="C8832" s="6">
        <f t="shared" si="40823"/>
        <v>44389</v>
      </c>
      <c r="D8832" s="5">
        <f t="shared" si="40992"/>
        <v>0</v>
      </c>
      <c r="E8832" s="13">
        <f t="shared" si="40993"/>
        <v>5.4285714285714288</v>
      </c>
      <c r="F8832" s="13">
        <f t="shared" si="40994"/>
        <v>5.6</v>
      </c>
      <c r="G8832" s="13">
        <f t="shared" si="40995"/>
        <v>4495.8590712129262</v>
      </c>
      <c r="H8832" s="5">
        <f t="shared" si="40074"/>
        <v>482</v>
      </c>
      <c r="I8832" s="5">
        <f t="shared" si="40065"/>
        <v>466</v>
      </c>
      <c r="J8832" s="8">
        <f t="shared" si="40996"/>
        <v>5.4687668650293944E-3</v>
      </c>
      <c r="K8832" s="5">
        <f t="shared" si="40997"/>
        <v>2</v>
      </c>
      <c r="L8832" s="8">
        <f t="shared" si="40998"/>
        <v>0.42857142857142855</v>
      </c>
      <c r="M8832" s="8">
        <f t="shared" si="40999"/>
        <v>155.32162217358797</v>
      </c>
      <c r="N8832" s="5">
        <v>99283</v>
      </c>
      <c r="O8832" s="18">
        <v>3430</v>
      </c>
    </row>
    <row r="8833" spans="1:15" x14ac:dyDescent="0.2">
      <c r="A8833" s="5" t="s">
        <v>27</v>
      </c>
      <c r="B8833" s="13">
        <v>2208321</v>
      </c>
      <c r="C8833" s="6">
        <f t="shared" si="40823"/>
        <v>44390</v>
      </c>
      <c r="D8833" s="5">
        <f t="shared" ref="D8833" si="41000">N8833-N8832</f>
        <v>4</v>
      </c>
      <c r="E8833" s="13">
        <f t="shared" ref="E8833" si="41001">SUM(D8827:D8833)/7</f>
        <v>5.1428571428571432</v>
      </c>
      <c r="F8833" s="13">
        <f t="shared" ref="F8833" si="41002">SUM(D8829:D8833)/5</f>
        <v>3.2</v>
      </c>
      <c r="G8833" s="13">
        <f t="shared" ref="G8833" si="41003">N8833/(B8833/100000)</f>
        <v>4496.0402043000086</v>
      </c>
      <c r="H8833" s="5">
        <f t="shared" si="40074"/>
        <v>483</v>
      </c>
      <c r="I8833" s="5">
        <f t="shared" si="40065"/>
        <v>467</v>
      </c>
      <c r="J8833" s="8">
        <f t="shared" ref="J8833" si="41004">E8833/(SUM(N8826:N8832)/7)*100</f>
        <v>5.1806537121542456E-3</v>
      </c>
      <c r="K8833" s="5">
        <f t="shared" ref="K8833" si="41005">O8833-O8832</f>
        <v>0</v>
      </c>
      <c r="L8833" s="8">
        <f t="shared" ref="L8833" si="41006">SUM(K8827:K8833)/7</f>
        <v>0.42857142857142855</v>
      </c>
      <c r="M8833" s="8">
        <f t="shared" ref="M8833" si="41007">O8833/(B8833/100000)</f>
        <v>155.32162217358797</v>
      </c>
      <c r="N8833" s="5">
        <v>99287</v>
      </c>
      <c r="O8833" s="18">
        <v>3430</v>
      </c>
    </row>
    <row r="8834" spans="1:15" x14ac:dyDescent="0.2">
      <c r="A8834" s="5" t="s">
        <v>27</v>
      </c>
      <c r="B8834" s="13">
        <v>2208321</v>
      </c>
      <c r="C8834" s="6">
        <f t="shared" si="40823"/>
        <v>44391</v>
      </c>
      <c r="D8834" s="5">
        <f t="shared" ref="D8834:D8836" si="41008">N8834-N8833</f>
        <v>15</v>
      </c>
      <c r="E8834" s="13">
        <f t="shared" ref="E8834:E8836" si="41009">SUM(D8828:D8834)/7</f>
        <v>6.7142857142857144</v>
      </c>
      <c r="F8834" s="13">
        <f t="shared" ref="F8834:F8836" si="41010">SUM(D8830:D8834)/5</f>
        <v>5.4</v>
      </c>
      <c r="G8834" s="13">
        <f t="shared" ref="G8834:G8836" si="41011">N8834/(B8834/100000)</f>
        <v>4496.7194533765696</v>
      </c>
      <c r="H8834" s="5">
        <f t="shared" si="40074"/>
        <v>484</v>
      </c>
      <c r="I8834" s="5">
        <f t="shared" si="40065"/>
        <v>468</v>
      </c>
      <c r="J8834" s="8">
        <f t="shared" ref="J8834:J8836" si="41012">E8834/(SUM(N8827:N8833)/7)*100</f>
        <v>6.7632808531519041E-3</v>
      </c>
      <c r="K8834" s="5">
        <f t="shared" ref="K8834:K8836" si="41013">O8834-O8833</f>
        <v>3</v>
      </c>
      <c r="L8834" s="8">
        <f t="shared" ref="L8834:L8836" si="41014">SUM(K8828:K8834)/7</f>
        <v>0.7142857142857143</v>
      </c>
      <c r="M8834" s="8">
        <f t="shared" ref="M8834:M8836" si="41015">O8834/(B8834/100000)</f>
        <v>155.45747198890015</v>
      </c>
      <c r="N8834" s="5">
        <v>99302</v>
      </c>
      <c r="O8834" s="18">
        <v>3433</v>
      </c>
    </row>
    <row r="8835" spans="1:15" x14ac:dyDescent="0.2">
      <c r="A8835" s="5" t="s">
        <v>27</v>
      </c>
      <c r="B8835" s="13">
        <v>2208321</v>
      </c>
      <c r="C8835" s="6">
        <f t="shared" si="40823"/>
        <v>44392</v>
      </c>
      <c r="D8835" s="5">
        <f t="shared" si="41008"/>
        <v>8</v>
      </c>
      <c r="E8835" s="13">
        <f t="shared" si="41009"/>
        <v>5.5714285714285712</v>
      </c>
      <c r="F8835" s="13">
        <f t="shared" si="41010"/>
        <v>7</v>
      </c>
      <c r="G8835" s="13">
        <f t="shared" si="41011"/>
        <v>4497.0817195507352</v>
      </c>
      <c r="H8835" s="5">
        <f t="shared" si="40074"/>
        <v>485</v>
      </c>
      <c r="I8835" s="5">
        <f t="shared" si="40065"/>
        <v>469</v>
      </c>
      <c r="J8835" s="8">
        <f t="shared" si="41012"/>
        <v>5.6117045768486968E-3</v>
      </c>
      <c r="K8835" s="5">
        <f t="shared" si="41013"/>
        <v>0</v>
      </c>
      <c r="L8835" s="8">
        <f t="shared" si="41014"/>
        <v>0.7142857142857143</v>
      </c>
      <c r="M8835" s="8">
        <f t="shared" si="41015"/>
        <v>155.45747198890015</v>
      </c>
      <c r="N8835" s="5">
        <v>99310</v>
      </c>
      <c r="O8835" s="18">
        <v>3433</v>
      </c>
    </row>
    <row r="8836" spans="1:15" x14ac:dyDescent="0.2">
      <c r="A8836" s="5" t="s">
        <v>27</v>
      </c>
      <c r="B8836" s="13">
        <v>2208321</v>
      </c>
      <c r="C8836" s="6">
        <f t="shared" si="40823"/>
        <v>44393</v>
      </c>
      <c r="D8836" s="5">
        <f t="shared" si="41008"/>
        <v>6</v>
      </c>
      <c r="E8836" s="13">
        <f t="shared" si="41009"/>
        <v>5.8571428571428568</v>
      </c>
      <c r="F8836" s="13">
        <f t="shared" si="41010"/>
        <v>6.6</v>
      </c>
      <c r="G8836" s="13">
        <f t="shared" si="41011"/>
        <v>4497.3534191813596</v>
      </c>
      <c r="H8836" s="5">
        <f t="shared" si="40074"/>
        <v>486</v>
      </c>
      <c r="I8836" s="5">
        <f t="shared" si="40065"/>
        <v>470</v>
      </c>
      <c r="J8836" s="8">
        <f t="shared" si="41012"/>
        <v>5.8991532556851283E-3</v>
      </c>
      <c r="K8836" s="5">
        <f t="shared" si="41013"/>
        <v>1</v>
      </c>
      <c r="L8836" s="8">
        <f t="shared" si="41014"/>
        <v>0.8571428571428571</v>
      </c>
      <c r="M8836" s="8">
        <f t="shared" si="41015"/>
        <v>155.50275526067088</v>
      </c>
      <c r="N8836" s="5">
        <v>99316</v>
      </c>
      <c r="O8836" s="18">
        <v>3434</v>
      </c>
    </row>
    <row r="8837" spans="1:15" x14ac:dyDescent="0.2">
      <c r="A8837" s="5" t="s">
        <v>27</v>
      </c>
      <c r="B8837" s="13">
        <v>2208321</v>
      </c>
      <c r="C8837" s="6">
        <f t="shared" si="40823"/>
        <v>44394</v>
      </c>
      <c r="D8837" s="5">
        <f t="shared" ref="D8837" si="41016">N8837-N8836</f>
        <v>19</v>
      </c>
      <c r="E8837" s="13">
        <f t="shared" ref="E8837" si="41017">SUM(D8831:D8837)/7</f>
        <v>8.5714285714285712</v>
      </c>
      <c r="F8837" s="13">
        <f t="shared" ref="F8837" si="41018">SUM(D8833:D8837)/5</f>
        <v>10.4</v>
      </c>
      <c r="G8837" s="13">
        <f t="shared" ref="G8837" si="41019">N8837/(B8837/100000)</f>
        <v>4498.213801345004</v>
      </c>
      <c r="H8837" s="5">
        <f t="shared" si="40074"/>
        <v>487</v>
      </c>
      <c r="I8837" s="5">
        <f t="shared" si="40065"/>
        <v>471</v>
      </c>
      <c r="J8837" s="8">
        <f t="shared" ref="J8837" si="41020">E8837/(SUM(N8830:N8836)/7)*100</f>
        <v>8.6323979650560524E-3</v>
      </c>
      <c r="K8837" s="5">
        <f t="shared" ref="K8837" si="41021">O8837-O8836</f>
        <v>0</v>
      </c>
      <c r="L8837" s="8">
        <f t="shared" ref="L8837" si="41022">SUM(K8831:K8837)/7</f>
        <v>0.8571428571428571</v>
      </c>
      <c r="M8837" s="8">
        <f t="shared" ref="M8837" si="41023">O8837/(B8837/100000)</f>
        <v>155.50275526067088</v>
      </c>
      <c r="N8837" s="5">
        <v>99335</v>
      </c>
      <c r="O8837" s="18">
        <v>3434</v>
      </c>
    </row>
    <row r="8838" spans="1:15" x14ac:dyDescent="0.2">
      <c r="A8838" s="5" t="s">
        <v>27</v>
      </c>
      <c r="B8838" s="13">
        <v>2208321</v>
      </c>
      <c r="C8838" s="6">
        <f t="shared" si="40823"/>
        <v>44395</v>
      </c>
      <c r="D8838" s="5">
        <f t="shared" ref="D8838:D8839" si="41024">N8838-N8837</f>
        <v>5</v>
      </c>
      <c r="E8838" s="13">
        <f t="shared" ref="E8838:E8839" si="41025">SUM(D8832:D8838)/7</f>
        <v>8.1428571428571423</v>
      </c>
      <c r="F8838" s="13">
        <f t="shared" ref="F8838:F8839" si="41026">SUM(D8834:D8838)/5</f>
        <v>10.6</v>
      </c>
      <c r="G8838" s="13">
        <f t="shared" ref="G8838:G8839" si="41027">N8838/(B8838/100000)</f>
        <v>4498.4402177038573</v>
      </c>
      <c r="H8838" s="5">
        <f t="shared" si="40074"/>
        <v>488</v>
      </c>
      <c r="I8838" s="5">
        <f t="shared" si="40065"/>
        <v>472</v>
      </c>
      <c r="J8838" s="8">
        <f t="shared" ref="J8838:J8839" si="41028">E8838/(SUM(N8831:N8837)/7)*100</f>
        <v>8.2000702041098179E-3</v>
      </c>
      <c r="K8838" s="5">
        <f t="shared" ref="K8838:K8839" si="41029">O8838-O8837</f>
        <v>0</v>
      </c>
      <c r="L8838" s="8">
        <f t="shared" ref="L8838:L8839" si="41030">SUM(K8832:K8838)/7</f>
        <v>0.8571428571428571</v>
      </c>
      <c r="M8838" s="8">
        <f t="shared" ref="M8838:M8839" si="41031">O8838/(B8838/100000)</f>
        <v>155.50275526067088</v>
      </c>
      <c r="N8838" s="5">
        <v>99340</v>
      </c>
      <c r="O8838" s="18">
        <v>3434</v>
      </c>
    </row>
    <row r="8839" spans="1:15" x14ac:dyDescent="0.2">
      <c r="A8839" s="5" t="s">
        <v>27</v>
      </c>
      <c r="B8839" s="13">
        <v>2208321</v>
      </c>
      <c r="C8839" s="6">
        <f t="shared" si="40823"/>
        <v>44396</v>
      </c>
      <c r="D8839" s="5">
        <f t="shared" si="41024"/>
        <v>2</v>
      </c>
      <c r="E8839" s="13">
        <f t="shared" si="41025"/>
        <v>8.4285714285714288</v>
      </c>
      <c r="F8839" s="13">
        <f t="shared" si="41026"/>
        <v>8</v>
      </c>
      <c r="G8839" s="13">
        <f t="shared" si="41027"/>
        <v>4498.5307842473985</v>
      </c>
      <c r="H8839" s="5">
        <f t="shared" si="40074"/>
        <v>489</v>
      </c>
      <c r="I8839" s="5">
        <f t="shared" si="40065"/>
        <v>473</v>
      </c>
      <c r="J8839" s="8">
        <f t="shared" si="41028"/>
        <v>8.4870960178257786E-3</v>
      </c>
      <c r="K8839" s="5">
        <f t="shared" si="41029"/>
        <v>0</v>
      </c>
      <c r="L8839" s="8">
        <f t="shared" si="41030"/>
        <v>0.5714285714285714</v>
      </c>
      <c r="M8839" s="8">
        <f t="shared" si="41031"/>
        <v>155.50275526067088</v>
      </c>
      <c r="N8839" s="5">
        <v>99342</v>
      </c>
      <c r="O8839" s="18">
        <v>3434</v>
      </c>
    </row>
    <row r="8840" spans="1:15" x14ac:dyDescent="0.2">
      <c r="A8840" s="5" t="s">
        <v>27</v>
      </c>
      <c r="B8840" s="13">
        <v>2208321</v>
      </c>
      <c r="C8840" s="6">
        <f t="shared" si="40823"/>
        <v>44397</v>
      </c>
      <c r="D8840" s="5">
        <f t="shared" ref="D8840" si="41032">N8840-N8839</f>
        <v>13</v>
      </c>
      <c r="E8840" s="13">
        <f t="shared" ref="E8840" si="41033">SUM(D8834:D8840)/7</f>
        <v>9.7142857142857135</v>
      </c>
      <c r="F8840" s="13">
        <f t="shared" ref="F8840" si="41034">SUM(D8836:D8840)/5</f>
        <v>9</v>
      </c>
      <c r="G8840" s="13">
        <f t="shared" ref="G8840" si="41035">N8840/(B8840/100000)</f>
        <v>4499.1194667804184</v>
      </c>
      <c r="H8840" s="5">
        <f t="shared" si="40074"/>
        <v>490</v>
      </c>
      <c r="I8840" s="5">
        <f t="shared" si="40065"/>
        <v>474</v>
      </c>
      <c r="J8840" s="8">
        <f t="shared" ref="J8840" si="41036">E8840/(SUM(N8833:N8839)/7)*100</f>
        <v>9.7809076682316108E-3</v>
      </c>
      <c r="K8840" s="5">
        <f t="shared" ref="K8840" si="41037">O8840-O8839</f>
        <v>2</v>
      </c>
      <c r="L8840" s="8">
        <f t="shared" ref="L8840" si="41038">SUM(K8834:K8840)/7</f>
        <v>0.8571428571428571</v>
      </c>
      <c r="M8840" s="8">
        <f t="shared" ref="M8840" si="41039">O8840/(B8840/100000)</f>
        <v>155.59332180421234</v>
      </c>
      <c r="N8840" s="5">
        <v>99355</v>
      </c>
      <c r="O8840" s="18">
        <v>3436</v>
      </c>
    </row>
    <row r="8841" spans="1:15" x14ac:dyDescent="0.2">
      <c r="A8841" s="5" t="s">
        <v>27</v>
      </c>
      <c r="B8841" s="13">
        <v>2208321</v>
      </c>
      <c r="C8841" s="6">
        <f t="shared" si="40823"/>
        <v>44398</v>
      </c>
      <c r="D8841" s="5">
        <f t="shared" ref="D8841" si="41040">N8841-N8840</f>
        <v>13</v>
      </c>
      <c r="E8841" s="13">
        <f t="shared" ref="E8841" si="41041">SUM(D8835:D8841)/7</f>
        <v>9.4285714285714288</v>
      </c>
      <c r="F8841" s="13">
        <f t="shared" ref="F8841" si="41042">SUM(D8837:D8841)/5</f>
        <v>10.4</v>
      </c>
      <c r="G8841" s="13">
        <f t="shared" ref="G8841" si="41043">N8841/(B8841/100000)</f>
        <v>4499.7081493134374</v>
      </c>
      <c r="H8841" s="5">
        <f t="shared" si="40074"/>
        <v>491</v>
      </c>
      <c r="I8841" s="5">
        <f t="shared" si="40065"/>
        <v>475</v>
      </c>
      <c r="J8841" s="8">
        <f t="shared" ref="J8841" si="41044">E8841/(SUM(N8834:N8840)/7)*100</f>
        <v>9.4923054796490717E-3</v>
      </c>
      <c r="K8841" s="5">
        <f t="shared" ref="K8841" si="41045">O8841-O8840</f>
        <v>0</v>
      </c>
      <c r="L8841" s="8">
        <f t="shared" ref="L8841" si="41046">SUM(K8835:K8841)/7</f>
        <v>0.42857142857142855</v>
      </c>
      <c r="M8841" s="8">
        <f t="shared" ref="M8841" si="41047">O8841/(B8841/100000)</f>
        <v>155.59332180421234</v>
      </c>
      <c r="N8841" s="5">
        <v>99368</v>
      </c>
      <c r="O8841" s="18">
        <v>3436</v>
      </c>
    </row>
    <row r="8842" spans="1:15" x14ac:dyDescent="0.2">
      <c r="A8842" s="5" t="s">
        <v>27</v>
      </c>
      <c r="B8842" s="13">
        <v>2208321</v>
      </c>
      <c r="C8842" s="6">
        <f t="shared" si="40823"/>
        <v>44399</v>
      </c>
      <c r="D8842" s="5">
        <f t="shared" ref="D8842" si="41048">N8842-N8841</f>
        <v>15</v>
      </c>
      <c r="E8842" s="13">
        <f t="shared" ref="E8842" si="41049">SUM(D8836:D8842)/7</f>
        <v>10.428571428571429</v>
      </c>
      <c r="F8842" s="13">
        <f t="shared" ref="F8842" si="41050">SUM(D8838:D8842)/5</f>
        <v>9.6</v>
      </c>
      <c r="G8842" s="13">
        <f t="shared" ref="G8842" si="41051">N8842/(B8842/100000)</f>
        <v>4500.3873983899985</v>
      </c>
      <c r="H8842" s="5">
        <f t="shared" si="40074"/>
        <v>492</v>
      </c>
      <c r="I8842" s="5">
        <f t="shared" si="40065"/>
        <v>476</v>
      </c>
      <c r="J8842" s="8">
        <f t="shared" ref="J8842" si="41052">E8842/(SUM(N8835:N8841)/7)*100</f>
        <v>1.0498068642988009E-2</v>
      </c>
      <c r="K8842" s="5">
        <f t="shared" ref="K8842" si="41053">O8842-O8841</f>
        <v>11</v>
      </c>
      <c r="L8842" s="8">
        <f t="shared" ref="L8842" si="41054">SUM(K8836:K8842)/7</f>
        <v>2</v>
      </c>
      <c r="M8842" s="8">
        <f t="shared" ref="M8842" si="41055">O8842/(B8842/100000)</f>
        <v>156.09143779369032</v>
      </c>
      <c r="N8842" s="5">
        <v>99383</v>
      </c>
      <c r="O8842" s="18">
        <v>3447</v>
      </c>
    </row>
    <row r="8843" spans="1:15" x14ac:dyDescent="0.2">
      <c r="A8843" s="5" t="s">
        <v>27</v>
      </c>
      <c r="B8843" s="13">
        <v>2208321</v>
      </c>
      <c r="C8843" s="6">
        <f t="shared" si="40823"/>
        <v>44400</v>
      </c>
      <c r="D8843" s="5">
        <f t="shared" ref="D8843" si="41056">N8843-N8842</f>
        <v>13</v>
      </c>
      <c r="E8843" s="13">
        <f t="shared" ref="E8843" si="41057">SUM(D8837:D8843)/7</f>
        <v>11.428571428571429</v>
      </c>
      <c r="F8843" s="13">
        <f t="shared" ref="F8843" si="41058">SUM(D8839:D8843)/5</f>
        <v>11.2</v>
      </c>
      <c r="G8843" s="13">
        <f t="shared" ref="G8843" si="41059">N8843/(B8843/100000)</f>
        <v>4500.9760809230174</v>
      </c>
      <c r="H8843" s="5">
        <f t="shared" si="40074"/>
        <v>493</v>
      </c>
      <c r="I8843" s="5">
        <f t="shared" si="40065"/>
        <v>477</v>
      </c>
      <c r="J8843" s="8">
        <f t="shared" ref="J8843" si="41060">E8843/(SUM(N8836:N8842)/7)*100</f>
        <v>1.150352511147635E-2</v>
      </c>
      <c r="K8843" s="5">
        <f t="shared" ref="K8843" si="41061">O8843-O8842</f>
        <v>0</v>
      </c>
      <c r="L8843" s="8">
        <f t="shared" ref="L8843" si="41062">SUM(K8837:K8843)/7</f>
        <v>1.8571428571428572</v>
      </c>
      <c r="M8843" s="8">
        <f t="shared" ref="M8843" si="41063">O8843/(B8843/100000)</f>
        <v>156.09143779369032</v>
      </c>
      <c r="N8843" s="5">
        <v>99396</v>
      </c>
      <c r="O8843" s="18">
        <v>3447</v>
      </c>
    </row>
    <row r="8844" spans="1:15" x14ac:dyDescent="0.2">
      <c r="A8844" s="5" t="s">
        <v>27</v>
      </c>
      <c r="B8844" s="13">
        <v>2208321</v>
      </c>
      <c r="C8844" s="6">
        <f t="shared" si="40823"/>
        <v>44401</v>
      </c>
      <c r="D8844" s="5">
        <f t="shared" ref="D8844" si="41064">N8844-N8843</f>
        <v>12</v>
      </c>
      <c r="E8844" s="13">
        <f t="shared" ref="E8844" si="41065">SUM(D8838:D8844)/7</f>
        <v>10.428571428571429</v>
      </c>
      <c r="F8844" s="13">
        <f t="shared" ref="F8844" si="41066">SUM(D8840:D8844)/5</f>
        <v>13.2</v>
      </c>
      <c r="G8844" s="13">
        <f t="shared" ref="G8844" si="41067">N8844/(B8844/100000)</f>
        <v>4501.5194801842663</v>
      </c>
      <c r="H8844" s="5">
        <f t="shared" si="40074"/>
        <v>494</v>
      </c>
      <c r="I8844" s="5">
        <f t="shared" si="40065"/>
        <v>478</v>
      </c>
      <c r="J8844" s="8">
        <f t="shared" ref="J8844" si="41068">E8844/(SUM(N8837:N8843)/7)*100</f>
        <v>1.0495759281917531E-2</v>
      </c>
      <c r="K8844" s="5">
        <f t="shared" ref="K8844" si="41069">O8844-O8843</f>
        <v>1</v>
      </c>
      <c r="L8844" s="8">
        <f t="shared" ref="L8844" si="41070">SUM(K8838:K8844)/7</f>
        <v>2</v>
      </c>
      <c r="M8844" s="8">
        <f t="shared" ref="M8844" si="41071">O8844/(B8844/100000)</f>
        <v>156.13672106546105</v>
      </c>
      <c r="N8844" s="5">
        <v>99408</v>
      </c>
      <c r="O8844" s="18">
        <v>3448</v>
      </c>
    </row>
    <row r="8845" spans="1:15" x14ac:dyDescent="0.2">
      <c r="A8845" s="5" t="s">
        <v>27</v>
      </c>
      <c r="B8845" s="13">
        <v>2208321</v>
      </c>
      <c r="C8845" s="6">
        <f t="shared" si="40823"/>
        <v>44402</v>
      </c>
      <c r="D8845" s="5">
        <f t="shared" ref="D8845" si="41072">N8845-N8844</f>
        <v>6</v>
      </c>
      <c r="E8845" s="13">
        <f t="shared" ref="E8845" si="41073">SUM(D8839:D8845)/7</f>
        <v>10.571428571428571</v>
      </c>
      <c r="F8845" s="13">
        <f t="shared" ref="F8845" si="41074">SUM(D8841:D8845)/5</f>
        <v>11.8</v>
      </c>
      <c r="G8845" s="13">
        <f t="shared" ref="G8845" si="41075">N8845/(B8845/100000)</f>
        <v>4501.7911798148907</v>
      </c>
      <c r="H8845" s="5">
        <f t="shared" si="40074"/>
        <v>495</v>
      </c>
      <c r="I8845" s="5">
        <f t="shared" si="40065"/>
        <v>479</v>
      </c>
      <c r="J8845" s="8">
        <f t="shared" ref="J8845" si="41076">E8845/(SUM(N8838:N8844)/7)*100</f>
        <v>1.0638420223349319E-2</v>
      </c>
      <c r="K8845" s="5">
        <f t="shared" ref="K8845" si="41077">O8845-O8844</f>
        <v>0</v>
      </c>
      <c r="L8845" s="8">
        <f t="shared" ref="L8845" si="41078">SUM(K8839:K8845)/7</f>
        <v>2</v>
      </c>
      <c r="M8845" s="8">
        <f t="shared" ref="M8845" si="41079">O8845/(B8845/100000)</f>
        <v>156.13672106546105</v>
      </c>
      <c r="N8845" s="5">
        <v>99414</v>
      </c>
      <c r="O8845" s="18">
        <v>3448</v>
      </c>
    </row>
    <row r="8846" spans="1:15" x14ac:dyDescent="0.2">
      <c r="A8846" s="5" t="s">
        <v>27</v>
      </c>
      <c r="B8846" s="13">
        <v>2208321</v>
      </c>
      <c r="C8846" s="6">
        <f t="shared" si="40823"/>
        <v>44403</v>
      </c>
      <c r="D8846" s="5">
        <f t="shared" ref="D8846" si="41080">N8846-N8845</f>
        <v>1</v>
      </c>
      <c r="E8846" s="13">
        <f t="shared" ref="E8846" si="41081">SUM(D8840:D8846)/7</f>
        <v>10.428571428571429</v>
      </c>
      <c r="F8846" s="13">
        <f t="shared" ref="F8846" si="41082">SUM(D8842:D8846)/5</f>
        <v>9.4</v>
      </c>
      <c r="G8846" s="13">
        <f t="shared" ref="G8846" si="41083">N8846/(B8846/100000)</f>
        <v>4501.8364630866618</v>
      </c>
      <c r="H8846" s="5">
        <f t="shared" si="40074"/>
        <v>496</v>
      </c>
      <c r="I8846" s="5">
        <f t="shared" si="40065"/>
        <v>480</v>
      </c>
      <c r="J8846" s="8">
        <f t="shared" ref="J8846" si="41084">E8846/(SUM(N8839:N8845)/7)*100</f>
        <v>1.0493541440863863E-2</v>
      </c>
      <c r="K8846" s="5">
        <f t="shared" ref="K8846" si="41085">O8846-O8845</f>
        <v>0</v>
      </c>
      <c r="L8846" s="8">
        <f t="shared" ref="L8846" si="41086">SUM(K8840:K8846)/7</f>
        <v>2</v>
      </c>
      <c r="M8846" s="8">
        <f t="shared" ref="M8846" si="41087">O8846/(B8846/100000)</f>
        <v>156.13672106546105</v>
      </c>
      <c r="N8846" s="5">
        <v>99415</v>
      </c>
      <c r="O8846" s="18">
        <v>3448</v>
      </c>
    </row>
    <row r="8847" spans="1:15" x14ac:dyDescent="0.2">
      <c r="A8847" s="5" t="s">
        <v>27</v>
      </c>
      <c r="B8847" s="13">
        <v>2208321</v>
      </c>
      <c r="C8847" s="6">
        <f t="shared" si="40823"/>
        <v>44404</v>
      </c>
      <c r="D8847" s="5">
        <f t="shared" ref="D8847" si="41088">N8847-N8846</f>
        <v>20</v>
      </c>
      <c r="E8847" s="13">
        <f t="shared" ref="E8847" si="41089">SUM(D8841:D8847)/7</f>
        <v>11.428571428571429</v>
      </c>
      <c r="F8847" s="13">
        <f t="shared" ref="F8847" si="41090">SUM(D8843:D8847)/5</f>
        <v>10.4</v>
      </c>
      <c r="G8847" s="13">
        <f t="shared" ref="G8847" si="41091">N8847/(B8847/100000)</f>
        <v>4502.7421285220762</v>
      </c>
      <c r="H8847" s="5">
        <f t="shared" si="40074"/>
        <v>497</v>
      </c>
      <c r="I8847" s="5">
        <f t="shared" si="40065"/>
        <v>481</v>
      </c>
      <c r="J8847" s="8">
        <f t="shared" ref="J8847" si="41092">E8847/(SUM(N8840:N8846)/7)*100</f>
        <v>1.1498564835376486E-2</v>
      </c>
      <c r="K8847" s="5">
        <f t="shared" ref="K8847" si="41093">O8847-O8846</f>
        <v>0</v>
      </c>
      <c r="L8847" s="8">
        <f t="shared" ref="L8847" si="41094">SUM(K8841:K8847)/7</f>
        <v>1.7142857142857142</v>
      </c>
      <c r="M8847" s="8">
        <f t="shared" ref="M8847" si="41095">O8847/(B8847/100000)</f>
        <v>156.13672106546105</v>
      </c>
      <c r="N8847" s="5">
        <v>99435</v>
      </c>
      <c r="O8847" s="18">
        <v>3448</v>
      </c>
    </row>
    <row r="8848" spans="1:15" x14ac:dyDescent="0.2">
      <c r="A8848" s="5" t="s">
        <v>27</v>
      </c>
      <c r="B8848" s="13">
        <v>2208321</v>
      </c>
      <c r="C8848" s="6">
        <f t="shared" si="40823"/>
        <v>44405</v>
      </c>
      <c r="D8848" s="5">
        <f t="shared" ref="D8848" si="41096">N8848-N8847</f>
        <v>17</v>
      </c>
      <c r="E8848" s="13">
        <f t="shared" ref="E8848" si="41097">SUM(D8842:D8848)/7</f>
        <v>12</v>
      </c>
      <c r="F8848" s="13">
        <f t="shared" ref="F8848" si="41098">SUM(D8844:D8848)/5</f>
        <v>11.2</v>
      </c>
      <c r="G8848" s="13">
        <f t="shared" ref="G8848" si="41099">N8848/(B8848/100000)</f>
        <v>4503.5119441421784</v>
      </c>
      <c r="H8848" s="5">
        <f t="shared" si="40074"/>
        <v>498</v>
      </c>
      <c r="I8848" s="5">
        <f t="shared" si="40065"/>
        <v>482</v>
      </c>
      <c r="J8848" s="8">
        <f t="shared" ref="J8848" si="41100">E8848/(SUM(N8841:N8847)/7)*100</f>
        <v>1.207210495832968E-2</v>
      </c>
      <c r="K8848" s="5">
        <f t="shared" ref="K8848" si="41101">O8848-O8847</f>
        <v>1</v>
      </c>
      <c r="L8848" s="8">
        <f t="shared" ref="L8848" si="41102">SUM(K8842:K8848)/7</f>
        <v>1.8571428571428572</v>
      </c>
      <c r="M8848" s="8">
        <f t="shared" ref="M8848" si="41103">O8848/(B8848/100000)</f>
        <v>156.18200433723177</v>
      </c>
      <c r="N8848" s="5">
        <v>99452</v>
      </c>
      <c r="O8848" s="18">
        <v>3449</v>
      </c>
    </row>
    <row r="8849" spans="1:15" x14ac:dyDescent="0.2">
      <c r="A8849" s="5" t="s">
        <v>27</v>
      </c>
      <c r="B8849" s="13">
        <v>2208321</v>
      </c>
      <c r="C8849" s="6">
        <f t="shared" si="40823"/>
        <v>44406</v>
      </c>
      <c r="D8849" s="5">
        <f t="shared" ref="D8849" si="41104">N8849-N8848</f>
        <v>27</v>
      </c>
      <c r="E8849" s="13">
        <f t="shared" ref="E8849" si="41105">SUM(D8843:D8849)/7</f>
        <v>13.714285714285714</v>
      </c>
      <c r="F8849" s="13">
        <f t="shared" ref="F8849" si="41106">SUM(D8845:D8849)/5</f>
        <v>14.2</v>
      </c>
      <c r="G8849" s="13">
        <f t="shared" ref="G8849" si="41107">N8849/(B8849/100000)</f>
        <v>4504.7345924799884</v>
      </c>
      <c r="H8849" s="5">
        <f t="shared" si="40074"/>
        <v>499</v>
      </c>
      <c r="I8849" s="5">
        <f t="shared" si="40065"/>
        <v>483</v>
      </c>
      <c r="J8849" s="8">
        <f t="shared" ref="J8849" si="41108">E8849/(SUM(N8842:N8848)/7)*100</f>
        <v>1.3795026030926721E-2</v>
      </c>
      <c r="K8849" s="5">
        <f t="shared" ref="K8849" si="41109">O8849-O8848</f>
        <v>2</v>
      </c>
      <c r="L8849" s="8">
        <f t="shared" ref="L8849" si="41110">SUM(K8843:K8849)/7</f>
        <v>0.5714285714285714</v>
      </c>
      <c r="M8849" s="8">
        <f t="shared" ref="M8849" si="41111">O8849/(B8849/100000)</f>
        <v>156.2725708807732</v>
      </c>
      <c r="N8849" s="5">
        <v>99479</v>
      </c>
      <c r="O8849" s="18">
        <v>3451</v>
      </c>
    </row>
    <row r="8850" spans="1:15" x14ac:dyDescent="0.2">
      <c r="A8850" s="5" t="s">
        <v>27</v>
      </c>
      <c r="B8850" s="13">
        <v>2208321</v>
      </c>
      <c r="C8850" s="6">
        <f t="shared" si="40823"/>
        <v>44407</v>
      </c>
      <c r="D8850" s="5">
        <f t="shared" ref="D8850" si="41112">N8850-N8849</f>
        <v>23</v>
      </c>
      <c r="E8850" s="13">
        <f t="shared" ref="E8850" si="41113">SUM(D8844:D8850)/7</f>
        <v>15.142857142857142</v>
      </c>
      <c r="F8850" s="13">
        <f t="shared" ref="F8850" si="41114">SUM(D8846:D8850)/5</f>
        <v>17.600000000000001</v>
      </c>
      <c r="G8850" s="13">
        <f t="shared" ref="G8850" si="41115">N8850/(B8850/100000)</f>
        <v>4505.776107730715</v>
      </c>
      <c r="H8850" s="5">
        <f t="shared" si="40074"/>
        <v>500</v>
      </c>
      <c r="I8850" s="5">
        <f t="shared" si="40065"/>
        <v>484</v>
      </c>
      <c r="J8850" s="8">
        <f t="shared" ref="J8850" si="41116">E8850/(SUM(N8843:N8849)/7)*100</f>
        <v>1.5229906939521464E-2</v>
      </c>
      <c r="K8850" s="5">
        <f t="shared" ref="K8850" si="41117">O8850-O8849</f>
        <v>3</v>
      </c>
      <c r="L8850" s="8">
        <f t="shared" ref="L8850" si="41118">SUM(K8844:K8850)/7</f>
        <v>1</v>
      </c>
      <c r="M8850" s="8">
        <f t="shared" ref="M8850" si="41119">O8850/(B8850/100000)</f>
        <v>156.40842069608539</v>
      </c>
      <c r="N8850" s="5">
        <v>99502</v>
      </c>
      <c r="O8850" s="18">
        <v>3454</v>
      </c>
    </row>
    <row r="8851" spans="1:15" x14ac:dyDescent="0.2">
      <c r="A8851" s="5" t="s">
        <v>27</v>
      </c>
      <c r="B8851" s="13">
        <v>2208321</v>
      </c>
      <c r="C8851" s="6">
        <f t="shared" si="40823"/>
        <v>44408</v>
      </c>
      <c r="D8851" s="5">
        <f t="shared" ref="D8851" si="41120">N8851-N8850</f>
        <v>23</v>
      </c>
      <c r="E8851" s="13">
        <f t="shared" ref="E8851" si="41121">SUM(D8845:D8851)/7</f>
        <v>16.714285714285715</v>
      </c>
      <c r="F8851" s="13">
        <f t="shared" ref="F8851" si="41122">SUM(D8847:D8851)/5</f>
        <v>22</v>
      </c>
      <c r="G8851" s="13">
        <f t="shared" ref="G8851" si="41123">N8851/(B8851/100000)</f>
        <v>4506.8176229814417</v>
      </c>
      <c r="H8851" s="5">
        <f t="shared" si="40074"/>
        <v>501</v>
      </c>
      <c r="I8851" s="5">
        <f t="shared" si="40065"/>
        <v>485</v>
      </c>
      <c r="J8851" s="8">
        <f t="shared" ref="J8851" si="41124">E8851/(SUM(N8844:N8850)/7)*100</f>
        <v>1.6807809166720537E-2</v>
      </c>
      <c r="K8851" s="5">
        <f t="shared" ref="K8851" si="41125">O8851-O8850</f>
        <v>0</v>
      </c>
      <c r="L8851" s="8">
        <f t="shared" ref="L8851" si="41126">SUM(K8845:K8851)/7</f>
        <v>0.8571428571428571</v>
      </c>
      <c r="M8851" s="8">
        <f t="shared" ref="M8851" si="41127">O8851/(B8851/100000)</f>
        <v>156.40842069608539</v>
      </c>
      <c r="N8851" s="5">
        <v>99525</v>
      </c>
      <c r="O8851" s="18">
        <v>3454</v>
      </c>
    </row>
    <row r="8852" spans="1:15" x14ac:dyDescent="0.2">
      <c r="A8852" s="5" t="s">
        <v>27</v>
      </c>
      <c r="B8852" s="13">
        <v>2208321</v>
      </c>
      <c r="C8852" s="6">
        <f t="shared" si="40823"/>
        <v>44409</v>
      </c>
      <c r="D8852" s="5">
        <f t="shared" ref="D8852" si="41128">N8852-N8851</f>
        <v>26</v>
      </c>
      <c r="E8852" s="13">
        <f t="shared" ref="E8852" si="41129">SUM(D8846:D8852)/7</f>
        <v>19.571428571428573</v>
      </c>
      <c r="F8852" s="13">
        <f t="shared" ref="F8852" si="41130">SUM(D8848:D8852)/5</f>
        <v>23.2</v>
      </c>
      <c r="G8852" s="13">
        <f t="shared" ref="G8852" si="41131">N8852/(B8852/100000)</f>
        <v>4507.9949880474805</v>
      </c>
      <c r="H8852" s="5">
        <f t="shared" si="40074"/>
        <v>502</v>
      </c>
      <c r="I8852" s="5">
        <f t="shared" si="40065"/>
        <v>486</v>
      </c>
      <c r="J8852" s="8">
        <f t="shared" ref="J8852" si="41132">E8852/(SUM(N8845:N8851)/7)*100</f>
        <v>1.9677631560048377E-2</v>
      </c>
      <c r="K8852" s="5">
        <f t="shared" ref="K8852" si="41133">O8852-O8851</f>
        <v>0</v>
      </c>
      <c r="L8852" s="8">
        <f t="shared" ref="L8852" si="41134">SUM(K8846:K8852)/7</f>
        <v>0.8571428571428571</v>
      </c>
      <c r="M8852" s="8">
        <f t="shared" ref="M8852" si="41135">O8852/(B8852/100000)</f>
        <v>156.40842069608539</v>
      </c>
      <c r="N8852" s="5">
        <v>99551</v>
      </c>
      <c r="O8852" s="18">
        <v>3454</v>
      </c>
    </row>
    <row r="8853" spans="1:15" x14ac:dyDescent="0.2">
      <c r="A8853" s="5" t="s">
        <v>27</v>
      </c>
      <c r="B8853" s="13">
        <v>2208321</v>
      </c>
      <c r="C8853" s="6">
        <f t="shared" si="40823"/>
        <v>44410</v>
      </c>
      <c r="D8853" s="5">
        <f t="shared" ref="D8853" si="41136">N8853-N8852</f>
        <v>6</v>
      </c>
      <c r="E8853" s="13">
        <f t="shared" ref="E8853" si="41137">SUM(D8847:D8853)/7</f>
        <v>20.285714285714285</v>
      </c>
      <c r="F8853" s="13">
        <f t="shared" ref="F8853" si="41138">SUM(D8849:D8853)/5</f>
        <v>21</v>
      </c>
      <c r="G8853" s="13">
        <f t="shared" ref="G8853" si="41139">N8853/(B8853/100000)</f>
        <v>4508.266687678105</v>
      </c>
      <c r="H8853" s="5">
        <f t="shared" si="40074"/>
        <v>503</v>
      </c>
      <c r="I8853" s="5">
        <f t="shared" si="40065"/>
        <v>487</v>
      </c>
      <c r="J8853" s="8">
        <f t="shared" ref="J8853" si="41140">E8853/(SUM(N8846:N8852)/7)*100</f>
        <v>2.039178067634654E-2</v>
      </c>
      <c r="K8853" s="5">
        <f t="shared" ref="K8853" si="41141">O8853-O8852</f>
        <v>0</v>
      </c>
      <c r="L8853" s="8">
        <f t="shared" ref="L8853" si="41142">SUM(K8847:K8853)/7</f>
        <v>0.8571428571428571</v>
      </c>
      <c r="M8853" s="8">
        <f t="shared" ref="M8853" si="41143">O8853/(B8853/100000)</f>
        <v>156.40842069608539</v>
      </c>
      <c r="N8853" s="5">
        <v>99557</v>
      </c>
      <c r="O8853" s="18">
        <v>3454</v>
      </c>
    </row>
    <row r="8854" spans="1:15" x14ac:dyDescent="0.2">
      <c r="A8854" s="5" t="s">
        <v>27</v>
      </c>
      <c r="B8854" s="13">
        <v>2208321</v>
      </c>
      <c r="C8854" s="6">
        <f t="shared" si="40823"/>
        <v>44411</v>
      </c>
      <c r="D8854" s="5">
        <f t="shared" ref="D8854" si="41144">N8854-N8853</f>
        <v>12</v>
      </c>
      <c r="E8854" s="13">
        <f t="shared" ref="E8854" si="41145">SUM(D8848:D8854)/7</f>
        <v>19.142857142857142</v>
      </c>
      <c r="F8854" s="13">
        <f t="shared" ref="F8854" si="41146">SUM(D8850:D8854)/5</f>
        <v>18</v>
      </c>
      <c r="G8854" s="13">
        <f t="shared" ref="G8854" si="41147">N8854/(B8854/100000)</f>
        <v>4508.8100869393529</v>
      </c>
      <c r="H8854" s="5">
        <f t="shared" si="40074"/>
        <v>504</v>
      </c>
      <c r="I8854" s="5">
        <f t="shared" si="40065"/>
        <v>488</v>
      </c>
      <c r="J8854" s="8">
        <f t="shared" ref="J8854" si="41148">E8854/(SUM(N8847:N8853)/7)*100</f>
        <v>1.9239024782448266E-2</v>
      </c>
      <c r="K8854" s="5">
        <f t="shared" ref="K8854" si="41149">O8854-O8853</f>
        <v>0</v>
      </c>
      <c r="L8854" s="8">
        <f t="shared" ref="L8854" si="41150">SUM(K8848:K8854)/7</f>
        <v>0.8571428571428571</v>
      </c>
      <c r="M8854" s="8">
        <f t="shared" ref="M8854" si="41151">O8854/(B8854/100000)</f>
        <v>156.40842069608539</v>
      </c>
      <c r="N8854" s="5">
        <v>99569</v>
      </c>
      <c r="O8854" s="18">
        <v>3454</v>
      </c>
    </row>
    <row r="8855" spans="1:15" x14ac:dyDescent="0.2">
      <c r="A8855" s="5" t="s">
        <v>27</v>
      </c>
      <c r="B8855" s="13">
        <v>2208321</v>
      </c>
      <c r="C8855" s="6">
        <f t="shared" si="40823"/>
        <v>44412</v>
      </c>
      <c r="D8855" s="5">
        <f t="shared" ref="D8855" si="41152">N8855-N8854</f>
        <v>28</v>
      </c>
      <c r="E8855" s="13">
        <f t="shared" ref="E8855" si="41153">SUM(D8849:D8855)/7</f>
        <v>20.714285714285715</v>
      </c>
      <c r="F8855" s="13">
        <f t="shared" ref="F8855" si="41154">SUM(D8851:D8855)/5</f>
        <v>19</v>
      </c>
      <c r="G8855" s="13">
        <f t="shared" ref="G8855" si="41155">N8855/(B8855/100000)</f>
        <v>4510.0780185489339</v>
      </c>
      <c r="H8855" s="5">
        <f t="shared" si="40074"/>
        <v>505</v>
      </c>
      <c r="I8855" s="5">
        <f t="shared" si="40065"/>
        <v>489</v>
      </c>
      <c r="J8855" s="8">
        <f t="shared" ref="J8855" si="41156">E8855/(SUM(N8848:N8854)/7)*100</f>
        <v>2.0814343235697318E-2</v>
      </c>
      <c r="K8855" s="5">
        <f t="shared" ref="K8855" si="41157">O8855-O8854</f>
        <v>0</v>
      </c>
      <c r="L8855" s="8">
        <f t="shared" ref="L8855" si="41158">SUM(K8849:K8855)/7</f>
        <v>0.7142857142857143</v>
      </c>
      <c r="M8855" s="8">
        <f t="shared" ref="M8855" si="41159">O8855/(B8855/100000)</f>
        <v>156.40842069608539</v>
      </c>
      <c r="N8855" s="5">
        <v>99597</v>
      </c>
      <c r="O8855" s="18">
        <v>3454</v>
      </c>
    </row>
    <row r="8856" spans="1:15" x14ac:dyDescent="0.2">
      <c r="A8856" s="5" t="s">
        <v>27</v>
      </c>
      <c r="B8856" s="13">
        <v>2208321</v>
      </c>
      <c r="C8856" s="6">
        <f t="shared" si="40823"/>
        <v>44413</v>
      </c>
      <c r="D8856" s="5">
        <f t="shared" ref="D8856" si="41160">N8856-N8855</f>
        <v>28</v>
      </c>
      <c r="E8856" s="13">
        <f t="shared" ref="E8856" si="41161">SUM(D8850:D8856)/7</f>
        <v>20.857142857142858</v>
      </c>
      <c r="F8856" s="13">
        <f t="shared" ref="F8856" si="41162">SUM(D8852:D8856)/5</f>
        <v>20</v>
      </c>
      <c r="G8856" s="13">
        <f t="shared" ref="G8856" si="41163">N8856/(B8856/100000)</f>
        <v>4511.3459501585139</v>
      </c>
      <c r="H8856" s="5">
        <f t="shared" si="40074"/>
        <v>506</v>
      </c>
      <c r="I8856" s="5">
        <f t="shared" si="40065"/>
        <v>490</v>
      </c>
      <c r="J8856" s="8">
        <f t="shared" ref="J8856" si="41164">E8856/(SUM(N8849:N8855)/7)*100</f>
        <v>2.0953529090961279E-2</v>
      </c>
      <c r="K8856" s="5">
        <f t="shared" ref="K8856" si="41165">O8856-O8855</f>
        <v>0</v>
      </c>
      <c r="L8856" s="8">
        <f t="shared" ref="L8856" si="41166">SUM(K8850:K8856)/7</f>
        <v>0.42857142857142855</v>
      </c>
      <c r="M8856" s="8">
        <f t="shared" ref="M8856" si="41167">O8856/(B8856/100000)</f>
        <v>156.40842069608539</v>
      </c>
      <c r="N8856" s="5">
        <v>99625</v>
      </c>
      <c r="O8856" s="18">
        <v>3454</v>
      </c>
    </row>
    <row r="8857" spans="1:15" x14ac:dyDescent="0.2">
      <c r="A8857" s="5" t="s">
        <v>27</v>
      </c>
      <c r="B8857" s="13">
        <v>2208321</v>
      </c>
      <c r="C8857" s="6">
        <f t="shared" si="40823"/>
        <v>44414</v>
      </c>
      <c r="D8857" s="5">
        <f t="shared" ref="D8857" si="41168">N8857-N8856</f>
        <v>28</v>
      </c>
      <c r="E8857" s="13">
        <f t="shared" ref="E8857" si="41169">SUM(D8851:D8857)/7</f>
        <v>21.571428571428573</v>
      </c>
      <c r="F8857" s="13">
        <f t="shared" ref="F8857" si="41170">SUM(D8853:D8857)/5</f>
        <v>20.399999999999999</v>
      </c>
      <c r="G8857" s="13">
        <f t="shared" ref="G8857" si="41171">N8857/(B8857/100000)</f>
        <v>4512.613881768094</v>
      </c>
      <c r="H8857" s="5">
        <f t="shared" si="40074"/>
        <v>507</v>
      </c>
      <c r="I8857" s="5">
        <f t="shared" si="40065"/>
        <v>491</v>
      </c>
      <c r="J8857" s="8">
        <f t="shared" ref="J8857" si="41172">E8857/(SUM(N8850:N8856)/7)*100</f>
        <v>2.1666575791403967E-2</v>
      </c>
      <c r="K8857" s="5">
        <f t="shared" ref="K8857" si="41173">O8857-O8856</f>
        <v>0</v>
      </c>
      <c r="L8857" s="8">
        <f t="shared" ref="L8857" si="41174">SUM(K8851:K8857)/7</f>
        <v>0</v>
      </c>
      <c r="M8857" s="8">
        <f t="shared" ref="M8857" si="41175">O8857/(B8857/100000)</f>
        <v>156.40842069608539</v>
      </c>
      <c r="N8857" s="5">
        <v>99653</v>
      </c>
      <c r="O8857" s="18">
        <v>3454</v>
      </c>
    </row>
    <row r="8858" spans="1:15" x14ac:dyDescent="0.2">
      <c r="A8858" s="5" t="s">
        <v>27</v>
      </c>
      <c r="B8858" s="13">
        <v>2208321</v>
      </c>
      <c r="C8858" s="6">
        <f t="shared" si="40823"/>
        <v>44415</v>
      </c>
      <c r="D8858" s="5">
        <f t="shared" ref="D8858:D8859" si="41176">N8858-N8857</f>
        <v>39</v>
      </c>
      <c r="E8858" s="13">
        <f t="shared" ref="E8858:E8859" si="41177">SUM(D8852:D8858)/7</f>
        <v>23.857142857142858</v>
      </c>
      <c r="F8858" s="13">
        <f t="shared" ref="F8858:F8859" si="41178">SUM(D8854:D8858)/5</f>
        <v>27</v>
      </c>
      <c r="G8858" s="13">
        <f t="shared" ref="G8858:G8859" si="41179">N8858/(B8858/100000)</f>
        <v>4514.3799293671527</v>
      </c>
      <c r="H8858" s="5">
        <f t="shared" si="40074"/>
        <v>508</v>
      </c>
      <c r="I8858" s="5">
        <f t="shared" si="40065"/>
        <v>492</v>
      </c>
      <c r="J8858" s="8">
        <f t="shared" ref="J8858:J8859" si="41180">E8858/(SUM(N8851:N8857)/7)*100</f>
        <v>2.3957181200929024E-2</v>
      </c>
      <c r="K8858" s="5">
        <f t="shared" ref="K8858:K8859" si="41181">O8858-O8857</f>
        <v>14</v>
      </c>
      <c r="L8858" s="8">
        <f t="shared" ref="L8858:L8859" si="41182">SUM(K8852:K8858)/7</f>
        <v>2</v>
      </c>
      <c r="M8858" s="8">
        <f t="shared" ref="M8858:M8859" si="41183">O8858/(B8858/100000)</f>
        <v>157.04238650087555</v>
      </c>
      <c r="N8858" s="5">
        <v>99692</v>
      </c>
      <c r="O8858" s="18">
        <v>3468</v>
      </c>
    </row>
    <row r="8859" spans="1:15" x14ac:dyDescent="0.2">
      <c r="A8859" s="5" t="s">
        <v>27</v>
      </c>
      <c r="B8859" s="13">
        <v>2208321</v>
      </c>
      <c r="C8859" s="6">
        <f t="shared" si="40823"/>
        <v>44416</v>
      </c>
      <c r="D8859" s="5">
        <f t="shared" si="41176"/>
        <v>19</v>
      </c>
      <c r="E8859" s="13">
        <f t="shared" si="41177"/>
        <v>22.857142857142858</v>
      </c>
      <c r="F8859" s="13">
        <f t="shared" si="41178"/>
        <v>28.4</v>
      </c>
      <c r="G8859" s="13">
        <f t="shared" si="41179"/>
        <v>4515.2403115307961</v>
      </c>
      <c r="H8859" s="5">
        <f t="shared" si="40074"/>
        <v>509</v>
      </c>
      <c r="I8859" s="5">
        <f t="shared" si="40065"/>
        <v>493</v>
      </c>
      <c r="J8859" s="8">
        <f t="shared" si="41180"/>
        <v>2.2947490405080574E-2</v>
      </c>
      <c r="K8859" s="5">
        <f t="shared" si="41181"/>
        <v>0</v>
      </c>
      <c r="L8859" s="8">
        <f t="shared" si="41182"/>
        <v>2</v>
      </c>
      <c r="M8859" s="8">
        <f t="shared" si="41183"/>
        <v>157.04238650087555</v>
      </c>
      <c r="N8859" s="5">
        <v>99711</v>
      </c>
      <c r="O8859" s="18">
        <v>3468</v>
      </c>
    </row>
    <row r="8860" spans="1:15" x14ac:dyDescent="0.2">
      <c r="A8860" s="5" t="s">
        <v>27</v>
      </c>
      <c r="B8860" s="13">
        <v>2208321</v>
      </c>
      <c r="C8860" s="6">
        <f t="shared" si="40823"/>
        <v>44417</v>
      </c>
      <c r="D8860" s="5">
        <f t="shared" ref="D8860" si="41184">N8860-N8859</f>
        <v>8</v>
      </c>
      <c r="E8860" s="13">
        <f t="shared" ref="E8860" si="41185">SUM(D8854:D8860)/7</f>
        <v>23.142857142857142</v>
      </c>
      <c r="F8860" s="13">
        <f t="shared" ref="F8860" si="41186">SUM(D8856:D8860)/5</f>
        <v>24.4</v>
      </c>
      <c r="G8860" s="13">
        <f t="shared" ref="G8860" si="41187">N8860/(B8860/100000)</f>
        <v>4515.6025777049617</v>
      </c>
      <c r="H8860" s="5">
        <f t="shared" si="40074"/>
        <v>510</v>
      </c>
      <c r="I8860" s="5">
        <f t="shared" si="40065"/>
        <v>494</v>
      </c>
      <c r="J8860" s="8">
        <f t="shared" ref="J8860" si="41188">E8860/(SUM(N8853:N8859)/7)*100</f>
        <v>2.3229003561780547E-2</v>
      </c>
      <c r="K8860" s="5">
        <f t="shared" ref="K8860" si="41189">O8860-O8859</f>
        <v>0</v>
      </c>
      <c r="L8860" s="8">
        <f t="shared" ref="L8860" si="41190">SUM(K8854:K8860)/7</f>
        <v>2</v>
      </c>
      <c r="M8860" s="8">
        <f t="shared" ref="M8860" si="41191">O8860/(B8860/100000)</f>
        <v>157.04238650087555</v>
      </c>
      <c r="N8860" s="5">
        <v>99719</v>
      </c>
      <c r="O8860" s="18">
        <v>3468</v>
      </c>
    </row>
    <row r="8861" spans="1:15" x14ac:dyDescent="0.2">
      <c r="A8861" s="5" t="s">
        <v>27</v>
      </c>
      <c r="B8861" s="13">
        <v>2208321</v>
      </c>
      <c r="C8861" s="6">
        <f t="shared" si="40823"/>
        <v>44418</v>
      </c>
      <c r="D8861" s="5">
        <f t="shared" ref="D8861" si="41192">N8861-N8860</f>
        <v>33</v>
      </c>
      <c r="E8861" s="13">
        <f t="shared" ref="E8861" si="41193">SUM(D8855:D8861)/7</f>
        <v>26.142857142857142</v>
      </c>
      <c r="F8861" s="13">
        <f t="shared" ref="F8861" si="41194">SUM(D8857:D8861)/5</f>
        <v>25.4</v>
      </c>
      <c r="G8861" s="13">
        <f t="shared" ref="G8861" si="41195">N8861/(B8861/100000)</f>
        <v>4517.0969256733961</v>
      </c>
      <c r="H8861" s="5">
        <f t="shared" si="40074"/>
        <v>511</v>
      </c>
      <c r="I8861" s="5">
        <f t="shared" si="40065"/>
        <v>495</v>
      </c>
      <c r="J8861" s="8">
        <f t="shared" ref="J8861" si="41196">E8861/(SUM(N8854:N8860)/7)*100</f>
        <v>2.6234076775530916E-2</v>
      </c>
      <c r="K8861" s="5">
        <f t="shared" ref="K8861" si="41197">O8861-O8860</f>
        <v>0</v>
      </c>
      <c r="L8861" s="8">
        <f t="shared" ref="L8861" si="41198">SUM(K8855:K8861)/7</f>
        <v>2</v>
      </c>
      <c r="M8861" s="8">
        <f t="shared" ref="M8861" si="41199">O8861/(B8861/100000)</f>
        <v>157.04238650087555</v>
      </c>
      <c r="N8861" s="5">
        <v>99752</v>
      </c>
      <c r="O8861" s="18">
        <v>3468</v>
      </c>
    </row>
    <row r="8862" spans="1:15" x14ac:dyDescent="0.2">
      <c r="A8862" s="5" t="s">
        <v>27</v>
      </c>
      <c r="B8862" s="13">
        <v>2208321</v>
      </c>
      <c r="C8862" s="6">
        <f t="shared" si="40823"/>
        <v>44419</v>
      </c>
      <c r="D8862" s="5">
        <f t="shared" ref="D8862" si="41200">N8862-N8861</f>
        <v>46</v>
      </c>
      <c r="E8862" s="13">
        <f t="shared" ref="E8862" si="41201">SUM(D8856:D8862)/7</f>
        <v>28.714285714285715</v>
      </c>
      <c r="F8862" s="13">
        <f t="shared" ref="F8862" si="41202">SUM(D8858:D8862)/5</f>
        <v>29</v>
      </c>
      <c r="G8862" s="13">
        <f t="shared" ref="G8862" si="41203">N8862/(B8862/100000)</f>
        <v>4519.1799561748494</v>
      </c>
      <c r="H8862" s="5">
        <f t="shared" si="40074"/>
        <v>512</v>
      </c>
      <c r="I8862" s="5">
        <f t="shared" si="40065"/>
        <v>496</v>
      </c>
      <c r="J8862" s="8">
        <f t="shared" ref="J8862" si="41204">E8862/(SUM(N8855:N8861)/7)*100</f>
        <v>2.8806920540194254E-2</v>
      </c>
      <c r="K8862" s="5">
        <f t="shared" ref="K8862" si="41205">O8862-O8861</f>
        <v>0</v>
      </c>
      <c r="L8862" s="8">
        <f t="shared" ref="L8862" si="41206">SUM(K8856:K8862)/7</f>
        <v>2</v>
      </c>
      <c r="M8862" s="8">
        <f t="shared" ref="M8862" si="41207">O8862/(B8862/100000)</f>
        <v>157.04238650087555</v>
      </c>
      <c r="N8862" s="5">
        <v>99798</v>
      </c>
      <c r="O8862" s="18">
        <v>3468</v>
      </c>
    </row>
    <row r="8863" spans="1:15" x14ac:dyDescent="0.2">
      <c r="A8863" s="5" t="s">
        <v>27</v>
      </c>
      <c r="B8863" s="13">
        <v>2208321</v>
      </c>
      <c r="C8863" s="6">
        <f t="shared" si="40823"/>
        <v>44420</v>
      </c>
      <c r="D8863" s="5">
        <f t="shared" ref="D8863" si="41208">N8863-N8862</f>
        <v>25</v>
      </c>
      <c r="E8863" s="13">
        <f t="shared" ref="E8863" si="41209">SUM(D8857:D8863)/7</f>
        <v>28.285714285714285</v>
      </c>
      <c r="F8863" s="13">
        <f t="shared" ref="F8863" si="41210">SUM(D8859:D8863)/5</f>
        <v>26.2</v>
      </c>
      <c r="G8863" s="13">
        <f t="shared" ref="G8863" si="41211">N8863/(B8863/100000)</f>
        <v>4520.3120379691172</v>
      </c>
      <c r="H8863" s="5">
        <f t="shared" si="40074"/>
        <v>513</v>
      </c>
      <c r="I8863" s="5">
        <f t="shared" si="40065"/>
        <v>497</v>
      </c>
      <c r="J8863" s="8">
        <f t="shared" ref="J8863" si="41212">E8863/(SUM(N8856:N8862)/7)*100</f>
        <v>2.8368794326241134E-2</v>
      </c>
      <c r="K8863" s="5">
        <f t="shared" ref="K8863" si="41213">O8863-O8862</f>
        <v>1</v>
      </c>
      <c r="L8863" s="8">
        <f t="shared" ref="L8863" si="41214">SUM(K8857:K8863)/7</f>
        <v>2.1428571428571428</v>
      </c>
      <c r="M8863" s="8">
        <f t="shared" ref="M8863" si="41215">O8863/(B8863/100000)</f>
        <v>157.08766977264628</v>
      </c>
      <c r="N8863" s="5">
        <v>99823</v>
      </c>
      <c r="O8863" s="18">
        <v>3469</v>
      </c>
    </row>
    <row r="8864" spans="1:15" x14ac:dyDescent="0.2">
      <c r="A8864" s="5" t="s">
        <v>27</v>
      </c>
      <c r="B8864" s="13">
        <v>2208321</v>
      </c>
      <c r="C8864" s="6">
        <f t="shared" si="40823"/>
        <v>44421</v>
      </c>
      <c r="D8864" s="5">
        <f t="shared" ref="D8864" si="41216">N8864-N8863</f>
        <v>59</v>
      </c>
      <c r="E8864" s="13">
        <f t="shared" ref="E8864" si="41217">SUM(D8858:D8864)/7</f>
        <v>32.714285714285715</v>
      </c>
      <c r="F8864" s="13">
        <f t="shared" ref="F8864" si="41218">SUM(D8860:D8864)/5</f>
        <v>34.200000000000003</v>
      </c>
      <c r="G8864" s="13">
        <f t="shared" ref="G8864" si="41219">N8864/(B8864/100000)</f>
        <v>4522.9837510035904</v>
      </c>
      <c r="H8864" s="5">
        <f t="shared" si="40074"/>
        <v>514</v>
      </c>
      <c r="I8864" s="5">
        <f t="shared" si="40065"/>
        <v>498</v>
      </c>
      <c r="J8864" s="8">
        <f t="shared" ref="J8864" si="41220">E8864/(SUM(N8857:N8863)/7)*100</f>
        <v>3.2801067968396387E-2</v>
      </c>
      <c r="K8864" s="5">
        <f t="shared" ref="K8864" si="41221">O8864-O8863</f>
        <v>1</v>
      </c>
      <c r="L8864" s="8">
        <f t="shared" ref="L8864" si="41222">SUM(K8858:K8864)/7</f>
        <v>2.2857142857142856</v>
      </c>
      <c r="M8864" s="8">
        <f t="shared" ref="M8864" si="41223">O8864/(B8864/100000)</f>
        <v>157.13295304441701</v>
      </c>
      <c r="N8864" s="5">
        <v>99882</v>
      </c>
      <c r="O8864" s="18">
        <v>3470</v>
      </c>
    </row>
    <row r="8865" spans="1:15" x14ac:dyDescent="0.2">
      <c r="A8865" s="5" t="s">
        <v>27</v>
      </c>
      <c r="B8865" s="13">
        <v>2208321</v>
      </c>
      <c r="C8865" s="6">
        <f t="shared" si="40823"/>
        <v>44422</v>
      </c>
      <c r="D8865" s="5">
        <f t="shared" ref="D8865" si="41224">N8865-N8864</f>
        <v>34</v>
      </c>
      <c r="E8865" s="13">
        <f t="shared" ref="E8865" si="41225">SUM(D8859:D8865)/7</f>
        <v>32</v>
      </c>
      <c r="F8865" s="13">
        <f t="shared" ref="F8865" si="41226">SUM(D8861:D8865)/5</f>
        <v>39.4</v>
      </c>
      <c r="G8865" s="13">
        <f t="shared" ref="G8865" si="41227">N8865/(B8865/100000)</f>
        <v>4524.5233822437949</v>
      </c>
      <c r="H8865" s="5">
        <f t="shared" si="40074"/>
        <v>515</v>
      </c>
      <c r="I8865" s="5">
        <f t="shared" si="40065"/>
        <v>499</v>
      </c>
      <c r="J8865" s="8">
        <f t="shared" ref="J8865" si="41228">E8865/(SUM(N8858:N8864)/7)*100</f>
        <v>3.2074366710243898E-2</v>
      </c>
      <c r="K8865" s="5">
        <f t="shared" ref="K8865" si="41229">O8865-O8864</f>
        <v>0</v>
      </c>
      <c r="L8865" s="8">
        <f t="shared" ref="L8865" si="41230">SUM(K8859:K8865)/7</f>
        <v>0.2857142857142857</v>
      </c>
      <c r="M8865" s="8">
        <f t="shared" ref="M8865" si="41231">O8865/(B8865/100000)</f>
        <v>157.13295304441701</v>
      </c>
      <c r="N8865" s="5">
        <v>99916</v>
      </c>
      <c r="O8865" s="18">
        <v>3470</v>
      </c>
    </row>
    <row r="8866" spans="1:15" x14ac:dyDescent="0.2">
      <c r="A8866" s="5" t="s">
        <v>27</v>
      </c>
      <c r="B8866" s="13">
        <v>2208321</v>
      </c>
      <c r="C8866" s="6">
        <f t="shared" si="40823"/>
        <v>44423</v>
      </c>
      <c r="D8866" s="5">
        <f t="shared" ref="D8866" si="41232">N8866-N8865</f>
        <v>19</v>
      </c>
      <c r="E8866" s="13">
        <f t="shared" ref="E8866" si="41233">SUM(D8860:D8866)/7</f>
        <v>32</v>
      </c>
      <c r="F8866" s="13">
        <f t="shared" ref="F8866" si="41234">SUM(D8862:D8866)/5</f>
        <v>36.6</v>
      </c>
      <c r="G8866" s="13">
        <f t="shared" ref="G8866" si="41235">N8866/(B8866/100000)</f>
        <v>4525.3837644074383</v>
      </c>
      <c r="H8866" s="5">
        <f t="shared" si="40074"/>
        <v>516</v>
      </c>
      <c r="I8866" s="5">
        <f t="shared" si="40065"/>
        <v>500</v>
      </c>
      <c r="J8866" s="8">
        <f t="shared" ref="J8866" si="41236">E8866/(SUM(N8859:N8865)/7)*100</f>
        <v>3.2064082358885831E-2</v>
      </c>
      <c r="K8866" s="5">
        <f t="shared" ref="K8866" si="41237">O8866-O8865</f>
        <v>0</v>
      </c>
      <c r="L8866" s="8">
        <f t="shared" ref="L8866" si="41238">SUM(K8860:K8866)/7</f>
        <v>0.2857142857142857</v>
      </c>
      <c r="M8866" s="8">
        <f t="shared" ref="M8866" si="41239">O8866/(B8866/100000)</f>
        <v>157.13295304441701</v>
      </c>
      <c r="N8866" s="5">
        <v>99935</v>
      </c>
      <c r="O8866" s="18">
        <v>3470</v>
      </c>
    </row>
    <row r="8867" spans="1:15" x14ac:dyDescent="0.2">
      <c r="A8867" s="5" t="s">
        <v>27</v>
      </c>
      <c r="B8867" s="13">
        <v>2208321</v>
      </c>
      <c r="C8867" s="6">
        <f t="shared" si="40823"/>
        <v>44424</v>
      </c>
      <c r="D8867" s="5">
        <f t="shared" ref="D8867" si="41240">N8867-N8866</f>
        <v>29</v>
      </c>
      <c r="E8867" s="13">
        <f t="shared" ref="E8867" si="41241">SUM(D8861:D8867)/7</f>
        <v>35</v>
      </c>
      <c r="F8867" s="13">
        <f t="shared" ref="F8867" si="41242">SUM(D8863:D8867)/5</f>
        <v>33.200000000000003</v>
      </c>
      <c r="G8867" s="13">
        <f t="shared" ref="G8867" si="41243">N8867/(B8867/100000)</f>
        <v>4526.6969792887894</v>
      </c>
      <c r="H8867" s="5">
        <f t="shared" si="40074"/>
        <v>517</v>
      </c>
      <c r="I8867" s="5">
        <f t="shared" si="40065"/>
        <v>501</v>
      </c>
      <c r="J8867" s="8">
        <f t="shared" ref="J8867" si="41244">E8867/(SUM(N8860:N8866)/7)*100</f>
        <v>3.5058848781883874E-2</v>
      </c>
      <c r="K8867" s="5">
        <f t="shared" ref="K8867" si="41245">O8867-O8866</f>
        <v>0</v>
      </c>
      <c r="L8867" s="8">
        <f t="shared" ref="L8867" si="41246">SUM(K8861:K8867)/7</f>
        <v>0.2857142857142857</v>
      </c>
      <c r="M8867" s="8">
        <f t="shared" ref="M8867" si="41247">O8867/(B8867/100000)</f>
        <v>157.13295304441701</v>
      </c>
      <c r="N8867" s="5">
        <v>99964</v>
      </c>
      <c r="O8867" s="18">
        <v>3470</v>
      </c>
    </row>
    <row r="8868" spans="1:15" x14ac:dyDescent="0.2">
      <c r="A8868" s="5" t="s">
        <v>27</v>
      </c>
      <c r="B8868" s="13">
        <v>2208321</v>
      </c>
      <c r="C8868" s="6">
        <f t="shared" si="40823"/>
        <v>44425</v>
      </c>
      <c r="D8868" s="5">
        <f t="shared" ref="D8868" si="41248">N8868-N8867</f>
        <v>38</v>
      </c>
      <c r="E8868" s="13">
        <f t="shared" ref="E8868" si="41249">SUM(D8862:D8868)/7</f>
        <v>35.714285714285715</v>
      </c>
      <c r="F8868" s="13">
        <f t="shared" ref="F8868" si="41250">SUM(D8864:D8868)/5</f>
        <v>35.799999999999997</v>
      </c>
      <c r="G8868" s="13">
        <f t="shared" ref="G8868" si="41251">N8868/(B8868/100000)</f>
        <v>4528.4177436160771</v>
      </c>
      <c r="H8868" s="5">
        <f t="shared" si="40074"/>
        <v>518</v>
      </c>
      <c r="I8868" s="5">
        <f t="shared" si="40065"/>
        <v>502</v>
      </c>
      <c r="J8868" s="8">
        <f t="shared" ref="J8868" si="41252">E8868/(SUM(N8861:N8867)/7)*100</f>
        <v>3.5761797817099865E-2</v>
      </c>
      <c r="K8868" s="5">
        <f t="shared" ref="K8868" si="41253">O8868-O8867</f>
        <v>1</v>
      </c>
      <c r="L8868" s="8">
        <f t="shared" ref="L8868" si="41254">SUM(K8862:K8868)/7</f>
        <v>0.42857142857142855</v>
      </c>
      <c r="M8868" s="8">
        <f t="shared" ref="M8868" si="41255">O8868/(B8868/100000)</f>
        <v>157.17823631618771</v>
      </c>
      <c r="N8868" s="5">
        <v>100002</v>
      </c>
      <c r="O8868" s="18">
        <v>3471</v>
      </c>
    </row>
    <row r="8869" spans="1:15" x14ac:dyDescent="0.2">
      <c r="A8869" s="5" t="s">
        <v>27</v>
      </c>
      <c r="B8869" s="13">
        <v>2208321</v>
      </c>
      <c r="C8869" s="6">
        <f t="shared" si="40823"/>
        <v>44426</v>
      </c>
      <c r="D8869" s="5">
        <f t="shared" ref="D8869" si="41256">N8869-N8868</f>
        <v>64</v>
      </c>
      <c r="E8869" s="13">
        <f t="shared" ref="E8869" si="41257">SUM(D8863:D8869)/7</f>
        <v>38.285714285714285</v>
      </c>
      <c r="F8869" s="13">
        <f t="shared" ref="F8869" si="41258">SUM(D8865:D8869)/5</f>
        <v>36.799999999999997</v>
      </c>
      <c r="G8869" s="13">
        <f t="shared" ref="G8869" si="41259">N8869/(B8869/100000)</f>
        <v>4531.3158730094037</v>
      </c>
      <c r="H8869" s="5">
        <f t="shared" si="40074"/>
        <v>519</v>
      </c>
      <c r="I8869" s="5">
        <f t="shared" si="40065"/>
        <v>503</v>
      </c>
      <c r="J8869" s="8">
        <f t="shared" ref="J8869" si="41260">E8869/(SUM(N8862:N8868)/7)*100</f>
        <v>3.8322942286792887E-2</v>
      </c>
      <c r="K8869" s="5">
        <f t="shared" ref="K8869" si="41261">O8869-O8868</f>
        <v>0</v>
      </c>
      <c r="L8869" s="8">
        <f t="shared" ref="L8869" si="41262">SUM(K8863:K8869)/7</f>
        <v>0.42857142857142855</v>
      </c>
      <c r="M8869" s="8">
        <f t="shared" ref="M8869" si="41263">O8869/(B8869/100000)</f>
        <v>157.17823631618771</v>
      </c>
      <c r="N8869" s="5">
        <v>100066</v>
      </c>
      <c r="O8869" s="18">
        <v>3471</v>
      </c>
    </row>
    <row r="8870" spans="1:15" x14ac:dyDescent="0.2">
      <c r="A8870" s="5" t="s">
        <v>27</v>
      </c>
      <c r="B8870" s="13">
        <v>2208321</v>
      </c>
      <c r="C8870" s="6">
        <f t="shared" si="40823"/>
        <v>44427</v>
      </c>
      <c r="D8870" s="5">
        <f t="shared" ref="D8870" si="41264">N8870-N8869</f>
        <v>58</v>
      </c>
      <c r="E8870" s="13">
        <f t="shared" ref="E8870" si="41265">SUM(D8864:D8870)/7</f>
        <v>43</v>
      </c>
      <c r="F8870" s="13">
        <f t="shared" ref="F8870" si="41266">SUM(D8866:D8870)/5</f>
        <v>41.6</v>
      </c>
      <c r="G8870" s="13">
        <f t="shared" ref="G8870" si="41267">N8870/(B8870/100000)</f>
        <v>4533.9423027721059</v>
      </c>
      <c r="H8870" s="5">
        <f t="shared" si="40074"/>
        <v>520</v>
      </c>
      <c r="I8870" s="5">
        <f t="shared" si="40065"/>
        <v>504</v>
      </c>
      <c r="J8870" s="8">
        <f t="shared" ref="J8870" si="41268">E8870/(SUM(N8863:N8869)/7)*100</f>
        <v>4.3025323476103078E-2</v>
      </c>
      <c r="K8870" s="5">
        <f t="shared" ref="K8870" si="41269">O8870-O8869</f>
        <v>0</v>
      </c>
      <c r="L8870" s="8">
        <f t="shared" ref="L8870" si="41270">SUM(K8864:K8870)/7</f>
        <v>0.2857142857142857</v>
      </c>
      <c r="M8870" s="8">
        <f t="shared" ref="M8870" si="41271">O8870/(B8870/100000)</f>
        <v>157.17823631618771</v>
      </c>
      <c r="N8870" s="5">
        <v>100124</v>
      </c>
      <c r="O8870" s="18">
        <v>3471</v>
      </c>
    </row>
    <row r="8871" spans="1:15" x14ac:dyDescent="0.2">
      <c r="A8871" s="5" t="s">
        <v>27</v>
      </c>
      <c r="B8871" s="13">
        <v>2208321</v>
      </c>
      <c r="C8871" s="6">
        <f t="shared" si="40823"/>
        <v>44428</v>
      </c>
      <c r="D8871" s="5">
        <f t="shared" ref="D8871" si="41272">N8871-N8870</f>
        <v>67</v>
      </c>
      <c r="E8871" s="13">
        <f t="shared" ref="E8871" si="41273">SUM(D8865:D8871)/7</f>
        <v>44.142857142857146</v>
      </c>
      <c r="F8871" s="13">
        <f t="shared" ref="F8871" si="41274">SUM(D8867:D8871)/5</f>
        <v>51.2</v>
      </c>
      <c r="G8871" s="13">
        <f t="shared" ref="G8871" si="41275">N8871/(B8871/100000)</f>
        <v>4536.9762819807447</v>
      </c>
      <c r="H8871" s="5">
        <f t="shared" si="40074"/>
        <v>521</v>
      </c>
      <c r="I8871" s="5">
        <f t="shared" si="40065"/>
        <v>505</v>
      </c>
      <c r="J8871" s="8">
        <f t="shared" ref="J8871" si="41276">E8871/(SUM(N8864:N8870)/7)*100</f>
        <v>4.4149858048919188E-2</v>
      </c>
      <c r="K8871" s="5">
        <f t="shared" ref="K8871" si="41277">O8871-O8870</f>
        <v>1</v>
      </c>
      <c r="L8871" s="8">
        <f t="shared" ref="L8871" si="41278">SUM(K8865:K8871)/7</f>
        <v>0.2857142857142857</v>
      </c>
      <c r="M8871" s="8">
        <f t="shared" ref="M8871" si="41279">O8871/(B8871/100000)</f>
        <v>157.22351958795844</v>
      </c>
      <c r="N8871" s="5">
        <v>100191</v>
      </c>
      <c r="O8871" s="18">
        <v>3472</v>
      </c>
    </row>
    <row r="8872" spans="1:15" x14ac:dyDescent="0.2">
      <c r="A8872" s="5" t="s">
        <v>27</v>
      </c>
      <c r="B8872" s="13">
        <v>2208321</v>
      </c>
      <c r="C8872" s="6">
        <f t="shared" si="40823"/>
        <v>44429</v>
      </c>
      <c r="D8872" s="5">
        <f t="shared" ref="D8872:D8873" si="41280">N8872-N8871</f>
        <v>63</v>
      </c>
      <c r="E8872" s="13">
        <f t="shared" ref="E8872:E8873" si="41281">SUM(D8866:D8872)/7</f>
        <v>48.285714285714285</v>
      </c>
      <c r="F8872" s="13">
        <f t="shared" ref="F8872:F8873" si="41282">SUM(D8868:D8872)/5</f>
        <v>58</v>
      </c>
      <c r="G8872" s="13">
        <f t="shared" ref="G8872:G8873" si="41283">N8872/(B8872/100000)</f>
        <v>4539.8291281023003</v>
      </c>
      <c r="H8872" s="5">
        <f t="shared" si="40074"/>
        <v>522</v>
      </c>
      <c r="I8872" s="5">
        <f t="shared" si="40065"/>
        <v>506</v>
      </c>
      <c r="J8872" s="8">
        <f t="shared" ref="J8872:J8873" si="41284">E8872/(SUM(N8865:N8871)/7)*100</f>
        <v>4.8272060188689486E-2</v>
      </c>
      <c r="K8872" s="5">
        <f t="shared" ref="K8872:K8873" si="41285">O8872-O8871</f>
        <v>0</v>
      </c>
      <c r="L8872" s="8">
        <f t="shared" ref="L8872:L8873" si="41286">SUM(K8866:K8872)/7</f>
        <v>0.2857142857142857</v>
      </c>
      <c r="M8872" s="8">
        <f t="shared" ref="M8872:M8873" si="41287">O8872/(B8872/100000)</f>
        <v>157.22351958795844</v>
      </c>
      <c r="N8872" s="5">
        <v>100254</v>
      </c>
      <c r="O8872" s="18">
        <v>3472</v>
      </c>
    </row>
    <row r="8873" spans="1:15" x14ac:dyDescent="0.2">
      <c r="A8873" s="5" t="s">
        <v>27</v>
      </c>
      <c r="B8873" s="13">
        <v>2208321</v>
      </c>
      <c r="C8873" s="6">
        <f t="shared" si="40823"/>
        <v>44430</v>
      </c>
      <c r="D8873" s="5">
        <f t="shared" si="41280"/>
        <v>26</v>
      </c>
      <c r="E8873" s="13">
        <f t="shared" si="41281"/>
        <v>49.285714285714285</v>
      </c>
      <c r="F8873" s="13">
        <f t="shared" si="41282"/>
        <v>55.6</v>
      </c>
      <c r="G8873" s="13">
        <f t="shared" si="41283"/>
        <v>4541.0064931683391</v>
      </c>
      <c r="H8873" s="5">
        <f t="shared" si="40074"/>
        <v>523</v>
      </c>
      <c r="I8873" s="5">
        <f t="shared" si="40065"/>
        <v>507</v>
      </c>
      <c r="J8873" s="8">
        <f t="shared" si="41284"/>
        <v>4.9248004385213602E-2</v>
      </c>
      <c r="K8873" s="5">
        <f t="shared" si="41285"/>
        <v>0</v>
      </c>
      <c r="L8873" s="8">
        <f t="shared" si="41286"/>
        <v>0.2857142857142857</v>
      </c>
      <c r="M8873" s="8">
        <f t="shared" si="41287"/>
        <v>157.22351958795844</v>
      </c>
      <c r="N8873" s="5">
        <v>100280</v>
      </c>
      <c r="O8873" s="18">
        <v>3472</v>
      </c>
    </row>
    <row r="8874" spans="1:15" x14ac:dyDescent="0.2">
      <c r="A8874" s="5" t="s">
        <v>27</v>
      </c>
      <c r="B8874" s="13">
        <v>2208321</v>
      </c>
      <c r="C8874" s="6">
        <f t="shared" si="40823"/>
        <v>44431</v>
      </c>
      <c r="D8874" s="5">
        <f t="shared" ref="D8874" si="41288">N8874-N8873</f>
        <v>16</v>
      </c>
      <c r="E8874" s="13">
        <f t="shared" ref="E8874" si="41289">SUM(D8868:D8874)/7</f>
        <v>47.428571428571431</v>
      </c>
      <c r="F8874" s="13">
        <f t="shared" ref="F8874" si="41290">SUM(D8870:D8874)/5</f>
        <v>46</v>
      </c>
      <c r="G8874" s="13">
        <f t="shared" ref="G8874" si="41291">N8874/(B8874/100000)</f>
        <v>4541.7310255166703</v>
      </c>
      <c r="H8874" s="5">
        <f t="shared" si="40074"/>
        <v>524</v>
      </c>
      <c r="I8874" s="5">
        <f t="shared" si="40065"/>
        <v>508</v>
      </c>
      <c r="J8874" s="8">
        <f t="shared" ref="J8874" si="41292">E8874/(SUM(N8867:N8873)/7)*100</f>
        <v>4.7368954216193616E-2</v>
      </c>
      <c r="K8874" s="5">
        <f t="shared" ref="K8874" si="41293">O8874-O8873</f>
        <v>0</v>
      </c>
      <c r="L8874" s="8">
        <f t="shared" ref="L8874" si="41294">SUM(K8868:K8874)/7</f>
        <v>0.2857142857142857</v>
      </c>
      <c r="M8874" s="8">
        <f t="shared" ref="M8874" si="41295">O8874/(B8874/100000)</f>
        <v>157.22351958795844</v>
      </c>
      <c r="N8874" s="5">
        <v>100296</v>
      </c>
      <c r="O8874" s="18">
        <v>3472</v>
      </c>
    </row>
    <row r="8875" spans="1:15" x14ac:dyDescent="0.2">
      <c r="A8875" s="5" t="s">
        <v>27</v>
      </c>
      <c r="B8875" s="13">
        <v>2208321</v>
      </c>
      <c r="C8875" s="6">
        <f t="shared" si="40823"/>
        <v>44432</v>
      </c>
      <c r="D8875" s="5">
        <f t="shared" ref="D8875" si="41296">N8875-N8874</f>
        <v>54</v>
      </c>
      <c r="E8875" s="13">
        <f t="shared" ref="E8875" si="41297">SUM(D8869:D8875)/7</f>
        <v>49.714285714285715</v>
      </c>
      <c r="F8875" s="13">
        <f t="shared" ref="F8875" si="41298">SUM(D8871:D8875)/5</f>
        <v>45.2</v>
      </c>
      <c r="G8875" s="13">
        <f t="shared" ref="G8875" si="41299">N8875/(B8875/100000)</f>
        <v>4544.1763221922902</v>
      </c>
      <c r="H8875" s="5">
        <f t="shared" si="40074"/>
        <v>525</v>
      </c>
      <c r="I8875" s="5">
        <f t="shared" si="40065"/>
        <v>509</v>
      </c>
      <c r="J8875" s="8">
        <f t="shared" ref="J8875" si="41300">E8875/(SUM(N8868:N8874)/7)*100</f>
        <v>4.9628286982699985E-2</v>
      </c>
      <c r="K8875" s="5">
        <f t="shared" ref="K8875" si="41301">O8875-O8874</f>
        <v>0</v>
      </c>
      <c r="L8875" s="8">
        <f t="shared" ref="L8875" si="41302">SUM(K8869:K8875)/7</f>
        <v>0.14285714285714285</v>
      </c>
      <c r="M8875" s="8">
        <f t="shared" ref="M8875" si="41303">O8875/(B8875/100000)</f>
        <v>157.22351958795844</v>
      </c>
      <c r="N8875" s="5">
        <v>100350</v>
      </c>
      <c r="O8875" s="18">
        <v>3472</v>
      </c>
    </row>
    <row r="8876" spans="1:15" x14ac:dyDescent="0.2">
      <c r="A8876" s="5" t="s">
        <v>27</v>
      </c>
      <c r="B8876" s="13">
        <v>2208321</v>
      </c>
      <c r="C8876" s="6">
        <f t="shared" si="40823"/>
        <v>44433</v>
      </c>
      <c r="D8876" s="5">
        <f t="shared" ref="D8876" si="41304">N8876-N8875</f>
        <v>65</v>
      </c>
      <c r="E8876" s="13">
        <f t="shared" ref="E8876" si="41305">SUM(D8870:D8876)/7</f>
        <v>49.857142857142854</v>
      </c>
      <c r="F8876" s="13">
        <f t="shared" ref="F8876" si="41306">SUM(D8872:D8876)/5</f>
        <v>44.8</v>
      </c>
      <c r="G8876" s="13">
        <f t="shared" ref="G8876" si="41307">N8876/(B8876/100000)</f>
        <v>4547.1197348573869</v>
      </c>
      <c r="H8876" s="5">
        <f t="shared" si="40074"/>
        <v>526</v>
      </c>
      <c r="I8876" s="5">
        <f t="shared" si="40065"/>
        <v>510</v>
      </c>
      <c r="J8876" s="8">
        <f t="shared" ref="J8876" si="41308">E8876/(SUM(N8869:N8875)/7)*100</f>
        <v>4.9746208811493227E-2</v>
      </c>
      <c r="K8876" s="5">
        <f t="shared" ref="K8876" si="41309">O8876-O8875</f>
        <v>-1</v>
      </c>
      <c r="L8876" s="8">
        <f t="shared" ref="L8876" si="41310">SUM(K8870:K8876)/7</f>
        <v>0</v>
      </c>
      <c r="M8876" s="8">
        <f t="shared" ref="M8876" si="41311">O8876/(B8876/100000)</f>
        <v>157.17823631618771</v>
      </c>
      <c r="N8876" s="5">
        <v>100415</v>
      </c>
      <c r="O8876" s="18">
        <v>3471</v>
      </c>
    </row>
    <row r="8877" spans="1:15" x14ac:dyDescent="0.2">
      <c r="A8877" s="5" t="s">
        <v>27</v>
      </c>
      <c r="B8877" s="13">
        <v>2208321</v>
      </c>
      <c r="C8877" s="6">
        <f t="shared" si="40823"/>
        <v>44434</v>
      </c>
      <c r="D8877" s="5">
        <f t="shared" ref="D8877" si="41312">N8877-N8876</f>
        <v>80</v>
      </c>
      <c r="E8877" s="13">
        <f t="shared" ref="E8877" si="41313">SUM(D8871:D8877)/7</f>
        <v>53</v>
      </c>
      <c r="F8877" s="13">
        <f t="shared" ref="F8877" si="41314">SUM(D8873:D8877)/5</f>
        <v>48.2</v>
      </c>
      <c r="G8877" s="13">
        <f t="shared" ref="G8877" si="41315">N8877/(B8877/100000)</f>
        <v>4550.7423965990447</v>
      </c>
      <c r="H8877" s="5">
        <f t="shared" si="40074"/>
        <v>527</v>
      </c>
      <c r="I8877" s="5">
        <f t="shared" si="40065"/>
        <v>511</v>
      </c>
      <c r="J8877" s="8">
        <f t="shared" ref="J8877" si="41316">E8877/(SUM(N8870:N8876)/7)*100</f>
        <v>5.2855779230955531E-2</v>
      </c>
      <c r="K8877" s="5">
        <f t="shared" ref="K8877" si="41317">O8877-O8876</f>
        <v>1</v>
      </c>
      <c r="L8877" s="8">
        <f t="shared" ref="L8877" si="41318">SUM(K8871:K8877)/7</f>
        <v>0.14285714285714285</v>
      </c>
      <c r="M8877" s="8">
        <f t="shared" ref="M8877" si="41319">O8877/(B8877/100000)</f>
        <v>157.22351958795844</v>
      </c>
      <c r="N8877" s="5">
        <v>100495</v>
      </c>
      <c r="O8877" s="18">
        <v>3472</v>
      </c>
    </row>
    <row r="8878" spans="1:15" x14ac:dyDescent="0.2">
      <c r="A8878" s="5" t="s">
        <v>27</v>
      </c>
      <c r="B8878" s="13">
        <v>2208321</v>
      </c>
      <c r="C8878" s="6">
        <f t="shared" si="40823"/>
        <v>44435</v>
      </c>
      <c r="D8878" s="5">
        <f t="shared" ref="D8878" si="41320">N8878-N8877</f>
        <v>40</v>
      </c>
      <c r="E8878" s="13">
        <f t="shared" ref="E8878" si="41321">SUM(D8872:D8878)/7</f>
        <v>49.142857142857146</v>
      </c>
      <c r="F8878" s="13">
        <f t="shared" ref="F8878" si="41322">SUM(D8874:D8878)/5</f>
        <v>51</v>
      </c>
      <c r="G8878" s="13">
        <f t="shared" ref="G8878" si="41323">N8878/(B8878/100000)</f>
        <v>4552.5537274698736</v>
      </c>
      <c r="H8878" s="5">
        <f t="shared" si="40074"/>
        <v>528</v>
      </c>
      <c r="I8878" s="5">
        <f t="shared" si="40065"/>
        <v>512</v>
      </c>
      <c r="J8878" s="8">
        <f t="shared" ref="J8878" si="41324">E8878/(SUM(N8871:N8877)/7)*100</f>
        <v>4.8983241750809155E-2</v>
      </c>
      <c r="K8878" s="5">
        <f t="shared" ref="K8878" si="41325">O8878-O8877</f>
        <v>2</v>
      </c>
      <c r="L8878" s="8">
        <f t="shared" ref="L8878" si="41326">SUM(K8872:K8878)/7</f>
        <v>0.2857142857142857</v>
      </c>
      <c r="M8878" s="8">
        <f t="shared" ref="M8878" si="41327">O8878/(B8878/100000)</f>
        <v>157.31408613149989</v>
      </c>
      <c r="N8878" s="5">
        <v>100535</v>
      </c>
      <c r="O8878" s="18">
        <v>3474</v>
      </c>
    </row>
    <row r="8879" spans="1:15" x14ac:dyDescent="0.2">
      <c r="A8879" s="5" t="s">
        <v>27</v>
      </c>
      <c r="B8879" s="13">
        <v>2208321</v>
      </c>
      <c r="C8879" s="6">
        <f t="shared" si="40823"/>
        <v>44436</v>
      </c>
      <c r="D8879" s="5">
        <f t="shared" ref="D8879:D8880" si="41328">N8879-N8878</f>
        <v>82</v>
      </c>
      <c r="E8879" s="13">
        <f t="shared" ref="E8879:E8880" si="41329">SUM(D8873:D8879)/7</f>
        <v>51.857142857142854</v>
      </c>
      <c r="F8879" s="13">
        <f t="shared" ref="F8879:F8880" si="41330">SUM(D8875:D8879)/5</f>
        <v>64.2</v>
      </c>
      <c r="G8879" s="13">
        <f t="shared" ref="G8879:G8880" si="41331">N8879/(B8879/100000)</f>
        <v>4556.2669557550735</v>
      </c>
      <c r="H8879" s="5">
        <f t="shared" si="40074"/>
        <v>529</v>
      </c>
      <c r="I8879" s="5">
        <f t="shared" si="40065"/>
        <v>513</v>
      </c>
      <c r="J8879" s="8">
        <f t="shared" ref="J8879:J8880" si="41332">E8879/(SUM(N8872:N8878)/7)*100</f>
        <v>5.1663405088062615E-2</v>
      </c>
      <c r="K8879" s="5">
        <f t="shared" ref="K8879:K8880" si="41333">O8879-O8878</f>
        <v>1</v>
      </c>
      <c r="L8879" s="8">
        <f t="shared" ref="L8879:L8880" si="41334">SUM(K8873:K8879)/7</f>
        <v>0.42857142857142855</v>
      </c>
      <c r="M8879" s="8">
        <f t="shared" ref="M8879:M8880" si="41335">O8879/(B8879/100000)</f>
        <v>157.35936940327062</v>
      </c>
      <c r="N8879" s="5">
        <v>100617</v>
      </c>
      <c r="O8879" s="18">
        <v>3475</v>
      </c>
    </row>
    <row r="8880" spans="1:15" x14ac:dyDescent="0.2">
      <c r="A8880" s="5" t="s">
        <v>27</v>
      </c>
      <c r="B8880" s="13">
        <v>2208321</v>
      </c>
      <c r="C8880" s="6">
        <f t="shared" si="40823"/>
        <v>44437</v>
      </c>
      <c r="D8880" s="5">
        <f t="shared" si="41328"/>
        <v>19</v>
      </c>
      <c r="E8880" s="13">
        <f t="shared" si="41329"/>
        <v>50.857142857142854</v>
      </c>
      <c r="F8880" s="13">
        <f t="shared" si="41330"/>
        <v>57.2</v>
      </c>
      <c r="G8880" s="13">
        <f t="shared" si="41331"/>
        <v>4557.1273379187169</v>
      </c>
      <c r="H8880" s="5">
        <f t="shared" si="40074"/>
        <v>530</v>
      </c>
      <c r="I8880" s="5">
        <f t="shared" si="40065"/>
        <v>514</v>
      </c>
      <c r="J8880" s="8">
        <f t="shared" si="41332"/>
        <v>5.0640978224379359E-2</v>
      </c>
      <c r="K8880" s="5">
        <f t="shared" si="41333"/>
        <v>0</v>
      </c>
      <c r="L8880" s="8">
        <f t="shared" si="41334"/>
        <v>0.42857142857142855</v>
      </c>
      <c r="M8880" s="8">
        <f t="shared" si="41335"/>
        <v>157.35936940327062</v>
      </c>
      <c r="N8880" s="5">
        <v>100636</v>
      </c>
      <c r="O8880" s="18">
        <v>3475</v>
      </c>
    </row>
    <row r="8881" spans="1:15" x14ac:dyDescent="0.2">
      <c r="A8881" s="5" t="s">
        <v>27</v>
      </c>
      <c r="B8881" s="13">
        <v>2208321</v>
      </c>
      <c r="C8881" s="6">
        <f t="shared" si="40823"/>
        <v>44438</v>
      </c>
      <c r="D8881" s="5">
        <f t="shared" ref="D8881" si="41336">N8881-N8880</f>
        <v>4</v>
      </c>
      <c r="E8881" s="13">
        <f t="shared" ref="E8881" si="41337">SUM(D8875:D8881)/7</f>
        <v>49.142857142857146</v>
      </c>
      <c r="F8881" s="13">
        <f t="shared" ref="F8881" si="41338">SUM(D8877:D8881)/5</f>
        <v>45</v>
      </c>
      <c r="G8881" s="13">
        <f t="shared" ref="G8881" si="41339">N8881/(B8881/100000)</f>
        <v>4557.3084710058001</v>
      </c>
      <c r="H8881" s="5">
        <f t="shared" si="40074"/>
        <v>531</v>
      </c>
      <c r="I8881" s="5">
        <f t="shared" si="40065"/>
        <v>515</v>
      </c>
      <c r="J8881" s="8">
        <f t="shared" ref="J8881" si="41340">E8881/(SUM(N8874:N8880)/7)*100</f>
        <v>4.8909210855569971E-2</v>
      </c>
      <c r="K8881" s="5">
        <f t="shared" ref="K8881" si="41341">O8881-O8880</f>
        <v>0</v>
      </c>
      <c r="L8881" s="8">
        <f t="shared" ref="L8881" si="41342">SUM(K8875:K8881)/7</f>
        <v>0.42857142857142855</v>
      </c>
      <c r="M8881" s="8">
        <f t="shared" ref="M8881" si="41343">O8881/(B8881/100000)</f>
        <v>157.35936940327062</v>
      </c>
      <c r="N8881" s="5">
        <v>100640</v>
      </c>
      <c r="O8881" s="18">
        <v>3475</v>
      </c>
    </row>
    <row r="8882" spans="1:15" x14ac:dyDescent="0.2">
      <c r="A8882" s="5" t="s">
        <v>27</v>
      </c>
      <c r="B8882" s="13">
        <v>2208321</v>
      </c>
      <c r="C8882" s="6">
        <f t="shared" si="40823"/>
        <v>44439</v>
      </c>
      <c r="D8882" s="5">
        <f t="shared" ref="D8882" si="41344">N8882-N8881</f>
        <v>59</v>
      </c>
      <c r="E8882" s="13">
        <f t="shared" ref="E8882" si="41345">SUM(D8876:D8882)/7</f>
        <v>49.857142857142854</v>
      </c>
      <c r="F8882" s="13">
        <f t="shared" ref="F8882" si="41346">SUM(D8878:D8882)/5</f>
        <v>40.799999999999997</v>
      </c>
      <c r="G8882" s="13">
        <f t="shared" ref="G8882" si="41347">N8882/(B8882/100000)</f>
        <v>4559.9801840402733</v>
      </c>
      <c r="H8882" s="5">
        <f t="shared" si="40074"/>
        <v>532</v>
      </c>
      <c r="I8882" s="5">
        <f t="shared" si="40065"/>
        <v>516</v>
      </c>
      <c r="J8882" s="8">
        <f t="shared" ref="J8882" si="41348">E8882/(SUM(N8875:N8881)/7)*100</f>
        <v>4.9595843612510092E-2</v>
      </c>
      <c r="K8882" s="5">
        <f t="shared" ref="K8882" si="41349">O8882-O8881</f>
        <v>16</v>
      </c>
      <c r="L8882" s="8">
        <f t="shared" ref="L8882" si="41350">SUM(K8876:K8882)/7</f>
        <v>2.7142857142857144</v>
      </c>
      <c r="M8882" s="8">
        <f t="shared" ref="M8882" si="41351">O8882/(B8882/100000)</f>
        <v>158.08390175160224</v>
      </c>
      <c r="N8882" s="5">
        <v>100699</v>
      </c>
      <c r="O8882" s="18">
        <v>3491</v>
      </c>
    </row>
    <row r="8883" spans="1:15" x14ac:dyDescent="0.2">
      <c r="A8883" s="5" t="s">
        <v>27</v>
      </c>
      <c r="B8883" s="13">
        <v>2208321</v>
      </c>
      <c r="C8883" s="6">
        <f t="shared" si="40823"/>
        <v>44440</v>
      </c>
      <c r="D8883" s="5">
        <f t="shared" ref="D8883" si="41352">N8883-N8882</f>
        <v>110</v>
      </c>
      <c r="E8883" s="13">
        <f t="shared" ref="E8883" si="41353">SUM(D8877:D8883)/7</f>
        <v>56.285714285714285</v>
      </c>
      <c r="F8883" s="13">
        <f t="shared" ref="F8883" si="41354">SUM(D8879:D8883)/5</f>
        <v>54.8</v>
      </c>
      <c r="G8883" s="13">
        <f t="shared" ref="G8883" si="41355">N8883/(B8883/100000)</f>
        <v>4564.9613439350524</v>
      </c>
      <c r="H8883" s="5">
        <f t="shared" si="40074"/>
        <v>533</v>
      </c>
      <c r="I8883" s="5">
        <f t="shared" si="40065"/>
        <v>517</v>
      </c>
      <c r="J8883" s="8">
        <f t="shared" ref="J8883" si="41356">E8883/(SUM(N8876:N8882)/7)*100</f>
        <v>5.5962967855382593E-2</v>
      </c>
      <c r="K8883" s="5">
        <f t="shared" ref="K8883" si="41357">O8883-O8882</f>
        <v>1</v>
      </c>
      <c r="L8883" s="8">
        <f t="shared" ref="L8883" si="41358">SUM(K8877:K8883)/7</f>
        <v>3</v>
      </c>
      <c r="M8883" s="8">
        <f t="shared" ref="M8883" si="41359">O8883/(B8883/100000)</f>
        <v>158.12918502337294</v>
      </c>
      <c r="N8883" s="5">
        <v>100809</v>
      </c>
      <c r="O8883" s="18">
        <v>3492</v>
      </c>
    </row>
    <row r="8884" spans="1:15" x14ac:dyDescent="0.2">
      <c r="A8884" s="5" t="s">
        <v>27</v>
      </c>
      <c r="B8884" s="13">
        <v>2208321</v>
      </c>
      <c r="C8884" s="6">
        <f t="shared" si="40823"/>
        <v>44441</v>
      </c>
      <c r="D8884" s="5">
        <f t="shared" ref="D8884:D8885" si="41360">N8884-N8883</f>
        <v>111</v>
      </c>
      <c r="E8884" s="13">
        <f t="shared" ref="E8884:E8885" si="41361">SUM(D8878:D8884)/7</f>
        <v>60.714285714285715</v>
      </c>
      <c r="F8884" s="13">
        <f t="shared" ref="F8884:F8885" si="41362">SUM(D8880:D8884)/5</f>
        <v>60.6</v>
      </c>
      <c r="G8884" s="13">
        <f t="shared" ref="G8884:G8885" si="41363">N8884/(B8884/100000)</f>
        <v>4569.9877871016033</v>
      </c>
      <c r="H8884" s="5">
        <f t="shared" si="40074"/>
        <v>534</v>
      </c>
      <c r="I8884" s="5">
        <f t="shared" si="40065"/>
        <v>518</v>
      </c>
      <c r="J8884" s="8">
        <f t="shared" ref="J8884:J8885" si="41364">E8884/(SUM(N8877:N8883)/7)*100</f>
        <v>6.033238173788491E-2</v>
      </c>
      <c r="K8884" s="5">
        <f t="shared" ref="K8884:K8885" si="41365">O8884-O8883</f>
        <v>0</v>
      </c>
      <c r="L8884" s="8">
        <f t="shared" ref="L8884:L8885" si="41366">SUM(K8878:K8884)/7</f>
        <v>2.8571428571428572</v>
      </c>
      <c r="M8884" s="8">
        <f t="shared" ref="M8884:M8885" si="41367">O8884/(B8884/100000)</f>
        <v>158.12918502337294</v>
      </c>
      <c r="N8884" s="5">
        <v>100920</v>
      </c>
      <c r="O8884" s="18">
        <v>3492</v>
      </c>
    </row>
    <row r="8885" spans="1:15" x14ac:dyDescent="0.2">
      <c r="A8885" s="5" t="s">
        <v>27</v>
      </c>
      <c r="B8885" s="13">
        <v>2208321</v>
      </c>
      <c r="C8885" s="6">
        <f t="shared" si="40823"/>
        <v>44442</v>
      </c>
      <c r="D8885" s="5">
        <f t="shared" si="41360"/>
        <v>98</v>
      </c>
      <c r="E8885" s="13">
        <f t="shared" si="41361"/>
        <v>69</v>
      </c>
      <c r="F8885" s="13">
        <f t="shared" si="41362"/>
        <v>76.400000000000006</v>
      </c>
      <c r="G8885" s="13">
        <f t="shared" si="41363"/>
        <v>4574.4255477351344</v>
      </c>
      <c r="H8885" s="5">
        <f t="shared" si="40074"/>
        <v>535</v>
      </c>
      <c r="I8885" s="5">
        <f t="shared" si="40065"/>
        <v>519</v>
      </c>
      <c r="J8885" s="8">
        <f t="shared" si="41364"/>
        <v>6.8524634819026861E-2</v>
      </c>
      <c r="K8885" s="5">
        <f t="shared" si="41365"/>
        <v>0</v>
      </c>
      <c r="L8885" s="8">
        <f t="shared" si="41366"/>
        <v>2.5714285714285716</v>
      </c>
      <c r="M8885" s="8">
        <f t="shared" si="41367"/>
        <v>158.12918502337294</v>
      </c>
      <c r="N8885" s="5">
        <v>101018</v>
      </c>
      <c r="O8885" s="18">
        <v>3492</v>
      </c>
    </row>
    <row r="8886" spans="1:15" x14ac:dyDescent="0.2">
      <c r="A8886" s="5" t="s">
        <v>27</v>
      </c>
      <c r="B8886" s="13">
        <v>2208321</v>
      </c>
      <c r="C8886" s="6">
        <f t="shared" si="40823"/>
        <v>44443</v>
      </c>
      <c r="D8886" s="5">
        <f t="shared" ref="D8886" si="41368">N8886-N8885</f>
        <v>107</v>
      </c>
      <c r="E8886" s="13">
        <f t="shared" ref="E8886" si="41369">SUM(D8880:D8886)/7</f>
        <v>72.571428571428569</v>
      </c>
      <c r="F8886" s="13">
        <f t="shared" ref="F8886" si="41370">SUM(D8882:D8886)/5</f>
        <v>97</v>
      </c>
      <c r="G8886" s="13">
        <f t="shared" ref="G8886" si="41371">N8886/(B8886/100000)</f>
        <v>4579.2708578146021</v>
      </c>
      <c r="H8886" s="5">
        <f t="shared" si="40074"/>
        <v>536</v>
      </c>
      <c r="I8886" s="5">
        <f t="shared" si="40065"/>
        <v>520</v>
      </c>
      <c r="J8886" s="8">
        <f t="shared" ref="J8886" si="41372">E8886/(SUM(N8879:N8885)/7)*100</f>
        <v>7.2022105682515783E-2</v>
      </c>
      <c r="K8886" s="5">
        <f t="shared" ref="K8886" si="41373">O8886-O8885</f>
        <v>0</v>
      </c>
      <c r="L8886" s="8">
        <f t="shared" ref="L8886" si="41374">SUM(K8880:K8886)/7</f>
        <v>2.4285714285714284</v>
      </c>
      <c r="M8886" s="8">
        <f t="shared" ref="M8886" si="41375">O8886/(B8886/100000)</f>
        <v>158.12918502337294</v>
      </c>
      <c r="N8886" s="5">
        <v>101125</v>
      </c>
      <c r="O8886" s="18">
        <v>3492</v>
      </c>
    </row>
    <row r="8887" spans="1:15" x14ac:dyDescent="0.2">
      <c r="A8887" s="5" t="s">
        <v>27</v>
      </c>
      <c r="B8887" s="13">
        <v>2208321</v>
      </c>
      <c r="C8887" s="6">
        <f t="shared" si="40823"/>
        <v>44444</v>
      </c>
      <c r="D8887" s="5">
        <f t="shared" ref="D8887" si="41376">N8887-N8886</f>
        <v>45</v>
      </c>
      <c r="E8887" s="13">
        <f t="shared" ref="E8887" si="41377">SUM(D8881:D8887)/7</f>
        <v>76.285714285714292</v>
      </c>
      <c r="F8887" s="13">
        <f t="shared" ref="F8887" si="41378">SUM(D8883:D8887)/5</f>
        <v>94.2</v>
      </c>
      <c r="G8887" s="13">
        <f t="shared" ref="G8887" si="41379">N8887/(B8887/100000)</f>
        <v>4581.3086050442844</v>
      </c>
      <c r="H8887" s="5">
        <f t="shared" si="40074"/>
        <v>537</v>
      </c>
      <c r="I8887" s="5">
        <f t="shared" si="40065"/>
        <v>521</v>
      </c>
      <c r="J8887" s="8">
        <f t="shared" ref="J8887" si="41380">E8887/(SUM(N8880:N8886)/7)*100</f>
        <v>7.5653788993932117E-2</v>
      </c>
      <c r="K8887" s="5">
        <f t="shared" ref="K8887" si="41381">O8887-O8886</f>
        <v>0</v>
      </c>
      <c r="L8887" s="8">
        <f t="shared" ref="L8887" si="41382">SUM(K8881:K8887)/7</f>
        <v>2.4285714285714284</v>
      </c>
      <c r="M8887" s="8">
        <f t="shared" ref="M8887" si="41383">O8887/(B8887/100000)</f>
        <v>158.12918502337294</v>
      </c>
      <c r="N8887" s="5">
        <v>101170</v>
      </c>
      <c r="O8887" s="18">
        <v>3492</v>
      </c>
    </row>
    <row r="8888" spans="1:15" x14ac:dyDescent="0.2">
      <c r="A8888" s="5" t="s">
        <v>27</v>
      </c>
      <c r="B8888" s="13">
        <v>2208321</v>
      </c>
      <c r="C8888" s="6">
        <f t="shared" si="40823"/>
        <v>44445</v>
      </c>
      <c r="D8888" s="5">
        <f t="shared" ref="D8888" si="41384">N8888-N8887</f>
        <v>13</v>
      </c>
      <c r="E8888" s="13">
        <f t="shared" ref="E8888" si="41385">SUM(D8882:D8888)/7</f>
        <v>77.571428571428569</v>
      </c>
      <c r="F8888" s="13">
        <f t="shared" ref="F8888" si="41386">SUM(D8884:D8888)/5</f>
        <v>74.8</v>
      </c>
      <c r="G8888" s="13">
        <f t="shared" ref="G8888" si="41387">N8888/(B8888/100000)</f>
        <v>4581.8972875773043</v>
      </c>
      <c r="H8888" s="5">
        <f t="shared" si="40074"/>
        <v>538</v>
      </c>
      <c r="I8888" s="5">
        <f t="shared" si="40065"/>
        <v>522</v>
      </c>
      <c r="J8888" s="8">
        <f t="shared" ref="J8888" si="41388">E8888/(SUM(N8881:N8887)/7)*100</f>
        <v>7.6870697258278456E-2</v>
      </c>
      <c r="K8888" s="5">
        <f t="shared" ref="K8888" si="41389">O8888-O8887</f>
        <v>0</v>
      </c>
      <c r="L8888" s="8">
        <f t="shared" ref="L8888" si="41390">SUM(K8882:K8888)/7</f>
        <v>2.4285714285714284</v>
      </c>
      <c r="M8888" s="8">
        <f t="shared" ref="M8888" si="41391">O8888/(B8888/100000)</f>
        <v>158.12918502337294</v>
      </c>
      <c r="N8888" s="5">
        <v>101183</v>
      </c>
      <c r="O8888" s="18">
        <v>3492</v>
      </c>
    </row>
    <row r="8889" spans="1:15" x14ac:dyDescent="0.2">
      <c r="A8889" s="5" t="s">
        <v>27</v>
      </c>
      <c r="B8889" s="13">
        <v>2208321</v>
      </c>
      <c r="C8889" s="6">
        <f t="shared" si="40823"/>
        <v>44446</v>
      </c>
      <c r="D8889" s="5">
        <f t="shared" ref="D8889" si="41392">N8889-N8888</f>
        <v>88</v>
      </c>
      <c r="E8889" s="13">
        <f t="shared" ref="E8889" si="41393">SUM(D8883:D8889)/7</f>
        <v>81.714285714285708</v>
      </c>
      <c r="F8889" s="13">
        <f t="shared" ref="F8889" si="41394">SUM(D8885:D8889)/5</f>
        <v>70.2</v>
      </c>
      <c r="G8889" s="13">
        <f t="shared" ref="G8889" si="41395">N8889/(B8889/100000)</f>
        <v>4585.8822154931277</v>
      </c>
      <c r="H8889" s="5">
        <f t="shared" si="40074"/>
        <v>539</v>
      </c>
      <c r="I8889" s="5">
        <f t="shared" si="40065"/>
        <v>523</v>
      </c>
      <c r="J8889" s="8">
        <f t="shared" ref="J8889" si="41396">E8889/(SUM(N8882:N8888)/7)*100</f>
        <v>8.0913931341983006E-2</v>
      </c>
      <c r="K8889" s="5">
        <f t="shared" ref="K8889" si="41397">O8889-O8888</f>
        <v>0</v>
      </c>
      <c r="L8889" s="8">
        <f t="shared" ref="L8889" si="41398">SUM(K8883:K8889)/7</f>
        <v>0.14285714285714285</v>
      </c>
      <c r="M8889" s="8">
        <f t="shared" ref="M8889" si="41399">O8889/(B8889/100000)</f>
        <v>158.12918502337294</v>
      </c>
      <c r="N8889" s="5">
        <v>101271</v>
      </c>
      <c r="O8889" s="18">
        <v>3492</v>
      </c>
    </row>
    <row r="8890" spans="1:15" x14ac:dyDescent="0.2">
      <c r="A8890" s="5" t="s">
        <v>27</v>
      </c>
      <c r="B8890" s="13">
        <v>2208321</v>
      </c>
      <c r="C8890" s="6">
        <f t="shared" si="40823"/>
        <v>44447</v>
      </c>
      <c r="D8890" s="5">
        <f t="shared" ref="D8890" si="41400">N8890-N8889</f>
        <v>125</v>
      </c>
      <c r="E8890" s="13">
        <f t="shared" ref="E8890" si="41401">SUM(D8884:D8890)/7</f>
        <v>83.857142857142861</v>
      </c>
      <c r="F8890" s="13">
        <f t="shared" ref="F8890" si="41402">SUM(D8886:D8890)/5</f>
        <v>75.599999999999994</v>
      </c>
      <c r="G8890" s="13">
        <f t="shared" ref="G8890" si="41403">N8890/(B8890/100000)</f>
        <v>4591.5426244644686</v>
      </c>
      <c r="H8890" s="5">
        <f t="shared" si="40074"/>
        <v>540</v>
      </c>
      <c r="I8890" s="5">
        <f t="shared" si="40065"/>
        <v>524</v>
      </c>
      <c r="J8890" s="8">
        <f t="shared" ref="J8890" si="41404">E8890/(SUM(N8883:N8889)/7)*100</f>
        <v>8.2968666960661255E-2</v>
      </c>
      <c r="K8890" s="5">
        <f t="shared" ref="K8890" si="41405">O8890-O8889</f>
        <v>1</v>
      </c>
      <c r="L8890" s="8">
        <f t="shared" ref="L8890" si="41406">SUM(K8884:K8890)/7</f>
        <v>0.14285714285714285</v>
      </c>
      <c r="M8890" s="8">
        <f t="shared" ref="M8890" si="41407">O8890/(B8890/100000)</f>
        <v>158.17446829514367</v>
      </c>
      <c r="N8890" s="5">
        <v>101396</v>
      </c>
      <c r="O8890" s="18">
        <v>3493</v>
      </c>
    </row>
    <row r="8891" spans="1:15" x14ac:dyDescent="0.2">
      <c r="A8891" s="5" t="s">
        <v>27</v>
      </c>
      <c r="B8891" s="13">
        <v>2208321</v>
      </c>
      <c r="C8891" s="6">
        <f t="shared" si="40823"/>
        <v>44448</v>
      </c>
      <c r="D8891" s="5">
        <f t="shared" ref="D8891" si="41408">N8891-N8890</f>
        <v>130</v>
      </c>
      <c r="E8891" s="13">
        <f t="shared" ref="E8891" si="41409">SUM(D8885:D8891)/7</f>
        <v>86.571428571428569</v>
      </c>
      <c r="F8891" s="13">
        <f t="shared" ref="F8891" si="41410">SUM(D8887:D8891)/5</f>
        <v>80.2</v>
      </c>
      <c r="G8891" s="13">
        <f t="shared" ref="G8891" si="41411">N8891/(B8891/100000)</f>
        <v>4597.429449794663</v>
      </c>
      <c r="H8891" s="5">
        <f t="shared" si="40074"/>
        <v>541</v>
      </c>
      <c r="I8891" s="5">
        <f t="shared" si="40065"/>
        <v>525</v>
      </c>
      <c r="J8891" s="8">
        <f t="shared" ref="J8891" si="41412">E8891/(SUM(N8884:N8890)/7)*100</f>
        <v>8.5583187281716974E-2</v>
      </c>
      <c r="K8891" s="5">
        <f t="shared" ref="K8891" si="41413">O8891-O8890</f>
        <v>0</v>
      </c>
      <c r="L8891" s="8">
        <f t="shared" ref="L8891" si="41414">SUM(K8885:K8891)/7</f>
        <v>0.14285714285714285</v>
      </c>
      <c r="M8891" s="8">
        <f t="shared" ref="M8891" si="41415">O8891/(B8891/100000)</f>
        <v>158.17446829514367</v>
      </c>
      <c r="N8891" s="5">
        <v>101526</v>
      </c>
      <c r="O8891" s="18">
        <v>3493</v>
      </c>
    </row>
    <row r="8892" spans="1:15" x14ac:dyDescent="0.2">
      <c r="A8892" s="5" t="s">
        <v>27</v>
      </c>
      <c r="B8892" s="13">
        <v>2208321</v>
      </c>
      <c r="C8892" s="6">
        <f t="shared" si="40823"/>
        <v>44449</v>
      </c>
      <c r="D8892" s="5">
        <f t="shared" ref="D8892" si="41416">N8892-N8891</f>
        <v>78</v>
      </c>
      <c r="E8892" s="13">
        <f t="shared" ref="E8892" si="41417">SUM(D8886:D8892)/7</f>
        <v>83.714285714285708</v>
      </c>
      <c r="F8892" s="13">
        <f t="shared" ref="F8892" si="41418">SUM(D8888:D8892)/5</f>
        <v>86.8</v>
      </c>
      <c r="G8892" s="13">
        <f t="shared" ref="G8892" si="41419">N8892/(B8892/100000)</f>
        <v>4600.9615449927796</v>
      </c>
      <c r="H8892" s="5">
        <f t="shared" si="40074"/>
        <v>542</v>
      </c>
      <c r="I8892" s="5">
        <f t="shared" si="40065"/>
        <v>526</v>
      </c>
      <c r="J8892" s="8">
        <f t="shared" ref="J8892" si="41420">E8892/(SUM(N8885:N8891)/7)*100</f>
        <v>8.2687892714575786E-2</v>
      </c>
      <c r="K8892" s="5">
        <f t="shared" ref="K8892" si="41421">O8892-O8891</f>
        <v>0</v>
      </c>
      <c r="L8892" s="8">
        <f t="shared" ref="L8892" si="41422">SUM(K8886:K8892)/7</f>
        <v>0.14285714285714285</v>
      </c>
      <c r="M8892" s="8">
        <f t="shared" ref="M8892" si="41423">O8892/(B8892/100000)</f>
        <v>158.17446829514367</v>
      </c>
      <c r="N8892" s="5">
        <v>101604</v>
      </c>
      <c r="O8892" s="18">
        <v>3493</v>
      </c>
    </row>
    <row r="8893" spans="1:15" x14ac:dyDescent="0.2">
      <c r="A8893" s="5" t="s">
        <v>27</v>
      </c>
      <c r="B8893" s="13">
        <v>2208321</v>
      </c>
      <c r="C8893" s="6">
        <f t="shared" si="40823"/>
        <v>44450</v>
      </c>
      <c r="D8893" s="5">
        <f t="shared" ref="D8893" si="41424">N8893-N8892</f>
        <v>133</v>
      </c>
      <c r="E8893" s="13">
        <f t="shared" ref="E8893" si="41425">SUM(D8887:D8893)/7</f>
        <v>87.428571428571431</v>
      </c>
      <c r="F8893" s="13">
        <f t="shared" ref="F8893" si="41426">SUM(D8889:D8893)/5</f>
        <v>110.8</v>
      </c>
      <c r="G8893" s="13">
        <f t="shared" ref="G8893" si="41427">N8893/(B8893/100000)</f>
        <v>4606.9842201382862</v>
      </c>
      <c r="H8893" s="5">
        <f t="shared" si="40074"/>
        <v>543</v>
      </c>
      <c r="I8893" s="5">
        <f t="shared" si="40065"/>
        <v>527</v>
      </c>
      <c r="J8893" s="8">
        <f t="shared" ref="J8893" si="41428">E8893/(SUM(N8886:N8892)/7)*100</f>
        <v>8.628529131859998E-2</v>
      </c>
      <c r="K8893" s="5">
        <f t="shared" ref="K8893" si="41429">O8893-O8892</f>
        <v>0</v>
      </c>
      <c r="L8893" s="8">
        <f t="shared" ref="L8893" si="41430">SUM(K8887:K8893)/7</f>
        <v>0.14285714285714285</v>
      </c>
      <c r="M8893" s="8">
        <f t="shared" ref="M8893" si="41431">O8893/(B8893/100000)</f>
        <v>158.17446829514367</v>
      </c>
      <c r="N8893" s="5">
        <v>101737</v>
      </c>
      <c r="O8893" s="18">
        <v>3493</v>
      </c>
    </row>
    <row r="8894" spans="1:15" x14ac:dyDescent="0.2">
      <c r="A8894" s="5" t="s">
        <v>27</v>
      </c>
      <c r="B8894" s="13">
        <v>2208321</v>
      </c>
      <c r="C8894" s="6">
        <f t="shared" si="40823"/>
        <v>44451</v>
      </c>
      <c r="D8894" s="5">
        <f t="shared" ref="D8894:D8895" si="41432">N8894-N8893</f>
        <v>65</v>
      </c>
      <c r="E8894" s="13">
        <f t="shared" ref="E8894:E8895" si="41433">SUM(D8888:D8894)/7</f>
        <v>90.285714285714292</v>
      </c>
      <c r="F8894" s="13">
        <f t="shared" ref="F8894:F8895" si="41434">SUM(D8890:D8894)/5</f>
        <v>106.2</v>
      </c>
      <c r="G8894" s="13">
        <f t="shared" ref="G8894:G8895" si="41435">N8894/(B8894/100000)</f>
        <v>4609.9276328033829</v>
      </c>
      <c r="H8894" s="5">
        <f t="shared" si="40074"/>
        <v>544</v>
      </c>
      <c r="I8894" s="5">
        <f t="shared" si="40065"/>
        <v>528</v>
      </c>
      <c r="J8894" s="8">
        <f t="shared" ref="J8894:J8895" si="41436">E8894/(SUM(N8887:N8893)/7)*100</f>
        <v>8.9028253792505022E-2</v>
      </c>
      <c r="K8894" s="5">
        <f t="shared" ref="K8894:K8895" si="41437">O8894-O8893</f>
        <v>0</v>
      </c>
      <c r="L8894" s="8">
        <f t="shared" ref="L8894:L8895" si="41438">SUM(K8888:K8894)/7</f>
        <v>0.14285714285714285</v>
      </c>
      <c r="M8894" s="8">
        <f t="shared" ref="M8894:M8895" si="41439">O8894/(B8894/100000)</f>
        <v>158.17446829514367</v>
      </c>
      <c r="N8894" s="5">
        <v>101802</v>
      </c>
      <c r="O8894" s="18">
        <v>3493</v>
      </c>
    </row>
    <row r="8895" spans="1:15" x14ac:dyDescent="0.2">
      <c r="A8895" s="5" t="s">
        <v>27</v>
      </c>
      <c r="B8895" s="13">
        <v>2208321</v>
      </c>
      <c r="C8895" s="6">
        <f t="shared" si="40823"/>
        <v>44452</v>
      </c>
      <c r="D8895" s="5">
        <f t="shared" si="41432"/>
        <v>19</v>
      </c>
      <c r="E8895" s="13">
        <f t="shared" si="41433"/>
        <v>91.142857142857139</v>
      </c>
      <c r="F8895" s="13">
        <f t="shared" si="41434"/>
        <v>85</v>
      </c>
      <c r="G8895" s="13">
        <f t="shared" si="41435"/>
        <v>4610.7880149670264</v>
      </c>
      <c r="H8895" s="5">
        <f t="shared" si="40074"/>
        <v>545</v>
      </c>
      <c r="I8895" s="5">
        <f t="shared" si="40065"/>
        <v>529</v>
      </c>
      <c r="J8895" s="8">
        <f t="shared" si="41436"/>
        <v>8.9793517133250469E-2</v>
      </c>
      <c r="K8895" s="5">
        <f t="shared" si="41437"/>
        <v>1</v>
      </c>
      <c r="L8895" s="8">
        <f t="shared" si="41438"/>
        <v>0.2857142857142857</v>
      </c>
      <c r="M8895" s="8">
        <f t="shared" si="41439"/>
        <v>158.2197515669144</v>
      </c>
      <c r="N8895" s="5">
        <v>101821</v>
      </c>
      <c r="O8895" s="18">
        <v>3494</v>
      </c>
    </row>
    <row r="8896" spans="1:15" x14ac:dyDescent="0.2">
      <c r="A8896" s="5" t="s">
        <v>27</v>
      </c>
      <c r="B8896" s="13">
        <v>2208321</v>
      </c>
      <c r="C8896" s="6">
        <f t="shared" si="40823"/>
        <v>44453</v>
      </c>
      <c r="D8896" s="5">
        <f t="shared" ref="D8896:D8898" si="41440">N8896-N8895</f>
        <v>109</v>
      </c>
      <c r="E8896" s="13">
        <f t="shared" ref="E8896:E8898" si="41441">SUM(D8890:D8896)/7</f>
        <v>94.142857142857139</v>
      </c>
      <c r="F8896" s="13">
        <f t="shared" ref="F8896:F8898" si="41442">SUM(D8892:D8896)/5</f>
        <v>80.8</v>
      </c>
      <c r="G8896" s="13">
        <f t="shared" ref="G8896:G8898" si="41443">N8896/(B8896/100000)</f>
        <v>4615.7238915900361</v>
      </c>
      <c r="H8896" s="5">
        <f t="shared" si="40074"/>
        <v>546</v>
      </c>
      <c r="I8896" s="5">
        <f t="shared" si="40065"/>
        <v>530</v>
      </c>
      <c r="J8896" s="8">
        <f t="shared" ref="J8896:J8898" si="41444">E8896/(SUM(N8889:N8895)/7)*100</f>
        <v>9.2665895153953334E-2</v>
      </c>
      <c r="K8896" s="5">
        <f t="shared" ref="K8896:K8898" si="41445">O8896-O8895</f>
        <v>1</v>
      </c>
      <c r="L8896" s="8">
        <f t="shared" ref="L8896:L8898" si="41446">SUM(K8890:K8896)/7</f>
        <v>0.42857142857142855</v>
      </c>
      <c r="M8896" s="8">
        <f t="shared" ref="M8896:M8898" si="41447">O8896/(B8896/100000)</f>
        <v>158.26503483868512</v>
      </c>
      <c r="N8896" s="5">
        <v>101930</v>
      </c>
      <c r="O8896" s="18">
        <v>3495</v>
      </c>
    </row>
    <row r="8897" spans="1:15" x14ac:dyDescent="0.2">
      <c r="A8897" s="5" t="s">
        <v>27</v>
      </c>
      <c r="B8897" s="13">
        <v>2208321</v>
      </c>
      <c r="C8897" s="6">
        <f t="shared" si="40823"/>
        <v>44454</v>
      </c>
      <c r="D8897" s="5">
        <f t="shared" si="41440"/>
        <v>167</v>
      </c>
      <c r="E8897" s="13">
        <f t="shared" si="41441"/>
        <v>100.14285714285714</v>
      </c>
      <c r="F8897" s="13">
        <f t="shared" si="41442"/>
        <v>98.6</v>
      </c>
      <c r="G8897" s="13">
        <f t="shared" si="41443"/>
        <v>4623.2861979757472</v>
      </c>
      <c r="H8897" s="5">
        <f t="shared" si="40074"/>
        <v>547</v>
      </c>
      <c r="I8897" s="5">
        <f t="shared" si="40065"/>
        <v>531</v>
      </c>
      <c r="J8897" s="8">
        <f t="shared" si="41444"/>
        <v>9.8480506198230996E-2</v>
      </c>
      <c r="K8897" s="5">
        <f t="shared" si="41445"/>
        <v>11</v>
      </c>
      <c r="L8897" s="8">
        <f t="shared" si="41446"/>
        <v>1.8571428571428572</v>
      </c>
      <c r="M8897" s="8">
        <f t="shared" si="41447"/>
        <v>158.76315082816311</v>
      </c>
      <c r="N8897" s="5">
        <v>102097</v>
      </c>
      <c r="O8897" s="18">
        <v>3506</v>
      </c>
    </row>
    <row r="8898" spans="1:15" x14ac:dyDescent="0.2">
      <c r="A8898" s="5" t="s">
        <v>27</v>
      </c>
      <c r="B8898" s="13">
        <v>2208321</v>
      </c>
      <c r="C8898" s="6">
        <f t="shared" si="40823"/>
        <v>44455</v>
      </c>
      <c r="D8898" s="5">
        <f t="shared" si="41440"/>
        <v>188</v>
      </c>
      <c r="E8898" s="13">
        <f t="shared" si="41441"/>
        <v>108.42857142857143</v>
      </c>
      <c r="F8898" s="13">
        <f t="shared" si="41442"/>
        <v>109.6</v>
      </c>
      <c r="G8898" s="13">
        <f t="shared" si="41443"/>
        <v>4631.7994530686437</v>
      </c>
      <c r="H8898" s="5">
        <f t="shared" si="40074"/>
        <v>548</v>
      </c>
      <c r="I8898" s="5">
        <f t="shared" si="40065"/>
        <v>532</v>
      </c>
      <c r="J8898" s="8">
        <f t="shared" si="41444"/>
        <v>0.10652377416959877</v>
      </c>
      <c r="K8898" s="5">
        <f t="shared" si="41445"/>
        <v>10</v>
      </c>
      <c r="L8898" s="8">
        <f t="shared" si="41446"/>
        <v>3.2857142857142856</v>
      </c>
      <c r="M8898" s="8">
        <f t="shared" si="41447"/>
        <v>159.21598354587036</v>
      </c>
      <c r="N8898" s="5">
        <v>102285</v>
      </c>
      <c r="O8898" s="18">
        <v>3516</v>
      </c>
    </row>
    <row r="8899" spans="1:15" x14ac:dyDescent="0.2">
      <c r="A8899" s="5" t="s">
        <v>27</v>
      </c>
      <c r="B8899" s="13">
        <v>2208321</v>
      </c>
      <c r="C8899" s="6">
        <f t="shared" si="40823"/>
        <v>44456</v>
      </c>
      <c r="D8899" s="5">
        <f t="shared" ref="D8899" si="41448">N8899-N8898</f>
        <v>151</v>
      </c>
      <c r="E8899" s="13">
        <f t="shared" ref="E8899" si="41449">SUM(D8893:D8899)/7</f>
        <v>118.85714285714286</v>
      </c>
      <c r="F8899" s="13">
        <f t="shared" ref="F8899" si="41450">SUM(D8895:D8899)/5</f>
        <v>126.8</v>
      </c>
      <c r="G8899" s="13">
        <f t="shared" ref="G8899" si="41451">N8899/(B8899/100000)</f>
        <v>4638.6372271060227</v>
      </c>
      <c r="H8899" s="5">
        <f t="shared" si="40074"/>
        <v>549</v>
      </c>
      <c r="I8899" s="5">
        <f t="shared" si="40065"/>
        <v>533</v>
      </c>
      <c r="J8899" s="8">
        <f t="shared" ref="J8899" si="41452">E8899/(SUM(N8892:N8898)/7)*100</f>
        <v>0.11664488921539488</v>
      </c>
      <c r="K8899" s="5">
        <f t="shared" ref="K8899" si="41453">O8899-O8898</f>
        <v>1</v>
      </c>
      <c r="L8899" s="8">
        <f t="shared" ref="L8899" si="41454">SUM(K8893:K8899)/7</f>
        <v>3.4285714285714284</v>
      </c>
      <c r="M8899" s="8">
        <f t="shared" ref="M8899" si="41455">O8899/(B8899/100000)</f>
        <v>159.26126681764109</v>
      </c>
      <c r="N8899" s="5">
        <v>102436</v>
      </c>
      <c r="O8899" s="18">
        <v>3517</v>
      </c>
    </row>
    <row r="8900" spans="1:15" x14ac:dyDescent="0.2">
      <c r="A8900" s="5" t="s">
        <v>27</v>
      </c>
      <c r="B8900" s="13">
        <v>2208321</v>
      </c>
      <c r="C8900" s="6">
        <f t="shared" si="40823"/>
        <v>44457</v>
      </c>
      <c r="D8900" s="5">
        <f t="shared" ref="D8900" si="41456">N8900-N8899</f>
        <v>142</v>
      </c>
      <c r="E8900" s="13">
        <f t="shared" ref="E8900" si="41457">SUM(D8894:D8900)/7</f>
        <v>120.14285714285714</v>
      </c>
      <c r="F8900" s="13">
        <f t="shared" ref="F8900" si="41458">SUM(D8896:D8900)/5</f>
        <v>151.4</v>
      </c>
      <c r="G8900" s="13">
        <f t="shared" ref="G8900" si="41459">N8900/(B8900/100000)</f>
        <v>4645.0674516974659</v>
      </c>
      <c r="H8900" s="5">
        <f t="shared" si="40074"/>
        <v>550</v>
      </c>
      <c r="I8900" s="5">
        <f t="shared" si="40065"/>
        <v>534</v>
      </c>
      <c r="J8900" s="8">
        <f t="shared" ref="J8900" si="41460">E8900/(SUM(N8893:N8899)/7)*100</f>
        <v>0.11776930100208932</v>
      </c>
      <c r="K8900" s="5">
        <f t="shared" ref="K8900" si="41461">O8900-O8899</f>
        <v>1</v>
      </c>
      <c r="L8900" s="8">
        <f t="shared" ref="L8900" si="41462">SUM(K8894:K8900)/7</f>
        <v>3.5714285714285716</v>
      </c>
      <c r="M8900" s="8">
        <f t="shared" ref="M8900" si="41463">O8900/(B8900/100000)</f>
        <v>159.30655008941181</v>
      </c>
      <c r="N8900" s="5">
        <v>102578</v>
      </c>
      <c r="O8900" s="18">
        <v>3518</v>
      </c>
    </row>
    <row r="8901" spans="1:15" x14ac:dyDescent="0.2">
      <c r="A8901" s="5" t="s">
        <v>27</v>
      </c>
      <c r="B8901" s="13">
        <v>2208321</v>
      </c>
      <c r="C8901" s="6">
        <f t="shared" si="40823"/>
        <v>44458</v>
      </c>
      <c r="D8901" s="5">
        <f t="shared" ref="D8901" si="41464">N8901-N8900</f>
        <v>79</v>
      </c>
      <c r="E8901" s="13">
        <f t="shared" ref="E8901" si="41465">SUM(D8895:D8901)/7</f>
        <v>122.14285714285714</v>
      </c>
      <c r="F8901" s="13">
        <f t="shared" ref="F8901" si="41466">SUM(D8897:D8901)/5</f>
        <v>145.4</v>
      </c>
      <c r="G8901" s="13">
        <f t="shared" ref="G8901" si="41467">N8901/(B8901/100000)</f>
        <v>4648.6448301673536</v>
      </c>
      <c r="H8901" s="5">
        <f t="shared" si="40074"/>
        <v>551</v>
      </c>
      <c r="I8901" s="5">
        <f t="shared" si="40065"/>
        <v>535</v>
      </c>
      <c r="J8901" s="8">
        <f t="shared" ref="J8901" si="41468">E8901/(SUM(N8894:N8900)/7)*100</f>
        <v>0.11958894970130736</v>
      </c>
      <c r="K8901" s="5">
        <f t="shared" ref="K8901" si="41469">O8901-O8900</f>
        <v>0</v>
      </c>
      <c r="L8901" s="8">
        <f t="shared" ref="L8901" si="41470">SUM(K8895:K8901)/7</f>
        <v>3.5714285714285716</v>
      </c>
      <c r="M8901" s="8">
        <f t="shared" ref="M8901" si="41471">O8901/(B8901/100000)</f>
        <v>159.30655008941181</v>
      </c>
      <c r="N8901" s="5">
        <v>102657</v>
      </c>
      <c r="O8901" s="18">
        <v>3518</v>
      </c>
    </row>
    <row r="8902" spans="1:15" x14ac:dyDescent="0.2">
      <c r="A8902" s="5" t="s">
        <v>27</v>
      </c>
      <c r="B8902" s="13">
        <v>2208321</v>
      </c>
      <c r="C8902" s="6">
        <f t="shared" si="40823"/>
        <v>44459</v>
      </c>
      <c r="D8902" s="5">
        <f t="shared" ref="D8902" si="41472">N8902-N8901</f>
        <v>24</v>
      </c>
      <c r="E8902" s="13">
        <f t="shared" ref="E8902" si="41473">SUM(D8896:D8902)/7</f>
        <v>122.85714285714286</v>
      </c>
      <c r="F8902" s="13">
        <f t="shared" ref="F8902" si="41474">SUM(D8898:D8902)/5</f>
        <v>116.8</v>
      </c>
      <c r="G8902" s="13">
        <f t="shared" ref="G8902" si="41475">N8902/(B8902/100000)</f>
        <v>4649.7316286898504</v>
      </c>
      <c r="H8902" s="5">
        <f t="shared" si="40074"/>
        <v>552</v>
      </c>
      <c r="I8902" s="5">
        <f t="shared" si="40065"/>
        <v>536</v>
      </c>
      <c r="J8902" s="8">
        <f t="shared" ref="J8902" si="41476">E8902/(SUM(N8895:N8901)/7)*100</f>
        <v>0.1201446205944644</v>
      </c>
      <c r="K8902" s="5">
        <f t="shared" ref="K8902" si="41477">O8902-O8901</f>
        <v>0</v>
      </c>
      <c r="L8902" s="8">
        <f t="shared" ref="L8902" si="41478">SUM(K8896:K8902)/7</f>
        <v>3.4285714285714284</v>
      </c>
      <c r="M8902" s="8">
        <f t="shared" ref="M8902" si="41479">O8902/(B8902/100000)</f>
        <v>159.30655008941181</v>
      </c>
      <c r="N8902" s="5">
        <v>102681</v>
      </c>
      <c r="O8902" s="18">
        <v>3518</v>
      </c>
    </row>
    <row r="8903" spans="1:15" x14ac:dyDescent="0.2">
      <c r="A8903" s="5" t="s">
        <v>27</v>
      </c>
      <c r="B8903" s="13">
        <v>2208321</v>
      </c>
      <c r="C8903" s="6">
        <f t="shared" si="40823"/>
        <v>44460</v>
      </c>
      <c r="D8903" s="5">
        <f t="shared" ref="D8903" si="41480">N8903-N8902</f>
        <v>137</v>
      </c>
      <c r="E8903" s="13">
        <f t="shared" ref="E8903" si="41481">SUM(D8897:D8903)/7</f>
        <v>126.85714285714286</v>
      </c>
      <c r="F8903" s="13">
        <f t="shared" ref="F8903" si="41482">SUM(D8899:D8903)/5</f>
        <v>106.6</v>
      </c>
      <c r="G8903" s="13">
        <f t="shared" ref="G8903" si="41483">N8903/(B8903/100000)</f>
        <v>4655.9354369224402</v>
      </c>
      <c r="H8903" s="5">
        <f t="shared" si="40074"/>
        <v>553</v>
      </c>
      <c r="I8903" s="5">
        <f t="shared" si="40065"/>
        <v>537</v>
      </c>
      <c r="J8903" s="8">
        <f t="shared" ref="J8903" si="41484">E8903/(SUM(N8896:N8902)/7)*100</f>
        <v>0.12390743779511738</v>
      </c>
      <c r="K8903" s="5">
        <f t="shared" ref="K8903" si="41485">O8903-O8902</f>
        <v>0</v>
      </c>
      <c r="L8903" s="8">
        <f t="shared" ref="L8903" si="41486">SUM(K8897:K8903)/7</f>
        <v>3.2857142857142856</v>
      </c>
      <c r="M8903" s="8">
        <f t="shared" ref="M8903" si="41487">O8903/(B8903/100000)</f>
        <v>159.30655008941181</v>
      </c>
      <c r="N8903" s="5">
        <v>102818</v>
      </c>
      <c r="O8903" s="18">
        <v>3518</v>
      </c>
    </row>
    <row r="8904" spans="1:15" x14ac:dyDescent="0.2">
      <c r="A8904" s="5" t="s">
        <v>27</v>
      </c>
      <c r="B8904" s="13">
        <v>2208321</v>
      </c>
      <c r="C8904" s="6">
        <f t="shared" si="40823"/>
        <v>44461</v>
      </c>
      <c r="D8904" s="5">
        <f t="shared" ref="D8904" si="41488">N8904-N8903</f>
        <v>127</v>
      </c>
      <c r="E8904" s="13">
        <f t="shared" ref="E8904" si="41489">SUM(D8898:D8904)/7</f>
        <v>121.14285714285714</v>
      </c>
      <c r="F8904" s="13">
        <f t="shared" ref="F8904" si="41490">SUM(D8900:D8904)/5</f>
        <v>101.8</v>
      </c>
      <c r="G8904" s="13">
        <f t="shared" ref="G8904" si="41491">N8904/(B8904/100000)</f>
        <v>4661.6864124373224</v>
      </c>
      <c r="H8904" s="5">
        <f t="shared" si="40074"/>
        <v>554</v>
      </c>
      <c r="I8904" s="5">
        <f t="shared" si="40065"/>
        <v>538</v>
      </c>
      <c r="J8904" s="8">
        <f t="shared" ref="J8904" si="41492">E8904/(SUM(N8897:N8903)/7)*100</f>
        <v>0.11817958837826387</v>
      </c>
      <c r="K8904" s="5">
        <f t="shared" ref="K8904" si="41493">O8904-O8903</f>
        <v>0</v>
      </c>
      <c r="L8904" s="8">
        <f t="shared" ref="L8904" si="41494">SUM(K8898:K8904)/7</f>
        <v>1.7142857142857142</v>
      </c>
      <c r="M8904" s="8">
        <f t="shared" ref="M8904" si="41495">O8904/(B8904/100000)</f>
        <v>159.30655008941181</v>
      </c>
      <c r="N8904" s="5">
        <v>102945</v>
      </c>
      <c r="O8904" s="18">
        <v>3518</v>
      </c>
    </row>
    <row r="8905" spans="1:15" x14ac:dyDescent="0.2">
      <c r="A8905" s="5" t="s">
        <v>27</v>
      </c>
      <c r="B8905" s="13">
        <v>2208321</v>
      </c>
      <c r="C8905" s="6">
        <f t="shared" si="40823"/>
        <v>44462</v>
      </c>
      <c r="D8905" s="5">
        <f t="shared" ref="D8905:D8906" si="41496">N8905-N8904</f>
        <v>114</v>
      </c>
      <c r="E8905" s="13">
        <f t="shared" ref="E8905:E8906" si="41497">SUM(D8899:D8905)/7</f>
        <v>110.57142857142857</v>
      </c>
      <c r="F8905" s="13">
        <f t="shared" ref="F8905:F8906" si="41498">SUM(D8901:D8905)/5</f>
        <v>96.2</v>
      </c>
      <c r="G8905" s="13">
        <f t="shared" ref="G8905:G8906" si="41499">N8905/(B8905/100000)</f>
        <v>4666.8487054191846</v>
      </c>
      <c r="H8905" s="5">
        <f t="shared" si="40074"/>
        <v>555</v>
      </c>
      <c r="I8905" s="5">
        <f t="shared" si="40065"/>
        <v>539</v>
      </c>
      <c r="J8905" s="8">
        <f t="shared" ref="J8905:J8906" si="41500">E8905/(SUM(N8898:N8904)/7)*100</f>
        <v>0.10773942093541201</v>
      </c>
      <c r="K8905" s="5">
        <f t="shared" ref="K8905:K8906" si="41501">O8905-O8904</f>
        <v>0</v>
      </c>
      <c r="L8905" s="8">
        <f t="shared" ref="L8905:L8906" si="41502">SUM(K8899:K8905)/7</f>
        <v>0.2857142857142857</v>
      </c>
      <c r="M8905" s="8">
        <f t="shared" ref="M8905:M8906" si="41503">O8905/(B8905/100000)</f>
        <v>159.30655008941181</v>
      </c>
      <c r="N8905" s="5">
        <v>103059</v>
      </c>
      <c r="O8905" s="18">
        <v>3518</v>
      </c>
    </row>
    <row r="8906" spans="1:15" x14ac:dyDescent="0.2">
      <c r="A8906" s="5" t="s">
        <v>27</v>
      </c>
      <c r="B8906" s="13">
        <v>2208321</v>
      </c>
      <c r="C8906" s="6">
        <f t="shared" si="40823"/>
        <v>44463</v>
      </c>
      <c r="D8906" s="5">
        <f t="shared" si="41496"/>
        <v>215</v>
      </c>
      <c r="E8906" s="13">
        <f t="shared" si="41497"/>
        <v>119.71428571428571</v>
      </c>
      <c r="F8906" s="13">
        <f t="shared" si="41498"/>
        <v>123.4</v>
      </c>
      <c r="G8906" s="13">
        <f t="shared" si="41499"/>
        <v>4676.5846088498911</v>
      </c>
      <c r="H8906" s="5">
        <f t="shared" si="40074"/>
        <v>556</v>
      </c>
      <c r="I8906" s="5">
        <f t="shared" si="40065"/>
        <v>540</v>
      </c>
      <c r="J8906" s="8">
        <f t="shared" si="41500"/>
        <v>0.11652256616618509</v>
      </c>
      <c r="K8906" s="5">
        <f t="shared" si="41501"/>
        <v>1</v>
      </c>
      <c r="L8906" s="8">
        <f t="shared" si="41502"/>
        <v>0.2857142857142857</v>
      </c>
      <c r="M8906" s="8">
        <f t="shared" si="41503"/>
        <v>159.35183336118254</v>
      </c>
      <c r="N8906" s="5">
        <v>103274</v>
      </c>
      <c r="O8906" s="18">
        <v>3519</v>
      </c>
    </row>
    <row r="8907" spans="1:15" x14ac:dyDescent="0.2">
      <c r="A8907" s="5" t="s">
        <v>27</v>
      </c>
      <c r="B8907" s="13">
        <v>2208321</v>
      </c>
      <c r="C8907" s="6">
        <f t="shared" si="40823"/>
        <v>44464</v>
      </c>
      <c r="D8907" s="5">
        <f t="shared" ref="D8907" si="41504">N8907-N8906</f>
        <v>120</v>
      </c>
      <c r="E8907" s="13">
        <f t="shared" ref="E8907" si="41505">SUM(D8901:D8907)/7</f>
        <v>116.57142857142857</v>
      </c>
      <c r="F8907" s="13">
        <f t="shared" ref="F8907" si="41506">SUM(D8903:D8907)/5</f>
        <v>142.6</v>
      </c>
      <c r="G8907" s="13">
        <f t="shared" ref="G8907" si="41507">N8907/(B8907/100000)</f>
        <v>4682.0186014623778</v>
      </c>
      <c r="H8907" s="5">
        <f t="shared" si="40074"/>
        <v>557</v>
      </c>
      <c r="I8907" s="5">
        <f t="shared" si="40065"/>
        <v>541</v>
      </c>
      <c r="J8907" s="8">
        <f t="shared" ref="J8907" si="41508">E8907/(SUM(N8900:N8906)/7)*100</f>
        <v>0.1133314444759254</v>
      </c>
      <c r="K8907" s="5">
        <f t="shared" ref="K8907" si="41509">O8907-O8906</f>
        <v>14</v>
      </c>
      <c r="L8907" s="8">
        <f t="shared" ref="L8907" si="41510">SUM(K8901:K8907)/7</f>
        <v>2.1428571428571428</v>
      </c>
      <c r="M8907" s="8">
        <f t="shared" ref="M8907" si="41511">O8907/(B8907/100000)</f>
        <v>159.98579916597268</v>
      </c>
      <c r="N8907" s="5">
        <v>103394</v>
      </c>
      <c r="O8907" s="18">
        <v>3533</v>
      </c>
    </row>
    <row r="8908" spans="1:15" x14ac:dyDescent="0.2">
      <c r="A8908" s="5" t="s">
        <v>27</v>
      </c>
      <c r="B8908" s="13">
        <v>2208321</v>
      </c>
      <c r="C8908" s="6">
        <f t="shared" si="40823"/>
        <v>44465</v>
      </c>
      <c r="D8908" s="5">
        <f t="shared" ref="D8908" si="41512">N8908-N8907</f>
        <v>58</v>
      </c>
      <c r="E8908" s="13">
        <f t="shared" ref="E8908" si="41513">SUM(D8902:D8908)/7</f>
        <v>113.57142857142857</v>
      </c>
      <c r="F8908" s="13">
        <f t="shared" ref="F8908" si="41514">SUM(D8904:D8908)/5</f>
        <v>126.8</v>
      </c>
      <c r="G8908" s="13">
        <f t="shared" ref="G8908" si="41515">N8908/(B8908/100000)</f>
        <v>4684.6450312250799</v>
      </c>
      <c r="H8908" s="5">
        <f t="shared" si="40074"/>
        <v>558</v>
      </c>
      <c r="I8908" s="5">
        <f t="shared" si="40065"/>
        <v>542</v>
      </c>
      <c r="J8908" s="8">
        <f t="shared" ref="J8908" si="41516">E8908/(SUM(N8901:N8907)/7)*100</f>
        <v>0.11028983335830461</v>
      </c>
      <c r="K8908" s="5">
        <f t="shared" ref="K8908" si="41517">O8908-O8907</f>
        <v>0</v>
      </c>
      <c r="L8908" s="8">
        <f t="shared" ref="L8908" si="41518">SUM(K8902:K8908)/7</f>
        <v>2.1428571428571428</v>
      </c>
      <c r="M8908" s="8">
        <f t="shared" ref="M8908" si="41519">O8908/(B8908/100000)</f>
        <v>159.98579916597268</v>
      </c>
      <c r="N8908" s="5">
        <v>103452</v>
      </c>
      <c r="O8908" s="18">
        <v>3533</v>
      </c>
    </row>
    <row r="8909" spans="1:15" x14ac:dyDescent="0.2">
      <c r="A8909" s="5" t="s">
        <v>27</v>
      </c>
      <c r="B8909" s="13">
        <v>2208321</v>
      </c>
      <c r="C8909" s="6">
        <f t="shared" si="40823"/>
        <v>44466</v>
      </c>
      <c r="D8909" s="5">
        <f t="shared" ref="D8909" si="41520">N8909-N8908</f>
        <v>18</v>
      </c>
      <c r="E8909" s="13">
        <f t="shared" ref="E8909" si="41521">SUM(D8903:D8909)/7</f>
        <v>112.71428571428571</v>
      </c>
      <c r="F8909" s="13">
        <f t="shared" ref="F8909" si="41522">SUM(D8905:D8909)/5</f>
        <v>105</v>
      </c>
      <c r="G8909" s="13">
        <f t="shared" ref="G8909" si="41523">N8909/(B8909/100000)</f>
        <v>4685.4601301169532</v>
      </c>
      <c r="H8909" s="5">
        <f t="shared" si="40074"/>
        <v>559</v>
      </c>
      <c r="I8909" s="5">
        <f t="shared" si="40065"/>
        <v>543</v>
      </c>
      <c r="J8909" s="8">
        <f t="shared" ref="J8909" si="41524">E8909/(SUM(N8902:N8908)/7)*100</f>
        <v>0.10933686980597902</v>
      </c>
      <c r="K8909" s="5">
        <f t="shared" ref="K8909" si="41525">O8909-O8908</f>
        <v>0</v>
      </c>
      <c r="L8909" s="8">
        <f t="shared" ref="L8909" si="41526">SUM(K8903:K8909)/7</f>
        <v>2.1428571428571428</v>
      </c>
      <c r="M8909" s="8">
        <f t="shared" ref="M8909" si="41527">O8909/(B8909/100000)</f>
        <v>159.98579916597268</v>
      </c>
      <c r="N8909" s="5">
        <v>103470</v>
      </c>
      <c r="O8909" s="18">
        <v>3533</v>
      </c>
    </row>
    <row r="8910" spans="1:15" x14ac:dyDescent="0.2">
      <c r="A8910" s="5" t="s">
        <v>27</v>
      </c>
      <c r="B8910" s="13">
        <v>2208321</v>
      </c>
      <c r="C8910" s="6">
        <f t="shared" si="40823"/>
        <v>44467</v>
      </c>
      <c r="D8910" s="5">
        <f t="shared" ref="D8910" si="41528">N8910-N8909</f>
        <v>143</v>
      </c>
      <c r="E8910" s="13">
        <f t="shared" ref="E8910" si="41529">SUM(D8904:D8910)/7</f>
        <v>113.57142857142857</v>
      </c>
      <c r="F8910" s="13">
        <f t="shared" ref="F8910" si="41530">SUM(D8906:D8910)/5</f>
        <v>110.8</v>
      </c>
      <c r="G8910" s="13">
        <f t="shared" ref="G8910" si="41531">N8910/(B8910/100000)</f>
        <v>4691.9356379801666</v>
      </c>
      <c r="H8910" s="5">
        <f t="shared" si="40074"/>
        <v>560</v>
      </c>
      <c r="I8910" s="5">
        <f t="shared" si="40065"/>
        <v>544</v>
      </c>
      <c r="J8910" s="8">
        <f t="shared" ref="J8910" si="41532">E8910/(SUM(N8903:N8909)/7)*100</f>
        <v>0.11004800584707894</v>
      </c>
      <c r="K8910" s="5">
        <f t="shared" ref="K8910" si="41533">O8910-O8909</f>
        <v>0</v>
      </c>
      <c r="L8910" s="8">
        <f t="shared" ref="L8910" si="41534">SUM(K8904:K8910)/7</f>
        <v>2.1428571428571428</v>
      </c>
      <c r="M8910" s="8">
        <f t="shared" ref="M8910" si="41535">O8910/(B8910/100000)</f>
        <v>159.98579916597268</v>
      </c>
      <c r="N8910" s="5">
        <v>103613</v>
      </c>
      <c r="O8910" s="18">
        <v>3533</v>
      </c>
    </row>
    <row r="8911" spans="1:15" x14ac:dyDescent="0.2">
      <c r="A8911" s="5" t="s">
        <v>27</v>
      </c>
      <c r="B8911" s="13">
        <v>2208321</v>
      </c>
      <c r="C8911" s="6">
        <f t="shared" si="40823"/>
        <v>44468</v>
      </c>
      <c r="D8911" s="5">
        <f t="shared" ref="D8911" si="41536">N8911-N8910</f>
        <v>144</v>
      </c>
      <c r="E8911" s="13">
        <f t="shared" ref="E8911" si="41537">SUM(D8905:D8911)/7</f>
        <v>116</v>
      </c>
      <c r="F8911" s="13">
        <f t="shared" ref="F8911" si="41538">SUM(D8907:D8911)/5</f>
        <v>96.6</v>
      </c>
      <c r="G8911" s="13">
        <f t="shared" ref="G8911" si="41539">N8911/(B8911/100000)</f>
        <v>4698.456429115151</v>
      </c>
      <c r="H8911" s="5">
        <f t="shared" si="40074"/>
        <v>561</v>
      </c>
      <c r="I8911" s="5">
        <f t="shared" si="40065"/>
        <v>545</v>
      </c>
      <c r="J8911" s="8">
        <f t="shared" ref="J8911" si="41540">E8911/(SUM(N8904:N8910)/7)*100</f>
        <v>0.11227767430348436</v>
      </c>
      <c r="K8911" s="5">
        <f t="shared" ref="K8911" si="41541">O8911-O8910</f>
        <v>0</v>
      </c>
      <c r="L8911" s="8">
        <f t="shared" ref="L8911" si="41542">SUM(K8905:K8911)/7</f>
        <v>2.1428571428571428</v>
      </c>
      <c r="M8911" s="8">
        <f t="shared" ref="M8911" si="41543">O8911/(B8911/100000)</f>
        <v>159.98579916597268</v>
      </c>
      <c r="N8911" s="5">
        <v>103757</v>
      </c>
      <c r="O8911" s="18">
        <v>3533</v>
      </c>
    </row>
    <row r="8912" spans="1:15" x14ac:dyDescent="0.2">
      <c r="A8912" s="5" t="s">
        <v>27</v>
      </c>
      <c r="B8912" s="13">
        <v>2208321</v>
      </c>
      <c r="C8912" s="6">
        <f t="shared" si="40823"/>
        <v>44469</v>
      </c>
      <c r="D8912" s="5">
        <f t="shared" ref="D8912" si="41544">N8912-N8911</f>
        <v>230</v>
      </c>
      <c r="E8912" s="13">
        <f t="shared" ref="E8912" si="41545">SUM(D8906:D8912)/7</f>
        <v>132.57142857142858</v>
      </c>
      <c r="F8912" s="13">
        <f t="shared" ref="F8912" si="41546">SUM(D8908:D8912)/5</f>
        <v>118.6</v>
      </c>
      <c r="G8912" s="13">
        <f t="shared" ref="G8912" si="41547">N8912/(B8912/100000)</f>
        <v>4708.8715816224176</v>
      </c>
      <c r="H8912" s="5">
        <f t="shared" si="40074"/>
        <v>562</v>
      </c>
      <c r="I8912" s="5">
        <f t="shared" si="40065"/>
        <v>546</v>
      </c>
      <c r="J8912" s="8">
        <f t="shared" ref="J8912" si="41548">E8912/(SUM(N8905:N8911)/7)*100</f>
        <v>0.12817343191269845</v>
      </c>
      <c r="K8912" s="5">
        <f t="shared" ref="K8912" si="41549">O8912-O8911</f>
        <v>2</v>
      </c>
      <c r="L8912" s="8">
        <f t="shared" ref="L8912" si="41550">SUM(K8906:K8912)/7</f>
        <v>2.4285714285714284</v>
      </c>
      <c r="M8912" s="8">
        <f t="shared" ref="M8912" si="41551">O8912/(B8912/100000)</f>
        <v>160.07636570951414</v>
      </c>
      <c r="N8912" s="5">
        <v>103987</v>
      </c>
      <c r="O8912" s="18">
        <v>3535</v>
      </c>
    </row>
    <row r="8913" spans="1:15" x14ac:dyDescent="0.2">
      <c r="A8913" s="5" t="s">
        <v>27</v>
      </c>
      <c r="B8913" s="13">
        <v>2208321</v>
      </c>
      <c r="C8913" s="6">
        <f t="shared" si="40823"/>
        <v>44470</v>
      </c>
      <c r="D8913" s="5">
        <f t="shared" ref="D8913" si="41552">N8913-N8912</f>
        <v>240</v>
      </c>
      <c r="E8913" s="13">
        <f t="shared" ref="E8913" si="41553">SUM(D8907:D8913)/7</f>
        <v>136.14285714285714</v>
      </c>
      <c r="F8913" s="13">
        <f t="shared" ref="F8913" si="41554">SUM(D8909:D8913)/5</f>
        <v>155</v>
      </c>
      <c r="G8913" s="13">
        <f t="shared" ref="G8913" si="41555">N8913/(B8913/100000)</f>
        <v>4719.7395668473919</v>
      </c>
      <c r="H8913" s="5">
        <f t="shared" si="40074"/>
        <v>563</v>
      </c>
      <c r="I8913" s="5">
        <f t="shared" si="40065"/>
        <v>547</v>
      </c>
      <c r="J8913" s="8">
        <f t="shared" ref="J8913" si="41556">E8913/(SUM(N8906:N8912)/7)*100</f>
        <v>0.13145788588683033</v>
      </c>
      <c r="K8913" s="5">
        <f t="shared" ref="K8913" si="41557">O8913-O8912</f>
        <v>3</v>
      </c>
      <c r="L8913" s="8">
        <f t="shared" ref="L8913" si="41558">SUM(K8907:K8913)/7</f>
        <v>2.7142857142857144</v>
      </c>
      <c r="M8913" s="8">
        <f t="shared" ref="M8913" si="41559">O8913/(B8913/100000)</f>
        <v>160.21221552482632</v>
      </c>
      <c r="N8913" s="5">
        <v>104227</v>
      </c>
      <c r="O8913" s="18">
        <v>3538</v>
      </c>
    </row>
    <row r="8914" spans="1:15" x14ac:dyDescent="0.2">
      <c r="A8914" s="5" t="s">
        <v>27</v>
      </c>
      <c r="B8914" s="13">
        <v>2208321</v>
      </c>
      <c r="C8914" s="6">
        <f t="shared" si="40823"/>
        <v>44471</v>
      </c>
      <c r="D8914" s="5">
        <f t="shared" ref="D8914" si="41560">N8914-N8913</f>
        <v>165</v>
      </c>
      <c r="E8914" s="13">
        <f t="shared" ref="E8914" si="41561">SUM(D8908:D8914)/7</f>
        <v>142.57142857142858</v>
      </c>
      <c r="F8914" s="13">
        <f t="shared" ref="F8914" si="41562">SUM(D8910:D8914)/5</f>
        <v>184.4</v>
      </c>
      <c r="G8914" s="13">
        <f t="shared" ref="G8914" si="41563">N8914/(B8914/100000)</f>
        <v>4727.2113066895618</v>
      </c>
      <c r="H8914" s="5">
        <f t="shared" si="40074"/>
        <v>564</v>
      </c>
      <c r="I8914" s="5">
        <f t="shared" si="40065"/>
        <v>548</v>
      </c>
      <c r="J8914" s="8">
        <f t="shared" ref="J8914" si="41564">E8914/(SUM(N8907:N8913)/7)*100</f>
        <v>0.13748450199752033</v>
      </c>
      <c r="K8914" s="5">
        <f t="shared" ref="K8914" si="41565">O8914-O8913</f>
        <v>2</v>
      </c>
      <c r="L8914" s="8">
        <f t="shared" ref="L8914" si="41566">SUM(K8908:K8914)/7</f>
        <v>1</v>
      </c>
      <c r="M8914" s="8">
        <f t="shared" ref="M8914" si="41567">O8914/(B8914/100000)</f>
        <v>160.30278206836778</v>
      </c>
      <c r="N8914" s="5">
        <v>104392</v>
      </c>
      <c r="O8914" s="18">
        <v>3540</v>
      </c>
    </row>
    <row r="8915" spans="1:15" x14ac:dyDescent="0.2">
      <c r="A8915" s="5" t="s">
        <v>27</v>
      </c>
      <c r="B8915" s="13">
        <v>2208321</v>
      </c>
      <c r="C8915" s="6">
        <f t="shared" si="40823"/>
        <v>44472</v>
      </c>
      <c r="D8915" s="5">
        <f t="shared" ref="D8915" si="41568">N8915-N8914</f>
        <v>34</v>
      </c>
      <c r="E8915" s="13">
        <f t="shared" ref="E8915" si="41569">SUM(D8909:D8915)/7</f>
        <v>139.14285714285714</v>
      </c>
      <c r="F8915" s="13">
        <f t="shared" ref="F8915" si="41570">SUM(D8911:D8915)/5</f>
        <v>162.6</v>
      </c>
      <c r="G8915" s="13">
        <f t="shared" ref="G8915" si="41571">N8915/(B8915/100000)</f>
        <v>4728.7509379297662</v>
      </c>
      <c r="H8915" s="5">
        <f t="shared" si="40074"/>
        <v>565</v>
      </c>
      <c r="I8915" s="5">
        <f t="shared" si="40065"/>
        <v>549</v>
      </c>
      <c r="J8915" s="8">
        <f t="shared" ref="J8915" si="41572">E8915/(SUM(N8908:N8914)/7)*100</f>
        <v>0.13399404042933119</v>
      </c>
      <c r="K8915" s="5">
        <f t="shared" ref="K8915" si="41573">O8915-O8914</f>
        <v>0</v>
      </c>
      <c r="L8915" s="8">
        <f t="shared" ref="L8915" si="41574">SUM(K8909:K8915)/7</f>
        <v>1</v>
      </c>
      <c r="M8915" s="8">
        <f t="shared" ref="M8915" si="41575">O8915/(B8915/100000)</f>
        <v>160.30278206836778</v>
      </c>
      <c r="N8915" s="5">
        <v>104426</v>
      </c>
      <c r="O8915" s="18">
        <v>3540</v>
      </c>
    </row>
    <row r="8916" spans="1:15" x14ac:dyDescent="0.2">
      <c r="A8916" s="5" t="s">
        <v>27</v>
      </c>
      <c r="B8916" s="13">
        <v>2208321</v>
      </c>
      <c r="C8916" s="6">
        <f t="shared" si="40823"/>
        <v>44473</v>
      </c>
      <c r="D8916" s="5">
        <f t="shared" ref="D8916" si="41576">N8916-N8915</f>
        <v>31</v>
      </c>
      <c r="E8916" s="13">
        <f t="shared" ref="E8916" si="41577">SUM(D8910:D8916)/7</f>
        <v>141</v>
      </c>
      <c r="F8916" s="13">
        <f t="shared" ref="F8916" si="41578">SUM(D8912:D8916)/5</f>
        <v>140</v>
      </c>
      <c r="G8916" s="13">
        <f t="shared" ref="G8916" si="41579">N8916/(B8916/100000)</f>
        <v>4730.1547193546585</v>
      </c>
      <c r="H8916" s="5">
        <f t="shared" si="40074"/>
        <v>566</v>
      </c>
      <c r="I8916" s="5">
        <f t="shared" si="40065"/>
        <v>550</v>
      </c>
      <c r="J8916" s="8">
        <f t="shared" ref="J8916" si="41580">E8916/(SUM(N8909:N8915)/7)*100</f>
        <v>0.135600764969665</v>
      </c>
      <c r="K8916" s="5">
        <f t="shared" ref="K8916" si="41581">O8916-O8915</f>
        <v>0</v>
      </c>
      <c r="L8916" s="8">
        <f t="shared" ref="L8916" si="41582">SUM(K8910:K8916)/7</f>
        <v>1</v>
      </c>
      <c r="M8916" s="8">
        <f t="shared" ref="M8916" si="41583">O8916/(B8916/100000)</f>
        <v>160.30278206836778</v>
      </c>
      <c r="N8916" s="5">
        <v>104457</v>
      </c>
      <c r="O8916" s="18">
        <v>3540</v>
      </c>
    </row>
    <row r="8917" spans="1:15" x14ac:dyDescent="0.2">
      <c r="A8917" s="5" t="s">
        <v>27</v>
      </c>
      <c r="B8917" s="13">
        <v>2208321</v>
      </c>
      <c r="C8917" s="6">
        <f t="shared" si="40823"/>
        <v>44474</v>
      </c>
      <c r="D8917" s="5">
        <f t="shared" ref="D8917" si="41584">N8917-N8916</f>
        <v>159</v>
      </c>
      <c r="E8917" s="13">
        <f t="shared" ref="E8917" si="41585">SUM(D8911:D8917)/7</f>
        <v>143.28571428571428</v>
      </c>
      <c r="F8917" s="13">
        <f t="shared" ref="F8917" si="41586">SUM(D8913:D8917)/5</f>
        <v>125.8</v>
      </c>
      <c r="G8917" s="13">
        <f t="shared" ref="G8917" si="41587">N8917/(B8917/100000)</f>
        <v>4737.3547595662039</v>
      </c>
      <c r="H8917" s="5">
        <f t="shared" si="40074"/>
        <v>567</v>
      </c>
      <c r="I8917" s="5">
        <f t="shared" si="40065"/>
        <v>551</v>
      </c>
      <c r="J8917" s="8">
        <f t="shared" ref="J8917" si="41588">E8917/(SUM(N8910:N8916)/7)*100</f>
        <v>0.13761235026253363</v>
      </c>
      <c r="K8917" s="5">
        <f t="shared" ref="K8917" si="41589">O8917-O8916</f>
        <v>3</v>
      </c>
      <c r="L8917" s="8">
        <f t="shared" ref="L8917" si="41590">SUM(K8911:K8917)/7</f>
        <v>1.4285714285714286</v>
      </c>
      <c r="M8917" s="8">
        <f t="shared" ref="M8917" si="41591">O8917/(B8917/100000)</f>
        <v>160.43863188367993</v>
      </c>
      <c r="N8917" s="5">
        <v>104616</v>
      </c>
      <c r="O8917" s="18">
        <v>3543</v>
      </c>
    </row>
    <row r="8918" spans="1:15" x14ac:dyDescent="0.2">
      <c r="A8918" s="5" t="s">
        <v>27</v>
      </c>
      <c r="B8918" s="13">
        <v>2208321</v>
      </c>
      <c r="C8918" s="6">
        <f t="shared" si="40823"/>
        <v>44475</v>
      </c>
      <c r="D8918" s="5">
        <f t="shared" ref="D8918" si="41592">N8918-N8917</f>
        <v>193</v>
      </c>
      <c r="E8918" s="13">
        <f t="shared" ref="E8918" si="41593">SUM(D8912:D8918)/7</f>
        <v>150.28571428571428</v>
      </c>
      <c r="F8918" s="13">
        <f t="shared" ref="F8918" si="41594">SUM(D8914:D8918)/5</f>
        <v>116.4</v>
      </c>
      <c r="G8918" s="13">
        <f t="shared" ref="G8918" si="41595">N8918/(B8918/100000)</f>
        <v>4746.0944310179539</v>
      </c>
      <c r="H8918" s="5">
        <f t="shared" si="40074"/>
        <v>568</v>
      </c>
      <c r="I8918" s="5">
        <f t="shared" si="40065"/>
        <v>552</v>
      </c>
      <c r="J8918" s="8">
        <f t="shared" ref="J8918" si="41596">E8918/(SUM(N8911:N8917)/7)*100</f>
        <v>0.14413683682668779</v>
      </c>
      <c r="K8918" s="5">
        <f t="shared" ref="K8918" si="41597">O8918-O8917</f>
        <v>2</v>
      </c>
      <c r="L8918" s="8">
        <f t="shared" ref="L8918" si="41598">SUM(K8912:K8918)/7</f>
        <v>1.7142857142857142</v>
      </c>
      <c r="M8918" s="8">
        <f t="shared" ref="M8918" si="41599">O8918/(B8918/100000)</f>
        <v>160.52919842722139</v>
      </c>
      <c r="N8918" s="5">
        <v>104809</v>
      </c>
      <c r="O8918" s="18">
        <v>3545</v>
      </c>
    </row>
    <row r="8919" spans="1:15" x14ac:dyDescent="0.2">
      <c r="A8919" s="5" t="s">
        <v>27</v>
      </c>
      <c r="B8919" s="13">
        <v>2208321</v>
      </c>
      <c r="C8919" s="6">
        <f t="shared" si="40823"/>
        <v>44476</v>
      </c>
      <c r="D8919" s="5">
        <f t="shared" ref="D8919" si="41600">N8919-N8918</f>
        <v>247</v>
      </c>
      <c r="E8919" s="13">
        <f t="shared" ref="E8919" si="41601">SUM(D8913:D8919)/7</f>
        <v>152.71428571428572</v>
      </c>
      <c r="F8919" s="13">
        <f t="shared" ref="F8919" si="41602">SUM(D8915:D8919)/5</f>
        <v>132.80000000000001</v>
      </c>
      <c r="G8919" s="13">
        <f t="shared" ref="G8919" si="41603">N8919/(B8919/100000)</f>
        <v>4757.2793991453236</v>
      </c>
      <c r="H8919" s="5">
        <f t="shared" si="40074"/>
        <v>569</v>
      </c>
      <c r="I8919" s="5">
        <f t="shared" si="40065"/>
        <v>553</v>
      </c>
      <c r="J8919" s="8">
        <f t="shared" ref="J8919" si="41604">E8919/(SUM(N8912:N8918)/7)*100</f>
        <v>0.1462552365941821</v>
      </c>
      <c r="K8919" s="5">
        <f t="shared" ref="K8919" si="41605">O8919-O8918</f>
        <v>2</v>
      </c>
      <c r="L8919" s="8">
        <f t="shared" ref="L8919" si="41606">SUM(K8913:K8919)/7</f>
        <v>1.7142857142857142</v>
      </c>
      <c r="M8919" s="8">
        <f t="shared" ref="M8919" si="41607">O8919/(B8919/100000)</f>
        <v>160.61976497076284</v>
      </c>
      <c r="N8919" s="5">
        <v>105056</v>
      </c>
      <c r="O8919" s="18">
        <v>3547</v>
      </c>
    </row>
    <row r="8920" spans="1:15" x14ac:dyDescent="0.2">
      <c r="A8920" s="5" t="s">
        <v>27</v>
      </c>
      <c r="B8920" s="13">
        <v>2208321</v>
      </c>
      <c r="C8920" s="6">
        <f t="shared" si="40823"/>
        <v>44477</v>
      </c>
      <c r="D8920" s="5">
        <f t="shared" ref="D8920" si="41608">N8920-N8919</f>
        <v>222</v>
      </c>
      <c r="E8920" s="13">
        <f t="shared" ref="E8920" si="41609">SUM(D8914:D8920)/7</f>
        <v>150.14285714285714</v>
      </c>
      <c r="F8920" s="13">
        <f t="shared" ref="F8920" si="41610">SUM(D8916:D8920)/5</f>
        <v>170.4</v>
      </c>
      <c r="G8920" s="13">
        <f t="shared" ref="G8920" si="41611">N8920/(B8920/100000)</f>
        <v>4767.3322854784246</v>
      </c>
      <c r="H8920" s="5">
        <f t="shared" si="40074"/>
        <v>570</v>
      </c>
      <c r="I8920" s="5">
        <f t="shared" si="40065"/>
        <v>554</v>
      </c>
      <c r="J8920" s="8">
        <f t="shared" ref="J8920" si="41612">E8920/(SUM(N8913:N8919)/7)*100</f>
        <v>0.14358256954054943</v>
      </c>
      <c r="K8920" s="5">
        <f t="shared" ref="K8920" si="41613">O8920-O8919</f>
        <v>1</v>
      </c>
      <c r="L8920" s="8">
        <f t="shared" ref="L8920" si="41614">SUM(K8914:K8920)/7</f>
        <v>1.4285714285714286</v>
      </c>
      <c r="M8920" s="8">
        <f t="shared" ref="M8920" si="41615">O8920/(B8920/100000)</f>
        <v>160.66504824253357</v>
      </c>
      <c r="N8920" s="5">
        <v>105278</v>
      </c>
      <c r="O8920" s="18">
        <v>3548</v>
      </c>
    </row>
    <row r="8921" spans="1:15" x14ac:dyDescent="0.2">
      <c r="A8921" s="5" t="s">
        <v>27</v>
      </c>
      <c r="B8921" s="13">
        <v>2208321</v>
      </c>
      <c r="C8921" s="6">
        <f t="shared" si="40823"/>
        <v>44478</v>
      </c>
      <c r="D8921" s="5">
        <f t="shared" ref="D8921" si="41616">N8921-N8920</f>
        <v>220</v>
      </c>
      <c r="E8921" s="13">
        <f t="shared" ref="E8921" si="41617">SUM(D8915:D8921)/7</f>
        <v>158</v>
      </c>
      <c r="F8921" s="13">
        <f t="shared" ref="F8921" si="41618">SUM(D8917:D8921)/5</f>
        <v>208.2</v>
      </c>
      <c r="G8921" s="13">
        <f t="shared" ref="G8921" si="41619">N8921/(B8921/100000)</f>
        <v>4777.2946052679836</v>
      </c>
      <c r="H8921" s="5">
        <f t="shared" si="40074"/>
        <v>571</v>
      </c>
      <c r="I8921" s="5">
        <f t="shared" si="40065"/>
        <v>555</v>
      </c>
      <c r="J8921" s="8">
        <f t="shared" ref="J8921" si="41620">E8921/(SUM(N8914:N8920)/7)*100</f>
        <v>0.15087976819629104</v>
      </c>
      <c r="K8921" s="5">
        <f t="shared" ref="K8921" si="41621">O8921-O8920</f>
        <v>1</v>
      </c>
      <c r="L8921" s="8">
        <f t="shared" ref="L8921" si="41622">SUM(K8915:K8921)/7</f>
        <v>1.2857142857142858</v>
      </c>
      <c r="M8921" s="8">
        <f t="shared" ref="M8921" si="41623">O8921/(B8921/100000)</f>
        <v>160.7103315143043</v>
      </c>
      <c r="N8921" s="5">
        <v>105498</v>
      </c>
      <c r="O8921" s="18">
        <v>3549</v>
      </c>
    </row>
    <row r="8922" spans="1:15" x14ac:dyDescent="0.2">
      <c r="A8922" s="5" t="s">
        <v>27</v>
      </c>
      <c r="B8922" s="13">
        <v>2208321</v>
      </c>
      <c r="C8922" s="6">
        <f t="shared" si="40823"/>
        <v>44479</v>
      </c>
      <c r="D8922" s="5">
        <f t="shared" ref="D8922" si="41624">N8922-N8921</f>
        <v>71</v>
      </c>
      <c r="E8922" s="13">
        <f t="shared" ref="E8922" si="41625">SUM(D8916:D8922)/7</f>
        <v>163.28571428571428</v>
      </c>
      <c r="F8922" s="13">
        <f t="shared" ref="F8922" si="41626">SUM(D8918:D8922)/5</f>
        <v>190.6</v>
      </c>
      <c r="G8922" s="13">
        <f t="shared" ref="G8922" si="41627">N8922/(B8922/100000)</f>
        <v>4780.5097175637056</v>
      </c>
      <c r="H8922" s="5">
        <f t="shared" si="40074"/>
        <v>572</v>
      </c>
      <c r="I8922" s="5">
        <f t="shared" si="40065"/>
        <v>556</v>
      </c>
      <c r="J8922" s="8">
        <f t="shared" ref="J8922" si="41628">E8922/(SUM(N8915:N8921)/7)*100</f>
        <v>0.15569237475140982</v>
      </c>
      <c r="K8922" s="5">
        <f t="shared" ref="K8922" si="41629">O8922-O8921</f>
        <v>0</v>
      </c>
      <c r="L8922" s="8">
        <f t="shared" ref="L8922" si="41630">SUM(K8916:K8922)/7</f>
        <v>1.2857142857142858</v>
      </c>
      <c r="M8922" s="8">
        <f t="shared" ref="M8922" si="41631">O8922/(B8922/100000)</f>
        <v>160.7103315143043</v>
      </c>
      <c r="N8922" s="5">
        <v>105569</v>
      </c>
      <c r="O8922" s="18">
        <v>3549</v>
      </c>
    </row>
    <row r="8923" spans="1:15" x14ac:dyDescent="0.2">
      <c r="A8923" s="5" t="s">
        <v>27</v>
      </c>
      <c r="B8923" s="13">
        <v>2208321</v>
      </c>
      <c r="C8923" s="6">
        <f t="shared" si="40823"/>
        <v>44480</v>
      </c>
      <c r="D8923" s="5">
        <f t="shared" ref="D8923" si="41632">N8923-N8922</f>
        <v>14</v>
      </c>
      <c r="E8923" s="13">
        <f t="shared" ref="E8923" si="41633">SUM(D8917:D8923)/7</f>
        <v>160.85714285714286</v>
      </c>
      <c r="F8923" s="13">
        <f t="shared" ref="F8923" si="41634">SUM(D8919:D8923)/5</f>
        <v>154.80000000000001</v>
      </c>
      <c r="G8923" s="13">
        <f t="shared" ref="G8923" si="41635">N8923/(B8923/100000)</f>
        <v>4781.1436833684957</v>
      </c>
      <c r="H8923" s="5">
        <f t="shared" si="40074"/>
        <v>573</v>
      </c>
      <c r="I8923" s="5">
        <f t="shared" si="40065"/>
        <v>557</v>
      </c>
      <c r="J8923" s="8">
        <f t="shared" ref="J8923" si="41636">E8923/(SUM(N8916:N8922)/7)*100</f>
        <v>0.15313831545132964</v>
      </c>
      <c r="K8923" s="5">
        <f t="shared" ref="K8923" si="41637">O8923-O8922</f>
        <v>0</v>
      </c>
      <c r="L8923" s="8">
        <f t="shared" ref="L8923" si="41638">SUM(K8917:K8923)/7</f>
        <v>1.2857142857142858</v>
      </c>
      <c r="M8923" s="8">
        <f t="shared" ref="M8923" si="41639">O8923/(B8923/100000)</f>
        <v>160.7103315143043</v>
      </c>
      <c r="N8923" s="5">
        <v>105583</v>
      </c>
      <c r="O8923" s="18">
        <v>3549</v>
      </c>
    </row>
    <row r="8924" spans="1:15" x14ac:dyDescent="0.2">
      <c r="A8924" s="5" t="s">
        <v>27</v>
      </c>
      <c r="B8924" s="13">
        <v>2208321</v>
      </c>
      <c r="C8924" s="6">
        <f t="shared" si="40823"/>
        <v>44481</v>
      </c>
      <c r="D8924" s="5">
        <f t="shared" ref="D8924" si="41640">N8924-N8923</f>
        <v>204</v>
      </c>
      <c r="E8924" s="13">
        <f t="shared" ref="E8924" si="41641">SUM(D8918:D8924)/7</f>
        <v>167.28571428571428</v>
      </c>
      <c r="F8924" s="13">
        <f t="shared" ref="F8924" si="41642">SUM(D8920:D8924)/5</f>
        <v>146.19999999999999</v>
      </c>
      <c r="G8924" s="13">
        <f t="shared" ref="G8924" si="41643">N8924/(B8924/100000)</f>
        <v>4790.3814708097234</v>
      </c>
      <c r="H8924" s="5">
        <f t="shared" si="40074"/>
        <v>574</v>
      </c>
      <c r="I8924" s="5">
        <f t="shared" si="40065"/>
        <v>558</v>
      </c>
      <c r="J8924" s="8">
        <f t="shared" ref="J8924" si="41644">E8924/(SUM(N8917:N8923)/7)*100</f>
        <v>0.15901489525521822</v>
      </c>
      <c r="K8924" s="5">
        <f t="shared" ref="K8924" si="41645">O8924-O8923</f>
        <v>1</v>
      </c>
      <c r="L8924" s="8">
        <f t="shared" ref="L8924" si="41646">SUM(K8918:K8924)/7</f>
        <v>1</v>
      </c>
      <c r="M8924" s="8">
        <f t="shared" ref="M8924" si="41647">O8924/(B8924/100000)</f>
        <v>160.75561478607503</v>
      </c>
      <c r="N8924" s="5">
        <v>105787</v>
      </c>
      <c r="O8924" s="18">
        <v>3550</v>
      </c>
    </row>
    <row r="8925" spans="1:15" x14ac:dyDescent="0.2">
      <c r="A8925" s="5" t="s">
        <v>27</v>
      </c>
      <c r="B8925" s="13">
        <v>2208321</v>
      </c>
      <c r="C8925" s="6">
        <f t="shared" si="40823"/>
        <v>44482</v>
      </c>
      <c r="D8925" s="5">
        <f t="shared" ref="D8925" si="41648">N8925-N8924</f>
        <v>224</v>
      </c>
      <c r="E8925" s="13">
        <f t="shared" ref="E8925" si="41649">SUM(D8919:D8925)/7</f>
        <v>171.71428571428572</v>
      </c>
      <c r="F8925" s="13">
        <f t="shared" ref="F8925" si="41650">SUM(D8921:D8925)/5</f>
        <v>146.6</v>
      </c>
      <c r="G8925" s="13">
        <f t="shared" ref="G8925" si="41651">N8925/(B8925/100000)</f>
        <v>4800.5249236863656</v>
      </c>
      <c r="H8925" s="5">
        <f t="shared" si="40074"/>
        <v>575</v>
      </c>
      <c r="I8925" s="5">
        <f t="shared" si="40065"/>
        <v>559</v>
      </c>
      <c r="J8925" s="8">
        <f t="shared" ref="J8925" si="41652">E8925/(SUM(N8918:N8924)/7)*100</f>
        <v>0.1629653732476477</v>
      </c>
      <c r="K8925" s="5">
        <f t="shared" ref="K8925" si="41653">O8925-O8924</f>
        <v>4</v>
      </c>
      <c r="L8925" s="8">
        <f t="shared" ref="L8925" si="41654">SUM(K8919:K8925)/7</f>
        <v>1.2857142857142858</v>
      </c>
      <c r="M8925" s="8">
        <f t="shared" ref="M8925" si="41655">O8925/(B8925/100000)</f>
        <v>160.93674787315791</v>
      </c>
      <c r="N8925" s="5">
        <v>106011</v>
      </c>
      <c r="O8925" s="18">
        <v>3554</v>
      </c>
    </row>
    <row r="8926" spans="1:15" x14ac:dyDescent="0.2">
      <c r="A8926" s="5" t="s">
        <v>27</v>
      </c>
      <c r="B8926" s="13">
        <v>2208321</v>
      </c>
      <c r="C8926" s="6">
        <f t="shared" si="40823"/>
        <v>44483</v>
      </c>
      <c r="D8926" s="5">
        <f t="shared" ref="D8926" si="41656">N8926-N8925</f>
        <v>340</v>
      </c>
      <c r="E8926" s="13">
        <f t="shared" ref="E8926" si="41657">SUM(D8920:D8926)/7</f>
        <v>185</v>
      </c>
      <c r="F8926" s="13">
        <f t="shared" ref="F8926" si="41658">SUM(D8922:D8926)/5</f>
        <v>170.6</v>
      </c>
      <c r="G8926" s="13">
        <f t="shared" ref="G8926" si="41659">N8926/(B8926/100000)</f>
        <v>4815.921236088413</v>
      </c>
      <c r="H8926" s="5">
        <f t="shared" si="40074"/>
        <v>576</v>
      </c>
      <c r="I8926" s="5">
        <f t="shared" si="40065"/>
        <v>560</v>
      </c>
      <c r="J8926" s="8">
        <f t="shared" ref="J8926" si="41660">E8926/(SUM(N8919:N8925)/7)*100</f>
        <v>0.17528851542132862</v>
      </c>
      <c r="K8926" s="5">
        <f t="shared" ref="K8926" si="41661">O8926-O8925</f>
        <v>1</v>
      </c>
      <c r="L8926" s="8">
        <f t="shared" ref="L8926" si="41662">SUM(K8920:K8926)/7</f>
        <v>1.1428571428571428</v>
      </c>
      <c r="M8926" s="8">
        <f t="shared" ref="M8926" si="41663">O8926/(B8926/100000)</f>
        <v>160.98203114492864</v>
      </c>
      <c r="N8926" s="5">
        <v>106351</v>
      </c>
      <c r="O8926" s="18">
        <v>3555</v>
      </c>
    </row>
    <row r="8927" spans="1:15" x14ac:dyDescent="0.2">
      <c r="A8927" s="5" t="s">
        <v>27</v>
      </c>
      <c r="B8927" s="13">
        <v>2208321</v>
      </c>
      <c r="C8927" s="6">
        <f t="shared" si="40823"/>
        <v>44484</v>
      </c>
      <c r="D8927" s="5">
        <f t="shared" ref="D8927" si="41664">N8927-N8926</f>
        <v>299</v>
      </c>
      <c r="E8927" s="13">
        <f t="shared" ref="E8927" si="41665">SUM(D8921:D8927)/7</f>
        <v>196</v>
      </c>
      <c r="F8927" s="13">
        <f t="shared" ref="F8927" si="41666">SUM(D8923:D8927)/5</f>
        <v>216.2</v>
      </c>
      <c r="G8927" s="13">
        <f t="shared" ref="G8927" si="41667">N8927/(B8927/100000)</f>
        <v>4829.4609343478596</v>
      </c>
      <c r="H8927" s="5">
        <f t="shared" si="40074"/>
        <v>577</v>
      </c>
      <c r="I8927" s="5">
        <f t="shared" si="40065"/>
        <v>561</v>
      </c>
      <c r="J8927" s="8">
        <f t="shared" ref="J8927" si="41668">E8927/(SUM(N8920:N8926)/7)*100</f>
        <v>0.18538611522855053</v>
      </c>
      <c r="K8927" s="5">
        <f t="shared" ref="K8927" si="41669">O8927-O8926</f>
        <v>2</v>
      </c>
      <c r="L8927" s="8">
        <f t="shared" ref="L8927" si="41670">SUM(K8921:K8927)/7</f>
        <v>1.2857142857142858</v>
      </c>
      <c r="M8927" s="8">
        <f t="shared" ref="M8927" si="41671">O8927/(B8927/100000)</f>
        <v>161.0725976884701</v>
      </c>
      <c r="N8927" s="5">
        <v>106650</v>
      </c>
      <c r="O8927" s="18">
        <v>3557</v>
      </c>
    </row>
    <row r="8928" spans="1:15" x14ac:dyDescent="0.2">
      <c r="A8928" s="5" t="s">
        <v>27</v>
      </c>
      <c r="B8928" s="13">
        <v>2208321</v>
      </c>
      <c r="C8928" s="6">
        <f t="shared" si="40823"/>
        <v>44485</v>
      </c>
      <c r="D8928" s="5">
        <f t="shared" ref="D8928" si="41672">N8928-N8927</f>
        <v>274</v>
      </c>
      <c r="E8928" s="13">
        <f t="shared" ref="E8928" si="41673">SUM(D8922:D8928)/7</f>
        <v>203.71428571428572</v>
      </c>
      <c r="F8928" s="13">
        <f t="shared" ref="F8928" si="41674">SUM(D8924:D8928)/5</f>
        <v>268.2</v>
      </c>
      <c r="G8928" s="13">
        <f t="shared" ref="G8928" si="41675">N8928/(B8928/100000)</f>
        <v>4841.8685508130384</v>
      </c>
      <c r="H8928" s="5">
        <f t="shared" si="40074"/>
        <v>578</v>
      </c>
      <c r="I8928" s="5">
        <f t="shared" si="40065"/>
        <v>562</v>
      </c>
      <c r="J8928" s="8">
        <f t="shared" ref="J8928" si="41676">E8928/(SUM(N8921:N8927)/7)*100</f>
        <v>0.19232610739241673</v>
      </c>
      <c r="K8928" s="5">
        <f t="shared" ref="K8928" si="41677">O8928-O8927</f>
        <v>3</v>
      </c>
      <c r="L8928" s="8">
        <f t="shared" ref="L8928" si="41678">SUM(K8922:K8928)/7</f>
        <v>1.5714285714285714</v>
      </c>
      <c r="M8928" s="8">
        <f t="shared" ref="M8928" si="41679">O8928/(B8928/100000)</f>
        <v>161.20844750378228</v>
      </c>
      <c r="N8928" s="5">
        <f>N8929-125</f>
        <v>106924</v>
      </c>
      <c r="O8928" s="18">
        <v>3560</v>
      </c>
    </row>
    <row r="8929" spans="1:15" x14ac:dyDescent="0.2">
      <c r="A8929" s="5" t="s">
        <v>27</v>
      </c>
      <c r="B8929" s="13">
        <v>2208321</v>
      </c>
      <c r="C8929" s="6">
        <f t="shared" si="40823"/>
        <v>44486</v>
      </c>
      <c r="D8929" s="5">
        <f t="shared" ref="D8929" si="41680">N8929-N8928</f>
        <v>125</v>
      </c>
      <c r="E8929" s="13">
        <f t="shared" ref="E8929" si="41681">SUM(D8923:D8929)/7</f>
        <v>211.42857142857142</v>
      </c>
      <c r="F8929" s="13">
        <f t="shared" ref="F8929" si="41682">SUM(D8925:D8929)/5</f>
        <v>252.4</v>
      </c>
      <c r="G8929" s="13">
        <f t="shared" ref="G8929" si="41683">N8929/(B8929/100000)</f>
        <v>4847.5289597843794</v>
      </c>
      <c r="H8929" s="5">
        <f t="shared" si="40074"/>
        <v>579</v>
      </c>
      <c r="I8929" s="5">
        <f t="shared" si="40065"/>
        <v>563</v>
      </c>
      <c r="J8929" s="8">
        <f t="shared" ref="J8929" si="41684">E8929/(SUM(N8922:N8928)/7)*100</f>
        <v>0.19922598014470802</v>
      </c>
      <c r="K8929" s="5">
        <f t="shared" ref="K8929" si="41685">O8929-O8928</f>
        <v>0</v>
      </c>
      <c r="L8929" s="8">
        <f t="shared" ref="L8929" si="41686">SUM(K8923:K8929)/7</f>
        <v>1.5714285714285714</v>
      </c>
      <c r="M8929" s="8">
        <f t="shared" ref="M8929" si="41687">O8929/(B8929/100000)</f>
        <v>161.20844750378228</v>
      </c>
      <c r="N8929" s="5">
        <v>107049</v>
      </c>
      <c r="O8929" s="18">
        <v>3560</v>
      </c>
    </row>
    <row r="8930" spans="1:15" x14ac:dyDescent="0.2">
      <c r="A8930" s="5" t="s">
        <v>27</v>
      </c>
      <c r="B8930" s="13">
        <v>2208321</v>
      </c>
      <c r="C8930" s="6">
        <f t="shared" si="40823"/>
        <v>44487</v>
      </c>
      <c r="D8930" s="5">
        <f t="shared" ref="D8930" si="41688">N8930-N8929</f>
        <v>23</v>
      </c>
      <c r="E8930" s="13">
        <f t="shared" ref="E8930" si="41689">SUM(D8924:D8930)/7</f>
        <v>212.71428571428572</v>
      </c>
      <c r="F8930" s="13">
        <f t="shared" ref="F8930" si="41690">SUM(D8926:D8930)/5</f>
        <v>212.2</v>
      </c>
      <c r="G8930" s="13">
        <f t="shared" ref="G8930" si="41691">N8930/(B8930/100000)</f>
        <v>4848.570475035106</v>
      </c>
      <c r="H8930" s="5">
        <f t="shared" si="40074"/>
        <v>580</v>
      </c>
      <c r="I8930" s="5">
        <f t="shared" si="40065"/>
        <v>564</v>
      </c>
      <c r="J8930" s="8">
        <f t="shared" ref="J8930" si="41692">E8930/(SUM(N8923:N8929)/7)*100</f>
        <v>0.20003895990488413</v>
      </c>
      <c r="K8930" s="5">
        <f t="shared" ref="K8930" si="41693">O8930-O8929</f>
        <v>0</v>
      </c>
      <c r="L8930" s="8">
        <f t="shared" ref="L8930" si="41694">SUM(K8924:K8930)/7</f>
        <v>1.5714285714285714</v>
      </c>
      <c r="M8930" s="8">
        <f t="shared" ref="M8930" si="41695">O8930/(B8930/100000)</f>
        <v>161.20844750378228</v>
      </c>
      <c r="N8930" s="5">
        <v>107072</v>
      </c>
      <c r="O8930" s="18">
        <v>3560</v>
      </c>
    </row>
    <row r="8931" spans="1:15" x14ac:dyDescent="0.2">
      <c r="A8931" s="5" t="s">
        <v>27</v>
      </c>
      <c r="B8931" s="13">
        <v>2208321</v>
      </c>
      <c r="C8931" s="6">
        <f t="shared" si="40823"/>
        <v>44488</v>
      </c>
      <c r="D8931" s="5">
        <f t="shared" ref="D8931" si="41696">N8931-N8930</f>
        <v>292</v>
      </c>
      <c r="E8931" s="13">
        <f t="shared" ref="E8931" si="41697">SUM(D8925:D8931)/7</f>
        <v>225.28571428571428</v>
      </c>
      <c r="F8931" s="13">
        <f t="shared" ref="F8931" si="41698">SUM(D8927:D8931)/5</f>
        <v>202.6</v>
      </c>
      <c r="G8931" s="13">
        <f t="shared" ref="G8931" si="41699">N8931/(B8931/100000)</f>
        <v>4861.7931903921572</v>
      </c>
      <c r="H8931" s="5">
        <f t="shared" si="40074"/>
        <v>581</v>
      </c>
      <c r="I8931" s="5">
        <f t="shared" si="40065"/>
        <v>565</v>
      </c>
      <c r="J8931" s="8">
        <f t="shared" ref="J8931" si="41700">E8931/(SUM(N8924:N8930)/7)*100</f>
        <v>0.21143831685982592</v>
      </c>
      <c r="K8931" s="5">
        <f t="shared" ref="K8931" si="41701">O8931-O8930</f>
        <v>2</v>
      </c>
      <c r="L8931" s="8">
        <f t="shared" ref="L8931" si="41702">SUM(K8925:K8931)/7</f>
        <v>1.7142857142857142</v>
      </c>
      <c r="M8931" s="8">
        <f t="shared" ref="M8931" si="41703">O8931/(B8931/100000)</f>
        <v>161.29901404732374</v>
      </c>
      <c r="N8931" s="5">
        <v>107364</v>
      </c>
      <c r="O8931" s="18">
        <v>3562</v>
      </c>
    </row>
    <row r="8932" spans="1:15" x14ac:dyDescent="0.2">
      <c r="A8932" s="5" t="s">
        <v>27</v>
      </c>
      <c r="B8932" s="13">
        <v>2208321</v>
      </c>
      <c r="C8932" s="6">
        <f t="shared" si="40823"/>
        <v>44489</v>
      </c>
      <c r="D8932" s="5">
        <f t="shared" ref="D8932" si="41704">N8932-N8931</f>
        <v>372</v>
      </c>
      <c r="E8932" s="13">
        <f t="shared" ref="E8932" si="41705">SUM(D8926:D8932)/7</f>
        <v>246.42857142857142</v>
      </c>
      <c r="F8932" s="13">
        <f t="shared" ref="F8932" si="41706">SUM(D8928:D8932)/5</f>
        <v>217.2</v>
      </c>
      <c r="G8932" s="13">
        <f t="shared" ref="G8932" si="41707">N8932/(B8932/100000)</f>
        <v>4878.638567490867</v>
      </c>
      <c r="H8932" s="5">
        <f t="shared" si="40074"/>
        <v>582</v>
      </c>
      <c r="I8932" s="5">
        <f t="shared" si="40065"/>
        <v>566</v>
      </c>
      <c r="J8932" s="8">
        <f t="shared" ref="J8932" si="41708">E8932/(SUM(N8925:N8931)/7)*100</f>
        <v>0.23079362233600609</v>
      </c>
      <c r="K8932" s="5">
        <f t="shared" ref="K8932" si="41709">O8932-O8931</f>
        <v>2</v>
      </c>
      <c r="L8932" s="8">
        <f t="shared" ref="L8932" si="41710">SUM(K8926:K8932)/7</f>
        <v>1.4285714285714286</v>
      </c>
      <c r="M8932" s="8">
        <f t="shared" ref="M8932" si="41711">O8932/(B8932/100000)</f>
        <v>161.38958059086517</v>
      </c>
      <c r="N8932" s="5">
        <v>107736</v>
      </c>
      <c r="O8932" s="18">
        <v>3564</v>
      </c>
    </row>
    <row r="8933" spans="1:15" x14ac:dyDescent="0.2">
      <c r="A8933" s="5" t="s">
        <v>27</v>
      </c>
      <c r="B8933" s="13">
        <v>2208321</v>
      </c>
      <c r="C8933" s="6">
        <f t="shared" si="40823"/>
        <v>44490</v>
      </c>
      <c r="D8933" s="5">
        <f t="shared" ref="D8933" si="41712">N8933-N8932</f>
        <v>439</v>
      </c>
      <c r="E8933" s="13">
        <f t="shared" ref="E8933" si="41713">SUM(D8927:D8933)/7</f>
        <v>260.57142857142856</v>
      </c>
      <c r="F8933" s="13">
        <f t="shared" ref="F8933" si="41714">SUM(D8929:D8933)/5</f>
        <v>250.2</v>
      </c>
      <c r="G8933" s="13">
        <f t="shared" ref="G8933" si="41715">N8933/(B8933/100000)</f>
        <v>4898.5179237982156</v>
      </c>
      <c r="H8933" s="5">
        <f t="shared" si="40074"/>
        <v>583</v>
      </c>
      <c r="I8933" s="5">
        <f t="shared" si="40065"/>
        <v>567</v>
      </c>
      <c r="J8933" s="8">
        <f t="shared" ref="J8933" si="41716">E8933/(SUM(N8926:N8932)/7)*100</f>
        <v>0.24347723941661573</v>
      </c>
      <c r="K8933" s="5">
        <f t="shared" ref="K8933" si="41717">O8933-O8932</f>
        <v>1</v>
      </c>
      <c r="L8933" s="8">
        <f t="shared" ref="L8933" si="41718">SUM(K8927:K8933)/7</f>
        <v>1.4285714285714286</v>
      </c>
      <c r="M8933" s="8">
        <f t="shared" ref="M8933" si="41719">O8933/(B8933/100000)</f>
        <v>161.43486386263589</v>
      </c>
      <c r="N8933" s="5">
        <v>108175</v>
      </c>
      <c r="O8933" s="18">
        <v>3565</v>
      </c>
    </row>
    <row r="8934" spans="1:15" x14ac:dyDescent="0.2">
      <c r="A8934" s="5" t="s">
        <v>27</v>
      </c>
      <c r="B8934" s="13">
        <v>2208321</v>
      </c>
      <c r="C8934" s="6">
        <f t="shared" si="40823"/>
        <v>44491</v>
      </c>
      <c r="D8934" s="5">
        <f t="shared" ref="D8934" si="41720">N8934-N8933</f>
        <v>388</v>
      </c>
      <c r="E8934" s="13">
        <f t="shared" ref="E8934" si="41721">SUM(D8928:D8934)/7</f>
        <v>273.28571428571428</v>
      </c>
      <c r="F8934" s="13">
        <f t="shared" ref="F8934" si="41722">SUM(D8930:D8934)/5</f>
        <v>302.8</v>
      </c>
      <c r="G8934" s="13">
        <f t="shared" ref="G8934" si="41723">N8934/(B8934/100000)</f>
        <v>4916.0878332452576</v>
      </c>
      <c r="H8934" s="5">
        <f t="shared" si="40074"/>
        <v>584</v>
      </c>
      <c r="I8934" s="5">
        <f t="shared" si="40065"/>
        <v>568</v>
      </c>
      <c r="J8934" s="8">
        <f t="shared" ref="J8934" si="41724">E8934/(SUM(N8927:N8933)/7)*100</f>
        <v>0.25473720654620025</v>
      </c>
      <c r="K8934" s="5">
        <f t="shared" ref="K8934" si="41725">O8934-O8933</f>
        <v>1</v>
      </c>
      <c r="L8934" s="8">
        <f t="shared" ref="L8934" si="41726">SUM(K8928:K8934)/7</f>
        <v>1.2857142857142858</v>
      </c>
      <c r="M8934" s="8">
        <f t="shared" ref="M8934" si="41727">O8934/(B8934/100000)</f>
        <v>161.48014713440662</v>
      </c>
      <c r="N8934" s="5">
        <v>108563</v>
      </c>
      <c r="O8934" s="18">
        <v>3566</v>
      </c>
    </row>
    <row r="8935" spans="1:15" x14ac:dyDescent="0.2">
      <c r="A8935" s="5" t="s">
        <v>27</v>
      </c>
      <c r="B8935" s="13">
        <v>2208321</v>
      </c>
      <c r="C8935" s="6">
        <f t="shared" si="40823"/>
        <v>44492</v>
      </c>
      <c r="D8935" s="5">
        <f t="shared" ref="D8935" si="41728">N8935-N8934</f>
        <v>488</v>
      </c>
      <c r="E8935" s="13">
        <f t="shared" ref="E8935" si="41729">SUM(D8929:D8935)/7</f>
        <v>303.85714285714283</v>
      </c>
      <c r="F8935" s="13">
        <f t="shared" ref="F8935" si="41730">SUM(D8931:D8935)/5</f>
        <v>395.8</v>
      </c>
      <c r="G8935" s="13">
        <f t="shared" ref="G8935" si="41731">N8935/(B8935/100000)</f>
        <v>4938.1860698693708</v>
      </c>
      <c r="H8935" s="5">
        <f t="shared" si="40074"/>
        <v>585</v>
      </c>
      <c r="I8935" s="5">
        <f t="shared" ref="I8935:I8989" si="41732">I8934+1</f>
        <v>569</v>
      </c>
      <c r="J8935" s="8">
        <f t="shared" ref="J8935" si="41733">E8935/(SUM(N8928:N8934)/7)*100</f>
        <v>0.28251401612202687</v>
      </c>
      <c r="K8935" s="5">
        <f t="shared" ref="K8935" si="41734">O8935-O8934</f>
        <v>3</v>
      </c>
      <c r="L8935" s="8">
        <f t="shared" ref="L8935" si="41735">SUM(K8929:K8935)/7</f>
        <v>1.2857142857142858</v>
      </c>
      <c r="M8935" s="8">
        <f t="shared" ref="M8935" si="41736">O8935/(B8935/100000)</f>
        <v>161.61599694971881</v>
      </c>
      <c r="N8935" s="5">
        <v>109051</v>
      </c>
      <c r="O8935" s="18">
        <v>3569</v>
      </c>
    </row>
    <row r="8936" spans="1:15" x14ac:dyDescent="0.2">
      <c r="A8936" s="5" t="s">
        <v>27</v>
      </c>
      <c r="B8936" s="13">
        <v>2208321</v>
      </c>
      <c r="C8936" s="6">
        <f t="shared" si="40823"/>
        <v>44493</v>
      </c>
      <c r="D8936" s="5">
        <f t="shared" ref="D8936" si="41737">N8936-N8935</f>
        <v>183</v>
      </c>
      <c r="E8936" s="13">
        <f t="shared" ref="E8936" si="41738">SUM(D8930:D8936)/7</f>
        <v>312.14285714285717</v>
      </c>
      <c r="F8936" s="13">
        <f t="shared" ref="F8936" si="41739">SUM(D8932:D8936)/5</f>
        <v>374</v>
      </c>
      <c r="G8936" s="13">
        <f t="shared" ref="G8936" si="41740">N8936/(B8936/100000)</f>
        <v>4946.472908603414</v>
      </c>
      <c r="H8936" s="5">
        <f t="shared" ref="H8936:H8989" si="41741">H8935+1</f>
        <v>586</v>
      </c>
      <c r="I8936" s="5">
        <f t="shared" si="41732"/>
        <v>570</v>
      </c>
      <c r="J8936" s="8">
        <f t="shared" ref="J8936" si="41742">E8936/(SUM(N8929:N8935)/7)*100</f>
        <v>0.28940014039549145</v>
      </c>
      <c r="K8936" s="5">
        <f t="shared" ref="K8936" si="41743">O8936-O8935</f>
        <v>1</v>
      </c>
      <c r="L8936" s="8">
        <f t="shared" ref="L8936" si="41744">SUM(K8930:K8936)/7</f>
        <v>1.4285714285714286</v>
      </c>
      <c r="M8936" s="8">
        <f t="shared" ref="M8936" si="41745">O8936/(B8936/100000)</f>
        <v>161.66128022148953</v>
      </c>
      <c r="N8936" s="5">
        <v>109234</v>
      </c>
      <c r="O8936" s="18">
        <v>3570</v>
      </c>
    </row>
    <row r="8937" spans="1:15" x14ac:dyDescent="0.2">
      <c r="A8937" s="5" t="s">
        <v>27</v>
      </c>
      <c r="B8937" s="13">
        <v>2208321</v>
      </c>
      <c r="C8937" s="6">
        <f t="shared" si="40823"/>
        <v>44494</v>
      </c>
      <c r="D8937" s="5">
        <f t="shared" ref="D8937" si="41746">N8937-N8936</f>
        <v>71</v>
      </c>
      <c r="E8937" s="13">
        <f t="shared" ref="E8937" si="41747">SUM(D8931:D8937)/7</f>
        <v>319</v>
      </c>
      <c r="F8937" s="13">
        <f t="shared" ref="F8937" si="41748">SUM(D8933:D8937)/5</f>
        <v>313.8</v>
      </c>
      <c r="G8937" s="13">
        <f t="shared" ref="G8937" si="41749">N8937/(B8937/100000)</f>
        <v>4949.6880208991352</v>
      </c>
      <c r="H8937" s="5">
        <f t="shared" si="41741"/>
        <v>587</v>
      </c>
      <c r="I8937" s="5">
        <f t="shared" si="41732"/>
        <v>571</v>
      </c>
      <c r="J8937" s="8">
        <f t="shared" ref="J8937" si="41750">E8937/(SUM(N8930:N8936)/7)*100</f>
        <v>0.29490421886039919</v>
      </c>
      <c r="K8937" s="5">
        <f t="shared" ref="K8937" si="41751">O8937-O8936</f>
        <v>0</v>
      </c>
      <c r="L8937" s="8">
        <f t="shared" ref="L8937" si="41752">SUM(K8931:K8937)/7</f>
        <v>1.4285714285714286</v>
      </c>
      <c r="M8937" s="8">
        <f t="shared" ref="M8937" si="41753">O8937/(B8937/100000)</f>
        <v>161.66128022148953</v>
      </c>
      <c r="N8937" s="5">
        <v>109305</v>
      </c>
      <c r="O8937" s="18">
        <v>3570</v>
      </c>
    </row>
    <row r="8938" spans="1:15" x14ac:dyDescent="0.2">
      <c r="A8938" s="5" t="s">
        <v>27</v>
      </c>
      <c r="B8938" s="13">
        <v>2208321</v>
      </c>
      <c r="C8938" s="6">
        <f t="shared" si="40823"/>
        <v>44495</v>
      </c>
      <c r="D8938" s="5">
        <f t="shared" ref="D8938:D8939" si="41754">N8938-N8937</f>
        <v>480</v>
      </c>
      <c r="E8938" s="13">
        <f t="shared" ref="E8938:E8939" si="41755">SUM(D8932:D8938)/7</f>
        <v>345.85714285714283</v>
      </c>
      <c r="F8938" s="13">
        <f t="shared" ref="F8938:F8939" si="41756">SUM(D8934:D8938)/5</f>
        <v>322</v>
      </c>
      <c r="G8938" s="13">
        <f t="shared" ref="G8938:G8939" si="41757">N8938/(B8938/100000)</f>
        <v>4971.4239913490837</v>
      </c>
      <c r="H8938" s="5">
        <f t="shared" si="41741"/>
        <v>588</v>
      </c>
      <c r="I8938" s="5">
        <f t="shared" si="41732"/>
        <v>572</v>
      </c>
      <c r="J8938" s="8">
        <f t="shared" ref="J8938:J8939" si="41758">E8938/(SUM(N8931:N8937)/7)*100</f>
        <v>0.31879256493044766</v>
      </c>
      <c r="K8938" s="5">
        <f t="shared" ref="K8938:K8939" si="41759">O8938-O8937</f>
        <v>0</v>
      </c>
      <c r="L8938" s="8">
        <f t="shared" ref="L8938:L8939" si="41760">SUM(K8932:K8938)/7</f>
        <v>1.1428571428571428</v>
      </c>
      <c r="M8938" s="8">
        <f t="shared" ref="M8938:M8939" si="41761">O8938/(B8938/100000)</f>
        <v>161.66128022148953</v>
      </c>
      <c r="N8938" s="5">
        <f>N8939-383</f>
        <v>109785</v>
      </c>
      <c r="O8938" s="18">
        <v>3570</v>
      </c>
    </row>
    <row r="8939" spans="1:15" x14ac:dyDescent="0.2">
      <c r="A8939" s="5" t="s">
        <v>27</v>
      </c>
      <c r="B8939" s="13">
        <v>2208321</v>
      </c>
      <c r="C8939" s="6">
        <f t="shared" si="40823"/>
        <v>44496</v>
      </c>
      <c r="D8939" s="5">
        <f t="shared" si="41754"/>
        <v>383</v>
      </c>
      <c r="E8939" s="13">
        <f t="shared" si="41755"/>
        <v>347.42857142857144</v>
      </c>
      <c r="F8939" s="13">
        <f t="shared" si="41756"/>
        <v>321</v>
      </c>
      <c r="G8939" s="13">
        <f t="shared" si="41757"/>
        <v>4988.7674844372714</v>
      </c>
      <c r="H8939" s="5">
        <f t="shared" si="41741"/>
        <v>589</v>
      </c>
      <c r="I8939" s="5">
        <f t="shared" si="41732"/>
        <v>573</v>
      </c>
      <c r="J8939" s="8">
        <f t="shared" si="41758"/>
        <v>0.31922336315989125</v>
      </c>
      <c r="K8939" s="5">
        <f t="shared" si="41759"/>
        <v>3</v>
      </c>
      <c r="L8939" s="8">
        <f t="shared" si="41760"/>
        <v>1.2857142857142858</v>
      </c>
      <c r="M8939" s="8">
        <f t="shared" si="41761"/>
        <v>161.79713003680172</v>
      </c>
      <c r="N8939" s="5">
        <v>110168</v>
      </c>
      <c r="O8939" s="18">
        <v>3573</v>
      </c>
    </row>
    <row r="8940" spans="1:15" x14ac:dyDescent="0.2">
      <c r="A8940" s="5" t="s">
        <v>27</v>
      </c>
      <c r="B8940" s="13">
        <v>2208321</v>
      </c>
      <c r="C8940" s="6">
        <f t="shared" si="40823"/>
        <v>44497</v>
      </c>
      <c r="D8940" s="5">
        <f t="shared" ref="D8940" si="41762">N8940-N8939</f>
        <v>574</v>
      </c>
      <c r="E8940" s="13">
        <f t="shared" ref="E8940" si="41763">SUM(D8934:D8940)/7</f>
        <v>366.71428571428572</v>
      </c>
      <c r="F8940" s="13">
        <f t="shared" ref="F8940" si="41764">SUM(D8936:D8940)/5</f>
        <v>338.2</v>
      </c>
      <c r="G8940" s="13">
        <f t="shared" ref="G8940" si="41765">N8940/(B8940/100000)</f>
        <v>5014.7600824336678</v>
      </c>
      <c r="H8940" s="5">
        <f t="shared" si="41741"/>
        <v>590</v>
      </c>
      <c r="I8940" s="5">
        <f t="shared" si="41732"/>
        <v>574</v>
      </c>
      <c r="J8940" s="8">
        <f t="shared" ref="J8940" si="41766">E8940/(SUM(N8933:N8939)/7)*100</f>
        <v>0.33587123060759067</v>
      </c>
      <c r="K8940" s="5">
        <f t="shared" ref="K8940" si="41767">O8940-O8939</f>
        <v>3</v>
      </c>
      <c r="L8940" s="8">
        <f t="shared" ref="L8940" si="41768">SUM(K8934:K8940)/7</f>
        <v>1.5714285714285714</v>
      </c>
      <c r="M8940" s="8">
        <f t="shared" ref="M8940" si="41769">O8940/(B8940/100000)</f>
        <v>161.93297985211387</v>
      </c>
      <c r="N8940" s="5">
        <v>110742</v>
      </c>
      <c r="O8940" s="18">
        <v>3576</v>
      </c>
    </row>
    <row r="8941" spans="1:15" x14ac:dyDescent="0.2">
      <c r="A8941" s="5" t="s">
        <v>27</v>
      </c>
      <c r="B8941" s="13">
        <v>2208321</v>
      </c>
      <c r="C8941" s="6">
        <f t="shared" si="40823"/>
        <v>44498</v>
      </c>
      <c r="D8941" s="5">
        <f t="shared" ref="D8941:D8942" si="41770">N8941-N8940</f>
        <v>552</v>
      </c>
      <c r="E8941" s="13">
        <f t="shared" ref="E8941:E8942" si="41771">SUM(D8935:D8941)/7</f>
        <v>390.14285714285717</v>
      </c>
      <c r="F8941" s="13">
        <f t="shared" ref="F8941:F8942" si="41772">SUM(D8937:D8941)/5</f>
        <v>412</v>
      </c>
      <c r="G8941" s="13">
        <f t="shared" ref="G8941:G8942" si="41773">N8941/(B8941/100000)</f>
        <v>5039.7564484511076</v>
      </c>
      <c r="H8941" s="5">
        <f t="shared" si="41741"/>
        <v>591</v>
      </c>
      <c r="I8941" s="5">
        <f t="shared" si="41732"/>
        <v>575</v>
      </c>
      <c r="J8941" s="8">
        <f t="shared" ref="J8941:J8942" si="41774">E8941/(SUM(N8934:N8940)/7)*100</f>
        <v>0.35613315807043899</v>
      </c>
      <c r="K8941" s="5">
        <f t="shared" ref="K8941:K8942" si="41775">O8941-O8940</f>
        <v>3</v>
      </c>
      <c r="L8941" s="8">
        <f t="shared" ref="L8941:L8942" si="41776">SUM(K8935:K8941)/7</f>
        <v>1.8571428571428572</v>
      </c>
      <c r="M8941" s="8">
        <f t="shared" ref="M8941:M8942" si="41777">O8941/(B8941/100000)</f>
        <v>162.06882966742606</v>
      </c>
      <c r="N8941" s="5">
        <v>111294</v>
      </c>
      <c r="O8941" s="18">
        <v>3579</v>
      </c>
    </row>
    <row r="8942" spans="1:15" x14ac:dyDescent="0.2">
      <c r="A8942" s="5" t="s">
        <v>27</v>
      </c>
      <c r="B8942" s="13">
        <v>2208321</v>
      </c>
      <c r="C8942" s="6">
        <f t="shared" si="40823"/>
        <v>44499</v>
      </c>
      <c r="D8942" s="5">
        <f t="shared" si="41770"/>
        <v>494</v>
      </c>
      <c r="E8942" s="13">
        <f t="shared" si="41771"/>
        <v>391</v>
      </c>
      <c r="F8942" s="13">
        <f t="shared" si="41772"/>
        <v>496.6</v>
      </c>
      <c r="G8942" s="13">
        <f t="shared" si="41773"/>
        <v>5062.1263847058462</v>
      </c>
      <c r="H8942" s="5">
        <f t="shared" si="41741"/>
        <v>592</v>
      </c>
      <c r="I8942" s="5">
        <f t="shared" si="41732"/>
        <v>576</v>
      </c>
      <c r="J8942" s="8">
        <f t="shared" si="41774"/>
        <v>0.35564899769874175</v>
      </c>
      <c r="K8942" s="5">
        <f t="shared" si="41775"/>
        <v>1</v>
      </c>
      <c r="L8942" s="8">
        <f t="shared" si="41776"/>
        <v>1.5714285714285714</v>
      </c>
      <c r="M8942" s="8">
        <f t="shared" si="41777"/>
        <v>162.11411293919679</v>
      </c>
      <c r="N8942" s="5">
        <v>111788</v>
      </c>
      <c r="O8942" s="18">
        <v>3580</v>
      </c>
    </row>
    <row r="8943" spans="1:15" x14ac:dyDescent="0.2">
      <c r="A8943" s="5" t="s">
        <v>27</v>
      </c>
      <c r="B8943" s="13">
        <v>2208321</v>
      </c>
      <c r="C8943" s="6">
        <f t="shared" si="40823"/>
        <v>44500</v>
      </c>
      <c r="D8943" s="5">
        <f t="shared" ref="D8943" si="41778">N8943-N8942</f>
        <v>375</v>
      </c>
      <c r="E8943" s="13">
        <f t="shared" ref="E8943" si="41779">SUM(D8937:D8943)/7</f>
        <v>418.42857142857144</v>
      </c>
      <c r="F8943" s="13">
        <f t="shared" ref="F8943" si="41780">SUM(D8939:D8943)/5</f>
        <v>475.6</v>
      </c>
      <c r="G8943" s="13">
        <f t="shared" ref="G8943" si="41781">N8943/(B8943/100000)</f>
        <v>5079.1076116198683</v>
      </c>
      <c r="H8943" s="5">
        <f t="shared" si="41741"/>
        <v>593</v>
      </c>
      <c r="I8943" s="5">
        <f t="shared" si="41732"/>
        <v>577</v>
      </c>
      <c r="J8943" s="8">
        <f t="shared" ref="J8943" si="41782">E8943/(SUM(N8936:N8942)/7)*100</f>
        <v>0.37924890847787696</v>
      </c>
      <c r="K8943" s="5">
        <f t="shared" ref="K8943" si="41783">O8943-O8942</f>
        <v>1</v>
      </c>
      <c r="L8943" s="8">
        <f t="shared" ref="L8943" si="41784">SUM(K8937:K8943)/7</f>
        <v>1.5714285714285714</v>
      </c>
      <c r="M8943" s="8">
        <f t="shared" ref="M8943" si="41785">O8943/(B8943/100000)</f>
        <v>162.15939621096751</v>
      </c>
      <c r="N8943" s="5">
        <v>112163</v>
      </c>
      <c r="O8943" s="18">
        <v>3581</v>
      </c>
    </row>
    <row r="8944" spans="1:15" x14ac:dyDescent="0.2">
      <c r="A8944" s="5" t="s">
        <v>27</v>
      </c>
      <c r="B8944" s="13">
        <v>2208321</v>
      </c>
      <c r="C8944" s="6">
        <f t="shared" si="40823"/>
        <v>44501</v>
      </c>
      <c r="D8944" s="5">
        <f t="shared" ref="D8944" si="41786">N8944-N8943</f>
        <v>87</v>
      </c>
      <c r="E8944" s="13">
        <f t="shared" ref="E8944" si="41787">SUM(D8938:D8944)/7</f>
        <v>420.71428571428572</v>
      </c>
      <c r="F8944" s="13">
        <f t="shared" ref="F8944" si="41788">SUM(D8940:D8944)/5</f>
        <v>416.4</v>
      </c>
      <c r="G8944" s="13">
        <f t="shared" ref="G8944" si="41789">N8944/(B8944/100000)</f>
        <v>5083.0472562639216</v>
      </c>
      <c r="H8944" s="5">
        <f t="shared" si="41741"/>
        <v>594</v>
      </c>
      <c r="I8944" s="5">
        <f t="shared" si="41732"/>
        <v>578</v>
      </c>
      <c r="J8944" s="8">
        <f t="shared" ref="J8944" si="41790">E8944/(SUM(N8937:N8943)/7)*100</f>
        <v>0.37987990893201506</v>
      </c>
      <c r="K8944" s="5">
        <f t="shared" ref="K8944" si="41791">O8944-O8943</f>
        <v>0</v>
      </c>
      <c r="L8944" s="8">
        <f t="shared" ref="L8944" si="41792">SUM(K8938:K8944)/7</f>
        <v>1.5714285714285714</v>
      </c>
      <c r="M8944" s="8">
        <f t="shared" ref="M8944" si="41793">O8944/(B8944/100000)</f>
        <v>162.15939621096751</v>
      </c>
      <c r="N8944" s="5">
        <v>112250</v>
      </c>
      <c r="O8944" s="18">
        <v>3581</v>
      </c>
    </row>
    <row r="8945" spans="1:15" x14ac:dyDescent="0.2">
      <c r="A8945" s="5" t="s">
        <v>27</v>
      </c>
      <c r="B8945" s="13">
        <v>2208321</v>
      </c>
      <c r="C8945" s="6">
        <f t="shared" si="40823"/>
        <v>44502</v>
      </c>
      <c r="D8945" s="5">
        <f t="shared" ref="D8945" si="41794">N8945-N8944</f>
        <v>652</v>
      </c>
      <c r="E8945" s="13">
        <f t="shared" ref="E8945" si="41795">SUM(D8939:D8945)/7</f>
        <v>445.28571428571428</v>
      </c>
      <c r="F8945" s="13">
        <f t="shared" ref="F8945" si="41796">SUM(D8941:D8945)/5</f>
        <v>432</v>
      </c>
      <c r="G8945" s="13">
        <f t="shared" ref="G8945" si="41797">N8945/(B8945/100000)</f>
        <v>5112.5719494584346</v>
      </c>
      <c r="H8945" s="5">
        <f t="shared" si="41741"/>
        <v>595</v>
      </c>
      <c r="I8945" s="5">
        <f t="shared" si="41732"/>
        <v>579</v>
      </c>
      <c r="J8945" s="8">
        <f t="shared" ref="J8945" si="41798">E8945/(SUM(N8938:N8944)/7)*100</f>
        <v>0.40054485408447804</v>
      </c>
      <c r="K8945" s="5">
        <f t="shared" ref="K8945" si="41799">O8945-O8944</f>
        <v>4</v>
      </c>
      <c r="L8945" s="8">
        <f t="shared" ref="L8945" si="41800">SUM(K8939:K8945)/7</f>
        <v>2.1428571428571428</v>
      </c>
      <c r="M8945" s="8">
        <f t="shared" ref="M8945" si="41801">O8945/(B8945/100000)</f>
        <v>162.3405292980504</v>
      </c>
      <c r="N8945" s="5">
        <v>112902</v>
      </c>
      <c r="O8945" s="18">
        <v>3585</v>
      </c>
    </row>
    <row r="8946" spans="1:15" x14ac:dyDescent="0.2">
      <c r="A8946" s="5" t="s">
        <v>27</v>
      </c>
      <c r="B8946" s="13">
        <v>2208321</v>
      </c>
      <c r="C8946" s="6">
        <f t="shared" si="40823"/>
        <v>44503</v>
      </c>
      <c r="D8946" s="5">
        <f t="shared" ref="D8946" si="41802">N8946-N8945</f>
        <v>687</v>
      </c>
      <c r="E8946" s="13">
        <f t="shared" ref="E8946" si="41803">SUM(D8940:D8946)/7</f>
        <v>488.71428571428572</v>
      </c>
      <c r="F8946" s="13">
        <f t="shared" ref="F8946" si="41804">SUM(D8942:D8946)/5</f>
        <v>459</v>
      </c>
      <c r="G8946" s="13">
        <f t="shared" ref="G8946" si="41805">N8946/(B8946/100000)</f>
        <v>5143.6815571649231</v>
      </c>
      <c r="H8946" s="5">
        <f t="shared" si="41741"/>
        <v>596</v>
      </c>
      <c r="I8946" s="5">
        <f t="shared" si="41732"/>
        <v>580</v>
      </c>
      <c r="J8946" s="8">
        <f t="shared" ref="J8946" si="41806">E8946/(SUM(N8939:N8945)/7)*100</f>
        <v>0.43785605402229855</v>
      </c>
      <c r="K8946" s="5">
        <f t="shared" ref="K8946" si="41807">O8946-O8945</f>
        <v>6</v>
      </c>
      <c r="L8946" s="8">
        <f t="shared" ref="L8946" si="41808">SUM(K8940:K8946)/7</f>
        <v>2.5714285714285716</v>
      </c>
      <c r="M8946" s="8">
        <f t="shared" ref="M8946" si="41809">O8946/(B8946/100000)</f>
        <v>162.61222892867477</v>
      </c>
      <c r="N8946" s="5">
        <v>113589</v>
      </c>
      <c r="O8946" s="18">
        <v>3591</v>
      </c>
    </row>
    <row r="8947" spans="1:15" x14ac:dyDescent="0.2">
      <c r="A8947" s="5" t="s">
        <v>27</v>
      </c>
      <c r="B8947" s="13">
        <v>2208321</v>
      </c>
      <c r="C8947" s="6">
        <f t="shared" si="40823"/>
        <v>44504</v>
      </c>
      <c r="D8947" s="5">
        <f t="shared" ref="D8947" si="41810">N8947-N8946</f>
        <v>915</v>
      </c>
      <c r="E8947" s="13">
        <f t="shared" ref="E8947" si="41811">SUM(D8941:D8947)/7</f>
        <v>537.42857142857144</v>
      </c>
      <c r="F8947" s="13">
        <f t="shared" ref="F8947" si="41812">SUM(D8943:D8947)/5</f>
        <v>543.20000000000005</v>
      </c>
      <c r="G8947" s="13">
        <f t="shared" ref="G8947" si="41813">N8947/(B8947/100000)</f>
        <v>5185.1157508351362</v>
      </c>
      <c r="H8947" s="5">
        <f t="shared" si="41741"/>
        <v>597</v>
      </c>
      <c r="I8947" s="5">
        <f t="shared" si="41732"/>
        <v>581</v>
      </c>
      <c r="J8947" s="8">
        <f t="shared" ref="J8947" si="41814">E8947/(SUM(N8940:N8946)/7)*100</f>
        <v>0.47940177997981465</v>
      </c>
      <c r="K8947" s="5">
        <f t="shared" ref="K8947" si="41815">O8947-O8946</f>
        <v>6</v>
      </c>
      <c r="L8947" s="8">
        <f t="shared" ref="L8947" si="41816">SUM(K8941:K8947)/7</f>
        <v>3</v>
      </c>
      <c r="M8947" s="8">
        <f t="shared" ref="M8947" si="41817">O8947/(B8947/100000)</f>
        <v>162.88392855929911</v>
      </c>
      <c r="N8947" s="5">
        <v>114504</v>
      </c>
      <c r="O8947" s="18">
        <v>3597</v>
      </c>
    </row>
    <row r="8948" spans="1:15" x14ac:dyDescent="0.2">
      <c r="A8948" s="5" t="s">
        <v>27</v>
      </c>
      <c r="B8948" s="13">
        <v>2208321</v>
      </c>
      <c r="C8948" s="6">
        <f t="shared" si="40823"/>
        <v>44505</v>
      </c>
      <c r="D8948" s="5">
        <f t="shared" ref="D8948" si="41818">N8948-N8947</f>
        <v>814</v>
      </c>
      <c r="E8948" s="13">
        <f t="shared" ref="E8948" si="41819">SUM(D8942:D8948)/7</f>
        <v>574.85714285714289</v>
      </c>
      <c r="F8948" s="13">
        <f t="shared" ref="F8948" si="41820">SUM(D8944:D8948)/5</f>
        <v>631</v>
      </c>
      <c r="G8948" s="13">
        <f t="shared" ref="G8948" si="41821">N8948/(B8948/100000)</f>
        <v>5221.9763340565069</v>
      </c>
      <c r="H8948" s="5">
        <f t="shared" si="41741"/>
        <v>598</v>
      </c>
      <c r="I8948" s="5">
        <f t="shared" si="41732"/>
        <v>582</v>
      </c>
      <c r="J8948" s="8">
        <f t="shared" ref="J8948" si="41822">E8948/(SUM(N8941:N8947)/7)*100</f>
        <v>0.51034255348831314</v>
      </c>
      <c r="K8948" s="5">
        <f t="shared" ref="K8948" si="41823">O8948-O8947</f>
        <v>6</v>
      </c>
      <c r="L8948" s="8">
        <f t="shared" ref="L8948" si="41824">SUM(K8942:K8948)/7</f>
        <v>3.4285714285714284</v>
      </c>
      <c r="M8948" s="8">
        <f t="shared" ref="M8948" si="41825">O8948/(B8948/100000)</f>
        <v>163.15562818992348</v>
      </c>
      <c r="N8948" s="5">
        <v>115318</v>
      </c>
      <c r="O8948" s="18">
        <v>3603</v>
      </c>
    </row>
    <row r="8949" spans="1:15" x14ac:dyDescent="0.2">
      <c r="A8949" s="5" t="s">
        <v>27</v>
      </c>
      <c r="B8949" s="13">
        <v>2208321</v>
      </c>
      <c r="C8949" s="6">
        <f t="shared" si="40823"/>
        <v>44506</v>
      </c>
      <c r="D8949" s="5">
        <f t="shared" ref="D8949" si="41826">N8949-N8948</f>
        <v>832</v>
      </c>
      <c r="E8949" s="13">
        <f t="shared" ref="E8949" si="41827">SUM(D8943:D8949)/7</f>
        <v>623.14285714285711</v>
      </c>
      <c r="F8949" s="13">
        <f t="shared" ref="F8949" si="41828">SUM(D8945:D8949)/5</f>
        <v>780</v>
      </c>
      <c r="G8949" s="13">
        <f t="shared" ref="G8949" si="41829">N8949/(B8949/100000)</f>
        <v>5259.6520161697508</v>
      </c>
      <c r="H8949" s="5">
        <f t="shared" si="41741"/>
        <v>599</v>
      </c>
      <c r="I8949" s="5">
        <f t="shared" si="41732"/>
        <v>583</v>
      </c>
      <c r="J8949" s="8">
        <f t="shared" ref="J8949" si="41830">E8949/(SUM(N8942:N8948)/7)*100</f>
        <v>0.55040037147608745</v>
      </c>
      <c r="K8949" s="5">
        <f t="shared" ref="K8949" si="41831">O8949-O8948</f>
        <v>3</v>
      </c>
      <c r="L8949" s="8">
        <f t="shared" ref="L8949" si="41832">SUM(K8943:K8949)/7</f>
        <v>3.7142857142857144</v>
      </c>
      <c r="M8949" s="8">
        <f t="shared" ref="M8949" si="41833">O8949/(B8949/100000)</f>
        <v>163.29147800523563</v>
      </c>
      <c r="N8949" s="5">
        <v>116150</v>
      </c>
      <c r="O8949" s="18">
        <v>3606</v>
      </c>
    </row>
    <row r="8950" spans="1:15" x14ac:dyDescent="0.2">
      <c r="A8950" s="5" t="s">
        <v>27</v>
      </c>
      <c r="B8950" s="13">
        <v>2208321</v>
      </c>
      <c r="C8950" s="6">
        <f t="shared" si="40823"/>
        <v>44507</v>
      </c>
      <c r="D8950" s="5">
        <f t="shared" ref="D8950" si="41834">N8950-N8949</f>
        <v>366</v>
      </c>
      <c r="E8950" s="13">
        <f t="shared" ref="E8950" si="41835">SUM(D8944:D8950)/7</f>
        <v>621.85714285714289</v>
      </c>
      <c r="F8950" s="13">
        <f t="shared" ref="F8950" si="41836">SUM(D8946:D8950)/5</f>
        <v>722.8</v>
      </c>
      <c r="G8950" s="13">
        <f t="shared" ref="G8950" si="41837">N8950/(B8950/100000)</f>
        <v>5276.2256936378362</v>
      </c>
      <c r="H8950" s="5">
        <f t="shared" si="41741"/>
        <v>600</v>
      </c>
      <c r="I8950" s="5">
        <f t="shared" si="41732"/>
        <v>584</v>
      </c>
      <c r="J8950" s="8">
        <f t="shared" ref="J8950" si="41838">E8950/(SUM(N8943:N8949)/7)*100</f>
        <v>0.54625813802900336</v>
      </c>
      <c r="K8950" s="5">
        <f t="shared" ref="K8950" si="41839">O8950-O8949</f>
        <v>1</v>
      </c>
      <c r="L8950" s="8">
        <f t="shared" ref="L8950" si="41840">SUM(K8944:K8950)/7</f>
        <v>3.7142857142857144</v>
      </c>
      <c r="M8950" s="8">
        <f t="shared" ref="M8950" si="41841">O8950/(B8950/100000)</f>
        <v>163.33676127700636</v>
      </c>
      <c r="N8950" s="5">
        <v>116516</v>
      </c>
      <c r="O8950" s="18">
        <v>3607</v>
      </c>
    </row>
    <row r="8951" spans="1:15" x14ac:dyDescent="0.2">
      <c r="A8951" s="5" t="s">
        <v>27</v>
      </c>
      <c r="B8951" s="13">
        <v>2208321</v>
      </c>
      <c r="C8951" s="6">
        <f t="shared" si="40823"/>
        <v>44508</v>
      </c>
      <c r="D8951" s="5">
        <f t="shared" ref="D8951:D8952" si="41842">N8951-N8950</f>
        <v>209</v>
      </c>
      <c r="E8951" s="13">
        <f t="shared" ref="E8951:E8952" si="41843">SUM(D8945:D8951)/7</f>
        <v>639.28571428571433</v>
      </c>
      <c r="F8951" s="13">
        <f t="shared" ref="F8951:F8952" si="41844">SUM(D8947:D8951)/5</f>
        <v>627.20000000000005</v>
      </c>
      <c r="G8951" s="13">
        <f t="shared" ref="G8951:G8952" si="41845">N8951/(B8951/100000)</f>
        <v>5285.6898974379174</v>
      </c>
      <c r="H8951" s="5">
        <f t="shared" si="41741"/>
        <v>601</v>
      </c>
      <c r="I8951" s="5">
        <f t="shared" si="41732"/>
        <v>585</v>
      </c>
      <c r="J8951" s="8">
        <f t="shared" ref="J8951:J8952" si="41846">E8951/(SUM(N8944:N8950)/7)*100</f>
        <v>0.5585169782920989</v>
      </c>
      <c r="K8951" s="5">
        <f t="shared" ref="K8951:K8952" si="41847">O8951-O8950</f>
        <v>1</v>
      </c>
      <c r="L8951" s="8">
        <f t="shared" ref="L8951:L8952" si="41848">SUM(K8945:K8951)/7</f>
        <v>3.8571428571428572</v>
      </c>
      <c r="M8951" s="8">
        <f t="shared" ref="M8951:M8952" si="41849">O8951/(B8951/100000)</f>
        <v>163.38204454877709</v>
      </c>
      <c r="N8951" s="5">
        <v>116725</v>
      </c>
      <c r="O8951" s="18">
        <v>3608</v>
      </c>
    </row>
    <row r="8952" spans="1:15" x14ac:dyDescent="0.2">
      <c r="A8952" s="5" t="s">
        <v>27</v>
      </c>
      <c r="B8952" s="13">
        <v>2208321</v>
      </c>
      <c r="C8952" s="6">
        <f t="shared" si="40823"/>
        <v>44509</v>
      </c>
      <c r="D8952" s="5">
        <f t="shared" si="41842"/>
        <v>939</v>
      </c>
      <c r="E8952" s="13">
        <f t="shared" si="41843"/>
        <v>680.28571428571433</v>
      </c>
      <c r="F8952" s="13">
        <f t="shared" si="41844"/>
        <v>632</v>
      </c>
      <c r="G8952" s="13">
        <f t="shared" si="41845"/>
        <v>5328.210889630629</v>
      </c>
      <c r="H8952" s="5">
        <f t="shared" si="41741"/>
        <v>602</v>
      </c>
      <c r="I8952" s="5">
        <f t="shared" si="41732"/>
        <v>586</v>
      </c>
      <c r="J8952" s="8">
        <f t="shared" si="41846"/>
        <v>0.59103591393365307</v>
      </c>
      <c r="K8952" s="5">
        <f t="shared" si="41847"/>
        <v>0</v>
      </c>
      <c r="L8952" s="8">
        <f t="shared" si="41848"/>
        <v>3.2857142857142856</v>
      </c>
      <c r="M8952" s="8">
        <f t="shared" si="41849"/>
        <v>163.38204454877709</v>
      </c>
      <c r="N8952" s="5">
        <v>117664</v>
      </c>
      <c r="O8952" s="18">
        <v>3608</v>
      </c>
    </row>
    <row r="8953" spans="1:15" x14ac:dyDescent="0.2">
      <c r="A8953" s="5" t="s">
        <v>27</v>
      </c>
      <c r="B8953" s="13">
        <v>2208321</v>
      </c>
      <c r="C8953" s="6">
        <f t="shared" si="40823"/>
        <v>44510</v>
      </c>
      <c r="D8953" s="5">
        <f t="shared" ref="D8953" si="41850">N8953-N8952</f>
        <v>776</v>
      </c>
      <c r="E8953" s="13">
        <f t="shared" ref="E8953" si="41851">SUM(D8947:D8953)/7</f>
        <v>693</v>
      </c>
      <c r="F8953" s="13">
        <f t="shared" ref="F8953" si="41852">SUM(D8949:D8953)/5</f>
        <v>624.4</v>
      </c>
      <c r="G8953" s="13">
        <f t="shared" ref="G8953" si="41853">N8953/(B8953/100000)</f>
        <v>5363.3507085247111</v>
      </c>
      <c r="H8953" s="5">
        <f t="shared" si="41741"/>
        <v>603</v>
      </c>
      <c r="I8953" s="5">
        <f t="shared" si="41732"/>
        <v>587</v>
      </c>
      <c r="J8953" s="8">
        <f t="shared" ref="J8953" si="41854">E8953/(SUM(N8946:N8952)/7)*100</f>
        <v>0.59854454104182031</v>
      </c>
      <c r="K8953" s="5">
        <f t="shared" ref="K8953" si="41855">O8953-O8952</f>
        <v>11</v>
      </c>
      <c r="L8953" s="8">
        <f t="shared" ref="L8953" si="41856">SUM(K8947:K8953)/7</f>
        <v>4</v>
      </c>
      <c r="M8953" s="8">
        <f t="shared" ref="M8953" si="41857">O8953/(B8953/100000)</f>
        <v>163.88016053825507</v>
      </c>
      <c r="N8953" s="5">
        <v>118440</v>
      </c>
      <c r="O8953" s="18">
        <v>3619</v>
      </c>
    </row>
    <row r="8954" spans="1:15" x14ac:dyDescent="0.2">
      <c r="A8954" s="5" t="s">
        <v>27</v>
      </c>
      <c r="B8954" s="13">
        <v>2208321</v>
      </c>
      <c r="C8954" s="6">
        <f t="shared" si="40823"/>
        <v>44511</v>
      </c>
      <c r="D8954" s="5">
        <f t="shared" ref="D8954" si="41858">N8954-N8953</f>
        <v>1503</v>
      </c>
      <c r="E8954" s="13">
        <f t="shared" ref="E8954" si="41859">SUM(D8948:D8954)/7</f>
        <v>777</v>
      </c>
      <c r="F8954" s="13">
        <f t="shared" ref="F8954" si="41860">SUM(D8950:D8954)/5</f>
        <v>758.6</v>
      </c>
      <c r="G8954" s="13">
        <f t="shared" ref="G8954" si="41861">N8954/(B8954/100000)</f>
        <v>5431.4114659961115</v>
      </c>
      <c r="H8954" s="5">
        <f t="shared" si="41741"/>
        <v>604</v>
      </c>
      <c r="I8954" s="5">
        <f t="shared" si="41732"/>
        <v>588</v>
      </c>
      <c r="J8954" s="8">
        <f t="shared" ref="J8954" si="41862">E8954/(SUM(N8947:N8953)/7)*100</f>
        <v>0.66710248897054758</v>
      </c>
      <c r="K8954" s="5">
        <f t="shared" ref="K8954" si="41863">O8954-O8953</f>
        <v>5</v>
      </c>
      <c r="L8954" s="8">
        <f t="shared" ref="L8954" si="41864">SUM(K8948:K8954)/7</f>
        <v>3.8571428571428572</v>
      </c>
      <c r="M8954" s="8">
        <f t="shared" ref="M8954" si="41865">O8954/(B8954/100000)</f>
        <v>164.10657689710871</v>
      </c>
      <c r="N8954" s="5">
        <v>119943</v>
      </c>
      <c r="O8954" s="18">
        <v>3624</v>
      </c>
    </row>
    <row r="8955" spans="1:15" x14ac:dyDescent="0.2">
      <c r="A8955" s="5" t="s">
        <v>27</v>
      </c>
      <c r="B8955" s="13">
        <v>2208321</v>
      </c>
      <c r="C8955" s="6">
        <f t="shared" si="40823"/>
        <v>44512</v>
      </c>
      <c r="D8955" s="5">
        <f t="shared" ref="D8955" si="41866">N8955-N8954</f>
        <v>1597</v>
      </c>
      <c r="E8955" s="13">
        <f t="shared" ref="E8955" si="41867">SUM(D8949:D8955)/7</f>
        <v>888.85714285714289</v>
      </c>
      <c r="F8955" s="13">
        <f t="shared" ref="F8955" si="41868">SUM(D8951:D8955)/5</f>
        <v>1004.8</v>
      </c>
      <c r="G8955" s="13">
        <f t="shared" ref="G8955" si="41869">N8955/(B8955/100000)</f>
        <v>5503.7288510139597</v>
      </c>
      <c r="H8955" s="5">
        <f t="shared" si="41741"/>
        <v>605</v>
      </c>
      <c r="I8955" s="5">
        <f t="shared" si="41732"/>
        <v>589</v>
      </c>
      <c r="J8955" s="8">
        <f t="shared" ref="J8955" si="41870">E8955/(SUM(N8948:N8954)/7)*100</f>
        <v>0.75808157357363215</v>
      </c>
      <c r="K8955" s="5">
        <f t="shared" ref="K8955" si="41871">O8955-O8954</f>
        <v>5</v>
      </c>
      <c r="L8955" s="8">
        <f t="shared" ref="L8955" si="41872">SUM(K8949:K8955)/7</f>
        <v>3.7142857142857144</v>
      </c>
      <c r="M8955" s="8">
        <f t="shared" ref="M8955" si="41873">O8955/(B8955/100000)</f>
        <v>164.33299325596232</v>
      </c>
      <c r="N8955" s="5">
        <v>121540</v>
      </c>
      <c r="O8955" s="18">
        <v>3629</v>
      </c>
    </row>
    <row r="8956" spans="1:15" x14ac:dyDescent="0.2">
      <c r="A8956" s="5" t="s">
        <v>27</v>
      </c>
      <c r="B8956" s="13">
        <v>2208321</v>
      </c>
      <c r="C8956" s="6">
        <f t="shared" si="40823"/>
        <v>44513</v>
      </c>
      <c r="D8956" s="5">
        <f t="shared" ref="D8956" si="41874">N8956-N8955</f>
        <v>1378</v>
      </c>
      <c r="E8956" s="13">
        <f t="shared" ref="E8956" si="41875">SUM(D8950:D8956)/7</f>
        <v>966.85714285714289</v>
      </c>
      <c r="F8956" s="13">
        <f t="shared" ref="F8956" si="41876">SUM(D8952:D8956)/5</f>
        <v>1238.5999999999999</v>
      </c>
      <c r="G8956" s="13">
        <f t="shared" ref="G8956" si="41877">N8956/(B8956/100000)</f>
        <v>5566.12919951402</v>
      </c>
      <c r="H8956" s="5">
        <f t="shared" si="41741"/>
        <v>606</v>
      </c>
      <c r="I8956" s="5">
        <f t="shared" si="41732"/>
        <v>590</v>
      </c>
      <c r="J8956" s="8">
        <f t="shared" ref="J8956" si="41878">E8956/(SUM(N8949:N8955)/7)*100</f>
        <v>0.81840145687067845</v>
      </c>
      <c r="K8956" s="5">
        <f t="shared" ref="K8956" si="41879">O8956-O8955</f>
        <v>10</v>
      </c>
      <c r="L8956" s="8">
        <f t="shared" ref="L8956" si="41880">SUM(K8950:K8956)/7</f>
        <v>4.7142857142857144</v>
      </c>
      <c r="M8956" s="8">
        <f t="shared" ref="M8956" si="41881">O8956/(B8956/100000)</f>
        <v>164.78582597366957</v>
      </c>
      <c r="N8956" s="5">
        <v>122918</v>
      </c>
      <c r="O8956" s="18">
        <v>3639</v>
      </c>
    </row>
    <row r="8957" spans="1:15" x14ac:dyDescent="0.2">
      <c r="A8957" s="5" t="s">
        <v>27</v>
      </c>
      <c r="B8957" s="13">
        <v>2208321</v>
      </c>
      <c r="C8957" s="6">
        <f t="shared" si="40823"/>
        <v>44514</v>
      </c>
      <c r="D8957" s="5">
        <f t="shared" ref="D8957" si="41882">N8957-N8956</f>
        <v>642</v>
      </c>
      <c r="E8957" s="13">
        <f t="shared" ref="E8957" si="41883">SUM(D8951:D8957)/7</f>
        <v>1006.2857142857143</v>
      </c>
      <c r="F8957" s="13">
        <f t="shared" ref="F8957" si="41884">SUM(D8953:D8957)/5</f>
        <v>1179.2</v>
      </c>
      <c r="G8957" s="13">
        <f t="shared" ref="G8957" si="41885">N8957/(B8957/100000)</f>
        <v>5595.2010599908253</v>
      </c>
      <c r="H8957" s="5">
        <f t="shared" si="41741"/>
        <v>607</v>
      </c>
      <c r="I8957" s="5">
        <f t="shared" si="41732"/>
        <v>591</v>
      </c>
      <c r="J8957" s="8">
        <f t="shared" ref="J8957" si="41886">E8957/(SUM(N8950:N8956)/7)*100</f>
        <v>0.84486162452353586</v>
      </c>
      <c r="K8957" s="5">
        <f t="shared" ref="K8957" si="41887">O8957-O8956</f>
        <v>2</v>
      </c>
      <c r="L8957" s="8">
        <f t="shared" ref="L8957" si="41888">SUM(K8951:K8957)/7</f>
        <v>4.8571428571428568</v>
      </c>
      <c r="M8957" s="8">
        <f t="shared" ref="M8957" si="41889">O8957/(B8957/100000)</f>
        <v>164.87639251721103</v>
      </c>
      <c r="N8957" s="5">
        <v>123560</v>
      </c>
      <c r="O8957" s="18">
        <v>3641</v>
      </c>
    </row>
    <row r="8958" spans="1:15" x14ac:dyDescent="0.2">
      <c r="A8958" s="5" t="s">
        <v>27</v>
      </c>
      <c r="B8958" s="13">
        <v>2208321</v>
      </c>
      <c r="C8958" s="6">
        <f t="shared" si="40823"/>
        <v>44515</v>
      </c>
      <c r="D8958" s="5">
        <f t="shared" ref="D8958" si="41890">N8958-N8957</f>
        <v>369</v>
      </c>
      <c r="E8958" s="13">
        <f t="shared" ref="E8958" si="41891">SUM(D8952:D8958)/7</f>
        <v>1029.1428571428571</v>
      </c>
      <c r="F8958" s="13">
        <f t="shared" ref="F8958" si="41892">SUM(D8954:D8958)/5</f>
        <v>1097.8</v>
      </c>
      <c r="G8958" s="13">
        <f t="shared" ref="G8958" si="41893">N8958/(B8958/100000)</f>
        <v>5611.910587274223</v>
      </c>
      <c r="H8958" s="5">
        <f t="shared" si="41741"/>
        <v>608</v>
      </c>
      <c r="I8958" s="5">
        <f t="shared" si="41732"/>
        <v>592</v>
      </c>
      <c r="J8958" s="8">
        <f t="shared" ref="J8958" si="41894">E8958/(SUM(N8951:N8957)/7)*100</f>
        <v>0.85681323517168373</v>
      </c>
      <c r="K8958" s="5">
        <f t="shared" ref="K8958" si="41895">O8958-O8957</f>
        <v>0</v>
      </c>
      <c r="L8958" s="8">
        <f t="shared" ref="L8958" si="41896">SUM(K8952:K8958)/7</f>
        <v>4.7142857142857144</v>
      </c>
      <c r="M8958" s="8">
        <f t="shared" ref="M8958" si="41897">O8958/(B8958/100000)</f>
        <v>164.87639251721103</v>
      </c>
      <c r="N8958" s="5">
        <v>123929</v>
      </c>
      <c r="O8958" s="18">
        <v>3641</v>
      </c>
    </row>
    <row r="8959" spans="1:15" x14ac:dyDescent="0.2">
      <c r="A8959" s="5" t="s">
        <v>27</v>
      </c>
      <c r="B8959" s="13">
        <v>2208321</v>
      </c>
      <c r="C8959" s="6">
        <f t="shared" si="40823"/>
        <v>44516</v>
      </c>
      <c r="D8959" s="5">
        <f t="shared" ref="D8959" si="41898">N8959-N8958</f>
        <v>1724</v>
      </c>
      <c r="E8959" s="13">
        <f t="shared" ref="E8959:E8960" si="41899">SUM(D8953:D8959)/7</f>
        <v>1141.2857142857142</v>
      </c>
      <c r="F8959" s="13">
        <f t="shared" ref="F8959:F8960" si="41900">SUM(D8955:D8959)/5</f>
        <v>1142</v>
      </c>
      <c r="G8959" s="13">
        <f t="shared" ref="G8959:G8960" si="41901">N8959/(B8959/100000)</f>
        <v>5689.9789478069533</v>
      </c>
      <c r="H8959" s="5">
        <f t="shared" si="41741"/>
        <v>609</v>
      </c>
      <c r="I8959" s="5">
        <f t="shared" si="41732"/>
        <v>593</v>
      </c>
      <c r="J8959" s="8">
        <f t="shared" ref="J8959:J8960" si="41902">E8959/(SUM(N8952:N8958)/7)*100</f>
        <v>0.94210572244614932</v>
      </c>
      <c r="K8959" s="5">
        <f t="shared" ref="K8959:K8960" si="41903">O8959-O8958</f>
        <v>7</v>
      </c>
      <c r="L8959" s="8">
        <f t="shared" ref="L8959:L8960" si="41904">SUM(K8953:K8959)/7</f>
        <v>5.7142857142857144</v>
      </c>
      <c r="M8959" s="8">
        <f t="shared" ref="M8959:M8960" si="41905">O8959/(B8959/100000)</f>
        <v>165.1933754196061</v>
      </c>
      <c r="N8959" s="5">
        <f>N8960-D8960</f>
        <v>125653</v>
      </c>
      <c r="O8959" s="18">
        <v>3648</v>
      </c>
    </row>
    <row r="8960" spans="1:15" x14ac:dyDescent="0.2">
      <c r="A8960" s="5" t="s">
        <v>27</v>
      </c>
      <c r="B8960" s="13">
        <v>2208321</v>
      </c>
      <c r="C8960" s="6">
        <f t="shared" si="40823"/>
        <v>44517</v>
      </c>
      <c r="D8960" s="5">
        <v>1220</v>
      </c>
      <c r="E8960" s="13">
        <f t="shared" si="41899"/>
        <v>1204.7142857142858</v>
      </c>
      <c r="F8960" s="13">
        <f t="shared" si="41900"/>
        <v>1066.5999999999999</v>
      </c>
      <c r="G8960" s="13">
        <f t="shared" si="41901"/>
        <v>5745.2245393672383</v>
      </c>
      <c r="H8960" s="5">
        <f t="shared" si="41741"/>
        <v>610</v>
      </c>
      <c r="I8960" s="5">
        <f t="shared" si="41732"/>
        <v>594</v>
      </c>
      <c r="J8960" s="8">
        <f t="shared" si="41902"/>
        <v>0.98518311695442551</v>
      </c>
      <c r="K8960" s="5">
        <f t="shared" si="41903"/>
        <v>11</v>
      </c>
      <c r="L8960" s="8">
        <f t="shared" si="41904"/>
        <v>5.7142857142857144</v>
      </c>
      <c r="M8960" s="8">
        <f t="shared" si="41905"/>
        <v>165.69149140908408</v>
      </c>
      <c r="N8960" s="5">
        <v>126873</v>
      </c>
      <c r="O8960" s="18">
        <v>3659</v>
      </c>
    </row>
    <row r="8961" spans="1:15" x14ac:dyDescent="0.2">
      <c r="A8961" s="5" t="s">
        <v>27</v>
      </c>
      <c r="B8961" s="13">
        <v>2208321</v>
      </c>
      <c r="C8961" s="6">
        <f t="shared" si="40823"/>
        <v>44518</v>
      </c>
      <c r="D8961" s="5">
        <f t="shared" ref="D8961" si="41906">N8961-N8960</f>
        <v>2530</v>
      </c>
      <c r="E8961" s="13">
        <f t="shared" ref="E8961" si="41907">SUM(D8955:D8961)/7</f>
        <v>1351.4285714285713</v>
      </c>
      <c r="F8961" s="13">
        <f t="shared" ref="F8961" si="41908">SUM(D8957:D8961)/5</f>
        <v>1297</v>
      </c>
      <c r="G8961" s="13">
        <f t="shared" ref="G8961" si="41909">N8961/(B8961/100000)</f>
        <v>5859.7912169471738</v>
      </c>
      <c r="H8961" s="5">
        <f t="shared" si="41741"/>
        <v>611</v>
      </c>
      <c r="I8961" s="5">
        <f t="shared" si="41732"/>
        <v>595</v>
      </c>
      <c r="J8961" s="8">
        <f t="shared" ref="J8961" si="41910">E8961/(SUM(N8954:N8960)/7)*100</f>
        <v>1.0943804834709212</v>
      </c>
      <c r="K8961" s="5">
        <f t="shared" ref="K8961" si="41911">O8961-O8960</f>
        <v>6</v>
      </c>
      <c r="L8961" s="8">
        <f t="shared" ref="L8961" si="41912">SUM(K8955:K8961)/7</f>
        <v>5.8571428571428568</v>
      </c>
      <c r="M8961" s="8">
        <f t="shared" ref="M8961" si="41913">O8961/(B8961/100000)</f>
        <v>165.96319103970845</v>
      </c>
      <c r="N8961" s="5">
        <v>129403</v>
      </c>
      <c r="O8961" s="18">
        <v>3665</v>
      </c>
    </row>
    <row r="8962" spans="1:15" x14ac:dyDescent="0.2">
      <c r="A8962" s="5" t="s">
        <v>27</v>
      </c>
      <c r="B8962" s="13">
        <v>2208321</v>
      </c>
      <c r="C8962" s="6">
        <f t="shared" si="40823"/>
        <v>44519</v>
      </c>
      <c r="D8962" s="5">
        <f t="shared" ref="D8962" si="41914">N8962-N8961</f>
        <v>2357</v>
      </c>
      <c r="E8962" s="13">
        <f t="shared" ref="E8962" si="41915">SUM(D8956:D8962)/7</f>
        <v>1460</v>
      </c>
      <c r="F8962" s="13">
        <f t="shared" ref="F8962" si="41916">SUM(D8958:D8962)/5</f>
        <v>1640</v>
      </c>
      <c r="G8962" s="13">
        <f t="shared" ref="G8962" si="41917">N8962/(B8962/100000)</f>
        <v>5966.5238885107728</v>
      </c>
      <c r="H8962" s="5">
        <f t="shared" si="41741"/>
        <v>612</v>
      </c>
      <c r="I8962" s="5">
        <f t="shared" si="41732"/>
        <v>596</v>
      </c>
      <c r="J8962" s="8">
        <f t="shared" ref="J8962" si="41918">E8962/(SUM(N8955:N8961)/7)*100</f>
        <v>1.1695023092521137</v>
      </c>
      <c r="K8962" s="5">
        <f t="shared" ref="K8962" si="41919">O8962-O8961</f>
        <v>9</v>
      </c>
      <c r="L8962" s="8">
        <f t="shared" ref="L8962" si="41920">SUM(K8956:K8962)/7</f>
        <v>6.4285714285714288</v>
      </c>
      <c r="M8962" s="8">
        <f t="shared" ref="M8962" si="41921">O8962/(B8962/100000)</f>
        <v>166.37074048564497</v>
      </c>
      <c r="N8962" s="5">
        <v>131760</v>
      </c>
      <c r="O8962" s="18">
        <v>3674</v>
      </c>
    </row>
    <row r="8963" spans="1:15" x14ac:dyDescent="0.2">
      <c r="A8963" s="5" t="s">
        <v>27</v>
      </c>
      <c r="B8963" s="13">
        <v>2208321</v>
      </c>
      <c r="C8963" s="6">
        <f t="shared" si="40823"/>
        <v>44520</v>
      </c>
      <c r="D8963" s="5">
        <f t="shared" ref="D8963" si="41922">N8963-N8962</f>
        <v>1950</v>
      </c>
      <c r="E8963" s="13">
        <f t="shared" ref="E8963" si="41923">SUM(D8957:D8963)/7</f>
        <v>1541.7142857142858</v>
      </c>
      <c r="F8963" s="13">
        <f t="shared" ref="F8963" si="41924">SUM(D8959:D8963)/5</f>
        <v>1956.2</v>
      </c>
      <c r="G8963" s="13">
        <f t="shared" ref="G8963" si="41925">N8963/(B8963/100000)</f>
        <v>6054.8262684636875</v>
      </c>
      <c r="H8963" s="5">
        <f t="shared" si="41741"/>
        <v>613</v>
      </c>
      <c r="I8963" s="5">
        <f t="shared" si="41732"/>
        <v>597</v>
      </c>
      <c r="J8963" s="8">
        <f t="shared" ref="J8963" si="41926">E8963/(SUM(N8956:N8962)/7)*100</f>
        <v>1.2206819168959029</v>
      </c>
      <c r="K8963" s="5">
        <f t="shared" ref="K8963" si="41927">O8963-O8962</f>
        <v>9</v>
      </c>
      <c r="L8963" s="8">
        <f t="shared" ref="L8963" si="41928">SUM(K8957:K8963)/7</f>
        <v>6.2857142857142856</v>
      </c>
      <c r="M8963" s="8">
        <f t="shared" ref="M8963" si="41929">O8963/(B8963/100000)</f>
        <v>166.7782899315815</v>
      </c>
      <c r="N8963" s="5">
        <v>133710</v>
      </c>
      <c r="O8963" s="18">
        <v>3683</v>
      </c>
    </row>
    <row r="8964" spans="1:15" x14ac:dyDescent="0.2">
      <c r="A8964" s="5" t="s">
        <v>27</v>
      </c>
      <c r="B8964" s="13">
        <v>2208321</v>
      </c>
      <c r="C8964" s="6">
        <f t="shared" si="40823"/>
        <v>44521</v>
      </c>
      <c r="D8964" s="5">
        <f t="shared" ref="D8964" si="41930">N8964-N8963</f>
        <v>1777</v>
      </c>
      <c r="E8964" s="13">
        <f t="shared" ref="E8964" si="41931">SUM(D8958:D8964)/7</f>
        <v>1703.8571428571429</v>
      </c>
      <c r="F8964" s="13">
        <f t="shared" ref="F8964" si="41932">SUM(D8960:D8964)/5</f>
        <v>1966.8</v>
      </c>
      <c r="G8964" s="13">
        <f t="shared" ref="G8964" si="41933">N8964/(B8964/100000)</f>
        <v>6135.2946424002666</v>
      </c>
      <c r="H8964" s="5">
        <f t="shared" si="41741"/>
        <v>614</v>
      </c>
      <c r="I8964" s="5">
        <f t="shared" si="41732"/>
        <v>598</v>
      </c>
      <c r="J8964" s="8">
        <f t="shared" ref="J8964" si="41934">E8964/(SUM(N8957:N8963)/7)*100</f>
        <v>1.3327924835286651</v>
      </c>
      <c r="K8964" s="5">
        <f t="shared" ref="K8964" si="41935">O8964-O8963</f>
        <v>5</v>
      </c>
      <c r="L8964" s="8">
        <f t="shared" ref="L8964" si="41936">SUM(K8958:K8964)/7</f>
        <v>6.7142857142857144</v>
      </c>
      <c r="M8964" s="8">
        <f t="shared" ref="M8964" si="41937">O8964/(B8964/100000)</f>
        <v>167.00470629043511</v>
      </c>
      <c r="N8964" s="5">
        <v>135487</v>
      </c>
      <c r="O8964" s="18">
        <v>3688</v>
      </c>
    </row>
    <row r="8965" spans="1:15" x14ac:dyDescent="0.2">
      <c r="A8965" s="5" t="s">
        <v>27</v>
      </c>
      <c r="B8965" s="13">
        <v>2208321</v>
      </c>
      <c r="C8965" s="6">
        <f t="shared" si="40823"/>
        <v>44522</v>
      </c>
      <c r="D8965" s="5">
        <f t="shared" ref="D8965" si="41938">N8965-N8964</f>
        <v>1044</v>
      </c>
      <c r="E8965" s="13">
        <f t="shared" ref="E8965" si="41939">SUM(D8959:D8965)/7</f>
        <v>1800.2857142857142</v>
      </c>
      <c r="F8965" s="13">
        <f t="shared" ref="F8965" si="41940">SUM(D8961:D8965)/5</f>
        <v>1931.6</v>
      </c>
      <c r="G8965" s="13">
        <f t="shared" ref="G8965" si="41941">N8965/(B8965/100000)</f>
        <v>6182.5703781289039</v>
      </c>
      <c r="H8965" s="5">
        <f t="shared" si="41741"/>
        <v>615</v>
      </c>
      <c r="I8965" s="5">
        <f t="shared" si="41732"/>
        <v>599</v>
      </c>
      <c r="J8965" s="8">
        <f t="shared" ref="J8965" si="41942">E8965/(SUM(N8958:N8964)/7)*100</f>
        <v>1.3896991117262065</v>
      </c>
      <c r="K8965" s="5">
        <f t="shared" ref="K8965" si="41943">O8965-O8964</f>
        <v>0</v>
      </c>
      <c r="L8965" s="8">
        <f t="shared" ref="L8965" si="41944">SUM(K8959:K8965)/7</f>
        <v>6.7142857142857144</v>
      </c>
      <c r="M8965" s="8">
        <f t="shared" ref="M8965" si="41945">O8965/(B8965/100000)</f>
        <v>167.00470629043511</v>
      </c>
      <c r="N8965" s="5">
        <v>136531</v>
      </c>
      <c r="O8965" s="18">
        <v>3688</v>
      </c>
    </row>
    <row r="8966" spans="1:15" x14ac:dyDescent="0.2">
      <c r="A8966" s="5" t="s">
        <v>27</v>
      </c>
      <c r="B8966" s="13">
        <v>2208321</v>
      </c>
      <c r="C8966" s="6">
        <f t="shared" si="40823"/>
        <v>44523</v>
      </c>
      <c r="D8966" s="5">
        <f t="shared" ref="D8966" si="41946">N8966-N8965</f>
        <v>2324</v>
      </c>
      <c r="E8966" s="13">
        <f t="shared" ref="E8966" si="41947">SUM(D8960:D8966)/7</f>
        <v>1886</v>
      </c>
      <c r="F8966" s="13">
        <f t="shared" ref="F8966" si="41948">SUM(D8962:D8966)/5</f>
        <v>1890.4</v>
      </c>
      <c r="G8966" s="13">
        <f t="shared" ref="G8966" si="41949">N8966/(B8966/100000)</f>
        <v>6287.8087017240696</v>
      </c>
      <c r="H8966" s="5">
        <f t="shared" si="41741"/>
        <v>616</v>
      </c>
      <c r="I8966" s="5">
        <f t="shared" si="41732"/>
        <v>600</v>
      </c>
      <c r="J8966" s="8">
        <f t="shared" ref="J8966" si="41950">E8966/(SUM(N8959:N8965)/7)*100</f>
        <v>1.435909929879478</v>
      </c>
      <c r="K8966" s="5">
        <f t="shared" ref="K8966" si="41951">O8966-O8965</f>
        <v>17</v>
      </c>
      <c r="L8966" s="8">
        <f t="shared" ref="L8966" si="41952">SUM(K8960:K8966)/7</f>
        <v>8.1428571428571423</v>
      </c>
      <c r="M8966" s="8">
        <f t="shared" ref="M8966" si="41953">O8966/(B8966/100000)</f>
        <v>167.77452191053746</v>
      </c>
      <c r="N8966" s="5">
        <v>138855</v>
      </c>
      <c r="O8966" s="18">
        <v>3705</v>
      </c>
    </row>
    <row r="8967" spans="1:15" x14ac:dyDescent="0.2">
      <c r="A8967" s="5" t="s">
        <v>27</v>
      </c>
      <c r="B8967" s="13">
        <v>2208321</v>
      </c>
      <c r="C8967" s="6">
        <f t="shared" si="40823"/>
        <v>44524</v>
      </c>
      <c r="D8967" s="5">
        <f t="shared" ref="D8967" si="41954">N8967-N8966</f>
        <v>2501</v>
      </c>
      <c r="E8967" s="13">
        <f t="shared" ref="E8967" si="41955">SUM(D8961:D8967)/7</f>
        <v>2069</v>
      </c>
      <c r="F8967" s="13">
        <f t="shared" ref="F8967" si="41956">SUM(D8963:D8967)/5</f>
        <v>1919.2</v>
      </c>
      <c r="G8967" s="13">
        <f t="shared" ref="G8967" si="41957">N8967/(B8967/100000)</f>
        <v>6401.062164422654</v>
      </c>
      <c r="H8967" s="5">
        <f t="shared" si="41741"/>
        <v>617</v>
      </c>
      <c r="I8967" s="5">
        <f t="shared" si="41732"/>
        <v>601</v>
      </c>
      <c r="J8967" s="8">
        <f t="shared" ref="J8967" si="41958">E8967/(SUM(N8960:N8966)/7)*100</f>
        <v>1.5529385526136612</v>
      </c>
      <c r="K8967" s="5">
        <f t="shared" ref="K8967" si="41959">O8967-O8966</f>
        <v>24</v>
      </c>
      <c r="L8967" s="8">
        <f t="shared" ref="L8967" si="41960">SUM(K8961:K8967)/7</f>
        <v>10</v>
      </c>
      <c r="M8967" s="8">
        <f t="shared" ref="M8967" si="41961">O8967/(B8967/100000)</f>
        <v>168.86132043303488</v>
      </c>
      <c r="N8967" s="5">
        <v>141356</v>
      </c>
      <c r="O8967" s="18">
        <v>3729</v>
      </c>
    </row>
    <row r="8968" spans="1:15" x14ac:dyDescent="0.2">
      <c r="A8968" s="5" t="s">
        <v>27</v>
      </c>
      <c r="B8968" s="13">
        <v>2208321</v>
      </c>
      <c r="C8968" s="6">
        <f t="shared" si="40823"/>
        <v>44525</v>
      </c>
      <c r="D8968" s="5">
        <f t="shared" ref="D8968" si="41962">N8968-N8967</f>
        <v>2929</v>
      </c>
      <c r="E8968" s="13">
        <f t="shared" ref="E8968" si="41963">SUM(D8962:D8968)/7</f>
        <v>2126</v>
      </c>
      <c r="F8968" s="13">
        <f t="shared" ref="F8968" si="41964">SUM(D8964:D8968)/5</f>
        <v>2115</v>
      </c>
      <c r="G8968" s="13">
        <f t="shared" ref="G8968" si="41965">N8968/(B8968/100000)</f>
        <v>6533.6968674391082</v>
      </c>
      <c r="H8968" s="5">
        <f t="shared" si="41741"/>
        <v>618</v>
      </c>
      <c r="I8968" s="5">
        <f t="shared" si="41732"/>
        <v>602</v>
      </c>
      <c r="J8968" s="8">
        <f t="shared" ref="J8968" si="41966">E8968/(SUM(N8961:N8967)/7)*100</f>
        <v>1.5713196677865742</v>
      </c>
      <c r="K8968" s="5">
        <f t="shared" ref="K8968" si="41967">O8968-O8967</f>
        <v>20</v>
      </c>
      <c r="L8968" s="8">
        <f t="shared" ref="L8968" si="41968">SUM(K8962:K8968)/7</f>
        <v>12</v>
      </c>
      <c r="M8968" s="8">
        <f t="shared" ref="M8968" si="41969">O8968/(B8968/100000)</f>
        <v>169.76698586844938</v>
      </c>
      <c r="N8968" s="5">
        <v>144285</v>
      </c>
      <c r="O8968" s="18">
        <v>3749</v>
      </c>
    </row>
    <row r="8969" spans="1:15" x14ac:dyDescent="0.2">
      <c r="A8969" s="5" t="s">
        <v>27</v>
      </c>
      <c r="B8969" s="13">
        <v>2208321</v>
      </c>
      <c r="C8969" s="6">
        <f t="shared" si="40823"/>
        <v>44526</v>
      </c>
      <c r="D8969" s="5">
        <f t="shared" ref="D8969" si="41970">N8969-N8968</f>
        <v>3425</v>
      </c>
      <c r="E8969" s="13">
        <f t="shared" ref="E8969" si="41971">SUM(D8963:D8969)/7</f>
        <v>2278.5714285714284</v>
      </c>
      <c r="F8969" s="13">
        <f t="shared" ref="F8969" si="41972">SUM(D8965:D8969)/5</f>
        <v>2444.6</v>
      </c>
      <c r="G8969" s="13">
        <f t="shared" ref="G8969" si="41973">N8969/(B8969/100000)</f>
        <v>6688.7920732538423</v>
      </c>
      <c r="H8969" s="5">
        <f t="shared" si="41741"/>
        <v>619</v>
      </c>
      <c r="I8969" s="5">
        <f t="shared" si="41732"/>
        <v>603</v>
      </c>
      <c r="J8969" s="8">
        <f t="shared" ref="J8969" si="41974">E8969/(SUM(N8962:N8968)/7)*100</f>
        <v>1.6580317344155413</v>
      </c>
      <c r="K8969" s="5">
        <f t="shared" ref="K8969" si="41975">O8969-O8968</f>
        <v>13</v>
      </c>
      <c r="L8969" s="8">
        <f t="shared" ref="L8969" si="41976">SUM(K8963:K8969)/7</f>
        <v>12.571428571428571</v>
      </c>
      <c r="M8969" s="8">
        <f t="shared" ref="M8969" si="41977">O8969/(B8969/100000)</f>
        <v>170.35566840146879</v>
      </c>
      <c r="N8969" s="5">
        <v>147710</v>
      </c>
      <c r="O8969" s="18">
        <v>3762</v>
      </c>
    </row>
    <row r="8970" spans="1:15" x14ac:dyDescent="0.2">
      <c r="A8970" s="5" t="s">
        <v>27</v>
      </c>
      <c r="B8970" s="13">
        <v>2208321</v>
      </c>
      <c r="C8970" s="6">
        <f t="shared" si="40823"/>
        <v>44527</v>
      </c>
      <c r="D8970" s="5">
        <f t="shared" ref="D8970" si="41978">N8970-N8969</f>
        <v>3017</v>
      </c>
      <c r="E8970" s="13">
        <f t="shared" ref="E8970" si="41979">SUM(D8964:D8970)/7</f>
        <v>2431</v>
      </c>
      <c r="F8970" s="13">
        <f t="shared" ref="F8970" si="41980">SUM(D8966:D8970)/5</f>
        <v>2839.2</v>
      </c>
      <c r="G8970" s="13">
        <f t="shared" ref="G8970" si="41981">N8970/(B8970/100000)</f>
        <v>6825.4117041861209</v>
      </c>
      <c r="H8970" s="5">
        <f t="shared" si="41741"/>
        <v>620</v>
      </c>
      <c r="I8970" s="5">
        <f t="shared" si="41732"/>
        <v>604</v>
      </c>
      <c r="J8970" s="8">
        <f t="shared" ref="J8970" si="41982">E8970/(SUM(N8963:N8969)/7)*100</f>
        <v>1.7400969799597927</v>
      </c>
      <c r="K8970" s="5">
        <f t="shared" ref="K8970" si="41983">O8970-O8969</f>
        <v>15</v>
      </c>
      <c r="L8970" s="8">
        <f t="shared" ref="L8970" si="41984">SUM(K8964:K8970)/7</f>
        <v>13.428571428571429</v>
      </c>
      <c r="M8970" s="8">
        <f t="shared" ref="M8970" si="41985">O8970/(B8970/100000)</f>
        <v>171.03491747802968</v>
      </c>
      <c r="N8970" s="5">
        <v>150727</v>
      </c>
      <c r="O8970" s="18">
        <v>3777</v>
      </c>
    </row>
    <row r="8971" spans="1:15" x14ac:dyDescent="0.2">
      <c r="A8971" s="5" t="s">
        <v>27</v>
      </c>
      <c r="B8971" s="13">
        <v>2208321</v>
      </c>
      <c r="C8971" s="6">
        <f t="shared" si="40823"/>
        <v>44528</v>
      </c>
      <c r="D8971" s="5">
        <f t="shared" ref="D8971" si="41986">N8971-N8970</f>
        <v>1780</v>
      </c>
      <c r="E8971" s="13">
        <f t="shared" ref="E8971" si="41987">SUM(D8965:D8971)/7</f>
        <v>2431.4285714285716</v>
      </c>
      <c r="F8971" s="13">
        <f t="shared" ref="F8971" si="41988">SUM(D8967:D8971)/5</f>
        <v>2730.4</v>
      </c>
      <c r="G8971" s="13">
        <f t="shared" ref="G8971" si="41989">N8971/(B8971/100000)</f>
        <v>6906.0159279380123</v>
      </c>
      <c r="H8971" s="5">
        <f t="shared" si="41741"/>
        <v>621</v>
      </c>
      <c r="I8971" s="5">
        <f t="shared" si="41732"/>
        <v>605</v>
      </c>
      <c r="J8971" s="8">
        <f t="shared" ref="J8971" si="41990">E8971/(SUM(N8964:N8970)/7)*100</f>
        <v>1.7106370062445289</v>
      </c>
      <c r="K8971" s="5">
        <f t="shared" ref="K8971" si="41991">O8971-O8970</f>
        <v>3</v>
      </c>
      <c r="L8971" s="8">
        <f t="shared" ref="L8971" si="41992">SUM(K8965:K8971)/7</f>
        <v>13.142857142857142</v>
      </c>
      <c r="M8971" s="8">
        <f t="shared" ref="M8971" si="41993">O8971/(B8971/100000)</f>
        <v>171.17076729334187</v>
      </c>
      <c r="N8971" s="5">
        <v>152507</v>
      </c>
      <c r="O8971" s="18">
        <v>3780</v>
      </c>
    </row>
    <row r="8972" spans="1:15" x14ac:dyDescent="0.2">
      <c r="A8972" s="5" t="s">
        <v>27</v>
      </c>
      <c r="B8972" s="13">
        <v>2208321</v>
      </c>
      <c r="C8972" s="6">
        <f t="shared" si="40823"/>
        <v>44529</v>
      </c>
      <c r="D8972" s="5">
        <f t="shared" ref="D8972" si="41994">N8972-N8971</f>
        <v>717</v>
      </c>
      <c r="E8972" s="13">
        <f t="shared" ref="E8972" si="41995">SUM(D8966:D8972)/7</f>
        <v>2384.7142857142858</v>
      </c>
      <c r="F8972" s="13">
        <f t="shared" ref="F8972" si="41996">SUM(D8968:D8972)/5</f>
        <v>2373.6</v>
      </c>
      <c r="G8972" s="13">
        <f t="shared" ref="G8972" si="41997">N8972/(B8972/100000)</f>
        <v>6938.484033797622</v>
      </c>
      <c r="H8972" s="5">
        <f t="shared" si="41741"/>
        <v>622</v>
      </c>
      <c r="I8972" s="5">
        <f t="shared" si="41732"/>
        <v>606</v>
      </c>
      <c r="J8972" s="8">
        <f t="shared" ref="J8972" si="41998">E8972/(SUM(N8965:N8971)/7)*100</f>
        <v>1.6495531986588547</v>
      </c>
      <c r="K8972" s="5">
        <f t="shared" ref="K8972" si="41999">O8972-O8971</f>
        <v>3</v>
      </c>
      <c r="L8972" s="8">
        <f t="shared" ref="L8972" si="42000">SUM(K8966:K8972)/7</f>
        <v>13.571428571428571</v>
      </c>
      <c r="M8972" s="8">
        <f t="shared" ref="M8972" si="42001">O8972/(B8972/100000)</f>
        <v>171.30661710865402</v>
      </c>
      <c r="N8972" s="5">
        <v>153224</v>
      </c>
      <c r="O8972" s="18">
        <v>3783</v>
      </c>
    </row>
    <row r="8973" spans="1:15" x14ac:dyDescent="0.2">
      <c r="A8973" s="5" t="s">
        <v>27</v>
      </c>
      <c r="B8973" s="13">
        <v>2208321</v>
      </c>
      <c r="C8973" s="6">
        <f t="shared" si="40823"/>
        <v>44530</v>
      </c>
      <c r="D8973" s="5">
        <f t="shared" ref="D8973" si="42002">N8973-N8972</f>
        <v>2510</v>
      </c>
      <c r="E8973" s="13">
        <f t="shared" ref="E8973" si="42003">SUM(D8967:D8973)/7</f>
        <v>2411.2857142857142</v>
      </c>
      <c r="F8973" s="13">
        <f t="shared" ref="F8973" si="42004">SUM(D8969:D8973)/5</f>
        <v>2289.8000000000002</v>
      </c>
      <c r="G8973" s="13">
        <f t="shared" ref="G8973" si="42005">N8973/(B8973/100000)</f>
        <v>7052.145045942143</v>
      </c>
      <c r="H8973" s="5">
        <f t="shared" si="41741"/>
        <v>623</v>
      </c>
      <c r="I8973" s="5">
        <f t="shared" si="41732"/>
        <v>607</v>
      </c>
      <c r="J8973" s="8">
        <f t="shared" ref="J8973" si="42006">E8973/(SUM(N8966:N8972)/7)*100</f>
        <v>1.640866210929905</v>
      </c>
      <c r="K8973" s="5">
        <f t="shared" ref="K8973" si="42007">O8973-O8972</f>
        <v>5</v>
      </c>
      <c r="L8973" s="8">
        <f t="shared" ref="L8973" si="42008">SUM(K8967:K8973)/7</f>
        <v>11.857142857142858</v>
      </c>
      <c r="M8973" s="8">
        <f t="shared" ref="M8973" si="42009">O8973/(B8973/100000)</f>
        <v>171.53303346750766</v>
      </c>
      <c r="N8973" s="5">
        <v>155734</v>
      </c>
      <c r="O8973" s="18">
        <v>3788</v>
      </c>
    </row>
    <row r="8974" spans="1:15" x14ac:dyDescent="0.2">
      <c r="A8974" s="5" t="s">
        <v>27</v>
      </c>
      <c r="B8974" s="13">
        <v>2208321</v>
      </c>
      <c r="C8974" s="6">
        <f t="shared" si="40823"/>
        <v>44531</v>
      </c>
      <c r="D8974" s="5">
        <f t="shared" ref="D8974" si="42010">N8974-N8973</f>
        <v>2975</v>
      </c>
      <c r="E8974" s="13">
        <f t="shared" ref="E8974" si="42011">SUM(D8968:D8974)/7</f>
        <v>2479</v>
      </c>
      <c r="F8974" s="13">
        <f t="shared" ref="F8974" si="42012">SUM(D8970:D8974)/5</f>
        <v>2199.8000000000002</v>
      </c>
      <c r="G8974" s="13">
        <f t="shared" ref="G8974" si="42013">N8974/(B8974/100000)</f>
        <v>7186.8627794600507</v>
      </c>
      <c r="H8974" s="5">
        <f t="shared" si="41741"/>
        <v>624</v>
      </c>
      <c r="I8974" s="5">
        <f t="shared" si="41732"/>
        <v>608</v>
      </c>
      <c r="J8974" s="8">
        <f t="shared" ref="J8974" si="42014">E8974/(SUM(N8967:N8973)/7)*100</f>
        <v>1.6597117478668977</v>
      </c>
      <c r="K8974" s="5">
        <f t="shared" ref="K8974" si="42015">O8974-O8973</f>
        <v>18</v>
      </c>
      <c r="L8974" s="8">
        <f t="shared" ref="L8974" si="42016">SUM(K8968:K8974)/7</f>
        <v>11</v>
      </c>
      <c r="M8974" s="8">
        <f t="shared" ref="M8974" si="42017">O8974/(B8974/100000)</f>
        <v>172.34813235938071</v>
      </c>
      <c r="N8974" s="5">
        <v>158709</v>
      </c>
      <c r="O8974" s="18">
        <v>3806</v>
      </c>
    </row>
    <row r="8975" spans="1:15" x14ac:dyDescent="0.2">
      <c r="A8975" s="5" t="s">
        <v>27</v>
      </c>
      <c r="B8975" s="13">
        <v>2208321</v>
      </c>
      <c r="C8975" s="6">
        <f t="shared" si="40823"/>
        <v>44532</v>
      </c>
      <c r="D8975" s="5">
        <f t="shared" ref="D8975" si="42018">N8975-N8974</f>
        <v>3707</v>
      </c>
      <c r="E8975" s="13">
        <f t="shared" ref="E8975" si="42019">SUM(D8969:D8975)/7</f>
        <v>2590.1428571428573</v>
      </c>
      <c r="F8975" s="13">
        <f t="shared" ref="F8975" si="42020">SUM(D8971:D8975)/5</f>
        <v>2337.8000000000002</v>
      </c>
      <c r="G8975" s="13">
        <f t="shared" ref="G8975" si="42021">N8975/(B8975/100000)</f>
        <v>7354.72786791413</v>
      </c>
      <c r="H8975" s="5">
        <f t="shared" si="41741"/>
        <v>625</v>
      </c>
      <c r="I8975" s="5">
        <f t="shared" si="41732"/>
        <v>609</v>
      </c>
      <c r="J8975" s="8">
        <f t="shared" ref="J8975" si="42022">E8975/(SUM(N8968:N8974)/7)*100</f>
        <v>1.7058112929204741</v>
      </c>
      <c r="K8975" s="5">
        <f t="shared" ref="K8975" si="42023">O8975-O8974</f>
        <v>14</v>
      </c>
      <c r="L8975" s="8">
        <f t="shared" ref="L8975" si="42024">SUM(K8969:K8975)/7</f>
        <v>10.142857142857142</v>
      </c>
      <c r="M8975" s="8">
        <f t="shared" ref="M8975" si="42025">O8975/(B8975/100000)</f>
        <v>172.98209816417088</v>
      </c>
      <c r="N8975" s="5">
        <v>162416</v>
      </c>
      <c r="O8975" s="18">
        <v>3820</v>
      </c>
    </row>
    <row r="8976" spans="1:15" x14ac:dyDescent="0.2">
      <c r="A8976" s="5" t="s">
        <v>27</v>
      </c>
      <c r="B8976" s="13">
        <v>2208321</v>
      </c>
      <c r="C8976" s="6">
        <f t="shared" si="40823"/>
        <v>44533</v>
      </c>
      <c r="D8976" s="5">
        <f t="shared" ref="D8976" si="42026">N8976-N8975</f>
        <v>3811</v>
      </c>
      <c r="E8976" s="13">
        <f t="shared" ref="E8976" si="42027">SUM(D8970:D8976)/7</f>
        <v>2645.2857142857142</v>
      </c>
      <c r="F8976" s="13">
        <f t="shared" ref="F8976" si="42028">SUM(D8972:D8976)/5</f>
        <v>2744</v>
      </c>
      <c r="G8976" s="13">
        <f t="shared" ref="G8976" si="42029">N8976/(B8976/100000)</f>
        <v>7527.3024166323639</v>
      </c>
      <c r="H8976" s="5">
        <f t="shared" si="41741"/>
        <v>626</v>
      </c>
      <c r="I8976" s="5">
        <f t="shared" si="41732"/>
        <v>610</v>
      </c>
      <c r="J8976" s="8">
        <f t="shared" ref="J8976" si="42030">E8976/(SUM(N8969:N8975)/7)*100</f>
        <v>1.7129081882321162</v>
      </c>
      <c r="K8976" s="5">
        <f t="shared" ref="K8976" si="42031">O8976-O8975</f>
        <v>11</v>
      </c>
      <c r="L8976" s="8">
        <f t="shared" ref="L8976" si="42032">SUM(K8970:K8976)/7</f>
        <v>9.8571428571428577</v>
      </c>
      <c r="M8976" s="8">
        <f t="shared" ref="M8976" si="42033">O8976/(B8976/100000)</f>
        <v>173.48021415364886</v>
      </c>
      <c r="N8976" s="5">
        <v>166227</v>
      </c>
      <c r="O8976" s="18">
        <v>3831</v>
      </c>
    </row>
    <row r="8977" spans="1:15" x14ac:dyDescent="0.2">
      <c r="A8977" s="5" t="s">
        <v>27</v>
      </c>
      <c r="B8977" s="13">
        <v>2208321</v>
      </c>
      <c r="C8977" s="6">
        <f t="shared" si="40823"/>
        <v>44534</v>
      </c>
      <c r="D8977" s="5">
        <f t="shared" ref="D8977" si="42034">N8977-N8976</f>
        <v>4542</v>
      </c>
      <c r="E8977" s="13">
        <f t="shared" ref="E8977" si="42035">SUM(D8971:D8977)/7</f>
        <v>2863.1428571428573</v>
      </c>
      <c r="F8977" s="13">
        <f t="shared" ref="F8977" si="42036">SUM(D8973:D8977)/5</f>
        <v>3509</v>
      </c>
      <c r="G8977" s="13">
        <f t="shared" ref="G8977" si="42037">N8977/(B8977/100000)</f>
        <v>7732.9790370149985</v>
      </c>
      <c r="H8977" s="5">
        <f t="shared" si="41741"/>
        <v>627</v>
      </c>
      <c r="I8977" s="5">
        <f t="shared" si="41732"/>
        <v>611</v>
      </c>
      <c r="J8977" s="8">
        <f t="shared" ref="J8977" si="42038">E8977/(SUM(N8970:N8976)/7)*100</f>
        <v>1.8227556150549682</v>
      </c>
      <c r="K8977" s="5">
        <f t="shared" ref="K8977" si="42039">O8977-O8976</f>
        <v>11</v>
      </c>
      <c r="L8977" s="8">
        <f t="shared" ref="L8977" si="42040">SUM(K8971:K8977)/7</f>
        <v>9.2857142857142865</v>
      </c>
      <c r="M8977" s="8">
        <f t="shared" ref="M8977" si="42041">O8977/(B8977/100000)</f>
        <v>173.97833014312684</v>
      </c>
      <c r="N8977" s="5">
        <v>170769</v>
      </c>
      <c r="O8977" s="18">
        <v>3842</v>
      </c>
    </row>
    <row r="8978" spans="1:15" x14ac:dyDescent="0.2">
      <c r="A8978" s="5" t="s">
        <v>27</v>
      </c>
      <c r="B8978" s="13">
        <v>2208321</v>
      </c>
      <c r="C8978" s="6">
        <f t="shared" si="40823"/>
        <v>44535</v>
      </c>
      <c r="D8978" s="5">
        <f t="shared" ref="D8978" si="42042">N8978-N8977</f>
        <v>2106</v>
      </c>
      <c r="E8978" s="13">
        <f t="shared" ref="E8978" si="42043">SUM(D8972:D8978)/7</f>
        <v>2909.7142857142858</v>
      </c>
      <c r="F8978" s="13">
        <f t="shared" ref="F8978" si="42044">SUM(D8974:D8978)/5</f>
        <v>3428.2</v>
      </c>
      <c r="G8978" s="13">
        <f t="shared" ref="G8978" si="42045">N8978/(B8978/100000)</f>
        <v>7828.3456073641464</v>
      </c>
      <c r="H8978" s="5">
        <f t="shared" si="41741"/>
        <v>628</v>
      </c>
      <c r="I8978" s="5">
        <f t="shared" si="41732"/>
        <v>612</v>
      </c>
      <c r="J8978" s="8">
        <f t="shared" ref="J8978" si="42046">E8978/(SUM(N8971:N8977)/7)*100</f>
        <v>1.8192438990841258</v>
      </c>
      <c r="K8978" s="5">
        <f t="shared" ref="K8978" si="42047">O8978-O8977</f>
        <v>2</v>
      </c>
      <c r="L8978" s="8">
        <f t="shared" ref="L8978" si="42048">SUM(K8972:K8978)/7</f>
        <v>9.1428571428571423</v>
      </c>
      <c r="M8978" s="8">
        <f t="shared" ref="M8978" si="42049">O8978/(B8978/100000)</f>
        <v>174.06889668666827</v>
      </c>
      <c r="N8978" s="5">
        <v>172875</v>
      </c>
      <c r="O8978" s="18">
        <v>3844</v>
      </c>
    </row>
    <row r="8979" spans="1:15" x14ac:dyDescent="0.2">
      <c r="A8979" s="5" t="s">
        <v>27</v>
      </c>
      <c r="B8979" s="13">
        <v>2208321</v>
      </c>
      <c r="C8979" s="6">
        <f t="shared" si="40823"/>
        <v>44536</v>
      </c>
      <c r="D8979" s="5">
        <f t="shared" ref="D8979" si="42050">N8979-N8978</f>
        <v>1432</v>
      </c>
      <c r="E8979" s="13">
        <f t="shared" ref="E8979" si="42051">SUM(D8973:D8979)/7</f>
        <v>3011.8571428571427</v>
      </c>
      <c r="F8979" s="13">
        <f t="shared" ref="F8979" si="42052">SUM(D8975:D8979)/5</f>
        <v>3119.6</v>
      </c>
      <c r="G8979" s="13">
        <f t="shared" ref="G8979" si="42053">N8979/(B8979/100000)</f>
        <v>7893.1912525398247</v>
      </c>
      <c r="H8979" s="5">
        <f t="shared" si="41741"/>
        <v>629</v>
      </c>
      <c r="I8979" s="5">
        <f t="shared" si="41732"/>
        <v>613</v>
      </c>
      <c r="J8979" s="8">
        <f t="shared" ref="J8979" si="42054">E8979/(SUM(N8972:N8978)/7)*100</f>
        <v>1.8494605922695126</v>
      </c>
      <c r="K8979" s="5">
        <f t="shared" ref="K8979" si="42055">O8979-O8978</f>
        <v>1</v>
      </c>
      <c r="L8979" s="8">
        <f t="shared" ref="L8979" si="42056">SUM(K8973:K8979)/7</f>
        <v>8.8571428571428577</v>
      </c>
      <c r="M8979" s="8">
        <f t="shared" ref="M8979" si="42057">O8979/(B8979/100000)</f>
        <v>174.114179958439</v>
      </c>
      <c r="N8979" s="5">
        <v>174307</v>
      </c>
      <c r="O8979" s="18">
        <v>3845</v>
      </c>
    </row>
    <row r="8980" spans="1:15" x14ac:dyDescent="0.2">
      <c r="A8980" s="5" t="s">
        <v>27</v>
      </c>
      <c r="B8980" s="13">
        <v>2208321</v>
      </c>
      <c r="C8980" s="6">
        <f t="shared" si="40823"/>
        <v>44537</v>
      </c>
      <c r="D8980" s="5">
        <f t="shared" ref="D8980" si="42058">N8980-N8979</f>
        <v>3009</v>
      </c>
      <c r="E8980" s="13">
        <f t="shared" ref="E8980" si="42059">SUM(D8974:D8980)/7</f>
        <v>3083.1428571428573</v>
      </c>
      <c r="F8980" s="13">
        <f t="shared" ref="F8980" si="42060">SUM(D8976:D8980)/5</f>
        <v>2980</v>
      </c>
      <c r="G8980" s="13">
        <f t="shared" ref="G8980" si="42061">N8980/(B8980/100000)</f>
        <v>8029.4486172979377</v>
      </c>
      <c r="H8980" s="5">
        <f t="shared" si="41741"/>
        <v>630</v>
      </c>
      <c r="I8980" s="5">
        <f t="shared" si="41732"/>
        <v>614</v>
      </c>
      <c r="J8980" s="8">
        <f t="shared" ref="J8980" si="42062">E8980/(SUM(N8973:N8979)/7)*100</f>
        <v>1.8588554886709037</v>
      </c>
      <c r="K8980" s="5">
        <f t="shared" ref="K8980" si="42063">O8980-O8979</f>
        <v>15</v>
      </c>
      <c r="L8980" s="8">
        <f t="shared" ref="L8980" si="42064">SUM(K8974:K8980)/7</f>
        <v>10.285714285714286</v>
      </c>
      <c r="M8980" s="8">
        <f t="shared" ref="M8980" si="42065">O8980/(B8980/100000)</f>
        <v>174.79342903499989</v>
      </c>
      <c r="N8980" s="5">
        <v>177316</v>
      </c>
      <c r="O8980" s="18">
        <v>3860</v>
      </c>
    </row>
    <row r="8981" spans="1:15" x14ac:dyDescent="0.2">
      <c r="A8981" s="5" t="s">
        <v>27</v>
      </c>
      <c r="B8981" s="13">
        <v>2208321</v>
      </c>
      <c r="C8981" s="6">
        <f t="shared" si="40823"/>
        <v>44538</v>
      </c>
      <c r="D8981" s="5">
        <f t="shared" ref="D8981" si="42066">N8981-N8980</f>
        <v>3379</v>
      </c>
      <c r="E8981" s="13">
        <f t="shared" ref="E8981" si="42067">SUM(D8975:D8981)/7</f>
        <v>3140.8571428571427</v>
      </c>
      <c r="F8981" s="13">
        <f t="shared" ref="F8981" si="42068">SUM(D8977:D8981)/5</f>
        <v>2893.6</v>
      </c>
      <c r="G8981" s="13">
        <f t="shared" ref="G8981" si="42069">N8981/(B8981/100000)</f>
        <v>8182.4607926112185</v>
      </c>
      <c r="H8981" s="5">
        <f t="shared" si="41741"/>
        <v>631</v>
      </c>
      <c r="I8981" s="5">
        <f t="shared" si="41732"/>
        <v>615</v>
      </c>
      <c r="J8981" s="8">
        <f t="shared" ref="J8981" si="42070">E8981/(SUM(N8974:N8980)/7)*100</f>
        <v>1.8590940953933599</v>
      </c>
      <c r="K8981" s="5">
        <f t="shared" ref="K8981" si="42071">O8981-O8980</f>
        <v>22</v>
      </c>
      <c r="L8981" s="8">
        <f t="shared" ref="L8981" si="42072">SUM(K8975:K8981)/7</f>
        <v>10.857142857142858</v>
      </c>
      <c r="M8981" s="8">
        <f t="shared" ref="M8981" si="42073">O8981/(B8981/100000)</f>
        <v>175.78966101395585</v>
      </c>
      <c r="N8981" s="5">
        <v>180695</v>
      </c>
      <c r="O8981" s="18">
        <v>3882</v>
      </c>
    </row>
    <row r="8982" spans="1:15" x14ac:dyDescent="0.2">
      <c r="A8982" s="5" t="s">
        <v>27</v>
      </c>
      <c r="B8982" s="13">
        <v>2208321</v>
      </c>
      <c r="C8982" s="6">
        <f t="shared" si="40823"/>
        <v>44539</v>
      </c>
      <c r="D8982" s="5">
        <f t="shared" ref="D8982" si="42074">N8982-N8981</f>
        <v>4197</v>
      </c>
      <c r="E8982" s="13">
        <f t="shared" ref="E8982" si="42075">SUM(D8976:D8982)/7</f>
        <v>3210.8571428571427</v>
      </c>
      <c r="F8982" s="13">
        <f t="shared" ref="F8982" si="42076">SUM(D8978:D8982)/5</f>
        <v>2824.6</v>
      </c>
      <c r="G8982" s="13">
        <f t="shared" ref="G8982" si="42077">N8982/(B8982/100000)</f>
        <v>8372.5146842329523</v>
      </c>
      <c r="H8982" s="5">
        <f t="shared" si="41741"/>
        <v>632</v>
      </c>
      <c r="I8982" s="5">
        <f t="shared" si="41732"/>
        <v>616</v>
      </c>
      <c r="J8982" s="8">
        <f t="shared" ref="J8982" si="42078">E8982/(SUM(N8975:N8981)/7)*100</f>
        <v>1.8658398396154754</v>
      </c>
      <c r="K8982" s="5">
        <f t="shared" ref="K8982" si="42079">O8982-O8981</f>
        <v>26</v>
      </c>
      <c r="L8982" s="8">
        <f t="shared" ref="L8982" si="42080">SUM(K8976:K8982)/7</f>
        <v>12.571428571428571</v>
      </c>
      <c r="M8982" s="8">
        <f t="shared" ref="M8982" si="42081">O8982/(B8982/100000)</f>
        <v>176.9670260799947</v>
      </c>
      <c r="N8982" s="5">
        <v>184892</v>
      </c>
      <c r="O8982" s="18">
        <v>3908</v>
      </c>
    </row>
    <row r="8983" spans="1:15" x14ac:dyDescent="0.2">
      <c r="A8983" s="5" t="s">
        <v>27</v>
      </c>
      <c r="B8983" s="13">
        <v>2208321</v>
      </c>
      <c r="C8983" s="6">
        <f t="shared" si="40823"/>
        <v>44540</v>
      </c>
      <c r="D8983" s="5">
        <f t="shared" ref="D8983" si="42082">N8983-N8982</f>
        <v>3385</v>
      </c>
      <c r="E8983" s="13">
        <f t="shared" ref="E8983" si="42083">SUM(D8977:D8983)/7</f>
        <v>3150</v>
      </c>
      <c r="F8983" s="13">
        <f t="shared" ref="F8983" si="42084">SUM(D8979:D8983)/5</f>
        <v>3080.4</v>
      </c>
      <c r="G8983" s="13">
        <f t="shared" ref="G8983" si="42085">N8983/(B8983/100000)</f>
        <v>8525.7985591768593</v>
      </c>
      <c r="H8983" s="5">
        <f t="shared" si="41741"/>
        <v>633</v>
      </c>
      <c r="I8983" s="5">
        <f t="shared" si="41732"/>
        <v>617</v>
      </c>
      <c r="J8983" s="8">
        <f t="shared" ref="J8983" si="42086">E8983/(SUM(N8976:N8982)/7)*100</f>
        <v>1.7969473897811148</v>
      </c>
      <c r="K8983" s="5">
        <f t="shared" ref="K8983" si="42087">O8983-O8982</f>
        <v>22</v>
      </c>
      <c r="L8983" s="8">
        <f t="shared" ref="L8983" si="42088">SUM(K8977:K8983)/7</f>
        <v>14.142857142857142</v>
      </c>
      <c r="M8983" s="8">
        <f t="shared" ref="M8983" si="42089">O8983/(B8983/100000)</f>
        <v>177.96325805895066</v>
      </c>
      <c r="N8983" s="5">
        <v>188277</v>
      </c>
      <c r="O8983" s="18">
        <v>3930</v>
      </c>
    </row>
    <row r="8984" spans="1:15" x14ac:dyDescent="0.2">
      <c r="A8984" s="5" t="s">
        <v>27</v>
      </c>
      <c r="B8984" s="13">
        <v>2208321</v>
      </c>
      <c r="C8984" s="6">
        <f t="shared" si="40823"/>
        <v>44541</v>
      </c>
      <c r="D8984" s="5">
        <f t="shared" ref="D8984" si="42090">N8984-N8983</f>
        <v>3978</v>
      </c>
      <c r="E8984" s="13">
        <f t="shared" ref="E8984" si="42091">SUM(D8978:D8984)/7</f>
        <v>3069.4285714285716</v>
      </c>
      <c r="F8984" s="13">
        <f t="shared" ref="F8984" si="42092">SUM(D8980:D8984)/5</f>
        <v>3589.6</v>
      </c>
      <c r="G8984" s="13">
        <f t="shared" ref="G8984" si="42093">N8984/(B8984/100000)</f>
        <v>8705.9354142808043</v>
      </c>
      <c r="H8984" s="5">
        <f t="shared" si="41741"/>
        <v>634</v>
      </c>
      <c r="I8984" s="5">
        <f t="shared" si="41732"/>
        <v>618</v>
      </c>
      <c r="J8984" s="8">
        <f t="shared" ref="J8984" si="42094">E8984/(SUM(N8977:N8983)/7)*100</f>
        <v>1.7200757966938616</v>
      </c>
      <c r="K8984" s="5">
        <f t="shared" ref="K8984" si="42095">O8984-O8983</f>
        <v>21</v>
      </c>
      <c r="L8984" s="8">
        <f t="shared" ref="L8984" si="42096">SUM(K8978:K8984)/7</f>
        <v>15.571428571428571</v>
      </c>
      <c r="M8984" s="8">
        <f t="shared" ref="M8984" si="42097">O8984/(B8984/100000)</f>
        <v>178.91420676613589</v>
      </c>
      <c r="N8984" s="5">
        <v>192255</v>
      </c>
      <c r="O8984" s="18">
        <v>3951</v>
      </c>
    </row>
    <row r="8985" spans="1:15" x14ac:dyDescent="0.2">
      <c r="A8985" s="5" t="s">
        <v>27</v>
      </c>
      <c r="B8985" s="13">
        <v>2208321</v>
      </c>
      <c r="C8985" s="6">
        <f t="shared" si="40823"/>
        <v>44542</v>
      </c>
      <c r="D8985" s="5">
        <f t="shared" ref="D8985" si="42098">N8985-N8984</f>
        <v>1485</v>
      </c>
      <c r="E8985" s="13">
        <f t="shared" ref="E8985" si="42099">SUM(D8979:D8985)/7</f>
        <v>2980.7142857142858</v>
      </c>
      <c r="F8985" s="13">
        <f t="shared" ref="F8985" si="42100">SUM(D8981:D8985)/5</f>
        <v>3284.8</v>
      </c>
      <c r="G8985" s="13">
        <f t="shared" ref="G8985" si="42101">N8985/(B8985/100000)</f>
        <v>8773.1810728603305</v>
      </c>
      <c r="H8985" s="5">
        <f t="shared" si="41741"/>
        <v>635</v>
      </c>
      <c r="I8985" s="5">
        <f t="shared" si="41732"/>
        <v>619</v>
      </c>
      <c r="J8985" s="8">
        <f t="shared" ref="J8985" si="42102">E8985/(SUM(N8978:N8984)/7)*100</f>
        <v>1.6421156021051191</v>
      </c>
      <c r="K8985" s="5">
        <f t="shared" ref="K8985" si="42103">O8985-O8984</f>
        <v>5</v>
      </c>
      <c r="L8985" s="8">
        <f t="shared" ref="L8985" si="42104">SUM(K8979:K8985)/7</f>
        <v>16</v>
      </c>
      <c r="M8985" s="8">
        <f t="shared" ref="M8985" si="42105">O8985/(B8985/100000)</f>
        <v>179.14062312498953</v>
      </c>
      <c r="N8985" s="5">
        <v>193740</v>
      </c>
      <c r="O8985" s="18">
        <v>3956</v>
      </c>
    </row>
    <row r="8986" spans="1:15" x14ac:dyDescent="0.2">
      <c r="A8986" s="5" t="s">
        <v>27</v>
      </c>
      <c r="B8986" s="13">
        <v>2208321</v>
      </c>
      <c r="C8986" s="6">
        <f t="shared" si="40823"/>
        <v>44543</v>
      </c>
      <c r="D8986" s="5">
        <f t="shared" ref="D8986" si="42106">N8986-N8985</f>
        <v>767</v>
      </c>
      <c r="E8986" s="13">
        <f t="shared" ref="E8986" si="42107">SUM(D8980:D8986)/7</f>
        <v>2885.7142857142858</v>
      </c>
      <c r="F8986" s="13">
        <f t="shared" ref="F8986" si="42108">SUM(D8982:D8986)/5</f>
        <v>2762.4</v>
      </c>
      <c r="G8986" s="13">
        <f t="shared" ref="G8986" si="42109">N8986/(B8986/100000)</f>
        <v>8807.9133423084768</v>
      </c>
      <c r="H8986" s="5">
        <f t="shared" si="41741"/>
        <v>636</v>
      </c>
      <c r="I8986" s="5">
        <f t="shared" si="41732"/>
        <v>620</v>
      </c>
      <c r="J8986" s="8">
        <f t="shared" ref="J8986" si="42110">E8986/(SUM(N8979:N8985)/7)*100</f>
        <v>1.5640945828126136</v>
      </c>
      <c r="K8986" s="5">
        <f t="shared" ref="K8986" si="42111">O8986-O8985</f>
        <v>6</v>
      </c>
      <c r="L8986" s="8">
        <f t="shared" ref="L8986" si="42112">SUM(K8980:K8986)/7</f>
        <v>16.714285714285715</v>
      </c>
      <c r="M8986" s="8">
        <f t="shared" ref="M8986" si="42113">O8986/(B8986/100000)</f>
        <v>179.41232275561387</v>
      </c>
      <c r="N8986" s="5">
        <v>194507</v>
      </c>
      <c r="O8986" s="18">
        <v>3962</v>
      </c>
    </row>
    <row r="8987" spans="1:15" x14ac:dyDescent="0.2">
      <c r="A8987" s="5" t="s">
        <v>27</v>
      </c>
      <c r="B8987" s="13">
        <v>2208321</v>
      </c>
      <c r="C8987" s="6">
        <f t="shared" si="40823"/>
        <v>44544</v>
      </c>
      <c r="D8987" s="5">
        <f t="shared" ref="D8987" si="42114">N8987-N8986</f>
        <v>2328</v>
      </c>
      <c r="E8987" s="13">
        <f t="shared" ref="E8987" si="42115">SUM(D8981:D8987)/7</f>
        <v>2788.4285714285716</v>
      </c>
      <c r="F8987" s="13">
        <f t="shared" ref="F8987" si="42116">SUM(D8983:D8987)/5</f>
        <v>2388.6</v>
      </c>
      <c r="G8987" s="13">
        <f t="shared" ref="G8987" si="42117">N8987/(B8987/100000)</f>
        <v>8913.3327989907266</v>
      </c>
      <c r="H8987" s="5">
        <f t="shared" si="41741"/>
        <v>637</v>
      </c>
      <c r="I8987" s="5">
        <f t="shared" si="41732"/>
        <v>621</v>
      </c>
      <c r="J8987" s="8">
        <f t="shared" ref="J8987" si="42118">E8987/(SUM(N8980:N8986)/7)*100</f>
        <v>1.4880893387269172</v>
      </c>
      <c r="K8987" s="5">
        <f t="shared" ref="K8987" si="42119">O8987-O8986</f>
        <v>17</v>
      </c>
      <c r="L8987" s="8">
        <f t="shared" ref="L8987" si="42120">SUM(K8981:K8987)/7</f>
        <v>17</v>
      </c>
      <c r="M8987" s="8">
        <f t="shared" ref="M8987" si="42121">O8987/(B8987/100000)</f>
        <v>180.18213837571619</v>
      </c>
      <c r="N8987" s="5">
        <v>196835</v>
      </c>
      <c r="O8987" s="18">
        <v>3979</v>
      </c>
    </row>
    <row r="8988" spans="1:15" x14ac:dyDescent="0.2">
      <c r="A8988" s="5" t="s">
        <v>27</v>
      </c>
      <c r="B8988" s="13">
        <v>2208321</v>
      </c>
      <c r="C8988" s="6">
        <f t="shared" si="40823"/>
        <v>44545</v>
      </c>
      <c r="D8988" s="5">
        <f t="shared" ref="D8988" si="42122">N8988-N8987</f>
        <v>1780</v>
      </c>
      <c r="E8988" s="13">
        <f t="shared" ref="E8988" si="42123">SUM(D8982:D8988)/7</f>
        <v>2560</v>
      </c>
      <c r="F8988" s="13">
        <f t="shared" ref="F8988" si="42124">SUM(D8984:D8988)/5</f>
        <v>2067.6</v>
      </c>
      <c r="G8988" s="13">
        <f t="shared" ref="G8988" si="42125">N8988/(B8988/100000)</f>
        <v>8993.937022742617</v>
      </c>
      <c r="H8988" s="5">
        <f t="shared" si="41741"/>
        <v>638</v>
      </c>
      <c r="I8988" s="5">
        <f t="shared" si="41732"/>
        <v>622</v>
      </c>
      <c r="J8988" s="8">
        <f t="shared" ref="J8988" si="42126">E8988/(SUM(N8981:N8987)/7)*100</f>
        <v>1.3461528349212479</v>
      </c>
      <c r="K8988" s="5">
        <f t="shared" ref="K8988" si="42127">O8988-O8987</f>
        <v>18</v>
      </c>
      <c r="L8988" s="8">
        <f t="shared" ref="L8988" si="42128">SUM(K8982:K8988)/7</f>
        <v>16.428571428571427</v>
      </c>
      <c r="M8988" s="8">
        <f t="shared" ref="M8988" si="42129">O8988/(B8988/100000)</f>
        <v>180.99723726758927</v>
      </c>
      <c r="N8988" s="5">
        <v>198615</v>
      </c>
      <c r="O8988" s="18">
        <v>3997</v>
      </c>
    </row>
    <row r="8989" spans="1:15" x14ac:dyDescent="0.2">
      <c r="A8989" s="5" t="s">
        <v>27</v>
      </c>
      <c r="B8989" s="13">
        <v>2208321</v>
      </c>
      <c r="C8989" s="6">
        <f t="shared" si="40823"/>
        <v>44546</v>
      </c>
      <c r="D8989" s="5">
        <f t="shared" ref="D8989" si="42130">N8989-N8988</f>
        <v>3929</v>
      </c>
      <c r="E8989" s="13">
        <f t="shared" ref="E8989" si="42131">SUM(D8983:D8989)/7</f>
        <v>2521.7142857142858</v>
      </c>
      <c r="F8989" s="13">
        <f t="shared" ref="F8989" si="42132">SUM(D8985:D8989)/5</f>
        <v>2057.8000000000002</v>
      </c>
      <c r="G8989" s="13">
        <f t="shared" ref="G8989" si="42133">N8989/(B8989/100000)</f>
        <v>9171.8549975297974</v>
      </c>
      <c r="H8989" s="5">
        <f t="shared" si="41741"/>
        <v>639</v>
      </c>
      <c r="I8989" s="5">
        <f t="shared" si="41732"/>
        <v>623</v>
      </c>
      <c r="J8989" s="8">
        <f t="shared" ref="J8989" si="42134">E8989/(SUM(N8982:N8988)/7)*100</f>
        <v>1.3084074741998681</v>
      </c>
      <c r="K8989" s="5">
        <f t="shared" ref="K8989" si="42135">O8989-O8988</f>
        <v>26</v>
      </c>
      <c r="L8989" s="8">
        <f t="shared" ref="L8989" si="42136">SUM(K8983:K8989)/7</f>
        <v>16.428571428571427</v>
      </c>
      <c r="M8989" s="8">
        <f t="shared" ref="M8989" si="42137">O8989/(B8989/100000)</f>
        <v>182.17460233362812</v>
      </c>
      <c r="N8989" s="5">
        <v>202544</v>
      </c>
      <c r="O8989" s="18">
        <v>4023</v>
      </c>
    </row>
    <row r="8990" spans="1:15" s="10" customFormat="1" x14ac:dyDescent="0.2">
      <c r="A8990" s="10" t="s">
        <v>18</v>
      </c>
      <c r="B8990" s="19">
        <v>2896712</v>
      </c>
      <c r="C8990" s="17">
        <v>43905</v>
      </c>
      <c r="D8990" s="10">
        <v>0</v>
      </c>
      <c r="E8990" s="10">
        <v>0</v>
      </c>
      <c r="F8990" s="10">
        <v>0</v>
      </c>
      <c r="G8990" s="19">
        <v>3</v>
      </c>
      <c r="H8990" s="10">
        <v>1</v>
      </c>
      <c r="I8990" s="10">
        <v>0</v>
      </c>
      <c r="J8990" s="10">
        <v>0</v>
      </c>
      <c r="K8990" s="10">
        <v>0</v>
      </c>
      <c r="L8990" s="10">
        <v>0</v>
      </c>
      <c r="M8990" s="20">
        <f t="shared" si="39121"/>
        <v>0</v>
      </c>
      <c r="N8990" s="10">
        <v>103</v>
      </c>
      <c r="O8990" s="10">
        <v>0</v>
      </c>
    </row>
    <row r="8991" spans="1:15" ht="13" customHeight="1" x14ac:dyDescent="0.2">
      <c r="A8991" s="5" t="s">
        <v>18</v>
      </c>
      <c r="B8991" s="13">
        <v>2896712</v>
      </c>
      <c r="C8991" s="6">
        <v>43906</v>
      </c>
      <c r="D8991" s="5">
        <v>20</v>
      </c>
      <c r="E8991" s="5">
        <v>0</v>
      </c>
      <c r="F8991" s="5">
        <v>0</v>
      </c>
      <c r="G8991" s="13">
        <v>4</v>
      </c>
      <c r="H8991" s="5">
        <v>2</v>
      </c>
      <c r="I8991" s="5">
        <v>0</v>
      </c>
      <c r="J8991" s="5">
        <v>0</v>
      </c>
      <c r="K8991" s="5">
        <f>O8991-O8990</f>
        <v>0</v>
      </c>
      <c r="L8991" s="5">
        <v>0</v>
      </c>
      <c r="M8991" s="8">
        <f t="shared" si="39121"/>
        <v>0</v>
      </c>
      <c r="N8991" s="5">
        <v>123</v>
      </c>
      <c r="O8991" s="5">
        <v>0</v>
      </c>
    </row>
    <row r="8992" spans="1:15" ht="15" customHeight="1" x14ac:dyDescent="0.2">
      <c r="A8992" s="5" t="s">
        <v>18</v>
      </c>
      <c r="B8992" s="13">
        <v>2896712</v>
      </c>
      <c r="C8992" s="6">
        <f t="shared" ref="C8992:C9055" si="42138">C8991+1</f>
        <v>43907</v>
      </c>
      <c r="D8992" s="5">
        <v>23</v>
      </c>
      <c r="E8992" s="5">
        <v>0</v>
      </c>
      <c r="F8992" s="5">
        <v>0</v>
      </c>
      <c r="G8992" s="13">
        <v>4</v>
      </c>
      <c r="H8992" s="5">
        <v>3</v>
      </c>
      <c r="I8992" s="5">
        <v>0</v>
      </c>
      <c r="J8992" s="5">
        <v>0</v>
      </c>
      <c r="K8992" s="5">
        <f t="shared" ref="K8992:K9055" si="42139">O8992-O8991</f>
        <v>0</v>
      </c>
      <c r="L8992" s="5">
        <v>0</v>
      </c>
      <c r="M8992" s="8">
        <f t="shared" si="39121"/>
        <v>0</v>
      </c>
      <c r="N8992" s="5">
        <v>127</v>
      </c>
      <c r="O8992" s="5">
        <v>0</v>
      </c>
    </row>
    <row r="8993" spans="1:15" x14ac:dyDescent="0.2">
      <c r="A8993" s="5" t="s">
        <v>18</v>
      </c>
      <c r="B8993" s="13">
        <v>2896712</v>
      </c>
      <c r="C8993" s="6">
        <f t="shared" si="42138"/>
        <v>43908</v>
      </c>
      <c r="D8993" s="5">
        <v>32</v>
      </c>
      <c r="E8993" s="5">
        <v>0</v>
      </c>
      <c r="F8993" s="5">
        <v>0</v>
      </c>
      <c r="G8993" s="13">
        <v>6</v>
      </c>
      <c r="H8993" s="5">
        <v>4</v>
      </c>
      <c r="I8993" s="5">
        <v>0</v>
      </c>
      <c r="J8993" s="5">
        <v>0</v>
      </c>
      <c r="K8993" s="5">
        <f t="shared" si="42139"/>
        <v>0</v>
      </c>
      <c r="L8993" s="5">
        <v>0</v>
      </c>
      <c r="M8993" s="8">
        <f t="shared" si="39121"/>
        <v>0</v>
      </c>
      <c r="N8993" s="5">
        <v>159</v>
      </c>
      <c r="O8993" s="5">
        <v>0</v>
      </c>
    </row>
    <row r="8994" spans="1:15" x14ac:dyDescent="0.2">
      <c r="A8994" s="5" t="s">
        <v>18</v>
      </c>
      <c r="B8994" s="13">
        <v>2896712</v>
      </c>
      <c r="C8994" s="6">
        <f t="shared" si="42138"/>
        <v>43909</v>
      </c>
      <c r="D8994" s="5">
        <v>43</v>
      </c>
      <c r="E8994" s="5">
        <v>0</v>
      </c>
      <c r="F8994" s="5">
        <v>0</v>
      </c>
      <c r="G8994" s="13">
        <v>7</v>
      </c>
      <c r="H8994" s="5">
        <v>5</v>
      </c>
      <c r="I8994" s="5">
        <v>0</v>
      </c>
      <c r="J8994" s="5">
        <v>0</v>
      </c>
      <c r="K8994" s="5">
        <f t="shared" si="42139"/>
        <v>0</v>
      </c>
      <c r="L8994" s="5">
        <v>0</v>
      </c>
      <c r="M8994" s="8">
        <f t="shared" si="39121"/>
        <v>0</v>
      </c>
      <c r="N8994" s="5">
        <v>202</v>
      </c>
      <c r="O8994" s="5">
        <v>0</v>
      </c>
    </row>
    <row r="8995" spans="1:15" x14ac:dyDescent="0.2">
      <c r="A8995" s="5" t="s">
        <v>18</v>
      </c>
      <c r="B8995" s="13">
        <v>2896712</v>
      </c>
      <c r="C8995" s="6">
        <f t="shared" si="42138"/>
        <v>43910</v>
      </c>
      <c r="D8995" s="5">
        <v>64</v>
      </c>
      <c r="E8995" s="5">
        <v>0</v>
      </c>
      <c r="F8995" s="5">
        <v>36</v>
      </c>
      <c r="G8995" s="13">
        <v>9</v>
      </c>
      <c r="H8995" s="5">
        <v>6</v>
      </c>
      <c r="I8995" s="5">
        <v>0</v>
      </c>
      <c r="J8995" s="5">
        <v>0</v>
      </c>
      <c r="K8995" s="5">
        <f t="shared" si="42139"/>
        <v>1</v>
      </c>
      <c r="L8995" s="5">
        <v>0</v>
      </c>
      <c r="M8995" s="8">
        <f t="shared" si="39121"/>
        <v>3.4521899312047591E-2</v>
      </c>
      <c r="N8995" s="5">
        <v>266</v>
      </c>
      <c r="O8995" s="5">
        <v>1</v>
      </c>
    </row>
    <row r="8996" spans="1:15" x14ac:dyDescent="0.2">
      <c r="A8996" s="5" t="s">
        <v>18</v>
      </c>
      <c r="B8996" s="13">
        <v>2896712</v>
      </c>
      <c r="C8996" s="6">
        <f t="shared" si="42138"/>
        <v>43911</v>
      </c>
      <c r="D8996" s="5">
        <v>42</v>
      </c>
      <c r="E8996" s="13">
        <f>SUM(D8990:D8996)/7</f>
        <v>32</v>
      </c>
      <c r="F8996" s="5">
        <v>41</v>
      </c>
      <c r="G8996" s="13">
        <v>11</v>
      </c>
      <c r="H8996" s="5">
        <v>7</v>
      </c>
      <c r="I8996" s="5">
        <v>0</v>
      </c>
      <c r="J8996" s="5">
        <v>0</v>
      </c>
      <c r="K8996" s="5">
        <f t="shared" si="42139"/>
        <v>0</v>
      </c>
      <c r="L8996" s="8">
        <f>SUM(K8990:K8996)/7</f>
        <v>0.14285714285714285</v>
      </c>
      <c r="M8996" s="8">
        <f t="shared" si="39121"/>
        <v>3.4521899312047591E-2</v>
      </c>
      <c r="N8996" s="5">
        <v>308</v>
      </c>
      <c r="O8996" s="5">
        <v>1</v>
      </c>
    </row>
    <row r="8997" spans="1:15" x14ac:dyDescent="0.2">
      <c r="A8997" s="5" t="s">
        <v>18</v>
      </c>
      <c r="B8997" s="13">
        <v>2896712</v>
      </c>
      <c r="C8997" s="6">
        <f t="shared" si="42138"/>
        <v>43912</v>
      </c>
      <c r="D8997" s="5">
        <v>39</v>
      </c>
      <c r="E8997" s="13">
        <f t="shared" ref="E8997:E9045" si="42140">SUM(D8991:D8997)/7</f>
        <v>37.571428571428569</v>
      </c>
      <c r="F8997" s="5">
        <v>44</v>
      </c>
      <c r="G8997" s="13">
        <v>12</v>
      </c>
      <c r="H8997" s="5">
        <v>8</v>
      </c>
      <c r="I8997" s="5">
        <v>0</v>
      </c>
      <c r="J8997" s="8">
        <f>E8997/(SUM(N8990:N8996)/7)*100</f>
        <v>20.419254658385093</v>
      </c>
      <c r="K8997" s="5">
        <f t="shared" si="42139"/>
        <v>0</v>
      </c>
      <c r="L8997" s="8">
        <f t="shared" ref="L8997:L9045" si="42141">SUM(K8991:K8997)/7</f>
        <v>0.14285714285714285</v>
      </c>
      <c r="M8997" s="8">
        <f t="shared" si="39121"/>
        <v>3.4521899312047591E-2</v>
      </c>
      <c r="N8997" s="5">
        <v>347</v>
      </c>
      <c r="O8997" s="5">
        <v>1</v>
      </c>
    </row>
    <row r="8998" spans="1:15" x14ac:dyDescent="0.2">
      <c r="A8998" s="5" t="s">
        <v>18</v>
      </c>
      <c r="B8998" s="13">
        <v>2896712</v>
      </c>
      <c r="C8998" s="6">
        <f t="shared" si="42138"/>
        <v>43913</v>
      </c>
      <c r="D8998" s="5">
        <v>36</v>
      </c>
      <c r="E8998" s="13">
        <f t="shared" si="42140"/>
        <v>39.857142857142854</v>
      </c>
      <c r="F8998" s="5">
        <v>45</v>
      </c>
      <c r="G8998" s="13">
        <v>13</v>
      </c>
      <c r="H8998" s="5">
        <v>9</v>
      </c>
      <c r="I8998" s="5">
        <v>0</v>
      </c>
      <c r="J8998" s="8">
        <f t="shared" ref="J8998:J9028" si="42142">E8998/(SUM(N8991:N8997)/7)*100</f>
        <v>18.211488250652742</v>
      </c>
      <c r="K8998" s="5">
        <f t="shared" si="42139"/>
        <v>0</v>
      </c>
      <c r="L8998" s="8">
        <f t="shared" si="42141"/>
        <v>0.14285714285714285</v>
      </c>
      <c r="M8998" s="8">
        <f t="shared" si="39121"/>
        <v>3.4521899312047591E-2</v>
      </c>
      <c r="N8998" s="5">
        <v>383</v>
      </c>
      <c r="O8998" s="5">
        <v>1</v>
      </c>
    </row>
    <row r="8999" spans="1:15" x14ac:dyDescent="0.2">
      <c r="A8999" s="5" t="s">
        <v>18</v>
      </c>
      <c r="B8999" s="13">
        <v>2896712</v>
      </c>
      <c r="C8999" s="6">
        <f t="shared" si="42138"/>
        <v>43914</v>
      </c>
      <c r="D8999" s="5">
        <v>95</v>
      </c>
      <c r="E8999" s="13">
        <f t="shared" si="42140"/>
        <v>50.142857142857146</v>
      </c>
      <c r="F8999" s="5">
        <v>55</v>
      </c>
      <c r="G8999" s="13">
        <v>17</v>
      </c>
      <c r="H8999" s="5">
        <v>10</v>
      </c>
      <c r="I8999" s="5">
        <v>0</v>
      </c>
      <c r="J8999" s="8">
        <f t="shared" si="42142"/>
        <v>19.587053571428573</v>
      </c>
      <c r="K8999" s="5">
        <f t="shared" si="42139"/>
        <v>1</v>
      </c>
      <c r="L8999" s="8">
        <f t="shared" si="42141"/>
        <v>0.2857142857142857</v>
      </c>
      <c r="M8999" s="8">
        <f t="shared" si="39121"/>
        <v>6.9043798624095182E-2</v>
      </c>
      <c r="N8999" s="5">
        <v>478</v>
      </c>
      <c r="O8999" s="5">
        <v>2</v>
      </c>
    </row>
    <row r="9000" spans="1:15" x14ac:dyDescent="0.2">
      <c r="A9000" s="5" t="s">
        <v>18</v>
      </c>
      <c r="B9000" s="13">
        <v>2896712</v>
      </c>
      <c r="C9000" s="6">
        <f t="shared" si="42138"/>
        <v>43915</v>
      </c>
      <c r="D9000" s="5">
        <v>99</v>
      </c>
      <c r="E9000" s="13">
        <f t="shared" si="42140"/>
        <v>59.714285714285715</v>
      </c>
      <c r="F9000" s="5">
        <v>62</v>
      </c>
      <c r="G9000" s="13">
        <v>20</v>
      </c>
      <c r="H9000" s="5">
        <v>11</v>
      </c>
      <c r="I9000" s="5">
        <v>0</v>
      </c>
      <c r="J9000" s="8">
        <f t="shared" si="42142"/>
        <v>19.505366308912738</v>
      </c>
      <c r="K9000" s="5">
        <f t="shared" si="42139"/>
        <v>1</v>
      </c>
      <c r="L9000" s="8">
        <f t="shared" si="42141"/>
        <v>0.42857142857142855</v>
      </c>
      <c r="M9000" s="8">
        <f t="shared" si="39121"/>
        <v>0.10356569793614277</v>
      </c>
      <c r="N9000" s="5">
        <v>577</v>
      </c>
      <c r="O9000" s="5">
        <v>3</v>
      </c>
    </row>
    <row r="9001" spans="1:15" x14ac:dyDescent="0.2">
      <c r="A9001" s="5" t="s">
        <v>18</v>
      </c>
      <c r="B9001" s="13">
        <v>2896712</v>
      </c>
      <c r="C9001" s="6">
        <f t="shared" si="42138"/>
        <v>43916</v>
      </c>
      <c r="D9001" s="5">
        <v>98</v>
      </c>
      <c r="E9001" s="13">
        <f t="shared" si="42140"/>
        <v>67.571428571428569</v>
      </c>
      <c r="F9001" s="5">
        <v>73</v>
      </c>
      <c r="G9001" s="13">
        <v>23</v>
      </c>
      <c r="H9001" s="5">
        <v>12</v>
      </c>
      <c r="I9001" s="5">
        <v>0</v>
      </c>
      <c r="J9001" s="8">
        <f t="shared" si="42142"/>
        <v>18.469347910972278</v>
      </c>
      <c r="K9001" s="5">
        <f t="shared" si="42139"/>
        <v>0</v>
      </c>
      <c r="L9001" s="8">
        <f t="shared" si="42141"/>
        <v>0.42857142857142855</v>
      </c>
      <c r="M9001" s="8">
        <f t="shared" si="39121"/>
        <v>0.10356569793614277</v>
      </c>
      <c r="N9001" s="5">
        <v>675</v>
      </c>
      <c r="O9001" s="5">
        <v>3</v>
      </c>
    </row>
    <row r="9002" spans="1:15" x14ac:dyDescent="0.2">
      <c r="A9002" s="5" t="s">
        <v>18</v>
      </c>
      <c r="B9002" s="13">
        <v>2896712</v>
      </c>
      <c r="C9002" s="6">
        <f t="shared" si="42138"/>
        <v>43917</v>
      </c>
      <c r="D9002" s="5">
        <v>137</v>
      </c>
      <c r="E9002" s="13">
        <f t="shared" si="42140"/>
        <v>78</v>
      </c>
      <c r="F9002" s="5">
        <v>93</v>
      </c>
      <c r="G9002" s="13">
        <v>28</v>
      </c>
      <c r="H9002" s="5">
        <v>13</v>
      </c>
      <c r="I9002" s="5">
        <v>0</v>
      </c>
      <c r="J9002" s="8">
        <f t="shared" si="42142"/>
        <v>17.996044825313117</v>
      </c>
      <c r="K9002" s="5">
        <f t="shared" si="42139"/>
        <v>1</v>
      </c>
      <c r="L9002" s="8">
        <f t="shared" si="42141"/>
        <v>0.42857142857142855</v>
      </c>
      <c r="M9002" s="8">
        <f t="shared" si="39121"/>
        <v>0.13808759724819036</v>
      </c>
      <c r="N9002" s="5">
        <v>812</v>
      </c>
      <c r="O9002" s="5">
        <v>4</v>
      </c>
    </row>
    <row r="9003" spans="1:15" x14ac:dyDescent="0.2">
      <c r="A9003" s="5" t="s">
        <v>18</v>
      </c>
      <c r="B9003" s="13">
        <v>2896712</v>
      </c>
      <c r="C9003" s="6">
        <f t="shared" si="42138"/>
        <v>43918</v>
      </c>
      <c r="D9003" s="5">
        <v>103</v>
      </c>
      <c r="E9003" s="13">
        <f t="shared" si="42140"/>
        <v>86.714285714285708</v>
      </c>
      <c r="F9003" s="5">
        <v>106</v>
      </c>
      <c r="G9003" s="13">
        <v>32</v>
      </c>
      <c r="H9003" s="5">
        <v>14</v>
      </c>
      <c r="I9003" s="5">
        <v>0</v>
      </c>
      <c r="J9003" s="8">
        <f t="shared" si="42142"/>
        <v>16.955307262569828</v>
      </c>
      <c r="K9003" s="5">
        <f t="shared" si="42139"/>
        <v>0</v>
      </c>
      <c r="L9003" s="8">
        <f t="shared" si="42141"/>
        <v>0.42857142857142855</v>
      </c>
      <c r="M9003" s="8">
        <f t="shared" si="39121"/>
        <v>0.13808759724819036</v>
      </c>
      <c r="N9003" s="5">
        <v>915</v>
      </c>
      <c r="O9003" s="5">
        <v>4</v>
      </c>
    </row>
    <row r="9004" spans="1:15" x14ac:dyDescent="0.2">
      <c r="A9004" s="5" t="s">
        <v>18</v>
      </c>
      <c r="B9004" s="13">
        <v>2896712</v>
      </c>
      <c r="C9004" s="6">
        <f t="shared" si="42138"/>
        <v>43919</v>
      </c>
      <c r="D9004" s="5">
        <v>90</v>
      </c>
      <c r="E9004" s="13">
        <f t="shared" si="42140"/>
        <v>94</v>
      </c>
      <c r="F9004" s="5">
        <v>105</v>
      </c>
      <c r="G9004" s="13">
        <v>35</v>
      </c>
      <c r="H9004" s="5">
        <v>15</v>
      </c>
      <c r="I9004" s="5">
        <v>1</v>
      </c>
      <c r="J9004" s="8">
        <f t="shared" si="42142"/>
        <v>15.715309290661573</v>
      </c>
      <c r="K9004" s="5">
        <f t="shared" si="42139"/>
        <v>2</v>
      </c>
      <c r="L9004" s="8">
        <f t="shared" si="42141"/>
        <v>0.7142857142857143</v>
      </c>
      <c r="M9004" s="8">
        <f t="shared" si="39121"/>
        <v>0.20713139587228555</v>
      </c>
      <c r="N9004" s="5">
        <v>1005</v>
      </c>
      <c r="O9004" s="5">
        <v>6</v>
      </c>
    </row>
    <row r="9005" spans="1:15" x14ac:dyDescent="0.2">
      <c r="A9005" s="5" t="s">
        <v>18</v>
      </c>
      <c r="B9005" s="13">
        <v>2896712</v>
      </c>
      <c r="C9005" s="6">
        <f t="shared" si="42138"/>
        <v>43920</v>
      </c>
      <c r="D9005" s="5">
        <v>44</v>
      </c>
      <c r="E9005" s="13">
        <f t="shared" si="42140"/>
        <v>95.142857142857139</v>
      </c>
      <c r="F9005" s="5">
        <v>94</v>
      </c>
      <c r="G9005" s="13">
        <v>36</v>
      </c>
      <c r="H9005" s="5">
        <v>16</v>
      </c>
      <c r="I9005" s="5">
        <v>2</v>
      </c>
      <c r="J9005" s="8">
        <f t="shared" si="42142"/>
        <v>13.746130030959753</v>
      </c>
      <c r="K9005" s="5">
        <f t="shared" si="42139"/>
        <v>1</v>
      </c>
      <c r="L9005" s="8">
        <f t="shared" si="42141"/>
        <v>0.8571428571428571</v>
      </c>
      <c r="M9005" s="8">
        <f t="shared" si="39121"/>
        <v>0.24165329518433312</v>
      </c>
      <c r="N9005" s="5">
        <v>1049</v>
      </c>
      <c r="O9005" s="5">
        <v>7</v>
      </c>
    </row>
    <row r="9006" spans="1:15" x14ac:dyDescent="0.2">
      <c r="A9006" s="5" t="s">
        <v>18</v>
      </c>
      <c r="B9006" s="13">
        <v>2896712</v>
      </c>
      <c r="C9006" s="6">
        <f t="shared" si="42138"/>
        <v>43921</v>
      </c>
      <c r="D9006" s="5">
        <v>71</v>
      </c>
      <c r="E9006" s="13">
        <f t="shared" si="42140"/>
        <v>91.714285714285708</v>
      </c>
      <c r="F9006" s="5">
        <v>89</v>
      </c>
      <c r="G9006" s="13">
        <v>39</v>
      </c>
      <c r="H9006" s="5">
        <v>17</v>
      </c>
      <c r="I9006" s="5">
        <v>3</v>
      </c>
      <c r="J9006" s="8">
        <f t="shared" si="42142"/>
        <v>11.64942841589548</v>
      </c>
      <c r="K9006" s="5">
        <f t="shared" si="42139"/>
        <v>2</v>
      </c>
      <c r="L9006" s="8">
        <f t="shared" si="42141"/>
        <v>1</v>
      </c>
      <c r="M9006" s="8">
        <f t="shared" si="39121"/>
        <v>0.3106970938084283</v>
      </c>
      <c r="N9006" s="5">
        <v>1120</v>
      </c>
      <c r="O9006" s="5">
        <v>9</v>
      </c>
    </row>
    <row r="9007" spans="1:15" x14ac:dyDescent="0.2">
      <c r="A9007" s="5" t="s">
        <v>18</v>
      </c>
      <c r="B9007" s="13">
        <v>2896712</v>
      </c>
      <c r="C9007" s="6">
        <f t="shared" si="42138"/>
        <v>43922</v>
      </c>
      <c r="D9007" s="5">
        <v>126</v>
      </c>
      <c r="E9007" s="13">
        <f t="shared" si="42140"/>
        <v>95.571428571428569</v>
      </c>
      <c r="F9007" s="5">
        <v>87</v>
      </c>
      <c r="G9007" s="13">
        <v>43</v>
      </c>
      <c r="H9007" s="5">
        <v>18</v>
      </c>
      <c r="I9007" s="5">
        <v>4</v>
      </c>
      <c r="J9007" s="8">
        <f t="shared" si="42142"/>
        <v>10.872745002437835</v>
      </c>
      <c r="K9007" s="5">
        <f t="shared" si="42139"/>
        <v>1</v>
      </c>
      <c r="L9007" s="8">
        <f t="shared" si="42141"/>
        <v>1</v>
      </c>
      <c r="M9007" s="8">
        <f t="shared" si="39121"/>
        <v>0.34521899312047588</v>
      </c>
      <c r="N9007" s="5">
        <v>1246</v>
      </c>
      <c r="O9007" s="5">
        <v>10</v>
      </c>
    </row>
    <row r="9008" spans="1:15" x14ac:dyDescent="0.2">
      <c r="A9008" s="5" t="s">
        <v>18</v>
      </c>
      <c r="B9008" s="13">
        <v>2896712</v>
      </c>
      <c r="C9008" s="6">
        <f t="shared" si="42138"/>
        <v>43923</v>
      </c>
      <c r="D9008" s="5">
        <v>89</v>
      </c>
      <c r="E9008" s="13">
        <f t="shared" si="42140"/>
        <v>94.285714285714292</v>
      </c>
      <c r="F9008" s="5">
        <v>84</v>
      </c>
      <c r="G9008" s="13">
        <v>46</v>
      </c>
      <c r="H9008" s="5">
        <v>19</v>
      </c>
      <c r="I9008" s="5">
        <v>5</v>
      </c>
      <c r="J9008" s="8">
        <f t="shared" si="42142"/>
        <v>9.6745822339489891</v>
      </c>
      <c r="K9008" s="5">
        <f t="shared" si="42139"/>
        <v>1</v>
      </c>
      <c r="L9008" s="8">
        <f t="shared" si="42141"/>
        <v>1.1428571428571428</v>
      </c>
      <c r="M9008" s="8">
        <f t="shared" si="39121"/>
        <v>0.37974089243252346</v>
      </c>
      <c r="N9008" s="5">
        <v>1335</v>
      </c>
      <c r="O9008" s="5">
        <v>11</v>
      </c>
    </row>
    <row r="9009" spans="1:15" x14ac:dyDescent="0.2">
      <c r="A9009" s="5" t="s">
        <v>18</v>
      </c>
      <c r="B9009" s="13">
        <v>2896712</v>
      </c>
      <c r="C9009" s="6">
        <f t="shared" si="42138"/>
        <v>43924</v>
      </c>
      <c r="D9009" s="5">
        <v>108</v>
      </c>
      <c r="E9009" s="13">
        <f t="shared" si="42140"/>
        <v>90.142857142857139</v>
      </c>
      <c r="F9009" s="13">
        <f t="shared" ref="F9009:F9046" si="42143">SUM(D9005:D9009)/5</f>
        <v>87.6</v>
      </c>
      <c r="G9009" s="13">
        <v>50</v>
      </c>
      <c r="H9009" s="5">
        <v>20</v>
      </c>
      <c r="I9009" s="5">
        <v>6</v>
      </c>
      <c r="J9009" s="8">
        <f t="shared" si="42142"/>
        <v>8.4335739107190584</v>
      </c>
      <c r="K9009" s="5">
        <f t="shared" si="42139"/>
        <v>4</v>
      </c>
      <c r="L9009" s="8">
        <f t="shared" si="42141"/>
        <v>1.5714285714285714</v>
      </c>
      <c r="M9009" s="8">
        <f t="shared" si="39121"/>
        <v>0.51782848968071382</v>
      </c>
      <c r="N9009" s="5">
        <v>1443</v>
      </c>
      <c r="O9009" s="5">
        <v>15</v>
      </c>
    </row>
    <row r="9010" spans="1:15" x14ac:dyDescent="0.2">
      <c r="A9010" s="5" t="s">
        <v>18</v>
      </c>
      <c r="B9010" s="13">
        <v>2896712</v>
      </c>
      <c r="C9010" s="6">
        <f t="shared" si="42138"/>
        <v>43925</v>
      </c>
      <c r="D9010" s="5">
        <v>116</v>
      </c>
      <c r="E9010" s="13">
        <f t="shared" si="42140"/>
        <v>92</v>
      </c>
      <c r="F9010" s="13">
        <f t="shared" si="42143"/>
        <v>102</v>
      </c>
      <c r="G9010" s="13">
        <v>54</v>
      </c>
      <c r="H9010" s="5">
        <v>21</v>
      </c>
      <c r="I9010" s="5">
        <v>7</v>
      </c>
      <c r="J9010" s="8">
        <f t="shared" si="42142"/>
        <v>7.9378774805867121</v>
      </c>
      <c r="K9010" s="5">
        <f t="shared" si="42139"/>
        <v>2</v>
      </c>
      <c r="L9010" s="8">
        <f t="shared" si="42141"/>
        <v>1.8571428571428572</v>
      </c>
      <c r="M9010" s="8">
        <f t="shared" si="39121"/>
        <v>0.58687228830480898</v>
      </c>
      <c r="N9010" s="5">
        <v>1559</v>
      </c>
      <c r="O9010" s="5">
        <v>17</v>
      </c>
    </row>
    <row r="9011" spans="1:15" x14ac:dyDescent="0.2">
      <c r="A9011" s="5" t="s">
        <v>18</v>
      </c>
      <c r="B9011" s="13">
        <v>2896712</v>
      </c>
      <c r="C9011" s="6">
        <f t="shared" si="42138"/>
        <v>43926</v>
      </c>
      <c r="D9011" s="5">
        <v>72</v>
      </c>
      <c r="E9011" s="13">
        <f t="shared" si="42140"/>
        <v>89.428571428571431</v>
      </c>
      <c r="F9011" s="13">
        <f t="shared" si="42143"/>
        <v>102.2</v>
      </c>
      <c r="G9011" s="13">
        <v>56</v>
      </c>
      <c r="H9011" s="5">
        <v>22</v>
      </c>
      <c r="I9011" s="5">
        <v>8</v>
      </c>
      <c r="J9011" s="8">
        <f t="shared" si="42142"/>
        <v>7.1485668607970769</v>
      </c>
      <c r="K9011" s="5">
        <f t="shared" si="42139"/>
        <v>1</v>
      </c>
      <c r="L9011" s="8">
        <f t="shared" si="42141"/>
        <v>1.7142857142857142</v>
      </c>
      <c r="M9011" s="8">
        <f t="shared" si="39121"/>
        <v>0.62139418761685661</v>
      </c>
      <c r="N9011" s="5">
        <v>1631</v>
      </c>
      <c r="O9011" s="5">
        <v>18</v>
      </c>
    </row>
    <row r="9012" spans="1:15" x14ac:dyDescent="0.2">
      <c r="A9012" s="5" t="s">
        <v>18</v>
      </c>
      <c r="B9012" s="13">
        <v>2896712</v>
      </c>
      <c r="C9012" s="6">
        <f t="shared" si="42138"/>
        <v>43927</v>
      </c>
      <c r="D9012" s="5">
        <v>40</v>
      </c>
      <c r="E9012" s="13">
        <f t="shared" si="42140"/>
        <v>88.857142857142861</v>
      </c>
      <c r="F9012" s="13">
        <f t="shared" si="42143"/>
        <v>85</v>
      </c>
      <c r="G9012" s="13">
        <v>58</v>
      </c>
      <c r="H9012" s="5">
        <v>23</v>
      </c>
      <c r="I9012" s="5">
        <v>9</v>
      </c>
      <c r="J9012" s="8">
        <f t="shared" si="42142"/>
        <v>6.629009911542151</v>
      </c>
      <c r="K9012" s="5">
        <f t="shared" si="42139"/>
        <v>2</v>
      </c>
      <c r="L9012" s="8">
        <f t="shared" si="42141"/>
        <v>1.8571428571428572</v>
      </c>
      <c r="M9012" s="8">
        <f t="shared" si="39121"/>
        <v>0.69043798624095176</v>
      </c>
      <c r="N9012" s="5">
        <v>1671</v>
      </c>
      <c r="O9012" s="5">
        <v>20</v>
      </c>
    </row>
    <row r="9013" spans="1:15" x14ac:dyDescent="0.2">
      <c r="A9013" s="5" t="s">
        <v>18</v>
      </c>
      <c r="B9013" s="13">
        <v>2896712</v>
      </c>
      <c r="C9013" s="6">
        <f t="shared" si="42138"/>
        <v>43928</v>
      </c>
      <c r="D9013" s="5">
        <v>59</v>
      </c>
      <c r="E9013" s="13">
        <f t="shared" si="42140"/>
        <v>87.142857142857139</v>
      </c>
      <c r="F9013" s="13">
        <f t="shared" si="42143"/>
        <v>79</v>
      </c>
      <c r="G9013" s="13">
        <v>60</v>
      </c>
      <c r="H9013" s="5">
        <v>24</v>
      </c>
      <c r="I9013" s="5">
        <v>10</v>
      </c>
      <c r="J9013" s="8">
        <f t="shared" si="42142"/>
        <v>6.0969515242378813</v>
      </c>
      <c r="K9013" s="5">
        <f t="shared" si="42139"/>
        <v>4</v>
      </c>
      <c r="L9013" s="8">
        <f t="shared" si="42141"/>
        <v>2.1428571428571428</v>
      </c>
      <c r="M9013" s="8">
        <f t="shared" si="39121"/>
        <v>0.82852558348914218</v>
      </c>
      <c r="N9013" s="5">
        <v>1730</v>
      </c>
      <c r="O9013" s="5">
        <v>24</v>
      </c>
    </row>
    <row r="9014" spans="1:15" x14ac:dyDescent="0.2">
      <c r="A9014" s="5" t="s">
        <v>18</v>
      </c>
      <c r="B9014" s="13">
        <v>2896712</v>
      </c>
      <c r="C9014" s="6">
        <f t="shared" si="42138"/>
        <v>43929</v>
      </c>
      <c r="D9014" s="5">
        <v>97</v>
      </c>
      <c r="E9014" s="13">
        <f t="shared" si="42140"/>
        <v>83</v>
      </c>
      <c r="F9014" s="13">
        <f t="shared" si="42143"/>
        <v>76.8</v>
      </c>
      <c r="G9014" s="13">
        <v>63</v>
      </c>
      <c r="H9014" s="5">
        <v>25</v>
      </c>
      <c r="I9014" s="5">
        <v>11</v>
      </c>
      <c r="J9014" s="8">
        <f t="shared" si="42142"/>
        <v>5.4733867169100332</v>
      </c>
      <c r="K9014" s="5">
        <f t="shared" si="42139"/>
        <v>4</v>
      </c>
      <c r="L9014" s="8">
        <f t="shared" si="42141"/>
        <v>2.5714285714285716</v>
      </c>
      <c r="M9014" s="8">
        <f t="shared" ref="M9014:M9634" si="42144">O9014/(B9014/100000)</f>
        <v>0.96661318073733249</v>
      </c>
      <c r="N9014" s="5">
        <v>1827</v>
      </c>
      <c r="O9014" s="5">
        <v>28</v>
      </c>
    </row>
    <row r="9015" spans="1:15" x14ac:dyDescent="0.2">
      <c r="A9015" s="5" t="s">
        <v>18</v>
      </c>
      <c r="B9015" s="13">
        <v>2896712</v>
      </c>
      <c r="C9015" s="6">
        <f t="shared" si="42138"/>
        <v>43930</v>
      </c>
      <c r="D9015" s="5">
        <v>105</v>
      </c>
      <c r="E9015" s="13">
        <f t="shared" si="42140"/>
        <v>85.285714285714292</v>
      </c>
      <c r="F9015" s="13">
        <f t="shared" si="42143"/>
        <v>74.599999999999994</v>
      </c>
      <c r="G9015" s="13">
        <v>67</v>
      </c>
      <c r="H9015" s="5">
        <f t="shared" ref="H9015:I9030" si="42145">H9014+1</f>
        <v>26</v>
      </c>
      <c r="I9015" s="5">
        <f t="shared" si="42145"/>
        <v>12</v>
      </c>
      <c r="J9015" s="8">
        <f t="shared" si="42142"/>
        <v>5.3322615219721339</v>
      </c>
      <c r="K9015" s="5">
        <f t="shared" si="42139"/>
        <v>6</v>
      </c>
      <c r="L9015" s="8">
        <f t="shared" si="42141"/>
        <v>3.2857142857142856</v>
      </c>
      <c r="M9015" s="8">
        <f t="shared" si="42144"/>
        <v>1.173744576609618</v>
      </c>
      <c r="N9015" s="5">
        <v>1932</v>
      </c>
      <c r="O9015" s="5">
        <v>34</v>
      </c>
    </row>
    <row r="9016" spans="1:15" x14ac:dyDescent="0.2">
      <c r="A9016" s="5" t="s">
        <v>18</v>
      </c>
      <c r="B9016" s="13">
        <v>2896712</v>
      </c>
      <c r="C9016" s="6">
        <f t="shared" si="42138"/>
        <v>43931</v>
      </c>
      <c r="D9016" s="5">
        <v>97</v>
      </c>
      <c r="E9016" s="13">
        <f t="shared" si="42140"/>
        <v>83.714285714285708</v>
      </c>
      <c r="F9016" s="13">
        <f t="shared" si="42143"/>
        <v>79.599999999999994</v>
      </c>
      <c r="G9016" s="13">
        <v>70</v>
      </c>
      <c r="H9016" s="5">
        <f t="shared" si="42145"/>
        <v>27</v>
      </c>
      <c r="I9016" s="5">
        <f t="shared" si="42145"/>
        <v>13</v>
      </c>
      <c r="J9016" s="8">
        <f t="shared" si="42142"/>
        <v>4.9690494361061637</v>
      </c>
      <c r="K9016" s="5">
        <f t="shared" si="42139"/>
        <v>4</v>
      </c>
      <c r="L9016" s="8">
        <f t="shared" si="42141"/>
        <v>3.2857142857142856</v>
      </c>
      <c r="M9016" s="8">
        <f t="shared" si="42144"/>
        <v>1.3118321738578085</v>
      </c>
      <c r="N9016" s="5">
        <v>2029</v>
      </c>
      <c r="O9016" s="5">
        <v>38</v>
      </c>
    </row>
    <row r="9017" spans="1:15" x14ac:dyDescent="0.2">
      <c r="A9017" s="5" t="s">
        <v>18</v>
      </c>
      <c r="B9017" s="13">
        <v>2896712</v>
      </c>
      <c r="C9017" s="6">
        <f t="shared" si="42138"/>
        <v>43932</v>
      </c>
      <c r="D9017" s="5">
        <v>36</v>
      </c>
      <c r="E9017" s="13">
        <f t="shared" si="42140"/>
        <v>72.285714285714292</v>
      </c>
      <c r="F9017" s="13">
        <f t="shared" si="42143"/>
        <v>78.8</v>
      </c>
      <c r="G9017" s="13">
        <v>71</v>
      </c>
      <c r="H9017" s="5">
        <f t="shared" si="42145"/>
        <v>28</v>
      </c>
      <c r="I9017" s="5">
        <f t="shared" si="42145"/>
        <v>14</v>
      </c>
      <c r="J9017" s="8">
        <f t="shared" si="42142"/>
        <v>4.0875676548994271</v>
      </c>
      <c r="K9017" s="5">
        <f t="shared" si="42139"/>
        <v>1</v>
      </c>
      <c r="L9017" s="8">
        <f t="shared" si="42141"/>
        <v>3.1428571428571428</v>
      </c>
      <c r="M9017" s="8">
        <f t="shared" si="42144"/>
        <v>1.346354073169856</v>
      </c>
      <c r="N9017" s="5">
        <v>2065</v>
      </c>
      <c r="O9017" s="5">
        <v>39</v>
      </c>
    </row>
    <row r="9018" spans="1:15" x14ac:dyDescent="0.2">
      <c r="A9018" s="5" t="s">
        <v>18</v>
      </c>
      <c r="B9018" s="13">
        <v>2896712</v>
      </c>
      <c r="C9018" s="6">
        <f t="shared" si="42138"/>
        <v>43933</v>
      </c>
      <c r="D9018" s="5">
        <v>53</v>
      </c>
      <c r="E9018" s="13">
        <f t="shared" si="42140"/>
        <v>69.571428571428569</v>
      </c>
      <c r="F9018" s="13">
        <f t="shared" si="42143"/>
        <v>77.599999999999994</v>
      </c>
      <c r="G9018" s="13">
        <v>73</v>
      </c>
      <c r="H9018" s="5">
        <f t="shared" si="42145"/>
        <v>29</v>
      </c>
      <c r="I9018" s="5">
        <f t="shared" si="42145"/>
        <v>15</v>
      </c>
      <c r="J9018" s="8">
        <f t="shared" si="42142"/>
        <v>3.7795886689949549</v>
      </c>
      <c r="K9018" s="5">
        <f t="shared" si="42139"/>
        <v>2</v>
      </c>
      <c r="L9018" s="8">
        <f t="shared" si="42141"/>
        <v>3.2857142857142856</v>
      </c>
      <c r="M9018" s="8">
        <f t="shared" si="42144"/>
        <v>1.415397871793951</v>
      </c>
      <c r="N9018" s="5">
        <v>2118</v>
      </c>
      <c r="O9018" s="5">
        <v>41</v>
      </c>
    </row>
    <row r="9019" spans="1:15" x14ac:dyDescent="0.2">
      <c r="A9019" s="5" t="s">
        <v>18</v>
      </c>
      <c r="B9019" s="13">
        <v>2896712</v>
      </c>
      <c r="C9019" s="6">
        <f t="shared" si="42138"/>
        <v>43934</v>
      </c>
      <c r="D9019" s="5">
        <v>16</v>
      </c>
      <c r="E9019" s="13">
        <f t="shared" si="42140"/>
        <v>66.142857142857139</v>
      </c>
      <c r="F9019" s="13">
        <f t="shared" si="42143"/>
        <v>61.4</v>
      </c>
      <c r="G9019" s="13">
        <v>74</v>
      </c>
      <c r="H9019" s="5">
        <f t="shared" si="42145"/>
        <v>30</v>
      </c>
      <c r="I9019" s="5">
        <f t="shared" si="42145"/>
        <v>16</v>
      </c>
      <c r="J9019" s="8">
        <f t="shared" si="42142"/>
        <v>3.4624588692790907</v>
      </c>
      <c r="K9019" s="5">
        <f t="shared" si="42139"/>
        <v>3</v>
      </c>
      <c r="L9019" s="8">
        <f t="shared" si="42141"/>
        <v>3.4285714285714284</v>
      </c>
      <c r="M9019" s="8">
        <f t="shared" si="42144"/>
        <v>1.5189635697300938</v>
      </c>
      <c r="N9019" s="5">
        <v>2134</v>
      </c>
      <c r="O9019" s="5">
        <v>44</v>
      </c>
    </row>
    <row r="9020" spans="1:15" x14ac:dyDescent="0.2">
      <c r="A9020" s="5" t="s">
        <v>18</v>
      </c>
      <c r="B9020" s="13">
        <v>2896712</v>
      </c>
      <c r="C9020" s="6">
        <f t="shared" si="42138"/>
        <v>43935</v>
      </c>
      <c r="D9020" s="5">
        <v>30</v>
      </c>
      <c r="E9020" s="13">
        <f t="shared" si="42140"/>
        <v>62</v>
      </c>
      <c r="F9020" s="13">
        <f t="shared" si="42143"/>
        <v>46.4</v>
      </c>
      <c r="G9020" s="13">
        <v>75</v>
      </c>
      <c r="H9020" s="5">
        <f t="shared" si="42145"/>
        <v>31</v>
      </c>
      <c r="I9020" s="5">
        <f t="shared" si="42145"/>
        <v>17</v>
      </c>
      <c r="J9020" s="8">
        <f t="shared" si="42142"/>
        <v>3.1369714492229854</v>
      </c>
      <c r="K9020" s="5">
        <f t="shared" si="42139"/>
        <v>5</v>
      </c>
      <c r="L9020" s="8">
        <f t="shared" si="42141"/>
        <v>3.5714285714285716</v>
      </c>
      <c r="M9020" s="8">
        <f t="shared" si="42144"/>
        <v>1.6915730662903319</v>
      </c>
      <c r="N9020" s="5">
        <v>2164</v>
      </c>
      <c r="O9020" s="5">
        <v>49</v>
      </c>
    </row>
    <row r="9021" spans="1:15" x14ac:dyDescent="0.2">
      <c r="A9021" s="5" t="s">
        <v>18</v>
      </c>
      <c r="B9021" s="13">
        <v>2896712</v>
      </c>
      <c r="C9021" s="6">
        <f t="shared" si="42138"/>
        <v>43936</v>
      </c>
      <c r="D9021" s="5">
        <v>81</v>
      </c>
      <c r="E9021" s="13">
        <f t="shared" si="42140"/>
        <v>59.714285714285715</v>
      </c>
      <c r="F9021" s="13">
        <f t="shared" si="42143"/>
        <v>43.2</v>
      </c>
      <c r="G9021" s="13">
        <v>78</v>
      </c>
      <c r="H9021" s="5">
        <f t="shared" si="42145"/>
        <v>32</v>
      </c>
      <c r="I9021" s="5">
        <f t="shared" si="42145"/>
        <v>18</v>
      </c>
      <c r="J9021" s="8">
        <f t="shared" si="42142"/>
        <v>2.9294274300932095</v>
      </c>
      <c r="K9021" s="5">
        <f t="shared" si="42139"/>
        <v>5</v>
      </c>
      <c r="L9021" s="8">
        <f t="shared" si="42141"/>
        <v>3.7142857142857144</v>
      </c>
      <c r="M9021" s="8">
        <f t="shared" si="42144"/>
        <v>1.8641825628505697</v>
      </c>
      <c r="N9021" s="5">
        <v>2245</v>
      </c>
      <c r="O9021" s="5">
        <v>54</v>
      </c>
    </row>
    <row r="9022" spans="1:15" x14ac:dyDescent="0.2">
      <c r="A9022" s="5" t="s">
        <v>18</v>
      </c>
      <c r="B9022" s="13">
        <v>2896712</v>
      </c>
      <c r="C9022" s="6">
        <f t="shared" si="42138"/>
        <v>43937</v>
      </c>
      <c r="D9022" s="5">
        <v>49</v>
      </c>
      <c r="E9022" s="13">
        <f t="shared" si="42140"/>
        <v>51.714285714285715</v>
      </c>
      <c r="F9022" s="13">
        <f t="shared" si="42143"/>
        <v>45.8</v>
      </c>
      <c r="G9022" s="13">
        <v>79</v>
      </c>
      <c r="H9022" s="5">
        <f t="shared" si="42145"/>
        <v>33</v>
      </c>
      <c r="I9022" s="5">
        <f t="shared" si="42145"/>
        <v>19</v>
      </c>
      <c r="J9022" s="8">
        <f t="shared" si="42142"/>
        <v>2.4647647579492067</v>
      </c>
      <c r="K9022" s="5">
        <f t="shared" si="42139"/>
        <v>1</v>
      </c>
      <c r="L9022" s="8">
        <f t="shared" si="42141"/>
        <v>3</v>
      </c>
      <c r="M9022" s="8">
        <f t="shared" si="42144"/>
        <v>1.8987044621626175</v>
      </c>
      <c r="N9022" s="5">
        <v>2294</v>
      </c>
      <c r="O9022" s="5">
        <v>55</v>
      </c>
    </row>
    <row r="9023" spans="1:15" x14ac:dyDescent="0.2">
      <c r="A9023" s="5" t="s">
        <v>18</v>
      </c>
      <c r="B9023" s="13">
        <v>2896712</v>
      </c>
      <c r="C9023" s="6">
        <f t="shared" si="42138"/>
        <v>43938</v>
      </c>
      <c r="D9023" s="5">
        <v>81</v>
      </c>
      <c r="E9023" s="13">
        <f t="shared" si="42140"/>
        <v>49.428571428571431</v>
      </c>
      <c r="F9023" s="13">
        <f t="shared" si="42143"/>
        <v>51.4</v>
      </c>
      <c r="G9023" s="13">
        <v>81</v>
      </c>
      <c r="H9023" s="5">
        <f t="shared" si="42145"/>
        <v>34</v>
      </c>
      <c r="I9023" s="5">
        <f t="shared" si="42145"/>
        <v>20</v>
      </c>
      <c r="J9023" s="8">
        <f t="shared" si="42142"/>
        <v>2.2991560901056549</v>
      </c>
      <c r="K9023" s="5">
        <f t="shared" si="42139"/>
        <v>4</v>
      </c>
      <c r="L9023" s="8">
        <f t="shared" si="42141"/>
        <v>3</v>
      </c>
      <c r="M9023" s="8">
        <f t="shared" si="42144"/>
        <v>2.0367920594108075</v>
      </c>
      <c r="N9023" s="5">
        <v>2349</v>
      </c>
      <c r="O9023" s="5">
        <v>59</v>
      </c>
    </row>
    <row r="9024" spans="1:15" x14ac:dyDescent="0.2">
      <c r="A9024" s="5" t="s">
        <v>18</v>
      </c>
      <c r="B9024" s="13">
        <v>2896712</v>
      </c>
      <c r="C9024" s="6">
        <f t="shared" si="42138"/>
        <v>43939</v>
      </c>
      <c r="D9024" s="5">
        <v>38</v>
      </c>
      <c r="E9024" s="13">
        <f t="shared" si="42140"/>
        <v>49.714285714285715</v>
      </c>
      <c r="F9024" s="13">
        <f t="shared" si="42143"/>
        <v>55.8</v>
      </c>
      <c r="G9024" s="13">
        <v>82</v>
      </c>
      <c r="H9024" s="5">
        <f t="shared" si="42145"/>
        <v>35</v>
      </c>
      <c r="I9024" s="5">
        <f t="shared" si="42145"/>
        <v>21</v>
      </c>
      <c r="J9024" s="8">
        <f t="shared" si="42142"/>
        <v>2.2642982627366779</v>
      </c>
      <c r="K9024" s="5">
        <f t="shared" si="42139"/>
        <v>2</v>
      </c>
      <c r="L9024" s="8">
        <f t="shared" si="42141"/>
        <v>3.1428571428571428</v>
      </c>
      <c r="M9024" s="8">
        <f t="shared" si="42144"/>
        <v>2.105835858034903</v>
      </c>
      <c r="N9024" s="5">
        <v>2387</v>
      </c>
      <c r="O9024" s="5">
        <v>61</v>
      </c>
    </row>
    <row r="9025" spans="1:15" x14ac:dyDescent="0.2">
      <c r="A9025" s="5" t="s">
        <v>18</v>
      </c>
      <c r="B9025" s="13">
        <v>2896712</v>
      </c>
      <c r="C9025" s="6">
        <f t="shared" si="42138"/>
        <v>43940</v>
      </c>
      <c r="D9025" s="5">
        <f>N9025-N9024</f>
        <v>30</v>
      </c>
      <c r="E9025" s="13">
        <f t="shared" si="42140"/>
        <v>46.428571428571431</v>
      </c>
      <c r="F9025" s="13">
        <f t="shared" si="42143"/>
        <v>55.8</v>
      </c>
      <c r="G9025" s="13">
        <v>83</v>
      </c>
      <c r="H9025" s="5">
        <f t="shared" si="42145"/>
        <v>36</v>
      </c>
      <c r="I9025" s="5">
        <f t="shared" si="42145"/>
        <v>22</v>
      </c>
      <c r="J9025" s="8">
        <f t="shared" si="42142"/>
        <v>2.0712510356255183</v>
      </c>
      <c r="K9025" s="5">
        <f t="shared" si="42139"/>
        <v>1</v>
      </c>
      <c r="L9025" s="8">
        <f t="shared" si="42141"/>
        <v>3</v>
      </c>
      <c r="M9025" s="8">
        <f t="shared" si="42144"/>
        <v>2.1403577573469503</v>
      </c>
      <c r="N9025" s="5">
        <v>2417</v>
      </c>
      <c r="O9025" s="5">
        <v>62</v>
      </c>
    </row>
    <row r="9026" spans="1:15" x14ac:dyDescent="0.2">
      <c r="A9026" s="5" t="s">
        <v>18</v>
      </c>
      <c r="B9026" s="13">
        <v>2896712</v>
      </c>
      <c r="C9026" s="6">
        <f t="shared" si="42138"/>
        <v>43941</v>
      </c>
      <c r="D9026" s="5">
        <v>9</v>
      </c>
      <c r="E9026" s="13">
        <f t="shared" si="42140"/>
        <v>45.428571428571431</v>
      </c>
      <c r="F9026" s="13">
        <f t="shared" si="42143"/>
        <v>41.4</v>
      </c>
      <c r="G9026" s="13">
        <v>84</v>
      </c>
      <c r="H9026" s="5">
        <f t="shared" si="42145"/>
        <v>37</v>
      </c>
      <c r="I9026" s="5">
        <f t="shared" si="42145"/>
        <v>23</v>
      </c>
      <c r="J9026" s="8">
        <f t="shared" si="42142"/>
        <v>1.9887429643527206</v>
      </c>
      <c r="K9026" s="5">
        <f t="shared" si="42139"/>
        <v>5</v>
      </c>
      <c r="L9026" s="8">
        <f t="shared" si="42141"/>
        <v>3.2857142857142856</v>
      </c>
      <c r="M9026" s="8">
        <f t="shared" si="42144"/>
        <v>2.3129672539071886</v>
      </c>
      <c r="N9026" s="5">
        <v>2426</v>
      </c>
      <c r="O9026" s="5">
        <v>67</v>
      </c>
    </row>
    <row r="9027" spans="1:15" x14ac:dyDescent="0.2">
      <c r="A9027" s="5" t="s">
        <v>18</v>
      </c>
      <c r="B9027" s="13">
        <v>2896712</v>
      </c>
      <c r="C9027" s="6">
        <f t="shared" si="42138"/>
        <v>43942</v>
      </c>
      <c r="D9027" s="5">
        <f t="shared" ref="D9027:D9090" si="42146">N9027-N9026</f>
        <v>-12</v>
      </c>
      <c r="E9027" s="13">
        <f t="shared" si="42140"/>
        <v>39.428571428571431</v>
      </c>
      <c r="F9027" s="13">
        <f t="shared" si="42143"/>
        <v>29.2</v>
      </c>
      <c r="G9027" s="13">
        <v>83</v>
      </c>
      <c r="H9027" s="5">
        <f t="shared" si="42145"/>
        <v>38</v>
      </c>
      <c r="I9027" s="5">
        <f t="shared" si="42145"/>
        <v>24</v>
      </c>
      <c r="J9027" s="8">
        <f t="shared" si="42142"/>
        <v>1.6951234492077143</v>
      </c>
      <c r="K9027" s="5">
        <f t="shared" si="42139"/>
        <v>3</v>
      </c>
      <c r="L9027" s="8">
        <f t="shared" si="42141"/>
        <v>3</v>
      </c>
      <c r="M9027" s="8">
        <f t="shared" si="42144"/>
        <v>2.4165329518433314</v>
      </c>
      <c r="N9027" s="5">
        <v>2414</v>
      </c>
      <c r="O9027" s="5">
        <v>70</v>
      </c>
    </row>
    <row r="9028" spans="1:15" x14ac:dyDescent="0.2">
      <c r="A9028" s="5" t="s">
        <v>18</v>
      </c>
      <c r="B9028" s="13">
        <v>2896712</v>
      </c>
      <c r="C9028" s="6">
        <f t="shared" si="42138"/>
        <v>43943</v>
      </c>
      <c r="D9028" s="5">
        <f t="shared" si="42146"/>
        <v>82</v>
      </c>
      <c r="E9028" s="13">
        <f t="shared" si="42140"/>
        <v>39.571428571428569</v>
      </c>
      <c r="F9028" s="13">
        <f t="shared" si="42143"/>
        <v>29.4</v>
      </c>
      <c r="G9028" s="13">
        <v>87</v>
      </c>
      <c r="H9028" s="5">
        <f t="shared" si="42145"/>
        <v>39</v>
      </c>
      <c r="I9028" s="5">
        <f t="shared" si="42145"/>
        <v>25</v>
      </c>
      <c r="J9028" s="8">
        <f t="shared" si="42142"/>
        <v>1.6755383498669247</v>
      </c>
      <c r="K9028" s="5">
        <f t="shared" si="42139"/>
        <v>9</v>
      </c>
      <c r="L9028" s="8">
        <f t="shared" si="42141"/>
        <v>3.5714285714285716</v>
      </c>
      <c r="M9028" s="8">
        <f t="shared" si="42144"/>
        <v>2.7272300456517593</v>
      </c>
      <c r="N9028" s="5">
        <v>2496</v>
      </c>
      <c r="O9028" s="5">
        <v>79</v>
      </c>
    </row>
    <row r="9029" spans="1:15" x14ac:dyDescent="0.2">
      <c r="A9029" s="5" t="s">
        <v>18</v>
      </c>
      <c r="B9029" s="13">
        <v>2896712</v>
      </c>
      <c r="C9029" s="6">
        <f t="shared" si="42138"/>
        <v>43944</v>
      </c>
      <c r="D9029" s="5">
        <f t="shared" si="42146"/>
        <v>34</v>
      </c>
      <c r="E9029" s="13">
        <f t="shared" si="42140"/>
        <v>37.428571428571431</v>
      </c>
      <c r="F9029" s="13">
        <f t="shared" si="42143"/>
        <v>28.6</v>
      </c>
      <c r="G9029" s="13">
        <v>87</v>
      </c>
      <c r="H9029" s="5">
        <f t="shared" si="42145"/>
        <v>40</v>
      </c>
      <c r="I9029" s="5">
        <f t="shared" si="42145"/>
        <v>26</v>
      </c>
      <c r="J9029" s="8">
        <f t="shared" ref="J9029:J9060" si="42147">E9029/(SUM(N9022:N9028)/7)*100</f>
        <v>1.5611034975868439</v>
      </c>
      <c r="K9029" s="5">
        <f t="shared" si="42139"/>
        <v>5</v>
      </c>
      <c r="L9029" s="8">
        <f t="shared" si="42141"/>
        <v>4.1428571428571432</v>
      </c>
      <c r="M9029" s="8">
        <f t="shared" si="42144"/>
        <v>2.8998395422119976</v>
      </c>
      <c r="N9029" s="5">
        <v>2530</v>
      </c>
      <c r="O9029" s="5">
        <v>84</v>
      </c>
    </row>
    <row r="9030" spans="1:15" x14ac:dyDescent="0.2">
      <c r="A9030" s="5" t="s">
        <v>18</v>
      </c>
      <c r="B9030" s="13">
        <v>2896712</v>
      </c>
      <c r="C9030" s="6">
        <f t="shared" si="42138"/>
        <v>43945</v>
      </c>
      <c r="D9030" s="5">
        <f t="shared" si="42146"/>
        <v>27</v>
      </c>
      <c r="E9030" s="13">
        <f t="shared" si="42140"/>
        <v>29.714285714285715</v>
      </c>
      <c r="F9030" s="13">
        <f t="shared" si="42143"/>
        <v>28</v>
      </c>
      <c r="G9030" s="13">
        <v>88</v>
      </c>
      <c r="H9030" s="5">
        <f t="shared" si="42145"/>
        <v>41</v>
      </c>
      <c r="I9030" s="5">
        <f t="shared" si="42145"/>
        <v>27</v>
      </c>
      <c r="J9030" s="8">
        <f t="shared" si="42147"/>
        <v>1.2221634643633585</v>
      </c>
      <c r="K9030" s="5">
        <f t="shared" si="42139"/>
        <v>4</v>
      </c>
      <c r="L9030" s="8">
        <f t="shared" si="42141"/>
        <v>4.1428571428571432</v>
      </c>
      <c r="M9030" s="8">
        <f t="shared" si="42144"/>
        <v>3.0379271394601877</v>
      </c>
      <c r="N9030" s="5">
        <v>2557</v>
      </c>
      <c r="O9030" s="5">
        <v>88</v>
      </c>
    </row>
    <row r="9031" spans="1:15" x14ac:dyDescent="0.2">
      <c r="A9031" s="5" t="s">
        <v>18</v>
      </c>
      <c r="B9031" s="13">
        <v>2896712</v>
      </c>
      <c r="C9031" s="6">
        <f t="shared" si="42138"/>
        <v>43946</v>
      </c>
      <c r="D9031" s="5">
        <f t="shared" si="42146"/>
        <v>55</v>
      </c>
      <c r="E9031" s="13">
        <f t="shared" si="42140"/>
        <v>32.142857142857146</v>
      </c>
      <c r="F9031" s="13">
        <f t="shared" si="42143"/>
        <v>37.200000000000003</v>
      </c>
      <c r="G9031" s="13">
        <v>90</v>
      </c>
      <c r="H9031" s="5">
        <f t="shared" ref="H9031:I9045" si="42148">H9030+1</f>
        <v>42</v>
      </c>
      <c r="I9031" s="5">
        <f t="shared" si="42148"/>
        <v>28</v>
      </c>
      <c r="J9031" s="8">
        <f t="shared" si="42147"/>
        <v>1.3060892784582343</v>
      </c>
      <c r="K9031" s="5">
        <f t="shared" si="42139"/>
        <v>7</v>
      </c>
      <c r="L9031" s="8">
        <f t="shared" si="42141"/>
        <v>4.8571428571428568</v>
      </c>
      <c r="M9031" s="8">
        <f t="shared" si="42144"/>
        <v>3.279580434644521</v>
      </c>
      <c r="N9031" s="5">
        <v>2612</v>
      </c>
      <c r="O9031" s="5">
        <v>95</v>
      </c>
    </row>
    <row r="9032" spans="1:15" x14ac:dyDescent="0.2">
      <c r="A9032" s="5" t="s">
        <v>18</v>
      </c>
      <c r="B9032" s="13">
        <v>2896712</v>
      </c>
      <c r="C9032" s="6">
        <f t="shared" si="42138"/>
        <v>43947</v>
      </c>
      <c r="D9032" s="5">
        <f t="shared" si="42146"/>
        <v>18</v>
      </c>
      <c r="E9032" s="13">
        <f t="shared" si="42140"/>
        <v>30.428571428571427</v>
      </c>
      <c r="F9032" s="13">
        <f t="shared" si="42143"/>
        <v>43.2</v>
      </c>
      <c r="G9032" s="13">
        <v>91</v>
      </c>
      <c r="H9032" s="5">
        <f t="shared" si="42148"/>
        <v>43</v>
      </c>
      <c r="I9032" s="5">
        <f t="shared" si="42148"/>
        <v>29</v>
      </c>
      <c r="J9032" s="8">
        <f t="shared" si="42147"/>
        <v>1.2204904881961951</v>
      </c>
      <c r="K9032" s="5">
        <f t="shared" si="42139"/>
        <v>1</v>
      </c>
      <c r="L9032" s="8">
        <f t="shared" si="42141"/>
        <v>4.8571428571428568</v>
      </c>
      <c r="M9032" s="8">
        <f t="shared" si="42144"/>
        <v>3.3141023339565687</v>
      </c>
      <c r="N9032" s="5">
        <v>2630</v>
      </c>
      <c r="O9032" s="5">
        <v>96</v>
      </c>
    </row>
    <row r="9033" spans="1:15" x14ac:dyDescent="0.2">
      <c r="A9033" s="5" t="s">
        <v>18</v>
      </c>
      <c r="B9033" s="13">
        <v>2896712</v>
      </c>
      <c r="C9033" s="6">
        <f t="shared" si="42138"/>
        <v>43948</v>
      </c>
      <c r="D9033" s="5">
        <f t="shared" si="42146"/>
        <v>8</v>
      </c>
      <c r="E9033" s="13">
        <f t="shared" si="42140"/>
        <v>30.285714285714285</v>
      </c>
      <c r="F9033" s="13">
        <f t="shared" si="42143"/>
        <v>28.4</v>
      </c>
      <c r="G9033" s="13">
        <v>91</v>
      </c>
      <c r="H9033" s="5">
        <f t="shared" si="42148"/>
        <v>44</v>
      </c>
      <c r="I9033" s="5">
        <f t="shared" si="42148"/>
        <v>30</v>
      </c>
      <c r="J9033" s="8">
        <f t="shared" si="42147"/>
        <v>1.2001132182281347</v>
      </c>
      <c r="K9033" s="5">
        <f t="shared" si="42139"/>
        <v>2</v>
      </c>
      <c r="L9033" s="8">
        <f t="shared" si="42141"/>
        <v>4.4285714285714288</v>
      </c>
      <c r="M9033" s="8">
        <f t="shared" si="42144"/>
        <v>3.3831461325806638</v>
      </c>
      <c r="N9033" s="5">
        <v>2638</v>
      </c>
      <c r="O9033" s="5">
        <v>98</v>
      </c>
    </row>
    <row r="9034" spans="1:15" x14ac:dyDescent="0.2">
      <c r="A9034" s="5" t="s">
        <v>18</v>
      </c>
      <c r="B9034" s="13">
        <v>2896712</v>
      </c>
      <c r="C9034" s="6">
        <f t="shared" si="42138"/>
        <v>43949</v>
      </c>
      <c r="D9034" s="5">
        <f t="shared" si="42146"/>
        <v>15</v>
      </c>
      <c r="E9034" s="13">
        <f t="shared" si="42140"/>
        <v>34.142857142857146</v>
      </c>
      <c r="F9034" s="13">
        <f t="shared" si="42143"/>
        <v>24.6</v>
      </c>
      <c r="G9034" s="13">
        <v>92</v>
      </c>
      <c r="H9034" s="5">
        <f t="shared" si="42148"/>
        <v>45</v>
      </c>
      <c r="I9034" s="5">
        <f t="shared" si="42148"/>
        <v>31</v>
      </c>
      <c r="J9034" s="8">
        <f t="shared" si="42147"/>
        <v>1.3369133523521846</v>
      </c>
      <c r="K9034" s="5">
        <f t="shared" si="42139"/>
        <v>3</v>
      </c>
      <c r="L9034" s="8">
        <f t="shared" si="42141"/>
        <v>4.4285714285714288</v>
      </c>
      <c r="M9034" s="8">
        <f t="shared" si="42144"/>
        <v>3.4867118305168066</v>
      </c>
      <c r="N9034" s="5">
        <v>2653</v>
      </c>
      <c r="O9034" s="5">
        <v>101</v>
      </c>
    </row>
    <row r="9035" spans="1:15" x14ac:dyDescent="0.2">
      <c r="A9035" s="5" t="s">
        <v>18</v>
      </c>
      <c r="B9035" s="13">
        <v>2896712</v>
      </c>
      <c r="C9035" s="6">
        <f t="shared" si="42138"/>
        <v>43950</v>
      </c>
      <c r="D9035" s="5">
        <f t="shared" si="42146"/>
        <v>26</v>
      </c>
      <c r="E9035" s="13">
        <f t="shared" si="42140"/>
        <v>26.142857142857142</v>
      </c>
      <c r="F9035" s="13">
        <f t="shared" si="42143"/>
        <v>24.4</v>
      </c>
      <c r="G9035" s="13">
        <v>92</v>
      </c>
      <c r="H9035" s="5">
        <f t="shared" si="42148"/>
        <v>46</v>
      </c>
      <c r="I9035" s="5">
        <f t="shared" si="42148"/>
        <v>32</v>
      </c>
      <c r="J9035" s="8">
        <f t="shared" si="42147"/>
        <v>1.010156767498344</v>
      </c>
      <c r="K9035" s="5">
        <f t="shared" si="42139"/>
        <v>2</v>
      </c>
      <c r="L9035" s="8">
        <f t="shared" si="42141"/>
        <v>3.4285714285714284</v>
      </c>
      <c r="M9035" s="8">
        <f t="shared" si="42144"/>
        <v>3.5557556291409016</v>
      </c>
      <c r="N9035" s="5">
        <v>2679</v>
      </c>
      <c r="O9035" s="5">
        <v>103</v>
      </c>
    </row>
    <row r="9036" spans="1:15" x14ac:dyDescent="0.2">
      <c r="A9036" s="5" t="s">
        <v>18</v>
      </c>
      <c r="B9036" s="13">
        <v>2896712</v>
      </c>
      <c r="C9036" s="6">
        <f t="shared" si="42138"/>
        <v>43951</v>
      </c>
      <c r="D9036" s="5">
        <f t="shared" si="42146"/>
        <v>11</v>
      </c>
      <c r="E9036" s="13">
        <f t="shared" si="42140"/>
        <v>22.857142857142858</v>
      </c>
      <c r="F9036" s="13">
        <f t="shared" si="42143"/>
        <v>15.6</v>
      </c>
      <c r="G9036" s="13">
        <v>93</v>
      </c>
      <c r="H9036" s="5">
        <f t="shared" si="42148"/>
        <v>47</v>
      </c>
      <c r="I9036" s="5">
        <f t="shared" si="42148"/>
        <v>33</v>
      </c>
      <c r="J9036" s="8">
        <f t="shared" si="42147"/>
        <v>0.87436471938357285</v>
      </c>
      <c r="K9036" s="5">
        <f t="shared" si="42139"/>
        <v>3</v>
      </c>
      <c r="L9036" s="8">
        <f t="shared" si="42141"/>
        <v>3.1428571428571428</v>
      </c>
      <c r="M9036" s="8">
        <f t="shared" si="42144"/>
        <v>3.6593213270770444</v>
      </c>
      <c r="N9036" s="5">
        <v>2690</v>
      </c>
      <c r="O9036" s="5">
        <v>106</v>
      </c>
    </row>
    <row r="9037" spans="1:15" x14ac:dyDescent="0.2">
      <c r="A9037" s="5" t="s">
        <v>18</v>
      </c>
      <c r="B9037" s="13">
        <v>2896712</v>
      </c>
      <c r="C9037" s="6">
        <f t="shared" si="42138"/>
        <v>43952</v>
      </c>
      <c r="D9037" s="5">
        <f t="shared" si="42146"/>
        <v>24</v>
      </c>
      <c r="E9037" s="13">
        <f t="shared" si="42140"/>
        <v>22.428571428571427</v>
      </c>
      <c r="F9037" s="13">
        <f t="shared" si="42143"/>
        <v>16.8</v>
      </c>
      <c r="G9037" s="12">
        <v>94</v>
      </c>
      <c r="H9037" s="4">
        <v>48</v>
      </c>
      <c r="I9037" s="5">
        <f t="shared" si="42148"/>
        <v>34</v>
      </c>
      <c r="J9037" s="8">
        <f t="shared" si="42147"/>
        <v>0.85053361503873437</v>
      </c>
      <c r="K9037" s="5">
        <f t="shared" si="42139"/>
        <v>4</v>
      </c>
      <c r="L9037" s="8">
        <f t="shared" si="42141"/>
        <v>3.1428571428571428</v>
      </c>
      <c r="M9037" s="8">
        <f t="shared" si="42144"/>
        <v>3.7974089243252349</v>
      </c>
      <c r="N9037" s="5">
        <v>2714</v>
      </c>
      <c r="O9037" s="4">
        <v>110</v>
      </c>
    </row>
    <row r="9038" spans="1:15" x14ac:dyDescent="0.2">
      <c r="A9038" s="5" t="s">
        <v>18</v>
      </c>
      <c r="B9038" s="13">
        <v>2896712</v>
      </c>
      <c r="C9038" s="6">
        <f t="shared" si="42138"/>
        <v>43953</v>
      </c>
      <c r="D9038" s="5">
        <f t="shared" si="42146"/>
        <v>14</v>
      </c>
      <c r="E9038" s="13">
        <f t="shared" si="42140"/>
        <v>16.571428571428573</v>
      </c>
      <c r="F9038" s="13">
        <f t="shared" si="42143"/>
        <v>18</v>
      </c>
      <c r="G9038" s="13">
        <v>94</v>
      </c>
      <c r="H9038" s="5">
        <f t="shared" ref="H9038:I9053" si="42149">H9037+1</f>
        <v>49</v>
      </c>
      <c r="I9038" s="5">
        <f t="shared" si="42148"/>
        <v>35</v>
      </c>
      <c r="J9038" s="8">
        <f t="shared" si="42147"/>
        <v>0.62311989686291369</v>
      </c>
      <c r="K9038" s="5">
        <f t="shared" si="42139"/>
        <v>2</v>
      </c>
      <c r="L9038" s="8">
        <f t="shared" si="42141"/>
        <v>2.4285714285714284</v>
      </c>
      <c r="M9038" s="8">
        <f t="shared" si="42144"/>
        <v>3.86645272294933</v>
      </c>
      <c r="N9038" s="5">
        <v>2728</v>
      </c>
      <c r="O9038" s="5">
        <v>112</v>
      </c>
    </row>
    <row r="9039" spans="1:15" x14ac:dyDescent="0.2">
      <c r="A9039" s="5" t="s">
        <v>18</v>
      </c>
      <c r="B9039" s="13">
        <v>2896712</v>
      </c>
      <c r="C9039" s="6">
        <f t="shared" si="42138"/>
        <v>43954</v>
      </c>
      <c r="D9039" s="5">
        <f t="shared" si="42146"/>
        <v>10</v>
      </c>
      <c r="E9039" s="13">
        <f t="shared" si="42140"/>
        <v>15.428571428571429</v>
      </c>
      <c r="F9039" s="13">
        <f t="shared" si="42143"/>
        <v>17</v>
      </c>
      <c r="G9039" s="13">
        <v>95</v>
      </c>
      <c r="H9039" s="5">
        <f t="shared" si="42149"/>
        <v>50</v>
      </c>
      <c r="I9039" s="5">
        <f t="shared" si="42148"/>
        <v>36</v>
      </c>
      <c r="J9039" s="8">
        <f t="shared" si="42147"/>
        <v>0.57655349135169764</v>
      </c>
      <c r="K9039" s="5">
        <f t="shared" si="42139"/>
        <v>1</v>
      </c>
      <c r="L9039" s="8">
        <f t="shared" si="42141"/>
        <v>2.4285714285714284</v>
      </c>
      <c r="M9039" s="8">
        <f t="shared" si="42144"/>
        <v>3.9009746222613777</v>
      </c>
      <c r="N9039" s="5">
        <v>2738</v>
      </c>
      <c r="O9039" s="5">
        <v>113</v>
      </c>
    </row>
    <row r="9040" spans="1:15" x14ac:dyDescent="0.2">
      <c r="A9040" s="5" t="s">
        <v>18</v>
      </c>
      <c r="B9040" s="13">
        <v>2896712</v>
      </c>
      <c r="C9040" s="6">
        <f t="shared" si="42138"/>
        <v>43955</v>
      </c>
      <c r="D9040" s="5">
        <f t="shared" si="42146"/>
        <v>50</v>
      </c>
      <c r="E9040" s="13">
        <f t="shared" si="42140"/>
        <v>21.428571428571427</v>
      </c>
      <c r="F9040" s="13">
        <f t="shared" si="42143"/>
        <v>21.8</v>
      </c>
      <c r="G9040" s="13">
        <v>96</v>
      </c>
      <c r="H9040" s="5">
        <f t="shared" si="42149"/>
        <v>51</v>
      </c>
      <c r="I9040" s="5">
        <f t="shared" si="42148"/>
        <v>37</v>
      </c>
      <c r="J9040" s="8">
        <f t="shared" si="42147"/>
        <v>0.79617834394904441</v>
      </c>
      <c r="K9040" s="5">
        <f t="shared" si="42139"/>
        <v>0</v>
      </c>
      <c r="L9040" s="8">
        <f t="shared" si="42141"/>
        <v>2.1428571428571428</v>
      </c>
      <c r="M9040" s="8">
        <f t="shared" si="42144"/>
        <v>3.9009746222613777</v>
      </c>
      <c r="N9040" s="5">
        <v>2788</v>
      </c>
      <c r="O9040" s="5">
        <v>113</v>
      </c>
    </row>
    <row r="9041" spans="1:15" x14ac:dyDescent="0.2">
      <c r="A9041" s="5" t="s">
        <v>18</v>
      </c>
      <c r="B9041" s="13">
        <v>2896712</v>
      </c>
      <c r="C9041" s="6">
        <f t="shared" si="42138"/>
        <v>43956</v>
      </c>
      <c r="D9041" s="5">
        <f t="shared" si="42146"/>
        <v>11</v>
      </c>
      <c r="E9041" s="13">
        <f t="shared" si="42140"/>
        <v>20.857142857142858</v>
      </c>
      <c r="F9041" s="13">
        <f t="shared" si="42143"/>
        <v>21.8</v>
      </c>
      <c r="G9041" s="13">
        <v>97</v>
      </c>
      <c r="H9041" s="5">
        <f t="shared" si="42149"/>
        <v>52</v>
      </c>
      <c r="I9041" s="5">
        <f t="shared" si="42148"/>
        <v>38</v>
      </c>
      <c r="J9041" s="8">
        <f t="shared" si="42147"/>
        <v>0.76882569773565035</v>
      </c>
      <c r="K9041" s="5">
        <f t="shared" si="42139"/>
        <v>5</v>
      </c>
      <c r="L9041" s="8">
        <f t="shared" si="42141"/>
        <v>2.4285714285714284</v>
      </c>
      <c r="M9041" s="8">
        <f t="shared" si="42144"/>
        <v>4.0735841188216151</v>
      </c>
      <c r="N9041" s="5">
        <v>2799</v>
      </c>
      <c r="O9041" s="5">
        <v>118</v>
      </c>
    </row>
    <row r="9042" spans="1:15" x14ac:dyDescent="0.2">
      <c r="A9042" s="5" t="s">
        <v>18</v>
      </c>
      <c r="B9042" s="13">
        <v>2896712</v>
      </c>
      <c r="C9042" s="6">
        <f t="shared" si="42138"/>
        <v>43957</v>
      </c>
      <c r="D9042" s="5">
        <f t="shared" si="42146"/>
        <v>16</v>
      </c>
      <c r="E9042" s="13">
        <f t="shared" si="42140"/>
        <v>19.428571428571427</v>
      </c>
      <c r="F9042" s="13">
        <f t="shared" si="42143"/>
        <v>20.2</v>
      </c>
      <c r="G9042" s="13">
        <v>97</v>
      </c>
      <c r="H9042" s="5">
        <f t="shared" si="42149"/>
        <v>53</v>
      </c>
      <c r="I9042" s="5">
        <f t="shared" si="42148"/>
        <v>39</v>
      </c>
      <c r="J9042" s="8">
        <f t="shared" si="42147"/>
        <v>0.71070234113712372</v>
      </c>
      <c r="K9042" s="5">
        <f t="shared" si="42139"/>
        <v>1</v>
      </c>
      <c r="L9042" s="8">
        <f t="shared" si="42141"/>
        <v>2.2857142857142856</v>
      </c>
      <c r="M9042" s="8">
        <f t="shared" si="42144"/>
        <v>4.1081060181336628</v>
      </c>
      <c r="N9042" s="5">
        <v>2815</v>
      </c>
      <c r="O9042" s="5">
        <v>119</v>
      </c>
    </row>
    <row r="9043" spans="1:15" x14ac:dyDescent="0.2">
      <c r="A9043" s="5" t="s">
        <v>18</v>
      </c>
      <c r="B9043" s="13">
        <v>2896712</v>
      </c>
      <c r="C9043" s="6">
        <f t="shared" si="42138"/>
        <v>43958</v>
      </c>
      <c r="D9043" s="5">
        <f t="shared" si="42146"/>
        <v>19</v>
      </c>
      <c r="E9043" s="13">
        <f t="shared" si="42140"/>
        <v>20.571428571428573</v>
      </c>
      <c r="F9043" s="13">
        <f t="shared" si="42143"/>
        <v>21.2</v>
      </c>
      <c r="G9043" s="13">
        <v>98</v>
      </c>
      <c r="H9043" s="5">
        <f t="shared" si="42149"/>
        <v>54</v>
      </c>
      <c r="I9043" s="5">
        <f t="shared" si="42148"/>
        <v>40</v>
      </c>
      <c r="J9043" s="8">
        <f t="shared" si="42147"/>
        <v>0.74719800747198006</v>
      </c>
      <c r="K9043" s="5">
        <f t="shared" si="42139"/>
        <v>1</v>
      </c>
      <c r="L9043" s="8">
        <f t="shared" si="42141"/>
        <v>2</v>
      </c>
      <c r="M9043" s="8">
        <f t="shared" si="42144"/>
        <v>4.1426279174457106</v>
      </c>
      <c r="N9043" s="5">
        <v>2834</v>
      </c>
      <c r="O9043" s="5">
        <v>120</v>
      </c>
    </row>
    <row r="9044" spans="1:15" x14ac:dyDescent="0.2">
      <c r="A9044" s="5" t="s">
        <v>18</v>
      </c>
      <c r="B9044" s="13">
        <v>2896712</v>
      </c>
      <c r="C9044" s="6">
        <f t="shared" si="42138"/>
        <v>43959</v>
      </c>
      <c r="D9044" s="5">
        <f t="shared" si="42146"/>
        <v>26</v>
      </c>
      <c r="E9044" s="13">
        <f t="shared" si="42140"/>
        <v>20.857142857142858</v>
      </c>
      <c r="F9044" s="13">
        <f t="shared" si="42143"/>
        <v>24.4</v>
      </c>
      <c r="G9044" s="13">
        <v>99</v>
      </c>
      <c r="H9044" s="5">
        <f t="shared" si="42149"/>
        <v>55</v>
      </c>
      <c r="I9044" s="5">
        <f t="shared" si="42148"/>
        <v>41</v>
      </c>
      <c r="J9044" s="8">
        <f t="shared" si="42147"/>
        <v>0.75195714874330444</v>
      </c>
      <c r="K9044" s="5">
        <f t="shared" si="42139"/>
        <v>2</v>
      </c>
      <c r="L9044" s="8">
        <f t="shared" si="42141"/>
        <v>1.7142857142857142</v>
      </c>
      <c r="M9044" s="8">
        <f t="shared" si="42144"/>
        <v>4.2116717160698061</v>
      </c>
      <c r="N9044" s="5">
        <v>2860</v>
      </c>
      <c r="O9044" s="5">
        <v>122</v>
      </c>
    </row>
    <row r="9045" spans="1:15" x14ac:dyDescent="0.2">
      <c r="A9045" s="5" t="s">
        <v>18</v>
      </c>
      <c r="B9045" s="13">
        <v>2896712</v>
      </c>
      <c r="C9045" s="6">
        <f t="shared" si="42138"/>
        <v>43960</v>
      </c>
      <c r="D9045" s="5">
        <f t="shared" si="42146"/>
        <v>38</v>
      </c>
      <c r="E9045" s="13">
        <f t="shared" si="42140"/>
        <v>24.285714285714285</v>
      </c>
      <c r="F9045" s="13">
        <f t="shared" si="42143"/>
        <v>22</v>
      </c>
      <c r="G9045" s="13">
        <v>100</v>
      </c>
      <c r="H9045" s="5">
        <f t="shared" si="42149"/>
        <v>56</v>
      </c>
      <c r="I9045" s="5">
        <f t="shared" si="42148"/>
        <v>42</v>
      </c>
      <c r="J9045" s="8">
        <f t="shared" si="42147"/>
        <v>0.86903179633984251</v>
      </c>
      <c r="K9045" s="5">
        <f t="shared" si="42139"/>
        <v>0</v>
      </c>
      <c r="L9045" s="8">
        <f t="shared" si="42141"/>
        <v>1.4285714285714286</v>
      </c>
      <c r="M9045" s="8">
        <f t="shared" si="42144"/>
        <v>4.2116717160698061</v>
      </c>
      <c r="N9045" s="5">
        <v>2898</v>
      </c>
      <c r="O9045" s="5">
        <v>122</v>
      </c>
    </row>
    <row r="9046" spans="1:15" x14ac:dyDescent="0.2">
      <c r="A9046" s="5" t="s">
        <v>18</v>
      </c>
      <c r="B9046" s="13">
        <v>2896712</v>
      </c>
      <c r="C9046" s="6">
        <f t="shared" si="42138"/>
        <v>43961</v>
      </c>
      <c r="D9046" s="5">
        <f t="shared" si="42146"/>
        <v>40</v>
      </c>
      <c r="E9046" s="13">
        <f t="shared" ref="E9046:E9057" si="42150">SUM(D9040:D9046)/7</f>
        <v>28.571428571428573</v>
      </c>
      <c r="F9046" s="13">
        <f t="shared" si="42143"/>
        <v>27.8</v>
      </c>
      <c r="G9046" s="13">
        <v>101</v>
      </c>
      <c r="H9046" s="5">
        <f t="shared" si="42149"/>
        <v>57</v>
      </c>
      <c r="I9046" s="5">
        <f t="shared" si="42149"/>
        <v>43</v>
      </c>
      <c r="J9046" s="8">
        <f t="shared" si="42147"/>
        <v>1.0135819987837018</v>
      </c>
      <c r="K9046" s="5">
        <f t="shared" si="42139"/>
        <v>1</v>
      </c>
      <c r="L9046" s="8">
        <f t="shared" ref="L9046" si="42151">SUM(K9040:K9046)/7</f>
        <v>1.4285714285714286</v>
      </c>
      <c r="M9046" s="8">
        <f t="shared" si="42144"/>
        <v>4.2461936153818538</v>
      </c>
      <c r="N9046" s="5">
        <v>2938</v>
      </c>
      <c r="O9046" s="5">
        <v>123</v>
      </c>
    </row>
    <row r="9047" spans="1:15" x14ac:dyDescent="0.2">
      <c r="A9047" s="5" t="s">
        <v>18</v>
      </c>
      <c r="B9047" s="13">
        <v>2896712</v>
      </c>
      <c r="C9047" s="6">
        <f t="shared" si="42138"/>
        <v>43962</v>
      </c>
      <c r="D9047" s="5">
        <f t="shared" si="42146"/>
        <v>19</v>
      </c>
      <c r="E9047" s="13">
        <f t="shared" si="42150"/>
        <v>24.142857142857142</v>
      </c>
      <c r="F9047" s="13">
        <f t="shared" ref="F9047:F9061" si="42152">SUM(D9043:D9047)/5</f>
        <v>28.4</v>
      </c>
      <c r="G9047" s="13">
        <v>102</v>
      </c>
      <c r="H9047" s="5">
        <f t="shared" si="42149"/>
        <v>58</v>
      </c>
      <c r="I9047" s="5">
        <f t="shared" si="42149"/>
        <v>44</v>
      </c>
      <c r="J9047" s="8">
        <f t="shared" si="42147"/>
        <v>0.84788280152518558</v>
      </c>
      <c r="K9047" s="5">
        <f t="shared" si="42139"/>
        <v>1</v>
      </c>
      <c r="L9047" s="8">
        <f t="shared" ref="L9047:L9074" si="42153">SUM(K9041:K9047)/7</f>
        <v>1.5714285714285714</v>
      </c>
      <c r="M9047" s="8">
        <f t="shared" si="42144"/>
        <v>4.2807155146939007</v>
      </c>
      <c r="N9047" s="5">
        <v>2957</v>
      </c>
      <c r="O9047" s="5">
        <v>124</v>
      </c>
    </row>
    <row r="9048" spans="1:15" x14ac:dyDescent="0.2">
      <c r="A9048" s="5" t="s">
        <v>18</v>
      </c>
      <c r="B9048" s="13">
        <v>2896712</v>
      </c>
      <c r="C9048" s="6">
        <f t="shared" si="42138"/>
        <v>43963</v>
      </c>
      <c r="D9048" s="5">
        <f t="shared" si="42146"/>
        <v>-1</v>
      </c>
      <c r="E9048" s="13">
        <f t="shared" si="42150"/>
        <v>22.428571428571427</v>
      </c>
      <c r="F9048" s="13">
        <f t="shared" si="42152"/>
        <v>24.4</v>
      </c>
      <c r="G9048" s="13">
        <v>102</v>
      </c>
      <c r="H9048" s="5">
        <f t="shared" si="42149"/>
        <v>59</v>
      </c>
      <c r="I9048" s="5">
        <f t="shared" si="42149"/>
        <v>45</v>
      </c>
      <c r="J9048" s="8">
        <f t="shared" si="42147"/>
        <v>0.78105566887219546</v>
      </c>
      <c r="K9048" s="5">
        <f t="shared" si="42139"/>
        <v>1</v>
      </c>
      <c r="L9048" s="8">
        <f t="shared" si="42153"/>
        <v>1</v>
      </c>
      <c r="M9048" s="8">
        <f t="shared" si="42144"/>
        <v>4.3152374140059484</v>
      </c>
      <c r="N9048" s="5">
        <v>2956</v>
      </c>
      <c r="O9048" s="5">
        <v>125</v>
      </c>
    </row>
    <row r="9049" spans="1:15" x14ac:dyDescent="0.2">
      <c r="A9049" s="5" t="s">
        <v>18</v>
      </c>
      <c r="B9049" s="13">
        <v>2896712</v>
      </c>
      <c r="C9049" s="6">
        <f t="shared" si="42138"/>
        <v>43964</v>
      </c>
      <c r="D9049" s="5">
        <f t="shared" si="42146"/>
        <v>16</v>
      </c>
      <c r="E9049" s="13">
        <f t="shared" si="42150"/>
        <v>22.428571428571427</v>
      </c>
      <c r="F9049" s="13">
        <f t="shared" si="42152"/>
        <v>22.4</v>
      </c>
      <c r="G9049" s="13">
        <v>103</v>
      </c>
      <c r="H9049" s="5">
        <f t="shared" si="42149"/>
        <v>60</v>
      </c>
      <c r="I9049" s="5">
        <f t="shared" si="42149"/>
        <v>46</v>
      </c>
      <c r="J9049" s="8">
        <f t="shared" si="42147"/>
        <v>0.7750024681607266</v>
      </c>
      <c r="K9049" s="5">
        <f t="shared" si="42139"/>
        <v>0</v>
      </c>
      <c r="L9049" s="8">
        <f t="shared" si="42153"/>
        <v>0.8571428571428571</v>
      </c>
      <c r="M9049" s="8">
        <f t="shared" si="42144"/>
        <v>4.3152374140059484</v>
      </c>
      <c r="N9049" s="5">
        <v>2972</v>
      </c>
      <c r="O9049" s="5">
        <v>125</v>
      </c>
    </row>
    <row r="9050" spans="1:15" x14ac:dyDescent="0.2">
      <c r="A9050" s="5" t="s">
        <v>18</v>
      </c>
      <c r="B9050" s="13">
        <v>2896712</v>
      </c>
      <c r="C9050" s="6">
        <f t="shared" si="42138"/>
        <v>43965</v>
      </c>
      <c r="D9050" s="5">
        <f t="shared" si="42146"/>
        <v>10</v>
      </c>
      <c r="E9050" s="13">
        <f t="shared" si="42150"/>
        <v>21.142857142857142</v>
      </c>
      <c r="F9050" s="13">
        <f t="shared" si="42152"/>
        <v>16.8</v>
      </c>
      <c r="G9050" s="13">
        <v>103</v>
      </c>
      <c r="H9050" s="5">
        <f t="shared" si="42149"/>
        <v>61</v>
      </c>
      <c r="I9050" s="5">
        <f t="shared" si="42149"/>
        <v>47</v>
      </c>
      <c r="J9050" s="8">
        <f t="shared" si="42147"/>
        <v>0.72495713935831496</v>
      </c>
      <c r="K9050" s="5">
        <f t="shared" si="42139"/>
        <v>0</v>
      </c>
      <c r="L9050" s="8">
        <f t="shared" si="42153"/>
        <v>0.7142857142857143</v>
      </c>
      <c r="M9050" s="8">
        <f t="shared" si="42144"/>
        <v>4.3152374140059484</v>
      </c>
      <c r="N9050" s="5">
        <v>2982</v>
      </c>
      <c r="O9050" s="5">
        <v>125</v>
      </c>
    </row>
    <row r="9051" spans="1:15" x14ac:dyDescent="0.2">
      <c r="A9051" s="5" t="s">
        <v>18</v>
      </c>
      <c r="B9051" s="13">
        <v>2896712</v>
      </c>
      <c r="C9051" s="6">
        <f t="shared" si="42138"/>
        <v>43966</v>
      </c>
      <c r="D9051" s="5">
        <f t="shared" si="42146"/>
        <v>6</v>
      </c>
      <c r="E9051" s="13">
        <f t="shared" si="42150"/>
        <v>18.285714285714285</v>
      </c>
      <c r="F9051" s="13">
        <f t="shared" si="42152"/>
        <v>10</v>
      </c>
      <c r="G9051" s="13">
        <v>103</v>
      </c>
      <c r="H9051" s="5">
        <f t="shared" si="42149"/>
        <v>62</v>
      </c>
      <c r="I9051" s="5">
        <f t="shared" si="42149"/>
        <v>48</v>
      </c>
      <c r="J9051" s="8">
        <f t="shared" si="42147"/>
        <v>0.62247726499051692</v>
      </c>
      <c r="K9051" s="5">
        <f t="shared" si="42139"/>
        <v>1</v>
      </c>
      <c r="L9051" s="8">
        <f t="shared" si="42153"/>
        <v>0.5714285714285714</v>
      </c>
      <c r="M9051" s="8">
        <f t="shared" si="42144"/>
        <v>4.3497593133179961</v>
      </c>
      <c r="N9051" s="5">
        <v>2988</v>
      </c>
      <c r="O9051" s="5">
        <v>126</v>
      </c>
    </row>
    <row r="9052" spans="1:15" x14ac:dyDescent="0.2">
      <c r="A9052" s="5" t="s">
        <v>18</v>
      </c>
      <c r="B9052" s="13">
        <v>2896712</v>
      </c>
      <c r="C9052" s="6">
        <f t="shared" si="42138"/>
        <v>43967</v>
      </c>
      <c r="D9052" s="5">
        <f t="shared" si="42146"/>
        <v>10</v>
      </c>
      <c r="E9052" s="13">
        <f t="shared" si="42150"/>
        <v>14.285714285714286</v>
      </c>
      <c r="F9052" s="13">
        <f t="shared" si="42152"/>
        <v>8.1999999999999993</v>
      </c>
      <c r="G9052" s="13">
        <v>103</v>
      </c>
      <c r="H9052" s="5">
        <f t="shared" si="42149"/>
        <v>63</v>
      </c>
      <c r="I9052" s="5">
        <f t="shared" si="42149"/>
        <v>49</v>
      </c>
      <c r="J9052" s="8">
        <f t="shared" si="42147"/>
        <v>0.48330191870861727</v>
      </c>
      <c r="K9052" s="5">
        <f t="shared" si="42139"/>
        <v>0</v>
      </c>
      <c r="L9052" s="8">
        <f t="shared" si="42153"/>
        <v>0.5714285714285714</v>
      </c>
      <c r="M9052" s="8">
        <f t="shared" si="42144"/>
        <v>4.3497593133179961</v>
      </c>
      <c r="N9052" s="5">
        <v>2998</v>
      </c>
      <c r="O9052" s="5">
        <v>126</v>
      </c>
    </row>
    <row r="9053" spans="1:15" x14ac:dyDescent="0.2">
      <c r="A9053" s="5" t="s">
        <v>18</v>
      </c>
      <c r="B9053" s="13">
        <v>2896712</v>
      </c>
      <c r="C9053" s="6">
        <f t="shared" si="42138"/>
        <v>43968</v>
      </c>
      <c r="D9053" s="5">
        <f t="shared" si="42146"/>
        <v>2</v>
      </c>
      <c r="E9053" s="13">
        <f t="shared" si="42150"/>
        <v>8.8571428571428577</v>
      </c>
      <c r="F9053" s="13">
        <f t="shared" si="42152"/>
        <v>8.8000000000000007</v>
      </c>
      <c r="G9053" s="13">
        <v>104</v>
      </c>
      <c r="H9053" s="5">
        <f t="shared" si="42149"/>
        <v>64</v>
      </c>
      <c r="I9053" s="5">
        <f t="shared" si="42149"/>
        <v>50</v>
      </c>
      <c r="J9053" s="8">
        <f t="shared" si="42147"/>
        <v>0.29820595449954307</v>
      </c>
      <c r="K9053" s="5">
        <f t="shared" si="42139"/>
        <v>0</v>
      </c>
      <c r="L9053" s="8">
        <f t="shared" si="42153"/>
        <v>0.42857142857142855</v>
      </c>
      <c r="M9053" s="8">
        <f t="shared" si="42144"/>
        <v>4.3497593133179961</v>
      </c>
      <c r="N9053" s="5">
        <v>3000</v>
      </c>
      <c r="O9053" s="5">
        <v>126</v>
      </c>
    </row>
    <row r="9054" spans="1:15" x14ac:dyDescent="0.2">
      <c r="A9054" s="5" t="s">
        <v>18</v>
      </c>
      <c r="B9054" s="13">
        <v>2896712</v>
      </c>
      <c r="C9054" s="6">
        <f t="shared" si="42138"/>
        <v>43969</v>
      </c>
      <c r="D9054" s="5">
        <f t="shared" si="42146"/>
        <v>2</v>
      </c>
      <c r="E9054" s="13">
        <f t="shared" si="42150"/>
        <v>6.4285714285714288</v>
      </c>
      <c r="F9054" s="13">
        <f t="shared" si="42152"/>
        <v>6</v>
      </c>
      <c r="G9054" s="13">
        <v>104</v>
      </c>
      <c r="H9054" s="5">
        <f t="shared" ref="H9054:I9069" si="42154">H9053+1</f>
        <v>65</v>
      </c>
      <c r="I9054" s="5">
        <f t="shared" si="42154"/>
        <v>51</v>
      </c>
      <c r="J9054" s="8">
        <f t="shared" si="42147"/>
        <v>0.21579628830384118</v>
      </c>
      <c r="K9054" s="5">
        <f t="shared" si="42139"/>
        <v>0</v>
      </c>
      <c r="L9054" s="8">
        <f t="shared" si="42153"/>
        <v>0.2857142857142857</v>
      </c>
      <c r="M9054" s="8">
        <f t="shared" si="42144"/>
        <v>4.3497593133179961</v>
      </c>
      <c r="N9054" s="5">
        <v>3002</v>
      </c>
      <c r="O9054" s="5">
        <v>126</v>
      </c>
    </row>
    <row r="9055" spans="1:15" x14ac:dyDescent="0.2">
      <c r="A9055" s="5" t="s">
        <v>18</v>
      </c>
      <c r="B9055" s="13">
        <v>2896712</v>
      </c>
      <c r="C9055" s="6">
        <f t="shared" si="42138"/>
        <v>43970</v>
      </c>
      <c r="D9055" s="5">
        <f t="shared" si="42146"/>
        <v>0</v>
      </c>
      <c r="E9055" s="13">
        <f t="shared" si="42150"/>
        <v>6.5714285714285712</v>
      </c>
      <c r="F9055" s="13">
        <f t="shared" si="42152"/>
        <v>4</v>
      </c>
      <c r="G9055" s="13">
        <v>104</v>
      </c>
      <c r="H9055" s="5">
        <f t="shared" si="42154"/>
        <v>66</v>
      </c>
      <c r="I9055" s="5">
        <f t="shared" si="42154"/>
        <v>52</v>
      </c>
      <c r="J9055" s="8">
        <f t="shared" si="42147"/>
        <v>0.22011675758445781</v>
      </c>
      <c r="K9055" s="5">
        <f t="shared" si="42139"/>
        <v>2</v>
      </c>
      <c r="L9055" s="8">
        <f t="shared" si="42153"/>
        <v>0.42857142857142855</v>
      </c>
      <c r="M9055" s="8">
        <f t="shared" si="42144"/>
        <v>4.4188031119420916</v>
      </c>
      <c r="N9055" s="5">
        <v>3002</v>
      </c>
      <c r="O9055" s="5">
        <v>128</v>
      </c>
    </row>
    <row r="9056" spans="1:15" x14ac:dyDescent="0.2">
      <c r="A9056" s="5" t="s">
        <v>18</v>
      </c>
      <c r="B9056" s="13">
        <v>2896712</v>
      </c>
      <c r="C9056" s="6">
        <f t="shared" ref="C9056:C9119" si="42155">C9055+1</f>
        <v>43971</v>
      </c>
      <c r="D9056" s="5">
        <f t="shared" si="42146"/>
        <v>12</v>
      </c>
      <c r="E9056" s="13">
        <f t="shared" si="42150"/>
        <v>6</v>
      </c>
      <c r="F9056" s="13">
        <f t="shared" si="42152"/>
        <v>5.2</v>
      </c>
      <c r="G9056" s="13">
        <v>104</v>
      </c>
      <c r="H9056" s="5">
        <f t="shared" si="42154"/>
        <v>67</v>
      </c>
      <c r="I9056" s="5">
        <f t="shared" si="42154"/>
        <v>53</v>
      </c>
      <c r="J9056" s="8">
        <f t="shared" si="42147"/>
        <v>0.20053475935828879</v>
      </c>
      <c r="K9056" s="5">
        <f t="shared" ref="K9056:K9119" si="42156">O9056-O9055</f>
        <v>3</v>
      </c>
      <c r="L9056" s="8">
        <f t="shared" si="42153"/>
        <v>0.8571428571428571</v>
      </c>
      <c r="M9056" s="8">
        <f t="shared" si="42144"/>
        <v>4.522368809878234</v>
      </c>
      <c r="N9056" s="5">
        <v>3014</v>
      </c>
      <c r="O9056" s="5">
        <v>131</v>
      </c>
    </row>
    <row r="9057" spans="1:15" x14ac:dyDescent="0.2">
      <c r="A9057" s="5" t="s">
        <v>18</v>
      </c>
      <c r="B9057" s="13">
        <v>2896712</v>
      </c>
      <c r="C9057" s="6">
        <f t="shared" si="42155"/>
        <v>43972</v>
      </c>
      <c r="D9057" s="5">
        <f t="shared" si="42146"/>
        <v>7</v>
      </c>
      <c r="E9057" s="13">
        <f t="shared" si="42150"/>
        <v>5.5714285714285712</v>
      </c>
      <c r="F9057" s="13">
        <f t="shared" si="42152"/>
        <v>4.5999999999999996</v>
      </c>
      <c r="G9057" s="13">
        <v>104</v>
      </c>
      <c r="H9057" s="5">
        <f t="shared" si="42154"/>
        <v>68</v>
      </c>
      <c r="I9057" s="5">
        <f t="shared" si="42154"/>
        <v>54</v>
      </c>
      <c r="J9057" s="8">
        <f t="shared" si="42147"/>
        <v>0.18583817783284093</v>
      </c>
      <c r="K9057" s="5">
        <f t="shared" si="42156"/>
        <v>3</v>
      </c>
      <c r="L9057" s="8">
        <f t="shared" si="42153"/>
        <v>1.2857142857142858</v>
      </c>
      <c r="M9057" s="8">
        <f t="shared" si="42144"/>
        <v>4.6259345078143772</v>
      </c>
      <c r="N9057" s="5">
        <v>3021</v>
      </c>
      <c r="O9057" s="5">
        <v>134</v>
      </c>
    </row>
    <row r="9058" spans="1:15" x14ac:dyDescent="0.2">
      <c r="A9058" s="5" t="s">
        <v>18</v>
      </c>
      <c r="B9058" s="13">
        <v>2896712</v>
      </c>
      <c r="C9058" s="6">
        <f t="shared" si="42155"/>
        <v>43973</v>
      </c>
      <c r="D9058" s="5">
        <f t="shared" si="42146"/>
        <v>18</v>
      </c>
      <c r="E9058" s="13">
        <f t="shared" ref="E9058:E9063" si="42157">SUM(D9052:D9058)/7</f>
        <v>7.2857142857142856</v>
      </c>
      <c r="F9058" s="13">
        <f t="shared" si="42152"/>
        <v>7.8</v>
      </c>
      <c r="G9058" s="13">
        <v>105</v>
      </c>
      <c r="H9058" s="5">
        <f t="shared" si="42154"/>
        <v>69</v>
      </c>
      <c r="I9058" s="5">
        <f t="shared" si="42154"/>
        <v>55</v>
      </c>
      <c r="J9058" s="8">
        <f t="shared" si="42147"/>
        <v>0.24256837098692036</v>
      </c>
      <c r="K9058" s="5">
        <f t="shared" si="42156"/>
        <v>0</v>
      </c>
      <c r="L9058" s="8">
        <f t="shared" si="42153"/>
        <v>1.1428571428571428</v>
      </c>
      <c r="M9058" s="8">
        <f t="shared" si="42144"/>
        <v>4.6259345078143772</v>
      </c>
      <c r="N9058" s="5">
        <v>3039</v>
      </c>
      <c r="O9058" s="5">
        <v>134</v>
      </c>
    </row>
    <row r="9059" spans="1:15" x14ac:dyDescent="0.2">
      <c r="A9059" s="5" t="s">
        <v>18</v>
      </c>
      <c r="B9059" s="13">
        <v>2896712</v>
      </c>
      <c r="C9059" s="6">
        <f t="shared" si="42155"/>
        <v>43974</v>
      </c>
      <c r="D9059" s="5">
        <f t="shared" si="42146"/>
        <v>23</v>
      </c>
      <c r="E9059" s="13">
        <f t="shared" si="42157"/>
        <v>9.1428571428571423</v>
      </c>
      <c r="F9059" s="13">
        <f t="shared" si="42152"/>
        <v>12</v>
      </c>
      <c r="G9059" s="13">
        <v>106</v>
      </c>
      <c r="H9059" s="5">
        <f t="shared" si="42154"/>
        <v>70</v>
      </c>
      <c r="I9059" s="5">
        <f t="shared" si="42154"/>
        <v>56</v>
      </c>
      <c r="J9059" s="8">
        <f t="shared" si="42147"/>
        <v>0.30366293414310114</v>
      </c>
      <c r="K9059" s="5">
        <f t="shared" si="42156"/>
        <v>2</v>
      </c>
      <c r="L9059" s="8">
        <f t="shared" si="42153"/>
        <v>1.4285714285714286</v>
      </c>
      <c r="M9059" s="8">
        <f t="shared" si="42144"/>
        <v>4.6949783064384718</v>
      </c>
      <c r="N9059" s="5">
        <v>3062</v>
      </c>
      <c r="O9059" s="5">
        <v>136</v>
      </c>
    </row>
    <row r="9060" spans="1:15" x14ac:dyDescent="0.2">
      <c r="A9060" s="5" t="s">
        <v>18</v>
      </c>
      <c r="B9060" s="13">
        <v>2896712</v>
      </c>
      <c r="C9060" s="6">
        <f t="shared" si="42155"/>
        <v>43975</v>
      </c>
      <c r="D9060" s="5">
        <f t="shared" si="42146"/>
        <v>0</v>
      </c>
      <c r="E9060" s="13">
        <f t="shared" si="42157"/>
        <v>8.8571428571428577</v>
      </c>
      <c r="F9060" s="13">
        <f t="shared" si="42152"/>
        <v>12</v>
      </c>
      <c r="G9060" s="13">
        <v>106</v>
      </c>
      <c r="H9060" s="5">
        <f t="shared" si="42154"/>
        <v>71</v>
      </c>
      <c r="I9060" s="5">
        <f t="shared" si="42154"/>
        <v>57</v>
      </c>
      <c r="J9060" s="8">
        <f t="shared" si="42147"/>
        <v>0.29328287606433301</v>
      </c>
      <c r="K9060" s="5">
        <f t="shared" si="42156"/>
        <v>1</v>
      </c>
      <c r="L9060" s="8">
        <f t="shared" si="42153"/>
        <v>1.5714285714285714</v>
      </c>
      <c r="M9060" s="8">
        <f t="shared" si="42144"/>
        <v>4.7295002057505195</v>
      </c>
      <c r="N9060" s="5">
        <v>3062</v>
      </c>
      <c r="O9060" s="5">
        <v>137</v>
      </c>
    </row>
    <row r="9061" spans="1:15" x14ac:dyDescent="0.2">
      <c r="A9061" s="5" t="s">
        <v>18</v>
      </c>
      <c r="B9061" s="13">
        <v>2896712</v>
      </c>
      <c r="C9061" s="6">
        <f t="shared" si="42155"/>
        <v>43976</v>
      </c>
      <c r="D9061" s="5">
        <f t="shared" si="42146"/>
        <v>0</v>
      </c>
      <c r="E9061" s="13">
        <f t="shared" si="42157"/>
        <v>8.5714285714285712</v>
      </c>
      <c r="F9061" s="13">
        <f t="shared" si="42152"/>
        <v>9.6</v>
      </c>
      <c r="G9061" s="13">
        <v>106</v>
      </c>
      <c r="H9061" s="5">
        <f t="shared" si="42154"/>
        <v>72</v>
      </c>
      <c r="I9061" s="5">
        <f t="shared" si="42154"/>
        <v>58</v>
      </c>
      <c r="J9061" s="8">
        <f t="shared" ref="J9061:J9074" si="42158">E9061/(SUM(N9054:N9060)/7)*100</f>
        <v>0.28299217054994813</v>
      </c>
      <c r="K9061" s="5">
        <f t="shared" si="42156"/>
        <v>0</v>
      </c>
      <c r="L9061" s="8">
        <f t="shared" si="42153"/>
        <v>1.5714285714285714</v>
      </c>
      <c r="M9061" s="8">
        <f t="shared" si="42144"/>
        <v>4.7295002057505195</v>
      </c>
      <c r="N9061" s="5">
        <v>3062</v>
      </c>
      <c r="O9061" s="5">
        <v>137</v>
      </c>
    </row>
    <row r="9062" spans="1:15" x14ac:dyDescent="0.2">
      <c r="A9062" s="5" t="s">
        <v>18</v>
      </c>
      <c r="B9062" s="13">
        <v>2896712</v>
      </c>
      <c r="C9062" s="6">
        <f t="shared" si="42155"/>
        <v>43977</v>
      </c>
      <c r="D9062" s="5">
        <f t="shared" si="42146"/>
        <v>5</v>
      </c>
      <c r="E9062" s="13">
        <f t="shared" si="42157"/>
        <v>9.2857142857142865</v>
      </c>
      <c r="F9062" s="13">
        <f t="shared" ref="F9062" si="42159">SUM(D9058:D9062)/5</f>
        <v>9.1999999999999993</v>
      </c>
      <c r="G9062" s="13">
        <v>106</v>
      </c>
      <c r="H9062" s="5">
        <f t="shared" si="42154"/>
        <v>73</v>
      </c>
      <c r="I9062" s="5">
        <f t="shared" si="42154"/>
        <v>59</v>
      </c>
      <c r="J9062" s="8">
        <f t="shared" si="42158"/>
        <v>0.30570971686576992</v>
      </c>
      <c r="K9062" s="5">
        <f t="shared" si="42156"/>
        <v>2</v>
      </c>
      <c r="L9062" s="8">
        <f t="shared" si="42153"/>
        <v>1.5714285714285714</v>
      </c>
      <c r="M9062" s="8">
        <f t="shared" si="42144"/>
        <v>4.798544004374615</v>
      </c>
      <c r="N9062" s="5">
        <v>3067</v>
      </c>
      <c r="O9062" s="5">
        <v>139</v>
      </c>
    </row>
    <row r="9063" spans="1:15" x14ac:dyDescent="0.2">
      <c r="A9063" s="5" t="s">
        <v>18</v>
      </c>
      <c r="B9063" s="13">
        <v>2896712</v>
      </c>
      <c r="C9063" s="6">
        <f t="shared" si="42155"/>
        <v>43978</v>
      </c>
      <c r="D9063" s="5">
        <f t="shared" si="42146"/>
        <v>3</v>
      </c>
      <c r="E9063" s="13">
        <f t="shared" si="42157"/>
        <v>8</v>
      </c>
      <c r="F9063" s="13">
        <f t="shared" ref="F9063:F9064" si="42160">SUM(D9059:D9063)/5</f>
        <v>6.2</v>
      </c>
      <c r="G9063" s="13">
        <f t="shared" ref="G9063:G9126" si="42161">N9063/(B9063/100000)</f>
        <v>105.98223088798609</v>
      </c>
      <c r="H9063" s="5">
        <f t="shared" si="42154"/>
        <v>74</v>
      </c>
      <c r="I9063" s="5">
        <f t="shared" si="42154"/>
        <v>60</v>
      </c>
      <c r="J9063" s="8">
        <f t="shared" si="42158"/>
        <v>0.26257795282974633</v>
      </c>
      <c r="K9063" s="5">
        <f t="shared" si="42156"/>
        <v>1</v>
      </c>
      <c r="L9063" s="8">
        <f t="shared" si="42153"/>
        <v>1.2857142857142858</v>
      </c>
      <c r="M9063" s="8">
        <f t="shared" si="42144"/>
        <v>4.8330659036866628</v>
      </c>
      <c r="N9063" s="5">
        <v>3070</v>
      </c>
      <c r="O9063" s="5">
        <v>140</v>
      </c>
    </row>
    <row r="9064" spans="1:15" x14ac:dyDescent="0.2">
      <c r="A9064" s="5" t="s">
        <v>18</v>
      </c>
      <c r="B9064" s="13">
        <v>2896712</v>
      </c>
      <c r="C9064" s="6">
        <f t="shared" si="42155"/>
        <v>43979</v>
      </c>
      <c r="D9064" s="5">
        <f t="shared" si="42146"/>
        <v>2</v>
      </c>
      <c r="E9064" s="13">
        <f t="shared" ref="E9064:E9074" si="42162">SUM(D9058:D9064)/7</f>
        <v>7.2857142857142856</v>
      </c>
      <c r="F9064" s="13">
        <f t="shared" si="42160"/>
        <v>2</v>
      </c>
      <c r="G9064" s="13">
        <f t="shared" si="42161"/>
        <v>106.0512746866102</v>
      </c>
      <c r="H9064" s="5">
        <f t="shared" si="42154"/>
        <v>75</v>
      </c>
      <c r="I9064" s="5">
        <f t="shared" si="42154"/>
        <v>61</v>
      </c>
      <c r="J9064" s="8">
        <f t="shared" si="42158"/>
        <v>0.2385072253659449</v>
      </c>
      <c r="K9064" s="5">
        <f t="shared" si="42156"/>
        <v>3</v>
      </c>
      <c r="L9064" s="8">
        <f t="shared" si="42153"/>
        <v>1.2857142857142858</v>
      </c>
      <c r="M9064" s="8">
        <f t="shared" si="42144"/>
        <v>4.9366316016228051</v>
      </c>
      <c r="N9064" s="5">
        <v>3072</v>
      </c>
      <c r="O9064" s="5">
        <v>143</v>
      </c>
    </row>
    <row r="9065" spans="1:15" x14ac:dyDescent="0.2">
      <c r="A9065" s="5" t="s">
        <v>18</v>
      </c>
      <c r="B9065" s="13">
        <v>2896712</v>
      </c>
      <c r="C9065" s="6">
        <f t="shared" si="42155"/>
        <v>43980</v>
      </c>
      <c r="D9065" s="5">
        <f t="shared" si="42146"/>
        <v>6</v>
      </c>
      <c r="E9065" s="13">
        <f t="shared" si="42162"/>
        <v>5.5714285714285712</v>
      </c>
      <c r="F9065" s="13">
        <f t="shared" ref="F9065" si="42163">SUM(D9061:D9065)/5</f>
        <v>3.2</v>
      </c>
      <c r="G9065" s="13">
        <f t="shared" si="42161"/>
        <v>106.25840608248248</v>
      </c>
      <c r="H9065" s="5">
        <f t="shared" si="42154"/>
        <v>76</v>
      </c>
      <c r="I9065" s="5">
        <f t="shared" si="42154"/>
        <v>62</v>
      </c>
      <c r="J9065" s="8">
        <f t="shared" si="42158"/>
        <v>0.18195390501073061</v>
      </c>
      <c r="K9065" s="5">
        <f t="shared" si="42156"/>
        <v>1</v>
      </c>
      <c r="L9065" s="8">
        <f t="shared" si="42153"/>
        <v>1.4285714285714286</v>
      </c>
      <c r="M9065" s="8">
        <f t="shared" si="42144"/>
        <v>4.9711535009348529</v>
      </c>
      <c r="N9065" s="5">
        <v>3078</v>
      </c>
      <c r="O9065" s="5">
        <v>144</v>
      </c>
    </row>
    <row r="9066" spans="1:15" x14ac:dyDescent="0.2">
      <c r="A9066" s="5" t="s">
        <v>18</v>
      </c>
      <c r="B9066" s="13">
        <v>2896712</v>
      </c>
      <c r="C9066" s="6">
        <f t="shared" si="42155"/>
        <v>43981</v>
      </c>
      <c r="D9066" s="5">
        <f t="shared" si="42146"/>
        <v>12</v>
      </c>
      <c r="E9066" s="13">
        <f t="shared" si="42162"/>
        <v>4</v>
      </c>
      <c r="F9066" s="13">
        <f t="shared" ref="F9066:F9075" si="42164">SUM(D9062:D9066)/5</f>
        <v>5.6</v>
      </c>
      <c r="G9066" s="13">
        <f t="shared" si="42161"/>
        <v>106.67266887422706</v>
      </c>
      <c r="H9066" s="5">
        <f t="shared" si="42154"/>
        <v>77</v>
      </c>
      <c r="I9066" s="5">
        <f t="shared" si="42154"/>
        <v>63</v>
      </c>
      <c r="J9066" s="8">
        <f t="shared" si="42158"/>
        <v>0.13039631164718485</v>
      </c>
      <c r="K9066" s="5">
        <f t="shared" si="42156"/>
        <v>1</v>
      </c>
      <c r="L9066" s="8">
        <f t="shared" si="42153"/>
        <v>1.2857142857142858</v>
      </c>
      <c r="M9066" s="8">
        <f t="shared" si="42144"/>
        <v>5.0056754002469006</v>
      </c>
      <c r="N9066" s="5">
        <v>3090</v>
      </c>
      <c r="O9066" s="5">
        <v>145</v>
      </c>
    </row>
    <row r="9067" spans="1:15" x14ac:dyDescent="0.2">
      <c r="A9067" s="5" t="s">
        <v>18</v>
      </c>
      <c r="B9067" s="13">
        <v>2896712</v>
      </c>
      <c r="C9067" s="6">
        <f t="shared" si="42155"/>
        <v>43982</v>
      </c>
      <c r="D9067" s="5">
        <f t="shared" si="42146"/>
        <v>4</v>
      </c>
      <c r="E9067" s="13">
        <f t="shared" si="42162"/>
        <v>4.5714285714285712</v>
      </c>
      <c r="F9067" s="13">
        <f t="shared" si="42164"/>
        <v>5.4</v>
      </c>
      <c r="G9067" s="13">
        <f t="shared" si="42161"/>
        <v>106.81075647147524</v>
      </c>
      <c r="H9067" s="5">
        <f t="shared" si="42154"/>
        <v>78</v>
      </c>
      <c r="I9067" s="5">
        <f t="shared" si="42154"/>
        <v>64</v>
      </c>
      <c r="J9067" s="8">
        <f t="shared" si="42158"/>
        <v>0.14883028696339703</v>
      </c>
      <c r="K9067" s="5">
        <f t="shared" si="42156"/>
        <v>0</v>
      </c>
      <c r="L9067" s="8">
        <f t="shared" si="42153"/>
        <v>1.1428571428571428</v>
      </c>
      <c r="M9067" s="8">
        <f t="shared" si="42144"/>
        <v>5.0056754002469006</v>
      </c>
      <c r="N9067" s="5">
        <v>3094</v>
      </c>
      <c r="O9067" s="5">
        <v>145</v>
      </c>
    </row>
    <row r="9068" spans="1:15" x14ac:dyDescent="0.2">
      <c r="A9068" s="5" t="s">
        <v>18</v>
      </c>
      <c r="B9068" s="13">
        <v>2896712</v>
      </c>
      <c r="C9068" s="6">
        <f t="shared" si="42155"/>
        <v>43983</v>
      </c>
      <c r="D9068" s="5">
        <f t="shared" si="42146"/>
        <v>3</v>
      </c>
      <c r="E9068" s="13">
        <f t="shared" si="42162"/>
        <v>5</v>
      </c>
      <c r="F9068" s="13">
        <f t="shared" si="42164"/>
        <v>5.4</v>
      </c>
      <c r="G9068" s="13">
        <f t="shared" si="42161"/>
        <v>106.91432216941138</v>
      </c>
      <c r="H9068" s="5">
        <f t="shared" si="42154"/>
        <v>79</v>
      </c>
      <c r="I9068" s="5">
        <f t="shared" si="42154"/>
        <v>65</v>
      </c>
      <c r="J9068" s="8">
        <f t="shared" si="42158"/>
        <v>0.16254121580829423</v>
      </c>
      <c r="K9068" s="5">
        <f t="shared" si="42156"/>
        <v>0</v>
      </c>
      <c r="L9068" s="8">
        <f t="shared" si="42153"/>
        <v>1.1428571428571428</v>
      </c>
      <c r="M9068" s="8">
        <f t="shared" si="42144"/>
        <v>5.0056754002469006</v>
      </c>
      <c r="N9068" s="5">
        <v>3097</v>
      </c>
      <c r="O9068" s="5">
        <v>145</v>
      </c>
    </row>
    <row r="9069" spans="1:15" x14ac:dyDescent="0.2">
      <c r="A9069" s="5" t="s">
        <v>18</v>
      </c>
      <c r="B9069" s="13">
        <v>2896712</v>
      </c>
      <c r="C9069" s="6">
        <f t="shared" si="42155"/>
        <v>43984</v>
      </c>
      <c r="D9069" s="5">
        <f t="shared" si="42146"/>
        <v>6</v>
      </c>
      <c r="E9069" s="13">
        <f t="shared" si="42162"/>
        <v>5.1428571428571432</v>
      </c>
      <c r="F9069" s="13">
        <f t="shared" si="42164"/>
        <v>6.2</v>
      </c>
      <c r="G9069" s="13">
        <f t="shared" si="42161"/>
        <v>107.12145356528367</v>
      </c>
      <c r="H9069" s="5">
        <f t="shared" si="42154"/>
        <v>80</v>
      </c>
      <c r="I9069" s="5">
        <f t="shared" si="42154"/>
        <v>66</v>
      </c>
      <c r="J9069" s="8">
        <f t="shared" si="42158"/>
        <v>0.16691394658753708</v>
      </c>
      <c r="K9069" s="5">
        <f t="shared" si="42156"/>
        <v>0</v>
      </c>
      <c r="L9069" s="8">
        <f t="shared" si="42153"/>
        <v>0.8571428571428571</v>
      </c>
      <c r="M9069" s="8">
        <f t="shared" si="42144"/>
        <v>5.0056754002469006</v>
      </c>
      <c r="N9069" s="5">
        <v>3103</v>
      </c>
      <c r="O9069" s="5">
        <v>145</v>
      </c>
    </row>
    <row r="9070" spans="1:15" x14ac:dyDescent="0.2">
      <c r="A9070" s="5" t="s">
        <v>18</v>
      </c>
      <c r="B9070" s="13">
        <v>2896712</v>
      </c>
      <c r="C9070" s="6">
        <f t="shared" si="42155"/>
        <v>43985</v>
      </c>
      <c r="D9070" s="5">
        <f t="shared" si="42146"/>
        <v>3</v>
      </c>
      <c r="E9070" s="13">
        <f t="shared" si="42162"/>
        <v>5.1428571428571432</v>
      </c>
      <c r="F9070" s="13">
        <f t="shared" si="42164"/>
        <v>5.6</v>
      </c>
      <c r="G9070" s="13">
        <f t="shared" si="42161"/>
        <v>107.22501926321981</v>
      </c>
      <c r="H9070" s="5">
        <f t="shared" ref="H9070:I9085" si="42165">H9069+1</f>
        <v>81</v>
      </c>
      <c r="I9070" s="5">
        <f t="shared" si="42165"/>
        <v>67</v>
      </c>
      <c r="J9070" s="8">
        <f t="shared" si="42158"/>
        <v>0.16663580818366971</v>
      </c>
      <c r="K9070" s="5">
        <f t="shared" si="42156"/>
        <v>1</v>
      </c>
      <c r="L9070" s="8">
        <f t="shared" si="42153"/>
        <v>0.8571428571428571</v>
      </c>
      <c r="M9070" s="8">
        <f t="shared" si="42144"/>
        <v>5.0401972995589484</v>
      </c>
      <c r="N9070" s="5">
        <v>3106</v>
      </c>
      <c r="O9070" s="5">
        <v>146</v>
      </c>
    </row>
    <row r="9071" spans="1:15" x14ac:dyDescent="0.2">
      <c r="A9071" s="5" t="s">
        <v>18</v>
      </c>
      <c r="B9071" s="13">
        <v>2896712</v>
      </c>
      <c r="C9071" s="6">
        <f t="shared" si="42155"/>
        <v>43986</v>
      </c>
      <c r="D9071" s="5">
        <f t="shared" si="42146"/>
        <v>-3</v>
      </c>
      <c r="E9071" s="13">
        <f t="shared" si="42162"/>
        <v>4.4285714285714288</v>
      </c>
      <c r="F9071" s="13">
        <f t="shared" si="42164"/>
        <v>2.6</v>
      </c>
      <c r="G9071" s="13">
        <f t="shared" si="42161"/>
        <v>107.12145356528367</v>
      </c>
      <c r="H9071" s="5">
        <f t="shared" si="42165"/>
        <v>82</v>
      </c>
      <c r="I9071" s="5">
        <f t="shared" si="42165"/>
        <v>68</v>
      </c>
      <c r="J9071" s="8">
        <f t="shared" si="42158"/>
        <v>0.14325323475046212</v>
      </c>
      <c r="K9071" s="5">
        <f t="shared" si="42156"/>
        <v>0</v>
      </c>
      <c r="L9071" s="8">
        <f t="shared" si="42153"/>
        <v>0.42857142857142855</v>
      </c>
      <c r="M9071" s="8">
        <f t="shared" si="42144"/>
        <v>5.0401972995589484</v>
      </c>
      <c r="N9071" s="5">
        <v>3103</v>
      </c>
      <c r="O9071" s="5">
        <v>146</v>
      </c>
    </row>
    <row r="9072" spans="1:15" x14ac:dyDescent="0.2">
      <c r="A9072" s="5" t="s">
        <v>18</v>
      </c>
      <c r="B9072" s="13">
        <v>2896712</v>
      </c>
      <c r="C9072" s="6">
        <f t="shared" si="42155"/>
        <v>43987</v>
      </c>
      <c r="D9072" s="5">
        <f t="shared" si="42146"/>
        <v>0</v>
      </c>
      <c r="E9072" s="13">
        <f t="shared" si="42162"/>
        <v>3.5714285714285716</v>
      </c>
      <c r="F9072" s="13">
        <f t="shared" si="42164"/>
        <v>1.8</v>
      </c>
      <c r="G9072" s="13">
        <f t="shared" si="42161"/>
        <v>107.12145356528367</v>
      </c>
      <c r="H9072" s="5">
        <f t="shared" si="42165"/>
        <v>83</v>
      </c>
      <c r="I9072" s="5">
        <f t="shared" si="42165"/>
        <v>69</v>
      </c>
      <c r="J9072" s="8">
        <f t="shared" si="42158"/>
        <v>0.1153615430760002</v>
      </c>
      <c r="K9072" s="5">
        <f t="shared" si="42156"/>
        <v>0</v>
      </c>
      <c r="L9072" s="8">
        <f t="shared" si="42153"/>
        <v>0.2857142857142857</v>
      </c>
      <c r="M9072" s="8">
        <f t="shared" si="42144"/>
        <v>5.0401972995589484</v>
      </c>
      <c r="N9072" s="5">
        <v>3103</v>
      </c>
      <c r="O9072" s="18">
        <v>146</v>
      </c>
    </row>
    <row r="9073" spans="1:15" x14ac:dyDescent="0.2">
      <c r="A9073" s="5" t="s">
        <v>18</v>
      </c>
      <c r="B9073" s="13">
        <v>2896712</v>
      </c>
      <c r="C9073" s="6">
        <f t="shared" si="42155"/>
        <v>43988</v>
      </c>
      <c r="D9073" s="5">
        <f t="shared" si="42146"/>
        <v>4</v>
      </c>
      <c r="E9073" s="13">
        <f t="shared" si="42162"/>
        <v>2.4285714285714284</v>
      </c>
      <c r="F9073" s="13">
        <f t="shared" si="42164"/>
        <v>2</v>
      </c>
      <c r="G9073" s="13">
        <f t="shared" si="42161"/>
        <v>107.25954116253186</v>
      </c>
      <c r="H9073" s="5">
        <f t="shared" si="42165"/>
        <v>84</v>
      </c>
      <c r="I9073" s="5">
        <f t="shared" si="42165"/>
        <v>70</v>
      </c>
      <c r="J9073" s="8">
        <f t="shared" si="42158"/>
        <v>7.8355457227138631E-2</v>
      </c>
      <c r="K9073" s="5">
        <f t="shared" si="42156"/>
        <v>1</v>
      </c>
      <c r="L9073" s="8">
        <f t="shared" si="42153"/>
        <v>0.2857142857142857</v>
      </c>
      <c r="M9073" s="8">
        <f t="shared" si="42144"/>
        <v>5.0747191988709952</v>
      </c>
      <c r="N9073" s="5">
        <v>3107</v>
      </c>
      <c r="O9073" s="18">
        <v>147</v>
      </c>
    </row>
    <row r="9074" spans="1:15" x14ac:dyDescent="0.2">
      <c r="A9074" s="5" t="s">
        <v>18</v>
      </c>
      <c r="B9074" s="13">
        <v>2896712</v>
      </c>
      <c r="C9074" s="6">
        <f t="shared" si="42155"/>
        <v>43989</v>
      </c>
      <c r="D9074" s="5">
        <f t="shared" si="42146"/>
        <v>2</v>
      </c>
      <c r="E9074" s="13">
        <f t="shared" si="42162"/>
        <v>2.1428571428571428</v>
      </c>
      <c r="F9074" s="13">
        <f t="shared" si="42164"/>
        <v>1.2</v>
      </c>
      <c r="G9074" s="13">
        <f t="shared" si="42161"/>
        <v>107.32858496115595</v>
      </c>
      <c r="H9074" s="5">
        <f t="shared" si="42165"/>
        <v>85</v>
      </c>
      <c r="I9074" s="5">
        <f t="shared" si="42165"/>
        <v>71</v>
      </c>
      <c r="J9074" s="8">
        <f t="shared" si="42158"/>
        <v>6.9083037811449366E-2</v>
      </c>
      <c r="K9074" s="5">
        <f t="shared" si="42156"/>
        <v>0</v>
      </c>
      <c r="L9074" s="8">
        <f t="shared" si="42153"/>
        <v>0.2857142857142857</v>
      </c>
      <c r="M9074" s="8">
        <f t="shared" si="42144"/>
        <v>5.0747191988709952</v>
      </c>
      <c r="N9074" s="5">
        <v>3109</v>
      </c>
      <c r="O9074" s="18">
        <v>147</v>
      </c>
    </row>
    <row r="9075" spans="1:15" x14ac:dyDescent="0.2">
      <c r="A9075" s="5" t="s">
        <v>18</v>
      </c>
      <c r="B9075" s="13">
        <v>2896712</v>
      </c>
      <c r="C9075" s="6">
        <f t="shared" si="42155"/>
        <v>43990</v>
      </c>
      <c r="D9075" s="5">
        <f t="shared" si="42146"/>
        <v>1</v>
      </c>
      <c r="E9075" s="13">
        <f t="shared" ref="E9075" si="42166">SUM(D9069:D9075)/7</f>
        <v>1.8571428571428572</v>
      </c>
      <c r="F9075" s="13">
        <f t="shared" si="42164"/>
        <v>0.8</v>
      </c>
      <c r="G9075" s="13">
        <f t="shared" si="42161"/>
        <v>107.36310686046801</v>
      </c>
      <c r="H9075" s="5">
        <f t="shared" si="42165"/>
        <v>86</v>
      </c>
      <c r="I9075" s="5">
        <f t="shared" si="42165"/>
        <v>72</v>
      </c>
      <c r="J9075" s="8">
        <f t="shared" ref="J9075:J9138" si="42167">E9075/(SUM(N9068:N9074)/7)*100</f>
        <v>5.9830633284241534E-2</v>
      </c>
      <c r="K9075" s="5">
        <f t="shared" si="42156"/>
        <v>0</v>
      </c>
      <c r="L9075" s="8">
        <f t="shared" ref="L9075:L9138" si="42168">SUM(K9069:K9075)/7</f>
        <v>0.2857142857142857</v>
      </c>
      <c r="M9075" s="8">
        <f t="shared" si="42144"/>
        <v>5.0747191988709952</v>
      </c>
      <c r="N9075" s="5">
        <v>3110</v>
      </c>
      <c r="O9075" s="18">
        <v>147</v>
      </c>
    </row>
    <row r="9076" spans="1:15" x14ac:dyDescent="0.2">
      <c r="A9076" s="5" t="s">
        <v>18</v>
      </c>
      <c r="B9076" s="13">
        <v>2896712</v>
      </c>
      <c r="C9076" s="6">
        <f t="shared" si="42155"/>
        <v>43991</v>
      </c>
      <c r="D9076" s="5">
        <f t="shared" si="42146"/>
        <v>4</v>
      </c>
      <c r="E9076" s="13">
        <f t="shared" ref="E9076:E9139" si="42169">SUM(D9070:D9076)/7</f>
        <v>1.5714285714285714</v>
      </c>
      <c r="F9076" s="13">
        <f t="shared" ref="F9076:F9091" si="42170">SUM(D9072:D9076)/5</f>
        <v>2.2000000000000002</v>
      </c>
      <c r="G9076" s="13">
        <f t="shared" si="42161"/>
        <v>107.5011944577162</v>
      </c>
      <c r="H9076" s="5">
        <f t="shared" si="42165"/>
        <v>87</v>
      </c>
      <c r="I9076" s="5">
        <f t="shared" si="42165"/>
        <v>73</v>
      </c>
      <c r="J9076" s="8">
        <f t="shared" si="42167"/>
        <v>5.0595648774205422E-2</v>
      </c>
      <c r="K9076" s="5">
        <f t="shared" si="42156"/>
        <v>1</v>
      </c>
      <c r="L9076" s="8">
        <f t="shared" si="42168"/>
        <v>0.42857142857142855</v>
      </c>
      <c r="M9076" s="8">
        <f t="shared" si="42144"/>
        <v>5.109241098183043</v>
      </c>
      <c r="N9076" s="5">
        <v>3114</v>
      </c>
      <c r="O9076" s="18">
        <v>148</v>
      </c>
    </row>
    <row r="9077" spans="1:15" x14ac:dyDescent="0.2">
      <c r="A9077" s="5" t="s">
        <v>18</v>
      </c>
      <c r="B9077" s="13">
        <v>2896712</v>
      </c>
      <c r="C9077" s="6">
        <f t="shared" si="42155"/>
        <v>43992</v>
      </c>
      <c r="D9077" s="5">
        <f t="shared" si="42146"/>
        <v>1</v>
      </c>
      <c r="E9077" s="13">
        <f t="shared" si="42169"/>
        <v>1.2857142857142858</v>
      </c>
      <c r="F9077" s="13">
        <f t="shared" si="42170"/>
        <v>2.4</v>
      </c>
      <c r="G9077" s="13">
        <f t="shared" si="42161"/>
        <v>107.53571635702824</v>
      </c>
      <c r="H9077" s="5">
        <f t="shared" si="42165"/>
        <v>88</v>
      </c>
      <c r="I9077" s="5">
        <f t="shared" si="42165"/>
        <v>74</v>
      </c>
      <c r="J9077" s="8">
        <f t="shared" si="42167"/>
        <v>4.1375505700625231E-2</v>
      </c>
      <c r="K9077" s="5">
        <f t="shared" si="42156"/>
        <v>0</v>
      </c>
      <c r="L9077" s="8">
        <f t="shared" si="42168"/>
        <v>0.2857142857142857</v>
      </c>
      <c r="M9077" s="8">
        <f t="shared" si="42144"/>
        <v>5.109241098183043</v>
      </c>
      <c r="N9077" s="5">
        <v>3115</v>
      </c>
      <c r="O9077" s="18">
        <v>148</v>
      </c>
    </row>
    <row r="9078" spans="1:15" x14ac:dyDescent="0.2">
      <c r="A9078" s="5" t="s">
        <v>18</v>
      </c>
      <c r="B9078" s="13">
        <v>2896712</v>
      </c>
      <c r="C9078" s="6">
        <f t="shared" si="42155"/>
        <v>43993</v>
      </c>
      <c r="D9078" s="5">
        <f t="shared" si="42146"/>
        <v>2</v>
      </c>
      <c r="E9078" s="13">
        <f t="shared" si="42169"/>
        <v>2</v>
      </c>
      <c r="F9078" s="13">
        <f t="shared" si="42170"/>
        <v>2</v>
      </c>
      <c r="G9078" s="13">
        <f t="shared" si="42161"/>
        <v>107.60476015565233</v>
      </c>
      <c r="H9078" s="5">
        <f t="shared" si="42165"/>
        <v>89</v>
      </c>
      <c r="I9078" s="5">
        <f t="shared" si="42165"/>
        <v>75</v>
      </c>
      <c r="J9078" s="8">
        <f t="shared" si="42167"/>
        <v>6.4335278709618124E-2</v>
      </c>
      <c r="K9078" s="5">
        <f t="shared" si="42156"/>
        <v>0</v>
      </c>
      <c r="L9078" s="8">
        <f t="shared" si="42168"/>
        <v>0.2857142857142857</v>
      </c>
      <c r="M9078" s="8">
        <f t="shared" si="42144"/>
        <v>5.109241098183043</v>
      </c>
      <c r="N9078" s="5">
        <v>3117</v>
      </c>
      <c r="O9078" s="18">
        <v>148</v>
      </c>
    </row>
    <row r="9079" spans="1:15" x14ac:dyDescent="0.2">
      <c r="A9079" s="5" t="s">
        <v>18</v>
      </c>
      <c r="B9079" s="13">
        <v>2896712</v>
      </c>
      <c r="C9079" s="6">
        <f t="shared" si="42155"/>
        <v>43994</v>
      </c>
      <c r="D9079" s="5">
        <f t="shared" si="42146"/>
        <v>3</v>
      </c>
      <c r="E9079" s="13">
        <f t="shared" si="42169"/>
        <v>2.4285714285714284</v>
      </c>
      <c r="F9079" s="13">
        <f t="shared" si="42170"/>
        <v>2.2000000000000002</v>
      </c>
      <c r="G9079" s="13">
        <f t="shared" si="42161"/>
        <v>107.70832585358848</v>
      </c>
      <c r="H9079" s="5">
        <f t="shared" si="42165"/>
        <v>90</v>
      </c>
      <c r="I9079" s="5">
        <f t="shared" si="42165"/>
        <v>76</v>
      </c>
      <c r="J9079" s="8">
        <f t="shared" si="42167"/>
        <v>7.8071182548794485E-2</v>
      </c>
      <c r="K9079" s="5">
        <f t="shared" si="42156"/>
        <v>0</v>
      </c>
      <c r="L9079" s="8">
        <f t="shared" si="42168"/>
        <v>0.2857142857142857</v>
      </c>
      <c r="M9079" s="8">
        <f t="shared" si="42144"/>
        <v>5.109241098183043</v>
      </c>
      <c r="N9079" s="5">
        <v>3120</v>
      </c>
      <c r="O9079" s="18">
        <v>148</v>
      </c>
    </row>
    <row r="9080" spans="1:15" x14ac:dyDescent="0.2">
      <c r="A9080" s="5" t="s">
        <v>18</v>
      </c>
      <c r="B9080" s="13">
        <v>2896712</v>
      </c>
      <c r="C9080" s="6">
        <f t="shared" si="42155"/>
        <v>43995</v>
      </c>
      <c r="D9080" s="5">
        <f t="shared" si="42146"/>
        <v>0</v>
      </c>
      <c r="E9080" s="13">
        <f t="shared" si="42169"/>
        <v>1.8571428571428572</v>
      </c>
      <c r="F9080" s="13">
        <f t="shared" si="42170"/>
        <v>2</v>
      </c>
      <c r="G9080" s="13">
        <f t="shared" si="42161"/>
        <v>107.70832585358848</v>
      </c>
      <c r="H9080" s="5">
        <f t="shared" si="42165"/>
        <v>91</v>
      </c>
      <c r="I9080" s="5">
        <f t="shared" si="42165"/>
        <v>77</v>
      </c>
      <c r="J9080" s="8">
        <f t="shared" si="42167"/>
        <v>5.9654919236417032E-2</v>
      </c>
      <c r="K9080" s="5">
        <f t="shared" si="42156"/>
        <v>2</v>
      </c>
      <c r="L9080" s="8">
        <f t="shared" si="42168"/>
        <v>0.42857142857142855</v>
      </c>
      <c r="M9080" s="8">
        <f t="shared" si="42144"/>
        <v>5.1782848968071384</v>
      </c>
      <c r="N9080" s="5">
        <v>3120</v>
      </c>
      <c r="O9080" s="18">
        <v>150</v>
      </c>
    </row>
    <row r="9081" spans="1:15" x14ac:dyDescent="0.2">
      <c r="A9081" s="5" t="s">
        <v>18</v>
      </c>
      <c r="B9081" s="13">
        <v>2896712</v>
      </c>
      <c r="C9081" s="6">
        <f t="shared" si="42155"/>
        <v>43996</v>
      </c>
      <c r="D9081" s="5">
        <f t="shared" si="42146"/>
        <v>1</v>
      </c>
      <c r="E9081" s="13">
        <f t="shared" si="42169"/>
        <v>1.7142857142857142</v>
      </c>
      <c r="F9081" s="13">
        <f t="shared" si="42170"/>
        <v>1.4</v>
      </c>
      <c r="G9081" s="13">
        <f t="shared" si="42161"/>
        <v>107.74284775290053</v>
      </c>
      <c r="H9081" s="5">
        <f t="shared" si="42165"/>
        <v>92</v>
      </c>
      <c r="I9081" s="5">
        <f t="shared" si="42165"/>
        <v>78</v>
      </c>
      <c r="J9081" s="8">
        <f t="shared" si="42167"/>
        <v>5.5033249254758082E-2</v>
      </c>
      <c r="K9081" s="5">
        <f t="shared" si="42156"/>
        <v>1</v>
      </c>
      <c r="L9081" s="8">
        <f t="shared" si="42168"/>
        <v>0.5714285714285714</v>
      </c>
      <c r="M9081" s="8">
        <f t="shared" si="42144"/>
        <v>5.2128067961191862</v>
      </c>
      <c r="N9081" s="5">
        <v>3121</v>
      </c>
      <c r="O9081" s="18">
        <v>151</v>
      </c>
    </row>
    <row r="9082" spans="1:15" x14ac:dyDescent="0.2">
      <c r="A9082" s="5" t="s">
        <v>18</v>
      </c>
      <c r="B9082" s="13">
        <v>2896712</v>
      </c>
      <c r="C9082" s="6">
        <f t="shared" si="42155"/>
        <v>43997</v>
      </c>
      <c r="D9082" s="5">
        <f t="shared" si="42146"/>
        <v>0</v>
      </c>
      <c r="E9082" s="13">
        <f t="shared" si="42169"/>
        <v>1.5714285714285714</v>
      </c>
      <c r="F9082" s="13">
        <f t="shared" si="42170"/>
        <v>1.2</v>
      </c>
      <c r="G9082" s="13">
        <f t="shared" si="42161"/>
        <v>107.74284775290053</v>
      </c>
      <c r="H9082" s="5">
        <f t="shared" si="42165"/>
        <v>93</v>
      </c>
      <c r="I9082" s="5">
        <f t="shared" si="42165"/>
        <v>79</v>
      </c>
      <c r="J9082" s="8">
        <f t="shared" si="42167"/>
        <v>5.0419397717376357E-2</v>
      </c>
      <c r="K9082" s="5">
        <f t="shared" si="42156"/>
        <v>0</v>
      </c>
      <c r="L9082" s="8">
        <f t="shared" si="42168"/>
        <v>0.5714285714285714</v>
      </c>
      <c r="M9082" s="8">
        <f t="shared" si="42144"/>
        <v>5.2128067961191862</v>
      </c>
      <c r="N9082" s="5">
        <v>3121</v>
      </c>
      <c r="O9082" s="18">
        <v>151</v>
      </c>
    </row>
    <row r="9083" spans="1:15" x14ac:dyDescent="0.2">
      <c r="A9083" s="5" t="s">
        <v>18</v>
      </c>
      <c r="B9083" s="13">
        <v>2896712</v>
      </c>
      <c r="C9083" s="6">
        <f t="shared" si="42155"/>
        <v>43998</v>
      </c>
      <c r="D9083" s="5">
        <f t="shared" si="42146"/>
        <v>1</v>
      </c>
      <c r="E9083" s="13">
        <f t="shared" si="42169"/>
        <v>1.1428571428571428</v>
      </c>
      <c r="F9083" s="13">
        <f t="shared" si="42170"/>
        <v>1</v>
      </c>
      <c r="G9083" s="13">
        <f t="shared" si="42161"/>
        <v>107.77736965221257</v>
      </c>
      <c r="H9083" s="5">
        <f t="shared" si="42165"/>
        <v>94</v>
      </c>
      <c r="I9083" s="5">
        <f t="shared" si="42165"/>
        <v>80</v>
      </c>
      <c r="J9083" s="8">
        <f t="shared" si="42167"/>
        <v>3.6650174088326916E-2</v>
      </c>
      <c r="K9083" s="5">
        <f t="shared" si="42156"/>
        <v>0</v>
      </c>
      <c r="L9083" s="8">
        <f t="shared" si="42168"/>
        <v>0.42857142857142855</v>
      </c>
      <c r="M9083" s="8">
        <f t="shared" si="42144"/>
        <v>5.2128067961191862</v>
      </c>
      <c r="N9083" s="5">
        <v>3122</v>
      </c>
      <c r="O9083" s="18">
        <v>151</v>
      </c>
    </row>
    <row r="9084" spans="1:15" x14ac:dyDescent="0.2">
      <c r="A9084" s="5" t="s">
        <v>18</v>
      </c>
      <c r="B9084" s="13">
        <v>2896712</v>
      </c>
      <c r="C9084" s="6">
        <f t="shared" si="42155"/>
        <v>43999</v>
      </c>
      <c r="D9084" s="5">
        <f t="shared" si="42146"/>
        <v>0</v>
      </c>
      <c r="E9084" s="13">
        <f t="shared" si="42169"/>
        <v>1</v>
      </c>
      <c r="F9084" s="13">
        <f t="shared" si="42170"/>
        <v>0.4</v>
      </c>
      <c r="G9084" s="13">
        <f t="shared" si="42161"/>
        <v>107.77736965221257</v>
      </c>
      <c r="H9084" s="5">
        <f t="shared" si="42165"/>
        <v>95</v>
      </c>
      <c r="I9084" s="5">
        <f t="shared" si="42165"/>
        <v>81</v>
      </c>
      <c r="J9084" s="8">
        <f t="shared" si="42167"/>
        <v>3.205715332478476E-2</v>
      </c>
      <c r="K9084" s="5">
        <f t="shared" si="42156"/>
        <v>1</v>
      </c>
      <c r="L9084" s="8">
        <f t="shared" si="42168"/>
        <v>0.5714285714285714</v>
      </c>
      <c r="M9084" s="8">
        <f t="shared" si="42144"/>
        <v>5.2473286954312339</v>
      </c>
      <c r="N9084" s="5">
        <v>3122</v>
      </c>
      <c r="O9084" s="18">
        <v>152</v>
      </c>
    </row>
    <row r="9085" spans="1:15" x14ac:dyDescent="0.2">
      <c r="A9085" s="5" t="s">
        <v>18</v>
      </c>
      <c r="B9085" s="13">
        <v>2896712</v>
      </c>
      <c r="C9085" s="6">
        <f t="shared" si="42155"/>
        <v>44000</v>
      </c>
      <c r="D9085" s="5">
        <f t="shared" si="42146"/>
        <v>0</v>
      </c>
      <c r="E9085" s="13">
        <f t="shared" si="42169"/>
        <v>0.7142857142857143</v>
      </c>
      <c r="F9085" s="13">
        <f t="shared" si="42170"/>
        <v>0.4</v>
      </c>
      <c r="G9085" s="13">
        <f t="shared" si="42161"/>
        <v>107.77736965221257</v>
      </c>
      <c r="H9085" s="5">
        <f t="shared" si="42165"/>
        <v>96</v>
      </c>
      <c r="I9085" s="5">
        <f t="shared" si="42165"/>
        <v>82</v>
      </c>
      <c r="J9085" s="8">
        <f t="shared" si="42167"/>
        <v>2.2890628576660715E-2</v>
      </c>
      <c r="K9085" s="5">
        <f t="shared" si="42156"/>
        <v>0</v>
      </c>
      <c r="L9085" s="8">
        <f t="shared" si="42168"/>
        <v>0.5714285714285714</v>
      </c>
      <c r="M9085" s="8">
        <f t="shared" si="42144"/>
        <v>5.2473286954312339</v>
      </c>
      <c r="N9085" s="5">
        <v>3122</v>
      </c>
      <c r="O9085" s="18">
        <v>152</v>
      </c>
    </row>
    <row r="9086" spans="1:15" x14ac:dyDescent="0.2">
      <c r="A9086" s="5" t="s">
        <v>18</v>
      </c>
      <c r="B9086" s="13">
        <v>2896712</v>
      </c>
      <c r="C9086" s="6">
        <f t="shared" si="42155"/>
        <v>44001</v>
      </c>
      <c r="D9086" s="5">
        <f t="shared" si="42146"/>
        <v>9</v>
      </c>
      <c r="E9086" s="13">
        <f t="shared" si="42169"/>
        <v>1.5714285714285714</v>
      </c>
      <c r="F9086" s="13">
        <f t="shared" si="42170"/>
        <v>2</v>
      </c>
      <c r="G9086" s="13">
        <f t="shared" si="42161"/>
        <v>108.088066746021</v>
      </c>
      <c r="H9086" s="5">
        <f t="shared" ref="H9086:I9101" si="42171">H9085+1</f>
        <v>97</v>
      </c>
      <c r="I9086" s="5">
        <f t="shared" si="42171"/>
        <v>83</v>
      </c>
      <c r="J9086" s="8">
        <f t="shared" si="42167"/>
        <v>5.0347857927499087E-2</v>
      </c>
      <c r="K9086" s="5">
        <f t="shared" si="42156"/>
        <v>0</v>
      </c>
      <c r="L9086" s="8">
        <f t="shared" si="42168"/>
        <v>0.5714285714285714</v>
      </c>
      <c r="M9086" s="8">
        <f t="shared" si="42144"/>
        <v>5.2473286954312339</v>
      </c>
      <c r="N9086" s="5">
        <v>3131</v>
      </c>
      <c r="O9086" s="18">
        <v>152</v>
      </c>
    </row>
    <row r="9087" spans="1:15" x14ac:dyDescent="0.2">
      <c r="A9087" s="5" t="s">
        <v>18</v>
      </c>
      <c r="B9087" s="13">
        <v>2896712</v>
      </c>
      <c r="C9087" s="6">
        <f t="shared" si="42155"/>
        <v>44002</v>
      </c>
      <c r="D9087" s="5">
        <f t="shared" si="42146"/>
        <v>2</v>
      </c>
      <c r="E9087" s="13">
        <f t="shared" si="42169"/>
        <v>1.8571428571428572</v>
      </c>
      <c r="F9087" s="13">
        <f t="shared" si="42170"/>
        <v>2.4</v>
      </c>
      <c r="G9087" s="13">
        <f t="shared" si="42161"/>
        <v>108.15711054464509</v>
      </c>
      <c r="H9087" s="5">
        <f t="shared" si="42171"/>
        <v>98</v>
      </c>
      <c r="I9087" s="5">
        <f t="shared" si="42171"/>
        <v>84</v>
      </c>
      <c r="J9087" s="8">
        <f t="shared" si="42167"/>
        <v>5.9472071000503231E-2</v>
      </c>
      <c r="K9087" s="5">
        <f t="shared" si="42156"/>
        <v>0</v>
      </c>
      <c r="L9087" s="8">
        <f t="shared" si="42168"/>
        <v>0.2857142857142857</v>
      </c>
      <c r="M9087" s="8">
        <f t="shared" si="42144"/>
        <v>5.2473286954312339</v>
      </c>
      <c r="N9087" s="5">
        <v>3133</v>
      </c>
      <c r="O9087" s="18">
        <v>152</v>
      </c>
    </row>
    <row r="9088" spans="1:15" x14ac:dyDescent="0.2">
      <c r="A9088" s="5" t="s">
        <v>18</v>
      </c>
      <c r="B9088" s="13">
        <v>2896712</v>
      </c>
      <c r="C9088" s="6">
        <f t="shared" si="42155"/>
        <v>44003</v>
      </c>
      <c r="D9088" s="5">
        <f t="shared" si="42146"/>
        <v>1</v>
      </c>
      <c r="E9088" s="13">
        <f t="shared" si="42169"/>
        <v>1.8571428571428572</v>
      </c>
      <c r="F9088" s="13">
        <f t="shared" si="42170"/>
        <v>2.4</v>
      </c>
      <c r="G9088" s="13">
        <f t="shared" si="42161"/>
        <v>108.19163244395715</v>
      </c>
      <c r="H9088" s="5">
        <f t="shared" si="42171"/>
        <v>99</v>
      </c>
      <c r="I9088" s="5">
        <f t="shared" si="42171"/>
        <v>85</v>
      </c>
      <c r="J9088" s="8">
        <f t="shared" si="42167"/>
        <v>5.9436722750548648E-2</v>
      </c>
      <c r="K9088" s="5">
        <f t="shared" si="42156"/>
        <v>0</v>
      </c>
      <c r="L9088" s="8">
        <f t="shared" si="42168"/>
        <v>0.14285714285714285</v>
      </c>
      <c r="M9088" s="8">
        <f t="shared" si="42144"/>
        <v>5.2473286954312339</v>
      </c>
      <c r="N9088" s="5">
        <v>3134</v>
      </c>
      <c r="O9088" s="18">
        <v>152</v>
      </c>
    </row>
    <row r="9089" spans="1:15" x14ac:dyDescent="0.2">
      <c r="A9089" s="5" t="s">
        <v>18</v>
      </c>
      <c r="B9089" s="13">
        <v>2896712</v>
      </c>
      <c r="C9089" s="6">
        <f t="shared" si="42155"/>
        <v>44004</v>
      </c>
      <c r="D9089" s="5">
        <f t="shared" si="42146"/>
        <v>2</v>
      </c>
      <c r="E9089" s="13">
        <f t="shared" si="42169"/>
        <v>2.1428571428571428</v>
      </c>
      <c r="F9089" s="13">
        <f t="shared" si="42170"/>
        <v>2.8</v>
      </c>
      <c r="G9089" s="13">
        <f t="shared" si="42161"/>
        <v>108.26067624258124</v>
      </c>
      <c r="H9089" s="5">
        <f t="shared" si="42171"/>
        <v>100</v>
      </c>
      <c r="I9089" s="5">
        <f t="shared" si="42171"/>
        <v>86</v>
      </c>
      <c r="J9089" s="8">
        <f t="shared" si="42167"/>
        <v>6.8540095956134334E-2</v>
      </c>
      <c r="K9089" s="5">
        <f t="shared" si="42156"/>
        <v>0</v>
      </c>
      <c r="L9089" s="8">
        <f t="shared" si="42168"/>
        <v>0.14285714285714285</v>
      </c>
      <c r="M9089" s="8">
        <f t="shared" si="42144"/>
        <v>5.2473286954312339</v>
      </c>
      <c r="N9089" s="5">
        <v>3136</v>
      </c>
      <c r="O9089" s="18">
        <v>152</v>
      </c>
    </row>
    <row r="9090" spans="1:15" x14ac:dyDescent="0.2">
      <c r="A9090" s="5" t="s">
        <v>18</v>
      </c>
      <c r="B9090" s="13">
        <v>2896712</v>
      </c>
      <c r="C9090" s="6">
        <f t="shared" si="42155"/>
        <v>44005</v>
      </c>
      <c r="D9090" s="5">
        <f t="shared" si="42146"/>
        <v>0</v>
      </c>
      <c r="E9090" s="13">
        <f t="shared" si="42169"/>
        <v>2</v>
      </c>
      <c r="F9090" s="13">
        <f t="shared" si="42170"/>
        <v>2.8</v>
      </c>
      <c r="G9090" s="13">
        <f t="shared" si="42161"/>
        <v>108.26067624258124</v>
      </c>
      <c r="H9090" s="5">
        <f t="shared" si="42171"/>
        <v>101</v>
      </c>
      <c r="I9090" s="5">
        <f t="shared" si="42171"/>
        <v>87</v>
      </c>
      <c r="J9090" s="8">
        <f t="shared" si="42167"/>
        <v>6.3926940639269403E-2</v>
      </c>
      <c r="K9090" s="5">
        <f t="shared" si="42156"/>
        <v>0</v>
      </c>
      <c r="L9090" s="8">
        <f t="shared" si="42168"/>
        <v>0.14285714285714285</v>
      </c>
      <c r="M9090" s="8">
        <f t="shared" si="42144"/>
        <v>5.2473286954312339</v>
      </c>
      <c r="N9090" s="5">
        <v>3136</v>
      </c>
      <c r="O9090" s="18">
        <v>152</v>
      </c>
    </row>
    <row r="9091" spans="1:15" x14ac:dyDescent="0.2">
      <c r="A9091" s="5" t="s">
        <v>18</v>
      </c>
      <c r="B9091" s="13">
        <v>2896712</v>
      </c>
      <c r="C9091" s="6">
        <f t="shared" si="42155"/>
        <v>44006</v>
      </c>
      <c r="D9091" s="5">
        <f t="shared" ref="D9091:D9154" si="42172">N9091-N9090</f>
        <v>1</v>
      </c>
      <c r="E9091" s="13">
        <f t="shared" si="42169"/>
        <v>2.1428571428571428</v>
      </c>
      <c r="F9091" s="13">
        <f t="shared" si="42170"/>
        <v>1.2</v>
      </c>
      <c r="G9091" s="13">
        <f t="shared" si="42161"/>
        <v>108.29519814189328</v>
      </c>
      <c r="H9091" s="5">
        <f t="shared" si="42171"/>
        <v>102</v>
      </c>
      <c r="I9091" s="5">
        <f t="shared" si="42171"/>
        <v>88</v>
      </c>
      <c r="J9091" s="8">
        <f t="shared" si="42167"/>
        <v>6.8449393082048005E-2</v>
      </c>
      <c r="K9091" s="5">
        <f t="shared" si="42156"/>
        <v>0</v>
      </c>
      <c r="L9091" s="8">
        <f t="shared" si="42168"/>
        <v>0</v>
      </c>
      <c r="M9091" s="8">
        <f t="shared" si="42144"/>
        <v>5.2473286954312339</v>
      </c>
      <c r="N9091" s="5">
        <v>3137</v>
      </c>
      <c r="O9091" s="18">
        <v>152</v>
      </c>
    </row>
    <row r="9092" spans="1:15" x14ac:dyDescent="0.2">
      <c r="A9092" s="5" t="s">
        <v>18</v>
      </c>
      <c r="B9092" s="13">
        <v>2896712</v>
      </c>
      <c r="C9092" s="6">
        <f t="shared" si="42155"/>
        <v>44007</v>
      </c>
      <c r="D9092" s="5">
        <f t="shared" si="42172"/>
        <v>3</v>
      </c>
      <c r="E9092" s="13">
        <f t="shared" si="42169"/>
        <v>2.5714285714285716</v>
      </c>
      <c r="F9092" s="13">
        <f t="shared" ref="F9092" si="42173">SUM(D9088:D9092)/5</f>
        <v>1.4</v>
      </c>
      <c r="G9092" s="13">
        <f t="shared" si="42161"/>
        <v>108.39876383982943</v>
      </c>
      <c r="H9092" s="5">
        <f t="shared" si="42171"/>
        <v>103</v>
      </c>
      <c r="I9092" s="5">
        <f t="shared" si="42171"/>
        <v>89</v>
      </c>
      <c r="J9092" s="8">
        <f t="shared" si="42167"/>
        <v>8.208308632404579E-2</v>
      </c>
      <c r="K9092" s="5">
        <f t="shared" si="42156"/>
        <v>0</v>
      </c>
      <c r="L9092" s="8">
        <f t="shared" si="42168"/>
        <v>0</v>
      </c>
      <c r="M9092" s="8">
        <f t="shared" si="42144"/>
        <v>5.2473286954312339</v>
      </c>
      <c r="N9092" s="5">
        <v>3140</v>
      </c>
      <c r="O9092" s="18">
        <v>152</v>
      </c>
    </row>
    <row r="9093" spans="1:15" x14ac:dyDescent="0.2">
      <c r="A9093" s="5" t="s">
        <v>18</v>
      </c>
      <c r="B9093" s="13">
        <v>2896712</v>
      </c>
      <c r="C9093" s="6">
        <f t="shared" si="42155"/>
        <v>44008</v>
      </c>
      <c r="D9093" s="5">
        <f t="shared" si="42172"/>
        <v>4</v>
      </c>
      <c r="E9093" s="13">
        <f t="shared" si="42169"/>
        <v>1.8571428571428572</v>
      </c>
      <c r="F9093" s="13">
        <f t="shared" ref="F9093:F9156" si="42174">SUM(D9089:D9093)/5</f>
        <v>2</v>
      </c>
      <c r="G9093" s="13">
        <f t="shared" si="42161"/>
        <v>108.53685143707762</v>
      </c>
      <c r="H9093" s="5">
        <f t="shared" si="42171"/>
        <v>104</v>
      </c>
      <c r="I9093" s="5">
        <f t="shared" si="42171"/>
        <v>90</v>
      </c>
      <c r="J9093" s="8">
        <f t="shared" si="42167"/>
        <v>5.9233608238027986E-2</v>
      </c>
      <c r="K9093" s="5">
        <f t="shared" si="42156"/>
        <v>0</v>
      </c>
      <c r="L9093" s="8">
        <f t="shared" si="42168"/>
        <v>0</v>
      </c>
      <c r="M9093" s="8">
        <f t="shared" si="42144"/>
        <v>5.2473286954312339</v>
      </c>
      <c r="N9093" s="5">
        <v>3144</v>
      </c>
      <c r="O9093" s="18">
        <v>152</v>
      </c>
    </row>
    <row r="9094" spans="1:15" x14ac:dyDescent="0.2">
      <c r="A9094" s="5" t="s">
        <v>18</v>
      </c>
      <c r="B9094" s="13">
        <v>2896712</v>
      </c>
      <c r="C9094" s="6">
        <f t="shared" si="42155"/>
        <v>44009</v>
      </c>
      <c r="D9094" s="5">
        <f t="shared" si="42172"/>
        <v>2</v>
      </c>
      <c r="E9094" s="13">
        <f t="shared" si="42169"/>
        <v>1.8571428571428572</v>
      </c>
      <c r="F9094" s="13">
        <f t="shared" si="42174"/>
        <v>2</v>
      </c>
      <c r="G9094" s="13">
        <f t="shared" si="42161"/>
        <v>108.60589523570171</v>
      </c>
      <c r="H9094" s="5">
        <f t="shared" si="42171"/>
        <v>105</v>
      </c>
      <c r="I9094" s="5">
        <f t="shared" si="42171"/>
        <v>91</v>
      </c>
      <c r="J9094" s="8">
        <f t="shared" si="42167"/>
        <v>5.9198542805100181E-2</v>
      </c>
      <c r="K9094" s="5">
        <f t="shared" si="42156"/>
        <v>0</v>
      </c>
      <c r="L9094" s="8">
        <f t="shared" si="42168"/>
        <v>0</v>
      </c>
      <c r="M9094" s="8">
        <f t="shared" si="42144"/>
        <v>5.2473286954312339</v>
      </c>
      <c r="N9094" s="5">
        <v>3146</v>
      </c>
      <c r="O9094" s="18">
        <v>152</v>
      </c>
    </row>
    <row r="9095" spans="1:15" x14ac:dyDescent="0.2">
      <c r="A9095" s="5" t="s">
        <v>18</v>
      </c>
      <c r="B9095" s="13">
        <v>2896712</v>
      </c>
      <c r="C9095" s="6">
        <f t="shared" si="42155"/>
        <v>44010</v>
      </c>
      <c r="D9095" s="5">
        <f t="shared" si="42172"/>
        <v>1</v>
      </c>
      <c r="E9095" s="13">
        <f t="shared" si="42169"/>
        <v>1.8571428571428572</v>
      </c>
      <c r="F9095" s="13">
        <f t="shared" si="42174"/>
        <v>2.2000000000000002</v>
      </c>
      <c r="G9095" s="13">
        <f t="shared" si="42161"/>
        <v>108.64041713501376</v>
      </c>
      <c r="H9095" s="5">
        <f t="shared" si="42171"/>
        <v>106</v>
      </c>
      <c r="I9095" s="5">
        <f t="shared" si="42171"/>
        <v>92</v>
      </c>
      <c r="J9095" s="8">
        <f t="shared" si="42167"/>
        <v>5.916351886406044E-2</v>
      </c>
      <c r="K9095" s="5">
        <f t="shared" si="42156"/>
        <v>0</v>
      </c>
      <c r="L9095" s="8">
        <f t="shared" si="42168"/>
        <v>0</v>
      </c>
      <c r="M9095" s="8">
        <f t="shared" si="42144"/>
        <v>5.2473286954312339</v>
      </c>
      <c r="N9095" s="5">
        <v>3147</v>
      </c>
      <c r="O9095" s="18">
        <v>152</v>
      </c>
    </row>
    <row r="9096" spans="1:15" x14ac:dyDescent="0.2">
      <c r="A9096" s="5" t="s">
        <v>18</v>
      </c>
      <c r="B9096" s="13">
        <v>2896712</v>
      </c>
      <c r="C9096" s="6">
        <f t="shared" si="42155"/>
        <v>44011</v>
      </c>
      <c r="D9096" s="5">
        <f t="shared" si="42172"/>
        <v>0</v>
      </c>
      <c r="E9096" s="13">
        <f t="shared" si="42169"/>
        <v>1.5714285714285714</v>
      </c>
      <c r="F9096" s="13">
        <f t="shared" si="42174"/>
        <v>2</v>
      </c>
      <c r="G9096" s="13">
        <f t="shared" si="42161"/>
        <v>108.64041713501376</v>
      </c>
      <c r="H9096" s="5">
        <f t="shared" si="42171"/>
        <v>107</v>
      </c>
      <c r="I9096" s="5">
        <f t="shared" si="42171"/>
        <v>93</v>
      </c>
      <c r="J9096" s="8">
        <f t="shared" si="42167"/>
        <v>5.0031838442645325E-2</v>
      </c>
      <c r="K9096" s="5">
        <f t="shared" si="42156"/>
        <v>0</v>
      </c>
      <c r="L9096" s="8">
        <f t="shared" si="42168"/>
        <v>0</v>
      </c>
      <c r="M9096" s="8">
        <f t="shared" si="42144"/>
        <v>5.2473286954312339</v>
      </c>
      <c r="N9096" s="5">
        <v>3147</v>
      </c>
      <c r="O9096" s="18">
        <v>152</v>
      </c>
    </row>
    <row r="9097" spans="1:15" x14ac:dyDescent="0.2">
      <c r="A9097" s="5" t="s">
        <v>18</v>
      </c>
      <c r="B9097" s="13">
        <v>2896712</v>
      </c>
      <c r="C9097" s="6">
        <f t="shared" si="42155"/>
        <v>44012</v>
      </c>
      <c r="D9097" s="5">
        <f t="shared" si="42172"/>
        <v>7</v>
      </c>
      <c r="E9097" s="13">
        <f t="shared" si="42169"/>
        <v>2.5714285714285716</v>
      </c>
      <c r="F9097" s="13">
        <f t="shared" si="42174"/>
        <v>2.8</v>
      </c>
      <c r="G9097" s="13">
        <f t="shared" si="42161"/>
        <v>108.8820704301981</v>
      </c>
      <c r="H9097" s="5">
        <f t="shared" si="42171"/>
        <v>108</v>
      </c>
      <c r="I9097" s="5">
        <f t="shared" si="42171"/>
        <v>94</v>
      </c>
      <c r="J9097" s="8">
        <f t="shared" si="42167"/>
        <v>8.1829340364595174E-2</v>
      </c>
      <c r="K9097" s="5">
        <f t="shared" si="42156"/>
        <v>0</v>
      </c>
      <c r="L9097" s="8">
        <f t="shared" si="42168"/>
        <v>0</v>
      </c>
      <c r="M9097" s="8">
        <f t="shared" si="42144"/>
        <v>5.2473286954312339</v>
      </c>
      <c r="N9097" s="5">
        <v>3154</v>
      </c>
      <c r="O9097" s="18">
        <v>152</v>
      </c>
    </row>
    <row r="9098" spans="1:15" x14ac:dyDescent="0.2">
      <c r="A9098" s="5" t="s">
        <v>18</v>
      </c>
      <c r="B9098" s="13">
        <v>2896712</v>
      </c>
      <c r="C9098" s="6">
        <f t="shared" si="42155"/>
        <v>44013</v>
      </c>
      <c r="D9098" s="5">
        <f t="shared" si="42172"/>
        <v>5</v>
      </c>
      <c r="E9098" s="13">
        <f t="shared" si="42169"/>
        <v>3.1428571428571428</v>
      </c>
      <c r="F9098" s="13">
        <f t="shared" si="42174"/>
        <v>3</v>
      </c>
      <c r="G9098" s="13">
        <f t="shared" si="42161"/>
        <v>109.05467992675834</v>
      </c>
      <c r="H9098" s="5">
        <f t="shared" si="42171"/>
        <v>109</v>
      </c>
      <c r="I9098" s="5">
        <f t="shared" si="42171"/>
        <v>95</v>
      </c>
      <c r="J9098" s="8">
        <f t="shared" si="42167"/>
        <v>9.9931864637746989E-2</v>
      </c>
      <c r="K9098" s="5">
        <f t="shared" si="42156"/>
        <v>0</v>
      </c>
      <c r="L9098" s="8">
        <f t="shared" si="42168"/>
        <v>0</v>
      </c>
      <c r="M9098" s="8">
        <f t="shared" si="42144"/>
        <v>5.2473286954312339</v>
      </c>
      <c r="N9098" s="5">
        <v>3159</v>
      </c>
      <c r="O9098" s="18">
        <v>152</v>
      </c>
    </row>
    <row r="9099" spans="1:15" x14ac:dyDescent="0.2">
      <c r="A9099" s="5" t="s">
        <v>18</v>
      </c>
      <c r="B9099" s="13">
        <v>2896712</v>
      </c>
      <c r="C9099" s="6">
        <f t="shared" si="42155"/>
        <v>44014</v>
      </c>
      <c r="D9099" s="5">
        <f t="shared" si="42172"/>
        <v>4</v>
      </c>
      <c r="E9099" s="13">
        <f t="shared" si="42169"/>
        <v>3.2857142857142856</v>
      </c>
      <c r="F9099" s="13">
        <f t="shared" si="42174"/>
        <v>3.4</v>
      </c>
      <c r="G9099" s="13">
        <f t="shared" si="42161"/>
        <v>109.19276752400653</v>
      </c>
      <c r="H9099" s="5">
        <f t="shared" si="42171"/>
        <v>110</v>
      </c>
      <c r="I9099" s="5">
        <f t="shared" si="42171"/>
        <v>96</v>
      </c>
      <c r="J9099" s="8">
        <f t="shared" si="42167"/>
        <v>0.10436992331079548</v>
      </c>
      <c r="K9099" s="5">
        <f t="shared" si="42156"/>
        <v>0</v>
      </c>
      <c r="L9099" s="8">
        <f t="shared" si="42168"/>
        <v>0</v>
      </c>
      <c r="M9099" s="8">
        <f t="shared" si="42144"/>
        <v>5.2473286954312339</v>
      </c>
      <c r="N9099" s="5">
        <v>3163</v>
      </c>
      <c r="O9099" s="18">
        <v>152</v>
      </c>
    </row>
    <row r="9100" spans="1:15" x14ac:dyDescent="0.2">
      <c r="A9100" s="5" t="s">
        <v>18</v>
      </c>
      <c r="B9100" s="13">
        <v>2896712</v>
      </c>
      <c r="C9100" s="6">
        <f t="shared" si="42155"/>
        <v>44015</v>
      </c>
      <c r="D9100" s="5">
        <f t="shared" si="42172"/>
        <v>13</v>
      </c>
      <c r="E9100" s="13">
        <f t="shared" si="42169"/>
        <v>4.5714285714285712</v>
      </c>
      <c r="F9100" s="13">
        <f t="shared" si="42174"/>
        <v>5.8</v>
      </c>
      <c r="G9100" s="13">
        <f t="shared" si="42161"/>
        <v>109.64155221506314</v>
      </c>
      <c r="H9100" s="5">
        <f t="shared" si="42171"/>
        <v>111</v>
      </c>
      <c r="I9100" s="5">
        <f t="shared" si="42171"/>
        <v>97</v>
      </c>
      <c r="J9100" s="8">
        <f t="shared" si="42167"/>
        <v>0.14505893019038985</v>
      </c>
      <c r="K9100" s="5">
        <f t="shared" si="42156"/>
        <v>0</v>
      </c>
      <c r="L9100" s="8">
        <f t="shared" si="42168"/>
        <v>0</v>
      </c>
      <c r="M9100" s="8">
        <f t="shared" si="42144"/>
        <v>5.2473286954312339</v>
      </c>
      <c r="N9100" s="5">
        <v>3176</v>
      </c>
      <c r="O9100" s="18">
        <v>152</v>
      </c>
    </row>
    <row r="9101" spans="1:15" x14ac:dyDescent="0.2">
      <c r="A9101" s="5" t="s">
        <v>18</v>
      </c>
      <c r="B9101" s="13">
        <v>2896712</v>
      </c>
      <c r="C9101" s="6">
        <f t="shared" si="42155"/>
        <v>44016</v>
      </c>
      <c r="D9101" s="5">
        <f t="shared" si="42172"/>
        <v>2</v>
      </c>
      <c r="E9101" s="13">
        <f t="shared" si="42169"/>
        <v>4.5714285714285712</v>
      </c>
      <c r="F9101" s="13">
        <f t="shared" si="42174"/>
        <v>6.2</v>
      </c>
      <c r="G9101" s="13">
        <f t="shared" si="42161"/>
        <v>109.71059601368724</v>
      </c>
      <c r="H9101" s="5">
        <f t="shared" si="42171"/>
        <v>112</v>
      </c>
      <c r="I9101" s="5">
        <f t="shared" si="42171"/>
        <v>98</v>
      </c>
      <c r="J9101" s="8">
        <f t="shared" si="42167"/>
        <v>0.14484881405033495</v>
      </c>
      <c r="K9101" s="5">
        <f t="shared" si="42156"/>
        <v>0</v>
      </c>
      <c r="L9101" s="8">
        <f t="shared" si="42168"/>
        <v>0</v>
      </c>
      <c r="M9101" s="8">
        <f t="shared" si="42144"/>
        <v>5.2473286954312339</v>
      </c>
      <c r="N9101" s="5">
        <v>3178</v>
      </c>
      <c r="O9101" s="18">
        <v>152</v>
      </c>
    </row>
    <row r="9102" spans="1:15" x14ac:dyDescent="0.2">
      <c r="A9102" s="5" t="s">
        <v>18</v>
      </c>
      <c r="B9102" s="13">
        <v>2896712</v>
      </c>
      <c r="C9102" s="6">
        <f t="shared" si="42155"/>
        <v>44017</v>
      </c>
      <c r="D9102" s="5">
        <f t="shared" si="42172"/>
        <v>3</v>
      </c>
      <c r="E9102" s="13">
        <f t="shared" si="42169"/>
        <v>4.8571428571428568</v>
      </c>
      <c r="F9102" s="13">
        <f t="shared" si="42174"/>
        <v>5.4</v>
      </c>
      <c r="G9102" s="13">
        <f t="shared" si="42161"/>
        <v>109.81416171162338</v>
      </c>
      <c r="H9102" s="5">
        <f t="shared" ref="H9102:I9117" si="42175">H9101+1</f>
        <v>113</v>
      </c>
      <c r="I9102" s="5">
        <f t="shared" si="42175"/>
        <v>99</v>
      </c>
      <c r="J9102" s="8">
        <f t="shared" si="42167"/>
        <v>0.15367926233954077</v>
      </c>
      <c r="K9102" s="5">
        <f t="shared" si="42156"/>
        <v>0</v>
      </c>
      <c r="L9102" s="8">
        <f t="shared" si="42168"/>
        <v>0</v>
      </c>
      <c r="M9102" s="8">
        <f t="shared" si="42144"/>
        <v>5.2473286954312339</v>
      </c>
      <c r="N9102" s="5">
        <v>3181</v>
      </c>
      <c r="O9102" s="18">
        <v>152</v>
      </c>
    </row>
    <row r="9103" spans="1:15" x14ac:dyDescent="0.2">
      <c r="A9103" s="5" t="s">
        <v>18</v>
      </c>
      <c r="B9103" s="13">
        <v>2896712</v>
      </c>
      <c r="C9103" s="6">
        <f t="shared" si="42155"/>
        <v>44018</v>
      </c>
      <c r="D9103" s="5">
        <f t="shared" si="42172"/>
        <v>6</v>
      </c>
      <c r="E9103" s="13">
        <f t="shared" si="42169"/>
        <v>5.7142857142857144</v>
      </c>
      <c r="F9103" s="13">
        <f t="shared" si="42174"/>
        <v>5.6</v>
      </c>
      <c r="G9103" s="13">
        <f t="shared" si="42161"/>
        <v>110.02129310749567</v>
      </c>
      <c r="H9103" s="5">
        <f t="shared" si="42175"/>
        <v>114</v>
      </c>
      <c r="I9103" s="5">
        <f t="shared" si="42175"/>
        <v>100</v>
      </c>
      <c r="J9103" s="8">
        <f t="shared" si="42167"/>
        <v>0.18052170773535517</v>
      </c>
      <c r="K9103" s="5">
        <f t="shared" si="42156"/>
        <v>0</v>
      </c>
      <c r="L9103" s="8">
        <f t="shared" si="42168"/>
        <v>0</v>
      </c>
      <c r="M9103" s="8">
        <f t="shared" si="42144"/>
        <v>5.2473286954312339</v>
      </c>
      <c r="N9103" s="5">
        <v>3187</v>
      </c>
      <c r="O9103" s="18">
        <v>152</v>
      </c>
    </row>
    <row r="9104" spans="1:15" x14ac:dyDescent="0.2">
      <c r="A9104" s="5" t="s">
        <v>18</v>
      </c>
      <c r="B9104" s="13">
        <v>2896712</v>
      </c>
      <c r="C9104" s="6">
        <f t="shared" si="42155"/>
        <v>44019</v>
      </c>
      <c r="D9104" s="5">
        <f t="shared" si="42172"/>
        <v>2</v>
      </c>
      <c r="E9104" s="13">
        <f t="shared" si="42169"/>
        <v>5</v>
      </c>
      <c r="F9104" s="13">
        <f t="shared" si="42174"/>
        <v>5.2</v>
      </c>
      <c r="G9104" s="13">
        <f t="shared" si="42161"/>
        <v>110.09033690611976</v>
      </c>
      <c r="H9104" s="5">
        <f t="shared" si="42175"/>
        <v>115</v>
      </c>
      <c r="I9104" s="5">
        <f t="shared" si="42175"/>
        <v>101</v>
      </c>
      <c r="J9104" s="8">
        <f t="shared" si="42167"/>
        <v>0.15767186232993963</v>
      </c>
      <c r="K9104" s="5">
        <f t="shared" si="42156"/>
        <v>0</v>
      </c>
      <c r="L9104" s="8">
        <f t="shared" si="42168"/>
        <v>0</v>
      </c>
      <c r="M9104" s="8">
        <f t="shared" si="42144"/>
        <v>5.2473286954312339</v>
      </c>
      <c r="N9104" s="5">
        <v>3189</v>
      </c>
      <c r="O9104" s="18">
        <v>152</v>
      </c>
    </row>
    <row r="9105" spans="1:15" x14ac:dyDescent="0.2">
      <c r="A9105" s="5" t="s">
        <v>18</v>
      </c>
      <c r="B9105" s="13">
        <v>2896712</v>
      </c>
      <c r="C9105" s="6">
        <f t="shared" si="42155"/>
        <v>44020</v>
      </c>
      <c r="D9105" s="5">
        <f t="shared" si="42172"/>
        <v>5</v>
      </c>
      <c r="E9105" s="13">
        <f t="shared" si="42169"/>
        <v>5</v>
      </c>
      <c r="F9105" s="13">
        <f t="shared" si="42174"/>
        <v>3.6</v>
      </c>
      <c r="G9105" s="13">
        <f t="shared" si="42161"/>
        <v>110.26294640268</v>
      </c>
      <c r="H9105" s="5">
        <f t="shared" si="42175"/>
        <v>116</v>
      </c>
      <c r="I9105" s="5">
        <f t="shared" si="42175"/>
        <v>102</v>
      </c>
      <c r="J9105" s="8">
        <f t="shared" si="42167"/>
        <v>0.15742364952997795</v>
      </c>
      <c r="K9105" s="5">
        <f t="shared" si="42156"/>
        <v>1</v>
      </c>
      <c r="L9105" s="8">
        <f t="shared" si="42168"/>
        <v>0.14285714285714285</v>
      </c>
      <c r="M9105" s="8">
        <f t="shared" si="42144"/>
        <v>5.2818505947432808</v>
      </c>
      <c r="N9105" s="5">
        <v>3194</v>
      </c>
      <c r="O9105" s="18">
        <v>153</v>
      </c>
    </row>
    <row r="9106" spans="1:15" x14ac:dyDescent="0.2">
      <c r="A9106" s="5" t="s">
        <v>18</v>
      </c>
      <c r="B9106" s="13">
        <v>2896712</v>
      </c>
      <c r="C9106" s="6">
        <f t="shared" si="42155"/>
        <v>44021</v>
      </c>
      <c r="D9106" s="5">
        <f t="shared" si="42172"/>
        <v>6</v>
      </c>
      <c r="E9106" s="13">
        <f t="shared" si="42169"/>
        <v>5.2857142857142856</v>
      </c>
      <c r="F9106" s="13">
        <f t="shared" si="42174"/>
        <v>4.4000000000000004</v>
      </c>
      <c r="G9106" s="13">
        <f t="shared" si="42161"/>
        <v>110.47007779855228</v>
      </c>
      <c r="H9106" s="5">
        <f t="shared" si="42175"/>
        <v>117</v>
      </c>
      <c r="I9106" s="5">
        <f t="shared" si="42175"/>
        <v>103</v>
      </c>
      <c r="J9106" s="8">
        <f t="shared" si="42167"/>
        <v>0.16615771510687982</v>
      </c>
      <c r="K9106" s="5">
        <f t="shared" si="42156"/>
        <v>0</v>
      </c>
      <c r="L9106" s="8">
        <f t="shared" si="42168"/>
        <v>0.14285714285714285</v>
      </c>
      <c r="M9106" s="8">
        <f t="shared" si="42144"/>
        <v>5.2818505947432808</v>
      </c>
      <c r="N9106" s="5">
        <v>3200</v>
      </c>
      <c r="O9106" s="18">
        <v>153</v>
      </c>
    </row>
    <row r="9107" spans="1:15" x14ac:dyDescent="0.2">
      <c r="A9107" s="5" t="s">
        <v>18</v>
      </c>
      <c r="B9107" s="13">
        <v>2896712</v>
      </c>
      <c r="C9107" s="6">
        <f t="shared" si="42155"/>
        <v>44022</v>
      </c>
      <c r="D9107" s="5">
        <f t="shared" si="42172"/>
        <v>2</v>
      </c>
      <c r="E9107" s="13">
        <f t="shared" si="42169"/>
        <v>3.7142857142857144</v>
      </c>
      <c r="F9107" s="13">
        <f t="shared" si="42174"/>
        <v>4.2</v>
      </c>
      <c r="G9107" s="13">
        <f t="shared" si="42161"/>
        <v>110.53912159717638</v>
      </c>
      <c r="H9107" s="5">
        <f t="shared" si="42175"/>
        <v>118</v>
      </c>
      <c r="I9107" s="5">
        <f t="shared" si="42175"/>
        <v>104</v>
      </c>
      <c r="J9107" s="8">
        <f t="shared" si="42167"/>
        <v>0.11656579242322349</v>
      </c>
      <c r="K9107" s="5">
        <f t="shared" si="42156"/>
        <v>1</v>
      </c>
      <c r="L9107" s="8">
        <f t="shared" si="42168"/>
        <v>0.2857142857142857</v>
      </c>
      <c r="M9107" s="8">
        <f t="shared" si="42144"/>
        <v>5.3163724940553285</v>
      </c>
      <c r="N9107" s="5">
        <v>3202</v>
      </c>
      <c r="O9107" s="18">
        <v>154</v>
      </c>
    </row>
    <row r="9108" spans="1:15" x14ac:dyDescent="0.2">
      <c r="A9108" s="5" t="s">
        <v>18</v>
      </c>
      <c r="B9108" s="13">
        <v>2896712</v>
      </c>
      <c r="C9108" s="6">
        <f t="shared" si="42155"/>
        <v>44023</v>
      </c>
      <c r="D9108" s="5">
        <f t="shared" si="42172"/>
        <v>4</v>
      </c>
      <c r="E9108" s="13">
        <f t="shared" si="42169"/>
        <v>4</v>
      </c>
      <c r="F9108" s="13">
        <f t="shared" si="42174"/>
        <v>3.8</v>
      </c>
      <c r="G9108" s="13">
        <f t="shared" si="42161"/>
        <v>110.67720919442456</v>
      </c>
      <c r="H9108" s="5">
        <f t="shared" si="42175"/>
        <v>119</v>
      </c>
      <c r="I9108" s="5">
        <f t="shared" si="42175"/>
        <v>105</v>
      </c>
      <c r="J9108" s="8">
        <f t="shared" si="42167"/>
        <v>0.12538623438269669</v>
      </c>
      <c r="K9108" s="5">
        <f t="shared" si="42156"/>
        <v>0</v>
      </c>
      <c r="L9108" s="8">
        <f t="shared" si="42168"/>
        <v>0.2857142857142857</v>
      </c>
      <c r="M9108" s="8">
        <f t="shared" si="42144"/>
        <v>5.3163724940553285</v>
      </c>
      <c r="N9108" s="5">
        <v>3206</v>
      </c>
      <c r="O9108" s="18">
        <v>154</v>
      </c>
    </row>
    <row r="9109" spans="1:15" x14ac:dyDescent="0.2">
      <c r="A9109" s="5" t="s">
        <v>18</v>
      </c>
      <c r="B9109" s="13">
        <v>2896712</v>
      </c>
      <c r="C9109" s="6">
        <f t="shared" si="42155"/>
        <v>44024</v>
      </c>
      <c r="D9109" s="5">
        <f t="shared" si="42172"/>
        <v>0</v>
      </c>
      <c r="E9109" s="13">
        <f t="shared" si="42169"/>
        <v>3.5714285714285716</v>
      </c>
      <c r="F9109" s="13">
        <f t="shared" si="42174"/>
        <v>3.4</v>
      </c>
      <c r="G9109" s="13">
        <f t="shared" si="42161"/>
        <v>110.67720919442456</v>
      </c>
      <c r="H9109" s="5">
        <f t="shared" si="42175"/>
        <v>120</v>
      </c>
      <c r="I9109" s="5">
        <f t="shared" si="42175"/>
        <v>106</v>
      </c>
      <c r="J9109" s="8">
        <f t="shared" si="42167"/>
        <v>0.11181179838096517</v>
      </c>
      <c r="K9109" s="5">
        <f t="shared" si="42156"/>
        <v>0</v>
      </c>
      <c r="L9109" s="8">
        <f t="shared" si="42168"/>
        <v>0.2857142857142857</v>
      </c>
      <c r="M9109" s="8">
        <f t="shared" si="42144"/>
        <v>5.3163724940553285</v>
      </c>
      <c r="N9109" s="5">
        <v>3206</v>
      </c>
      <c r="O9109" s="18">
        <v>154</v>
      </c>
    </row>
    <row r="9110" spans="1:15" x14ac:dyDescent="0.2">
      <c r="A9110" s="5" t="s">
        <v>18</v>
      </c>
      <c r="B9110" s="13">
        <v>2896712</v>
      </c>
      <c r="C9110" s="6">
        <f t="shared" si="42155"/>
        <v>44025</v>
      </c>
      <c r="D9110" s="5">
        <f t="shared" si="42172"/>
        <v>1</v>
      </c>
      <c r="E9110" s="13">
        <f t="shared" si="42169"/>
        <v>2.8571428571428572</v>
      </c>
      <c r="F9110" s="13">
        <f t="shared" si="42174"/>
        <v>2.6</v>
      </c>
      <c r="G9110" s="13">
        <f t="shared" si="42161"/>
        <v>110.71173109373662</v>
      </c>
      <c r="H9110" s="5">
        <f t="shared" si="42175"/>
        <v>121</v>
      </c>
      <c r="I9110" s="5">
        <f t="shared" si="42175"/>
        <v>107</v>
      </c>
      <c r="J9110" s="8">
        <f t="shared" si="42167"/>
        <v>8.9349535382416009E-2</v>
      </c>
      <c r="K9110" s="5">
        <f t="shared" si="42156"/>
        <v>0</v>
      </c>
      <c r="L9110" s="8">
        <f t="shared" si="42168"/>
        <v>0.2857142857142857</v>
      </c>
      <c r="M9110" s="8">
        <f t="shared" si="42144"/>
        <v>5.3163724940553285</v>
      </c>
      <c r="N9110" s="5">
        <v>3207</v>
      </c>
      <c r="O9110" s="18">
        <v>154</v>
      </c>
    </row>
    <row r="9111" spans="1:15" x14ac:dyDescent="0.2">
      <c r="A9111" s="5" t="s">
        <v>18</v>
      </c>
      <c r="B9111" s="13">
        <v>2896712</v>
      </c>
      <c r="C9111" s="6">
        <f t="shared" si="42155"/>
        <v>44026</v>
      </c>
      <c r="D9111" s="5">
        <f t="shared" si="42172"/>
        <v>14</v>
      </c>
      <c r="E9111" s="13">
        <f t="shared" si="42169"/>
        <v>4.5714285714285712</v>
      </c>
      <c r="F9111" s="13">
        <f t="shared" si="42174"/>
        <v>4.2</v>
      </c>
      <c r="G9111" s="13">
        <f t="shared" si="42161"/>
        <v>111.19503768410529</v>
      </c>
      <c r="H9111" s="5">
        <f t="shared" si="42175"/>
        <v>122</v>
      </c>
      <c r="I9111" s="5">
        <f t="shared" si="42175"/>
        <v>108</v>
      </c>
      <c r="J9111" s="8">
        <f t="shared" si="42167"/>
        <v>0.14283163720764147</v>
      </c>
      <c r="K9111" s="5">
        <f t="shared" si="42156"/>
        <v>0</v>
      </c>
      <c r="L9111" s="8">
        <f t="shared" si="42168"/>
        <v>0.2857142857142857</v>
      </c>
      <c r="M9111" s="8">
        <f t="shared" si="42144"/>
        <v>5.3163724940553285</v>
      </c>
      <c r="N9111" s="5">
        <v>3221</v>
      </c>
      <c r="O9111" s="18">
        <v>154</v>
      </c>
    </row>
    <row r="9112" spans="1:15" x14ac:dyDescent="0.2">
      <c r="A9112" s="5" t="s">
        <v>18</v>
      </c>
      <c r="B9112" s="13">
        <v>2896712</v>
      </c>
      <c r="C9112" s="6">
        <f t="shared" si="42155"/>
        <v>44027</v>
      </c>
      <c r="D9112" s="5">
        <f t="shared" si="42172"/>
        <v>8</v>
      </c>
      <c r="E9112" s="13">
        <f t="shared" si="42169"/>
        <v>5</v>
      </c>
      <c r="F9112" s="13">
        <f t="shared" si="42174"/>
        <v>5.4</v>
      </c>
      <c r="G9112" s="13">
        <f t="shared" si="42161"/>
        <v>111.47121287860166</v>
      </c>
      <c r="H9112" s="5">
        <f t="shared" si="42175"/>
        <v>123</v>
      </c>
      <c r="I9112" s="5">
        <f t="shared" si="42175"/>
        <v>109</v>
      </c>
      <c r="J9112" s="8">
        <f t="shared" si="42167"/>
        <v>0.1559992868604029</v>
      </c>
      <c r="K9112" s="5">
        <f t="shared" si="42156"/>
        <v>0</v>
      </c>
      <c r="L9112" s="8">
        <f t="shared" si="42168"/>
        <v>0.14285714285714285</v>
      </c>
      <c r="M9112" s="8">
        <f t="shared" si="42144"/>
        <v>5.3163724940553285</v>
      </c>
      <c r="N9112" s="5">
        <v>3229</v>
      </c>
      <c r="O9112" s="18">
        <v>154</v>
      </c>
    </row>
    <row r="9113" spans="1:15" x14ac:dyDescent="0.2">
      <c r="A9113" s="5" t="s">
        <v>18</v>
      </c>
      <c r="B9113" s="13">
        <v>2896712</v>
      </c>
      <c r="C9113" s="6">
        <f t="shared" si="42155"/>
        <v>44028</v>
      </c>
      <c r="D9113" s="5">
        <f t="shared" si="42172"/>
        <v>6</v>
      </c>
      <c r="E9113" s="13">
        <f t="shared" si="42169"/>
        <v>5</v>
      </c>
      <c r="F9113" s="13">
        <f t="shared" si="42174"/>
        <v>5.8</v>
      </c>
      <c r="G9113" s="13">
        <f t="shared" si="42161"/>
        <v>111.67834427447394</v>
      </c>
      <c r="H9113" s="5">
        <f t="shared" si="42175"/>
        <v>124</v>
      </c>
      <c r="I9113" s="5">
        <f t="shared" si="42175"/>
        <v>110</v>
      </c>
      <c r="J9113" s="8">
        <f t="shared" si="42167"/>
        <v>0.15575630813047928</v>
      </c>
      <c r="K9113" s="5">
        <f t="shared" si="42156"/>
        <v>0</v>
      </c>
      <c r="L9113" s="8">
        <f t="shared" si="42168"/>
        <v>0.14285714285714285</v>
      </c>
      <c r="M9113" s="8">
        <f t="shared" si="42144"/>
        <v>5.3163724940553285</v>
      </c>
      <c r="N9113" s="5">
        <v>3235</v>
      </c>
      <c r="O9113" s="18">
        <v>154</v>
      </c>
    </row>
    <row r="9114" spans="1:15" x14ac:dyDescent="0.2">
      <c r="A9114" s="5" t="s">
        <v>18</v>
      </c>
      <c r="B9114" s="13">
        <v>2896712</v>
      </c>
      <c r="C9114" s="6">
        <f t="shared" si="42155"/>
        <v>44029</v>
      </c>
      <c r="D9114" s="5">
        <f t="shared" si="42172"/>
        <v>3</v>
      </c>
      <c r="E9114" s="13">
        <f t="shared" si="42169"/>
        <v>5.1428571428571432</v>
      </c>
      <c r="F9114" s="13">
        <f t="shared" si="42174"/>
        <v>6.4</v>
      </c>
      <c r="G9114" s="13">
        <f t="shared" si="42161"/>
        <v>111.78190997241009</v>
      </c>
      <c r="H9114" s="5">
        <f t="shared" si="42175"/>
        <v>125</v>
      </c>
      <c r="I9114" s="5">
        <f t="shared" si="42175"/>
        <v>111</v>
      </c>
      <c r="J9114" s="8">
        <f t="shared" si="42167"/>
        <v>0.15995734470807785</v>
      </c>
      <c r="K9114" s="5">
        <f t="shared" si="42156"/>
        <v>0</v>
      </c>
      <c r="L9114" s="8">
        <f t="shared" si="42168"/>
        <v>0</v>
      </c>
      <c r="M9114" s="8">
        <f t="shared" si="42144"/>
        <v>5.3163724940553285</v>
      </c>
      <c r="N9114" s="5">
        <v>3238</v>
      </c>
      <c r="O9114" s="18">
        <v>154</v>
      </c>
    </row>
    <row r="9115" spans="1:15" x14ac:dyDescent="0.2">
      <c r="A9115" s="5" t="s">
        <v>18</v>
      </c>
      <c r="B9115" s="13">
        <v>2896712</v>
      </c>
      <c r="C9115" s="6">
        <f t="shared" si="42155"/>
        <v>44030</v>
      </c>
      <c r="D9115" s="5">
        <f t="shared" si="42172"/>
        <v>13</v>
      </c>
      <c r="E9115" s="13">
        <f t="shared" si="42169"/>
        <v>6.4285714285714288</v>
      </c>
      <c r="F9115" s="13">
        <f t="shared" si="42174"/>
        <v>8.8000000000000007</v>
      </c>
      <c r="G9115" s="13">
        <f t="shared" si="42161"/>
        <v>112.23069466346671</v>
      </c>
      <c r="H9115" s="5">
        <f t="shared" si="42175"/>
        <v>126</v>
      </c>
      <c r="I9115" s="5">
        <f t="shared" si="42175"/>
        <v>112</v>
      </c>
      <c r="J9115" s="8">
        <f t="shared" si="42167"/>
        <v>0.19962736225712005</v>
      </c>
      <c r="K9115" s="5">
        <f t="shared" si="42156"/>
        <v>0</v>
      </c>
      <c r="L9115" s="8">
        <f t="shared" si="42168"/>
        <v>0</v>
      </c>
      <c r="M9115" s="8">
        <f t="shared" si="42144"/>
        <v>5.3163724940553285</v>
      </c>
      <c r="N9115" s="5">
        <v>3251</v>
      </c>
      <c r="O9115" s="18">
        <v>154</v>
      </c>
    </row>
    <row r="9116" spans="1:15" x14ac:dyDescent="0.2">
      <c r="A9116" s="5" t="s">
        <v>18</v>
      </c>
      <c r="B9116" s="13">
        <v>2896712</v>
      </c>
      <c r="C9116" s="6">
        <f t="shared" si="42155"/>
        <v>44031</v>
      </c>
      <c r="D9116" s="5">
        <f t="shared" si="42172"/>
        <v>2</v>
      </c>
      <c r="E9116" s="13">
        <f t="shared" si="42169"/>
        <v>6.7142857142857144</v>
      </c>
      <c r="F9116" s="13">
        <f t="shared" si="42174"/>
        <v>6.4</v>
      </c>
      <c r="G9116" s="13">
        <f t="shared" si="42161"/>
        <v>112.2997384620908</v>
      </c>
      <c r="H9116" s="5">
        <f t="shared" si="42175"/>
        <v>127</v>
      </c>
      <c r="I9116" s="5">
        <f t="shared" si="42175"/>
        <v>113</v>
      </c>
      <c r="J9116" s="8">
        <f t="shared" si="42167"/>
        <v>0.20808429627661931</v>
      </c>
      <c r="K9116" s="5">
        <f t="shared" si="42156"/>
        <v>0</v>
      </c>
      <c r="L9116" s="8">
        <f t="shared" si="42168"/>
        <v>0</v>
      </c>
      <c r="M9116" s="8">
        <f t="shared" si="42144"/>
        <v>5.3163724940553285</v>
      </c>
      <c r="N9116" s="5">
        <v>3253</v>
      </c>
      <c r="O9116" s="18">
        <v>154</v>
      </c>
    </row>
    <row r="9117" spans="1:15" x14ac:dyDescent="0.2">
      <c r="A9117" s="5" t="s">
        <v>18</v>
      </c>
      <c r="B9117" s="13">
        <v>2896712</v>
      </c>
      <c r="C9117" s="6">
        <f t="shared" si="42155"/>
        <v>44032</v>
      </c>
      <c r="D9117" s="5">
        <f t="shared" si="42172"/>
        <v>8</v>
      </c>
      <c r="E9117" s="13">
        <f t="shared" si="42169"/>
        <v>7.7142857142857144</v>
      </c>
      <c r="F9117" s="13">
        <f t="shared" si="42174"/>
        <v>6.4</v>
      </c>
      <c r="G9117" s="13">
        <f t="shared" si="42161"/>
        <v>112.57591365658719</v>
      </c>
      <c r="H9117" s="5">
        <f t="shared" si="42175"/>
        <v>128</v>
      </c>
      <c r="I9117" s="5">
        <f t="shared" si="42175"/>
        <v>114</v>
      </c>
      <c r="J9117" s="8">
        <f t="shared" si="42167"/>
        <v>0.23857912874436688</v>
      </c>
      <c r="K9117" s="5">
        <f t="shared" si="42156"/>
        <v>1</v>
      </c>
      <c r="L9117" s="8">
        <f t="shared" si="42168"/>
        <v>0.14285714285714285</v>
      </c>
      <c r="M9117" s="8">
        <f t="shared" si="42144"/>
        <v>5.3508943933673763</v>
      </c>
      <c r="N9117" s="5">
        <v>3261</v>
      </c>
      <c r="O9117" s="18">
        <v>155</v>
      </c>
    </row>
    <row r="9118" spans="1:15" x14ac:dyDescent="0.2">
      <c r="A9118" s="5" t="s">
        <v>18</v>
      </c>
      <c r="B9118" s="13">
        <v>2896712</v>
      </c>
      <c r="C9118" s="6">
        <f t="shared" si="42155"/>
        <v>44033</v>
      </c>
      <c r="D9118" s="5">
        <f t="shared" si="42172"/>
        <v>10</v>
      </c>
      <c r="E9118" s="13">
        <f t="shared" si="42169"/>
        <v>7.1428571428571432</v>
      </c>
      <c r="F9118" s="13">
        <f t="shared" si="42174"/>
        <v>7.2</v>
      </c>
      <c r="G9118" s="13">
        <f t="shared" si="42161"/>
        <v>112.92113264970766</v>
      </c>
      <c r="H9118" s="5">
        <f t="shared" ref="H9118:I9133" si="42176">H9117+1</f>
        <v>129</v>
      </c>
      <c r="I9118" s="5">
        <f t="shared" si="42176"/>
        <v>115</v>
      </c>
      <c r="J9118" s="8">
        <f t="shared" si="42167"/>
        <v>0.22038081805359661</v>
      </c>
      <c r="K9118" s="5">
        <f t="shared" si="42156"/>
        <v>0</v>
      </c>
      <c r="L9118" s="8">
        <f t="shared" si="42168"/>
        <v>0.14285714285714285</v>
      </c>
      <c r="M9118" s="8">
        <f t="shared" si="42144"/>
        <v>5.3508943933673763</v>
      </c>
      <c r="N9118" s="5">
        <v>3271</v>
      </c>
      <c r="O9118" s="18">
        <v>155</v>
      </c>
    </row>
    <row r="9119" spans="1:15" x14ac:dyDescent="0.2">
      <c r="A9119" s="5" t="s">
        <v>18</v>
      </c>
      <c r="B9119" s="13">
        <v>2896712</v>
      </c>
      <c r="C9119" s="6">
        <f t="shared" si="42155"/>
        <v>44034</v>
      </c>
      <c r="D9119" s="5">
        <f t="shared" si="42172"/>
        <v>7</v>
      </c>
      <c r="E9119" s="13">
        <f t="shared" si="42169"/>
        <v>7</v>
      </c>
      <c r="F9119" s="13">
        <f t="shared" si="42174"/>
        <v>8</v>
      </c>
      <c r="G9119" s="13">
        <f t="shared" si="42161"/>
        <v>113.16278594489199</v>
      </c>
      <c r="H9119" s="5">
        <f t="shared" si="42176"/>
        <v>130</v>
      </c>
      <c r="I9119" s="5">
        <f t="shared" si="42176"/>
        <v>116</v>
      </c>
      <c r="J9119" s="8">
        <f t="shared" si="42167"/>
        <v>0.2154982848095699</v>
      </c>
      <c r="K9119" s="5">
        <f t="shared" si="42156"/>
        <v>0</v>
      </c>
      <c r="L9119" s="8">
        <f t="shared" si="42168"/>
        <v>0.14285714285714285</v>
      </c>
      <c r="M9119" s="8">
        <f t="shared" si="42144"/>
        <v>5.3508943933673763</v>
      </c>
      <c r="N9119" s="5">
        <v>3278</v>
      </c>
      <c r="O9119" s="18">
        <v>155</v>
      </c>
    </row>
    <row r="9120" spans="1:15" x14ac:dyDescent="0.2">
      <c r="A9120" s="5" t="s">
        <v>18</v>
      </c>
      <c r="B9120" s="13">
        <v>2896712</v>
      </c>
      <c r="C9120" s="6">
        <f t="shared" ref="C9120:C9183" si="42177">C9119+1</f>
        <v>44035</v>
      </c>
      <c r="D9120" s="5">
        <f t="shared" si="42172"/>
        <v>14</v>
      </c>
      <c r="E9120" s="13">
        <f t="shared" si="42169"/>
        <v>8.1428571428571423</v>
      </c>
      <c r="F9120" s="13">
        <f t="shared" si="42174"/>
        <v>8.1999999999999993</v>
      </c>
      <c r="G9120" s="13">
        <f t="shared" si="42161"/>
        <v>113.64609253526066</v>
      </c>
      <c r="H9120" s="5">
        <f t="shared" si="42176"/>
        <v>131</v>
      </c>
      <c r="I9120" s="5">
        <f t="shared" si="42176"/>
        <v>117</v>
      </c>
      <c r="J9120" s="8">
        <f t="shared" si="42167"/>
        <v>0.25014262518102426</v>
      </c>
      <c r="K9120" s="5">
        <f t="shared" ref="K9120:K9183" si="42178">O9120-O9119</f>
        <v>0</v>
      </c>
      <c r="L9120" s="8">
        <f t="shared" si="42168"/>
        <v>0.14285714285714285</v>
      </c>
      <c r="M9120" s="8">
        <f t="shared" si="42144"/>
        <v>5.3508943933673763</v>
      </c>
      <c r="N9120" s="5">
        <v>3292</v>
      </c>
      <c r="O9120" s="18">
        <v>155</v>
      </c>
    </row>
    <row r="9121" spans="1:15" x14ac:dyDescent="0.2">
      <c r="A9121" s="5" t="s">
        <v>18</v>
      </c>
      <c r="B9121" s="13">
        <v>2896712</v>
      </c>
      <c r="C9121" s="6">
        <f t="shared" si="42177"/>
        <v>44036</v>
      </c>
      <c r="D9121" s="5">
        <f t="shared" si="42172"/>
        <v>7</v>
      </c>
      <c r="E9121" s="13">
        <f t="shared" si="42169"/>
        <v>8.7142857142857135</v>
      </c>
      <c r="F9121" s="13">
        <f t="shared" si="42174"/>
        <v>9.1999999999999993</v>
      </c>
      <c r="G9121" s="13">
        <f t="shared" si="42161"/>
        <v>113.887745830445</v>
      </c>
      <c r="H9121" s="5">
        <f t="shared" si="42176"/>
        <v>132</v>
      </c>
      <c r="I9121" s="5">
        <f t="shared" si="42176"/>
        <v>118</v>
      </c>
      <c r="J9121" s="8">
        <f t="shared" si="42167"/>
        <v>0.26702854141131144</v>
      </c>
      <c r="K9121" s="5">
        <f t="shared" si="42178"/>
        <v>0</v>
      </c>
      <c r="L9121" s="8">
        <f t="shared" si="42168"/>
        <v>0.14285714285714285</v>
      </c>
      <c r="M9121" s="8">
        <f t="shared" si="42144"/>
        <v>5.3508943933673763</v>
      </c>
      <c r="N9121" s="5">
        <v>3299</v>
      </c>
      <c r="O9121" s="18">
        <v>155</v>
      </c>
    </row>
    <row r="9122" spans="1:15" x14ac:dyDescent="0.2">
      <c r="A9122" s="5" t="s">
        <v>18</v>
      </c>
      <c r="B9122" s="13">
        <v>2896712</v>
      </c>
      <c r="C9122" s="6">
        <f t="shared" si="42177"/>
        <v>44037</v>
      </c>
      <c r="D9122" s="5">
        <f t="shared" si="42172"/>
        <v>12</v>
      </c>
      <c r="E9122" s="13">
        <f t="shared" si="42169"/>
        <v>8.5714285714285712</v>
      </c>
      <c r="F9122" s="13">
        <f t="shared" si="42174"/>
        <v>10</v>
      </c>
      <c r="G9122" s="13">
        <f t="shared" si="42161"/>
        <v>114.30200862218956</v>
      </c>
      <c r="H9122" s="5">
        <f t="shared" si="42176"/>
        <v>133</v>
      </c>
      <c r="I9122" s="5">
        <f t="shared" si="42176"/>
        <v>119</v>
      </c>
      <c r="J9122" s="8">
        <f t="shared" si="42167"/>
        <v>0.26195153896529139</v>
      </c>
      <c r="K9122" s="5">
        <f t="shared" si="42178"/>
        <v>0</v>
      </c>
      <c r="L9122" s="8">
        <f t="shared" si="42168"/>
        <v>0.14285714285714285</v>
      </c>
      <c r="M9122" s="8">
        <f t="shared" si="42144"/>
        <v>5.3508943933673763</v>
      </c>
      <c r="N9122" s="5">
        <v>3311</v>
      </c>
      <c r="O9122" s="18">
        <v>155</v>
      </c>
    </row>
    <row r="9123" spans="1:15" x14ac:dyDescent="0.2">
      <c r="A9123" s="5" t="s">
        <v>18</v>
      </c>
      <c r="B9123" s="13">
        <v>2896712</v>
      </c>
      <c r="C9123" s="6">
        <f t="shared" si="42177"/>
        <v>44038</v>
      </c>
      <c r="D9123" s="5">
        <f t="shared" si="42172"/>
        <v>7</v>
      </c>
      <c r="E9123" s="13">
        <f t="shared" si="42169"/>
        <v>9.2857142857142865</v>
      </c>
      <c r="F9123" s="13">
        <f t="shared" si="42174"/>
        <v>9.4</v>
      </c>
      <c r="G9123" s="13">
        <f t="shared" si="42161"/>
        <v>114.5436619173739</v>
      </c>
      <c r="H9123" s="5">
        <f t="shared" si="42176"/>
        <v>134</v>
      </c>
      <c r="I9123" s="5">
        <f t="shared" si="42176"/>
        <v>120</v>
      </c>
      <c r="J9123" s="8">
        <f t="shared" si="42167"/>
        <v>0.2830394077944699</v>
      </c>
      <c r="K9123" s="5">
        <f t="shared" si="42178"/>
        <v>0</v>
      </c>
      <c r="L9123" s="8">
        <f t="shared" si="42168"/>
        <v>0.14285714285714285</v>
      </c>
      <c r="M9123" s="8">
        <f t="shared" si="42144"/>
        <v>5.3508943933673763</v>
      </c>
      <c r="N9123" s="5">
        <v>3318</v>
      </c>
      <c r="O9123" s="18">
        <v>155</v>
      </c>
    </row>
    <row r="9124" spans="1:15" x14ac:dyDescent="0.2">
      <c r="A9124" s="5" t="s">
        <v>18</v>
      </c>
      <c r="B9124" s="13">
        <v>2896712</v>
      </c>
      <c r="C9124" s="6">
        <f t="shared" si="42177"/>
        <v>44039</v>
      </c>
      <c r="D9124" s="5">
        <f t="shared" si="42172"/>
        <v>4</v>
      </c>
      <c r="E9124" s="13">
        <f t="shared" si="42169"/>
        <v>8.7142857142857135</v>
      </c>
      <c r="F9124" s="13">
        <f t="shared" si="42174"/>
        <v>8.8000000000000007</v>
      </c>
      <c r="G9124" s="13">
        <f t="shared" si="42161"/>
        <v>114.68174951462208</v>
      </c>
      <c r="H9124" s="5">
        <f t="shared" si="42176"/>
        <v>135</v>
      </c>
      <c r="I9124" s="5">
        <f t="shared" si="42176"/>
        <v>121</v>
      </c>
      <c r="J9124" s="8">
        <f t="shared" si="42167"/>
        <v>0.26487190620929218</v>
      </c>
      <c r="K9124" s="5">
        <f t="shared" si="42178"/>
        <v>0</v>
      </c>
      <c r="L9124" s="8">
        <f t="shared" si="42168"/>
        <v>0</v>
      </c>
      <c r="M9124" s="8">
        <f t="shared" si="42144"/>
        <v>5.3508943933673763</v>
      </c>
      <c r="N9124" s="5">
        <v>3322</v>
      </c>
      <c r="O9124" s="18">
        <v>155</v>
      </c>
    </row>
    <row r="9125" spans="1:15" x14ac:dyDescent="0.2">
      <c r="A9125" s="5" t="s">
        <v>18</v>
      </c>
      <c r="B9125" s="13">
        <v>2896712</v>
      </c>
      <c r="C9125" s="6">
        <f t="shared" si="42177"/>
        <v>44040</v>
      </c>
      <c r="D9125" s="5">
        <f t="shared" si="42172"/>
        <v>19</v>
      </c>
      <c r="E9125" s="13">
        <f t="shared" si="42169"/>
        <v>10</v>
      </c>
      <c r="F9125" s="13">
        <f t="shared" si="42174"/>
        <v>9.8000000000000007</v>
      </c>
      <c r="G9125" s="13">
        <f t="shared" si="42161"/>
        <v>115.337665601551</v>
      </c>
      <c r="H9125" s="5">
        <f t="shared" si="42176"/>
        <v>136</v>
      </c>
      <c r="I9125" s="5">
        <f t="shared" si="42176"/>
        <v>122</v>
      </c>
      <c r="J9125" s="8">
        <f t="shared" si="42167"/>
        <v>0.30314841280152438</v>
      </c>
      <c r="K9125" s="5">
        <f t="shared" si="42178"/>
        <v>1</v>
      </c>
      <c r="L9125" s="8">
        <f t="shared" si="42168"/>
        <v>0.14285714285714285</v>
      </c>
      <c r="M9125" s="8">
        <f t="shared" si="42144"/>
        <v>5.385416292679424</v>
      </c>
      <c r="N9125" s="5">
        <v>3341</v>
      </c>
      <c r="O9125" s="18">
        <v>156</v>
      </c>
    </row>
    <row r="9126" spans="1:15" x14ac:dyDescent="0.2">
      <c r="A9126" s="5" t="s">
        <v>18</v>
      </c>
      <c r="B9126" s="13">
        <v>2896712</v>
      </c>
      <c r="C9126" s="6">
        <f t="shared" si="42177"/>
        <v>44041</v>
      </c>
      <c r="D9126" s="5">
        <f t="shared" si="42172"/>
        <v>38</v>
      </c>
      <c r="E9126" s="13">
        <f t="shared" si="42169"/>
        <v>14.428571428571429</v>
      </c>
      <c r="F9126" s="13">
        <f t="shared" si="42174"/>
        <v>16</v>
      </c>
      <c r="G9126" s="13">
        <f t="shared" si="42161"/>
        <v>116.6494977754088</v>
      </c>
      <c r="H9126" s="5">
        <f t="shared" si="42176"/>
        <v>137</v>
      </c>
      <c r="I9126" s="5">
        <f t="shared" si="42176"/>
        <v>123</v>
      </c>
      <c r="J9126" s="8">
        <f t="shared" si="42167"/>
        <v>0.43607788955571869</v>
      </c>
      <c r="K9126" s="5">
        <f t="shared" si="42178"/>
        <v>0</v>
      </c>
      <c r="L9126" s="8">
        <f t="shared" si="42168"/>
        <v>0.14285714285714285</v>
      </c>
      <c r="M9126" s="8">
        <f t="shared" si="42144"/>
        <v>5.385416292679424</v>
      </c>
      <c r="N9126" s="5">
        <v>3379</v>
      </c>
      <c r="O9126" s="18">
        <v>156</v>
      </c>
    </row>
    <row r="9127" spans="1:15" x14ac:dyDescent="0.2">
      <c r="A9127" s="5" t="s">
        <v>18</v>
      </c>
      <c r="B9127" s="13">
        <v>2896712</v>
      </c>
      <c r="C9127" s="6">
        <f t="shared" si="42177"/>
        <v>44042</v>
      </c>
      <c r="D9127" s="5">
        <f t="shared" si="42172"/>
        <v>22</v>
      </c>
      <c r="E9127" s="13">
        <f t="shared" si="42169"/>
        <v>15.571428571428571</v>
      </c>
      <c r="F9127" s="13">
        <f t="shared" si="42174"/>
        <v>18</v>
      </c>
      <c r="G9127" s="13">
        <f t="shared" ref="G9127:G9190" si="42179">N9127/(B9127/100000)</f>
        <v>117.40897956027385</v>
      </c>
      <c r="H9127" s="5">
        <f t="shared" si="42176"/>
        <v>138</v>
      </c>
      <c r="I9127" s="5">
        <f t="shared" si="42176"/>
        <v>124</v>
      </c>
      <c r="J9127" s="8">
        <f t="shared" si="42167"/>
        <v>0.46857535895451807</v>
      </c>
      <c r="K9127" s="5">
        <f t="shared" si="42178"/>
        <v>0</v>
      </c>
      <c r="L9127" s="8">
        <f t="shared" si="42168"/>
        <v>0.14285714285714285</v>
      </c>
      <c r="M9127" s="8">
        <f t="shared" si="42144"/>
        <v>5.385416292679424</v>
      </c>
      <c r="N9127" s="5">
        <v>3401</v>
      </c>
      <c r="O9127" s="18">
        <v>156</v>
      </c>
    </row>
    <row r="9128" spans="1:15" x14ac:dyDescent="0.2">
      <c r="A9128" s="5" t="s">
        <v>18</v>
      </c>
      <c r="B9128" s="13">
        <v>2896712</v>
      </c>
      <c r="C9128" s="6">
        <f t="shared" si="42177"/>
        <v>44043</v>
      </c>
      <c r="D9128" s="5">
        <f t="shared" si="42172"/>
        <v>26</v>
      </c>
      <c r="E9128" s="13">
        <f t="shared" si="42169"/>
        <v>18.285714285714285</v>
      </c>
      <c r="F9128" s="13">
        <f t="shared" si="42174"/>
        <v>21.8</v>
      </c>
      <c r="G9128" s="13">
        <f t="shared" si="42179"/>
        <v>118.30654894238708</v>
      </c>
      <c r="H9128" s="5">
        <f t="shared" si="42176"/>
        <v>139</v>
      </c>
      <c r="I9128" s="5">
        <f t="shared" si="42176"/>
        <v>125</v>
      </c>
      <c r="J9128" s="8">
        <f t="shared" si="42167"/>
        <v>0.54768730477942751</v>
      </c>
      <c r="K9128" s="5">
        <f t="shared" si="42178"/>
        <v>0</v>
      </c>
      <c r="L9128" s="8">
        <f t="shared" si="42168"/>
        <v>0.14285714285714285</v>
      </c>
      <c r="M9128" s="8">
        <f t="shared" si="42144"/>
        <v>5.385416292679424</v>
      </c>
      <c r="N9128" s="5">
        <v>3427</v>
      </c>
      <c r="O9128" s="18">
        <v>156</v>
      </c>
    </row>
    <row r="9129" spans="1:15" x14ac:dyDescent="0.2">
      <c r="A9129" s="5" t="s">
        <v>18</v>
      </c>
      <c r="B9129" s="13">
        <v>2896712</v>
      </c>
      <c r="C9129" s="6">
        <f t="shared" si="42177"/>
        <v>44044</v>
      </c>
      <c r="D9129" s="5">
        <f t="shared" si="42172"/>
        <v>24</v>
      </c>
      <c r="E9129" s="13">
        <f t="shared" si="42169"/>
        <v>20</v>
      </c>
      <c r="F9129" s="13">
        <f t="shared" si="42174"/>
        <v>25.8</v>
      </c>
      <c r="G9129" s="13">
        <f t="shared" si="42179"/>
        <v>119.13507452587623</v>
      </c>
      <c r="H9129" s="5">
        <f t="shared" si="42176"/>
        <v>140</v>
      </c>
      <c r="I9129" s="5">
        <f t="shared" si="42176"/>
        <v>126</v>
      </c>
      <c r="J9129" s="8">
        <f t="shared" si="42167"/>
        <v>0.59577003276735185</v>
      </c>
      <c r="K9129" s="5">
        <f t="shared" si="42178"/>
        <v>0</v>
      </c>
      <c r="L9129" s="8">
        <f t="shared" si="42168"/>
        <v>0.14285714285714285</v>
      </c>
      <c r="M9129" s="8">
        <f t="shared" si="42144"/>
        <v>5.385416292679424</v>
      </c>
      <c r="N9129" s="5">
        <v>3451</v>
      </c>
      <c r="O9129" s="18">
        <v>156</v>
      </c>
    </row>
    <row r="9130" spans="1:15" x14ac:dyDescent="0.2">
      <c r="A9130" s="5" t="s">
        <v>18</v>
      </c>
      <c r="B9130" s="13">
        <v>2896712</v>
      </c>
      <c r="C9130" s="6">
        <f t="shared" si="42177"/>
        <v>44045</v>
      </c>
      <c r="D9130" s="5">
        <f t="shared" si="42172"/>
        <v>12</v>
      </c>
      <c r="E9130" s="13">
        <f t="shared" si="42169"/>
        <v>20.714285714285715</v>
      </c>
      <c r="F9130" s="13">
        <f t="shared" si="42174"/>
        <v>24.4</v>
      </c>
      <c r="G9130" s="13">
        <f t="shared" si="42179"/>
        <v>119.5493373176208</v>
      </c>
      <c r="H9130" s="5">
        <f t="shared" si="42176"/>
        <v>141</v>
      </c>
      <c r="I9130" s="5">
        <f t="shared" si="42176"/>
        <v>127</v>
      </c>
      <c r="J9130" s="8">
        <f t="shared" si="42167"/>
        <v>0.61339312153644399</v>
      </c>
      <c r="K9130" s="5">
        <f t="shared" si="42178"/>
        <v>0</v>
      </c>
      <c r="L9130" s="8">
        <f t="shared" si="42168"/>
        <v>0.14285714285714285</v>
      </c>
      <c r="M9130" s="8">
        <f t="shared" si="42144"/>
        <v>5.385416292679424</v>
      </c>
      <c r="N9130" s="5">
        <v>3463</v>
      </c>
      <c r="O9130" s="18">
        <v>156</v>
      </c>
    </row>
    <row r="9131" spans="1:15" x14ac:dyDescent="0.2">
      <c r="A9131" s="5" t="s">
        <v>18</v>
      </c>
      <c r="B9131" s="13">
        <v>2896712</v>
      </c>
      <c r="C9131" s="6">
        <f t="shared" si="42177"/>
        <v>44046</v>
      </c>
      <c r="D9131" s="5">
        <f t="shared" si="42172"/>
        <v>4</v>
      </c>
      <c r="E9131" s="13">
        <f t="shared" si="42169"/>
        <v>20.714285714285715</v>
      </c>
      <c r="F9131" s="13">
        <f t="shared" si="42174"/>
        <v>17.600000000000001</v>
      </c>
      <c r="G9131" s="13">
        <f t="shared" si="42179"/>
        <v>119.68742491486898</v>
      </c>
      <c r="H9131" s="5">
        <f t="shared" si="42176"/>
        <v>142</v>
      </c>
      <c r="I9131" s="5">
        <f t="shared" si="42176"/>
        <v>128</v>
      </c>
      <c r="J9131" s="8">
        <f t="shared" si="42167"/>
        <v>0.6096535486041037</v>
      </c>
      <c r="K9131" s="5">
        <f t="shared" si="42178"/>
        <v>0</v>
      </c>
      <c r="L9131" s="8">
        <f t="shared" si="42168"/>
        <v>0.14285714285714285</v>
      </c>
      <c r="M9131" s="8">
        <f t="shared" si="42144"/>
        <v>5.385416292679424</v>
      </c>
      <c r="N9131" s="5">
        <v>3467</v>
      </c>
      <c r="O9131" s="18">
        <v>156</v>
      </c>
    </row>
    <row r="9132" spans="1:15" x14ac:dyDescent="0.2">
      <c r="A9132" s="5" t="s">
        <v>18</v>
      </c>
      <c r="B9132" s="13">
        <v>2896712</v>
      </c>
      <c r="C9132" s="6">
        <f t="shared" si="42177"/>
        <v>44047</v>
      </c>
      <c r="D9132" s="5">
        <f t="shared" si="42172"/>
        <v>27</v>
      </c>
      <c r="E9132" s="13">
        <f t="shared" si="42169"/>
        <v>21.857142857142858</v>
      </c>
      <c r="F9132" s="13">
        <f t="shared" si="42174"/>
        <v>18.600000000000001</v>
      </c>
      <c r="G9132" s="13">
        <f t="shared" si="42179"/>
        <v>120.61951619629427</v>
      </c>
      <c r="H9132" s="5">
        <f t="shared" si="42176"/>
        <v>143</v>
      </c>
      <c r="I9132" s="5">
        <f t="shared" si="42176"/>
        <v>129</v>
      </c>
      <c r="J9132" s="8">
        <f t="shared" si="42167"/>
        <v>0.63939153328597098</v>
      </c>
      <c r="K9132" s="5">
        <f t="shared" si="42178"/>
        <v>0</v>
      </c>
      <c r="L9132" s="8">
        <f t="shared" si="42168"/>
        <v>0</v>
      </c>
      <c r="M9132" s="8">
        <f t="shared" si="42144"/>
        <v>5.385416292679424</v>
      </c>
      <c r="N9132" s="5">
        <v>3494</v>
      </c>
      <c r="O9132" s="18">
        <v>156</v>
      </c>
    </row>
    <row r="9133" spans="1:15" x14ac:dyDescent="0.2">
      <c r="A9133" s="5" t="s">
        <v>18</v>
      </c>
      <c r="B9133" s="13">
        <v>2896712</v>
      </c>
      <c r="C9133" s="6">
        <f t="shared" si="42177"/>
        <v>44048</v>
      </c>
      <c r="D9133" s="5">
        <f t="shared" si="42172"/>
        <v>22</v>
      </c>
      <c r="E9133" s="13">
        <f t="shared" si="42169"/>
        <v>19.571428571428573</v>
      </c>
      <c r="F9133" s="13">
        <f t="shared" si="42174"/>
        <v>17.8</v>
      </c>
      <c r="G9133" s="13">
        <f t="shared" si="42179"/>
        <v>121.37899798115933</v>
      </c>
      <c r="H9133" s="5">
        <f t="shared" si="42176"/>
        <v>144</v>
      </c>
      <c r="I9133" s="5">
        <f t="shared" si="42176"/>
        <v>130</v>
      </c>
      <c r="J9133" s="8">
        <f t="shared" si="42167"/>
        <v>0.56888962710738311</v>
      </c>
      <c r="K9133" s="5">
        <f t="shared" si="42178"/>
        <v>1</v>
      </c>
      <c r="L9133" s="8">
        <f t="shared" si="42168"/>
        <v>0.14285714285714285</v>
      </c>
      <c r="M9133" s="8">
        <f t="shared" si="42144"/>
        <v>5.4199381919914718</v>
      </c>
      <c r="N9133" s="5">
        <v>3516</v>
      </c>
      <c r="O9133" s="18">
        <v>157</v>
      </c>
    </row>
    <row r="9134" spans="1:15" x14ac:dyDescent="0.2">
      <c r="A9134" s="5" t="s">
        <v>18</v>
      </c>
      <c r="B9134" s="13">
        <v>2896712</v>
      </c>
      <c r="C9134" s="6">
        <f t="shared" si="42177"/>
        <v>44049</v>
      </c>
      <c r="D9134" s="5">
        <f t="shared" si="42172"/>
        <v>18</v>
      </c>
      <c r="E9134" s="13">
        <f t="shared" si="42169"/>
        <v>19</v>
      </c>
      <c r="F9134" s="13">
        <f t="shared" si="42174"/>
        <v>16.600000000000001</v>
      </c>
      <c r="G9134" s="13">
        <f t="shared" si="42179"/>
        <v>122.00039216877617</v>
      </c>
      <c r="H9134" s="5">
        <f t="shared" ref="H9134:I9149" si="42180">H9133+1</f>
        <v>145</v>
      </c>
      <c r="I9134" s="5">
        <f t="shared" si="42180"/>
        <v>131</v>
      </c>
      <c r="J9134" s="8">
        <f t="shared" si="42167"/>
        <v>0.5491556216193898</v>
      </c>
      <c r="K9134" s="5">
        <f t="shared" si="42178"/>
        <v>1</v>
      </c>
      <c r="L9134" s="8">
        <f t="shared" si="42168"/>
        <v>0.2857142857142857</v>
      </c>
      <c r="M9134" s="8">
        <f t="shared" si="42144"/>
        <v>5.4544600913035186</v>
      </c>
      <c r="N9134" s="5">
        <v>3534</v>
      </c>
      <c r="O9134" s="18">
        <v>158</v>
      </c>
    </row>
    <row r="9135" spans="1:15" x14ac:dyDescent="0.2">
      <c r="A9135" s="5" t="s">
        <v>18</v>
      </c>
      <c r="B9135" s="13">
        <v>2896712</v>
      </c>
      <c r="C9135" s="6">
        <f t="shared" si="42177"/>
        <v>44050</v>
      </c>
      <c r="D9135" s="5">
        <f t="shared" si="42172"/>
        <v>35</v>
      </c>
      <c r="E9135" s="13">
        <f t="shared" si="42169"/>
        <v>20.285714285714285</v>
      </c>
      <c r="F9135" s="13">
        <f t="shared" si="42174"/>
        <v>21.2</v>
      </c>
      <c r="G9135" s="13">
        <f t="shared" si="42179"/>
        <v>123.20865864469785</v>
      </c>
      <c r="H9135" s="5">
        <f t="shared" si="42180"/>
        <v>146</v>
      </c>
      <c r="I9135" s="5">
        <f t="shared" si="42180"/>
        <v>132</v>
      </c>
      <c r="J9135" s="8">
        <f t="shared" si="42167"/>
        <v>0.58311432325886992</v>
      </c>
      <c r="K9135" s="5">
        <f t="shared" si="42178"/>
        <v>0</v>
      </c>
      <c r="L9135" s="8">
        <f t="shared" si="42168"/>
        <v>0.2857142857142857</v>
      </c>
      <c r="M9135" s="8">
        <f t="shared" si="42144"/>
        <v>5.4544600913035186</v>
      </c>
      <c r="N9135" s="5">
        <v>3569</v>
      </c>
      <c r="O9135" s="18">
        <v>158</v>
      </c>
    </row>
    <row r="9136" spans="1:15" x14ac:dyDescent="0.2">
      <c r="A9136" s="5" t="s">
        <v>18</v>
      </c>
      <c r="B9136" s="13">
        <v>2896712</v>
      </c>
      <c r="C9136" s="6">
        <f t="shared" si="42177"/>
        <v>44051</v>
      </c>
      <c r="D9136" s="5">
        <f t="shared" si="42172"/>
        <v>9</v>
      </c>
      <c r="E9136" s="13">
        <f t="shared" si="42169"/>
        <v>18.142857142857142</v>
      </c>
      <c r="F9136" s="13">
        <f t="shared" si="42174"/>
        <v>22.2</v>
      </c>
      <c r="G9136" s="13">
        <f t="shared" si="42179"/>
        <v>123.51935573850628</v>
      </c>
      <c r="H9136" s="5">
        <f t="shared" si="42180"/>
        <v>147</v>
      </c>
      <c r="I9136" s="5">
        <f t="shared" si="42180"/>
        <v>133</v>
      </c>
      <c r="J9136" s="8">
        <f t="shared" si="42167"/>
        <v>0.51849432514085081</v>
      </c>
      <c r="K9136" s="5">
        <f t="shared" si="42178"/>
        <v>0</v>
      </c>
      <c r="L9136" s="8">
        <f t="shared" si="42168"/>
        <v>0.2857142857142857</v>
      </c>
      <c r="M9136" s="8">
        <f t="shared" si="42144"/>
        <v>5.4544600913035186</v>
      </c>
      <c r="N9136" s="5">
        <v>3578</v>
      </c>
      <c r="O9136" s="18">
        <v>158</v>
      </c>
    </row>
    <row r="9137" spans="1:15" x14ac:dyDescent="0.2">
      <c r="A9137" s="5" t="s">
        <v>18</v>
      </c>
      <c r="B9137" s="13">
        <v>2896712</v>
      </c>
      <c r="C9137" s="6">
        <f t="shared" si="42177"/>
        <v>44052</v>
      </c>
      <c r="D9137" s="5">
        <f t="shared" si="42172"/>
        <v>8</v>
      </c>
      <c r="E9137" s="13">
        <f t="shared" si="42169"/>
        <v>17.571428571428573</v>
      </c>
      <c r="F9137" s="13">
        <f t="shared" si="42174"/>
        <v>18.399999999999999</v>
      </c>
      <c r="G9137" s="13">
        <f t="shared" si="42179"/>
        <v>123.79553093300265</v>
      </c>
      <c r="H9137" s="5">
        <f t="shared" si="42180"/>
        <v>148</v>
      </c>
      <c r="I9137" s="5">
        <f t="shared" si="42180"/>
        <v>134</v>
      </c>
      <c r="J9137" s="8">
        <f t="shared" si="42167"/>
        <v>0.49957353478737665</v>
      </c>
      <c r="K9137" s="5">
        <f t="shared" si="42178"/>
        <v>0</v>
      </c>
      <c r="L9137" s="8">
        <f t="shared" si="42168"/>
        <v>0.2857142857142857</v>
      </c>
      <c r="M9137" s="8">
        <f t="shared" si="42144"/>
        <v>5.4544600913035186</v>
      </c>
      <c r="N9137" s="5">
        <v>3586</v>
      </c>
      <c r="O9137" s="18">
        <v>158</v>
      </c>
    </row>
    <row r="9138" spans="1:15" x14ac:dyDescent="0.2">
      <c r="A9138" s="5" t="s">
        <v>18</v>
      </c>
      <c r="B9138" s="13">
        <v>2896712</v>
      </c>
      <c r="C9138" s="6">
        <f t="shared" si="42177"/>
        <v>44053</v>
      </c>
      <c r="D9138" s="5">
        <f t="shared" si="42172"/>
        <v>2</v>
      </c>
      <c r="E9138" s="13">
        <f t="shared" si="42169"/>
        <v>17.285714285714285</v>
      </c>
      <c r="F9138" s="13">
        <f t="shared" si="42174"/>
        <v>14.4</v>
      </c>
      <c r="G9138" s="13">
        <f t="shared" si="42179"/>
        <v>123.86457473162675</v>
      </c>
      <c r="H9138" s="5">
        <f t="shared" si="42180"/>
        <v>149</v>
      </c>
      <c r="I9138" s="5">
        <f t="shared" si="42180"/>
        <v>135</v>
      </c>
      <c r="J9138" s="8">
        <f t="shared" si="42167"/>
        <v>0.48900743614613645</v>
      </c>
      <c r="K9138" s="5">
        <f t="shared" si="42178"/>
        <v>0</v>
      </c>
      <c r="L9138" s="8">
        <f t="shared" si="42168"/>
        <v>0.2857142857142857</v>
      </c>
      <c r="M9138" s="8">
        <f t="shared" si="42144"/>
        <v>5.4544600913035186</v>
      </c>
      <c r="N9138" s="5">
        <v>3588</v>
      </c>
      <c r="O9138" s="18">
        <v>158</v>
      </c>
    </row>
    <row r="9139" spans="1:15" x14ac:dyDescent="0.2">
      <c r="A9139" s="5" t="s">
        <v>18</v>
      </c>
      <c r="B9139" s="13">
        <v>2896712</v>
      </c>
      <c r="C9139" s="6">
        <f t="shared" si="42177"/>
        <v>44054</v>
      </c>
      <c r="D9139" s="5">
        <f t="shared" si="42172"/>
        <v>32</v>
      </c>
      <c r="E9139" s="13">
        <f t="shared" si="42169"/>
        <v>18</v>
      </c>
      <c r="F9139" s="13">
        <f t="shared" si="42174"/>
        <v>17.2</v>
      </c>
      <c r="G9139" s="13">
        <f t="shared" si="42179"/>
        <v>124.96927550961227</v>
      </c>
      <c r="H9139" s="5">
        <f t="shared" si="42180"/>
        <v>150</v>
      </c>
      <c r="I9139" s="5">
        <f t="shared" si="42180"/>
        <v>136</v>
      </c>
      <c r="J9139" s="8">
        <f t="shared" ref="J9139:J9202" si="42181">E9139/(SUM(N9132:N9138)/7)*100</f>
        <v>0.50673637643273672</v>
      </c>
      <c r="K9139" s="5">
        <f t="shared" si="42178"/>
        <v>0</v>
      </c>
      <c r="L9139" s="8">
        <f t="shared" ref="L9139:L9202" si="42182">SUM(K9133:K9139)/7</f>
        <v>0.2857142857142857</v>
      </c>
      <c r="M9139" s="8">
        <f t="shared" si="42144"/>
        <v>5.4544600913035186</v>
      </c>
      <c r="N9139" s="5">
        <v>3620</v>
      </c>
      <c r="O9139" s="18">
        <v>158</v>
      </c>
    </row>
    <row r="9140" spans="1:15" x14ac:dyDescent="0.2">
      <c r="A9140" s="5" t="s">
        <v>18</v>
      </c>
      <c r="B9140" s="13">
        <v>2896712</v>
      </c>
      <c r="C9140" s="6">
        <f t="shared" si="42177"/>
        <v>44055</v>
      </c>
      <c r="D9140" s="5">
        <f t="shared" si="42172"/>
        <v>55</v>
      </c>
      <c r="E9140" s="13">
        <f t="shared" ref="E9140:E9203" si="42183">SUM(D9134:D9140)/7</f>
        <v>22.714285714285715</v>
      </c>
      <c r="F9140" s="13">
        <f t="shared" si="42174"/>
        <v>21.2</v>
      </c>
      <c r="G9140" s="13">
        <f t="shared" si="42179"/>
        <v>126.86797997177489</v>
      </c>
      <c r="H9140" s="5">
        <f t="shared" si="42180"/>
        <v>151</v>
      </c>
      <c r="I9140" s="5">
        <f t="shared" si="42180"/>
        <v>137</v>
      </c>
      <c r="J9140" s="8">
        <f t="shared" si="42181"/>
        <v>0.63622904245528389</v>
      </c>
      <c r="K9140" s="5">
        <f t="shared" si="42178"/>
        <v>0</v>
      </c>
      <c r="L9140" s="8">
        <f t="shared" si="42182"/>
        <v>0.14285714285714285</v>
      </c>
      <c r="M9140" s="8">
        <f t="shared" si="42144"/>
        <v>5.4544600913035186</v>
      </c>
      <c r="N9140" s="5">
        <v>3675</v>
      </c>
      <c r="O9140" s="18">
        <v>158</v>
      </c>
    </row>
    <row r="9141" spans="1:15" x14ac:dyDescent="0.2">
      <c r="A9141" s="5" t="s">
        <v>18</v>
      </c>
      <c r="B9141" s="13">
        <v>2896712</v>
      </c>
      <c r="C9141" s="6">
        <f t="shared" si="42177"/>
        <v>44056</v>
      </c>
      <c r="D9141" s="5">
        <f t="shared" si="42172"/>
        <v>39</v>
      </c>
      <c r="E9141" s="13">
        <f t="shared" si="42183"/>
        <v>25.714285714285715</v>
      </c>
      <c r="F9141" s="13">
        <f t="shared" si="42174"/>
        <v>27.2</v>
      </c>
      <c r="G9141" s="13">
        <f t="shared" si="42179"/>
        <v>128.21433404494474</v>
      </c>
      <c r="H9141" s="5">
        <f t="shared" si="42180"/>
        <v>152</v>
      </c>
      <c r="I9141" s="5">
        <f t="shared" si="42180"/>
        <v>138</v>
      </c>
      <c r="J9141" s="8">
        <f t="shared" si="42181"/>
        <v>0.71570576540755482</v>
      </c>
      <c r="K9141" s="5">
        <f t="shared" si="42178"/>
        <v>0</v>
      </c>
      <c r="L9141" s="8">
        <f t="shared" si="42182"/>
        <v>0</v>
      </c>
      <c r="M9141" s="8">
        <f t="shared" si="42144"/>
        <v>5.4544600913035186</v>
      </c>
      <c r="N9141" s="5">
        <v>3714</v>
      </c>
      <c r="O9141" s="18">
        <v>158</v>
      </c>
    </row>
    <row r="9142" spans="1:15" x14ac:dyDescent="0.2">
      <c r="A9142" s="5" t="s">
        <v>18</v>
      </c>
      <c r="B9142" s="13">
        <v>2896712</v>
      </c>
      <c r="C9142" s="6">
        <f t="shared" si="42177"/>
        <v>44057</v>
      </c>
      <c r="D9142" s="5">
        <f t="shared" si="42172"/>
        <v>30</v>
      </c>
      <c r="E9142" s="13">
        <f t="shared" si="42183"/>
        <v>25</v>
      </c>
      <c r="F9142" s="13">
        <f t="shared" si="42174"/>
        <v>31.6</v>
      </c>
      <c r="G9142" s="13">
        <f t="shared" si="42179"/>
        <v>129.24999102430618</v>
      </c>
      <c r="H9142" s="5">
        <f t="shared" si="42180"/>
        <v>153</v>
      </c>
      <c r="I9142" s="5">
        <f t="shared" si="42180"/>
        <v>139</v>
      </c>
      <c r="J9142" s="8">
        <f t="shared" si="42181"/>
        <v>0.69088037899723653</v>
      </c>
      <c r="K9142" s="5">
        <f t="shared" si="42178"/>
        <v>0</v>
      </c>
      <c r="L9142" s="8">
        <f t="shared" si="42182"/>
        <v>0</v>
      </c>
      <c r="M9142" s="8">
        <f t="shared" si="42144"/>
        <v>5.4544600913035186</v>
      </c>
      <c r="N9142" s="5">
        <v>3744</v>
      </c>
      <c r="O9142" s="18">
        <v>158</v>
      </c>
    </row>
    <row r="9143" spans="1:15" x14ac:dyDescent="0.2">
      <c r="A9143" s="5" t="s">
        <v>18</v>
      </c>
      <c r="B9143" s="13">
        <v>2896712</v>
      </c>
      <c r="C9143" s="6">
        <f t="shared" si="42177"/>
        <v>44058</v>
      </c>
      <c r="D9143" s="5">
        <f t="shared" si="42172"/>
        <v>24</v>
      </c>
      <c r="E9143" s="13">
        <f t="shared" si="42183"/>
        <v>27.142857142857142</v>
      </c>
      <c r="F9143" s="13">
        <f t="shared" si="42174"/>
        <v>36</v>
      </c>
      <c r="G9143" s="13">
        <f t="shared" si="42179"/>
        <v>130.07851660779531</v>
      </c>
      <c r="H9143" s="5">
        <f t="shared" si="42180"/>
        <v>154</v>
      </c>
      <c r="I9143" s="5">
        <f t="shared" si="42180"/>
        <v>140</v>
      </c>
      <c r="J9143" s="8">
        <f t="shared" si="42181"/>
        <v>0.74495197020192117</v>
      </c>
      <c r="K9143" s="5">
        <f t="shared" si="42178"/>
        <v>0</v>
      </c>
      <c r="L9143" s="8">
        <f t="shared" si="42182"/>
        <v>0</v>
      </c>
      <c r="M9143" s="8">
        <f t="shared" si="42144"/>
        <v>5.4544600913035186</v>
      </c>
      <c r="N9143" s="5">
        <v>3768</v>
      </c>
      <c r="O9143" s="18">
        <v>158</v>
      </c>
    </row>
    <row r="9144" spans="1:15" x14ac:dyDescent="0.2">
      <c r="A9144" s="5" t="s">
        <v>18</v>
      </c>
      <c r="B9144" s="13">
        <v>2896712</v>
      </c>
      <c r="C9144" s="6">
        <f t="shared" si="42177"/>
        <v>44059</v>
      </c>
      <c r="D9144" s="5">
        <f t="shared" si="42172"/>
        <v>14</v>
      </c>
      <c r="E9144" s="13">
        <f t="shared" si="42183"/>
        <v>28</v>
      </c>
      <c r="F9144" s="13">
        <f t="shared" si="42174"/>
        <v>32.4</v>
      </c>
      <c r="G9144" s="13">
        <f t="shared" si="42179"/>
        <v>130.56182319816398</v>
      </c>
      <c r="H9144" s="5">
        <f t="shared" si="42180"/>
        <v>155</v>
      </c>
      <c r="I9144" s="5">
        <f t="shared" si="42180"/>
        <v>141</v>
      </c>
      <c r="J9144" s="8">
        <f t="shared" si="42181"/>
        <v>0.76279431796069275</v>
      </c>
      <c r="K9144" s="5">
        <f t="shared" si="42178"/>
        <v>0</v>
      </c>
      <c r="L9144" s="8">
        <f t="shared" si="42182"/>
        <v>0</v>
      </c>
      <c r="M9144" s="8">
        <f t="shared" si="42144"/>
        <v>5.4544600913035186</v>
      </c>
      <c r="N9144" s="5">
        <v>3782</v>
      </c>
      <c r="O9144" s="18">
        <v>158</v>
      </c>
    </row>
    <row r="9145" spans="1:15" x14ac:dyDescent="0.2">
      <c r="A9145" s="5" t="s">
        <v>18</v>
      </c>
      <c r="B9145" s="13">
        <v>2896712</v>
      </c>
      <c r="C9145" s="6">
        <f t="shared" si="42177"/>
        <v>44060</v>
      </c>
      <c r="D9145" s="5">
        <f t="shared" si="42172"/>
        <v>8</v>
      </c>
      <c r="E9145" s="13">
        <f t="shared" si="42183"/>
        <v>28.857142857142858</v>
      </c>
      <c r="F9145" s="13">
        <f t="shared" si="42174"/>
        <v>23</v>
      </c>
      <c r="G9145" s="13">
        <f t="shared" si="42179"/>
        <v>130.83799839266035</v>
      </c>
      <c r="H9145" s="5">
        <f t="shared" si="42180"/>
        <v>156</v>
      </c>
      <c r="I9145" s="5">
        <f t="shared" si="42180"/>
        <v>142</v>
      </c>
      <c r="J9145" s="8">
        <f t="shared" si="42181"/>
        <v>0.78019388976864557</v>
      </c>
      <c r="K9145" s="5">
        <f t="shared" si="42178"/>
        <v>0</v>
      </c>
      <c r="L9145" s="8">
        <f t="shared" si="42182"/>
        <v>0</v>
      </c>
      <c r="M9145" s="8">
        <f t="shared" si="42144"/>
        <v>5.4544600913035186</v>
      </c>
      <c r="N9145" s="5">
        <v>3790</v>
      </c>
      <c r="O9145" s="18">
        <v>158</v>
      </c>
    </row>
    <row r="9146" spans="1:15" x14ac:dyDescent="0.2">
      <c r="A9146" s="5" t="s">
        <v>18</v>
      </c>
      <c r="B9146" s="13">
        <v>2896712</v>
      </c>
      <c r="C9146" s="6">
        <f t="shared" si="42177"/>
        <v>44061</v>
      </c>
      <c r="D9146" s="5">
        <f t="shared" si="42172"/>
        <v>17</v>
      </c>
      <c r="E9146" s="13">
        <f t="shared" si="42183"/>
        <v>26.714285714285715</v>
      </c>
      <c r="F9146" s="13">
        <f t="shared" si="42174"/>
        <v>18.600000000000001</v>
      </c>
      <c r="G9146" s="13">
        <f t="shared" si="42179"/>
        <v>131.42487068096517</v>
      </c>
      <c r="H9146" s="5">
        <f t="shared" si="42180"/>
        <v>157</v>
      </c>
      <c r="I9146" s="5">
        <f t="shared" si="42180"/>
        <v>143</v>
      </c>
      <c r="J9146" s="8">
        <f t="shared" si="42181"/>
        <v>0.71666730540758061</v>
      </c>
      <c r="K9146" s="5">
        <f t="shared" si="42178"/>
        <v>0</v>
      </c>
      <c r="L9146" s="8">
        <f t="shared" si="42182"/>
        <v>0</v>
      </c>
      <c r="M9146" s="8">
        <f t="shared" si="42144"/>
        <v>5.4544600913035186</v>
      </c>
      <c r="N9146" s="5">
        <v>3807</v>
      </c>
      <c r="O9146" s="18">
        <v>158</v>
      </c>
    </row>
    <row r="9147" spans="1:15" x14ac:dyDescent="0.2">
      <c r="A9147" s="5" t="s">
        <v>18</v>
      </c>
      <c r="B9147" s="13">
        <v>2896712</v>
      </c>
      <c r="C9147" s="6">
        <f t="shared" si="42177"/>
        <v>44062</v>
      </c>
      <c r="D9147" s="5">
        <f t="shared" si="42172"/>
        <v>18</v>
      </c>
      <c r="E9147" s="13">
        <f t="shared" si="42183"/>
        <v>21.428571428571427</v>
      </c>
      <c r="F9147" s="13">
        <f t="shared" si="42174"/>
        <v>16.2</v>
      </c>
      <c r="G9147" s="13">
        <f t="shared" si="42179"/>
        <v>132.04626486858203</v>
      </c>
      <c r="H9147" s="5">
        <f t="shared" si="42180"/>
        <v>158</v>
      </c>
      <c r="I9147" s="5">
        <f t="shared" si="42180"/>
        <v>144</v>
      </c>
      <c r="J9147" s="8">
        <f t="shared" si="42181"/>
        <v>0.57077625570776247</v>
      </c>
      <c r="K9147" s="5">
        <f t="shared" si="42178"/>
        <v>2</v>
      </c>
      <c r="L9147" s="8">
        <f t="shared" si="42182"/>
        <v>0.2857142857142857</v>
      </c>
      <c r="M9147" s="8">
        <f t="shared" si="42144"/>
        <v>5.5235038899276141</v>
      </c>
      <c r="N9147" s="5">
        <v>3825</v>
      </c>
      <c r="O9147" s="18">
        <v>160</v>
      </c>
    </row>
    <row r="9148" spans="1:15" x14ac:dyDescent="0.2">
      <c r="A9148" s="5" t="s">
        <v>18</v>
      </c>
      <c r="B9148" s="13">
        <v>2896712</v>
      </c>
      <c r="C9148" s="6">
        <f t="shared" si="42177"/>
        <v>44063</v>
      </c>
      <c r="D9148" s="5">
        <f t="shared" si="42172"/>
        <v>26</v>
      </c>
      <c r="E9148" s="13">
        <f t="shared" si="42183"/>
        <v>19.571428571428573</v>
      </c>
      <c r="F9148" s="13">
        <f t="shared" si="42174"/>
        <v>16.600000000000001</v>
      </c>
      <c r="G9148" s="13">
        <f t="shared" si="42179"/>
        <v>132.94383425069526</v>
      </c>
      <c r="H9148" s="5">
        <f t="shared" si="42180"/>
        <v>159</v>
      </c>
      <c r="I9148" s="5">
        <f t="shared" si="42180"/>
        <v>145</v>
      </c>
      <c r="J9148" s="8">
        <f t="shared" si="42181"/>
        <v>0.51835035944003027</v>
      </c>
      <c r="K9148" s="5">
        <f t="shared" si="42178"/>
        <v>0</v>
      </c>
      <c r="L9148" s="8">
        <f t="shared" si="42182"/>
        <v>0.2857142857142857</v>
      </c>
      <c r="M9148" s="8">
        <f t="shared" si="42144"/>
        <v>5.5235038899276141</v>
      </c>
      <c r="N9148" s="5">
        <v>3851</v>
      </c>
      <c r="O9148" s="18">
        <v>160</v>
      </c>
    </row>
    <row r="9149" spans="1:15" x14ac:dyDescent="0.2">
      <c r="A9149" s="5" t="s">
        <v>18</v>
      </c>
      <c r="B9149" s="13">
        <v>2896712</v>
      </c>
      <c r="C9149" s="6">
        <f t="shared" si="42177"/>
        <v>44064</v>
      </c>
      <c r="D9149" s="5">
        <f t="shared" si="42172"/>
        <v>21</v>
      </c>
      <c r="E9149" s="13">
        <f t="shared" si="42183"/>
        <v>18.285714285714285</v>
      </c>
      <c r="F9149" s="13">
        <f t="shared" si="42174"/>
        <v>18</v>
      </c>
      <c r="G9149" s="13">
        <f t="shared" si="42179"/>
        <v>133.66879413624827</v>
      </c>
      <c r="H9149" s="5">
        <f t="shared" si="42180"/>
        <v>160</v>
      </c>
      <c r="I9149" s="5">
        <f t="shared" si="42180"/>
        <v>146</v>
      </c>
      <c r="J9149" s="8">
        <f t="shared" si="42181"/>
        <v>0.4818007302292317</v>
      </c>
      <c r="K9149" s="5">
        <f t="shared" si="42178"/>
        <v>0</v>
      </c>
      <c r="L9149" s="8">
        <f t="shared" si="42182"/>
        <v>0.2857142857142857</v>
      </c>
      <c r="M9149" s="8">
        <f t="shared" si="42144"/>
        <v>5.5235038899276141</v>
      </c>
      <c r="N9149" s="5">
        <v>3872</v>
      </c>
      <c r="O9149" s="18">
        <v>160</v>
      </c>
    </row>
    <row r="9150" spans="1:15" x14ac:dyDescent="0.2">
      <c r="A9150" s="5" t="s">
        <v>18</v>
      </c>
      <c r="B9150" s="13">
        <v>2896712</v>
      </c>
      <c r="C9150" s="6">
        <f t="shared" si="42177"/>
        <v>44065</v>
      </c>
      <c r="D9150" s="5">
        <f t="shared" si="42172"/>
        <v>18</v>
      </c>
      <c r="E9150" s="13">
        <f t="shared" si="42183"/>
        <v>17.428571428571427</v>
      </c>
      <c r="F9150" s="13">
        <f t="shared" si="42174"/>
        <v>20</v>
      </c>
      <c r="G9150" s="13">
        <f t="shared" si="42179"/>
        <v>134.29018832386512</v>
      </c>
      <c r="H9150" s="5">
        <f t="shared" ref="H9150:I9165" si="42184">H9149+1</f>
        <v>161</v>
      </c>
      <c r="I9150" s="5">
        <f t="shared" si="42184"/>
        <v>147</v>
      </c>
      <c r="J9150" s="8">
        <f t="shared" si="42181"/>
        <v>0.45701442217643751</v>
      </c>
      <c r="K9150" s="5">
        <f t="shared" si="42178"/>
        <v>0</v>
      </c>
      <c r="L9150" s="8">
        <f t="shared" si="42182"/>
        <v>0.2857142857142857</v>
      </c>
      <c r="M9150" s="8">
        <f t="shared" si="42144"/>
        <v>5.5235038899276141</v>
      </c>
      <c r="N9150" s="5">
        <v>3890</v>
      </c>
      <c r="O9150" s="18">
        <v>160</v>
      </c>
    </row>
    <row r="9151" spans="1:15" x14ac:dyDescent="0.2">
      <c r="A9151" s="5" t="s">
        <v>18</v>
      </c>
      <c r="B9151" s="13">
        <v>2896712</v>
      </c>
      <c r="C9151" s="6">
        <f t="shared" si="42177"/>
        <v>44066</v>
      </c>
      <c r="D9151" s="5">
        <f t="shared" si="42172"/>
        <v>12</v>
      </c>
      <c r="E9151" s="13">
        <f t="shared" si="42183"/>
        <v>17.142857142857142</v>
      </c>
      <c r="F9151" s="13">
        <f t="shared" si="42174"/>
        <v>19</v>
      </c>
      <c r="G9151" s="13">
        <f t="shared" si="42179"/>
        <v>134.70445111560969</v>
      </c>
      <c r="H9151" s="5">
        <f t="shared" si="42184"/>
        <v>162</v>
      </c>
      <c r="I9151" s="5">
        <f t="shared" si="42184"/>
        <v>148</v>
      </c>
      <c r="J9151" s="8">
        <f t="shared" si="42181"/>
        <v>0.44747734645933546</v>
      </c>
      <c r="K9151" s="5">
        <f t="shared" si="42178"/>
        <v>0</v>
      </c>
      <c r="L9151" s="8">
        <f t="shared" si="42182"/>
        <v>0.2857142857142857</v>
      </c>
      <c r="M9151" s="8">
        <f t="shared" si="42144"/>
        <v>5.5235038899276141</v>
      </c>
      <c r="N9151" s="5">
        <v>3902</v>
      </c>
      <c r="O9151" s="18">
        <v>160</v>
      </c>
    </row>
    <row r="9152" spans="1:15" x14ac:dyDescent="0.2">
      <c r="A9152" s="5" t="s">
        <v>18</v>
      </c>
      <c r="B9152" s="13">
        <v>2896712</v>
      </c>
      <c r="C9152" s="6">
        <f t="shared" si="42177"/>
        <v>44067</v>
      </c>
      <c r="D9152" s="5">
        <f t="shared" si="42172"/>
        <v>2</v>
      </c>
      <c r="E9152" s="13">
        <f t="shared" si="42183"/>
        <v>16.285714285714285</v>
      </c>
      <c r="F9152" s="13">
        <f t="shared" si="42174"/>
        <v>15.8</v>
      </c>
      <c r="G9152" s="13">
        <f t="shared" si="42179"/>
        <v>134.77349491423379</v>
      </c>
      <c r="H9152" s="5">
        <f t="shared" si="42184"/>
        <v>163</v>
      </c>
      <c r="I9152" s="5">
        <f t="shared" si="42184"/>
        <v>149</v>
      </c>
      <c r="J9152" s="8">
        <f t="shared" si="42181"/>
        <v>0.42320971154917025</v>
      </c>
      <c r="K9152" s="5">
        <f t="shared" si="42178"/>
        <v>0</v>
      </c>
      <c r="L9152" s="8">
        <f t="shared" si="42182"/>
        <v>0.2857142857142857</v>
      </c>
      <c r="M9152" s="8">
        <f t="shared" si="42144"/>
        <v>5.5235038899276141</v>
      </c>
      <c r="N9152" s="5">
        <v>3904</v>
      </c>
      <c r="O9152" s="18">
        <v>160</v>
      </c>
    </row>
    <row r="9153" spans="1:15" x14ac:dyDescent="0.2">
      <c r="A9153" s="5" t="s">
        <v>18</v>
      </c>
      <c r="B9153" s="13">
        <v>2896712</v>
      </c>
      <c r="C9153" s="6">
        <f t="shared" si="42177"/>
        <v>44068</v>
      </c>
      <c r="D9153" s="5">
        <f t="shared" si="42172"/>
        <v>23</v>
      </c>
      <c r="E9153" s="13">
        <f t="shared" si="42183"/>
        <v>17.142857142857142</v>
      </c>
      <c r="F9153" s="13">
        <f t="shared" si="42174"/>
        <v>15.2</v>
      </c>
      <c r="G9153" s="13">
        <f t="shared" si="42179"/>
        <v>135.56749859841088</v>
      </c>
      <c r="H9153" s="5">
        <f t="shared" si="42184"/>
        <v>164</v>
      </c>
      <c r="I9153" s="5">
        <f t="shared" si="42184"/>
        <v>150</v>
      </c>
      <c r="J9153" s="8">
        <f t="shared" si="42181"/>
        <v>0.4436065210158589</v>
      </c>
      <c r="K9153" s="5">
        <f t="shared" si="42178"/>
        <v>0</v>
      </c>
      <c r="L9153" s="8">
        <f t="shared" si="42182"/>
        <v>0.2857142857142857</v>
      </c>
      <c r="M9153" s="8">
        <f t="shared" si="42144"/>
        <v>5.5235038899276141</v>
      </c>
      <c r="N9153" s="5">
        <v>3927</v>
      </c>
      <c r="O9153" s="18">
        <v>160</v>
      </c>
    </row>
    <row r="9154" spans="1:15" x14ac:dyDescent="0.2">
      <c r="A9154" s="5" t="s">
        <v>18</v>
      </c>
      <c r="B9154" s="13">
        <v>2896712</v>
      </c>
      <c r="C9154" s="6">
        <f t="shared" si="42177"/>
        <v>44069</v>
      </c>
      <c r="D9154" s="5">
        <f t="shared" si="42172"/>
        <v>34</v>
      </c>
      <c r="E9154" s="13">
        <f t="shared" si="42183"/>
        <v>19.428571428571427</v>
      </c>
      <c r="F9154" s="13">
        <f t="shared" si="42174"/>
        <v>17.8</v>
      </c>
      <c r="G9154" s="13">
        <f t="shared" si="42179"/>
        <v>136.74124317502049</v>
      </c>
      <c r="H9154" s="5">
        <f t="shared" si="42184"/>
        <v>165</v>
      </c>
      <c r="I9154" s="5">
        <f t="shared" si="42184"/>
        <v>151</v>
      </c>
      <c r="J9154" s="8">
        <f t="shared" si="42181"/>
        <v>0.50053365720805265</v>
      </c>
      <c r="K9154" s="5">
        <f t="shared" si="42178"/>
        <v>0</v>
      </c>
      <c r="L9154" s="8">
        <f t="shared" si="42182"/>
        <v>0</v>
      </c>
      <c r="M9154" s="8">
        <f t="shared" si="42144"/>
        <v>5.5235038899276141</v>
      </c>
      <c r="N9154" s="5">
        <v>3961</v>
      </c>
      <c r="O9154" s="18">
        <v>160</v>
      </c>
    </row>
    <row r="9155" spans="1:15" x14ac:dyDescent="0.2">
      <c r="A9155" s="5" t="s">
        <v>18</v>
      </c>
      <c r="B9155" s="13">
        <v>2896712</v>
      </c>
      <c r="C9155" s="6">
        <f t="shared" si="42177"/>
        <v>44070</v>
      </c>
      <c r="D9155" s="5">
        <f t="shared" ref="D9155:D9206" si="42185">N9155-N9154</f>
        <v>20</v>
      </c>
      <c r="E9155" s="13">
        <f t="shared" si="42183"/>
        <v>18.571428571428573</v>
      </c>
      <c r="F9155" s="13">
        <f t="shared" si="42174"/>
        <v>18.2</v>
      </c>
      <c r="G9155" s="13">
        <f t="shared" si="42179"/>
        <v>137.43168116126145</v>
      </c>
      <c r="H9155" s="5">
        <f t="shared" si="42184"/>
        <v>166</v>
      </c>
      <c r="I9155" s="5">
        <f t="shared" si="42184"/>
        <v>152</v>
      </c>
      <c r="J9155" s="8">
        <f t="shared" si="42181"/>
        <v>0.47606840736807415</v>
      </c>
      <c r="K9155" s="5">
        <f t="shared" si="42178"/>
        <v>0</v>
      </c>
      <c r="L9155" s="8">
        <f t="shared" si="42182"/>
        <v>0</v>
      </c>
      <c r="M9155" s="8">
        <f t="shared" si="42144"/>
        <v>5.5235038899276141</v>
      </c>
      <c r="N9155" s="5">
        <v>3981</v>
      </c>
      <c r="O9155" s="18">
        <v>160</v>
      </c>
    </row>
    <row r="9156" spans="1:15" x14ac:dyDescent="0.2">
      <c r="A9156" s="5" t="s">
        <v>18</v>
      </c>
      <c r="B9156" s="13">
        <v>2896712</v>
      </c>
      <c r="C9156" s="6">
        <f t="shared" si="42177"/>
        <v>44071</v>
      </c>
      <c r="D9156" s="5">
        <f t="shared" si="42185"/>
        <v>19</v>
      </c>
      <c r="E9156" s="13">
        <f t="shared" si="42183"/>
        <v>18.285714285714285</v>
      </c>
      <c r="F9156" s="13">
        <f t="shared" si="42174"/>
        <v>19.600000000000001</v>
      </c>
      <c r="G9156" s="13">
        <f t="shared" si="42179"/>
        <v>138.08759724819035</v>
      </c>
      <c r="H9156" s="5">
        <f t="shared" si="42184"/>
        <v>167</v>
      </c>
      <c r="I9156" s="5">
        <f t="shared" si="42184"/>
        <v>153</v>
      </c>
      <c r="J9156" s="8">
        <f t="shared" si="42181"/>
        <v>0.46652330794183039</v>
      </c>
      <c r="K9156" s="5">
        <f t="shared" si="42178"/>
        <v>0</v>
      </c>
      <c r="L9156" s="8">
        <f t="shared" si="42182"/>
        <v>0</v>
      </c>
      <c r="M9156" s="8">
        <f t="shared" si="42144"/>
        <v>5.5235038899276141</v>
      </c>
      <c r="N9156" s="5">
        <v>4000</v>
      </c>
      <c r="O9156" s="18">
        <v>160</v>
      </c>
    </row>
    <row r="9157" spans="1:15" x14ac:dyDescent="0.2">
      <c r="A9157" s="5" t="s">
        <v>18</v>
      </c>
      <c r="B9157" s="13">
        <v>2896712</v>
      </c>
      <c r="C9157" s="6">
        <f t="shared" si="42177"/>
        <v>44072</v>
      </c>
      <c r="D9157" s="5">
        <f t="shared" si="42185"/>
        <v>15</v>
      </c>
      <c r="E9157" s="13">
        <f t="shared" si="42183"/>
        <v>17.857142857142858</v>
      </c>
      <c r="F9157" s="13">
        <f t="shared" ref="F9157:F9206" si="42186">SUM(D9153:D9157)/5</f>
        <v>22.2</v>
      </c>
      <c r="G9157" s="13">
        <f t="shared" si="42179"/>
        <v>138.60542573787106</v>
      </c>
      <c r="H9157" s="5">
        <f t="shared" si="42184"/>
        <v>168</v>
      </c>
      <c r="I9157" s="5">
        <f t="shared" si="42184"/>
        <v>154</v>
      </c>
      <c r="J9157" s="8">
        <f t="shared" si="42181"/>
        <v>0.45347360783602397</v>
      </c>
      <c r="K9157" s="5">
        <f t="shared" si="42178"/>
        <v>0</v>
      </c>
      <c r="L9157" s="8">
        <f t="shared" si="42182"/>
        <v>0</v>
      </c>
      <c r="M9157" s="8">
        <f t="shared" si="42144"/>
        <v>5.5235038899276141</v>
      </c>
      <c r="N9157" s="5">
        <v>4015</v>
      </c>
      <c r="O9157" s="18">
        <v>160</v>
      </c>
    </row>
    <row r="9158" spans="1:15" x14ac:dyDescent="0.2">
      <c r="A9158" s="5" t="s">
        <v>18</v>
      </c>
      <c r="B9158" s="13">
        <v>2896712</v>
      </c>
      <c r="C9158" s="6">
        <f t="shared" si="42177"/>
        <v>44073</v>
      </c>
      <c r="D9158" s="5">
        <f t="shared" si="42185"/>
        <v>7</v>
      </c>
      <c r="E9158" s="13">
        <f t="shared" si="42183"/>
        <v>17.142857142857142</v>
      </c>
      <c r="F9158" s="13">
        <f t="shared" si="42186"/>
        <v>19</v>
      </c>
      <c r="G9158" s="13">
        <f t="shared" si="42179"/>
        <v>138.84707903305539</v>
      </c>
      <c r="H9158" s="5">
        <f t="shared" si="42184"/>
        <v>169</v>
      </c>
      <c r="I9158" s="5">
        <f t="shared" si="42184"/>
        <v>155</v>
      </c>
      <c r="J9158" s="8">
        <f t="shared" si="42181"/>
        <v>0.43336944745395445</v>
      </c>
      <c r="K9158" s="5">
        <f t="shared" si="42178"/>
        <v>0</v>
      </c>
      <c r="L9158" s="8">
        <f t="shared" si="42182"/>
        <v>0</v>
      </c>
      <c r="M9158" s="8">
        <f t="shared" si="42144"/>
        <v>5.5235038899276141</v>
      </c>
      <c r="N9158" s="5">
        <v>4022</v>
      </c>
      <c r="O9158" s="18">
        <v>160</v>
      </c>
    </row>
    <row r="9159" spans="1:15" x14ac:dyDescent="0.2">
      <c r="A9159" s="5" t="s">
        <v>18</v>
      </c>
      <c r="B9159" s="13">
        <v>2896712</v>
      </c>
      <c r="C9159" s="6">
        <f t="shared" si="42177"/>
        <v>44074</v>
      </c>
      <c r="D9159" s="5">
        <f t="shared" si="42185"/>
        <v>7</v>
      </c>
      <c r="E9159" s="13">
        <f t="shared" si="42183"/>
        <v>17.857142857142858</v>
      </c>
      <c r="F9159" s="13">
        <f t="shared" si="42186"/>
        <v>13.6</v>
      </c>
      <c r="G9159" s="13">
        <f t="shared" si="42179"/>
        <v>139.08873232823973</v>
      </c>
      <c r="H9159" s="5">
        <f t="shared" si="42184"/>
        <v>170</v>
      </c>
      <c r="I9159" s="5">
        <f t="shared" si="42184"/>
        <v>156</v>
      </c>
      <c r="J9159" s="8">
        <f t="shared" si="42181"/>
        <v>0.44947860481841068</v>
      </c>
      <c r="K9159" s="5">
        <f t="shared" si="42178"/>
        <v>0</v>
      </c>
      <c r="L9159" s="8">
        <f t="shared" si="42182"/>
        <v>0</v>
      </c>
      <c r="M9159" s="8">
        <f t="shared" si="42144"/>
        <v>5.5235038899276141</v>
      </c>
      <c r="N9159" s="5">
        <v>4029</v>
      </c>
      <c r="O9159" s="18">
        <v>160</v>
      </c>
    </row>
    <row r="9160" spans="1:15" x14ac:dyDescent="0.2">
      <c r="A9160" s="5" t="s">
        <v>18</v>
      </c>
      <c r="B9160" s="13">
        <v>2896712</v>
      </c>
      <c r="C9160" s="6">
        <f t="shared" si="42177"/>
        <v>44075</v>
      </c>
      <c r="D9160" s="5">
        <f t="shared" si="42185"/>
        <v>16</v>
      </c>
      <c r="E9160" s="13">
        <f t="shared" si="42183"/>
        <v>16.857142857142858</v>
      </c>
      <c r="F9160" s="13">
        <f t="shared" si="42186"/>
        <v>12.8</v>
      </c>
      <c r="G9160" s="13">
        <f t="shared" si="42179"/>
        <v>139.64108271723251</v>
      </c>
      <c r="H9160" s="5">
        <f t="shared" si="42184"/>
        <v>171</v>
      </c>
      <c r="I9160" s="5">
        <f t="shared" si="42184"/>
        <v>157</v>
      </c>
      <c r="J9160" s="8">
        <f t="shared" si="42181"/>
        <v>0.42240916413101848</v>
      </c>
      <c r="K9160" s="5">
        <f t="shared" si="42178"/>
        <v>0</v>
      </c>
      <c r="L9160" s="8">
        <f t="shared" si="42182"/>
        <v>0</v>
      </c>
      <c r="M9160" s="8">
        <f t="shared" si="42144"/>
        <v>5.5235038899276141</v>
      </c>
      <c r="N9160" s="5">
        <v>4045</v>
      </c>
      <c r="O9160" s="18">
        <v>160</v>
      </c>
    </row>
    <row r="9161" spans="1:15" x14ac:dyDescent="0.2">
      <c r="A9161" s="5" t="s">
        <v>18</v>
      </c>
      <c r="B9161" s="13">
        <v>2896712</v>
      </c>
      <c r="C9161" s="6">
        <f t="shared" si="42177"/>
        <v>44076</v>
      </c>
      <c r="D9161" s="5">
        <f t="shared" si="42185"/>
        <v>19</v>
      </c>
      <c r="E9161" s="13">
        <f t="shared" si="42183"/>
        <v>14.714285714285714</v>
      </c>
      <c r="F9161" s="13">
        <f t="shared" si="42186"/>
        <v>12.8</v>
      </c>
      <c r="G9161" s="13">
        <f t="shared" si="42179"/>
        <v>140.2969988041614</v>
      </c>
      <c r="H9161" s="5">
        <f t="shared" si="42184"/>
        <v>172</v>
      </c>
      <c r="I9161" s="5">
        <f t="shared" si="42184"/>
        <v>158</v>
      </c>
      <c r="J9161" s="8">
        <f t="shared" si="42181"/>
        <v>0.36716215734502544</v>
      </c>
      <c r="K9161" s="5">
        <f t="shared" si="42178"/>
        <v>0</v>
      </c>
      <c r="L9161" s="8">
        <f t="shared" si="42182"/>
        <v>0</v>
      </c>
      <c r="M9161" s="8">
        <f t="shared" si="42144"/>
        <v>5.5235038899276141</v>
      </c>
      <c r="N9161" s="5">
        <v>4064</v>
      </c>
      <c r="O9161" s="18">
        <v>160</v>
      </c>
    </row>
    <row r="9162" spans="1:15" x14ac:dyDescent="0.2">
      <c r="A9162" s="5" t="s">
        <v>18</v>
      </c>
      <c r="B9162" s="13">
        <v>2896712</v>
      </c>
      <c r="C9162" s="6">
        <f t="shared" si="42177"/>
        <v>44077</v>
      </c>
      <c r="D9162" s="5">
        <f t="shared" si="42185"/>
        <v>27</v>
      </c>
      <c r="E9162" s="13">
        <f t="shared" si="42183"/>
        <v>15.714285714285714</v>
      </c>
      <c r="F9162" s="13">
        <f t="shared" si="42186"/>
        <v>15.2</v>
      </c>
      <c r="G9162" s="13">
        <f t="shared" si="42179"/>
        <v>141.22909008558668</v>
      </c>
      <c r="H9162" s="5">
        <f t="shared" si="42184"/>
        <v>173</v>
      </c>
      <c r="I9162" s="5">
        <f t="shared" si="42184"/>
        <v>159</v>
      </c>
      <c r="J9162" s="8">
        <f t="shared" si="42181"/>
        <v>0.39068049438840741</v>
      </c>
      <c r="K9162" s="5">
        <f t="shared" si="42178"/>
        <v>1</v>
      </c>
      <c r="L9162" s="8">
        <f t="shared" si="42182"/>
        <v>0.14285714285714285</v>
      </c>
      <c r="M9162" s="8">
        <f t="shared" si="42144"/>
        <v>5.5580257892396618</v>
      </c>
      <c r="N9162" s="5">
        <v>4091</v>
      </c>
      <c r="O9162" s="18">
        <v>161</v>
      </c>
    </row>
    <row r="9163" spans="1:15" x14ac:dyDescent="0.2">
      <c r="A9163" s="5" t="s">
        <v>18</v>
      </c>
      <c r="B9163" s="13">
        <v>2896712</v>
      </c>
      <c r="C9163" s="6">
        <f t="shared" si="42177"/>
        <v>44078</v>
      </c>
      <c r="D9163" s="5">
        <f t="shared" si="42185"/>
        <v>16</v>
      </c>
      <c r="E9163" s="13">
        <f t="shared" si="42183"/>
        <v>15.285714285714286</v>
      </c>
      <c r="F9163" s="13">
        <f t="shared" si="42186"/>
        <v>17</v>
      </c>
      <c r="G9163" s="13">
        <f t="shared" si="42179"/>
        <v>141.78144047457945</v>
      </c>
      <c r="H9163" s="5">
        <f t="shared" si="42184"/>
        <v>174</v>
      </c>
      <c r="I9163" s="5">
        <f t="shared" si="42184"/>
        <v>160</v>
      </c>
      <c r="J9163" s="8">
        <f t="shared" si="42181"/>
        <v>0.37854666383641122</v>
      </c>
      <c r="K9163" s="5">
        <f t="shared" si="42178"/>
        <v>0</v>
      </c>
      <c r="L9163" s="8">
        <f t="shared" si="42182"/>
        <v>0.14285714285714285</v>
      </c>
      <c r="M9163" s="8">
        <f t="shared" si="42144"/>
        <v>5.5580257892396618</v>
      </c>
      <c r="N9163" s="5">
        <v>4107</v>
      </c>
      <c r="O9163" s="18">
        <v>161</v>
      </c>
    </row>
    <row r="9164" spans="1:15" x14ac:dyDescent="0.2">
      <c r="A9164" s="5" t="s">
        <v>18</v>
      </c>
      <c r="B9164" s="13">
        <v>2896712</v>
      </c>
      <c r="C9164" s="6">
        <f t="shared" si="42177"/>
        <v>44079</v>
      </c>
      <c r="D9164" s="5">
        <f t="shared" si="42185"/>
        <v>8</v>
      </c>
      <c r="E9164" s="13">
        <f t="shared" si="42183"/>
        <v>14.285714285714286</v>
      </c>
      <c r="F9164" s="13">
        <f t="shared" si="42186"/>
        <v>17.2</v>
      </c>
      <c r="G9164" s="13">
        <f t="shared" si="42179"/>
        <v>142.05761566907583</v>
      </c>
      <c r="H9164" s="5">
        <f t="shared" si="42184"/>
        <v>175</v>
      </c>
      <c r="I9164" s="5">
        <f t="shared" si="42184"/>
        <v>161</v>
      </c>
      <c r="J9164" s="8">
        <f t="shared" si="42181"/>
        <v>0.35244774962111869</v>
      </c>
      <c r="K9164" s="5">
        <f t="shared" si="42178"/>
        <v>0</v>
      </c>
      <c r="L9164" s="8">
        <f t="shared" si="42182"/>
        <v>0.14285714285714285</v>
      </c>
      <c r="M9164" s="8">
        <f t="shared" si="42144"/>
        <v>5.5580257892396618</v>
      </c>
      <c r="N9164" s="5">
        <v>4115</v>
      </c>
      <c r="O9164" s="18">
        <v>161</v>
      </c>
    </row>
    <row r="9165" spans="1:15" x14ac:dyDescent="0.2">
      <c r="A9165" s="5" t="s">
        <v>18</v>
      </c>
      <c r="B9165" s="13">
        <v>2896712</v>
      </c>
      <c r="C9165" s="6">
        <f t="shared" si="42177"/>
        <v>44080</v>
      </c>
      <c r="D9165" s="5">
        <f t="shared" si="42185"/>
        <v>5</v>
      </c>
      <c r="E9165" s="13">
        <f t="shared" si="42183"/>
        <v>14</v>
      </c>
      <c r="F9165" s="13">
        <f t="shared" si="42186"/>
        <v>15</v>
      </c>
      <c r="G9165" s="13">
        <f t="shared" si="42179"/>
        <v>142.23022516563606</v>
      </c>
      <c r="H9165" s="5">
        <f t="shared" si="42184"/>
        <v>176</v>
      </c>
      <c r="I9165" s="5">
        <f t="shared" si="42184"/>
        <v>162</v>
      </c>
      <c r="J9165" s="8">
        <f t="shared" si="42181"/>
        <v>0.34418571980472729</v>
      </c>
      <c r="K9165" s="5">
        <f t="shared" si="42178"/>
        <v>0</v>
      </c>
      <c r="L9165" s="8">
        <f t="shared" si="42182"/>
        <v>0.14285714285714285</v>
      </c>
      <c r="M9165" s="8">
        <f t="shared" si="42144"/>
        <v>5.5580257892396618</v>
      </c>
      <c r="N9165" s="5">
        <v>4120</v>
      </c>
      <c r="O9165" s="18">
        <v>161</v>
      </c>
    </row>
    <row r="9166" spans="1:15" x14ac:dyDescent="0.2">
      <c r="A9166" s="5" t="s">
        <v>18</v>
      </c>
      <c r="B9166" s="13">
        <v>2896712</v>
      </c>
      <c r="C9166" s="6">
        <f t="shared" si="42177"/>
        <v>44081</v>
      </c>
      <c r="D9166" s="5">
        <f t="shared" si="42185"/>
        <v>6</v>
      </c>
      <c r="E9166" s="13">
        <f t="shared" si="42183"/>
        <v>13.857142857142858</v>
      </c>
      <c r="F9166" s="13">
        <f t="shared" si="42186"/>
        <v>12.4</v>
      </c>
      <c r="G9166" s="13">
        <f t="shared" si="42179"/>
        <v>142.43735656150835</v>
      </c>
      <c r="H9166" s="5">
        <f t="shared" ref="H9166:I9181" si="42187">H9165+1</f>
        <v>177</v>
      </c>
      <c r="I9166" s="5">
        <f t="shared" si="42187"/>
        <v>163</v>
      </c>
      <c r="J9166" s="8">
        <f t="shared" si="42181"/>
        <v>0.33950509257638867</v>
      </c>
      <c r="K9166" s="5">
        <f t="shared" si="42178"/>
        <v>0</v>
      </c>
      <c r="L9166" s="8">
        <f t="shared" si="42182"/>
        <v>0.14285714285714285</v>
      </c>
      <c r="M9166" s="8">
        <f t="shared" si="42144"/>
        <v>5.5580257892396618</v>
      </c>
      <c r="N9166" s="5">
        <v>4126</v>
      </c>
      <c r="O9166" s="18">
        <v>161</v>
      </c>
    </row>
    <row r="9167" spans="1:15" x14ac:dyDescent="0.2">
      <c r="A9167" s="5" t="s">
        <v>18</v>
      </c>
      <c r="B9167" s="13">
        <v>2896712</v>
      </c>
      <c r="C9167" s="6">
        <f t="shared" si="42177"/>
        <v>44082</v>
      </c>
      <c r="D9167" s="5">
        <f t="shared" si="42185"/>
        <v>24</v>
      </c>
      <c r="E9167" s="13">
        <f t="shared" si="42183"/>
        <v>15</v>
      </c>
      <c r="F9167" s="13">
        <f t="shared" si="42186"/>
        <v>11.8</v>
      </c>
      <c r="G9167" s="13">
        <f t="shared" si="42179"/>
        <v>143.26588214499751</v>
      </c>
      <c r="H9167" s="5">
        <f t="shared" si="42187"/>
        <v>178</v>
      </c>
      <c r="I9167" s="5">
        <f t="shared" si="42187"/>
        <v>164</v>
      </c>
      <c r="J9167" s="8">
        <f t="shared" si="42181"/>
        <v>0.36626203432398491</v>
      </c>
      <c r="K9167" s="5">
        <f t="shared" si="42178"/>
        <v>0</v>
      </c>
      <c r="L9167" s="8">
        <f t="shared" si="42182"/>
        <v>0.14285714285714285</v>
      </c>
      <c r="M9167" s="8">
        <f t="shared" si="42144"/>
        <v>5.5580257892396618</v>
      </c>
      <c r="N9167" s="5">
        <v>4150</v>
      </c>
      <c r="O9167" s="18">
        <v>161</v>
      </c>
    </row>
    <row r="9168" spans="1:15" x14ac:dyDescent="0.2">
      <c r="A9168" s="5" t="s">
        <v>18</v>
      </c>
      <c r="B9168" s="13">
        <v>2896712</v>
      </c>
      <c r="C9168" s="6">
        <f t="shared" si="42177"/>
        <v>44083</v>
      </c>
      <c r="D9168" s="5">
        <f t="shared" si="42185"/>
        <v>18</v>
      </c>
      <c r="E9168" s="13">
        <f t="shared" si="42183"/>
        <v>14.857142857142858</v>
      </c>
      <c r="F9168" s="13">
        <f t="shared" si="42186"/>
        <v>12.2</v>
      </c>
      <c r="G9168" s="13">
        <f t="shared" si="42179"/>
        <v>143.88727633261436</v>
      </c>
      <c r="H9168" s="5">
        <f t="shared" si="42187"/>
        <v>179</v>
      </c>
      <c r="I9168" s="5">
        <f t="shared" si="42187"/>
        <v>165</v>
      </c>
      <c r="J9168" s="8">
        <f t="shared" si="42181"/>
        <v>0.36144997045841587</v>
      </c>
      <c r="K9168" s="5">
        <f t="shared" si="42178"/>
        <v>0</v>
      </c>
      <c r="L9168" s="8">
        <f t="shared" si="42182"/>
        <v>0.14285714285714285</v>
      </c>
      <c r="M9168" s="8">
        <f t="shared" si="42144"/>
        <v>5.5580257892396618</v>
      </c>
      <c r="N9168" s="5">
        <v>4168</v>
      </c>
      <c r="O9168" s="18">
        <v>161</v>
      </c>
    </row>
    <row r="9169" spans="1:15" x14ac:dyDescent="0.2">
      <c r="A9169" s="5" t="s">
        <v>18</v>
      </c>
      <c r="B9169" s="13">
        <v>2896712</v>
      </c>
      <c r="C9169" s="6">
        <f t="shared" si="42177"/>
        <v>44084</v>
      </c>
      <c r="D9169" s="5">
        <f t="shared" si="42185"/>
        <v>29</v>
      </c>
      <c r="E9169" s="13">
        <f t="shared" si="42183"/>
        <v>15.142857142857142</v>
      </c>
      <c r="F9169" s="13">
        <f t="shared" si="42186"/>
        <v>16.399999999999999</v>
      </c>
      <c r="G9169" s="13">
        <f t="shared" si="42179"/>
        <v>144.88841141266374</v>
      </c>
      <c r="H9169" s="5">
        <f t="shared" si="42187"/>
        <v>180</v>
      </c>
      <c r="I9169" s="5">
        <f t="shared" si="42187"/>
        <v>166</v>
      </c>
      <c r="J9169" s="8">
        <f t="shared" si="42181"/>
        <v>0.36707414205076699</v>
      </c>
      <c r="K9169" s="5">
        <f t="shared" si="42178"/>
        <v>0</v>
      </c>
      <c r="L9169" s="8">
        <f t="shared" si="42182"/>
        <v>0</v>
      </c>
      <c r="M9169" s="8">
        <f t="shared" si="42144"/>
        <v>5.5580257892396618</v>
      </c>
      <c r="N9169" s="5">
        <v>4197</v>
      </c>
      <c r="O9169" s="18">
        <v>161</v>
      </c>
    </row>
    <row r="9170" spans="1:15" x14ac:dyDescent="0.2">
      <c r="A9170" s="5" t="s">
        <v>18</v>
      </c>
      <c r="B9170" s="13">
        <v>2896712</v>
      </c>
      <c r="C9170" s="6">
        <f t="shared" si="42177"/>
        <v>44085</v>
      </c>
      <c r="D9170" s="5">
        <f t="shared" si="42185"/>
        <v>10</v>
      </c>
      <c r="E9170" s="13">
        <f t="shared" si="42183"/>
        <v>14.285714285714286</v>
      </c>
      <c r="F9170" s="13">
        <f t="shared" si="42186"/>
        <v>17.399999999999999</v>
      </c>
      <c r="G9170" s="13">
        <f t="shared" si="42179"/>
        <v>145.2336304057842</v>
      </c>
      <c r="H9170" s="5">
        <f t="shared" si="42187"/>
        <v>181</v>
      </c>
      <c r="I9170" s="5">
        <f t="shared" si="42187"/>
        <v>167</v>
      </c>
      <c r="J9170" s="8">
        <f t="shared" si="42181"/>
        <v>0.34502984508159956</v>
      </c>
      <c r="K9170" s="5">
        <f t="shared" si="42178"/>
        <v>0</v>
      </c>
      <c r="L9170" s="8">
        <f t="shared" si="42182"/>
        <v>0</v>
      </c>
      <c r="M9170" s="8">
        <f t="shared" si="42144"/>
        <v>5.5580257892396618</v>
      </c>
      <c r="N9170" s="5">
        <v>4207</v>
      </c>
      <c r="O9170" s="18">
        <v>161</v>
      </c>
    </row>
    <row r="9171" spans="1:15" x14ac:dyDescent="0.2">
      <c r="A9171" s="5" t="s">
        <v>18</v>
      </c>
      <c r="B9171" s="13">
        <v>2896712</v>
      </c>
      <c r="C9171" s="6">
        <f t="shared" si="42177"/>
        <v>44086</v>
      </c>
      <c r="D9171" s="5">
        <f t="shared" si="42185"/>
        <v>11</v>
      </c>
      <c r="E9171" s="13">
        <f t="shared" si="42183"/>
        <v>14.714285714285714</v>
      </c>
      <c r="F9171" s="13">
        <f t="shared" si="42186"/>
        <v>18.399999999999999</v>
      </c>
      <c r="G9171" s="13">
        <f t="shared" si="42179"/>
        <v>145.61337129821672</v>
      </c>
      <c r="H9171" s="5">
        <f t="shared" si="42187"/>
        <v>182</v>
      </c>
      <c r="I9171" s="5">
        <f t="shared" si="42187"/>
        <v>168</v>
      </c>
      <c r="J9171" s="8">
        <f t="shared" si="42181"/>
        <v>0.35415878692019392</v>
      </c>
      <c r="K9171" s="5">
        <f t="shared" si="42178"/>
        <v>0</v>
      </c>
      <c r="L9171" s="8">
        <f t="shared" si="42182"/>
        <v>0</v>
      </c>
      <c r="M9171" s="8">
        <f t="shared" si="42144"/>
        <v>5.5580257892396618</v>
      </c>
      <c r="N9171" s="5">
        <v>4218</v>
      </c>
      <c r="O9171" s="18">
        <v>161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2177"/>
        <v>44087</v>
      </c>
      <c r="D9172" s="5">
        <f t="shared" si="42185"/>
        <v>4</v>
      </c>
      <c r="E9172" s="13">
        <f t="shared" si="42183"/>
        <v>14.571428571428571</v>
      </c>
      <c r="F9172" s="13">
        <f t="shared" si="42186"/>
        <v>14.4</v>
      </c>
      <c r="G9172" s="13">
        <f t="shared" si="42179"/>
        <v>145.75145889546491</v>
      </c>
      <c r="H9172" s="5">
        <f t="shared" si="42187"/>
        <v>183</v>
      </c>
      <c r="I9172" s="5">
        <f t="shared" si="42187"/>
        <v>169</v>
      </c>
      <c r="J9172" s="8">
        <f t="shared" si="42181"/>
        <v>0.34948262865757551</v>
      </c>
      <c r="K9172" s="5">
        <f t="shared" si="42178"/>
        <v>0</v>
      </c>
      <c r="L9172" s="8">
        <f t="shared" si="42182"/>
        <v>0</v>
      </c>
      <c r="M9172" s="8">
        <f t="shared" si="42144"/>
        <v>5.5580257892396618</v>
      </c>
      <c r="N9172" s="5">
        <v>4222</v>
      </c>
      <c r="O9172" s="18">
        <v>161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2177"/>
        <v>44088</v>
      </c>
      <c r="D9173" s="5">
        <f t="shared" si="42185"/>
        <v>9</v>
      </c>
      <c r="E9173" s="13">
        <f t="shared" si="42183"/>
        <v>15</v>
      </c>
      <c r="F9173" s="13">
        <f t="shared" si="42186"/>
        <v>12.6</v>
      </c>
      <c r="G9173" s="13">
        <f t="shared" si="42179"/>
        <v>146.06215598927335</v>
      </c>
      <c r="H9173" s="5">
        <f t="shared" si="42187"/>
        <v>184</v>
      </c>
      <c r="I9173" s="5">
        <f t="shared" si="42187"/>
        <v>170</v>
      </c>
      <c r="J9173" s="8">
        <f t="shared" si="42181"/>
        <v>0.35850860420650094</v>
      </c>
      <c r="K9173" s="5">
        <f t="shared" si="42178"/>
        <v>0</v>
      </c>
      <c r="L9173" s="8">
        <f t="shared" si="42182"/>
        <v>0</v>
      </c>
      <c r="M9173" s="8">
        <f t="shared" si="42144"/>
        <v>5.5580257892396618</v>
      </c>
      <c r="N9173" s="5">
        <v>4231</v>
      </c>
      <c r="O9173" s="18">
        <v>161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2177"/>
        <v>44089</v>
      </c>
      <c r="D9174" s="5">
        <f t="shared" si="42185"/>
        <v>24</v>
      </c>
      <c r="E9174" s="13">
        <f t="shared" si="42183"/>
        <v>15</v>
      </c>
      <c r="F9174" s="13">
        <f t="shared" si="42186"/>
        <v>11.6</v>
      </c>
      <c r="G9174" s="13">
        <f t="shared" si="42179"/>
        <v>146.8906815727625</v>
      </c>
      <c r="H9174" s="5">
        <f t="shared" si="42187"/>
        <v>185</v>
      </c>
      <c r="I9174" s="5">
        <f t="shared" si="42187"/>
        <v>171</v>
      </c>
      <c r="J9174" s="8">
        <f t="shared" si="42181"/>
        <v>0.357227911407478</v>
      </c>
      <c r="K9174" s="5">
        <f t="shared" si="42178"/>
        <v>0</v>
      </c>
      <c r="L9174" s="8">
        <f t="shared" si="42182"/>
        <v>0</v>
      </c>
      <c r="M9174" s="8">
        <f t="shared" si="42144"/>
        <v>5.5580257892396618</v>
      </c>
      <c r="N9174" s="5">
        <v>4255</v>
      </c>
      <c r="O9174" s="18">
        <v>161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2177"/>
        <v>44090</v>
      </c>
      <c r="D9175" s="5">
        <f t="shared" si="42185"/>
        <v>33</v>
      </c>
      <c r="E9175" s="13">
        <f t="shared" si="42183"/>
        <v>17.142857142857142</v>
      </c>
      <c r="F9175" s="13">
        <f t="shared" si="42186"/>
        <v>16.2</v>
      </c>
      <c r="G9175" s="13">
        <f t="shared" si="42179"/>
        <v>148.02990425006007</v>
      </c>
      <c r="H9175" s="5">
        <f t="shared" si="42187"/>
        <v>186</v>
      </c>
      <c r="I9175" s="5">
        <f t="shared" si="42187"/>
        <v>172</v>
      </c>
      <c r="J9175" s="8">
        <f t="shared" si="42181"/>
        <v>0.40680724116889277</v>
      </c>
      <c r="K9175" s="5">
        <f t="shared" si="42178"/>
        <v>0</v>
      </c>
      <c r="L9175" s="8">
        <f t="shared" si="42182"/>
        <v>0</v>
      </c>
      <c r="M9175" s="8">
        <f t="shared" si="42144"/>
        <v>5.5580257892396618</v>
      </c>
      <c r="N9175" s="5">
        <v>4288</v>
      </c>
      <c r="O9175" s="18">
        <v>161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2177"/>
        <v>44091</v>
      </c>
      <c r="D9176" s="5">
        <f t="shared" si="42185"/>
        <v>23</v>
      </c>
      <c r="E9176" s="13">
        <f t="shared" si="42183"/>
        <v>16.285714285714285</v>
      </c>
      <c r="F9176" s="13">
        <f t="shared" si="42186"/>
        <v>18.600000000000001</v>
      </c>
      <c r="G9176" s="13">
        <f t="shared" si="42179"/>
        <v>148.82390793423716</v>
      </c>
      <c r="H9176" s="5">
        <f t="shared" si="42187"/>
        <v>187</v>
      </c>
      <c r="I9176" s="5">
        <f t="shared" si="42187"/>
        <v>173</v>
      </c>
      <c r="J9176" s="8">
        <f t="shared" si="42181"/>
        <v>0.38490107367141602</v>
      </c>
      <c r="K9176" s="5">
        <f t="shared" si="42178"/>
        <v>0</v>
      </c>
      <c r="L9176" s="8">
        <f t="shared" si="42182"/>
        <v>0</v>
      </c>
      <c r="M9176" s="8">
        <f t="shared" si="42144"/>
        <v>5.5580257892396618</v>
      </c>
      <c r="N9176" s="5">
        <v>4311</v>
      </c>
      <c r="O9176" s="18">
        <v>161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2177"/>
        <v>44092</v>
      </c>
      <c r="D9177" s="5">
        <f t="shared" si="42185"/>
        <v>39</v>
      </c>
      <c r="E9177" s="13">
        <f t="shared" si="42183"/>
        <v>20.428571428571427</v>
      </c>
      <c r="F9177" s="13">
        <f t="shared" si="42186"/>
        <v>25.6</v>
      </c>
      <c r="G9177" s="13">
        <f t="shared" si="42179"/>
        <v>150.17026200740702</v>
      </c>
      <c r="H9177" s="5">
        <f t="shared" si="42187"/>
        <v>188</v>
      </c>
      <c r="I9177" s="5">
        <f t="shared" si="42187"/>
        <v>174</v>
      </c>
      <c r="J9177" s="8">
        <f t="shared" si="42181"/>
        <v>0.48096327189560062</v>
      </c>
      <c r="K9177" s="5">
        <f t="shared" si="42178"/>
        <v>0</v>
      </c>
      <c r="L9177" s="8">
        <f t="shared" si="42182"/>
        <v>0</v>
      </c>
      <c r="M9177" s="8">
        <f t="shared" si="42144"/>
        <v>5.5580257892396618</v>
      </c>
      <c r="N9177" s="5">
        <v>4350</v>
      </c>
      <c r="O9177" s="18">
        <v>161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2177"/>
        <v>44093</v>
      </c>
      <c r="D9178" s="5">
        <f t="shared" si="42185"/>
        <v>34</v>
      </c>
      <c r="E9178" s="13">
        <f t="shared" si="42183"/>
        <v>23.714285714285715</v>
      </c>
      <c r="F9178" s="13">
        <f t="shared" si="42186"/>
        <v>30.6</v>
      </c>
      <c r="G9178" s="13">
        <f t="shared" si="42179"/>
        <v>151.34400658401663</v>
      </c>
      <c r="H9178" s="5">
        <f t="shared" si="42187"/>
        <v>189</v>
      </c>
      <c r="I9178" s="5">
        <f t="shared" si="42187"/>
        <v>175</v>
      </c>
      <c r="J9178" s="8">
        <f t="shared" si="42181"/>
        <v>0.55564853556485361</v>
      </c>
      <c r="K9178" s="5">
        <f t="shared" si="42178"/>
        <v>0</v>
      </c>
      <c r="L9178" s="8">
        <f t="shared" si="42182"/>
        <v>0</v>
      </c>
      <c r="M9178" s="8">
        <f t="shared" si="42144"/>
        <v>5.5580257892396618</v>
      </c>
      <c r="N9178" s="5">
        <v>4384</v>
      </c>
      <c r="O9178" s="18">
        <v>161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2177"/>
        <v>44094</v>
      </c>
      <c r="D9179" s="5">
        <f t="shared" si="42185"/>
        <v>21</v>
      </c>
      <c r="E9179" s="13">
        <f t="shared" si="42183"/>
        <v>26.142857142857142</v>
      </c>
      <c r="F9179" s="13">
        <f t="shared" si="42186"/>
        <v>30</v>
      </c>
      <c r="G9179" s="13">
        <f t="shared" si="42179"/>
        <v>152.06896646956963</v>
      </c>
      <c r="H9179" s="5">
        <f t="shared" si="42187"/>
        <v>190</v>
      </c>
      <c r="I9179" s="5">
        <f t="shared" si="42187"/>
        <v>176</v>
      </c>
      <c r="J9179" s="8">
        <f t="shared" si="42181"/>
        <v>0.6091674711227989</v>
      </c>
      <c r="K9179" s="5">
        <f t="shared" si="42178"/>
        <v>0</v>
      </c>
      <c r="L9179" s="8">
        <f t="shared" si="42182"/>
        <v>0</v>
      </c>
      <c r="M9179" s="8">
        <f t="shared" si="42144"/>
        <v>5.5580257892396618</v>
      </c>
      <c r="N9179" s="5">
        <v>4405</v>
      </c>
      <c r="O9179" s="18">
        <v>161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2177"/>
        <v>44095</v>
      </c>
      <c r="D9180" s="5">
        <f t="shared" si="42185"/>
        <v>16</v>
      </c>
      <c r="E9180" s="13">
        <f t="shared" si="42183"/>
        <v>27.142857142857142</v>
      </c>
      <c r="F9180" s="13">
        <f t="shared" si="42186"/>
        <v>26.6</v>
      </c>
      <c r="G9180" s="13">
        <f t="shared" si="42179"/>
        <v>152.62131685856238</v>
      </c>
      <c r="H9180" s="5">
        <f t="shared" si="42187"/>
        <v>191</v>
      </c>
      <c r="I9180" s="5">
        <f t="shared" si="42187"/>
        <v>177</v>
      </c>
      <c r="J9180" s="8">
        <f t="shared" si="42181"/>
        <v>0.62863949179460032</v>
      </c>
      <c r="K9180" s="5">
        <f t="shared" si="42178"/>
        <v>0</v>
      </c>
      <c r="L9180" s="8">
        <f t="shared" si="42182"/>
        <v>0</v>
      </c>
      <c r="M9180" s="8">
        <f t="shared" si="42144"/>
        <v>5.5580257892396618</v>
      </c>
      <c r="N9180" s="5">
        <v>4421</v>
      </c>
      <c r="O9180" s="18">
        <v>161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2177"/>
        <v>44096</v>
      </c>
      <c r="D9181" s="5">
        <f t="shared" si="42185"/>
        <v>39</v>
      </c>
      <c r="E9181" s="13">
        <f t="shared" si="42183"/>
        <v>29.285714285714285</v>
      </c>
      <c r="F9181" s="13">
        <f t="shared" si="42186"/>
        <v>29.8</v>
      </c>
      <c r="G9181" s="13">
        <f t="shared" si="42179"/>
        <v>153.96767093173224</v>
      </c>
      <c r="H9181" s="5">
        <f t="shared" si="42187"/>
        <v>192</v>
      </c>
      <c r="I9181" s="5">
        <f t="shared" si="42187"/>
        <v>178</v>
      </c>
      <c r="J9181" s="8">
        <f t="shared" si="42181"/>
        <v>0.67403169592950607</v>
      </c>
      <c r="K9181" s="5">
        <f t="shared" si="42178"/>
        <v>0</v>
      </c>
      <c r="L9181" s="8">
        <f t="shared" si="42182"/>
        <v>0</v>
      </c>
      <c r="M9181" s="8">
        <f t="shared" si="42144"/>
        <v>5.5580257892396618</v>
      </c>
      <c r="N9181" s="5">
        <v>4460</v>
      </c>
      <c r="O9181" s="18">
        <v>161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2177"/>
        <v>44097</v>
      </c>
      <c r="D9182" s="5">
        <f t="shared" si="42185"/>
        <v>38</v>
      </c>
      <c r="E9182" s="13">
        <f t="shared" si="42183"/>
        <v>30</v>
      </c>
      <c r="F9182" s="13">
        <f t="shared" si="42186"/>
        <v>29.6</v>
      </c>
      <c r="G9182" s="13">
        <f t="shared" si="42179"/>
        <v>155.27950310559007</v>
      </c>
      <c r="H9182" s="5">
        <f t="shared" ref="H9182:I9197" si="42188">H9181+1</f>
        <v>193</v>
      </c>
      <c r="I9182" s="5">
        <f t="shared" si="42188"/>
        <v>179</v>
      </c>
      <c r="J9182" s="8">
        <f t="shared" si="42181"/>
        <v>0.68584865606322876</v>
      </c>
      <c r="K9182" s="5">
        <f t="shared" si="42178"/>
        <v>0</v>
      </c>
      <c r="L9182" s="8">
        <f t="shared" si="42182"/>
        <v>0</v>
      </c>
      <c r="M9182" s="8">
        <f t="shared" si="42144"/>
        <v>5.5580257892396618</v>
      </c>
      <c r="N9182" s="5">
        <v>4498</v>
      </c>
      <c r="O9182" s="18">
        <v>161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2177"/>
        <v>44098</v>
      </c>
      <c r="D9183" s="5">
        <f t="shared" si="42185"/>
        <v>42</v>
      </c>
      <c r="E9183" s="13">
        <f t="shared" si="42183"/>
        <v>32.714285714285715</v>
      </c>
      <c r="F9183" s="13">
        <f t="shared" si="42186"/>
        <v>31.2</v>
      </c>
      <c r="G9183" s="13">
        <f t="shared" si="42179"/>
        <v>156.72942287669605</v>
      </c>
      <c r="H9183" s="5">
        <f t="shared" si="42188"/>
        <v>194</v>
      </c>
      <c r="I9183" s="5">
        <f t="shared" si="42188"/>
        <v>180</v>
      </c>
      <c r="J9183" s="8">
        <f t="shared" si="42181"/>
        <v>0.74280709721366256</v>
      </c>
      <c r="K9183" s="5">
        <f t="shared" si="42178"/>
        <v>0</v>
      </c>
      <c r="L9183" s="8">
        <f t="shared" si="42182"/>
        <v>0</v>
      </c>
      <c r="M9183" s="8">
        <f t="shared" si="42144"/>
        <v>5.5580257892396618</v>
      </c>
      <c r="N9183" s="5">
        <v>4540</v>
      </c>
      <c r="O9183" s="18">
        <v>161</v>
      </c>
    </row>
    <row r="9184" spans="1:15" ht="16" customHeight="1" x14ac:dyDescent="0.2">
      <c r="A9184" s="5" t="s">
        <v>18</v>
      </c>
      <c r="B9184" s="13">
        <v>2896712</v>
      </c>
      <c r="C9184" s="6">
        <f t="shared" ref="C9184:C9439" si="42189">C9183+1</f>
        <v>44099</v>
      </c>
      <c r="D9184" s="5">
        <f t="shared" si="42185"/>
        <v>63</v>
      </c>
      <c r="E9184" s="13">
        <f t="shared" si="42183"/>
        <v>36.142857142857146</v>
      </c>
      <c r="F9184" s="13">
        <f t="shared" si="42186"/>
        <v>39.6</v>
      </c>
      <c r="G9184" s="13">
        <f t="shared" si="42179"/>
        <v>158.90430253335506</v>
      </c>
      <c r="H9184" s="5">
        <f t="shared" si="42188"/>
        <v>195</v>
      </c>
      <c r="I9184" s="5">
        <f t="shared" si="42188"/>
        <v>181</v>
      </c>
      <c r="J9184" s="8">
        <f t="shared" si="42181"/>
        <v>0.81460493270654899</v>
      </c>
      <c r="K9184" s="5">
        <f t="shared" ref="K9184:K9206" si="42190">O9184-O9183</f>
        <v>0</v>
      </c>
      <c r="L9184" s="8">
        <f t="shared" si="42182"/>
        <v>0</v>
      </c>
      <c r="M9184" s="8">
        <f t="shared" si="42144"/>
        <v>5.5580257892396618</v>
      </c>
      <c r="N9184" s="5">
        <v>4603</v>
      </c>
      <c r="O9184" s="18">
        <v>161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2189"/>
        <v>44100</v>
      </c>
      <c r="D9185" s="5">
        <f t="shared" si="42185"/>
        <v>53</v>
      </c>
      <c r="E9185" s="13">
        <f t="shared" si="42183"/>
        <v>38.857142857142854</v>
      </c>
      <c r="F9185" s="13">
        <f t="shared" si="42186"/>
        <v>47</v>
      </c>
      <c r="G9185" s="13">
        <f t="shared" si="42179"/>
        <v>160.73396319689357</v>
      </c>
      <c r="H9185" s="5">
        <f t="shared" si="42188"/>
        <v>196</v>
      </c>
      <c r="I9185" s="5">
        <f t="shared" si="42188"/>
        <v>182</v>
      </c>
      <c r="J9185" s="8">
        <f t="shared" si="42181"/>
        <v>0.86870428922742793</v>
      </c>
      <c r="K9185" s="5">
        <f t="shared" si="42190"/>
        <v>0</v>
      </c>
      <c r="L9185" s="8">
        <f t="shared" si="42182"/>
        <v>0</v>
      </c>
      <c r="M9185" s="8">
        <f t="shared" si="42144"/>
        <v>5.5580257892396618</v>
      </c>
      <c r="N9185" s="5">
        <v>4656</v>
      </c>
      <c r="O9185" s="18">
        <v>161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2189"/>
        <v>44101</v>
      </c>
      <c r="D9186" s="5">
        <f t="shared" si="42185"/>
        <v>15</v>
      </c>
      <c r="E9186" s="13">
        <f t="shared" si="42183"/>
        <v>38</v>
      </c>
      <c r="F9186" s="13">
        <f t="shared" si="42186"/>
        <v>42.2</v>
      </c>
      <c r="G9186" s="13">
        <f t="shared" si="42179"/>
        <v>161.25179168657428</v>
      </c>
      <c r="H9186" s="5">
        <f t="shared" si="42188"/>
        <v>197</v>
      </c>
      <c r="I9186" s="5">
        <f t="shared" si="42188"/>
        <v>183</v>
      </c>
      <c r="J9186" s="8">
        <f t="shared" si="42181"/>
        <v>0.84222524775987073</v>
      </c>
      <c r="K9186" s="5">
        <f t="shared" si="42190"/>
        <v>0</v>
      </c>
      <c r="L9186" s="8">
        <f t="shared" si="42182"/>
        <v>0</v>
      </c>
      <c r="M9186" s="8">
        <f t="shared" si="42144"/>
        <v>5.5580257892396618</v>
      </c>
      <c r="N9186" s="5">
        <v>4671</v>
      </c>
      <c r="O9186" s="18">
        <v>161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2189"/>
        <v>44102</v>
      </c>
      <c r="D9187" s="5">
        <f t="shared" si="42185"/>
        <v>15</v>
      </c>
      <c r="E9187" s="13">
        <f t="shared" si="42183"/>
        <v>37.857142857142854</v>
      </c>
      <c r="F9187" s="13">
        <f t="shared" si="42186"/>
        <v>37.6</v>
      </c>
      <c r="G9187" s="13">
        <f t="shared" si="42179"/>
        <v>161.76962017625499</v>
      </c>
      <c r="H9187" s="5">
        <f t="shared" si="42188"/>
        <v>198</v>
      </c>
      <c r="I9187" s="5">
        <f t="shared" si="42188"/>
        <v>184</v>
      </c>
      <c r="J9187" s="8">
        <f t="shared" si="42181"/>
        <v>0.83205124179723067</v>
      </c>
      <c r="K9187" s="5">
        <f t="shared" si="42190"/>
        <v>0</v>
      </c>
      <c r="L9187" s="8">
        <f t="shared" si="42182"/>
        <v>0</v>
      </c>
      <c r="M9187" s="8">
        <f t="shared" si="42144"/>
        <v>5.5580257892396618</v>
      </c>
      <c r="N9187" s="5">
        <v>4686</v>
      </c>
      <c r="O9187" s="18">
        <v>161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2189"/>
        <v>44103</v>
      </c>
      <c r="D9188" s="5">
        <f t="shared" si="42185"/>
        <v>38</v>
      </c>
      <c r="E9188" s="13">
        <f t="shared" si="42183"/>
        <v>37.714285714285715</v>
      </c>
      <c r="F9188" s="13">
        <f t="shared" si="42186"/>
        <v>36.799999999999997</v>
      </c>
      <c r="G9188" s="13">
        <f t="shared" si="42179"/>
        <v>163.08145235011281</v>
      </c>
      <c r="H9188" s="5">
        <f t="shared" si="42188"/>
        <v>199</v>
      </c>
      <c r="I9188" s="5">
        <f t="shared" si="42188"/>
        <v>185</v>
      </c>
      <c r="J9188" s="8">
        <f t="shared" si="42181"/>
        <v>0.82207137074173275</v>
      </c>
      <c r="K9188" s="5">
        <f t="shared" si="42190"/>
        <v>0</v>
      </c>
      <c r="L9188" s="8">
        <f t="shared" si="42182"/>
        <v>0</v>
      </c>
      <c r="M9188" s="8">
        <f t="shared" si="42144"/>
        <v>5.5580257892396618</v>
      </c>
      <c r="N9188" s="5">
        <v>4724</v>
      </c>
      <c r="O9188" s="18">
        <v>161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2189"/>
        <v>44104</v>
      </c>
      <c r="D9189" s="5">
        <f t="shared" si="42185"/>
        <v>48</v>
      </c>
      <c r="E9189" s="13">
        <f t="shared" si="42183"/>
        <v>39.142857142857146</v>
      </c>
      <c r="F9189" s="13">
        <f t="shared" si="42186"/>
        <v>33.799999999999997</v>
      </c>
      <c r="G9189" s="13">
        <f t="shared" si="42179"/>
        <v>164.73850351709109</v>
      </c>
      <c r="H9189" s="5">
        <f t="shared" si="42188"/>
        <v>200</v>
      </c>
      <c r="I9189" s="5">
        <f t="shared" si="42188"/>
        <v>186</v>
      </c>
      <c r="J9189" s="8">
        <f t="shared" si="42181"/>
        <v>0.84625362900735068</v>
      </c>
      <c r="K9189" s="5">
        <f t="shared" si="42190"/>
        <v>1</v>
      </c>
      <c r="L9189" s="8">
        <f t="shared" si="42182"/>
        <v>0.14285714285714285</v>
      </c>
      <c r="M9189" s="8">
        <f t="shared" si="42144"/>
        <v>5.5925476885517096</v>
      </c>
      <c r="N9189" s="5">
        <v>4772</v>
      </c>
      <c r="O9189" s="18">
        <v>162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2189"/>
        <v>44105</v>
      </c>
      <c r="D9190" s="5">
        <f t="shared" si="42185"/>
        <v>49</v>
      </c>
      <c r="E9190" s="13">
        <f t="shared" si="42183"/>
        <v>40.142857142857146</v>
      </c>
      <c r="F9190" s="13">
        <f t="shared" si="42186"/>
        <v>33</v>
      </c>
      <c r="G9190" s="13">
        <f t="shared" si="42179"/>
        <v>166.43007658338144</v>
      </c>
      <c r="H9190" s="5">
        <f t="shared" si="42188"/>
        <v>201</v>
      </c>
      <c r="I9190" s="5">
        <f t="shared" si="42188"/>
        <v>187</v>
      </c>
      <c r="J9190" s="8">
        <f t="shared" si="42181"/>
        <v>0.86059046919024873</v>
      </c>
      <c r="K9190" s="5">
        <f t="shared" si="42190"/>
        <v>0</v>
      </c>
      <c r="L9190" s="8">
        <f t="shared" si="42182"/>
        <v>0.14285714285714285</v>
      </c>
      <c r="M9190" s="8">
        <f t="shared" si="42144"/>
        <v>5.5925476885517096</v>
      </c>
      <c r="N9190" s="5">
        <v>4821</v>
      </c>
      <c r="O9190" s="18">
        <v>162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2189"/>
        <v>44106</v>
      </c>
      <c r="D9191" s="5">
        <f t="shared" si="42185"/>
        <v>27</v>
      </c>
      <c r="E9191" s="13">
        <f t="shared" si="42183"/>
        <v>35</v>
      </c>
      <c r="F9191" s="13">
        <f t="shared" si="42186"/>
        <v>35.4</v>
      </c>
      <c r="G9191" s="13">
        <f t="shared" ref="G9191:G9206" si="42191">N9191/(B9191/100000)</f>
        <v>167.36216786480671</v>
      </c>
      <c r="H9191" s="5">
        <f t="shared" si="42188"/>
        <v>202</v>
      </c>
      <c r="I9191" s="5">
        <f t="shared" si="42188"/>
        <v>188</v>
      </c>
      <c r="J9191" s="8">
        <f t="shared" si="42181"/>
        <v>0.74393465520906088</v>
      </c>
      <c r="K9191" s="5">
        <f t="shared" si="42190"/>
        <v>0</v>
      </c>
      <c r="L9191" s="8">
        <f t="shared" si="42182"/>
        <v>0.14285714285714285</v>
      </c>
      <c r="M9191" s="8">
        <f t="shared" si="42144"/>
        <v>5.5925476885517096</v>
      </c>
      <c r="N9191" s="5">
        <v>4848</v>
      </c>
      <c r="O9191" s="18">
        <v>162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2189"/>
        <v>44107</v>
      </c>
      <c r="D9192" s="5">
        <f t="shared" si="42185"/>
        <v>50</v>
      </c>
      <c r="E9192" s="13">
        <f t="shared" si="42183"/>
        <v>34.571428571428569</v>
      </c>
      <c r="F9192" s="13">
        <f t="shared" si="42186"/>
        <v>42.4</v>
      </c>
      <c r="G9192" s="13">
        <f t="shared" si="42191"/>
        <v>169.08826283040909</v>
      </c>
      <c r="H9192" s="5">
        <f t="shared" si="42188"/>
        <v>203</v>
      </c>
      <c r="I9192" s="5">
        <f t="shared" si="42188"/>
        <v>189</v>
      </c>
      <c r="J9192" s="8">
        <f t="shared" si="42181"/>
        <v>0.72939899933690999</v>
      </c>
      <c r="K9192" s="5">
        <f t="shared" si="42190"/>
        <v>0</v>
      </c>
      <c r="L9192" s="8">
        <f t="shared" si="42182"/>
        <v>0.14285714285714285</v>
      </c>
      <c r="M9192" s="8">
        <f t="shared" si="42144"/>
        <v>5.5925476885517096</v>
      </c>
      <c r="N9192" s="5">
        <v>4898</v>
      </c>
      <c r="O9192" s="18">
        <v>162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2189"/>
        <v>44108</v>
      </c>
      <c r="D9193" s="5">
        <f t="shared" si="42185"/>
        <v>16</v>
      </c>
      <c r="E9193" s="13">
        <f t="shared" si="42183"/>
        <v>34.714285714285715</v>
      </c>
      <c r="F9193" s="13">
        <f t="shared" si="42186"/>
        <v>38</v>
      </c>
      <c r="G9193" s="13">
        <f t="shared" si="42191"/>
        <v>169.64061321940184</v>
      </c>
      <c r="H9193" s="5">
        <f t="shared" si="42188"/>
        <v>204</v>
      </c>
      <c r="I9193" s="5">
        <f t="shared" si="42188"/>
        <v>190</v>
      </c>
      <c r="J9193" s="8">
        <f t="shared" si="42181"/>
        <v>0.72710951526032308</v>
      </c>
      <c r="K9193" s="5">
        <f t="shared" si="42190"/>
        <v>0</v>
      </c>
      <c r="L9193" s="8">
        <f t="shared" si="42182"/>
        <v>0.14285714285714285</v>
      </c>
      <c r="M9193" s="8">
        <f t="shared" si="42144"/>
        <v>5.5925476885517096</v>
      </c>
      <c r="N9193" s="5">
        <v>4914</v>
      </c>
      <c r="O9193" s="18">
        <v>162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2189"/>
        <v>44109</v>
      </c>
      <c r="D9194" s="5">
        <f t="shared" si="42185"/>
        <v>24</v>
      </c>
      <c r="E9194" s="13">
        <f t="shared" si="42183"/>
        <v>36</v>
      </c>
      <c r="F9194" s="13">
        <f t="shared" si="42186"/>
        <v>33.200000000000003</v>
      </c>
      <c r="G9194" s="13">
        <f t="shared" si="42191"/>
        <v>170.469138802891</v>
      </c>
      <c r="H9194" s="5">
        <f t="shared" si="42188"/>
        <v>205</v>
      </c>
      <c r="I9194" s="5">
        <f t="shared" si="42188"/>
        <v>191</v>
      </c>
      <c r="J9194" s="8">
        <f t="shared" si="42181"/>
        <v>0.74859638178415466</v>
      </c>
      <c r="K9194" s="5">
        <f t="shared" si="42190"/>
        <v>0</v>
      </c>
      <c r="L9194" s="8">
        <f t="shared" si="42182"/>
        <v>0.14285714285714285</v>
      </c>
      <c r="M9194" s="8">
        <f t="shared" si="42144"/>
        <v>5.5925476885517096</v>
      </c>
      <c r="N9194" s="5">
        <v>4938</v>
      </c>
      <c r="O9194" s="18">
        <v>162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2189"/>
        <v>44110</v>
      </c>
      <c r="D9195" s="5">
        <f t="shared" si="42185"/>
        <v>40</v>
      </c>
      <c r="E9195" s="13">
        <f t="shared" si="42183"/>
        <v>36.285714285714285</v>
      </c>
      <c r="F9195" s="13">
        <f t="shared" si="42186"/>
        <v>31.4</v>
      </c>
      <c r="G9195" s="13">
        <f t="shared" si="42191"/>
        <v>171.8500147753729</v>
      </c>
      <c r="H9195" s="5">
        <f t="shared" si="42188"/>
        <v>206</v>
      </c>
      <c r="I9195" s="5">
        <f t="shared" si="42188"/>
        <v>192</v>
      </c>
      <c r="J9195" s="8">
        <f t="shared" si="42181"/>
        <v>0.74893115140793154</v>
      </c>
      <c r="K9195" s="5">
        <f t="shared" si="42190"/>
        <v>0</v>
      </c>
      <c r="L9195" s="8">
        <f t="shared" si="42182"/>
        <v>0.14285714285714285</v>
      </c>
      <c r="M9195" s="8">
        <f t="shared" si="42144"/>
        <v>5.5925476885517096</v>
      </c>
      <c r="N9195" s="5">
        <v>4978</v>
      </c>
      <c r="O9195" s="18">
        <v>162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2189"/>
        <v>44111</v>
      </c>
      <c r="D9196" s="5">
        <f t="shared" si="42185"/>
        <v>54</v>
      </c>
      <c r="E9196" s="13">
        <f t="shared" si="42183"/>
        <v>37.142857142857146</v>
      </c>
      <c r="F9196" s="13">
        <f t="shared" si="42186"/>
        <v>36.799999999999997</v>
      </c>
      <c r="G9196" s="13">
        <f t="shared" si="42191"/>
        <v>173.71419733822347</v>
      </c>
      <c r="H9196" s="5">
        <f t="shared" si="42188"/>
        <v>207</v>
      </c>
      <c r="I9196" s="5">
        <f t="shared" si="42188"/>
        <v>193</v>
      </c>
      <c r="J9196" s="8">
        <f t="shared" si="42181"/>
        <v>0.76092364423893011</v>
      </c>
      <c r="K9196" s="5">
        <f t="shared" si="42190"/>
        <v>0</v>
      </c>
      <c r="L9196" s="8">
        <f t="shared" si="42182"/>
        <v>0</v>
      </c>
      <c r="M9196" s="8">
        <f t="shared" si="42144"/>
        <v>5.5925476885517096</v>
      </c>
      <c r="N9196" s="5">
        <v>5032</v>
      </c>
      <c r="O9196" s="18">
        <v>162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2189"/>
        <v>44112</v>
      </c>
      <c r="D9197" s="5">
        <f t="shared" si="42185"/>
        <v>44</v>
      </c>
      <c r="E9197" s="13">
        <f t="shared" si="42183"/>
        <v>36.428571428571431</v>
      </c>
      <c r="F9197" s="13">
        <f t="shared" si="42186"/>
        <v>35.6</v>
      </c>
      <c r="G9197" s="13">
        <f t="shared" si="42191"/>
        <v>175.23316090795356</v>
      </c>
      <c r="H9197" s="5">
        <f t="shared" si="42188"/>
        <v>208</v>
      </c>
      <c r="I9197" s="5">
        <f t="shared" si="42188"/>
        <v>194</v>
      </c>
      <c r="J9197" s="8">
        <f t="shared" si="42181"/>
        <v>0.74065468064712892</v>
      </c>
      <c r="K9197" s="5">
        <f t="shared" si="42190"/>
        <v>0</v>
      </c>
      <c r="L9197" s="8">
        <f t="shared" si="42182"/>
        <v>0</v>
      </c>
      <c r="M9197" s="8">
        <f t="shared" si="42144"/>
        <v>5.5925476885517096</v>
      </c>
      <c r="N9197" s="5">
        <v>5076</v>
      </c>
      <c r="O9197" s="18">
        <v>162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2189"/>
        <v>44113</v>
      </c>
      <c r="D9198" s="5">
        <f t="shared" si="42185"/>
        <v>79</v>
      </c>
      <c r="E9198" s="13">
        <f t="shared" si="42183"/>
        <v>43.857142857142854</v>
      </c>
      <c r="F9198" s="13">
        <f t="shared" si="42186"/>
        <v>48.2</v>
      </c>
      <c r="G9198" s="13">
        <f t="shared" si="42191"/>
        <v>177.96039095360533</v>
      </c>
      <c r="H9198" s="5">
        <f t="shared" ref="H9198:I9325" si="42192">H9197+1</f>
        <v>209</v>
      </c>
      <c r="I9198" s="5">
        <f t="shared" si="42192"/>
        <v>195</v>
      </c>
      <c r="J9198" s="8">
        <f t="shared" si="42181"/>
        <v>0.88513435589897338</v>
      </c>
      <c r="K9198" s="5">
        <f t="shared" si="42190"/>
        <v>0</v>
      </c>
      <c r="L9198" s="8">
        <f t="shared" si="42182"/>
        <v>0</v>
      </c>
      <c r="M9198" s="8">
        <f t="shared" si="42144"/>
        <v>5.5925476885517096</v>
      </c>
      <c r="N9198" s="5">
        <v>5155</v>
      </c>
      <c r="O9198" s="18">
        <v>162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2189"/>
        <v>44114</v>
      </c>
      <c r="D9199" s="5">
        <f t="shared" si="42185"/>
        <v>54</v>
      </c>
      <c r="E9199" s="13">
        <f t="shared" si="42183"/>
        <v>44.428571428571431</v>
      </c>
      <c r="F9199" s="13">
        <f t="shared" si="42186"/>
        <v>54.2</v>
      </c>
      <c r="G9199" s="13">
        <f t="shared" si="42191"/>
        <v>179.8245735164559</v>
      </c>
      <c r="H9199" s="5">
        <f t="shared" si="42192"/>
        <v>210</v>
      </c>
      <c r="I9199" s="5">
        <f t="shared" si="42192"/>
        <v>196</v>
      </c>
      <c r="J9199" s="8">
        <f t="shared" si="42181"/>
        <v>0.88879997713697811</v>
      </c>
      <c r="K9199" s="5">
        <f t="shared" si="42190"/>
        <v>0</v>
      </c>
      <c r="L9199" s="8">
        <f t="shared" si="42182"/>
        <v>0</v>
      </c>
      <c r="M9199" s="8">
        <f t="shared" si="42144"/>
        <v>5.5925476885517096</v>
      </c>
      <c r="N9199" s="5">
        <v>5209</v>
      </c>
      <c r="O9199" s="18">
        <v>162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2189"/>
        <v>44115</v>
      </c>
      <c r="D9200" s="5">
        <f t="shared" si="42185"/>
        <v>26</v>
      </c>
      <c r="E9200" s="13">
        <f t="shared" si="42183"/>
        <v>45.857142857142854</v>
      </c>
      <c r="F9200" s="13">
        <f t="shared" si="42186"/>
        <v>51.4</v>
      </c>
      <c r="G9200" s="13">
        <f t="shared" si="42191"/>
        <v>180.72214289856913</v>
      </c>
      <c r="H9200" s="5">
        <f t="shared" si="42192"/>
        <v>211</v>
      </c>
      <c r="I9200" s="5">
        <f t="shared" si="42192"/>
        <v>197</v>
      </c>
      <c r="J9200" s="8">
        <f t="shared" si="42181"/>
        <v>0.90929692368704318</v>
      </c>
      <c r="K9200" s="5">
        <f t="shared" si="42190"/>
        <v>0</v>
      </c>
      <c r="L9200" s="8">
        <f t="shared" si="42182"/>
        <v>0</v>
      </c>
      <c r="M9200" s="8">
        <f t="shared" si="42144"/>
        <v>5.5925476885517096</v>
      </c>
      <c r="N9200" s="5">
        <v>5235</v>
      </c>
      <c r="O9200" s="18">
        <v>162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2189"/>
        <v>44116</v>
      </c>
      <c r="D9201" s="5">
        <f t="shared" si="42185"/>
        <v>25</v>
      </c>
      <c r="E9201" s="13">
        <f t="shared" si="42183"/>
        <v>46</v>
      </c>
      <c r="F9201" s="13">
        <f t="shared" si="42186"/>
        <v>45.6</v>
      </c>
      <c r="G9201" s="13">
        <f t="shared" si="42191"/>
        <v>181.58519038137032</v>
      </c>
      <c r="H9201" s="5">
        <f t="shared" si="42192"/>
        <v>212</v>
      </c>
      <c r="I9201" s="5">
        <f t="shared" si="42192"/>
        <v>198</v>
      </c>
      <c r="J9201" s="8">
        <f t="shared" si="42181"/>
        <v>0.90391039496954206</v>
      </c>
      <c r="K9201" s="5">
        <f t="shared" si="42190"/>
        <v>0</v>
      </c>
      <c r="L9201" s="8">
        <f t="shared" si="42182"/>
        <v>0</v>
      </c>
      <c r="M9201" s="8">
        <f t="shared" si="42144"/>
        <v>5.5925476885517096</v>
      </c>
      <c r="N9201" s="5">
        <v>5260</v>
      </c>
      <c r="O9201" s="18">
        <v>162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2189"/>
        <v>44117</v>
      </c>
      <c r="D9202" s="5">
        <f t="shared" si="42185"/>
        <v>65</v>
      </c>
      <c r="E9202" s="13">
        <f t="shared" si="42183"/>
        <v>49.571428571428569</v>
      </c>
      <c r="F9202" s="13">
        <f t="shared" si="42186"/>
        <v>49.8</v>
      </c>
      <c r="G9202" s="13">
        <f t="shared" si="42191"/>
        <v>183.82911383665342</v>
      </c>
      <c r="H9202" s="5">
        <f t="shared" si="42192"/>
        <v>213</v>
      </c>
      <c r="I9202" s="5">
        <f t="shared" si="42192"/>
        <v>199</v>
      </c>
      <c r="J9202" s="8">
        <f t="shared" si="42181"/>
        <v>0.96536375017387666</v>
      </c>
      <c r="K9202" s="5">
        <f t="shared" si="42190"/>
        <v>0</v>
      </c>
      <c r="L9202" s="8">
        <f t="shared" si="42182"/>
        <v>0</v>
      </c>
      <c r="M9202" s="8">
        <f t="shared" si="42144"/>
        <v>5.5925476885517096</v>
      </c>
      <c r="N9202" s="5">
        <v>5325</v>
      </c>
      <c r="O9202" s="18">
        <v>162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2189"/>
        <v>44118</v>
      </c>
      <c r="D9203" s="5">
        <f t="shared" si="42185"/>
        <v>66</v>
      </c>
      <c r="E9203" s="13">
        <f t="shared" si="42183"/>
        <v>51.285714285714285</v>
      </c>
      <c r="F9203" s="13">
        <f t="shared" si="42186"/>
        <v>47.2</v>
      </c>
      <c r="G9203" s="13">
        <f t="shared" si="42191"/>
        <v>186.10755919124855</v>
      </c>
      <c r="H9203" s="5">
        <f t="shared" si="42192"/>
        <v>214</v>
      </c>
      <c r="I9203" s="5">
        <f t="shared" si="42192"/>
        <v>200</v>
      </c>
      <c r="J9203" s="8">
        <f t="shared" ref="J9203:J9206" si="42193">E9203/(SUM(N9196:N9202)/7)*100</f>
        <v>0.98919872148131827</v>
      </c>
      <c r="K9203" s="5">
        <f t="shared" si="42190"/>
        <v>1</v>
      </c>
      <c r="L9203" s="8">
        <f t="shared" ref="L9203:L9206" si="42194">SUM(K9197:K9203)/7</f>
        <v>0.14285714285714285</v>
      </c>
      <c r="M9203" s="8">
        <f t="shared" si="42144"/>
        <v>5.6270695878637573</v>
      </c>
      <c r="N9203" s="5">
        <v>5391</v>
      </c>
      <c r="O9203" s="18">
        <v>163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2189"/>
        <v>44119</v>
      </c>
      <c r="D9204" s="5">
        <f t="shared" si="42185"/>
        <v>65</v>
      </c>
      <c r="E9204" s="13">
        <f t="shared" ref="E9204:E9206" si="42195">SUM(D9198:D9204)/7</f>
        <v>54.285714285714285</v>
      </c>
      <c r="F9204" s="13">
        <f t="shared" si="42186"/>
        <v>49.4</v>
      </c>
      <c r="G9204" s="13">
        <f t="shared" si="42191"/>
        <v>188.35148264653165</v>
      </c>
      <c r="H9204" s="5">
        <f t="shared" si="42192"/>
        <v>215</v>
      </c>
      <c r="I9204" s="5">
        <f t="shared" si="42192"/>
        <v>201</v>
      </c>
      <c r="J9204" s="8">
        <f t="shared" si="42193"/>
        <v>1.0368066355624677</v>
      </c>
      <c r="K9204" s="5">
        <f t="shared" si="42190"/>
        <v>0</v>
      </c>
      <c r="L9204" s="8">
        <f t="shared" si="42194"/>
        <v>0.14285714285714285</v>
      </c>
      <c r="M9204" s="8">
        <f t="shared" si="42144"/>
        <v>5.6270695878637573</v>
      </c>
      <c r="N9204" s="5">
        <v>5456</v>
      </c>
      <c r="O9204" s="18">
        <v>163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2189"/>
        <v>44120</v>
      </c>
      <c r="D9205" s="5">
        <f t="shared" si="42185"/>
        <v>54</v>
      </c>
      <c r="E9205" s="13">
        <f t="shared" si="42195"/>
        <v>50.714285714285715</v>
      </c>
      <c r="F9205" s="13">
        <f t="shared" si="42186"/>
        <v>55</v>
      </c>
      <c r="G9205" s="13">
        <f t="shared" si="42191"/>
        <v>190.21566520938222</v>
      </c>
      <c r="H9205" s="5">
        <f t="shared" si="42192"/>
        <v>216</v>
      </c>
      <c r="I9205" s="5">
        <f t="shared" si="42192"/>
        <v>202</v>
      </c>
      <c r="J9205" s="8">
        <f t="shared" si="42193"/>
        <v>0.95865626097053835</v>
      </c>
      <c r="K9205" s="5">
        <f t="shared" si="42190"/>
        <v>0</v>
      </c>
      <c r="L9205" s="8">
        <f t="shared" si="42194"/>
        <v>0.14285714285714285</v>
      </c>
      <c r="M9205" s="8">
        <f t="shared" si="42144"/>
        <v>5.6270695878637573</v>
      </c>
      <c r="N9205" s="5">
        <v>5510</v>
      </c>
      <c r="O9205" s="18">
        <v>163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2189"/>
        <v>44121</v>
      </c>
      <c r="D9206" s="5">
        <f t="shared" si="42185"/>
        <v>90</v>
      </c>
      <c r="E9206" s="13">
        <f t="shared" si="42195"/>
        <v>55.857142857142854</v>
      </c>
      <c r="F9206" s="13">
        <f t="shared" si="42186"/>
        <v>68</v>
      </c>
      <c r="G9206" s="13">
        <f t="shared" si="42191"/>
        <v>193.32263614746651</v>
      </c>
      <c r="H9206" s="5">
        <f t="shared" si="42192"/>
        <v>217</v>
      </c>
      <c r="I9206" s="5">
        <f t="shared" si="42192"/>
        <v>203</v>
      </c>
      <c r="J9206" s="8">
        <f t="shared" si="42193"/>
        <v>1.0458460386240838</v>
      </c>
      <c r="K9206" s="5">
        <f t="shared" si="42190"/>
        <v>0</v>
      </c>
      <c r="L9206" s="8">
        <f t="shared" si="42194"/>
        <v>0.14285714285714285</v>
      </c>
      <c r="M9206" s="8">
        <f t="shared" si="42144"/>
        <v>5.6270695878637573</v>
      </c>
      <c r="N9206" s="5">
        <v>5600</v>
      </c>
      <c r="O9206" s="18">
        <v>163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2189"/>
        <v>44122</v>
      </c>
      <c r="D9207" s="5">
        <f t="shared" ref="D9207" si="42196">N9207-N9206</f>
        <v>26</v>
      </c>
      <c r="E9207" s="13">
        <f t="shared" ref="E9207" si="42197">SUM(D9201:D9207)/7</f>
        <v>55.857142857142854</v>
      </c>
      <c r="F9207" s="13">
        <f t="shared" ref="F9207" si="42198">SUM(D9203:D9207)/5</f>
        <v>60.2</v>
      </c>
      <c r="G9207" s="13">
        <f t="shared" ref="G9207" si="42199">N9207/(B9207/100000)</f>
        <v>194.22020552957974</v>
      </c>
      <c r="H9207" s="5">
        <f t="shared" si="42192"/>
        <v>218</v>
      </c>
      <c r="I9207" s="5">
        <f t="shared" si="42192"/>
        <v>204</v>
      </c>
      <c r="J9207" s="8">
        <f t="shared" ref="J9207" si="42200">E9207/(SUM(N9200:N9206)/7)*100</f>
        <v>1.0350213092622496</v>
      </c>
      <c r="K9207" s="5">
        <f t="shared" ref="K9207" si="42201">O9207-O9206</f>
        <v>0</v>
      </c>
      <c r="L9207" s="8">
        <f t="shared" ref="L9207" si="42202">SUM(K9201:K9207)/7</f>
        <v>0.14285714285714285</v>
      </c>
      <c r="M9207" s="8">
        <f t="shared" ref="M9207" si="42203">O9207/(B9207/100000)</f>
        <v>5.6270695878637573</v>
      </c>
      <c r="N9207" s="5">
        <v>5626</v>
      </c>
      <c r="O9207" s="18">
        <v>163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2189"/>
        <v>44123</v>
      </c>
      <c r="D9208" s="5">
        <f t="shared" ref="D9208" si="42204">N9208-N9207</f>
        <v>88</v>
      </c>
      <c r="E9208" s="13">
        <f t="shared" ref="E9208" si="42205">SUM(D9202:D9208)/7</f>
        <v>64.857142857142861</v>
      </c>
      <c r="F9208" s="13">
        <f t="shared" ref="F9208" si="42206">SUM(D9204:D9208)/5</f>
        <v>64.599999999999994</v>
      </c>
      <c r="G9208" s="13">
        <f t="shared" ref="G9208" si="42207">N9208/(B9208/100000)</f>
        <v>197.25813266903992</v>
      </c>
      <c r="H9208" s="5">
        <f t="shared" si="42192"/>
        <v>219</v>
      </c>
      <c r="I9208" s="5">
        <f t="shared" si="42192"/>
        <v>205</v>
      </c>
      <c r="J9208" s="8">
        <f t="shared" ref="J9208" si="42208">E9208/(SUM(N9201:N9207)/7)*100</f>
        <v>1.1894780968350451</v>
      </c>
      <c r="K9208" s="5">
        <f t="shared" ref="K9208" si="42209">O9208-O9207</f>
        <v>0</v>
      </c>
      <c r="L9208" s="8">
        <f t="shared" ref="L9208" si="42210">SUM(K9202:K9208)/7</f>
        <v>0.14285714285714285</v>
      </c>
      <c r="M9208" s="8">
        <f t="shared" ref="M9208" si="42211">O9208/(B9208/100000)</f>
        <v>5.6270695878637573</v>
      </c>
      <c r="N9208" s="5">
        <v>5714</v>
      </c>
      <c r="O9208" s="18">
        <v>163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2189"/>
        <v>44124</v>
      </c>
      <c r="D9209" s="5">
        <f t="shared" ref="D9209" si="42212">N9209-N9208</f>
        <v>165</v>
      </c>
      <c r="E9209" s="13">
        <f t="shared" ref="E9209" si="42213">SUM(D9203:D9209)/7</f>
        <v>79.142857142857139</v>
      </c>
      <c r="F9209" s="13">
        <f t="shared" ref="F9209" si="42214">SUM(D9205:D9209)/5</f>
        <v>84.6</v>
      </c>
      <c r="G9209" s="13">
        <f t="shared" ref="G9209" si="42215">N9209/(B9209/100000)</f>
        <v>202.95424605552776</v>
      </c>
      <c r="H9209" s="5">
        <f t="shared" si="42192"/>
        <v>220</v>
      </c>
      <c r="I9209" s="5">
        <f t="shared" si="42192"/>
        <v>206</v>
      </c>
      <c r="J9209" s="8">
        <f t="shared" ref="J9209" si="42216">E9209/(SUM(N9202:N9208)/7)*100</f>
        <v>1.4344156180415306</v>
      </c>
      <c r="K9209" s="5">
        <f t="shared" ref="K9209" si="42217">O9209-O9208</f>
        <v>0</v>
      </c>
      <c r="L9209" s="8">
        <f t="shared" ref="L9209" si="42218">SUM(K9203:K9209)/7</f>
        <v>0.14285714285714285</v>
      </c>
      <c r="M9209" s="8">
        <f t="shared" ref="M9209" si="42219">O9209/(B9209/100000)</f>
        <v>5.6270695878637573</v>
      </c>
      <c r="N9209" s="5">
        <v>5879</v>
      </c>
      <c r="O9209" s="18">
        <v>163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2189"/>
        <v>44125</v>
      </c>
      <c r="D9210" s="5">
        <f t="shared" ref="D9210" si="42220">N9210-N9209</f>
        <v>110</v>
      </c>
      <c r="E9210" s="13">
        <f t="shared" ref="E9210" si="42221">SUM(D9204:D9210)/7</f>
        <v>85.428571428571431</v>
      </c>
      <c r="F9210" s="13">
        <f t="shared" ref="F9210" si="42222">SUM(D9206:D9210)/5</f>
        <v>95.8</v>
      </c>
      <c r="G9210" s="13">
        <f t="shared" ref="G9210" si="42223">N9210/(B9210/100000)</f>
        <v>206.75165497985301</v>
      </c>
      <c r="H9210" s="5">
        <f t="shared" si="42192"/>
        <v>221</v>
      </c>
      <c r="I9210" s="5">
        <f t="shared" si="42192"/>
        <v>207</v>
      </c>
      <c r="J9210" s="8">
        <f t="shared" ref="J9210" si="42224">E9210/(SUM(N9203:N9209)/7)*100</f>
        <v>1.5264447620992445</v>
      </c>
      <c r="K9210" s="5">
        <f t="shared" ref="K9210" si="42225">O9210-O9209</f>
        <v>0</v>
      </c>
      <c r="L9210" s="8">
        <f t="shared" ref="L9210" si="42226">SUM(K9204:K9210)/7</f>
        <v>0</v>
      </c>
      <c r="M9210" s="8">
        <f t="shared" ref="M9210" si="42227">O9210/(B9210/100000)</f>
        <v>5.6270695878637573</v>
      </c>
      <c r="N9210" s="5">
        <v>5989</v>
      </c>
      <c r="O9210" s="18">
        <v>163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2189"/>
        <v>44126</v>
      </c>
      <c r="D9211" s="5">
        <f t="shared" ref="D9211" si="42228">N9211-N9210</f>
        <v>158</v>
      </c>
      <c r="E9211" s="13">
        <f t="shared" ref="E9211" si="42229">SUM(D9205:D9211)/7</f>
        <v>98.714285714285708</v>
      </c>
      <c r="F9211" s="13">
        <f t="shared" ref="F9211" si="42230">SUM(D9207:D9211)/5</f>
        <v>109.4</v>
      </c>
      <c r="G9211" s="13">
        <f t="shared" ref="G9211" si="42231">N9211/(B9211/100000)</f>
        <v>212.20611507115652</v>
      </c>
      <c r="H9211" s="5">
        <f t="shared" si="42192"/>
        <v>222</v>
      </c>
      <c r="I9211" s="5">
        <f t="shared" si="42192"/>
        <v>208</v>
      </c>
      <c r="J9211" s="8">
        <f t="shared" ref="J9211" si="42232">E9211/(SUM(N9204:N9210)/7)*100</f>
        <v>1.7373158344647255</v>
      </c>
      <c r="K9211" s="5">
        <f t="shared" ref="K9211" si="42233">O9211-O9210</f>
        <v>0</v>
      </c>
      <c r="L9211" s="8">
        <f t="shared" ref="L9211" si="42234">SUM(K9205:K9211)/7</f>
        <v>0</v>
      </c>
      <c r="M9211" s="8">
        <f t="shared" ref="M9211" si="42235">O9211/(B9211/100000)</f>
        <v>5.6270695878637573</v>
      </c>
      <c r="N9211" s="5">
        <v>6147</v>
      </c>
      <c r="O9211" s="18">
        <v>163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2189"/>
        <v>44127</v>
      </c>
      <c r="D9212" s="5">
        <f t="shared" ref="D9212" si="42236">N9212-N9211</f>
        <v>137</v>
      </c>
      <c r="E9212" s="13">
        <f t="shared" ref="E9212" si="42237">SUM(D9206:D9212)/7</f>
        <v>110.57142857142857</v>
      </c>
      <c r="F9212" s="13">
        <f t="shared" ref="F9212" si="42238">SUM(D9208:D9212)/5</f>
        <v>131.6</v>
      </c>
      <c r="G9212" s="13">
        <f t="shared" ref="G9212" si="42239">N9212/(B9212/100000)</f>
        <v>216.93561527690704</v>
      </c>
      <c r="H9212" s="5">
        <f t="shared" si="42192"/>
        <v>223</v>
      </c>
      <c r="I9212" s="5">
        <f t="shared" si="42192"/>
        <v>209</v>
      </c>
      <c r="J9212" s="8">
        <f t="shared" ref="J9212" si="42240">E9212/(SUM(N9205:N9211)/7)*100</f>
        <v>1.9127641171382677</v>
      </c>
      <c r="K9212" s="5">
        <f t="shared" ref="K9212" si="42241">O9212-O9211</f>
        <v>1</v>
      </c>
      <c r="L9212" s="8">
        <f t="shared" ref="L9212" si="42242">SUM(K9206:K9212)/7</f>
        <v>0.14285714285714285</v>
      </c>
      <c r="M9212" s="8">
        <f t="shared" ref="M9212" si="42243">O9212/(B9212/100000)</f>
        <v>5.6615914871758042</v>
      </c>
      <c r="N9212" s="5">
        <v>6284</v>
      </c>
      <c r="O9212" s="18">
        <v>164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2189"/>
        <v>44128</v>
      </c>
      <c r="D9213" s="5">
        <f t="shared" ref="D9213" si="42244">N9213-N9212</f>
        <v>236</v>
      </c>
      <c r="E9213" s="13">
        <f t="shared" ref="E9213" si="42245">SUM(D9207:D9213)/7</f>
        <v>131.42857142857142</v>
      </c>
      <c r="F9213" s="13">
        <f t="shared" ref="F9213" si="42246">SUM(D9209:D9213)/5</f>
        <v>161.19999999999999</v>
      </c>
      <c r="G9213" s="13">
        <f t="shared" ref="G9213" si="42247">N9213/(B9213/100000)</f>
        <v>225.08278351455027</v>
      </c>
      <c r="H9213" s="5">
        <f t="shared" si="42192"/>
        <v>224</v>
      </c>
      <c r="I9213" s="5">
        <f t="shared" si="42192"/>
        <v>210</v>
      </c>
      <c r="J9213" s="8">
        <f t="shared" ref="J9213" si="42248">E9213/(SUM(N9206:N9212)/7)*100</f>
        <v>2.2308979364194084</v>
      </c>
      <c r="K9213" s="5">
        <f t="shared" ref="K9213" si="42249">O9213-O9212</f>
        <v>0</v>
      </c>
      <c r="L9213" s="8">
        <f t="shared" ref="L9213" si="42250">SUM(K9207:K9213)/7</f>
        <v>0.14285714285714285</v>
      </c>
      <c r="M9213" s="8">
        <f t="shared" ref="M9213" si="42251">O9213/(B9213/100000)</f>
        <v>5.6615914871758042</v>
      </c>
      <c r="N9213" s="5">
        <v>6520</v>
      </c>
      <c r="O9213" s="18">
        <v>164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2189"/>
        <v>44129</v>
      </c>
      <c r="D9214" s="5">
        <f t="shared" ref="D9214" si="42252">N9214-N9213</f>
        <v>142</v>
      </c>
      <c r="E9214" s="13">
        <f t="shared" ref="E9214" si="42253">SUM(D9208:D9214)/7</f>
        <v>148</v>
      </c>
      <c r="F9214" s="13">
        <f t="shared" ref="F9214" si="42254">SUM(D9210:D9214)/5</f>
        <v>156.6</v>
      </c>
      <c r="G9214" s="13">
        <f t="shared" ref="G9214" si="42255">N9214/(B9214/100000)</f>
        <v>229.98489321686102</v>
      </c>
      <c r="H9214" s="5">
        <f t="shared" si="42192"/>
        <v>225</v>
      </c>
      <c r="I9214" s="5">
        <f t="shared" si="42192"/>
        <v>211</v>
      </c>
      <c r="J9214" s="8">
        <f t="shared" ref="J9214" si="42256">E9214/(SUM(N9207:N9213)/7)*100</f>
        <v>2.457363789463697</v>
      </c>
      <c r="K9214" s="5">
        <f t="shared" ref="K9214" si="42257">O9214-O9213</f>
        <v>0</v>
      </c>
      <c r="L9214" s="8">
        <f t="shared" ref="L9214" si="42258">SUM(K9208:K9214)/7</f>
        <v>0.14285714285714285</v>
      </c>
      <c r="M9214" s="8">
        <f t="shared" ref="M9214" si="42259">O9214/(B9214/100000)</f>
        <v>5.6615914871758042</v>
      </c>
      <c r="N9214" s="5">
        <v>6662</v>
      </c>
      <c r="O9214" s="18">
        <v>164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2189"/>
        <v>44130</v>
      </c>
      <c r="D9215" s="5">
        <f t="shared" ref="D9215" si="42260">N9215-N9214</f>
        <v>115</v>
      </c>
      <c r="E9215" s="13">
        <f t="shared" ref="E9215" si="42261">SUM(D9209:D9215)/7</f>
        <v>151.85714285714286</v>
      </c>
      <c r="F9215" s="13">
        <f t="shared" ref="F9215" si="42262">SUM(D9211:D9215)/5</f>
        <v>157.6</v>
      </c>
      <c r="G9215" s="13">
        <f t="shared" ref="G9215" si="42263">N9215/(B9215/100000)</f>
        <v>233.95491163774651</v>
      </c>
      <c r="H9215" s="5">
        <f t="shared" si="42192"/>
        <v>226</v>
      </c>
      <c r="I9215" s="5">
        <f t="shared" si="42192"/>
        <v>212</v>
      </c>
      <c r="J9215" s="8">
        <f t="shared" ref="J9215" si="42264">E9215/(SUM(N9208:N9214)/7)*100</f>
        <v>2.4609329783539762</v>
      </c>
      <c r="K9215" s="5">
        <f t="shared" ref="K9215" si="42265">O9215-O9214</f>
        <v>3</v>
      </c>
      <c r="L9215" s="8">
        <f t="shared" ref="L9215" si="42266">SUM(K9209:K9215)/7</f>
        <v>0.5714285714285714</v>
      </c>
      <c r="M9215" s="8">
        <f t="shared" ref="M9215" si="42267">O9215/(B9215/100000)</f>
        <v>5.7651571851119474</v>
      </c>
      <c r="N9215" s="5">
        <v>6777</v>
      </c>
      <c r="O9215" s="18">
        <v>167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2189"/>
        <v>44131</v>
      </c>
      <c r="D9216" s="5">
        <f t="shared" ref="D9216" si="42268">N9216-N9215</f>
        <v>165</v>
      </c>
      <c r="E9216" s="13">
        <f t="shared" ref="E9216" si="42269">SUM(D9210:D9216)/7</f>
        <v>151.85714285714286</v>
      </c>
      <c r="F9216" s="13">
        <f t="shared" ref="F9216" si="42270">SUM(D9212:D9216)/5</f>
        <v>159</v>
      </c>
      <c r="G9216" s="13">
        <f t="shared" ref="G9216" si="42271">N9216/(B9216/100000)</f>
        <v>239.65102502423437</v>
      </c>
      <c r="H9216" s="5">
        <f t="shared" si="42192"/>
        <v>227</v>
      </c>
      <c r="I9216" s="5">
        <f t="shared" si="42192"/>
        <v>213</v>
      </c>
      <c r="J9216" s="8">
        <f t="shared" ref="J9216" si="42272">E9216/(SUM(N9209:N9215)/7)*100</f>
        <v>2.4018256586379865</v>
      </c>
      <c r="K9216" s="5">
        <f t="shared" ref="K9216" si="42273">O9216-O9215</f>
        <v>0</v>
      </c>
      <c r="L9216" s="8">
        <f t="shared" ref="L9216" si="42274">SUM(K9210:K9216)/7</f>
        <v>0.5714285714285714</v>
      </c>
      <c r="M9216" s="8">
        <f t="shared" ref="M9216" si="42275">O9216/(B9216/100000)</f>
        <v>5.7651571851119474</v>
      </c>
      <c r="N9216" s="5">
        <v>6942</v>
      </c>
      <c r="O9216" s="18">
        <v>167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2189"/>
        <v>44132</v>
      </c>
      <c r="D9217" s="5">
        <f t="shared" ref="D9217" si="42276">N9217-N9216</f>
        <v>276</v>
      </c>
      <c r="E9217" s="13">
        <f t="shared" ref="E9217" si="42277">SUM(D9211:D9217)/7</f>
        <v>175.57142857142858</v>
      </c>
      <c r="F9217" s="13">
        <f t="shared" ref="F9217" si="42278">SUM(D9213:D9217)/5</f>
        <v>186.8</v>
      </c>
      <c r="G9217" s="13">
        <f t="shared" ref="G9217" si="42279">N9217/(B9217/100000)</f>
        <v>249.1790692343595</v>
      </c>
      <c r="H9217" s="5">
        <f t="shared" si="42192"/>
        <v>228</v>
      </c>
      <c r="I9217" s="5">
        <f t="shared" si="42192"/>
        <v>214</v>
      </c>
      <c r="J9217" s="8">
        <f t="shared" ref="J9217" si="42280">E9217/(SUM(N9210:N9216)/7)*100</f>
        <v>2.7117671719511929</v>
      </c>
      <c r="K9217" s="5">
        <f t="shared" ref="K9217" si="42281">O9217-O9216</f>
        <v>0</v>
      </c>
      <c r="L9217" s="8">
        <f t="shared" ref="L9217" si="42282">SUM(K9211:K9217)/7</f>
        <v>0.5714285714285714</v>
      </c>
      <c r="M9217" s="8">
        <f t="shared" ref="M9217" si="42283">O9217/(B9217/100000)</f>
        <v>5.7651571851119474</v>
      </c>
      <c r="N9217" s="5">
        <v>7218</v>
      </c>
      <c r="O9217" s="18">
        <v>167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2189"/>
        <v>44133</v>
      </c>
      <c r="D9218" s="5">
        <f t="shared" ref="D9218" si="42284">N9218-N9217</f>
        <v>281</v>
      </c>
      <c r="E9218" s="13">
        <f t="shared" ref="E9218" si="42285">SUM(D9212:D9218)/7</f>
        <v>193.14285714285714</v>
      </c>
      <c r="F9218" s="13">
        <f t="shared" ref="F9218" si="42286">SUM(D9214:D9218)/5</f>
        <v>195.8</v>
      </c>
      <c r="G9218" s="13">
        <f t="shared" ref="G9218" si="42287">N9218/(B9218/100000)</f>
        <v>258.87972294104486</v>
      </c>
      <c r="H9218" s="5">
        <f t="shared" si="42192"/>
        <v>229</v>
      </c>
      <c r="I9218" s="5">
        <f t="shared" si="42192"/>
        <v>215</v>
      </c>
      <c r="J9218" s="8">
        <f t="shared" ref="J9218" si="42288">E9218/(SUM(N9211:N9217)/7)*100</f>
        <v>2.9044038668098815</v>
      </c>
      <c r="K9218" s="5">
        <f t="shared" ref="K9218" si="42289">O9218-O9217</f>
        <v>3</v>
      </c>
      <c r="L9218" s="8">
        <f t="shared" ref="L9218" si="42290">SUM(K9212:K9218)/7</f>
        <v>1</v>
      </c>
      <c r="M9218" s="8">
        <f t="shared" ref="M9218" si="42291">O9218/(B9218/100000)</f>
        <v>5.8687228830480898</v>
      </c>
      <c r="N9218" s="5">
        <v>7499</v>
      </c>
      <c r="O9218" s="18">
        <v>170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2189"/>
        <v>44134</v>
      </c>
      <c r="D9219" s="5">
        <f t="shared" ref="D9219" si="42292">N9219-N9218</f>
        <v>217</v>
      </c>
      <c r="E9219" s="13">
        <f t="shared" ref="E9219" si="42293">SUM(D9213:D9219)/7</f>
        <v>204.57142857142858</v>
      </c>
      <c r="F9219" s="13">
        <f t="shared" ref="F9219" si="42294">SUM(D9215:D9219)/5</f>
        <v>210.8</v>
      </c>
      <c r="G9219" s="13">
        <f t="shared" ref="G9219" si="42295">N9219/(B9219/100000)</f>
        <v>266.37097509175919</v>
      </c>
      <c r="H9219" s="5">
        <f t="shared" si="42192"/>
        <v>230</v>
      </c>
      <c r="I9219" s="5">
        <f t="shared" si="42192"/>
        <v>216</v>
      </c>
      <c r="J9219" s="8">
        <f t="shared" ref="J9219" si="42296">E9219/(SUM(N9212:N9218)/7)*100</f>
        <v>2.9894367667320783</v>
      </c>
      <c r="K9219" s="5">
        <f t="shared" ref="K9219" si="42297">O9219-O9218</f>
        <v>4</v>
      </c>
      <c r="L9219" s="8">
        <f t="shared" ref="L9219" si="42298">SUM(K9213:K9219)/7</f>
        <v>1.4285714285714286</v>
      </c>
      <c r="M9219" s="8">
        <f t="shared" ref="M9219" si="42299">O9219/(B9219/100000)</f>
        <v>6.0068104802962807</v>
      </c>
      <c r="N9219" s="5">
        <v>7716</v>
      </c>
      <c r="O9219" s="18">
        <v>174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2189"/>
        <v>44135</v>
      </c>
      <c r="D9220" s="5">
        <f t="shared" ref="D9220" si="42300">N9220-N9219</f>
        <v>312</v>
      </c>
      <c r="E9220" s="13">
        <f t="shared" ref="E9220" si="42301">SUM(D9214:D9220)/7</f>
        <v>215.42857142857142</v>
      </c>
      <c r="F9220" s="13">
        <f t="shared" ref="F9220" si="42302">SUM(D9216:D9220)/5</f>
        <v>250.2</v>
      </c>
      <c r="G9220" s="13">
        <f t="shared" ref="G9220" si="42303">N9220/(B9220/100000)</f>
        <v>277.14180767711804</v>
      </c>
      <c r="H9220" s="5">
        <f t="shared" si="42192"/>
        <v>231</v>
      </c>
      <c r="I9220" s="5">
        <f t="shared" si="42192"/>
        <v>217</v>
      </c>
      <c r="J9220" s="8">
        <f t="shared" ref="J9220" si="42304">E9220/(SUM(N9213:N9219)/7)*100</f>
        <v>3.056715449791219</v>
      </c>
      <c r="K9220" s="5">
        <f t="shared" ref="K9220" si="42305">O9220-O9219</f>
        <v>1</v>
      </c>
      <c r="L9220" s="8">
        <f t="shared" ref="L9220" si="42306">SUM(K9214:K9220)/7</f>
        <v>1.5714285714285714</v>
      </c>
      <c r="M9220" s="8">
        <f t="shared" ref="M9220" si="42307">O9220/(B9220/100000)</f>
        <v>6.0413323796083285</v>
      </c>
      <c r="N9220" s="5">
        <v>8028</v>
      </c>
      <c r="O9220" s="18">
        <v>175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2189"/>
        <v>44136</v>
      </c>
      <c r="D9221" s="5">
        <f t="shared" ref="D9221:D9222" si="42308">N9221-N9220</f>
        <v>265</v>
      </c>
      <c r="E9221" s="13">
        <f t="shared" ref="E9221:E9222" si="42309">SUM(D9215:D9221)/7</f>
        <v>233</v>
      </c>
      <c r="F9221" s="13">
        <f t="shared" ref="F9221:F9222" si="42310">SUM(D9217:D9221)/5</f>
        <v>270.2</v>
      </c>
      <c r="G9221" s="13">
        <f t="shared" ref="G9221:G9222" si="42311">N9221/(B9221/100000)</f>
        <v>286.29011099481068</v>
      </c>
      <c r="H9221" s="5">
        <f t="shared" si="42192"/>
        <v>232</v>
      </c>
      <c r="I9221" s="5">
        <f t="shared" si="42192"/>
        <v>218</v>
      </c>
      <c r="J9221" s="8">
        <f t="shared" ref="J9221:J9222" si="42312">E9221/(SUM(N9214:N9220)/7)*100</f>
        <v>3.2079776562684397</v>
      </c>
      <c r="K9221" s="5">
        <f t="shared" ref="K9221:K9222" si="42313">O9221-O9220</f>
        <v>0</v>
      </c>
      <c r="L9221" s="8">
        <f t="shared" ref="L9221:L9222" si="42314">SUM(K9215:K9221)/7</f>
        <v>1.5714285714285714</v>
      </c>
      <c r="M9221" s="8">
        <f t="shared" ref="M9221:M9222" si="42315">O9221/(B9221/100000)</f>
        <v>6.0413323796083285</v>
      </c>
      <c r="N9221" s="5">
        <v>8293</v>
      </c>
      <c r="O9221" s="18">
        <v>175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2189"/>
        <v>44137</v>
      </c>
      <c r="D9222" s="5">
        <f t="shared" si="42308"/>
        <v>163</v>
      </c>
      <c r="E9222" s="13">
        <f t="shared" si="42309"/>
        <v>239.85714285714286</v>
      </c>
      <c r="F9222" s="13">
        <f t="shared" si="42310"/>
        <v>247.6</v>
      </c>
      <c r="G9222" s="13">
        <f t="shared" si="42311"/>
        <v>291.9171805826744</v>
      </c>
      <c r="H9222" s="5">
        <f t="shared" si="42192"/>
        <v>233</v>
      </c>
      <c r="I9222" s="5">
        <f t="shared" si="42192"/>
        <v>219</v>
      </c>
      <c r="J9222" s="8">
        <f t="shared" si="42312"/>
        <v>3.1997408190879124</v>
      </c>
      <c r="K9222" s="5">
        <f t="shared" si="42313"/>
        <v>2</v>
      </c>
      <c r="L9222" s="8">
        <f t="shared" si="42314"/>
        <v>1.4285714285714286</v>
      </c>
      <c r="M9222" s="8">
        <f t="shared" si="42315"/>
        <v>6.1103761782324231</v>
      </c>
      <c r="N9222" s="5">
        <v>8456</v>
      </c>
      <c r="O9222" s="18">
        <v>177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2189"/>
        <v>44138</v>
      </c>
      <c r="D9223" s="5">
        <f t="shared" ref="D9223" si="42316">N9223-N9222</f>
        <v>144</v>
      </c>
      <c r="E9223" s="13">
        <f t="shared" ref="E9223" si="42317">SUM(D9217:D9223)/7</f>
        <v>236.85714285714286</v>
      </c>
      <c r="F9223" s="13">
        <f t="shared" ref="F9223" si="42318">SUM(D9219:D9223)/5</f>
        <v>220.2</v>
      </c>
      <c r="G9223" s="13">
        <f t="shared" ref="G9223" si="42319">N9223/(B9223/100000)</f>
        <v>296.88833408360927</v>
      </c>
      <c r="H9223" s="5">
        <f t="shared" si="42192"/>
        <v>234</v>
      </c>
      <c r="I9223" s="5">
        <f t="shared" si="42192"/>
        <v>220</v>
      </c>
      <c r="J9223" s="8">
        <f t="shared" ref="J9223" si="42320">E9223/(SUM(N9216:N9222)/7)*100</f>
        <v>3.0617521051854042</v>
      </c>
      <c r="K9223" s="5">
        <f t="shared" ref="K9223" si="42321">O9223-O9222</f>
        <v>6</v>
      </c>
      <c r="L9223" s="8">
        <f t="shared" ref="L9223" si="42322">SUM(K9217:K9223)/7</f>
        <v>2.2857142857142856</v>
      </c>
      <c r="M9223" s="8">
        <f t="shared" ref="M9223" si="42323">O9223/(B9223/100000)</f>
        <v>6.3175075741047086</v>
      </c>
      <c r="N9223" s="5">
        <v>8600</v>
      </c>
      <c r="O9223" s="18">
        <v>183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2189"/>
        <v>44139</v>
      </c>
      <c r="D9224" s="5">
        <f t="shared" ref="D9224" si="42324">N9224-N9223</f>
        <v>233</v>
      </c>
      <c r="E9224" s="13">
        <f t="shared" ref="E9224" si="42325">SUM(D9218:D9224)/7</f>
        <v>230.71428571428572</v>
      </c>
      <c r="F9224" s="13">
        <f t="shared" ref="F9224" si="42326">SUM(D9220:D9224)/5</f>
        <v>223.4</v>
      </c>
      <c r="G9224" s="13">
        <f t="shared" ref="G9224" si="42327">N9224/(B9224/100000)</f>
        <v>304.93193662331635</v>
      </c>
      <c r="H9224" s="5">
        <f t="shared" si="42192"/>
        <v>235</v>
      </c>
      <c r="I9224" s="5">
        <f t="shared" si="42192"/>
        <v>221</v>
      </c>
      <c r="J9224" s="8">
        <f t="shared" ref="J9224" si="42328">E9224/(SUM(N9217:N9223)/7)*100</f>
        <v>2.8937466403870271</v>
      </c>
      <c r="K9224" s="5">
        <f t="shared" ref="K9224" si="42329">O9224-O9223</f>
        <v>7</v>
      </c>
      <c r="L9224" s="8">
        <f t="shared" ref="L9224" si="42330">SUM(K9218:K9224)/7</f>
        <v>3.2857142857142856</v>
      </c>
      <c r="M9224" s="8">
        <f t="shared" ref="M9224" si="42331">O9224/(B9224/100000)</f>
        <v>6.559160869289042</v>
      </c>
      <c r="N9224" s="5">
        <v>8833</v>
      </c>
      <c r="O9224" s="18">
        <v>190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2189"/>
        <v>44140</v>
      </c>
      <c r="D9225" s="5">
        <f t="shared" ref="D9225" si="42332">N9225-N9224</f>
        <v>263</v>
      </c>
      <c r="E9225" s="13">
        <f t="shared" ref="E9225" si="42333">SUM(D9219:D9225)/7</f>
        <v>228.14285714285714</v>
      </c>
      <c r="F9225" s="13">
        <f t="shared" ref="F9225" si="42334">SUM(D9221:D9225)/5</f>
        <v>213.6</v>
      </c>
      <c r="G9225" s="13">
        <f t="shared" ref="G9225" si="42335">N9225/(B9225/100000)</f>
        <v>314.01119614238485</v>
      </c>
      <c r="H9225" s="5">
        <f t="shared" si="42192"/>
        <v>236</v>
      </c>
      <c r="I9225" s="5">
        <f t="shared" si="42192"/>
        <v>222</v>
      </c>
      <c r="J9225" s="8">
        <f t="shared" ref="J9225" si="42336">E9225/(SUM(N9218:N9224)/7)*100</f>
        <v>2.7810187200696559</v>
      </c>
      <c r="K9225" s="5">
        <f t="shared" ref="K9225" si="42337">O9225-O9224</f>
        <v>2</v>
      </c>
      <c r="L9225" s="8">
        <f t="shared" ref="L9225" si="42338">SUM(K9219:K9225)/7</f>
        <v>3.1428571428571428</v>
      </c>
      <c r="M9225" s="8">
        <f t="shared" ref="M9225" si="42339">O9225/(B9225/100000)</f>
        <v>6.6282046679131374</v>
      </c>
      <c r="N9225" s="5">
        <v>9096</v>
      </c>
      <c r="O9225" s="18">
        <v>192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2189"/>
        <v>44141</v>
      </c>
      <c r="D9226" s="5">
        <f t="shared" ref="D9226" si="42340">N9226-N9225</f>
        <v>220</v>
      </c>
      <c r="E9226" s="13">
        <f t="shared" ref="E9226" si="42341">SUM(D9220:D9226)/7</f>
        <v>228.57142857142858</v>
      </c>
      <c r="F9226" s="13">
        <f t="shared" ref="F9226" si="42342">SUM(D9222:D9226)/5</f>
        <v>204.6</v>
      </c>
      <c r="G9226" s="13">
        <f t="shared" ref="G9226" si="42343">N9226/(B9226/100000)</f>
        <v>321.60601399103535</v>
      </c>
      <c r="H9226" s="5">
        <f t="shared" si="42192"/>
        <v>237</v>
      </c>
      <c r="I9226" s="5">
        <f t="shared" si="42192"/>
        <v>223</v>
      </c>
      <c r="J9226" s="8">
        <f t="shared" ref="J9226" si="42344">E9226/(SUM(N9219:N9225)/7)*100</f>
        <v>2.7108535800210092</v>
      </c>
      <c r="K9226" s="5">
        <f t="shared" ref="K9226" si="42345">O9226-O9225</f>
        <v>2</v>
      </c>
      <c r="L9226" s="8">
        <f t="shared" ref="L9226" si="42346">SUM(K9220:K9226)/7</f>
        <v>2.8571428571428572</v>
      </c>
      <c r="M9226" s="8">
        <f t="shared" ref="M9226" si="42347">O9226/(B9226/100000)</f>
        <v>6.697248466537232</v>
      </c>
      <c r="N9226" s="5">
        <v>9316</v>
      </c>
      <c r="O9226" s="18">
        <v>194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2189"/>
        <v>44142</v>
      </c>
      <c r="D9227" s="5">
        <f t="shared" ref="D9227" si="42348">N9227-N9226</f>
        <v>274</v>
      </c>
      <c r="E9227" s="13">
        <f t="shared" ref="E9227" si="42349">SUM(D9221:D9227)/7</f>
        <v>223.14285714285714</v>
      </c>
      <c r="F9227" s="13">
        <f t="shared" ref="F9227" si="42350">SUM(D9223:D9227)/5</f>
        <v>226.8</v>
      </c>
      <c r="G9227" s="13">
        <f t="shared" ref="G9227" si="42351">N9227/(B9227/100000)</f>
        <v>331.06501440253641</v>
      </c>
      <c r="H9227" s="5">
        <f t="shared" si="42192"/>
        <v>238</v>
      </c>
      <c r="I9227" s="5">
        <f t="shared" si="42192"/>
        <v>224</v>
      </c>
      <c r="J9227" s="8">
        <f t="shared" ref="J9227" si="42352">E9227/(SUM(N9220:N9226)/7)*100</f>
        <v>2.5766223483223913</v>
      </c>
      <c r="K9227" s="5">
        <f t="shared" ref="K9227" si="42353">O9227-O9226</f>
        <v>6</v>
      </c>
      <c r="L9227" s="8">
        <f t="shared" ref="L9227" si="42354">SUM(K9221:K9227)/7</f>
        <v>3.5714285714285716</v>
      </c>
      <c r="M9227" s="8">
        <f t="shared" ref="M9227" si="42355">O9227/(B9227/100000)</f>
        <v>6.9043798624095176</v>
      </c>
      <c r="N9227" s="5">
        <v>9590</v>
      </c>
      <c r="O9227" s="18">
        <v>200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2189"/>
        <v>44143</v>
      </c>
      <c r="D9228" s="5">
        <f t="shared" ref="D9228" si="42356">N9228-N9227</f>
        <v>233</v>
      </c>
      <c r="E9228" s="13">
        <f t="shared" ref="E9228" si="42357">SUM(D9222:D9228)/7</f>
        <v>218.57142857142858</v>
      </c>
      <c r="F9228" s="13">
        <f t="shared" ref="F9228" si="42358">SUM(D9224:D9228)/5</f>
        <v>244.6</v>
      </c>
      <c r="G9228" s="13">
        <f t="shared" ref="G9228" si="42359">N9228/(B9228/100000)</f>
        <v>339.10861694224349</v>
      </c>
      <c r="H9228" s="5">
        <f t="shared" si="42192"/>
        <v>239</v>
      </c>
      <c r="I9228" s="5">
        <f t="shared" si="42192"/>
        <v>225</v>
      </c>
      <c r="J9228" s="8">
        <f t="shared" ref="J9228" si="42360">E9228/(SUM(N9221:N9227)/7)*100</f>
        <v>2.4604399845619453</v>
      </c>
      <c r="K9228" s="5">
        <f t="shared" ref="K9228" si="42361">O9228-O9227</f>
        <v>0</v>
      </c>
      <c r="L9228" s="8">
        <f t="shared" ref="L9228" si="42362">SUM(K9222:K9228)/7</f>
        <v>3.5714285714285716</v>
      </c>
      <c r="M9228" s="8">
        <f t="shared" ref="M9228" si="42363">O9228/(B9228/100000)</f>
        <v>6.9043798624095176</v>
      </c>
      <c r="N9228" s="5">
        <v>9823</v>
      </c>
      <c r="O9228" s="18">
        <v>200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2189"/>
        <v>44144</v>
      </c>
      <c r="D9229" s="5">
        <f t="shared" ref="D9229" si="42364">N9229-N9228</f>
        <v>177</v>
      </c>
      <c r="E9229" s="13">
        <f t="shared" ref="E9229" si="42365">SUM(D9223:D9229)/7</f>
        <v>220.57142857142858</v>
      </c>
      <c r="F9229" s="13">
        <f t="shared" ref="F9229" si="42366">SUM(D9225:D9229)/5</f>
        <v>233.4</v>
      </c>
      <c r="G9229" s="13">
        <f t="shared" ref="G9229" si="42367">N9229/(B9229/100000)</f>
        <v>345.21899312047589</v>
      </c>
      <c r="H9229" s="5">
        <f t="shared" si="42192"/>
        <v>240</v>
      </c>
      <c r="I9229" s="5">
        <f t="shared" si="42192"/>
        <v>226</v>
      </c>
      <c r="J9229" s="8">
        <f t="shared" ref="J9229" si="42368">E9229/(SUM(N9222:N9228)/7)*100</f>
        <v>2.4233292525975454</v>
      </c>
      <c r="K9229" s="5">
        <f t="shared" ref="K9229" si="42369">O9229-O9228</f>
        <v>1</v>
      </c>
      <c r="L9229" s="8">
        <f t="shared" ref="L9229" si="42370">SUM(K9223:K9229)/7</f>
        <v>3.4285714285714284</v>
      </c>
      <c r="M9229" s="8">
        <f t="shared" ref="M9229" si="42371">O9229/(B9229/100000)</f>
        <v>6.9389017617215654</v>
      </c>
      <c r="N9229" s="5">
        <v>10000</v>
      </c>
      <c r="O9229" s="18">
        <v>201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2189"/>
        <v>44145</v>
      </c>
      <c r="D9230" s="5">
        <f t="shared" ref="D9230" si="42372">N9230-N9229</f>
        <v>214</v>
      </c>
      <c r="E9230" s="13">
        <f t="shared" ref="E9230" si="42373">SUM(D9224:D9230)/7</f>
        <v>230.57142857142858</v>
      </c>
      <c r="F9230" s="13">
        <f t="shared" ref="F9230" si="42374">SUM(D9226:D9230)/5</f>
        <v>223.6</v>
      </c>
      <c r="G9230" s="13">
        <f t="shared" ref="G9230" si="42375">N9230/(B9230/100000)</f>
        <v>352.6066795732541</v>
      </c>
      <c r="H9230" s="5">
        <f t="shared" si="42192"/>
        <v>241</v>
      </c>
      <c r="I9230" s="5">
        <f t="shared" si="42192"/>
        <v>227</v>
      </c>
      <c r="J9230" s="8">
        <f t="shared" ref="J9230" si="42376">E9230/(SUM(N9223:N9229)/7)*100</f>
        <v>2.4732599834503048</v>
      </c>
      <c r="K9230" s="5">
        <f t="shared" ref="K9230" si="42377">O9230-O9229</f>
        <v>4</v>
      </c>
      <c r="L9230" s="8">
        <f t="shared" ref="L9230" si="42378">SUM(K9224:K9230)/7</f>
        <v>3.1428571428571428</v>
      </c>
      <c r="M9230" s="8">
        <f t="shared" ref="M9230" si="42379">O9230/(B9230/100000)</f>
        <v>7.0769893589697555</v>
      </c>
      <c r="N9230" s="5">
        <v>10214</v>
      </c>
      <c r="O9230" s="18">
        <v>205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2189"/>
        <v>44146</v>
      </c>
      <c r="D9231" s="5">
        <f t="shared" ref="D9231" si="42380">N9231-N9230</f>
        <v>252</v>
      </c>
      <c r="E9231" s="13">
        <f t="shared" ref="E9231" si="42381">SUM(D9225:D9231)/7</f>
        <v>233.28571428571428</v>
      </c>
      <c r="F9231" s="13">
        <f t="shared" ref="F9231" si="42382">SUM(D9227:D9231)/5</f>
        <v>230</v>
      </c>
      <c r="G9231" s="13">
        <f t="shared" ref="G9231" si="42383">N9231/(B9231/100000)</f>
        <v>361.30619819989005</v>
      </c>
      <c r="H9231" s="5">
        <f t="shared" si="42192"/>
        <v>242</v>
      </c>
      <c r="I9231" s="5">
        <f t="shared" si="42192"/>
        <v>228</v>
      </c>
      <c r="J9231" s="8">
        <f t="shared" ref="J9231" si="42384">E9231/(SUM(N9224:N9230)/7)*100</f>
        <v>2.4419787055867928</v>
      </c>
      <c r="K9231" s="5">
        <f t="shared" ref="K9231" si="42385">O9231-O9230</f>
        <v>3</v>
      </c>
      <c r="L9231" s="8">
        <f t="shared" ref="L9231" si="42386">SUM(K9225:K9231)/7</f>
        <v>2.5714285714285716</v>
      </c>
      <c r="M9231" s="8">
        <f t="shared" ref="M9231" si="42387">O9231/(B9231/100000)</f>
        <v>7.1805550569058987</v>
      </c>
      <c r="N9231" s="5">
        <v>10466</v>
      </c>
      <c r="O9231" s="18">
        <v>208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2189"/>
        <v>44147</v>
      </c>
      <c r="D9232" s="5">
        <f t="shared" ref="D9232" si="42388">N9232-N9231</f>
        <v>249</v>
      </c>
      <c r="E9232" s="13">
        <f t="shared" ref="E9232" si="42389">SUM(D9226:D9232)/7</f>
        <v>231.28571428571428</v>
      </c>
      <c r="F9232" s="13">
        <f t="shared" ref="F9232" si="42390">SUM(D9228:D9232)/5</f>
        <v>225</v>
      </c>
      <c r="G9232" s="13">
        <f t="shared" ref="G9232" si="42391">N9232/(B9232/100000)</f>
        <v>369.90215112858994</v>
      </c>
      <c r="H9232" s="5">
        <f t="shared" si="42192"/>
        <v>243</v>
      </c>
      <c r="I9232" s="5">
        <f t="shared" si="42192"/>
        <v>229</v>
      </c>
      <c r="J9232" s="8">
        <f t="shared" ref="J9232" si="42392">E9232/(SUM(N9225:N9231)/7)*100</f>
        <v>2.3633311437121378</v>
      </c>
      <c r="K9232" s="5">
        <f t="shared" ref="K9232" si="42393">O9232-O9231</f>
        <v>5</v>
      </c>
      <c r="L9232" s="8">
        <f t="shared" ref="L9232" si="42394">SUM(K9226:K9232)/7</f>
        <v>3</v>
      </c>
      <c r="M9232" s="8">
        <f t="shared" ref="M9232" si="42395">O9232/(B9232/100000)</f>
        <v>7.3531645534661365</v>
      </c>
      <c r="N9232" s="5">
        <v>10715</v>
      </c>
      <c r="O9232" s="18">
        <v>213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2189"/>
        <v>44148</v>
      </c>
      <c r="D9233" s="5">
        <f t="shared" ref="D9233" si="42396">N9233-N9232</f>
        <v>209</v>
      </c>
      <c r="E9233" s="13">
        <f t="shared" ref="E9233" si="42397">SUM(D9227:D9233)/7</f>
        <v>229.71428571428572</v>
      </c>
      <c r="F9233" s="13">
        <f t="shared" ref="F9233" si="42398">SUM(D9229:D9233)/5</f>
        <v>220.2</v>
      </c>
      <c r="G9233" s="13">
        <f t="shared" ref="G9233" si="42399">N9233/(B9233/100000)</f>
        <v>377.11722808480783</v>
      </c>
      <c r="H9233" s="5">
        <f t="shared" si="42192"/>
        <v>244</v>
      </c>
      <c r="I9233" s="5">
        <f t="shared" si="42192"/>
        <v>230</v>
      </c>
      <c r="J9233" s="8">
        <f t="shared" ref="J9233" si="42400">E9233/(SUM(N9226:N9232)/7)*100</f>
        <v>2.2930808282471049</v>
      </c>
      <c r="K9233" s="5">
        <f t="shared" ref="K9233" si="42401">O9233-O9232</f>
        <v>0</v>
      </c>
      <c r="L9233" s="8">
        <f t="shared" ref="L9233" si="42402">SUM(K9227:K9233)/7</f>
        <v>2.7142857142857144</v>
      </c>
      <c r="M9233" s="8">
        <f t="shared" ref="M9233" si="42403">O9233/(B9233/100000)</f>
        <v>7.3531645534661365</v>
      </c>
      <c r="N9233" s="5">
        <v>10924</v>
      </c>
      <c r="O9233" s="18">
        <v>213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2189"/>
        <v>44149</v>
      </c>
      <c r="D9234" s="5">
        <f t="shared" ref="D9234" si="42404">N9234-N9233</f>
        <v>279</v>
      </c>
      <c r="E9234" s="13">
        <f t="shared" ref="E9234" si="42405">SUM(D9228:D9234)/7</f>
        <v>230.42857142857142</v>
      </c>
      <c r="F9234" s="13">
        <f t="shared" ref="F9234" si="42406">SUM(D9230:D9234)/5</f>
        <v>240.6</v>
      </c>
      <c r="G9234" s="13">
        <f t="shared" ref="G9234" si="42407">N9234/(B9234/100000)</f>
        <v>386.74883799286914</v>
      </c>
      <c r="H9234" s="5">
        <f t="shared" si="42192"/>
        <v>245</v>
      </c>
      <c r="I9234" s="5">
        <f t="shared" si="42192"/>
        <v>231</v>
      </c>
      <c r="J9234" s="8">
        <f t="shared" ref="J9234" si="42408">E9234/(SUM(N9227:N9233)/7)*100</f>
        <v>2.248647744381866</v>
      </c>
      <c r="K9234" s="5">
        <f t="shared" ref="K9234" si="42409">O9234-O9233</f>
        <v>5</v>
      </c>
      <c r="L9234" s="8">
        <f t="shared" ref="L9234" si="42410">SUM(K9228:K9234)/7</f>
        <v>2.5714285714285716</v>
      </c>
      <c r="M9234" s="8">
        <f t="shared" ref="M9234" si="42411">O9234/(B9234/100000)</f>
        <v>7.5257740500263743</v>
      </c>
      <c r="N9234" s="5">
        <v>11203</v>
      </c>
      <c r="O9234" s="18">
        <v>218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2189"/>
        <v>44150</v>
      </c>
      <c r="D9235" s="5">
        <f t="shared" ref="D9235" si="42412">N9235-N9234</f>
        <v>158</v>
      </c>
      <c r="E9235" s="13">
        <f t="shared" ref="E9235" si="42413">SUM(D9229:D9235)/7</f>
        <v>219.71428571428572</v>
      </c>
      <c r="F9235" s="13">
        <f t="shared" ref="F9235" si="42414">SUM(D9231:D9235)/5</f>
        <v>229.4</v>
      </c>
      <c r="G9235" s="13">
        <f t="shared" ref="G9235" si="42415">N9235/(B9235/100000)</f>
        <v>392.20329808417267</v>
      </c>
      <c r="H9235" s="5">
        <f t="shared" si="42192"/>
        <v>246</v>
      </c>
      <c r="I9235" s="5">
        <f t="shared" si="42192"/>
        <v>232</v>
      </c>
      <c r="J9235" s="8">
        <f t="shared" ref="J9235" si="42416">E9235/(SUM(N9228:N9234)/7)*100</f>
        <v>2.09693912332129</v>
      </c>
      <c r="K9235" s="5">
        <f t="shared" ref="K9235" si="42417">O9235-O9234</f>
        <v>1</v>
      </c>
      <c r="L9235" s="8">
        <f t="shared" ref="L9235" si="42418">SUM(K9229:K9235)/7</f>
        <v>2.7142857142857144</v>
      </c>
      <c r="M9235" s="8">
        <f t="shared" ref="M9235" si="42419">O9235/(B9235/100000)</f>
        <v>7.5602959493384221</v>
      </c>
      <c r="N9235" s="5">
        <v>11361</v>
      </c>
      <c r="O9235" s="18">
        <v>219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2189"/>
        <v>44151</v>
      </c>
      <c r="D9236" s="5">
        <f t="shared" ref="D9236" si="42420">N9236-N9235</f>
        <v>161</v>
      </c>
      <c r="E9236" s="13">
        <f t="shared" ref="E9236" si="42421">SUM(D9230:D9236)/7</f>
        <v>217.42857142857142</v>
      </c>
      <c r="F9236" s="13">
        <f t="shared" ref="F9236" si="42422">SUM(D9232:D9236)/5</f>
        <v>211.2</v>
      </c>
      <c r="G9236" s="13">
        <f t="shared" ref="G9236" si="42423">N9236/(B9236/100000)</f>
        <v>397.76132387341232</v>
      </c>
      <c r="H9236" s="5">
        <f t="shared" si="42192"/>
        <v>247</v>
      </c>
      <c r="I9236" s="5">
        <f t="shared" si="42192"/>
        <v>233</v>
      </c>
      <c r="J9236" s="8">
        <f t="shared" ref="J9236" si="42424">E9236/(SUM(N9229:N9235)/7)*100</f>
        <v>2.0325040396351639</v>
      </c>
      <c r="K9236" s="5">
        <f t="shared" ref="K9236" si="42425">O9236-O9235</f>
        <v>3</v>
      </c>
      <c r="L9236" s="8">
        <f t="shared" ref="L9236" si="42426">SUM(K9230:K9236)/7</f>
        <v>3</v>
      </c>
      <c r="M9236" s="8">
        <f t="shared" ref="M9236" si="42427">O9236/(B9236/100000)</f>
        <v>7.6638616472745644</v>
      </c>
      <c r="N9236" s="5">
        <v>11522</v>
      </c>
      <c r="O9236" s="18">
        <v>222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2189"/>
        <v>44152</v>
      </c>
      <c r="D9237" s="5">
        <f t="shared" ref="D9237" si="42428">N9237-N9236</f>
        <v>101</v>
      </c>
      <c r="E9237" s="13">
        <f t="shared" ref="E9237" si="42429">SUM(D9231:D9237)/7</f>
        <v>201.28571428571428</v>
      </c>
      <c r="F9237" s="13">
        <f t="shared" ref="F9237" si="42430">SUM(D9233:D9237)/5</f>
        <v>181.6</v>
      </c>
      <c r="G9237" s="13">
        <f t="shared" ref="G9237" si="42431">N9237/(B9237/100000)</f>
        <v>401.24803570392913</v>
      </c>
      <c r="H9237" s="5">
        <f t="shared" si="42192"/>
        <v>248</v>
      </c>
      <c r="I9237" s="5">
        <f t="shared" si="42192"/>
        <v>234</v>
      </c>
      <c r="J9237" s="8">
        <f t="shared" ref="J9237" si="42432">E9237/(SUM(N9230:N9236)/7)*100</f>
        <v>1.8441201492048949</v>
      </c>
      <c r="K9237" s="5">
        <f t="shared" ref="K9237" si="42433">O9237-O9236</f>
        <v>5</v>
      </c>
      <c r="L9237" s="8">
        <f t="shared" ref="L9237" si="42434">SUM(K9231:K9237)/7</f>
        <v>3.1428571428571428</v>
      </c>
      <c r="M9237" s="8">
        <f t="shared" ref="M9237" si="42435">O9237/(B9237/100000)</f>
        <v>7.8364711438348023</v>
      </c>
      <c r="N9237" s="5">
        <v>11623</v>
      </c>
      <c r="O9237" s="18">
        <v>227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2189"/>
        <v>44153</v>
      </c>
      <c r="D9238" s="5">
        <f t="shared" ref="D9238" si="42436">N9238-N9237</f>
        <v>294</v>
      </c>
      <c r="E9238" s="13">
        <f t="shared" ref="E9238" si="42437">SUM(D9232:D9238)/7</f>
        <v>207.28571428571428</v>
      </c>
      <c r="F9238" s="13">
        <f t="shared" ref="F9238" si="42438">SUM(D9234:D9238)/5</f>
        <v>198.6</v>
      </c>
      <c r="G9238" s="13">
        <f t="shared" ref="G9238" si="42439">N9238/(B9238/100000)</f>
        <v>411.39747410167109</v>
      </c>
      <c r="H9238" s="5">
        <f t="shared" si="42192"/>
        <v>249</v>
      </c>
      <c r="I9238" s="5">
        <f t="shared" si="42192"/>
        <v>235</v>
      </c>
      <c r="J9238" s="8">
        <f t="shared" ref="J9238" si="42440">E9238/(SUM(N9231:N9237)/7)*100</f>
        <v>1.8647030097411779</v>
      </c>
      <c r="K9238" s="5">
        <f t="shared" ref="K9238" si="42441">O9238-O9237</f>
        <v>0</v>
      </c>
      <c r="L9238" s="8">
        <f t="shared" ref="L9238" si="42442">SUM(K9232:K9238)/7</f>
        <v>2.7142857142857144</v>
      </c>
      <c r="M9238" s="8">
        <f t="shared" ref="M9238" si="42443">O9238/(B9238/100000)</f>
        <v>7.8364711438348023</v>
      </c>
      <c r="N9238" s="5">
        <v>11917</v>
      </c>
      <c r="O9238" s="18">
        <v>227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2189"/>
        <v>44154</v>
      </c>
      <c r="D9239" s="5">
        <f t="shared" ref="D9239" si="42444">N9239-N9238</f>
        <v>207</v>
      </c>
      <c r="E9239" s="13">
        <f t="shared" ref="E9239" si="42445">SUM(D9233:D9239)/7</f>
        <v>201.28571428571428</v>
      </c>
      <c r="F9239" s="13">
        <f t="shared" ref="F9239" si="42446">SUM(D9235:D9239)/5</f>
        <v>184.2</v>
      </c>
      <c r="G9239" s="13">
        <f t="shared" ref="G9239" si="42447">N9239/(B9239/100000)</f>
        <v>418.54350725926497</v>
      </c>
      <c r="H9239" s="5">
        <f t="shared" si="42192"/>
        <v>250</v>
      </c>
      <c r="I9239" s="5">
        <f t="shared" si="42192"/>
        <v>236</v>
      </c>
      <c r="J9239" s="8">
        <f t="shared" ref="J9239" si="42448">E9239/(SUM(N9232:N9238)/7)*100</f>
        <v>1.7775815303097204</v>
      </c>
      <c r="K9239" s="5">
        <f t="shared" ref="K9239" si="42449">O9239-O9238</f>
        <v>2</v>
      </c>
      <c r="L9239" s="8">
        <f t="shared" ref="L9239" si="42450">SUM(K9233:K9239)/7</f>
        <v>2.2857142857142856</v>
      </c>
      <c r="M9239" s="8">
        <f t="shared" ref="M9239" si="42451">O9239/(B9239/100000)</f>
        <v>7.9055149424588977</v>
      </c>
      <c r="N9239" s="5">
        <v>12124</v>
      </c>
      <c r="O9239" s="18">
        <v>229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2189"/>
        <v>44155</v>
      </c>
      <c r="D9240" s="5">
        <f t="shared" ref="D9240" si="42452">N9240-N9239</f>
        <v>264</v>
      </c>
      <c r="E9240" s="13">
        <f t="shared" ref="E9240" si="42453">SUM(D9234:D9240)/7</f>
        <v>209.14285714285714</v>
      </c>
      <c r="F9240" s="13">
        <f t="shared" ref="F9240" si="42454">SUM(D9236:D9240)/5</f>
        <v>205.4</v>
      </c>
      <c r="G9240" s="13">
        <f t="shared" ref="G9240" si="42455">N9240/(B9240/100000)</f>
        <v>427.65728867764551</v>
      </c>
      <c r="H9240" s="5">
        <f t="shared" si="42192"/>
        <v>251</v>
      </c>
      <c r="I9240" s="5">
        <f t="shared" si="42192"/>
        <v>237</v>
      </c>
      <c r="J9240" s="8">
        <f t="shared" ref="J9240" si="42456">E9240/(SUM(N9233:N9239)/7)*100</f>
        <v>1.8147110593251852</v>
      </c>
      <c r="K9240" s="5">
        <f t="shared" ref="K9240" si="42457">O9240-O9239</f>
        <v>2</v>
      </c>
      <c r="L9240" s="8">
        <f t="shared" ref="L9240" si="42458">SUM(K9234:K9240)/7</f>
        <v>2.5714285714285716</v>
      </c>
      <c r="M9240" s="8">
        <f t="shared" ref="M9240" si="42459">O9240/(B9240/100000)</f>
        <v>7.9745587410829932</v>
      </c>
      <c r="N9240" s="5">
        <v>12388</v>
      </c>
      <c r="O9240" s="18">
        <v>231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2189"/>
        <v>44156</v>
      </c>
      <c r="D9241" s="5">
        <f t="shared" ref="D9241" si="42460">N9241-N9240</f>
        <v>250</v>
      </c>
      <c r="E9241" s="13">
        <f t="shared" ref="E9241" si="42461">SUM(D9235:D9241)/7</f>
        <v>205</v>
      </c>
      <c r="F9241" s="13">
        <f t="shared" ref="F9241" si="42462">SUM(D9237:D9241)/5</f>
        <v>223.2</v>
      </c>
      <c r="G9241" s="13">
        <f t="shared" ref="G9241" si="42463">N9241/(B9241/100000)</f>
        <v>436.28776350565744</v>
      </c>
      <c r="H9241" s="5">
        <f t="shared" si="42192"/>
        <v>252</v>
      </c>
      <c r="I9241" s="5">
        <f t="shared" si="42192"/>
        <v>238</v>
      </c>
      <c r="J9241" s="8">
        <f t="shared" ref="J9241" si="42464">E9241/(SUM(N9234:N9240)/7)*100</f>
        <v>1.7470598261462418</v>
      </c>
      <c r="K9241" s="5">
        <f t="shared" ref="K9241" si="42465">O9241-O9240</f>
        <v>2</v>
      </c>
      <c r="L9241" s="8">
        <f t="shared" ref="L9241" si="42466">SUM(K9235:K9241)/7</f>
        <v>2.1428571428571428</v>
      </c>
      <c r="M9241" s="8">
        <f t="shared" ref="M9241" si="42467">O9241/(B9241/100000)</f>
        <v>8.0436025397070878</v>
      </c>
      <c r="N9241" s="5">
        <v>12638</v>
      </c>
      <c r="O9241" s="18">
        <v>233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2189"/>
        <v>44157</v>
      </c>
      <c r="D9242" s="5">
        <f t="shared" ref="D9242" si="42468">N9242-N9241</f>
        <v>153</v>
      </c>
      <c r="E9242" s="13">
        <f t="shared" ref="E9242" si="42469">SUM(D9236:D9242)/7</f>
        <v>204.28571428571428</v>
      </c>
      <c r="F9242" s="13">
        <f t="shared" ref="F9242" si="42470">SUM(D9238:D9242)/5</f>
        <v>233.6</v>
      </c>
      <c r="G9242" s="13">
        <f t="shared" ref="G9242" si="42471">N9242/(B9242/100000)</f>
        <v>441.56961410040071</v>
      </c>
      <c r="H9242" s="5">
        <f t="shared" si="42192"/>
        <v>253</v>
      </c>
      <c r="I9242" s="5">
        <f t="shared" si="42192"/>
        <v>239</v>
      </c>
      <c r="J9242" s="8">
        <f t="shared" ref="J9242" si="42472">E9242/(SUM(N9235:N9241)/7)*100</f>
        <v>1.7110789369772532</v>
      </c>
      <c r="K9242" s="5">
        <f t="shared" ref="K9242" si="42473">O9242-O9241</f>
        <v>1</v>
      </c>
      <c r="L9242" s="8">
        <f t="shared" ref="L9242" si="42474">SUM(K9236:K9242)/7</f>
        <v>2.1428571428571428</v>
      </c>
      <c r="M9242" s="8">
        <f t="shared" ref="M9242" si="42475">O9242/(B9242/100000)</f>
        <v>8.0781244390191365</v>
      </c>
      <c r="N9242" s="5">
        <v>12791</v>
      </c>
      <c r="O9242" s="18">
        <v>234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2189"/>
        <v>44158</v>
      </c>
      <c r="D9243" s="5">
        <f t="shared" ref="D9243" si="42476">N9243-N9242</f>
        <v>121</v>
      </c>
      <c r="E9243" s="13">
        <f t="shared" ref="E9243" si="42477">SUM(D9237:D9243)/7</f>
        <v>198.57142857142858</v>
      </c>
      <c r="F9243" s="13">
        <f t="shared" ref="F9243" si="42478">SUM(D9239:D9243)/5</f>
        <v>199</v>
      </c>
      <c r="G9243" s="13">
        <f t="shared" ref="G9243" si="42479">N9243/(B9243/100000)</f>
        <v>445.74676391715849</v>
      </c>
      <c r="H9243" s="5">
        <f t="shared" si="42192"/>
        <v>254</v>
      </c>
      <c r="I9243" s="5">
        <f t="shared" si="42192"/>
        <v>240</v>
      </c>
      <c r="J9243" s="8">
        <f t="shared" ref="J9243" si="42480">E9243/(SUM(N9236:N9242)/7)*100</f>
        <v>1.635236403421056</v>
      </c>
      <c r="K9243" s="5">
        <f t="shared" ref="K9243" si="42481">O9243-O9242</f>
        <v>0</v>
      </c>
      <c r="L9243" s="8">
        <f t="shared" ref="L9243" si="42482">SUM(K9237:K9243)/7</f>
        <v>1.7142857142857142</v>
      </c>
      <c r="M9243" s="8">
        <f t="shared" ref="M9243" si="42483">O9243/(B9243/100000)</f>
        <v>8.0781244390191365</v>
      </c>
      <c r="N9243" s="5">
        <v>12912</v>
      </c>
      <c r="O9243" s="18">
        <v>234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2189"/>
        <v>44159</v>
      </c>
      <c r="D9244" s="5">
        <f t="shared" ref="D9244" si="42484">N9244-N9243</f>
        <v>144</v>
      </c>
      <c r="E9244" s="13">
        <f t="shared" ref="E9244" si="42485">SUM(D9238:D9244)/7</f>
        <v>204.71428571428572</v>
      </c>
      <c r="F9244" s="13">
        <f t="shared" ref="F9244" si="42486">SUM(D9240:D9244)/5</f>
        <v>186.4</v>
      </c>
      <c r="G9244" s="13">
        <f t="shared" ref="G9244" si="42487">N9244/(B9244/100000)</f>
        <v>450.71791741809329</v>
      </c>
      <c r="H9244" s="5">
        <f t="shared" si="42192"/>
        <v>255</v>
      </c>
      <c r="I9244" s="5">
        <f t="shared" si="42192"/>
        <v>241</v>
      </c>
      <c r="J9244" s="8">
        <f t="shared" ref="J9244" si="42488">E9244/(SUM(N9237:N9243)/7)*100</f>
        <v>1.65869920016668</v>
      </c>
      <c r="K9244" s="5">
        <f t="shared" ref="K9244" si="42489">O9244-O9243</f>
        <v>3</v>
      </c>
      <c r="L9244" s="8">
        <f t="shared" ref="L9244" si="42490">SUM(K9238:K9244)/7</f>
        <v>1.4285714285714286</v>
      </c>
      <c r="M9244" s="8">
        <f t="shared" ref="M9244" si="42491">O9244/(B9244/100000)</f>
        <v>8.1816901369552788</v>
      </c>
      <c r="N9244" s="5">
        <v>13056</v>
      </c>
      <c r="O9244" s="18">
        <v>237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2189"/>
        <v>44160</v>
      </c>
      <c r="D9245" s="5">
        <f t="shared" ref="D9245" si="42492">N9245-N9244</f>
        <v>251</v>
      </c>
      <c r="E9245" s="13">
        <f t="shared" ref="E9245" si="42493">SUM(D9239:D9245)/7</f>
        <v>198.57142857142858</v>
      </c>
      <c r="F9245" s="13">
        <f t="shared" ref="F9245" si="42494">SUM(D9241:D9245)/5</f>
        <v>183.8</v>
      </c>
      <c r="G9245" s="13">
        <f t="shared" ref="G9245" si="42495">N9245/(B9245/100000)</f>
        <v>459.38291414541726</v>
      </c>
      <c r="H9245" s="5">
        <f t="shared" si="42192"/>
        <v>256</v>
      </c>
      <c r="I9245" s="5">
        <f t="shared" si="42192"/>
        <v>242</v>
      </c>
      <c r="J9245" s="8">
        <f t="shared" ref="J9245" si="42496">E9245/(SUM(N9238:N9244)/7)*100</f>
        <v>1.5826748343315191</v>
      </c>
      <c r="K9245" s="5">
        <f t="shared" ref="K9245" si="42497">O9245-O9244</f>
        <v>4</v>
      </c>
      <c r="L9245" s="8">
        <f t="shared" ref="L9245" si="42498">SUM(K9239:K9245)/7</f>
        <v>2</v>
      </c>
      <c r="M9245" s="8">
        <f t="shared" ref="M9245" si="42499">O9245/(B9245/100000)</f>
        <v>8.3197777342034698</v>
      </c>
      <c r="N9245" s="5">
        <v>13307</v>
      </c>
      <c r="O9245" s="18">
        <v>241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2189"/>
        <v>44161</v>
      </c>
      <c r="D9246" s="5">
        <f t="shared" ref="D9246" si="42500">N9246-N9245</f>
        <v>257</v>
      </c>
      <c r="E9246" s="13">
        <f t="shared" ref="E9246" si="42501">SUM(D9240:D9246)/7</f>
        <v>205.71428571428572</v>
      </c>
      <c r="F9246" s="13">
        <f t="shared" ref="F9246" si="42502">SUM(D9242:D9246)/5</f>
        <v>185.2</v>
      </c>
      <c r="G9246" s="13">
        <f t="shared" ref="G9246" si="42503">N9246/(B9246/100000)</f>
        <v>468.25504226861352</v>
      </c>
      <c r="H9246" s="5">
        <f t="shared" si="42192"/>
        <v>257</v>
      </c>
      <c r="I9246" s="5">
        <f t="shared" si="42192"/>
        <v>243</v>
      </c>
      <c r="J9246" s="8">
        <f t="shared" ref="J9246" si="42504">E9246/(SUM(N9239:N9245)/7)*100</f>
        <v>1.6140602582496413</v>
      </c>
      <c r="K9246" s="5">
        <f t="shared" ref="K9246" si="42505">O9246-O9245</f>
        <v>1</v>
      </c>
      <c r="L9246" s="8">
        <f t="shared" ref="L9246" si="42506">SUM(K9240:K9246)/7</f>
        <v>1.8571428571428572</v>
      </c>
      <c r="M9246" s="8">
        <f t="shared" ref="M9246" si="42507">O9246/(B9246/100000)</f>
        <v>8.3542996335155166</v>
      </c>
      <c r="N9246" s="5">
        <v>13564</v>
      </c>
      <c r="O9246" s="18">
        <v>242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2189"/>
        <v>44162</v>
      </c>
      <c r="D9247" s="5">
        <f t="shared" ref="D9247" si="42508">N9247-N9246</f>
        <v>226</v>
      </c>
      <c r="E9247" s="13">
        <f t="shared" ref="E9247" si="42509">SUM(D9241:D9247)/7</f>
        <v>200.28571428571428</v>
      </c>
      <c r="F9247" s="13">
        <f t="shared" ref="F9247" si="42510">SUM(D9243:D9247)/5</f>
        <v>199.8</v>
      </c>
      <c r="G9247" s="13">
        <f t="shared" ref="G9247" si="42511">N9247/(B9247/100000)</f>
        <v>476.05699151313627</v>
      </c>
      <c r="H9247" s="5">
        <f t="shared" si="42192"/>
        <v>258</v>
      </c>
      <c r="I9247" s="5">
        <f t="shared" si="42192"/>
        <v>244</v>
      </c>
      <c r="J9247" s="8">
        <f t="shared" ref="J9247" si="42512">E9247/(SUM(N9240:N9246)/7)*100</f>
        <v>1.5465054712319095</v>
      </c>
      <c r="K9247" s="5">
        <f t="shared" ref="K9247" si="42513">O9247-O9246</f>
        <v>3</v>
      </c>
      <c r="L9247" s="8">
        <f t="shared" ref="L9247" si="42514">SUM(K9241:K9247)/7</f>
        <v>2</v>
      </c>
      <c r="M9247" s="8">
        <f t="shared" ref="M9247" si="42515">O9247/(B9247/100000)</f>
        <v>8.457865331451659</v>
      </c>
      <c r="N9247" s="5">
        <v>13790</v>
      </c>
      <c r="O9247" s="18">
        <v>245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2189"/>
        <v>44163</v>
      </c>
      <c r="D9248" s="5">
        <f t="shared" ref="D9248" si="42516">N9248-N9247</f>
        <v>223</v>
      </c>
      <c r="E9248" s="13">
        <f t="shared" ref="E9248" si="42517">SUM(D9242:D9248)/7</f>
        <v>196.42857142857142</v>
      </c>
      <c r="F9248" s="13">
        <f t="shared" ref="F9248" si="42518">SUM(D9244:D9248)/5</f>
        <v>220.2</v>
      </c>
      <c r="G9248" s="13">
        <f t="shared" ref="G9248" si="42519">N9248/(B9248/100000)</f>
        <v>483.75537505972284</v>
      </c>
      <c r="H9248" s="5">
        <f t="shared" si="42192"/>
        <v>259</v>
      </c>
      <c r="I9248" s="5">
        <f t="shared" si="42192"/>
        <v>245</v>
      </c>
      <c r="J9248" s="8">
        <f t="shared" ref="J9248" si="42520">E9248/(SUM(N9241:N9247)/7)*100</f>
        <v>1.493623585131113</v>
      </c>
      <c r="K9248" s="5">
        <f t="shared" ref="K9248" si="42521">O9248-O9247</f>
        <v>4</v>
      </c>
      <c r="L9248" s="8">
        <f t="shared" ref="L9248" si="42522">SUM(K9242:K9248)/7</f>
        <v>2.2857142857142856</v>
      </c>
      <c r="M9248" s="8">
        <f t="shared" ref="M9248" si="42523">O9248/(B9248/100000)</f>
        <v>8.5959529286998499</v>
      </c>
      <c r="N9248" s="5">
        <v>14013</v>
      </c>
      <c r="O9248" s="18">
        <v>249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2189"/>
        <v>44164</v>
      </c>
      <c r="D9249" s="5">
        <f t="shared" ref="D9249" si="42524">N9249-N9248</f>
        <v>179</v>
      </c>
      <c r="E9249" s="13">
        <f t="shared" ref="E9249" si="42525">SUM(D9243:D9249)/7</f>
        <v>200.14285714285714</v>
      </c>
      <c r="F9249" s="13">
        <f t="shared" ref="F9249" si="42526">SUM(D9245:D9249)/5</f>
        <v>227.2</v>
      </c>
      <c r="G9249" s="13">
        <f t="shared" ref="G9249" si="42527">N9249/(B9249/100000)</f>
        <v>489.93479503657937</v>
      </c>
      <c r="H9249" s="5">
        <f t="shared" si="42192"/>
        <v>260</v>
      </c>
      <c r="I9249" s="5">
        <f t="shared" si="42192"/>
        <v>246</v>
      </c>
      <c r="J9249" s="8">
        <f t="shared" ref="J9249" si="42528">E9249/(SUM(N9242:N9248)/7)*100</f>
        <v>1.4994702085986749</v>
      </c>
      <c r="K9249" s="5">
        <f t="shared" ref="K9249" si="42529">O9249-O9248</f>
        <v>0</v>
      </c>
      <c r="L9249" s="8">
        <f t="shared" ref="L9249" si="42530">SUM(K9243:K9249)/7</f>
        <v>2.1428571428571428</v>
      </c>
      <c r="M9249" s="8">
        <f t="shared" ref="M9249" si="42531">O9249/(B9249/100000)</f>
        <v>8.5959529286998499</v>
      </c>
      <c r="N9249" s="5">
        <v>14192</v>
      </c>
      <c r="O9249" s="18">
        <v>249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2189"/>
        <v>44165</v>
      </c>
      <c r="D9250" s="5">
        <f t="shared" ref="D9250" si="42532">N9250-N9249</f>
        <v>71</v>
      </c>
      <c r="E9250" s="13">
        <f t="shared" ref="E9250" si="42533">SUM(D9244:D9250)/7</f>
        <v>193</v>
      </c>
      <c r="F9250" s="13">
        <f t="shared" ref="F9250" si="42534">SUM(D9246:D9250)/5</f>
        <v>191.2</v>
      </c>
      <c r="G9250" s="13">
        <f t="shared" ref="G9250" si="42535">N9250/(B9250/100000)</f>
        <v>492.38584988773476</v>
      </c>
      <c r="H9250" s="5">
        <f t="shared" si="42192"/>
        <v>261</v>
      </c>
      <c r="I9250" s="5">
        <f t="shared" si="42192"/>
        <v>247</v>
      </c>
      <c r="J9250" s="8">
        <f t="shared" ref="J9250" si="42536">E9250/(SUM(N9243:N9249)/7)*100</f>
        <v>1.4245945546955732</v>
      </c>
      <c r="K9250" s="5">
        <f t="shared" ref="K9250" si="42537">O9250-O9249</f>
        <v>4</v>
      </c>
      <c r="L9250" s="8">
        <f t="shared" ref="L9250" si="42538">SUM(K9244:K9250)/7</f>
        <v>2.7142857142857144</v>
      </c>
      <c r="M9250" s="8">
        <f t="shared" ref="M9250" si="42539">O9250/(B9250/100000)</f>
        <v>8.7340405259480391</v>
      </c>
      <c r="N9250" s="5">
        <v>14263</v>
      </c>
      <c r="O9250" s="18">
        <v>253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2189"/>
        <v>44166</v>
      </c>
      <c r="D9251" s="5">
        <f t="shared" ref="D9251" si="42540">N9251-N9250</f>
        <v>81</v>
      </c>
      <c r="E9251" s="13">
        <f t="shared" ref="E9251" si="42541">SUM(D9245:D9251)/7</f>
        <v>184</v>
      </c>
      <c r="F9251" s="13">
        <f t="shared" ref="F9251" si="42542">SUM(D9247:D9251)/5</f>
        <v>156</v>
      </c>
      <c r="G9251" s="13">
        <f t="shared" ref="G9251" si="42543">N9251/(B9251/100000)</f>
        <v>495.18212373201061</v>
      </c>
      <c r="H9251" s="5">
        <f t="shared" si="42192"/>
        <v>262</v>
      </c>
      <c r="I9251" s="5">
        <f t="shared" si="42192"/>
        <v>248</v>
      </c>
      <c r="J9251" s="8">
        <f t="shared" ref="J9251" si="42544">E9251/(SUM(N9244:N9250)/7)*100</f>
        <v>1.3390861360919062</v>
      </c>
      <c r="K9251" s="5">
        <f t="shared" ref="K9251" si="42545">O9251-O9250</f>
        <v>2</v>
      </c>
      <c r="L9251" s="8">
        <f t="shared" ref="L9251" si="42546">SUM(K9245:K9251)/7</f>
        <v>2.5714285714285716</v>
      </c>
      <c r="M9251" s="8">
        <f t="shared" ref="M9251" si="42547">O9251/(B9251/100000)</f>
        <v>8.8030843245721346</v>
      </c>
      <c r="N9251" s="5">
        <v>14344</v>
      </c>
      <c r="O9251" s="18">
        <v>255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2189"/>
        <v>44167</v>
      </c>
      <c r="D9252" s="5">
        <f t="shared" ref="D9252" si="42548">N9252-N9251</f>
        <v>243</v>
      </c>
      <c r="E9252" s="13">
        <f t="shared" ref="E9252" si="42549">SUM(D9246:D9252)/7</f>
        <v>182.85714285714286</v>
      </c>
      <c r="F9252" s="13">
        <f t="shared" ref="F9252" si="42550">SUM(D9248:D9252)/5</f>
        <v>159.4</v>
      </c>
      <c r="G9252" s="13">
        <f t="shared" ref="G9252" si="42551">N9252/(B9252/100000)</f>
        <v>503.5709452648382</v>
      </c>
      <c r="H9252" s="5">
        <f t="shared" si="42192"/>
        <v>263</v>
      </c>
      <c r="I9252" s="5">
        <f t="shared" si="42192"/>
        <v>249</v>
      </c>
      <c r="J9252" s="8">
        <f t="shared" ref="J9252" si="42552">E9252/(SUM(N9245:N9251)/7)*100</f>
        <v>1.3131841638197244</v>
      </c>
      <c r="K9252" s="5">
        <f t="shared" ref="K9252" si="42553">O9252-O9251</f>
        <v>3</v>
      </c>
      <c r="L9252" s="8">
        <f t="shared" ref="L9252" si="42554">SUM(K9246:K9252)/7</f>
        <v>2.4285714285714284</v>
      </c>
      <c r="M9252" s="8">
        <f t="shared" ref="M9252" si="42555">O9252/(B9252/100000)</f>
        <v>8.9066500225082788</v>
      </c>
      <c r="N9252" s="5">
        <v>14587</v>
      </c>
      <c r="O9252" s="18">
        <v>258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2189"/>
        <v>44168</v>
      </c>
      <c r="D9253" s="5">
        <f t="shared" ref="D9253" si="42556">N9253-N9252</f>
        <v>240</v>
      </c>
      <c r="E9253" s="13">
        <f t="shared" ref="E9253" si="42557">SUM(D9247:D9253)/7</f>
        <v>180.42857142857142</v>
      </c>
      <c r="F9253" s="13">
        <f t="shared" ref="F9253" si="42558">SUM(D9249:D9253)/5</f>
        <v>162.80000000000001</v>
      </c>
      <c r="G9253" s="13">
        <f t="shared" ref="G9253" si="42559">N9253/(B9253/100000)</f>
        <v>511.85620109972962</v>
      </c>
      <c r="H9253" s="5">
        <f t="shared" si="42192"/>
        <v>264</v>
      </c>
      <c r="I9253" s="5">
        <f t="shared" si="42192"/>
        <v>250</v>
      </c>
      <c r="J9253" s="8">
        <f t="shared" ref="J9253" si="42560">E9253/(SUM(N9246:N9252)/7)*100</f>
        <v>1.2789484876408816</v>
      </c>
      <c r="K9253" s="5">
        <f t="shared" ref="K9253" si="42561">O9253-O9252</f>
        <v>1</v>
      </c>
      <c r="L9253" s="8">
        <f t="shared" ref="L9253" si="42562">SUM(K9247:K9253)/7</f>
        <v>2.4285714285714284</v>
      </c>
      <c r="M9253" s="8">
        <f t="shared" ref="M9253" si="42563">O9253/(B9253/100000)</f>
        <v>8.9411719218203256</v>
      </c>
      <c r="N9253" s="5">
        <v>14827</v>
      </c>
      <c r="O9253" s="18">
        <v>259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2189"/>
        <v>44169</v>
      </c>
      <c r="D9254" s="5">
        <f t="shared" ref="D9254" si="42564">N9254-N9253</f>
        <v>255</v>
      </c>
      <c r="E9254" s="13">
        <f t="shared" ref="E9254" si="42565">SUM(D9248:D9254)/7</f>
        <v>184.57142857142858</v>
      </c>
      <c r="F9254" s="13">
        <f t="shared" ref="F9254" si="42566">SUM(D9250:D9254)/5</f>
        <v>178</v>
      </c>
      <c r="G9254" s="13">
        <f t="shared" ref="G9254" si="42567">N9254/(B9254/100000)</f>
        <v>520.65928542430174</v>
      </c>
      <c r="H9254" s="5">
        <f t="shared" si="42192"/>
        <v>265</v>
      </c>
      <c r="I9254" s="5">
        <f t="shared" si="42192"/>
        <v>251</v>
      </c>
      <c r="J9254" s="8">
        <f t="shared" ref="J9254" si="42568">E9254/(SUM(N9247:N9253)/7)*100</f>
        <v>1.2917933130699089</v>
      </c>
      <c r="K9254" s="5">
        <f t="shared" ref="K9254" si="42569">O9254-O9253</f>
        <v>4</v>
      </c>
      <c r="L9254" s="8">
        <f t="shared" ref="L9254" si="42570">SUM(K9248:K9254)/7</f>
        <v>2.5714285714285716</v>
      </c>
      <c r="M9254" s="8">
        <f t="shared" ref="M9254" si="42571">O9254/(B9254/100000)</f>
        <v>9.0792595190685166</v>
      </c>
      <c r="N9254" s="5">
        <v>15082</v>
      </c>
      <c r="O9254" s="18">
        <v>263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2189"/>
        <v>44170</v>
      </c>
      <c r="D9255" s="5">
        <f t="shared" ref="D9255" si="42572">N9255-N9254</f>
        <v>310</v>
      </c>
      <c r="E9255" s="13">
        <f t="shared" ref="E9255" si="42573">SUM(D9249:D9255)/7</f>
        <v>197</v>
      </c>
      <c r="F9255" s="13">
        <f t="shared" ref="F9255" si="42574">SUM(D9251:D9255)/5</f>
        <v>225.8</v>
      </c>
      <c r="G9255" s="13">
        <f t="shared" ref="G9255" si="42575">N9255/(B9255/100000)</f>
        <v>531.36107421103645</v>
      </c>
      <c r="H9255" s="5">
        <f t="shared" si="42192"/>
        <v>266</v>
      </c>
      <c r="I9255" s="5">
        <f t="shared" si="42192"/>
        <v>252</v>
      </c>
      <c r="J9255" s="8">
        <f t="shared" ref="J9255" si="42576">E9255/(SUM(N9248:N9254)/7)*100</f>
        <v>1.3611955620484066</v>
      </c>
      <c r="K9255" s="5">
        <f t="shared" ref="K9255" si="42577">O9255-O9254</f>
        <v>1</v>
      </c>
      <c r="L9255" s="8">
        <f t="shared" ref="L9255" si="42578">SUM(K9249:K9255)/7</f>
        <v>2.1428571428571428</v>
      </c>
      <c r="M9255" s="8">
        <f t="shared" ref="M9255" si="42579">O9255/(B9255/100000)</f>
        <v>9.1137814183805634</v>
      </c>
      <c r="N9255" s="5">
        <v>15392</v>
      </c>
      <c r="O9255" s="18">
        <v>264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2189"/>
        <v>44171</v>
      </c>
      <c r="D9256" s="5">
        <f t="shared" ref="D9256" si="42580">N9256-N9255</f>
        <v>235</v>
      </c>
      <c r="E9256" s="13">
        <f t="shared" ref="E9256" si="42581">SUM(D9250:D9256)/7</f>
        <v>205</v>
      </c>
      <c r="F9256" s="13">
        <f t="shared" ref="F9256" si="42582">SUM(D9252:D9256)/5</f>
        <v>256.60000000000002</v>
      </c>
      <c r="G9256" s="13">
        <f t="shared" ref="G9256" si="42583">N9256/(B9256/100000)</f>
        <v>539.47372054936773</v>
      </c>
      <c r="H9256" s="5">
        <f t="shared" si="42192"/>
        <v>267</v>
      </c>
      <c r="I9256" s="5">
        <f t="shared" si="42192"/>
        <v>253</v>
      </c>
      <c r="J9256" s="8">
        <f t="shared" ref="J9256" si="42584">E9256/(SUM(N9249:N9255)/7)*100</f>
        <v>1.3974505049324646</v>
      </c>
      <c r="K9256" s="5">
        <f t="shared" ref="K9256" si="42585">O9256-O9255</f>
        <v>0</v>
      </c>
      <c r="L9256" s="8">
        <f t="shared" ref="L9256" si="42586">SUM(K9250:K9256)/7</f>
        <v>2.1428571428571428</v>
      </c>
      <c r="M9256" s="8">
        <f t="shared" ref="M9256" si="42587">O9256/(B9256/100000)</f>
        <v>9.1137814183805634</v>
      </c>
      <c r="N9256" s="5">
        <v>15627</v>
      </c>
      <c r="O9256" s="18">
        <v>264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2189"/>
        <v>44172</v>
      </c>
      <c r="D9257" s="5">
        <f t="shared" ref="D9257" si="42588">N9257-N9256</f>
        <v>154</v>
      </c>
      <c r="E9257" s="13">
        <f t="shared" ref="E9257" si="42589">SUM(D9251:D9257)/7</f>
        <v>216.85714285714286</v>
      </c>
      <c r="F9257" s="13">
        <f t="shared" ref="F9257" si="42590">SUM(D9253:D9257)/5</f>
        <v>238.8</v>
      </c>
      <c r="G9257" s="13">
        <f t="shared" ref="G9257" si="42591">N9257/(B9257/100000)</f>
        <v>544.79009304342298</v>
      </c>
      <c r="H9257" s="5">
        <f t="shared" si="42192"/>
        <v>268</v>
      </c>
      <c r="I9257" s="5">
        <f t="shared" si="42192"/>
        <v>254</v>
      </c>
      <c r="J9257" s="8">
        <f t="shared" ref="J9257" si="42592">E9257/(SUM(N9250:N9256)/7)*100</f>
        <v>1.4579051497282034</v>
      </c>
      <c r="K9257" s="5">
        <f t="shared" ref="K9257" si="42593">O9257-O9256</f>
        <v>1</v>
      </c>
      <c r="L9257" s="8">
        <f t="shared" ref="L9257" si="42594">SUM(K9251:K9257)/7</f>
        <v>1.7142857142857142</v>
      </c>
      <c r="M9257" s="8">
        <f t="shared" ref="M9257" si="42595">O9257/(B9257/100000)</f>
        <v>9.1483033176926103</v>
      </c>
      <c r="N9257" s="5">
        <v>15781</v>
      </c>
      <c r="O9257" s="18">
        <v>265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2189"/>
        <v>44173</v>
      </c>
      <c r="D9258" s="5">
        <f t="shared" ref="D9258" si="42596">N9258-N9257</f>
        <v>183</v>
      </c>
      <c r="E9258" s="13">
        <f t="shared" ref="E9258" si="42597">SUM(D9252:D9258)/7</f>
        <v>231.42857142857142</v>
      </c>
      <c r="F9258" s="13">
        <f t="shared" ref="F9258" si="42598">SUM(D9254:D9258)/5</f>
        <v>227.4</v>
      </c>
      <c r="G9258" s="13">
        <f t="shared" ref="G9258" si="42599">N9258/(B9258/100000)</f>
        <v>551.10760061752774</v>
      </c>
      <c r="H9258" s="5">
        <f t="shared" si="42192"/>
        <v>269</v>
      </c>
      <c r="I9258" s="5">
        <f t="shared" si="42192"/>
        <v>255</v>
      </c>
      <c r="J9258" s="8">
        <f t="shared" ref="J9258" si="42600">E9258/(SUM(N9251:N9257)/7)*100</f>
        <v>1.5335100340780008</v>
      </c>
      <c r="K9258" s="5">
        <f t="shared" ref="K9258" si="42601">O9258-O9257</f>
        <v>4</v>
      </c>
      <c r="L9258" s="8">
        <f t="shared" ref="L9258" si="42602">SUM(K9252:K9258)/7</f>
        <v>2</v>
      </c>
      <c r="M9258" s="8">
        <f t="shared" ref="M9258" si="42603">O9258/(B9258/100000)</f>
        <v>9.2863909149408013</v>
      </c>
      <c r="N9258" s="5">
        <v>15964</v>
      </c>
      <c r="O9258" s="18">
        <v>269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189"/>
        <v>44174</v>
      </c>
      <c r="D9259" s="5">
        <f t="shared" ref="D9259" si="42604">N9259-N9258</f>
        <v>313</v>
      </c>
      <c r="E9259" s="13">
        <f t="shared" ref="E9259" si="42605">SUM(D9253:D9259)/7</f>
        <v>241.42857142857142</v>
      </c>
      <c r="F9259" s="13">
        <f t="shared" ref="F9259" si="42606">SUM(D9255:D9259)/5</f>
        <v>239</v>
      </c>
      <c r="G9259" s="13">
        <f t="shared" ref="G9259" si="42607">N9259/(B9259/100000)</f>
        <v>561.91295510219857</v>
      </c>
      <c r="H9259" s="5">
        <f t="shared" si="42192"/>
        <v>270</v>
      </c>
      <c r="I9259" s="5">
        <f t="shared" si="42192"/>
        <v>256</v>
      </c>
      <c r="J9259" s="8">
        <f t="shared" ref="J9259" si="42608">E9259/(SUM(N9252:N9258)/7)*100</f>
        <v>1.5756106656721982</v>
      </c>
      <c r="K9259" s="5">
        <f t="shared" ref="K9259" si="42609">O9259-O9258</f>
        <v>2</v>
      </c>
      <c r="L9259" s="8">
        <f t="shared" ref="L9259" si="42610">SUM(K9253:K9259)/7</f>
        <v>1.8571428571428572</v>
      </c>
      <c r="M9259" s="8">
        <f t="shared" ref="M9259" si="42611">O9259/(B9259/100000)</f>
        <v>9.3554347135648968</v>
      </c>
      <c r="N9259" s="5">
        <v>16277</v>
      </c>
      <c r="O9259" s="18">
        <v>271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189"/>
        <v>44175</v>
      </c>
      <c r="D9260" s="5">
        <f t="shared" ref="D9260" si="42612">N9260-N9259</f>
        <v>298</v>
      </c>
      <c r="E9260" s="13">
        <f t="shared" ref="E9260" si="42613">SUM(D9254:D9260)/7</f>
        <v>249.71428571428572</v>
      </c>
      <c r="F9260" s="13">
        <f t="shared" ref="F9260" si="42614">SUM(D9256:D9260)/5</f>
        <v>236.6</v>
      </c>
      <c r="G9260" s="13">
        <f t="shared" ref="G9260" si="42615">N9260/(B9260/100000)</f>
        <v>572.2004810971888</v>
      </c>
      <c r="H9260" s="5">
        <f t="shared" si="42192"/>
        <v>271</v>
      </c>
      <c r="I9260" s="5">
        <f t="shared" si="42192"/>
        <v>257</v>
      </c>
      <c r="J9260" s="8">
        <f t="shared" ref="J9260" si="42616">E9260/(SUM(N9253:N9259)/7)*100</f>
        <v>1.6044056906838002</v>
      </c>
      <c r="K9260" s="5">
        <f t="shared" ref="K9260" si="42617">O9260-O9259</f>
        <v>5</v>
      </c>
      <c r="L9260" s="8">
        <f t="shared" ref="L9260" si="42618">SUM(K9254:K9260)/7</f>
        <v>2.4285714285714284</v>
      </c>
      <c r="M9260" s="8">
        <f t="shared" ref="M9260" si="42619">O9260/(B9260/100000)</f>
        <v>9.5280442101251346</v>
      </c>
      <c r="N9260" s="5">
        <v>16575</v>
      </c>
      <c r="O9260" s="18">
        <v>276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189"/>
        <v>44176</v>
      </c>
      <c r="D9261" s="5">
        <f t="shared" ref="D9261" si="42620">N9261-N9260</f>
        <v>529</v>
      </c>
      <c r="E9261" s="13">
        <f t="shared" ref="E9261" si="42621">SUM(D9255:D9261)/7</f>
        <v>288.85714285714283</v>
      </c>
      <c r="F9261" s="13">
        <f t="shared" ref="F9261" si="42622">SUM(D9257:D9261)/5</f>
        <v>295.39999999999998</v>
      </c>
      <c r="G9261" s="13">
        <f t="shared" ref="G9261" si="42623">N9261/(B9261/100000)</f>
        <v>590.46256583326192</v>
      </c>
      <c r="H9261" s="5">
        <f t="shared" si="42192"/>
        <v>272</v>
      </c>
      <c r="I9261" s="5">
        <f t="shared" si="42192"/>
        <v>258</v>
      </c>
      <c r="J9261" s="8">
        <f t="shared" ref="J9261" si="42624">E9261/(SUM(N9254:N9260)/7)*100</f>
        <v>1.826591266328208</v>
      </c>
      <c r="K9261" s="5">
        <f t="shared" ref="K9261" si="42625">O9261-O9260</f>
        <v>7</v>
      </c>
      <c r="L9261" s="8">
        <f t="shared" ref="L9261" si="42626">SUM(K9255:K9261)/7</f>
        <v>2.8571428571428572</v>
      </c>
      <c r="M9261" s="8">
        <f t="shared" ref="M9261" si="42627">O9261/(B9261/100000)</f>
        <v>9.7696975053094679</v>
      </c>
      <c r="N9261" s="5">
        <v>17104</v>
      </c>
      <c r="O9261" s="18">
        <v>283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189"/>
        <v>44177</v>
      </c>
      <c r="D9262" s="5">
        <f t="shared" ref="D9262" si="42628">N9262-N9261</f>
        <v>411</v>
      </c>
      <c r="E9262" s="13">
        <f t="shared" ref="E9262" si="42629">SUM(D9256:D9262)/7</f>
        <v>303.28571428571428</v>
      </c>
      <c r="F9262" s="13">
        <f t="shared" ref="F9262" si="42630">SUM(D9258:D9262)/5</f>
        <v>346.8</v>
      </c>
      <c r="G9262" s="13">
        <f t="shared" ref="G9262" si="42631">N9262/(B9262/100000)</f>
        <v>604.65106645051355</v>
      </c>
      <c r="H9262" s="5">
        <f t="shared" si="42192"/>
        <v>273</v>
      </c>
      <c r="I9262" s="5">
        <f t="shared" si="42192"/>
        <v>259</v>
      </c>
      <c r="J9262" s="8">
        <f t="shared" ref="J9262" si="42632">E9262/(SUM(N9255:N9261)/7)*100</f>
        <v>1.8834279630943931</v>
      </c>
      <c r="K9262" s="5">
        <f t="shared" ref="K9262" si="42633">O9262-O9261</f>
        <v>7</v>
      </c>
      <c r="L9262" s="8">
        <f t="shared" ref="L9262" si="42634">SUM(K9256:K9262)/7</f>
        <v>3.7142857142857144</v>
      </c>
      <c r="M9262" s="8">
        <f t="shared" ref="M9262" si="42635">O9262/(B9262/100000)</f>
        <v>10.011350800493801</v>
      </c>
      <c r="N9262" s="5">
        <v>17515</v>
      </c>
      <c r="O9262" s="18">
        <v>290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189"/>
        <v>44178</v>
      </c>
      <c r="D9263" s="5">
        <f t="shared" ref="D9263" si="42636">N9263-N9262</f>
        <v>445</v>
      </c>
      <c r="E9263" s="13">
        <f t="shared" ref="E9263" si="42637">SUM(D9257:D9263)/7</f>
        <v>333.28571428571428</v>
      </c>
      <c r="F9263" s="13">
        <f t="shared" ref="F9263" si="42638">SUM(D9259:D9263)/5</f>
        <v>399.2</v>
      </c>
      <c r="G9263" s="13">
        <f t="shared" ref="G9263" si="42639">N9263/(B9263/100000)</f>
        <v>620.01331164437465</v>
      </c>
      <c r="H9263" s="5">
        <f t="shared" si="42192"/>
        <v>274</v>
      </c>
      <c r="I9263" s="5">
        <f t="shared" si="42192"/>
        <v>260</v>
      </c>
      <c r="J9263" s="8">
        <f t="shared" ref="J9263" si="42640">E9263/(SUM(N9256:N9262)/7)*100</f>
        <v>2.0314690490495715</v>
      </c>
      <c r="K9263" s="5">
        <f t="shared" ref="K9263" si="42641">O9263-O9262</f>
        <v>1</v>
      </c>
      <c r="L9263" s="8">
        <f t="shared" ref="L9263" si="42642">SUM(K9257:K9263)/7</f>
        <v>3.8571428571428572</v>
      </c>
      <c r="M9263" s="8">
        <f t="shared" ref="M9263" si="42643">O9263/(B9263/100000)</f>
        <v>10.045872699805848</v>
      </c>
      <c r="N9263" s="5">
        <v>17960</v>
      </c>
      <c r="O9263" s="18">
        <v>291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189"/>
        <v>44179</v>
      </c>
      <c r="D9264" s="5">
        <f t="shared" ref="D9264" si="42644">N9264-N9263</f>
        <v>140</v>
      </c>
      <c r="E9264" s="13">
        <f t="shared" ref="E9264" si="42645">SUM(D9258:D9264)/7</f>
        <v>331.28571428571428</v>
      </c>
      <c r="F9264" s="13">
        <f t="shared" ref="F9264" si="42646">SUM(D9260:D9264)/5</f>
        <v>364.6</v>
      </c>
      <c r="G9264" s="13">
        <f t="shared" ref="G9264" si="42647">N9264/(B9264/100000)</f>
        <v>624.84637754806135</v>
      </c>
      <c r="H9264" s="5">
        <f t="shared" si="42192"/>
        <v>275</v>
      </c>
      <c r="I9264" s="5">
        <f t="shared" si="42192"/>
        <v>261</v>
      </c>
      <c r="J9264" s="8">
        <f t="shared" ref="J9264" si="42648">E9264/(SUM(N9257:N9263)/7)*100</f>
        <v>1.9790742131494503</v>
      </c>
      <c r="K9264" s="5">
        <f t="shared" ref="K9264" si="42649">O9264-O9263</f>
        <v>2</v>
      </c>
      <c r="L9264" s="8">
        <f t="shared" ref="L9264" si="42650">SUM(K9258:K9264)/7</f>
        <v>4</v>
      </c>
      <c r="M9264" s="8">
        <f t="shared" ref="M9264" si="42651">O9264/(B9264/100000)</f>
        <v>10.114916498429944</v>
      </c>
      <c r="N9264" s="5">
        <v>18100</v>
      </c>
      <c r="O9264" s="18">
        <v>293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189"/>
        <v>44180</v>
      </c>
      <c r="D9265" s="5">
        <f t="shared" ref="D9265" si="42652">N9265-N9264</f>
        <v>241</v>
      </c>
      <c r="E9265" s="13">
        <f t="shared" ref="E9265" si="42653">SUM(D9259:D9265)/7</f>
        <v>339.57142857142856</v>
      </c>
      <c r="F9265" s="13">
        <f t="shared" ref="F9265" si="42654">SUM(D9261:D9265)/5</f>
        <v>353.2</v>
      </c>
      <c r="G9265" s="13">
        <f t="shared" ref="G9265" si="42655">N9265/(B9265/100000)</f>
        <v>633.16615528226487</v>
      </c>
      <c r="H9265" s="5">
        <f t="shared" si="42192"/>
        <v>276</v>
      </c>
      <c r="I9265" s="5">
        <f t="shared" si="42192"/>
        <v>262</v>
      </c>
      <c r="J9265" s="8">
        <f t="shared" ref="J9265" si="42656">E9265/(SUM(N9258:N9264)/7)*100</f>
        <v>1.989204569228838</v>
      </c>
      <c r="K9265" s="5">
        <f t="shared" ref="K9265" si="42657">O9265-O9264</f>
        <v>2</v>
      </c>
      <c r="L9265" s="8">
        <f t="shared" ref="L9265" si="42658">SUM(K9259:K9265)/7</f>
        <v>3.7142857142857144</v>
      </c>
      <c r="M9265" s="8">
        <f t="shared" ref="M9265" si="42659">O9265/(B9265/100000)</f>
        <v>10.183960297054039</v>
      </c>
      <c r="N9265" s="5">
        <v>18341</v>
      </c>
      <c r="O9265" s="18">
        <v>295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189"/>
        <v>44181</v>
      </c>
      <c r="D9266" s="5">
        <f t="shared" ref="D9266" si="42660">N9266-N9265</f>
        <v>486</v>
      </c>
      <c r="E9266" s="13">
        <f t="shared" ref="E9266" si="42661">SUM(D9260:D9266)/7</f>
        <v>364.28571428571428</v>
      </c>
      <c r="F9266" s="13">
        <f t="shared" ref="F9266" si="42662">SUM(D9262:D9266)/5</f>
        <v>344.6</v>
      </c>
      <c r="G9266" s="13">
        <f t="shared" ref="G9266" si="42663">N9266/(B9266/100000)</f>
        <v>649.94379834791994</v>
      </c>
      <c r="H9266" s="5">
        <f t="shared" si="42192"/>
        <v>277</v>
      </c>
      <c r="I9266" s="5">
        <f t="shared" si="42192"/>
        <v>263</v>
      </c>
      <c r="J9266" s="8">
        <f t="shared" ref="J9266" si="42664">E9266/(SUM(N9259:N9265)/7)*100</f>
        <v>2.0923591965340682</v>
      </c>
      <c r="K9266" s="5">
        <f t="shared" ref="K9266" si="42665">O9266-O9265</f>
        <v>6</v>
      </c>
      <c r="L9266" s="8">
        <f t="shared" ref="L9266" si="42666">SUM(K9260:K9266)/7</f>
        <v>4.2857142857142856</v>
      </c>
      <c r="M9266" s="8">
        <f t="shared" ref="M9266" si="42667">O9266/(B9266/100000)</f>
        <v>10.391091692926324</v>
      </c>
      <c r="N9266" s="5">
        <v>18827</v>
      </c>
      <c r="O9266" s="18">
        <v>301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189"/>
        <v>44182</v>
      </c>
      <c r="D9267" s="5">
        <f t="shared" ref="D9267" si="42668">N9267-N9266</f>
        <v>507</v>
      </c>
      <c r="E9267" s="13">
        <f t="shared" ref="E9267" si="42669">SUM(D9261:D9267)/7</f>
        <v>394.14285714285717</v>
      </c>
      <c r="F9267" s="13">
        <f t="shared" ref="F9267" si="42670">SUM(D9263:D9267)/5</f>
        <v>363.8</v>
      </c>
      <c r="G9267" s="13">
        <f t="shared" ref="G9267" si="42671">N9267/(B9267/100000)</f>
        <v>667.44640129912807</v>
      </c>
      <c r="H9267" s="5">
        <f t="shared" si="42192"/>
        <v>278</v>
      </c>
      <c r="I9267" s="5">
        <f t="shared" si="42192"/>
        <v>264</v>
      </c>
      <c r="J9267" s="8">
        <f t="shared" ref="J9267" si="42672">E9267/(SUM(N9260:N9266)/7)*100</f>
        <v>2.2174535050071533</v>
      </c>
      <c r="K9267" s="5">
        <f t="shared" ref="K9267" si="42673">O9267-O9266</f>
        <v>14</v>
      </c>
      <c r="L9267" s="8">
        <f t="shared" ref="L9267" si="42674">SUM(K9261:K9267)/7</f>
        <v>5.5714285714285712</v>
      </c>
      <c r="M9267" s="8">
        <f t="shared" ref="M9267" si="42675">O9267/(B9267/100000)</f>
        <v>10.87439828329499</v>
      </c>
      <c r="N9267" s="5">
        <v>19334</v>
      </c>
      <c r="O9267" s="18">
        <v>315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2189"/>
        <v>44183</v>
      </c>
      <c r="D9268" s="5">
        <f t="shared" ref="D9268" si="42676">N9268-N9267</f>
        <v>472</v>
      </c>
      <c r="E9268" s="13">
        <f t="shared" ref="E9268" si="42677">SUM(D9262:D9268)/7</f>
        <v>386</v>
      </c>
      <c r="F9268" s="13">
        <f t="shared" ref="F9268" si="42678">SUM(D9264:D9268)/5</f>
        <v>369.2</v>
      </c>
      <c r="G9268" s="13">
        <f t="shared" ref="G9268" si="42679">N9268/(B9268/100000)</f>
        <v>683.74073777441458</v>
      </c>
      <c r="H9268" s="5">
        <f t="shared" si="42192"/>
        <v>279</v>
      </c>
      <c r="I9268" s="5">
        <f t="shared" si="42192"/>
        <v>265</v>
      </c>
      <c r="J9268" s="8">
        <f t="shared" ref="J9268" si="42680">E9268/(SUM(N9261:N9267)/7)*100</f>
        <v>2.1245311799718509</v>
      </c>
      <c r="K9268" s="5">
        <f t="shared" ref="K9268" si="42681">O9268-O9267</f>
        <v>4</v>
      </c>
      <c r="L9268" s="8">
        <f t="shared" ref="L9268" si="42682">SUM(K9262:K9268)/7</f>
        <v>5.1428571428571432</v>
      </c>
      <c r="M9268" s="8">
        <f t="shared" ref="M9268" si="42683">O9268/(B9268/100000)</f>
        <v>11.012485880543181</v>
      </c>
      <c r="N9268" s="5">
        <v>19806</v>
      </c>
      <c r="O9268" s="18">
        <v>319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2189"/>
        <v>44184</v>
      </c>
      <c r="D9269" s="5">
        <f t="shared" ref="D9269:D9270" si="42684">N9269-N9268</f>
        <v>453</v>
      </c>
      <c r="E9269" s="13">
        <f t="shared" ref="E9269:E9270" si="42685">SUM(D9263:D9269)/7</f>
        <v>392</v>
      </c>
      <c r="F9269" s="13">
        <f t="shared" ref="F9269:F9270" si="42686">SUM(D9265:D9269)/5</f>
        <v>431.8</v>
      </c>
      <c r="G9269" s="13">
        <f t="shared" ref="G9269:G9270" si="42687">N9269/(B9269/100000)</f>
        <v>699.37915816277211</v>
      </c>
      <c r="H9269" s="5">
        <f t="shared" si="42192"/>
        <v>280</v>
      </c>
      <c r="I9269" s="5">
        <f t="shared" si="42192"/>
        <v>266</v>
      </c>
      <c r="J9269" s="8">
        <f t="shared" ref="J9269:J9270" si="42688">E9269/(SUM(N9262:N9268)/7)*100</f>
        <v>2.1126706343401369</v>
      </c>
      <c r="K9269" s="5">
        <f t="shared" ref="K9269:K9270" si="42689">O9269-O9268</f>
        <v>3</v>
      </c>
      <c r="L9269" s="8">
        <f t="shared" ref="L9269:L9270" si="42690">SUM(K9263:K9269)/7</f>
        <v>4.5714285714285712</v>
      </c>
      <c r="M9269" s="8">
        <f t="shared" ref="M9269:M9270" si="42691">O9269/(B9269/100000)</f>
        <v>11.116051578479324</v>
      </c>
      <c r="N9269" s="5">
        <v>20259</v>
      </c>
      <c r="O9269" s="18">
        <v>322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2189"/>
        <v>44185</v>
      </c>
      <c r="D9270" s="5">
        <f t="shared" si="42684"/>
        <v>433</v>
      </c>
      <c r="E9270" s="13">
        <f t="shared" si="42685"/>
        <v>390.28571428571428</v>
      </c>
      <c r="F9270" s="13">
        <f t="shared" si="42686"/>
        <v>470.2</v>
      </c>
      <c r="G9270" s="13">
        <f t="shared" si="42687"/>
        <v>714.32714056488874</v>
      </c>
      <c r="H9270" s="5">
        <f t="shared" si="42192"/>
        <v>281</v>
      </c>
      <c r="I9270" s="5">
        <f t="shared" si="42192"/>
        <v>267</v>
      </c>
      <c r="J9270" s="8">
        <f t="shared" si="42688"/>
        <v>2.0599123858641151</v>
      </c>
      <c r="K9270" s="5">
        <f t="shared" si="42689"/>
        <v>2</v>
      </c>
      <c r="L9270" s="8">
        <f t="shared" si="42690"/>
        <v>4.7142857142857144</v>
      </c>
      <c r="M9270" s="8">
        <f t="shared" si="42691"/>
        <v>11.185095377103419</v>
      </c>
      <c r="N9270" s="5">
        <v>20692</v>
      </c>
      <c r="O9270" s="18">
        <v>324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2189"/>
        <v>44186</v>
      </c>
      <c r="D9271" s="5">
        <f t="shared" ref="D9271" si="42692">N9271-N9270</f>
        <v>157</v>
      </c>
      <c r="E9271" s="13">
        <f t="shared" ref="E9271" si="42693">SUM(D9265:D9271)/7</f>
        <v>392.71428571428572</v>
      </c>
      <c r="F9271" s="13">
        <f t="shared" ref="F9271" si="42694">SUM(D9267:D9271)/5</f>
        <v>404.4</v>
      </c>
      <c r="G9271" s="13">
        <f t="shared" ref="G9271" si="42695">N9271/(B9271/100000)</f>
        <v>719.74707875688023</v>
      </c>
      <c r="H9271" s="5">
        <f t="shared" si="42192"/>
        <v>282</v>
      </c>
      <c r="I9271" s="5">
        <f t="shared" si="42192"/>
        <v>268</v>
      </c>
      <c r="J9271" s="8">
        <f t="shared" ref="J9271" si="42696">E9271/(SUM(N9264:N9270)/7)*100</f>
        <v>2.0308956183186933</v>
      </c>
      <c r="K9271" s="5">
        <f t="shared" ref="K9271" si="42697">O9271-O9270</f>
        <v>0</v>
      </c>
      <c r="L9271" s="8">
        <f t="shared" ref="L9271" si="42698">SUM(K9265:K9271)/7</f>
        <v>4.4285714285714288</v>
      </c>
      <c r="M9271" s="8">
        <f t="shared" ref="M9271" si="42699">O9271/(B9271/100000)</f>
        <v>11.185095377103419</v>
      </c>
      <c r="N9271" s="5">
        <v>20849</v>
      </c>
      <c r="O9271" s="18">
        <v>324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2189"/>
        <v>44187</v>
      </c>
      <c r="D9272" s="5">
        <f t="shared" ref="D9272" si="42700">N9272-N9271</f>
        <v>211</v>
      </c>
      <c r="E9272" s="13">
        <f t="shared" ref="E9272" si="42701">SUM(D9266:D9272)/7</f>
        <v>388.42857142857144</v>
      </c>
      <c r="F9272" s="13">
        <f t="shared" ref="F9272" si="42702">SUM(D9268:D9272)/5</f>
        <v>345.2</v>
      </c>
      <c r="G9272" s="13">
        <f t="shared" ref="G9272" si="42703">N9272/(B9272/100000)</f>
        <v>727.03119951172221</v>
      </c>
      <c r="H9272" s="5">
        <f t="shared" si="42192"/>
        <v>283</v>
      </c>
      <c r="I9272" s="5">
        <f t="shared" si="42192"/>
        <v>269</v>
      </c>
      <c r="J9272" s="8">
        <f t="shared" ref="J9272" si="42704">E9272/(SUM(N9265:N9271)/7)*100</f>
        <v>1.968749094911229</v>
      </c>
      <c r="K9272" s="5">
        <f t="shared" ref="K9272" si="42705">O9272-O9271</f>
        <v>9</v>
      </c>
      <c r="L9272" s="8">
        <f t="shared" ref="L9272" si="42706">SUM(K9266:K9272)/7</f>
        <v>5.4285714285714288</v>
      </c>
      <c r="M9272" s="8">
        <f t="shared" ref="M9272" si="42707">O9272/(B9272/100000)</f>
        <v>11.495792470911848</v>
      </c>
      <c r="N9272" s="5">
        <v>21060</v>
      </c>
      <c r="O9272" s="18">
        <v>333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189"/>
        <v>44188</v>
      </c>
      <c r="D9273" s="5">
        <f t="shared" ref="D9273" si="42708">N9273-N9272</f>
        <v>795</v>
      </c>
      <c r="E9273" s="13">
        <f t="shared" ref="E9273" si="42709">SUM(D9267:D9273)/7</f>
        <v>432.57142857142856</v>
      </c>
      <c r="F9273" s="13">
        <f t="shared" ref="F9273" si="42710">SUM(D9269:D9273)/5</f>
        <v>409.8</v>
      </c>
      <c r="G9273" s="13">
        <f t="shared" ref="G9273" si="42711">N9273/(B9273/100000)</f>
        <v>754.47610946480006</v>
      </c>
      <c r="H9273" s="5">
        <f t="shared" si="42192"/>
        <v>284</v>
      </c>
      <c r="I9273" s="5">
        <f t="shared" si="42192"/>
        <v>270</v>
      </c>
      <c r="J9273" s="8">
        <f t="shared" ref="J9273" si="42712">E9273/(SUM(N9266:N9272)/7)*100</f>
        <v>2.1501558649974788</v>
      </c>
      <c r="K9273" s="5">
        <f t="shared" ref="K9273" si="42713">O9273-O9272</f>
        <v>15</v>
      </c>
      <c r="L9273" s="8">
        <f t="shared" ref="L9273" si="42714">SUM(K9267:K9273)/7</f>
        <v>6.7142857142857144</v>
      </c>
      <c r="M9273" s="8">
        <f t="shared" ref="M9273" si="42715">O9273/(B9273/100000)</f>
        <v>12.013620960592561</v>
      </c>
      <c r="N9273" s="5">
        <v>21855</v>
      </c>
      <c r="O9273" s="18">
        <v>348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189"/>
        <v>44189</v>
      </c>
      <c r="D9274" s="5">
        <f t="shared" ref="D9274" si="42716">N9274-N9273</f>
        <v>703</v>
      </c>
      <c r="E9274" s="13">
        <f t="shared" ref="E9274" si="42717">SUM(D9268:D9274)/7</f>
        <v>460.57142857142856</v>
      </c>
      <c r="F9274" s="13">
        <f t="shared" ref="F9274" si="42718">SUM(D9270:D9274)/5</f>
        <v>459.8</v>
      </c>
      <c r="G9274" s="13">
        <f t="shared" ref="G9274" si="42719">N9274/(B9274/100000)</f>
        <v>778.74500468116946</v>
      </c>
      <c r="H9274" s="5">
        <f t="shared" si="42192"/>
        <v>285</v>
      </c>
      <c r="I9274" s="5">
        <f t="shared" si="42192"/>
        <v>271</v>
      </c>
      <c r="J9274" s="8">
        <f t="shared" ref="J9274" si="42720">E9274/(SUM(N9267:N9273)/7)*100</f>
        <v>2.241145597997984</v>
      </c>
      <c r="K9274" s="5">
        <f t="shared" ref="K9274" si="42721">O9274-O9273</f>
        <v>4</v>
      </c>
      <c r="L9274" s="8">
        <f t="shared" ref="L9274" si="42722">SUM(K9268:K9274)/7</f>
        <v>5.2857142857142856</v>
      </c>
      <c r="M9274" s="8">
        <f t="shared" ref="M9274" si="42723">O9274/(B9274/100000)</f>
        <v>12.151708557840751</v>
      </c>
      <c r="N9274" s="5">
        <v>22558</v>
      </c>
      <c r="O9274" s="18">
        <v>352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189"/>
        <v>44190</v>
      </c>
      <c r="D9275" s="5">
        <f>N9276-N9274-D9276</f>
        <v>306</v>
      </c>
      <c r="E9275" s="13">
        <f t="shared" ref="E9275" si="42724">SUM(D9269:D9275)/7</f>
        <v>436.85714285714283</v>
      </c>
      <c r="F9275" s="13">
        <f t="shared" ref="F9275" si="42725">SUM(D9271:D9275)/5</f>
        <v>434.4</v>
      </c>
      <c r="G9275" s="13">
        <f t="shared" ref="G9275" si="42726">N9275/(B9275/100000)</f>
        <v>789.30870587065613</v>
      </c>
      <c r="H9275" s="5">
        <f t="shared" si="42192"/>
        <v>286</v>
      </c>
      <c r="I9275" s="5">
        <f t="shared" si="42192"/>
        <v>272</v>
      </c>
      <c r="J9275" s="8">
        <f t="shared" ref="J9275" si="42727">E9275/(SUM(N9268:N9274)/7)*100</f>
        <v>2.0791547399696761</v>
      </c>
      <c r="K9275" s="5">
        <f t="shared" ref="K9275" si="42728">O9275-O9274</f>
        <v>0</v>
      </c>
      <c r="L9275" s="8">
        <f t="shared" ref="L9275" si="42729">SUM(K9269:K9275)/7</f>
        <v>4.7142857142857144</v>
      </c>
      <c r="M9275" s="8">
        <f t="shared" ref="M9275" si="42730">O9275/(B9275/100000)</f>
        <v>12.151708557840751</v>
      </c>
      <c r="N9275" s="5">
        <f>N9274+D9275</f>
        <v>22864</v>
      </c>
      <c r="O9275" s="18">
        <v>352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189"/>
        <v>44191</v>
      </c>
      <c r="D9276" s="5">
        <v>230</v>
      </c>
      <c r="E9276" s="13">
        <f t="shared" ref="E9276" si="42731">SUM(D9270:D9276)/7</f>
        <v>405</v>
      </c>
      <c r="F9276" s="13">
        <f t="shared" ref="F9276" si="42732">SUM(D9272:D9276)/5</f>
        <v>449</v>
      </c>
      <c r="G9276" s="13">
        <f t="shared" ref="G9276" si="42733">N9276/(B9276/100000)</f>
        <v>797.24874271242697</v>
      </c>
      <c r="H9276" s="5">
        <f t="shared" si="42192"/>
        <v>287</v>
      </c>
      <c r="I9276" s="5">
        <f t="shared" si="42192"/>
        <v>273</v>
      </c>
      <c r="J9276" s="8">
        <f t="shared" ref="J9276" si="42734">E9276/(SUM(N9269:N9275)/7)*100</f>
        <v>1.8882753751573562</v>
      </c>
      <c r="K9276" s="5">
        <f t="shared" ref="K9276" si="42735">O9276-O9275</f>
        <v>7</v>
      </c>
      <c r="L9276" s="8">
        <f t="shared" ref="L9276" si="42736">SUM(K9270:K9276)/7</f>
        <v>5.2857142857142856</v>
      </c>
      <c r="M9276" s="8">
        <f t="shared" ref="M9276" si="42737">O9276/(B9276/100000)</f>
        <v>12.393361853025084</v>
      </c>
      <c r="N9276" s="5">
        <v>23094</v>
      </c>
      <c r="O9276" s="18">
        <v>359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189"/>
        <v>44192</v>
      </c>
      <c r="D9277" s="5">
        <f t="shared" ref="D9277" si="42738">N9277-N9276</f>
        <v>239</v>
      </c>
      <c r="E9277" s="13">
        <f t="shared" ref="E9277" si="42739">SUM(D9271:D9277)/7</f>
        <v>377.28571428571428</v>
      </c>
      <c r="F9277" s="13">
        <f t="shared" ref="F9277" si="42740">SUM(D9273:D9277)/5</f>
        <v>454.6</v>
      </c>
      <c r="G9277" s="13">
        <f t="shared" ref="G9277" si="42741">N9277/(B9277/100000)</f>
        <v>805.49947664800641</v>
      </c>
      <c r="H9277" s="5">
        <f t="shared" si="42192"/>
        <v>288</v>
      </c>
      <c r="I9277" s="5">
        <f t="shared" si="42192"/>
        <v>274</v>
      </c>
      <c r="J9277" s="8">
        <f t="shared" ref="J9277" si="42742">E9277/(SUM(N9270:N9276)/7)*100</f>
        <v>1.7264597442669245</v>
      </c>
      <c r="K9277" s="5">
        <f t="shared" ref="K9277" si="42743">O9277-O9276</f>
        <v>7</v>
      </c>
      <c r="L9277" s="8">
        <f t="shared" ref="L9277" si="42744">SUM(K9271:K9277)/7</f>
        <v>6</v>
      </c>
      <c r="M9277" s="8">
        <f t="shared" ref="M9277" si="42745">O9277/(B9277/100000)</f>
        <v>12.635015148209417</v>
      </c>
      <c r="N9277" s="5">
        <v>23333</v>
      </c>
      <c r="O9277" s="18">
        <v>366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189"/>
        <v>44193</v>
      </c>
      <c r="D9278" s="5">
        <f t="shared" ref="D9278" si="42746">N9278-N9277</f>
        <v>191</v>
      </c>
      <c r="E9278" s="13">
        <f t="shared" ref="E9278" si="42747">SUM(D9272:D9278)/7</f>
        <v>382.14285714285717</v>
      </c>
      <c r="F9278" s="13">
        <f t="shared" ref="F9278" si="42748">SUM(D9274:D9278)/5</f>
        <v>333.8</v>
      </c>
      <c r="G9278" s="13">
        <f t="shared" ref="G9278" si="42749">N9278/(B9278/100000)</f>
        <v>812.09315941660748</v>
      </c>
      <c r="H9278" s="5">
        <f t="shared" si="42192"/>
        <v>289</v>
      </c>
      <c r="I9278" s="5">
        <f t="shared" si="42192"/>
        <v>275</v>
      </c>
      <c r="J9278" s="8">
        <f t="shared" ref="J9278" si="42750">E9278/(SUM(N9271:N9277)/7)*100</f>
        <v>1.7190080520265014</v>
      </c>
      <c r="K9278" s="5">
        <f t="shared" ref="K9278" si="42751">O9278-O9277</f>
        <v>10</v>
      </c>
      <c r="L9278" s="8">
        <f t="shared" ref="L9278" si="42752">SUM(K9272:K9278)/7</f>
        <v>7.4285714285714288</v>
      </c>
      <c r="M9278" s="8">
        <f t="shared" ref="M9278" si="42753">O9278/(B9278/100000)</f>
        <v>12.980234141329893</v>
      </c>
      <c r="N9278" s="5">
        <v>23524</v>
      </c>
      <c r="O9278" s="18">
        <v>376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189"/>
        <v>44194</v>
      </c>
      <c r="D9279" s="5">
        <f t="shared" ref="D9279" si="42754">N9279-N9278</f>
        <v>260</v>
      </c>
      <c r="E9279" s="13">
        <f t="shared" ref="E9279" si="42755">SUM(D9273:D9279)/7</f>
        <v>389.14285714285717</v>
      </c>
      <c r="F9279" s="13">
        <f t="shared" ref="F9279" si="42756">SUM(D9275:D9279)/5</f>
        <v>245.2</v>
      </c>
      <c r="G9279" s="13">
        <f t="shared" ref="G9279" si="42757">N9279/(B9279/100000)</f>
        <v>821.06885323773986</v>
      </c>
      <c r="H9279" s="5">
        <f t="shared" si="42192"/>
        <v>290</v>
      </c>
      <c r="I9279" s="5">
        <f t="shared" si="42192"/>
        <v>276</v>
      </c>
      <c r="J9279" s="8">
        <f t="shared" ref="J9279" si="42758">E9279/(SUM(N9272:N9278)/7)*100</f>
        <v>1.7209137774183769</v>
      </c>
      <c r="K9279" s="5">
        <f t="shared" ref="K9279" si="42759">O9279-O9278</f>
        <v>18</v>
      </c>
      <c r="L9279" s="8">
        <f t="shared" ref="L9279" si="42760">SUM(K9273:K9279)/7</f>
        <v>8.7142857142857135</v>
      </c>
      <c r="M9279" s="8">
        <f t="shared" ref="M9279" si="42761">O9279/(B9279/100000)</f>
        <v>13.601628328946751</v>
      </c>
      <c r="N9279" s="5">
        <v>23784</v>
      </c>
      <c r="O9279" s="18">
        <v>394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189"/>
        <v>44195</v>
      </c>
      <c r="D9280" s="5">
        <f t="shared" ref="D9280" si="42762">N9280-N9279</f>
        <v>500</v>
      </c>
      <c r="E9280" s="13">
        <f t="shared" ref="E9280" si="42763">SUM(D9274:D9280)/7</f>
        <v>347</v>
      </c>
      <c r="F9280" s="13">
        <f t="shared" ref="F9280" si="42764">SUM(D9276:D9280)/5</f>
        <v>284</v>
      </c>
      <c r="G9280" s="13">
        <f t="shared" ref="G9280" si="42765">N9280/(B9280/100000)</f>
        <v>838.3298028937636</v>
      </c>
      <c r="H9280" s="5">
        <f t="shared" si="42192"/>
        <v>291</v>
      </c>
      <c r="I9280" s="5">
        <f t="shared" si="42192"/>
        <v>277</v>
      </c>
      <c r="J9280" s="8">
        <f t="shared" ref="J9280" si="42766">E9280/(SUM(N9273:N9279)/7)*100</f>
        <v>1.5085832111892281</v>
      </c>
      <c r="K9280" s="5">
        <f t="shared" ref="K9280" si="42767">O9280-O9279</f>
        <v>17</v>
      </c>
      <c r="L9280" s="8">
        <f t="shared" ref="L9280" si="42768">SUM(K9274:K9280)/7</f>
        <v>9</v>
      </c>
      <c r="M9280" s="8">
        <f t="shared" ref="M9280" si="42769">O9280/(B9280/100000)</f>
        <v>14.18850061725156</v>
      </c>
      <c r="N9280" s="5">
        <v>24284</v>
      </c>
      <c r="O9280" s="18">
        <v>411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189"/>
        <v>44196</v>
      </c>
      <c r="D9281" s="5">
        <f t="shared" ref="D9281" si="42770">N9281-N9280</f>
        <v>508</v>
      </c>
      <c r="E9281" s="13">
        <f t="shared" ref="E9281" si="42771">SUM(D9275:D9281)/7</f>
        <v>319.14285714285717</v>
      </c>
      <c r="F9281" s="13">
        <f t="shared" ref="F9281" si="42772">SUM(D9277:D9281)/5</f>
        <v>339.6</v>
      </c>
      <c r="G9281" s="13">
        <f t="shared" ref="G9281" si="42773">N9281/(B9281/100000)</f>
        <v>855.86692774428377</v>
      </c>
      <c r="H9281" s="5">
        <f t="shared" si="42192"/>
        <v>292</v>
      </c>
      <c r="I9281" s="5">
        <f t="shared" si="42192"/>
        <v>278</v>
      </c>
      <c r="J9281" s="8">
        <f t="shared" ref="J9281" si="42774">E9281/(SUM(N9274:N9280)/7)*100</f>
        <v>1.3668540941379459</v>
      </c>
      <c r="K9281" s="5">
        <f t="shared" ref="K9281" si="42775">O9281-O9280</f>
        <v>14</v>
      </c>
      <c r="L9281" s="8">
        <f t="shared" ref="L9281" si="42776">SUM(K9275:K9281)/7</f>
        <v>10.428571428571429</v>
      </c>
      <c r="M9281" s="8">
        <f t="shared" ref="M9281" si="42777">O9281/(B9281/100000)</f>
        <v>14.671807207620226</v>
      </c>
      <c r="N9281" s="5">
        <v>24792</v>
      </c>
      <c r="O9281" s="18">
        <v>425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189"/>
        <v>44197</v>
      </c>
      <c r="D9282" s="5">
        <f t="shared" ref="D9282" si="42778">N9282-N9281</f>
        <v>342</v>
      </c>
      <c r="E9282" s="13">
        <f t="shared" ref="E9282" si="42779">SUM(D9276:D9282)/7</f>
        <v>324.28571428571428</v>
      </c>
      <c r="F9282" s="13">
        <f t="shared" ref="F9282" si="42780">SUM(D9278:D9282)/5</f>
        <v>360.2</v>
      </c>
      <c r="G9282" s="13">
        <f t="shared" ref="G9282" si="42781">N9282/(B9282/100000)</f>
        <v>867.67341730900409</v>
      </c>
      <c r="H9282" s="5">
        <f t="shared" si="42192"/>
        <v>293</v>
      </c>
      <c r="I9282" s="5">
        <f t="shared" si="42192"/>
        <v>279</v>
      </c>
      <c r="J9282" s="8">
        <f t="shared" ref="J9282" si="42782">E9282/(SUM(N9275:N9281)/7)*100</f>
        <v>1.3701524068205826</v>
      </c>
      <c r="K9282" s="5">
        <f t="shared" ref="K9282" si="42783">O9282-O9281</f>
        <v>0</v>
      </c>
      <c r="L9282" s="8">
        <f t="shared" ref="L9282" si="42784">SUM(K9276:K9282)/7</f>
        <v>10.428571428571429</v>
      </c>
      <c r="M9282" s="8">
        <f t="shared" ref="M9282" si="42785">O9282/(B9282/100000)</f>
        <v>14.671807207620226</v>
      </c>
      <c r="N9282" s="5">
        <f>N9283-D9283</f>
        <v>25134</v>
      </c>
      <c r="O9282" s="18">
        <v>425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2189"/>
        <v>44198</v>
      </c>
      <c r="D9283" s="5">
        <v>113</v>
      </c>
      <c r="E9283" s="13">
        <f t="shared" ref="E9283" si="42786">SUM(D9277:D9283)/7</f>
        <v>307.57142857142856</v>
      </c>
      <c r="F9283" s="13">
        <f t="shared" ref="F9283" si="42787">SUM(D9279:D9283)/5</f>
        <v>344.6</v>
      </c>
      <c r="G9283" s="13">
        <f t="shared" ref="G9283" si="42788">N9283/(B9283/100000)</f>
        <v>871.5743919312655</v>
      </c>
      <c r="H9283" s="5">
        <f t="shared" si="42192"/>
        <v>294</v>
      </c>
      <c r="I9283" s="5">
        <f t="shared" si="42192"/>
        <v>280</v>
      </c>
      <c r="J9283" s="8">
        <f t="shared" ref="J9283" si="42789">E9283/(SUM(N9276:N9282)/7)*100</f>
        <v>1.2819673107267258</v>
      </c>
      <c r="K9283" s="5">
        <f t="shared" ref="K9283" si="42790">O9283-O9282</f>
        <v>11</v>
      </c>
      <c r="L9283" s="8">
        <f t="shared" ref="L9283" si="42791">SUM(K9277:K9283)/7</f>
        <v>11</v>
      </c>
      <c r="M9283" s="8">
        <f t="shared" ref="M9283" si="42792">O9283/(B9283/100000)</f>
        <v>15.051548100052749</v>
      </c>
      <c r="N9283" s="5">
        <f>25247</f>
        <v>25247</v>
      </c>
      <c r="O9283" s="18">
        <v>436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2189"/>
        <v>44199</v>
      </c>
      <c r="D9284" s="5">
        <f t="shared" ref="D9284" si="42793">N9284-N9283</f>
        <v>293</v>
      </c>
      <c r="E9284" s="13">
        <f t="shared" ref="E9284" si="42794">SUM(D9278:D9284)/7</f>
        <v>315.28571428571428</v>
      </c>
      <c r="F9284" s="13">
        <f t="shared" ref="F9284" si="42795">SUM(D9280:D9284)/5</f>
        <v>351.2</v>
      </c>
      <c r="G9284" s="13">
        <f t="shared" ref="G9284" si="42796">N9284/(B9284/100000)</f>
        <v>881.68930842969542</v>
      </c>
      <c r="H9284" s="5">
        <f t="shared" si="42192"/>
        <v>295</v>
      </c>
      <c r="I9284" s="5">
        <f t="shared" si="42192"/>
        <v>281</v>
      </c>
      <c r="J9284" s="8">
        <f t="shared" ref="J9284" si="42797">E9284/(SUM(N9277:N9283)/7)*100</f>
        <v>1.2974873308328141</v>
      </c>
      <c r="K9284" s="5">
        <f t="shared" ref="K9284" si="42798">O9284-O9283</f>
        <v>7</v>
      </c>
      <c r="L9284" s="8">
        <f t="shared" ref="L9284" si="42799">SUM(K9278:K9284)/7</f>
        <v>11</v>
      </c>
      <c r="M9284" s="8">
        <f t="shared" ref="M9284" si="42800">O9284/(B9284/100000)</f>
        <v>15.293201395237082</v>
      </c>
      <c r="N9284" s="5">
        <v>25540</v>
      </c>
      <c r="O9284" s="18">
        <v>443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2189"/>
        <v>44200</v>
      </c>
      <c r="D9285" s="5">
        <f t="shared" ref="D9285" si="42801">N9285-N9284</f>
        <v>211</v>
      </c>
      <c r="E9285" s="13">
        <f t="shared" ref="E9285" si="42802">SUM(D9279:D9285)/7</f>
        <v>318.14285714285717</v>
      </c>
      <c r="F9285" s="13">
        <f t="shared" ref="F9285" si="42803">SUM(D9281:D9285)/5</f>
        <v>293.39999999999998</v>
      </c>
      <c r="G9285" s="13">
        <f t="shared" ref="G9285" si="42804">N9285/(B9285/100000)</f>
        <v>888.97342918453751</v>
      </c>
      <c r="H9285" s="5">
        <f t="shared" si="42192"/>
        <v>296</v>
      </c>
      <c r="I9285" s="5">
        <f t="shared" si="42192"/>
        <v>282</v>
      </c>
      <c r="J9285" s="8">
        <f t="shared" ref="J9285" si="42805">E9285/(SUM(N9278:N9284)/7)*100</f>
        <v>1.2924755520733584</v>
      </c>
      <c r="K9285" s="5">
        <f t="shared" ref="K9285" si="42806">O9285-O9284</f>
        <v>3</v>
      </c>
      <c r="L9285" s="8">
        <f t="shared" ref="L9285" si="42807">SUM(K9279:K9285)/7</f>
        <v>10</v>
      </c>
      <c r="M9285" s="8">
        <f t="shared" ref="M9285" si="42808">O9285/(B9285/100000)</f>
        <v>15.396767093173224</v>
      </c>
      <c r="N9285" s="5">
        <v>25751</v>
      </c>
      <c r="O9285" s="18">
        <v>446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2189"/>
        <v>44201</v>
      </c>
      <c r="D9286" s="5">
        <f t="shared" ref="D9286" si="42809">N9286-N9285</f>
        <v>235</v>
      </c>
      <c r="E9286" s="13">
        <f t="shared" ref="E9286" si="42810">SUM(D9280:D9286)/7</f>
        <v>314.57142857142856</v>
      </c>
      <c r="F9286" s="13">
        <f t="shared" ref="F9286" si="42811">SUM(D9282:D9286)/5</f>
        <v>238.8</v>
      </c>
      <c r="G9286" s="13">
        <f t="shared" ref="G9286" si="42812">N9286/(B9286/100000)</f>
        <v>897.08607552286867</v>
      </c>
      <c r="H9286" s="5">
        <f t="shared" si="42192"/>
        <v>297</v>
      </c>
      <c r="I9286" s="5">
        <f t="shared" si="42192"/>
        <v>283</v>
      </c>
      <c r="J9286" s="8">
        <f t="shared" ref="J9286" si="42813">E9286/(SUM(N9279:N9285)/7)*100</f>
        <v>1.261659752939289</v>
      </c>
      <c r="K9286" s="5">
        <f t="shared" ref="K9286" si="42814">O9286-O9285</f>
        <v>29</v>
      </c>
      <c r="L9286" s="8">
        <f t="shared" ref="L9286" si="42815">SUM(K9280:K9286)/7</f>
        <v>11.571428571428571</v>
      </c>
      <c r="M9286" s="8">
        <f t="shared" ref="M9286" si="42816">O9286/(B9286/100000)</f>
        <v>16.397902173222604</v>
      </c>
      <c r="N9286" s="5">
        <v>25986</v>
      </c>
      <c r="O9286" s="18">
        <v>475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189"/>
        <v>44202</v>
      </c>
      <c r="D9287" s="5">
        <f t="shared" ref="D9287" si="42817">N9287-N9286</f>
        <v>550</v>
      </c>
      <c r="E9287" s="13">
        <f t="shared" ref="E9287" si="42818">SUM(D9281:D9287)/7</f>
        <v>321.71428571428572</v>
      </c>
      <c r="F9287" s="13">
        <f t="shared" ref="F9287" si="42819">SUM(D9283:D9287)/5</f>
        <v>280.39999999999998</v>
      </c>
      <c r="G9287" s="13">
        <f t="shared" ref="G9287" si="42820">N9287/(B9287/100000)</f>
        <v>916.07312014449485</v>
      </c>
      <c r="H9287" s="5">
        <f t="shared" si="42192"/>
        <v>298</v>
      </c>
      <c r="I9287" s="5">
        <f t="shared" si="42192"/>
        <v>284</v>
      </c>
      <c r="J9287" s="8">
        <f t="shared" ref="J9287" si="42821">E9287/(SUM(N9280:N9286)/7)*100</f>
        <v>1.2742313307003745</v>
      </c>
      <c r="K9287" s="5">
        <f t="shared" ref="K9287" si="42822">O9287-O9286</f>
        <v>22</v>
      </c>
      <c r="L9287" s="8">
        <f t="shared" ref="L9287" si="42823">SUM(K9281:K9287)/7</f>
        <v>12.285714285714286</v>
      </c>
      <c r="M9287" s="8">
        <f t="shared" ref="M9287" si="42824">O9287/(B9287/100000)</f>
        <v>17.157383958087653</v>
      </c>
      <c r="N9287" s="5">
        <v>26536</v>
      </c>
      <c r="O9287" s="18">
        <v>497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189"/>
        <v>44203</v>
      </c>
      <c r="D9288" s="5">
        <f t="shared" ref="D9288" si="42825">N9288-N9287</f>
        <v>542</v>
      </c>
      <c r="E9288" s="13">
        <f t="shared" ref="E9288" si="42826">SUM(D9282:D9288)/7</f>
        <v>326.57142857142856</v>
      </c>
      <c r="F9288" s="13">
        <f t="shared" ref="F9288" si="42827">SUM(D9284:D9288)/5</f>
        <v>366.2</v>
      </c>
      <c r="G9288" s="13">
        <f t="shared" ref="G9288" si="42828">N9288/(B9288/100000)</f>
        <v>934.7839895716246</v>
      </c>
      <c r="H9288" s="5">
        <f t="shared" si="42192"/>
        <v>299</v>
      </c>
      <c r="I9288" s="5">
        <f t="shared" si="42192"/>
        <v>285</v>
      </c>
      <c r="J9288" s="8">
        <f t="shared" ref="J9288" si="42829">E9288/(SUM(N9281:N9287)/7)*100</f>
        <v>1.2771948644028024</v>
      </c>
      <c r="K9288" s="5">
        <f t="shared" ref="K9288" si="42830">O9288-O9287</f>
        <v>17</v>
      </c>
      <c r="L9288" s="8">
        <f t="shared" ref="L9288" si="42831">SUM(K9282:K9288)/7</f>
        <v>12.714285714285714</v>
      </c>
      <c r="M9288" s="8">
        <f t="shared" ref="M9288" si="42832">O9288/(B9288/100000)</f>
        <v>17.74425624639246</v>
      </c>
      <c r="N9288" s="5">
        <v>27078</v>
      </c>
      <c r="O9288" s="18">
        <v>514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189"/>
        <v>44204</v>
      </c>
      <c r="D9289" s="5">
        <f t="shared" ref="D9289" si="42833">N9289-N9288</f>
        <v>464</v>
      </c>
      <c r="E9289" s="13">
        <f t="shared" ref="E9289" si="42834">SUM(D9283:D9289)/7</f>
        <v>344</v>
      </c>
      <c r="F9289" s="13">
        <f t="shared" ref="F9289" si="42835">SUM(D9285:D9289)/5</f>
        <v>400.4</v>
      </c>
      <c r="G9289" s="13">
        <f t="shared" ref="G9289" si="42836">N9289/(B9289/100000)</f>
        <v>950.80215085241468</v>
      </c>
      <c r="H9289" s="5">
        <f t="shared" si="42192"/>
        <v>300</v>
      </c>
      <c r="I9289" s="5">
        <f t="shared" si="42192"/>
        <v>286</v>
      </c>
      <c r="J9289" s="8">
        <f t="shared" ref="J9289" si="42837">E9289/(SUM(N9282:N9288)/7)*100</f>
        <v>1.3283904850169912</v>
      </c>
      <c r="K9289" s="5">
        <f t="shared" ref="K9289" si="42838">O9289-O9288</f>
        <v>6</v>
      </c>
      <c r="L9289" s="8">
        <f t="shared" ref="L9289" si="42839">SUM(K9283:K9289)/7</f>
        <v>13.571428571428571</v>
      </c>
      <c r="M9289" s="8">
        <f t="shared" ref="M9289" si="42840">O9289/(B9289/100000)</f>
        <v>17.951387642264745</v>
      </c>
      <c r="N9289" s="5">
        <v>27542</v>
      </c>
      <c r="O9289" s="18">
        <v>520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189"/>
        <v>44205</v>
      </c>
      <c r="D9290" s="5">
        <f t="shared" ref="D9290" si="42841">N9290-N9289</f>
        <v>514</v>
      </c>
      <c r="E9290" s="13">
        <f t="shared" ref="E9290" si="42842">SUM(D9284:D9290)/7</f>
        <v>401.28571428571428</v>
      </c>
      <c r="F9290" s="13">
        <f t="shared" ref="F9290" si="42843">SUM(D9286:D9290)/5</f>
        <v>461</v>
      </c>
      <c r="G9290" s="13">
        <f t="shared" ref="G9290" si="42844">N9290/(B9290/100000)</f>
        <v>968.54640709880721</v>
      </c>
      <c r="H9290" s="5">
        <f t="shared" si="42192"/>
        <v>301</v>
      </c>
      <c r="I9290" s="5">
        <f t="shared" si="42192"/>
        <v>287</v>
      </c>
      <c r="J9290" s="8">
        <f t="shared" ref="J9290" si="42845">E9290/(SUM(N9283:N9289)/7)*100</f>
        <v>1.5292900696864111</v>
      </c>
      <c r="K9290" s="5">
        <f t="shared" ref="K9290" si="42846">O9290-O9289</f>
        <v>14</v>
      </c>
      <c r="L9290" s="8">
        <f t="shared" ref="L9290" si="42847">SUM(K9284:K9290)/7</f>
        <v>14</v>
      </c>
      <c r="M9290" s="8">
        <f t="shared" ref="M9290" si="42848">O9290/(B9290/100000)</f>
        <v>18.434694232633412</v>
      </c>
      <c r="N9290" s="5">
        <v>28056</v>
      </c>
      <c r="O9290" s="18">
        <v>534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189"/>
        <v>44206</v>
      </c>
      <c r="D9291" s="5">
        <f t="shared" ref="D9291" si="42849">N9291-N9290</f>
        <v>424</v>
      </c>
      <c r="E9291" s="13">
        <f t="shared" ref="E9291" si="42850">SUM(D9285:D9291)/7</f>
        <v>420</v>
      </c>
      <c r="F9291" s="13">
        <f t="shared" ref="F9291" si="42851">SUM(D9287:D9291)/5</f>
        <v>498.8</v>
      </c>
      <c r="G9291" s="13">
        <f t="shared" ref="G9291" si="42852">N9291/(B9291/100000)</f>
        <v>983.18369240711536</v>
      </c>
      <c r="H9291" s="5">
        <f t="shared" si="42192"/>
        <v>302</v>
      </c>
      <c r="I9291" s="5">
        <f t="shared" si="42192"/>
        <v>288</v>
      </c>
      <c r="J9291" s="8">
        <f t="shared" ref="J9291" si="42853">E9291/(SUM(N9284:N9290)/7)*100</f>
        <v>1.5765004906455609</v>
      </c>
      <c r="K9291" s="5">
        <f t="shared" ref="K9291" si="42854">O9291-O9290</f>
        <v>11</v>
      </c>
      <c r="L9291" s="8">
        <f t="shared" ref="L9291" si="42855">SUM(K9285:K9291)/7</f>
        <v>14.571428571428571</v>
      </c>
      <c r="M9291" s="8">
        <f t="shared" ref="M9291" si="42856">O9291/(B9291/100000)</f>
        <v>18.814435125065938</v>
      </c>
      <c r="N9291" s="5">
        <v>28480</v>
      </c>
      <c r="O9291" s="18">
        <v>545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189"/>
        <v>44207</v>
      </c>
      <c r="D9292" s="5">
        <f t="shared" ref="D9292" si="42857">N9292-N9291</f>
        <v>144</v>
      </c>
      <c r="E9292" s="13">
        <f t="shared" ref="E9292" si="42858">SUM(D9286:D9292)/7</f>
        <v>410.42857142857144</v>
      </c>
      <c r="F9292" s="13">
        <f t="shared" ref="F9292" si="42859">SUM(D9288:D9292)/5</f>
        <v>417.6</v>
      </c>
      <c r="G9292" s="13">
        <f t="shared" ref="G9292" si="42860">N9292/(B9292/100000)</f>
        <v>988.15484590805022</v>
      </c>
      <c r="H9292" s="5">
        <f t="shared" si="42192"/>
        <v>303</v>
      </c>
      <c r="I9292" s="5">
        <f t="shared" si="42192"/>
        <v>289</v>
      </c>
      <c r="J9292" s="8">
        <f t="shared" ref="J9292" si="42861">E9292/(SUM(N9285:N9291)/7)*100</f>
        <v>1.516663235301881</v>
      </c>
      <c r="K9292" s="5">
        <f t="shared" ref="K9292" si="42862">O9292-O9291</f>
        <v>9</v>
      </c>
      <c r="L9292" s="8">
        <f t="shared" ref="L9292" si="42863">SUM(K9286:K9292)/7</f>
        <v>15.428571428571429</v>
      </c>
      <c r="M9292" s="8">
        <f t="shared" ref="M9292" si="42864">O9292/(B9292/100000)</f>
        <v>19.125132218874363</v>
      </c>
      <c r="N9292" s="5">
        <v>28624</v>
      </c>
      <c r="O9292" s="18">
        <v>554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189"/>
        <v>44208</v>
      </c>
      <c r="D9293" s="5">
        <f t="shared" ref="D9293" si="42865">N9293-N9292</f>
        <v>221</v>
      </c>
      <c r="E9293" s="13">
        <f t="shared" ref="E9293" si="42866">SUM(D9287:D9293)/7</f>
        <v>408.42857142857144</v>
      </c>
      <c r="F9293" s="13">
        <f t="shared" ref="F9293" si="42867">SUM(D9289:D9293)/5</f>
        <v>353.4</v>
      </c>
      <c r="G9293" s="13">
        <f t="shared" ref="G9293" si="42868">N9293/(B9293/100000)</f>
        <v>995.78418565601271</v>
      </c>
      <c r="H9293" s="5">
        <f t="shared" si="42192"/>
        <v>304</v>
      </c>
      <c r="I9293" s="5">
        <f t="shared" si="42192"/>
        <v>290</v>
      </c>
      <c r="J9293" s="8">
        <f t="shared" ref="J9293" si="42869">E9293/(SUM(N9286:N9292)/7)*100</f>
        <v>1.486724007030608</v>
      </c>
      <c r="K9293" s="5">
        <f t="shared" ref="K9293" si="42870">O9293-O9292</f>
        <v>15</v>
      </c>
      <c r="L9293" s="8">
        <f t="shared" ref="L9293" si="42871">SUM(K9287:K9293)/7</f>
        <v>13.428571428571429</v>
      </c>
      <c r="M9293" s="8">
        <f t="shared" ref="M9293" si="42872">O9293/(B9293/100000)</f>
        <v>19.642960708555076</v>
      </c>
      <c r="N9293" s="5">
        <v>28845</v>
      </c>
      <c r="O9293" s="18">
        <v>569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189"/>
        <v>44209</v>
      </c>
      <c r="D9294" s="5">
        <f t="shared" ref="D9294" si="42873">N9294-N9293</f>
        <v>405</v>
      </c>
      <c r="E9294" s="13">
        <f t="shared" ref="E9294" si="42874">SUM(D9288:D9294)/7</f>
        <v>387.71428571428572</v>
      </c>
      <c r="F9294" s="13">
        <f t="shared" ref="F9294" si="42875">SUM(D9290:D9294)/5</f>
        <v>341.6</v>
      </c>
      <c r="G9294" s="13">
        <f t="shared" ref="G9294" si="42876">N9294/(B9294/100000)</f>
        <v>1009.765554877392</v>
      </c>
      <c r="H9294" s="5">
        <f t="shared" si="42192"/>
        <v>305</v>
      </c>
      <c r="I9294" s="5">
        <f t="shared" si="42192"/>
        <v>291</v>
      </c>
      <c r="J9294" s="8">
        <f t="shared" ref="J9294" si="42877">E9294/(SUM(N9287:N9293)/7)*100</f>
        <v>1.3906466968297968</v>
      </c>
      <c r="K9294" s="5">
        <f t="shared" ref="K9294" si="42878">O9294-O9293</f>
        <v>25</v>
      </c>
      <c r="L9294" s="8">
        <f t="shared" ref="L9294" si="42879">SUM(K9288:K9294)/7</f>
        <v>13.857142857142858</v>
      </c>
      <c r="M9294" s="8">
        <f t="shared" ref="M9294" si="42880">O9294/(B9294/100000)</f>
        <v>20.506008191356269</v>
      </c>
      <c r="N9294" s="5">
        <v>29250</v>
      </c>
      <c r="O9294" s="18">
        <v>594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189"/>
        <v>44210</v>
      </c>
      <c r="D9295" s="5">
        <f t="shared" ref="D9295" si="42881">N9295-N9294</f>
        <v>484</v>
      </c>
      <c r="E9295" s="13">
        <f t="shared" ref="E9295" si="42882">SUM(D9289:D9295)/7</f>
        <v>379.42857142857144</v>
      </c>
      <c r="F9295" s="13">
        <f t="shared" ref="F9295" si="42883">SUM(D9291:D9295)/5</f>
        <v>335.6</v>
      </c>
      <c r="G9295" s="13">
        <f t="shared" ref="G9295" si="42884">N9295/(B9295/100000)</f>
        <v>1026.474154144423</v>
      </c>
      <c r="H9295" s="5">
        <f t="shared" si="42192"/>
        <v>306</v>
      </c>
      <c r="I9295" s="5">
        <f t="shared" si="42192"/>
        <v>292</v>
      </c>
      <c r="J9295" s="8">
        <f t="shared" ref="J9295" si="42885">E9295/(SUM(N9288:N9294)/7)*100</f>
        <v>1.3422615287428934</v>
      </c>
      <c r="K9295" s="5">
        <f t="shared" ref="K9295" si="42886">O9295-O9294</f>
        <v>15</v>
      </c>
      <c r="L9295" s="8">
        <f t="shared" ref="L9295" si="42887">SUM(K9289:K9295)/7</f>
        <v>13.571428571428571</v>
      </c>
      <c r="M9295" s="8">
        <f t="shared" ref="M9295" si="42888">O9295/(B9295/100000)</f>
        <v>21.023836681036983</v>
      </c>
      <c r="N9295" s="5">
        <v>29734</v>
      </c>
      <c r="O9295" s="18">
        <v>609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189"/>
        <v>44211</v>
      </c>
      <c r="D9296" s="5">
        <f t="shared" ref="D9296" si="42889">N9296-N9295</f>
        <v>425</v>
      </c>
      <c r="E9296" s="13">
        <f t="shared" ref="E9296" si="42890">SUM(D9290:D9296)/7</f>
        <v>373.85714285714283</v>
      </c>
      <c r="F9296" s="13">
        <f t="shared" ref="F9296" si="42891">SUM(D9292:D9296)/5</f>
        <v>335.8</v>
      </c>
      <c r="G9296" s="13">
        <f t="shared" ref="G9296" si="42892">N9296/(B9296/100000)</f>
        <v>1041.1459613520433</v>
      </c>
      <c r="H9296" s="5">
        <f t="shared" si="42192"/>
        <v>307</v>
      </c>
      <c r="I9296" s="5">
        <f t="shared" si="42192"/>
        <v>293</v>
      </c>
      <c r="J9296" s="8">
        <f t="shared" ref="J9296" si="42893">E9296/(SUM(N9289:N9295)/7)*100</f>
        <v>1.3050351317252693</v>
      </c>
      <c r="K9296" s="5">
        <f t="shared" ref="K9296" si="42894">O9296-O9295</f>
        <v>15</v>
      </c>
      <c r="L9296" s="8">
        <f t="shared" ref="L9296" si="42895">SUM(K9290:K9296)/7</f>
        <v>14.857142857142858</v>
      </c>
      <c r="M9296" s="8">
        <f t="shared" ref="M9296" si="42896">O9296/(B9296/100000)</f>
        <v>21.541665170717696</v>
      </c>
      <c r="N9296" s="5">
        <v>30159</v>
      </c>
      <c r="O9296" s="18">
        <v>624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2189"/>
        <v>44212</v>
      </c>
      <c r="D9297" s="5">
        <f t="shared" ref="D9297" si="42897">N9297-N9296</f>
        <v>422</v>
      </c>
      <c r="E9297" s="13">
        <f t="shared" ref="E9297" si="42898">SUM(D9291:D9297)/7</f>
        <v>360.71428571428572</v>
      </c>
      <c r="F9297" s="13">
        <f t="shared" ref="F9297" si="42899">SUM(D9293:D9297)/5</f>
        <v>391.4</v>
      </c>
      <c r="G9297" s="13">
        <f t="shared" ref="G9297" si="42900">N9297/(B9297/100000)</f>
        <v>1055.7142028617272</v>
      </c>
      <c r="H9297" s="5">
        <f t="shared" si="42192"/>
        <v>308</v>
      </c>
      <c r="I9297" s="5">
        <f t="shared" si="42192"/>
        <v>294</v>
      </c>
      <c r="J9297" s="8">
        <f t="shared" ref="J9297" si="42901">E9297/(SUM(N9290:N9296)/7)*100</f>
        <v>1.2429361844566522</v>
      </c>
      <c r="K9297" s="5">
        <f t="shared" ref="K9297" si="42902">O9297-O9296</f>
        <v>24</v>
      </c>
      <c r="L9297" s="8">
        <f t="shared" ref="L9297" si="42903">SUM(K9291:K9297)/7</f>
        <v>16.285714285714285</v>
      </c>
      <c r="M9297" s="8">
        <f t="shared" ref="M9297" si="42904">O9297/(B9297/100000)</f>
        <v>22.370190754206838</v>
      </c>
      <c r="N9297" s="5">
        <v>30581</v>
      </c>
      <c r="O9297" s="18">
        <v>648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2189"/>
        <v>44213</v>
      </c>
      <c r="D9298" s="5">
        <f t="shared" ref="D9298" si="42905">N9298-N9297</f>
        <v>375</v>
      </c>
      <c r="E9298" s="13">
        <f t="shared" ref="E9298" si="42906">SUM(D9292:D9298)/7</f>
        <v>353.71428571428572</v>
      </c>
      <c r="F9298" s="13">
        <f t="shared" ref="F9298" si="42907">SUM(D9294:D9298)/5</f>
        <v>422.2</v>
      </c>
      <c r="G9298" s="13">
        <f t="shared" ref="G9298" si="42908">N9298/(B9298/100000)</f>
        <v>1068.6599151037451</v>
      </c>
      <c r="H9298" s="5">
        <f t="shared" si="42192"/>
        <v>309</v>
      </c>
      <c r="I9298" s="5">
        <f t="shared" si="42192"/>
        <v>295</v>
      </c>
      <c r="J9298" s="8">
        <f t="shared" ref="J9298" si="42909">E9298/(SUM(N9291:N9297)/7)*100</f>
        <v>1.2038527176634757</v>
      </c>
      <c r="K9298" s="5">
        <f t="shared" ref="K9298" si="42910">O9298-O9297</f>
        <v>3</v>
      </c>
      <c r="L9298" s="8">
        <f t="shared" ref="L9298" si="42911">SUM(K9292:K9298)/7</f>
        <v>15.142857142857142</v>
      </c>
      <c r="M9298" s="8">
        <f t="shared" ref="M9298" si="42912">O9298/(B9298/100000)</f>
        <v>22.473756452142979</v>
      </c>
      <c r="N9298" s="5">
        <v>30956</v>
      </c>
      <c r="O9298" s="18">
        <v>651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2189"/>
        <v>44214</v>
      </c>
      <c r="D9299" s="5">
        <f t="shared" ref="D9299" si="42913">N9299-N9298</f>
        <v>215</v>
      </c>
      <c r="E9299" s="13">
        <f t="shared" ref="E9299" si="42914">SUM(D9293:D9299)/7</f>
        <v>363.85714285714283</v>
      </c>
      <c r="F9299" s="13">
        <f t="shared" ref="F9299" si="42915">SUM(D9295:D9299)/5</f>
        <v>384.2</v>
      </c>
      <c r="G9299" s="13">
        <f t="shared" ref="G9299" si="42916">N9299/(B9299/100000)</f>
        <v>1076.0821234558355</v>
      </c>
      <c r="H9299" s="5">
        <f t="shared" si="42192"/>
        <v>310</v>
      </c>
      <c r="I9299" s="5">
        <f t="shared" si="42192"/>
        <v>296</v>
      </c>
      <c r="J9299" s="8">
        <f t="shared" ref="J9299" si="42917">E9299/(SUM(N9292:N9298)/7)*100</f>
        <v>1.2236426790424166</v>
      </c>
      <c r="K9299" s="5">
        <f t="shared" ref="K9299" si="42918">O9299-O9298</f>
        <v>1</v>
      </c>
      <c r="L9299" s="8">
        <f t="shared" ref="L9299" si="42919">SUM(K9293:K9299)/7</f>
        <v>14</v>
      </c>
      <c r="M9299" s="8">
        <f t="shared" ref="M9299" si="42920">O9299/(B9299/100000)</f>
        <v>22.508278351455029</v>
      </c>
      <c r="N9299" s="5">
        <v>31171</v>
      </c>
      <c r="O9299" s="18">
        <v>652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2189"/>
        <v>44215</v>
      </c>
      <c r="D9300" s="5">
        <f t="shared" ref="D9300" si="42921">N9300-N9299</f>
        <v>220</v>
      </c>
      <c r="E9300" s="13">
        <f t="shared" ref="E9300" si="42922">SUM(D9294:D9300)/7</f>
        <v>363.71428571428572</v>
      </c>
      <c r="F9300" s="13">
        <f t="shared" ref="F9300" si="42923">SUM(D9296:D9300)/5</f>
        <v>331.4</v>
      </c>
      <c r="G9300" s="13">
        <f t="shared" ref="G9300" si="42924">N9300/(B9300/100000)</f>
        <v>1083.6769413044858</v>
      </c>
      <c r="H9300" s="5">
        <f t="shared" si="42192"/>
        <v>311</v>
      </c>
      <c r="I9300" s="5">
        <f t="shared" si="42192"/>
        <v>297</v>
      </c>
      <c r="J9300" s="8">
        <f t="shared" ref="J9300" si="42925">E9300/(SUM(N9293:N9299)/7)*100</f>
        <v>1.2083760489045829</v>
      </c>
      <c r="K9300" s="5">
        <f t="shared" ref="K9300" si="42926">O9300-O9299</f>
        <v>23</v>
      </c>
      <c r="L9300" s="8">
        <f t="shared" ref="L9300" si="42927">SUM(K9294:K9300)/7</f>
        <v>15.142857142857142</v>
      </c>
      <c r="M9300" s="8">
        <f t="shared" ref="M9300" si="42928">O9300/(B9300/100000)</f>
        <v>23.302282035632121</v>
      </c>
      <c r="N9300" s="5">
        <v>31391</v>
      </c>
      <c r="O9300" s="18">
        <v>675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2189"/>
        <v>44216</v>
      </c>
      <c r="D9301" s="5">
        <f t="shared" ref="D9301" si="42929">N9301-N9300</f>
        <v>451</v>
      </c>
      <c r="E9301" s="13">
        <f t="shared" ref="E9301" si="42930">SUM(D9295:D9301)/7</f>
        <v>370.28571428571428</v>
      </c>
      <c r="F9301" s="13">
        <f t="shared" ref="F9301" si="42931">SUM(D9297:D9301)/5</f>
        <v>336.6</v>
      </c>
      <c r="G9301" s="13">
        <f t="shared" ref="G9301" si="42932">N9301/(B9301/100000)</f>
        <v>1099.2463178942194</v>
      </c>
      <c r="H9301" s="5">
        <f t="shared" si="42192"/>
        <v>312</v>
      </c>
      <c r="I9301" s="5">
        <f t="shared" si="42192"/>
        <v>298</v>
      </c>
      <c r="J9301" s="8">
        <f t="shared" ref="J9301" si="42933">E9301/(SUM(N9294:N9300)/7)*100</f>
        <v>1.2155203946689677</v>
      </c>
      <c r="K9301" s="5">
        <f t="shared" ref="K9301" si="42934">O9301-O9300</f>
        <v>16</v>
      </c>
      <c r="L9301" s="8">
        <f t="shared" ref="L9301" si="42935">SUM(K9295:K9301)/7</f>
        <v>13.857142857142858</v>
      </c>
      <c r="M9301" s="8">
        <f t="shared" ref="M9301" si="42936">O9301/(B9301/100000)</f>
        <v>23.854632424624885</v>
      </c>
      <c r="N9301" s="5">
        <v>31842</v>
      </c>
      <c r="O9301" s="18">
        <v>691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2189"/>
        <v>44217</v>
      </c>
      <c r="D9302" s="5">
        <f t="shared" ref="D9302" si="42937">N9302-N9301</f>
        <v>455</v>
      </c>
      <c r="E9302" s="13">
        <f t="shared" ref="E9302" si="42938">SUM(D9296:D9302)/7</f>
        <v>366.14285714285717</v>
      </c>
      <c r="F9302" s="13">
        <f t="shared" ref="F9302" si="42939">SUM(D9298:D9302)/5</f>
        <v>343.2</v>
      </c>
      <c r="G9302" s="13">
        <f t="shared" ref="G9302" si="42940">N9302/(B9302/100000)</f>
        <v>1114.9537820812009</v>
      </c>
      <c r="H9302" s="5">
        <f t="shared" si="42192"/>
        <v>313</v>
      </c>
      <c r="I9302" s="5">
        <f t="shared" si="42192"/>
        <v>299</v>
      </c>
      <c r="J9302" s="8">
        <f t="shared" ref="J9302" si="42941">E9302/(SUM(N9295:N9301)/7)*100</f>
        <v>1.1874866795778238</v>
      </c>
      <c r="K9302" s="5">
        <f t="shared" ref="K9302" si="42942">O9302-O9301</f>
        <v>16</v>
      </c>
      <c r="L9302" s="8">
        <f t="shared" ref="L9302" si="42943">SUM(K9296:K9302)/7</f>
        <v>14</v>
      </c>
      <c r="M9302" s="8">
        <f t="shared" ref="M9302" si="42944">O9302/(B9302/100000)</f>
        <v>24.406982813617645</v>
      </c>
      <c r="N9302" s="5">
        <v>32297</v>
      </c>
      <c r="O9302" s="18">
        <v>707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2189"/>
        <v>44218</v>
      </c>
      <c r="D9303" s="5">
        <f t="shared" ref="D9303" si="42945">N9303-N9302</f>
        <v>523</v>
      </c>
      <c r="E9303" s="13">
        <f t="shared" ref="E9303" si="42946">SUM(D9297:D9303)/7</f>
        <v>380.14285714285717</v>
      </c>
      <c r="F9303" s="13">
        <f t="shared" ref="F9303" si="42947">SUM(D9299:D9303)/5</f>
        <v>372.8</v>
      </c>
      <c r="G9303" s="13">
        <f t="shared" ref="G9303" si="42948">N9303/(B9303/100000)</f>
        <v>1133.008735421402</v>
      </c>
      <c r="H9303" s="5">
        <f t="shared" si="42192"/>
        <v>314</v>
      </c>
      <c r="I9303" s="5">
        <f t="shared" si="42192"/>
        <v>300</v>
      </c>
      <c r="J9303" s="8">
        <f t="shared" ref="J9303" si="42949">E9303/(SUM(N9296:N9302)/7)*100</f>
        <v>1.2184233299907967</v>
      </c>
      <c r="K9303" s="5">
        <f t="shared" ref="K9303" si="42950">O9303-O9302</f>
        <v>18</v>
      </c>
      <c r="L9303" s="8">
        <f t="shared" ref="L9303" si="42951">SUM(K9297:K9303)/7</f>
        <v>14.428571428571429</v>
      </c>
      <c r="M9303" s="8">
        <f t="shared" ref="M9303" si="42952">O9303/(B9303/100000)</f>
        <v>25.028377001234503</v>
      </c>
      <c r="N9303" s="5">
        <v>32820</v>
      </c>
      <c r="O9303" s="18">
        <v>725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2189"/>
        <v>44219</v>
      </c>
      <c r="D9304" s="5">
        <f t="shared" ref="D9304" si="42953">N9304-N9303</f>
        <v>425</v>
      </c>
      <c r="E9304" s="13">
        <f t="shared" ref="E9304" si="42954">SUM(D9298:D9304)/7</f>
        <v>380.57142857142856</v>
      </c>
      <c r="F9304" s="13">
        <f t="shared" ref="F9304" si="42955">SUM(D9300:D9304)/5</f>
        <v>414.8</v>
      </c>
      <c r="G9304" s="13">
        <f t="shared" ref="G9304" si="42956">N9304/(B9304/100000)</f>
        <v>1147.6805426290221</v>
      </c>
      <c r="H9304" s="5">
        <f t="shared" si="42192"/>
        <v>315</v>
      </c>
      <c r="I9304" s="5">
        <f t="shared" si="42192"/>
        <v>301</v>
      </c>
      <c r="J9304" s="8">
        <f t="shared" ref="J9304" si="42957">E9304/(SUM(N9297:N9303)/7)*100</f>
        <v>1.2051135900985261</v>
      </c>
      <c r="K9304" s="5">
        <f t="shared" ref="K9304" si="42958">O9304-O9303</f>
        <v>16</v>
      </c>
      <c r="L9304" s="8">
        <f t="shared" ref="L9304" si="42959">SUM(K9298:K9304)/7</f>
        <v>13.285714285714286</v>
      </c>
      <c r="M9304" s="8">
        <f t="shared" ref="M9304" si="42960">O9304/(B9304/100000)</f>
        <v>25.580727390227263</v>
      </c>
      <c r="N9304" s="5">
        <v>33245</v>
      </c>
      <c r="O9304" s="18">
        <v>741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2189"/>
        <v>44220</v>
      </c>
      <c r="D9305" s="5">
        <f t="shared" ref="D9305" si="42961">N9305-N9304</f>
        <v>477</v>
      </c>
      <c r="E9305" s="13">
        <f t="shared" ref="E9305" si="42962">SUM(D9299:D9305)/7</f>
        <v>395.14285714285717</v>
      </c>
      <c r="F9305" s="13">
        <f t="shared" ref="F9305" si="42963">SUM(D9301:D9305)/5</f>
        <v>466.2</v>
      </c>
      <c r="G9305" s="13">
        <f t="shared" ref="G9305" si="42964">N9305/(B9305/100000)</f>
        <v>1164.1474886008689</v>
      </c>
      <c r="H9305" s="5">
        <f t="shared" si="42192"/>
        <v>316</v>
      </c>
      <c r="I9305" s="5">
        <f t="shared" si="42192"/>
        <v>302</v>
      </c>
      <c r="J9305" s="8">
        <f t="shared" ref="J9305" si="42965">E9305/(SUM(N9298:N9304)/7)*100</f>
        <v>1.2363558344731409</v>
      </c>
      <c r="K9305" s="5">
        <f t="shared" ref="K9305" si="42966">O9305-O9304</f>
        <v>3</v>
      </c>
      <c r="L9305" s="8">
        <f t="shared" ref="L9305" si="42967">SUM(K9299:K9305)/7</f>
        <v>13.285714285714286</v>
      </c>
      <c r="M9305" s="8">
        <f t="shared" ref="M9305" si="42968">O9305/(B9305/100000)</f>
        <v>25.684293088163408</v>
      </c>
      <c r="N9305" s="5">
        <v>33722</v>
      </c>
      <c r="O9305" s="18">
        <v>744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2189"/>
        <v>44221</v>
      </c>
      <c r="D9306" s="5">
        <f t="shared" ref="D9306" si="42969">N9306-N9305</f>
        <v>139</v>
      </c>
      <c r="E9306" s="13">
        <f t="shared" ref="E9306" si="42970">SUM(D9300:D9306)/7</f>
        <v>384.28571428571428</v>
      </c>
      <c r="F9306" s="13">
        <f t="shared" ref="F9306" si="42971">SUM(D9302:D9306)/5</f>
        <v>403.8</v>
      </c>
      <c r="G9306" s="13">
        <f t="shared" ref="G9306" si="42972">N9306/(B9306/100000)</f>
        <v>1168.9460326052433</v>
      </c>
      <c r="H9306" s="5">
        <f t="shared" si="42192"/>
        <v>317</v>
      </c>
      <c r="I9306" s="5">
        <f t="shared" si="42192"/>
        <v>303</v>
      </c>
      <c r="J9306" s="8">
        <f t="shared" ref="J9306" si="42973">E9306/(SUM(N9299:N9305)/7)*100</f>
        <v>1.1877008936455795</v>
      </c>
      <c r="K9306" s="5">
        <f t="shared" ref="K9306" si="42974">O9306-O9305</f>
        <v>11</v>
      </c>
      <c r="L9306" s="8">
        <f t="shared" ref="L9306" si="42975">SUM(K9300:K9306)/7</f>
        <v>14.714285714285714</v>
      </c>
      <c r="M9306" s="8">
        <f t="shared" ref="M9306" si="42976">O9306/(B9306/100000)</f>
        <v>26.06403398059593</v>
      </c>
      <c r="N9306" s="5">
        <v>33861</v>
      </c>
      <c r="O9306" s="18">
        <v>755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2189"/>
        <v>44222</v>
      </c>
      <c r="D9307" s="5">
        <f t="shared" ref="D9307" si="42977">N9307-N9306</f>
        <v>111</v>
      </c>
      <c r="E9307" s="13">
        <f t="shared" ref="E9307" si="42978">SUM(D9301:D9307)/7</f>
        <v>368.71428571428572</v>
      </c>
      <c r="F9307" s="13">
        <f t="shared" ref="F9307" si="42979">SUM(D9303:D9307)/5</f>
        <v>335</v>
      </c>
      <c r="G9307" s="13">
        <f t="shared" ref="G9307" si="42980">N9307/(B9307/100000)</f>
        <v>1172.7779634288806</v>
      </c>
      <c r="H9307" s="5">
        <f t="shared" si="42192"/>
        <v>318</v>
      </c>
      <c r="I9307" s="5">
        <f t="shared" si="42192"/>
        <v>304</v>
      </c>
      <c r="J9307" s="8">
        <f t="shared" ref="J9307" si="42981">E9307/(SUM(N9300:N9306)/7)*100</f>
        <v>1.1261988498023372</v>
      </c>
      <c r="K9307" s="5">
        <f t="shared" ref="K9307" si="42982">O9307-O9306</f>
        <v>14</v>
      </c>
      <c r="L9307" s="8">
        <f t="shared" ref="L9307" si="42983">SUM(K9301:K9307)/7</f>
        <v>13.428571428571429</v>
      </c>
      <c r="M9307" s="8">
        <f t="shared" ref="M9307" si="42984">O9307/(B9307/100000)</f>
        <v>26.547340570964597</v>
      </c>
      <c r="N9307" s="5">
        <v>33972</v>
      </c>
      <c r="O9307" s="18">
        <v>769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2189"/>
        <v>44223</v>
      </c>
      <c r="D9308" s="5">
        <f t="shared" ref="D9308" si="42985">N9308-N9307</f>
        <v>558</v>
      </c>
      <c r="E9308" s="13">
        <f t="shared" ref="E9308" si="42986">SUM(D9302:D9308)/7</f>
        <v>384</v>
      </c>
      <c r="F9308" s="13">
        <f t="shared" ref="F9308" si="42987">SUM(D9304:D9308)/5</f>
        <v>342</v>
      </c>
      <c r="G9308" s="13">
        <f t="shared" ref="G9308" si="42988">N9308/(B9308/100000)</f>
        <v>1192.0411832450031</v>
      </c>
      <c r="H9308" s="5">
        <f t="shared" si="42192"/>
        <v>319</v>
      </c>
      <c r="I9308" s="5">
        <f t="shared" si="42192"/>
        <v>305</v>
      </c>
      <c r="J9308" s="8">
        <f t="shared" ref="J9308" si="42989">E9308/(SUM(N9301:N9307)/7)*100</f>
        <v>1.1598255083944959</v>
      </c>
      <c r="K9308" s="5">
        <f t="shared" ref="K9308" si="42990">O9308-O9307</f>
        <v>25</v>
      </c>
      <c r="L9308" s="8">
        <f t="shared" ref="L9308" si="42991">SUM(K9302:K9308)/7</f>
        <v>14.714285714285714</v>
      </c>
      <c r="M9308" s="8">
        <f t="shared" ref="M9308" si="42992">O9308/(B9308/100000)</f>
        <v>27.410388053765786</v>
      </c>
      <c r="N9308" s="5">
        <v>34530</v>
      </c>
      <c r="O9308" s="18">
        <v>794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2189"/>
        <v>44224</v>
      </c>
      <c r="D9309" s="5">
        <f t="shared" ref="D9309" si="42993">N9309-N9308</f>
        <v>507</v>
      </c>
      <c r="E9309" s="13">
        <f t="shared" ref="E9309" si="42994">SUM(D9303:D9309)/7</f>
        <v>391.42857142857144</v>
      </c>
      <c r="F9309" s="13">
        <f t="shared" ref="F9309" si="42995">SUM(D9305:D9309)/5</f>
        <v>358.4</v>
      </c>
      <c r="G9309" s="13">
        <f t="shared" ref="G9309" si="42996">N9309/(B9309/100000)</f>
        <v>1209.5437861962114</v>
      </c>
      <c r="H9309" s="5">
        <f t="shared" si="42192"/>
        <v>320</v>
      </c>
      <c r="I9309" s="5">
        <f t="shared" si="42192"/>
        <v>306</v>
      </c>
      <c r="J9309" s="8">
        <f t="shared" ref="J9309" si="42997">E9309/(SUM(N9302:N9308)/7)*100</f>
        <v>1.1687076396797569</v>
      </c>
      <c r="K9309" s="5">
        <f t="shared" ref="K9309" si="42998">O9309-O9308</f>
        <v>21</v>
      </c>
      <c r="L9309" s="8">
        <f t="shared" ref="L9309" si="42999">SUM(K9303:K9309)/7</f>
        <v>15.428571428571429</v>
      </c>
      <c r="M9309" s="8">
        <f t="shared" ref="M9309" si="43000">O9309/(B9309/100000)</f>
        <v>28.135347939318784</v>
      </c>
      <c r="N9309" s="5">
        <v>35037</v>
      </c>
      <c r="O9309" s="18">
        <v>815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2189"/>
        <v>44225</v>
      </c>
      <c r="D9310" s="5">
        <f t="shared" ref="D9310" si="43001">N9310-N9309</f>
        <v>389</v>
      </c>
      <c r="E9310" s="13">
        <f t="shared" ref="E9310" si="43002">SUM(D9304:D9310)/7</f>
        <v>372.28571428571428</v>
      </c>
      <c r="F9310" s="13">
        <f t="shared" ref="F9310" si="43003">SUM(D9306:D9310)/5</f>
        <v>340.8</v>
      </c>
      <c r="G9310" s="13">
        <f t="shared" ref="G9310" si="43004">N9310/(B9310/100000)</f>
        <v>1222.9728050285978</v>
      </c>
      <c r="H9310" s="5">
        <f t="shared" si="42192"/>
        <v>321</v>
      </c>
      <c r="I9310" s="5">
        <f t="shared" si="42192"/>
        <v>307</v>
      </c>
      <c r="J9310" s="8">
        <f t="shared" ref="J9310" si="43005">E9310/(SUM(N9303:N9309)/7)*100</f>
        <v>1.0987111435281023</v>
      </c>
      <c r="K9310" s="5">
        <f t="shared" ref="K9310" si="43006">O9310-O9309</f>
        <v>19</v>
      </c>
      <c r="L9310" s="8">
        <f t="shared" ref="L9310" si="43007">SUM(K9304:K9310)/7</f>
        <v>15.571428571428571</v>
      </c>
      <c r="M9310" s="8">
        <f t="shared" ref="M9310" si="43008">O9310/(B9310/100000)</f>
        <v>28.791264026247688</v>
      </c>
      <c r="N9310" s="5">
        <v>35426</v>
      </c>
      <c r="O9310" s="18">
        <v>834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2189"/>
        <v>44226</v>
      </c>
      <c r="D9311" s="5">
        <f t="shared" ref="D9311" si="43009">N9311-N9310</f>
        <v>291</v>
      </c>
      <c r="E9311" s="13">
        <f t="shared" ref="E9311" si="43010">SUM(D9305:D9311)/7</f>
        <v>353.14285714285717</v>
      </c>
      <c r="F9311" s="13">
        <f t="shared" ref="F9311" si="43011">SUM(D9307:D9311)/5</f>
        <v>371.2</v>
      </c>
      <c r="G9311" s="13">
        <f t="shared" ref="G9311" si="43012">N9311/(B9311/100000)</f>
        <v>1233.0186777284036</v>
      </c>
      <c r="H9311" s="5">
        <f t="shared" si="42192"/>
        <v>322</v>
      </c>
      <c r="I9311" s="5">
        <f t="shared" si="42192"/>
        <v>308</v>
      </c>
      <c r="J9311" s="8">
        <f t="shared" ref="J9311" si="43013">E9311/(SUM(N9304:N9310)/7)*100</f>
        <v>1.0308891418848758</v>
      </c>
      <c r="K9311" s="5">
        <f t="shared" ref="K9311" si="43014">O9311-O9310</f>
        <v>19</v>
      </c>
      <c r="L9311" s="8">
        <f t="shared" ref="L9311" si="43015">SUM(K9305:K9311)/7</f>
        <v>16</v>
      </c>
      <c r="M9311" s="8">
        <f t="shared" ref="M9311" si="43016">O9311/(B9311/100000)</f>
        <v>29.447180113176593</v>
      </c>
      <c r="N9311" s="5">
        <v>35717</v>
      </c>
      <c r="O9311" s="18">
        <v>853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2189"/>
        <v>44227</v>
      </c>
      <c r="D9312" s="5">
        <f t="shared" ref="D9312" si="43017">N9312-N9311</f>
        <v>304</v>
      </c>
      <c r="E9312" s="13">
        <f t="shared" ref="E9312" si="43018">SUM(D9306:D9312)/7</f>
        <v>328.42857142857144</v>
      </c>
      <c r="F9312" s="13">
        <f t="shared" ref="F9312" si="43019">SUM(D9308:D9312)/5</f>
        <v>409.8</v>
      </c>
      <c r="G9312" s="13">
        <f t="shared" ref="G9312" si="43020">N9312/(B9312/100000)</f>
        <v>1243.5133351192662</v>
      </c>
      <c r="H9312" s="5">
        <f t="shared" si="42192"/>
        <v>323</v>
      </c>
      <c r="I9312" s="5">
        <f t="shared" si="42192"/>
        <v>309</v>
      </c>
      <c r="J9312" s="8">
        <f t="shared" ref="J9312" si="43021">E9312/(SUM(N9305:N9311)/7)*100</f>
        <v>0.94896084865746178</v>
      </c>
      <c r="K9312" s="5">
        <f t="shared" ref="K9312" si="43022">O9312-O9311</f>
        <v>24</v>
      </c>
      <c r="L9312" s="8">
        <f t="shared" ref="L9312" si="43023">SUM(K9306:K9312)/7</f>
        <v>19</v>
      </c>
      <c r="M9312" s="8">
        <f t="shared" ref="M9312" si="43024">O9312/(B9312/100000)</f>
        <v>30.275705696665735</v>
      </c>
      <c r="N9312" s="5">
        <v>36021</v>
      </c>
      <c r="O9312" s="18">
        <v>877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2189"/>
        <v>44228</v>
      </c>
      <c r="D9313" s="5">
        <f t="shared" ref="D9313" si="43025">N9313-N9312</f>
        <v>183</v>
      </c>
      <c r="E9313" s="13">
        <f t="shared" ref="E9313" si="43026">SUM(D9307:D9313)/7</f>
        <v>334.71428571428572</v>
      </c>
      <c r="F9313" s="13">
        <f t="shared" ref="F9313" si="43027">SUM(D9309:D9313)/5</f>
        <v>334.8</v>
      </c>
      <c r="G9313" s="13">
        <f t="shared" ref="G9313" si="43028">N9313/(B9313/100000)</f>
        <v>1249.8308426933709</v>
      </c>
      <c r="H9313" s="5">
        <f t="shared" si="42192"/>
        <v>324</v>
      </c>
      <c r="I9313" s="5">
        <f t="shared" si="42192"/>
        <v>310</v>
      </c>
      <c r="J9313" s="8">
        <f t="shared" ref="J9313" si="43029">E9313/(SUM(N9306:N9312)/7)*100</f>
        <v>0.95803143553425696</v>
      </c>
      <c r="K9313" s="5">
        <f t="shared" ref="K9313" si="43030">O9313-O9312</f>
        <v>11</v>
      </c>
      <c r="L9313" s="8">
        <f t="shared" ref="L9313" si="43031">SUM(K9307:K9313)/7</f>
        <v>19</v>
      </c>
      <c r="M9313" s="8">
        <f t="shared" ref="M9313" si="43032">O9313/(B9313/100000)</f>
        <v>30.655446589098258</v>
      </c>
      <c r="N9313" s="5">
        <v>36204</v>
      </c>
      <c r="O9313" s="18">
        <v>888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2189"/>
        <v>44229</v>
      </c>
      <c r="D9314" s="5">
        <f t="shared" ref="D9314" si="43033">N9314-N9313</f>
        <v>139</v>
      </c>
      <c r="E9314" s="13">
        <f t="shared" ref="E9314" si="43034">SUM(D9308:D9314)/7</f>
        <v>338.71428571428572</v>
      </c>
      <c r="F9314" s="13">
        <f t="shared" ref="F9314" si="43035">SUM(D9310:D9314)/5</f>
        <v>261.2</v>
      </c>
      <c r="G9314" s="13">
        <f t="shared" ref="G9314" si="43036">N9314/(B9314/100000)</f>
        <v>1254.6293866977455</v>
      </c>
      <c r="H9314" s="5">
        <f t="shared" si="42192"/>
        <v>325</v>
      </c>
      <c r="I9314" s="5">
        <f t="shared" si="42192"/>
        <v>311</v>
      </c>
      <c r="J9314" s="8">
        <f t="shared" ref="J9314" si="43037">E9314/(SUM(N9307:N9313)/7)*100</f>
        <v>0.9602805914777629</v>
      </c>
      <c r="K9314" s="5">
        <f t="shared" ref="K9314" si="43038">O9314-O9313</f>
        <v>29</v>
      </c>
      <c r="L9314" s="8">
        <f t="shared" ref="L9314" si="43039">SUM(K9308:K9314)/7</f>
        <v>21.142857142857142</v>
      </c>
      <c r="M9314" s="8">
        <f t="shared" ref="M9314" si="43040">O9314/(B9314/100000)</f>
        <v>31.656581669147638</v>
      </c>
      <c r="N9314" s="5">
        <v>36343</v>
      </c>
      <c r="O9314" s="18">
        <v>917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2189"/>
        <v>44230</v>
      </c>
      <c r="D9315" s="5">
        <f t="shared" ref="D9315" si="43041">N9315-N9314</f>
        <v>217</v>
      </c>
      <c r="E9315" s="13">
        <f t="shared" ref="E9315" si="43042">SUM(D9309:D9315)/7</f>
        <v>290</v>
      </c>
      <c r="F9315" s="13">
        <f t="shared" ref="F9315" si="43043">SUM(D9311:D9315)/5</f>
        <v>226.8</v>
      </c>
      <c r="G9315" s="13">
        <f t="shared" ref="G9315" si="43044">N9315/(B9315/100000)</f>
        <v>1262.1206388484597</v>
      </c>
      <c r="H9315" s="5">
        <f t="shared" si="42192"/>
        <v>326</v>
      </c>
      <c r="I9315" s="5">
        <f t="shared" si="42192"/>
        <v>312</v>
      </c>
      <c r="J9315" s="8">
        <f t="shared" ref="J9315" si="43045">E9315/(SUM(N9308:N9314)/7)*100</f>
        <v>0.8143518481374209</v>
      </c>
      <c r="K9315" s="5">
        <f t="shared" ref="K9315" si="43046">O9315-O9314</f>
        <v>27</v>
      </c>
      <c r="L9315" s="8">
        <f t="shared" ref="L9315" si="43047">SUM(K9309:K9315)/7</f>
        <v>21.428571428571427</v>
      </c>
      <c r="M9315" s="8">
        <f t="shared" ref="M9315" si="43048">O9315/(B9315/100000)</f>
        <v>32.588672950572921</v>
      </c>
      <c r="N9315" s="5">
        <v>36560</v>
      </c>
      <c r="O9315" s="18">
        <v>944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2189"/>
        <v>44231</v>
      </c>
      <c r="D9316" s="5">
        <f t="shared" ref="D9316" si="43049">N9316-N9315</f>
        <v>484</v>
      </c>
      <c r="E9316" s="13">
        <f t="shared" ref="E9316" si="43050">SUM(D9310:D9316)/7</f>
        <v>286.71428571428572</v>
      </c>
      <c r="F9316" s="13">
        <f t="shared" ref="F9316" si="43051">SUM(D9312:D9316)/5</f>
        <v>265.39999999999998</v>
      </c>
      <c r="G9316" s="13">
        <f t="shared" ref="G9316" si="43052">N9316/(B9316/100000)</f>
        <v>1278.8292381154909</v>
      </c>
      <c r="H9316" s="5">
        <f t="shared" si="42192"/>
        <v>327</v>
      </c>
      <c r="I9316" s="5">
        <f t="shared" si="42192"/>
        <v>313</v>
      </c>
      <c r="J9316" s="8">
        <f t="shared" ref="J9316" si="43053">E9316/(SUM(N9309:N9315)/7)*100</f>
        <v>0.79862161172744206</v>
      </c>
      <c r="K9316" s="5">
        <f t="shared" ref="K9316" si="43054">O9316-O9315</f>
        <v>23</v>
      </c>
      <c r="L9316" s="8">
        <f t="shared" ref="L9316" si="43055">SUM(K9310:K9316)/7</f>
        <v>21.714285714285715</v>
      </c>
      <c r="M9316" s="8">
        <f t="shared" ref="M9316" si="43056">O9316/(B9316/100000)</f>
        <v>33.38267663475002</v>
      </c>
      <c r="N9316" s="5">
        <v>37044</v>
      </c>
      <c r="O9316" s="18">
        <v>967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2189"/>
        <v>44232</v>
      </c>
      <c r="D9317" s="5">
        <f t="shared" ref="D9317" si="43057">N9317-N9316</f>
        <v>315</v>
      </c>
      <c r="E9317" s="13">
        <f t="shared" ref="E9317" si="43058">SUM(D9311:D9317)/7</f>
        <v>276.14285714285717</v>
      </c>
      <c r="F9317" s="13">
        <f t="shared" ref="F9317" si="43059">SUM(D9313:D9317)/5</f>
        <v>267.60000000000002</v>
      </c>
      <c r="G9317" s="13">
        <f t="shared" ref="G9317" si="43060">N9317/(B9317/100000)</f>
        <v>1289.7036363987859</v>
      </c>
      <c r="H9317" s="5">
        <f t="shared" si="42192"/>
        <v>328</v>
      </c>
      <c r="I9317" s="5">
        <f t="shared" si="42192"/>
        <v>314</v>
      </c>
      <c r="J9317" s="8">
        <f t="shared" ref="J9317" si="43061">E9317/(SUM(N9310:N9316)/7)*100</f>
        <v>0.76308153879557072</v>
      </c>
      <c r="K9317" s="5">
        <f t="shared" ref="K9317" si="43062">O9317-O9316</f>
        <v>18</v>
      </c>
      <c r="L9317" s="8">
        <f t="shared" ref="L9317" si="43063">SUM(K9311:K9317)/7</f>
        <v>21.571428571428573</v>
      </c>
      <c r="M9317" s="8">
        <f t="shared" ref="M9317" si="43064">O9317/(B9317/100000)</f>
        <v>34.004070822366877</v>
      </c>
      <c r="N9317" s="5">
        <v>37359</v>
      </c>
      <c r="O9317" s="18">
        <v>985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2189"/>
        <v>44233</v>
      </c>
      <c r="D9318" s="5">
        <f t="shared" ref="D9318" si="43065">N9318-N9317</f>
        <v>252</v>
      </c>
      <c r="E9318" s="13">
        <f t="shared" ref="E9318" si="43066">SUM(D9312:D9318)/7</f>
        <v>270.57142857142856</v>
      </c>
      <c r="F9318" s="13">
        <f t="shared" ref="F9318" si="43067">SUM(D9314:D9318)/5</f>
        <v>281.39999999999998</v>
      </c>
      <c r="G9318" s="13">
        <f t="shared" ref="G9318" si="43068">N9318/(B9318/100000)</f>
        <v>1298.4031550254219</v>
      </c>
      <c r="H9318" s="5">
        <f t="shared" si="42192"/>
        <v>329</v>
      </c>
      <c r="I9318" s="5">
        <f t="shared" si="42192"/>
        <v>315</v>
      </c>
      <c r="J9318" s="8">
        <f t="shared" ref="J9318" si="43069">E9318/(SUM(N9311:N9317)/7)*100</f>
        <v>0.74202344386635732</v>
      </c>
      <c r="K9318" s="5">
        <f t="shared" ref="K9318" si="43070">O9318-O9317</f>
        <v>21</v>
      </c>
      <c r="L9318" s="8">
        <f t="shared" ref="L9318" si="43071">SUM(K9312:K9318)/7</f>
        <v>21.857142857142858</v>
      </c>
      <c r="M9318" s="8">
        <f t="shared" ref="M9318" si="43072">O9318/(B9318/100000)</f>
        <v>34.729030707919875</v>
      </c>
      <c r="N9318" s="5">
        <v>37611</v>
      </c>
      <c r="O9318" s="18">
        <v>1006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2189"/>
        <v>44234</v>
      </c>
      <c r="D9319" s="5">
        <f t="shared" ref="D9319" si="43073">N9319-N9318</f>
        <v>282</v>
      </c>
      <c r="E9319" s="13">
        <f t="shared" ref="E9319" si="43074">SUM(D9313:D9319)/7</f>
        <v>267.42857142857144</v>
      </c>
      <c r="F9319" s="13">
        <f t="shared" ref="F9319" si="43075">SUM(D9315:D9319)/5</f>
        <v>310</v>
      </c>
      <c r="G9319" s="13">
        <f t="shared" ref="G9319" si="43076">N9319/(B9319/100000)</f>
        <v>1308.1383306314192</v>
      </c>
      <c r="H9319" s="5">
        <f t="shared" si="42192"/>
        <v>330</v>
      </c>
      <c r="I9319" s="5">
        <f t="shared" si="42192"/>
        <v>316</v>
      </c>
      <c r="J9319" s="8">
        <f t="shared" ref="J9319" si="43077">E9319/(SUM(N9312:N9318)/7)*100</f>
        <v>0.72800242667475568</v>
      </c>
      <c r="K9319" s="5">
        <f t="shared" ref="K9319" si="43078">O9319-O9318</f>
        <v>6</v>
      </c>
      <c r="L9319" s="8">
        <f t="shared" ref="L9319" si="43079">SUM(K9313:K9319)/7</f>
        <v>19.285714285714285</v>
      </c>
      <c r="M9319" s="8">
        <f t="shared" ref="M9319" si="43080">O9319/(B9319/100000)</f>
        <v>34.936162103792157</v>
      </c>
      <c r="N9319" s="5">
        <v>37893</v>
      </c>
      <c r="O9319" s="18">
        <v>1012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2189"/>
        <v>44235</v>
      </c>
      <c r="D9320" s="5">
        <f t="shared" ref="D9320" si="43081">N9320-N9319</f>
        <v>92</v>
      </c>
      <c r="E9320" s="13">
        <f t="shared" ref="E9320" si="43082">SUM(D9314:D9320)/7</f>
        <v>254.42857142857142</v>
      </c>
      <c r="F9320" s="13">
        <f t="shared" ref="F9320" si="43083">SUM(D9316:D9320)/5</f>
        <v>285</v>
      </c>
      <c r="G9320" s="13">
        <f t="shared" ref="G9320" si="43084">N9320/(B9320/100000)</f>
        <v>1311.3143453681278</v>
      </c>
      <c r="H9320" s="5">
        <f t="shared" si="42192"/>
        <v>331</v>
      </c>
      <c r="I9320" s="5">
        <f t="shared" si="42192"/>
        <v>317</v>
      </c>
      <c r="J9320" s="8">
        <f t="shared" ref="J9320" si="43085">E9320/(SUM(N9313:N9319)/7)*100</f>
        <v>0.68760761966534623</v>
      </c>
      <c r="K9320" s="5">
        <f t="shared" ref="K9320" si="43086">O9320-O9319</f>
        <v>4</v>
      </c>
      <c r="L9320" s="8">
        <f t="shared" ref="L9320" si="43087">SUM(K9314:K9320)/7</f>
        <v>18.285714285714285</v>
      </c>
      <c r="M9320" s="8">
        <f t="shared" ref="M9320" si="43088">O9320/(B9320/100000)</f>
        <v>35.074249701040351</v>
      </c>
      <c r="N9320" s="5">
        <v>37985</v>
      </c>
      <c r="O9320" s="18">
        <v>1016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2189"/>
        <v>44236</v>
      </c>
      <c r="D9321" s="5">
        <f t="shared" ref="D9321" si="43089">N9321-N9320</f>
        <v>151</v>
      </c>
      <c r="E9321" s="13">
        <f t="shared" ref="E9321" si="43090">SUM(D9315:D9321)/7</f>
        <v>256.14285714285717</v>
      </c>
      <c r="F9321" s="13">
        <f t="shared" ref="F9321" si="43091">SUM(D9317:D9321)/5</f>
        <v>218.4</v>
      </c>
      <c r="G9321" s="13">
        <f t="shared" ref="G9321" si="43092">N9321/(B9321/100000)</f>
        <v>1316.5271521642469</v>
      </c>
      <c r="H9321" s="5">
        <f t="shared" si="42192"/>
        <v>332</v>
      </c>
      <c r="I9321" s="5">
        <f t="shared" si="42192"/>
        <v>318</v>
      </c>
      <c r="J9321" s="8">
        <f t="shared" ref="J9321" si="43093">E9321/(SUM(N9314:N9320)/7)*100</f>
        <v>0.68751318085085988</v>
      </c>
      <c r="K9321" s="5">
        <f t="shared" ref="K9321" si="43094">O9321-O9320</f>
        <v>22</v>
      </c>
      <c r="L9321" s="8">
        <f t="shared" ref="L9321" si="43095">SUM(K9315:K9321)/7</f>
        <v>17.285714285714285</v>
      </c>
      <c r="M9321" s="8">
        <f t="shared" ref="M9321" si="43096">O9321/(B9321/100000)</f>
        <v>35.833731485905396</v>
      </c>
      <c r="N9321" s="5">
        <v>38136</v>
      </c>
      <c r="O9321" s="18">
        <v>1038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2189"/>
        <v>44237</v>
      </c>
      <c r="D9322" s="5">
        <f t="shared" ref="D9322" si="43097">N9322-N9321</f>
        <v>308</v>
      </c>
      <c r="E9322" s="13">
        <f t="shared" ref="E9322" si="43098">SUM(D9316:D9322)/7</f>
        <v>269.14285714285717</v>
      </c>
      <c r="F9322" s="13">
        <f t="shared" ref="F9322" si="43099">SUM(D9318:D9322)/5</f>
        <v>217</v>
      </c>
      <c r="G9322" s="13">
        <f t="shared" ref="G9322" si="43100">N9322/(B9322/100000)</f>
        <v>1327.1598971523574</v>
      </c>
      <c r="H9322" s="5">
        <f t="shared" si="42192"/>
        <v>333</v>
      </c>
      <c r="I9322" s="5">
        <f t="shared" si="42192"/>
        <v>319</v>
      </c>
      <c r="J9322" s="8">
        <f t="shared" ref="J9322" si="43101">E9322/(SUM(N9315:N9321)/7)*100</f>
        <v>0.7174737611772054</v>
      </c>
      <c r="K9322" s="5">
        <f t="shared" ref="K9322" si="43102">O9322-O9321</f>
        <v>24</v>
      </c>
      <c r="L9322" s="8">
        <f t="shared" ref="L9322" si="43103">SUM(K9316:K9322)/7</f>
        <v>16.857142857142858</v>
      </c>
      <c r="M9322" s="8">
        <f t="shared" ref="M9322" si="43104">O9322/(B9322/100000)</f>
        <v>36.662257069394542</v>
      </c>
      <c r="N9322" s="5">
        <v>38444</v>
      </c>
      <c r="O9322" s="18">
        <v>1062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2189"/>
        <v>44238</v>
      </c>
      <c r="D9323" s="5">
        <f t="shared" ref="D9323" si="43105">N9323-N9322</f>
        <v>334</v>
      </c>
      <c r="E9323" s="13">
        <f t="shared" ref="E9323" si="43106">SUM(D9317:D9323)/7</f>
        <v>247.71428571428572</v>
      </c>
      <c r="F9323" s="13">
        <f t="shared" ref="F9323" si="43107">SUM(D9319:D9323)/5</f>
        <v>233.4</v>
      </c>
      <c r="G9323" s="13">
        <f t="shared" ref="G9323" si="43108">N9323/(B9323/100000)</f>
        <v>1338.6902115225814</v>
      </c>
      <c r="H9323" s="5">
        <f t="shared" si="42192"/>
        <v>334</v>
      </c>
      <c r="I9323" s="5">
        <f t="shared" si="42192"/>
        <v>320</v>
      </c>
      <c r="J9323" s="8">
        <f t="shared" ref="J9323" si="43109">E9323/(SUM(N9316:N9322)/7)*100</f>
        <v>0.65564596630267102</v>
      </c>
      <c r="K9323" s="5">
        <f t="shared" ref="K9323" si="43110">O9323-O9322</f>
        <v>21</v>
      </c>
      <c r="L9323" s="8">
        <f t="shared" ref="L9323" si="43111">SUM(K9317:K9323)/7</f>
        <v>16.571428571428573</v>
      </c>
      <c r="M9323" s="8">
        <f t="shared" ref="M9323" si="43112">O9323/(B9323/100000)</f>
        <v>37.38721695494754</v>
      </c>
      <c r="N9323" s="5">
        <v>38778</v>
      </c>
      <c r="O9323" s="18">
        <v>1083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2189"/>
        <v>44239</v>
      </c>
      <c r="D9324" s="5">
        <f t="shared" ref="D9324" si="43113">N9324-N9323</f>
        <v>366</v>
      </c>
      <c r="E9324" s="13">
        <f t="shared" ref="E9324" si="43114">SUM(D9318:D9324)/7</f>
        <v>255</v>
      </c>
      <c r="F9324" s="13">
        <f t="shared" ref="F9324" si="43115">SUM(D9320:D9324)/5</f>
        <v>250.2</v>
      </c>
      <c r="G9324" s="13">
        <f t="shared" ref="G9324" si="43116">N9324/(B9324/100000)</f>
        <v>1351.3252266707909</v>
      </c>
      <c r="H9324" s="5">
        <f t="shared" si="42192"/>
        <v>335</v>
      </c>
      <c r="I9324" s="5">
        <f t="shared" si="42192"/>
        <v>321</v>
      </c>
      <c r="J9324" s="8">
        <f t="shared" ref="J9324" si="43117">E9324/(SUM(N9317:N9323)/7)*100</f>
        <v>0.67053334635582962</v>
      </c>
      <c r="K9324" s="5">
        <f t="shared" ref="K9324" si="43118">O9324-O9323</f>
        <v>18</v>
      </c>
      <c r="L9324" s="8">
        <f t="shared" ref="L9324" si="43119">SUM(K9318:K9324)/7</f>
        <v>16.571428571428573</v>
      </c>
      <c r="M9324" s="8">
        <f t="shared" ref="M9324" si="43120">O9324/(B9324/100000)</f>
        <v>38.008611142564398</v>
      </c>
      <c r="N9324" s="5">
        <v>39144</v>
      </c>
      <c r="O9324" s="18">
        <v>1101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2189"/>
        <v>44240</v>
      </c>
      <c r="D9325" s="5">
        <f t="shared" ref="D9325" si="43121">N9325-N9324</f>
        <v>207</v>
      </c>
      <c r="E9325" s="13">
        <f t="shared" ref="E9325" si="43122">SUM(D9319:D9325)/7</f>
        <v>248.57142857142858</v>
      </c>
      <c r="F9325" s="13">
        <f t="shared" ref="F9325" si="43123">SUM(D9321:D9325)/5</f>
        <v>273.2</v>
      </c>
      <c r="G9325" s="13">
        <f t="shared" ref="G9325" si="43124">N9325/(B9325/100000)</f>
        <v>1358.4712598283847</v>
      </c>
      <c r="H9325" s="5">
        <f t="shared" si="42192"/>
        <v>336</v>
      </c>
      <c r="I9325" s="5">
        <f t="shared" ref="I9325:I9580" si="43125">I9324+1</f>
        <v>322</v>
      </c>
      <c r="J9325" s="8">
        <f t="shared" ref="J9325" si="43126">E9325/(SUM(N9318:N9324)/7)*100</f>
        <v>0.64927553537245652</v>
      </c>
      <c r="K9325" s="5">
        <f t="shared" ref="K9325" si="43127">O9325-O9324</f>
        <v>18</v>
      </c>
      <c r="L9325" s="8">
        <f t="shared" ref="L9325" si="43128">SUM(K9319:K9325)/7</f>
        <v>16.142857142857142</v>
      </c>
      <c r="M9325" s="8">
        <f t="shared" ref="M9325" si="43129">O9325/(B9325/100000)</f>
        <v>38.630005330181255</v>
      </c>
      <c r="N9325" s="5">
        <v>39351</v>
      </c>
      <c r="O9325" s="18">
        <v>1119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189"/>
        <v>44241</v>
      </c>
      <c r="D9326" s="5">
        <f t="shared" ref="D9326" si="43130">N9326-N9325</f>
        <v>188</v>
      </c>
      <c r="E9326" s="13">
        <f t="shared" ref="E9326" si="43131">SUM(D9320:D9326)/7</f>
        <v>235.14285714285714</v>
      </c>
      <c r="F9326" s="13">
        <f t="shared" ref="F9326" si="43132">SUM(D9322:D9326)/5</f>
        <v>280.60000000000002</v>
      </c>
      <c r="G9326" s="13">
        <f t="shared" ref="G9326" si="43133">N9326/(B9326/100000)</f>
        <v>1364.9613768990496</v>
      </c>
      <c r="H9326" s="5">
        <f t="shared" ref="H9326:H9581" si="43134">H9325+1</f>
        <v>337</v>
      </c>
      <c r="I9326" s="5">
        <f t="shared" si="43125"/>
        <v>323</v>
      </c>
      <c r="J9326" s="8">
        <f t="shared" ref="J9326" si="43135">E9326/(SUM(N9319:N9325)/7)*100</f>
        <v>0.61023760709744157</v>
      </c>
      <c r="K9326" s="5">
        <f t="shared" ref="K9326" si="43136">O9326-O9325</f>
        <v>7</v>
      </c>
      <c r="L9326" s="8">
        <f t="shared" ref="L9326" si="43137">SUM(K9320:K9326)/7</f>
        <v>16.285714285714285</v>
      </c>
      <c r="M9326" s="8">
        <f t="shared" ref="M9326" si="43138">O9326/(B9326/100000)</f>
        <v>38.871658625365583</v>
      </c>
      <c r="N9326" s="5">
        <v>39539</v>
      </c>
      <c r="O9326" s="18">
        <v>1126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189"/>
        <v>44242</v>
      </c>
      <c r="D9327" s="5">
        <f t="shared" ref="D9327" si="43139">N9327-N9326</f>
        <v>122</v>
      </c>
      <c r="E9327" s="13">
        <f t="shared" ref="E9327" si="43140">SUM(D9321:D9327)/7</f>
        <v>239.42857142857142</v>
      </c>
      <c r="F9327" s="13">
        <f t="shared" ref="F9327" si="43141">SUM(D9323:D9327)/5</f>
        <v>243.4</v>
      </c>
      <c r="G9327" s="13">
        <f t="shared" ref="G9327" si="43142">N9327/(B9327/100000)</f>
        <v>1369.1730486151193</v>
      </c>
      <c r="H9327" s="5">
        <f t="shared" si="43134"/>
        <v>338</v>
      </c>
      <c r="I9327" s="5">
        <f t="shared" si="43125"/>
        <v>324</v>
      </c>
      <c r="J9327" s="8">
        <f t="shared" ref="J9327" si="43143">E9327/(SUM(N9320:N9326)/7)*100</f>
        <v>0.61759102650556241</v>
      </c>
      <c r="K9327" s="5">
        <f t="shared" ref="K9327" si="43144">O9327-O9326</f>
        <v>5</v>
      </c>
      <c r="L9327" s="8">
        <f t="shared" ref="L9327" si="43145">SUM(K9321:K9327)/7</f>
        <v>16.428571428571427</v>
      </c>
      <c r="M9327" s="8">
        <f t="shared" ref="M9327" si="43146">O9327/(B9327/100000)</f>
        <v>39.044268121925825</v>
      </c>
      <c r="N9327" s="5">
        <v>39661</v>
      </c>
      <c r="O9327" s="18">
        <v>1131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189"/>
        <v>44243</v>
      </c>
      <c r="D9328" s="5">
        <f t="shared" ref="D9328" si="43147">N9328-N9327</f>
        <v>129</v>
      </c>
      <c r="E9328" s="13">
        <f t="shared" ref="E9328" si="43148">SUM(D9322:D9328)/7</f>
        <v>236.28571428571428</v>
      </c>
      <c r="F9328" s="13">
        <f t="shared" ref="F9328" si="43149">SUM(D9324:D9328)/5</f>
        <v>202.4</v>
      </c>
      <c r="G9328" s="13">
        <f t="shared" ref="G9328" si="43150">N9328/(B9328/100000)</f>
        <v>1373.6263736263736</v>
      </c>
      <c r="H9328" s="5">
        <f t="shared" si="43134"/>
        <v>339</v>
      </c>
      <c r="I9328" s="5">
        <f t="shared" si="43125"/>
        <v>325</v>
      </c>
      <c r="J9328" s="8">
        <f t="shared" ref="J9328" si="43151">E9328/(SUM(N9321:N9327)/7)*100</f>
        <v>0.60574320736267317</v>
      </c>
      <c r="K9328" s="5">
        <f t="shared" ref="K9328" si="43152">O9328-O9327</f>
        <v>24</v>
      </c>
      <c r="L9328" s="8">
        <f t="shared" ref="L9328" si="43153">SUM(K9322:K9328)/7</f>
        <v>16.714285714285715</v>
      </c>
      <c r="M9328" s="8">
        <f t="shared" ref="M9328" si="43154">O9328/(B9328/100000)</f>
        <v>39.872793705414963</v>
      </c>
      <c r="N9328" s="5">
        <v>39790</v>
      </c>
      <c r="O9328" s="18">
        <v>1155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189"/>
        <v>44244</v>
      </c>
      <c r="D9329" s="5">
        <f t="shared" ref="D9329" si="43155">N9329-N9328</f>
        <v>251</v>
      </c>
      <c r="E9329" s="13">
        <f t="shared" ref="E9329" si="43156">SUM(D9323:D9329)/7</f>
        <v>228.14285714285714</v>
      </c>
      <c r="F9329" s="13">
        <f t="shared" ref="F9329" si="43157">SUM(D9325:D9329)/5</f>
        <v>179.4</v>
      </c>
      <c r="G9329" s="13">
        <f t="shared" ref="G9329" si="43158">N9329/(B9329/100000)</f>
        <v>1382.2913703536974</v>
      </c>
      <c r="H9329" s="5">
        <f t="shared" si="43134"/>
        <v>340</v>
      </c>
      <c r="I9329" s="5">
        <f t="shared" si="43125"/>
        <v>326</v>
      </c>
      <c r="J9329" s="8">
        <f t="shared" ref="J9329" si="43159">E9329/(SUM(N9322:N9328)/7)*100</f>
        <v>0.58134667118056693</v>
      </c>
      <c r="K9329" s="5">
        <f t="shared" ref="K9329" si="43160">O9329-O9328</f>
        <v>22</v>
      </c>
      <c r="L9329" s="8">
        <f t="shared" ref="L9329" si="43161">SUM(K9323:K9329)/7</f>
        <v>16.428571428571427</v>
      </c>
      <c r="M9329" s="8">
        <f t="shared" ref="M9329" si="43162">O9329/(B9329/100000)</f>
        <v>40.632275490280016</v>
      </c>
      <c r="N9329" s="5">
        <v>40041</v>
      </c>
      <c r="O9329" s="18">
        <v>1177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189"/>
        <v>44245</v>
      </c>
      <c r="D9330" s="5">
        <f t="shared" ref="D9330" si="43163">N9330-N9329</f>
        <v>232</v>
      </c>
      <c r="E9330" s="13">
        <f t="shared" ref="E9330" si="43164">SUM(D9324:D9330)/7</f>
        <v>213.57142857142858</v>
      </c>
      <c r="F9330" s="13">
        <f t="shared" ref="F9330" si="43165">SUM(D9326:D9330)/5</f>
        <v>184.4</v>
      </c>
      <c r="G9330" s="13">
        <f t="shared" ref="G9330" si="43166">N9330/(B9330/100000)</f>
        <v>1390.3004509940924</v>
      </c>
      <c r="H9330" s="5">
        <f t="shared" si="43134"/>
        <v>341</v>
      </c>
      <c r="I9330" s="5">
        <f t="shared" si="43125"/>
        <v>327</v>
      </c>
      <c r="J9330" s="8">
        <f t="shared" ref="J9330" si="43167">E9330/(SUM(N9323:N9329)/7)*100</f>
        <v>0.54107070473102092</v>
      </c>
      <c r="K9330" s="5">
        <f t="shared" ref="K9330" si="43168">O9330-O9329</f>
        <v>13</v>
      </c>
      <c r="L9330" s="8">
        <f t="shared" ref="L9330" si="43169">SUM(K9324:K9330)/7</f>
        <v>15.285714285714286</v>
      </c>
      <c r="M9330" s="8">
        <f t="shared" ref="M9330" si="43170">O9330/(B9330/100000)</f>
        <v>41.081060181336632</v>
      </c>
      <c r="N9330" s="5">
        <v>40273</v>
      </c>
      <c r="O9330" s="18">
        <v>1190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189"/>
        <v>44246</v>
      </c>
      <c r="D9331" s="5">
        <f t="shared" ref="D9331" si="43171">N9331-N9330</f>
        <v>264</v>
      </c>
      <c r="E9331" s="13">
        <f t="shared" ref="E9331" si="43172">SUM(D9325:D9331)/7</f>
        <v>199</v>
      </c>
      <c r="F9331" s="13">
        <f t="shared" ref="F9331" si="43173">SUM(D9327:D9331)/5</f>
        <v>199.6</v>
      </c>
      <c r="G9331" s="13">
        <f t="shared" ref="G9331" si="43174">N9331/(B9331/100000)</f>
        <v>1399.4142324124732</v>
      </c>
      <c r="H9331" s="5">
        <f t="shared" si="43134"/>
        <v>342</v>
      </c>
      <c r="I9331" s="5">
        <f t="shared" si="43125"/>
        <v>328</v>
      </c>
      <c r="J9331" s="8">
        <f t="shared" ref="J9331" si="43175">E9331/(SUM(N9324:N9330)/7)*100</f>
        <v>0.50144168985489512</v>
      </c>
      <c r="K9331" s="5">
        <f t="shared" ref="K9331" si="43176">O9331-O9330</f>
        <v>7</v>
      </c>
      <c r="L9331" s="8">
        <f t="shared" ref="L9331" si="43177">SUM(K9325:K9331)/7</f>
        <v>13.714285714285714</v>
      </c>
      <c r="M9331" s="8">
        <f t="shared" ref="M9331" si="43178">O9331/(B9331/100000)</f>
        <v>41.322713476520967</v>
      </c>
      <c r="N9331" s="5">
        <v>40537</v>
      </c>
      <c r="O9331" s="18">
        <v>1197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189"/>
        <v>44247</v>
      </c>
      <c r="D9332" s="5">
        <f t="shared" ref="D9332" si="43179">N9332-N9331</f>
        <v>259</v>
      </c>
      <c r="E9332" s="13">
        <f t="shared" ref="E9332" si="43180">SUM(D9326:D9332)/7</f>
        <v>206.42857142857142</v>
      </c>
      <c r="F9332" s="13">
        <f t="shared" ref="F9332" si="43181">SUM(D9328:D9332)/5</f>
        <v>227</v>
      </c>
      <c r="G9332" s="13">
        <f t="shared" ref="G9332" si="43182">N9332/(B9332/100000)</f>
        <v>1408.3554043342933</v>
      </c>
      <c r="H9332" s="5">
        <f t="shared" si="43134"/>
        <v>343</v>
      </c>
      <c r="I9332" s="5">
        <f t="shared" si="43125"/>
        <v>329</v>
      </c>
      <c r="J9332" s="8">
        <f t="shared" ref="J9332" si="43183">E9332/(SUM(N9325:N9331)/7)*100</f>
        <v>0.51756497320840145</v>
      </c>
      <c r="K9332" s="5">
        <f t="shared" ref="K9332" si="43184">O9332-O9331</f>
        <v>8</v>
      </c>
      <c r="L9332" s="8">
        <f t="shared" ref="L9332" si="43185">SUM(K9326:K9332)/7</f>
        <v>12.285714285714286</v>
      </c>
      <c r="M9332" s="8">
        <f t="shared" ref="M9332" si="43186">O9332/(B9332/100000)</f>
        <v>41.598888671017342</v>
      </c>
      <c r="N9332" s="5">
        <v>40796</v>
      </c>
      <c r="O9332" s="18">
        <v>1205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189"/>
        <v>44248</v>
      </c>
      <c r="D9333" s="5">
        <f t="shared" ref="D9333:D9334" si="43187">N9333-N9332</f>
        <v>207</v>
      </c>
      <c r="E9333" s="13">
        <f t="shared" ref="E9333:E9334" si="43188">SUM(D9327:D9333)/7</f>
        <v>209.14285714285714</v>
      </c>
      <c r="F9333" s="13">
        <f t="shared" ref="F9333:F9334" si="43189">SUM(D9329:D9333)/5</f>
        <v>242.6</v>
      </c>
      <c r="G9333" s="13">
        <f t="shared" ref="G9333:G9334" si="43190">N9333/(B9333/100000)</f>
        <v>1415.5014374918874</v>
      </c>
      <c r="H9333" s="5">
        <f t="shared" si="43134"/>
        <v>344</v>
      </c>
      <c r="I9333" s="5">
        <f t="shared" si="43125"/>
        <v>330</v>
      </c>
      <c r="J9333" s="8">
        <f t="shared" ref="J9333:J9334" si="43191">E9333/(SUM(N9326:N9332)/7)*100</f>
        <v>0.52167034282721092</v>
      </c>
      <c r="K9333" s="5">
        <f t="shared" ref="K9333:K9334" si="43192">O9333-O9332</f>
        <v>0</v>
      </c>
      <c r="L9333" s="8">
        <f t="shared" ref="L9333:L9334" si="43193">SUM(K9327:K9333)/7</f>
        <v>11.285714285714286</v>
      </c>
      <c r="M9333" s="8">
        <f t="shared" ref="M9333:M9334" si="43194">O9333/(B9333/100000)</f>
        <v>41.598888671017342</v>
      </c>
      <c r="N9333" s="5">
        <v>41003</v>
      </c>
      <c r="O9333" s="18">
        <v>1205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189"/>
        <v>44249</v>
      </c>
      <c r="D9334" s="5">
        <f t="shared" si="43187"/>
        <v>112</v>
      </c>
      <c r="E9334" s="13">
        <f t="shared" si="43188"/>
        <v>207.71428571428572</v>
      </c>
      <c r="F9334" s="13">
        <f t="shared" si="43189"/>
        <v>214.8</v>
      </c>
      <c r="G9334" s="13">
        <f t="shared" si="43190"/>
        <v>1419.3678902148365</v>
      </c>
      <c r="H9334" s="5">
        <f t="shared" si="43134"/>
        <v>345</v>
      </c>
      <c r="I9334" s="5">
        <f t="shared" si="43125"/>
        <v>331</v>
      </c>
      <c r="J9334" s="8">
        <f t="shared" si="43191"/>
        <v>0.51541823673081633</v>
      </c>
      <c r="K9334" s="5">
        <f t="shared" si="43192"/>
        <v>6</v>
      </c>
      <c r="L9334" s="8">
        <f t="shared" si="43193"/>
        <v>11.428571428571429</v>
      </c>
      <c r="M9334" s="8">
        <f t="shared" si="43194"/>
        <v>41.80602006688963</v>
      </c>
      <c r="N9334" s="5">
        <v>41115</v>
      </c>
      <c r="O9334" s="18">
        <v>1211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189"/>
        <v>44250</v>
      </c>
      <c r="D9335" s="5">
        <f t="shared" ref="D9335" si="43195">N9335-N9334</f>
        <v>95</v>
      </c>
      <c r="E9335" s="13">
        <f t="shared" ref="E9335" si="43196">SUM(D9329:D9335)/7</f>
        <v>202.85714285714286</v>
      </c>
      <c r="F9335" s="13">
        <f t="shared" ref="F9335" si="43197">SUM(D9331:D9335)/5</f>
        <v>187.4</v>
      </c>
      <c r="G9335" s="13">
        <f t="shared" ref="G9335" si="43198">N9335/(B9335/100000)</f>
        <v>1422.6474706494812</v>
      </c>
      <c r="H9335" s="5">
        <f t="shared" si="43134"/>
        <v>346</v>
      </c>
      <c r="I9335" s="5">
        <f t="shared" si="43125"/>
        <v>332</v>
      </c>
      <c r="J9335" s="8">
        <f t="shared" ref="J9335" si="43199">E9335/(SUM(N9328:N9334)/7)*100</f>
        <v>0.5007846802207685</v>
      </c>
      <c r="K9335" s="5">
        <f t="shared" ref="K9335" si="43200">O9335-O9334</f>
        <v>19</v>
      </c>
      <c r="L9335" s="8">
        <f t="shared" ref="L9335" si="43201">SUM(K9329:K9335)/7</f>
        <v>10.714285714285714</v>
      </c>
      <c r="M9335" s="8">
        <f t="shared" ref="M9335" si="43202">O9335/(B9335/100000)</f>
        <v>42.461936153818534</v>
      </c>
      <c r="N9335" s="5">
        <v>41210</v>
      </c>
      <c r="O9335" s="18">
        <v>1230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189"/>
        <v>44251</v>
      </c>
      <c r="D9336" s="5">
        <f t="shared" ref="D9336" si="43203">N9336-N9335</f>
        <v>258</v>
      </c>
      <c r="E9336" s="13">
        <f t="shared" ref="E9336" si="43204">SUM(D9330:D9336)/7</f>
        <v>203.85714285714286</v>
      </c>
      <c r="F9336" s="13">
        <f t="shared" ref="F9336" si="43205">SUM(D9332:D9336)/5</f>
        <v>186.2</v>
      </c>
      <c r="G9336" s="13">
        <f t="shared" ref="G9336" si="43206">N9336/(B9336/100000)</f>
        <v>1431.5541206719895</v>
      </c>
      <c r="H9336" s="5">
        <f t="shared" si="43134"/>
        <v>347</v>
      </c>
      <c r="I9336" s="5">
        <f t="shared" si="43125"/>
        <v>333</v>
      </c>
      <c r="J9336" s="8">
        <f t="shared" ref="J9336" si="43207">E9336/(SUM(N9329:N9335)/7)*100</f>
        <v>0.50074567944556547</v>
      </c>
      <c r="K9336" s="5">
        <f t="shared" ref="K9336" si="43208">O9336-O9335</f>
        <v>15</v>
      </c>
      <c r="L9336" s="8">
        <f t="shared" ref="L9336" si="43209">SUM(K9330:K9336)/7</f>
        <v>9.7142857142857135</v>
      </c>
      <c r="M9336" s="8">
        <f t="shared" ref="M9336" si="43210">O9336/(B9336/100000)</f>
        <v>42.979764643499252</v>
      </c>
      <c r="N9336" s="5">
        <v>41468</v>
      </c>
      <c r="O9336" s="18">
        <v>1245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189"/>
        <v>44252</v>
      </c>
      <c r="D9337" s="5">
        <f t="shared" ref="D9337" si="43211">N9337-N9336</f>
        <v>271</v>
      </c>
      <c r="E9337" s="13">
        <f t="shared" ref="E9337" si="43212">SUM(D9331:D9337)/7</f>
        <v>209.42857142857142</v>
      </c>
      <c r="F9337" s="13">
        <f t="shared" ref="F9337" si="43213">SUM(D9333:D9337)/5</f>
        <v>188.6</v>
      </c>
      <c r="G9337" s="13">
        <f t="shared" ref="G9337" si="43214">N9337/(B9337/100000)</f>
        <v>1440.9095553855543</v>
      </c>
      <c r="H9337" s="5">
        <f t="shared" si="43134"/>
        <v>348</v>
      </c>
      <c r="I9337" s="5">
        <f t="shared" si="43125"/>
        <v>334</v>
      </c>
      <c r="J9337" s="8">
        <f t="shared" ref="J9337" si="43215">E9337/(SUM(N9330:N9336)/7)*100</f>
        <v>0.51186793388314322</v>
      </c>
      <c r="K9337" s="5">
        <f t="shared" ref="K9337" si="43216">O9337-O9336</f>
        <v>17</v>
      </c>
      <c r="L9337" s="8">
        <f t="shared" ref="L9337" si="43217">SUM(K9331:K9337)/7</f>
        <v>10.285714285714286</v>
      </c>
      <c r="M9337" s="8">
        <f t="shared" ref="M9337" si="43218">O9337/(B9337/100000)</f>
        <v>43.566636931804055</v>
      </c>
      <c r="N9337" s="5">
        <v>41739</v>
      </c>
      <c r="O9337" s="18">
        <v>1262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189"/>
        <v>44253</v>
      </c>
      <c r="D9338" s="5">
        <f t="shared" ref="D9338" si="43219">N9338-N9337</f>
        <v>250</v>
      </c>
      <c r="E9338" s="13">
        <f t="shared" ref="E9338" si="43220">SUM(D9332:D9338)/7</f>
        <v>207.42857142857142</v>
      </c>
      <c r="F9338" s="13">
        <f t="shared" ref="F9338" si="43221">SUM(D9334:D9338)/5</f>
        <v>197.2</v>
      </c>
      <c r="G9338" s="13">
        <f t="shared" ref="G9338" si="43222">N9338/(B9338/100000)</f>
        <v>1449.5400302135663</v>
      </c>
      <c r="H9338" s="5">
        <f t="shared" si="43134"/>
        <v>349</v>
      </c>
      <c r="I9338" s="5">
        <f t="shared" si="43125"/>
        <v>335</v>
      </c>
      <c r="J9338" s="8">
        <f t="shared" ref="J9338" si="43223">E9338/(SUM(N9331:N9337)/7)*100</f>
        <v>0.50439784901413154</v>
      </c>
      <c r="K9338" s="5">
        <f t="shared" ref="K9338" si="43224">O9338-O9337</f>
        <v>10</v>
      </c>
      <c r="L9338" s="8">
        <f t="shared" ref="L9338" si="43225">SUM(K9332:K9338)/7</f>
        <v>10.714285714285714</v>
      </c>
      <c r="M9338" s="8">
        <f t="shared" ref="M9338" si="43226">O9338/(B9338/100000)</f>
        <v>43.911855924924531</v>
      </c>
      <c r="N9338" s="5">
        <v>41989</v>
      </c>
      <c r="O9338" s="18">
        <v>1272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189"/>
        <v>44254</v>
      </c>
      <c r="D9339" s="5">
        <f t="shared" ref="D9339" si="43227">N9339-N9338</f>
        <v>246</v>
      </c>
      <c r="E9339" s="13">
        <f t="shared" ref="E9339" si="43228">SUM(D9333:D9339)/7</f>
        <v>205.57142857142858</v>
      </c>
      <c r="F9339" s="13">
        <f t="shared" ref="F9339" si="43229">SUM(D9335:D9339)/5</f>
        <v>224</v>
      </c>
      <c r="G9339" s="13">
        <f t="shared" ref="G9339" si="43230">N9339/(B9339/100000)</f>
        <v>1458.0324174443299</v>
      </c>
      <c r="H9339" s="5">
        <f t="shared" si="43134"/>
        <v>350</v>
      </c>
      <c r="I9339" s="5">
        <f t="shared" si="43125"/>
        <v>336</v>
      </c>
      <c r="J9339" s="8">
        <f t="shared" ref="J9339" si="43231">E9339/(SUM(N9332:N9338)/7)*100</f>
        <v>0.49737315083644412</v>
      </c>
      <c r="K9339" s="5">
        <f t="shared" ref="K9339" si="43232">O9339-O9338</f>
        <v>8</v>
      </c>
      <c r="L9339" s="8">
        <f t="shared" ref="L9339" si="43233">SUM(K9333:K9339)/7</f>
        <v>10.714285714285714</v>
      </c>
      <c r="M9339" s="8">
        <f t="shared" ref="M9339" si="43234">O9339/(B9339/100000)</f>
        <v>44.188031119420913</v>
      </c>
      <c r="N9339" s="5">
        <v>42235</v>
      </c>
      <c r="O9339" s="18">
        <v>1280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189"/>
        <v>44255</v>
      </c>
      <c r="D9340" s="5">
        <f t="shared" ref="D9340" si="43235">N9340-N9339</f>
        <v>210</v>
      </c>
      <c r="E9340" s="13">
        <f t="shared" ref="E9340" si="43236">SUM(D9334:D9340)/7</f>
        <v>206</v>
      </c>
      <c r="F9340" s="13">
        <f t="shared" ref="F9340" si="43237">SUM(D9336:D9340)/5</f>
        <v>247</v>
      </c>
      <c r="G9340" s="13">
        <f t="shared" ref="G9340" si="43238">N9340/(B9340/100000)</f>
        <v>1465.2820162998598</v>
      </c>
      <c r="H9340" s="5">
        <f t="shared" si="43134"/>
        <v>351</v>
      </c>
      <c r="I9340" s="5">
        <f t="shared" si="43125"/>
        <v>337</v>
      </c>
      <c r="J9340" s="8">
        <f t="shared" ref="J9340" si="43239">E9340/(SUM(N9333:N9339)/7)*100</f>
        <v>0.49594337578544434</v>
      </c>
      <c r="K9340" s="5">
        <f t="shared" ref="K9340" si="43240">O9340-O9339</f>
        <v>2</v>
      </c>
      <c r="L9340" s="8">
        <f t="shared" ref="L9340" si="43241">SUM(K9334:K9340)/7</f>
        <v>11</v>
      </c>
      <c r="M9340" s="8">
        <f t="shared" ref="M9340" si="43242">O9340/(B9340/100000)</f>
        <v>44.257074918045006</v>
      </c>
      <c r="N9340" s="5">
        <v>42445</v>
      </c>
      <c r="O9340" s="18">
        <v>1282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189"/>
        <v>44256</v>
      </c>
      <c r="D9341" s="5">
        <f t="shared" ref="D9341" si="43243">N9341-N9340</f>
        <v>96</v>
      </c>
      <c r="E9341" s="13">
        <f t="shared" ref="E9341" si="43244">SUM(D9335:D9341)/7</f>
        <v>203.71428571428572</v>
      </c>
      <c r="F9341" s="13">
        <f t="shared" ref="F9341" si="43245">SUM(D9337:D9341)/5</f>
        <v>214.6</v>
      </c>
      <c r="G9341" s="13">
        <f t="shared" ref="G9341" si="43246">N9341/(B9341/100000)</f>
        <v>1468.5961186338166</v>
      </c>
      <c r="H9341" s="5">
        <f t="shared" si="43134"/>
        <v>352</v>
      </c>
      <c r="I9341" s="5">
        <f t="shared" si="43125"/>
        <v>338</v>
      </c>
      <c r="J9341" s="8">
        <f t="shared" ref="J9341" si="43247">E9341/(SUM(N9334:N9340)/7)*100</f>
        <v>0.48802023264807443</v>
      </c>
      <c r="K9341" s="5">
        <f t="shared" ref="K9341" si="43248">O9341-O9340</f>
        <v>2</v>
      </c>
      <c r="L9341" s="8">
        <f t="shared" ref="L9341" si="43249">SUM(K9335:K9341)/7</f>
        <v>10.428571428571429</v>
      </c>
      <c r="M9341" s="8">
        <f t="shared" ref="M9341" si="43250">O9341/(B9341/100000)</f>
        <v>44.326118716669107</v>
      </c>
      <c r="N9341" s="5">
        <v>42541</v>
      </c>
      <c r="O9341" s="18">
        <v>1284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189"/>
        <v>44257</v>
      </c>
      <c r="D9342" s="5">
        <f t="shared" ref="D9342" si="43251">N9342-N9341</f>
        <v>97</v>
      </c>
      <c r="E9342" s="13">
        <f t="shared" ref="E9342" si="43252">SUM(D9336:D9342)/7</f>
        <v>204</v>
      </c>
      <c r="F9342" s="13">
        <f t="shared" ref="F9342" si="43253">SUM(D9338:D9342)/5</f>
        <v>179.8</v>
      </c>
      <c r="G9342" s="13">
        <f t="shared" ref="G9342" si="43254">N9342/(B9342/100000)</f>
        <v>1471.9447428670851</v>
      </c>
      <c r="H9342" s="5">
        <f t="shared" si="43134"/>
        <v>353</v>
      </c>
      <c r="I9342" s="5">
        <f t="shared" si="43125"/>
        <v>339</v>
      </c>
      <c r="J9342" s="8">
        <f t="shared" ref="J9342" si="43255">E9342/(SUM(N9335:N9341)/7)*100</f>
        <v>0.48633129787110863</v>
      </c>
      <c r="K9342" s="5">
        <f t="shared" ref="K9342" si="43256">O9342-O9341</f>
        <v>20</v>
      </c>
      <c r="L9342" s="8">
        <f t="shared" ref="L9342" si="43257">SUM(K9336:K9342)/7</f>
        <v>10.571428571428571</v>
      </c>
      <c r="M9342" s="8">
        <f t="shared" ref="M9342" si="43258">O9342/(B9342/100000)</f>
        <v>45.016556702910059</v>
      </c>
      <c r="N9342" s="5">
        <v>42638</v>
      </c>
      <c r="O9342" s="18">
        <v>1304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189"/>
        <v>44258</v>
      </c>
      <c r="D9343" s="5">
        <f t="shared" ref="D9343" si="43259">N9343-N9342</f>
        <v>187</v>
      </c>
      <c r="E9343" s="13">
        <f t="shared" ref="E9343" si="43260">SUM(D9337:D9343)/7</f>
        <v>193.85714285714286</v>
      </c>
      <c r="F9343" s="13">
        <f t="shared" ref="F9343" si="43261">SUM(D9339:D9343)/5</f>
        <v>167.2</v>
      </c>
      <c r="G9343" s="13">
        <f t="shared" ref="G9343" si="43262">N9343/(B9343/100000)</f>
        <v>1478.4003380384379</v>
      </c>
      <c r="H9343" s="5">
        <f t="shared" si="43134"/>
        <v>354</v>
      </c>
      <c r="I9343" s="5">
        <f t="shared" si="43125"/>
        <v>340</v>
      </c>
      <c r="J9343" s="8">
        <f t="shared" ref="J9343" si="43263">E9343/(SUM(N9336:N9342)/7)*100</f>
        <v>0.45991425327481317</v>
      </c>
      <c r="K9343" s="5">
        <f t="shared" ref="K9343" si="43264">O9343-O9342</f>
        <v>4</v>
      </c>
      <c r="L9343" s="8">
        <f t="shared" ref="L9343" si="43265">SUM(K9337:K9343)/7</f>
        <v>9</v>
      </c>
      <c r="M9343" s="8">
        <f t="shared" ref="M9343" si="43266">O9343/(B9343/100000)</f>
        <v>45.154644300158246</v>
      </c>
      <c r="N9343" s="5">
        <v>42825</v>
      </c>
      <c r="O9343" s="18">
        <v>1308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189"/>
        <v>44259</v>
      </c>
      <c r="D9344" s="5">
        <f t="shared" ref="D9344" si="43267">N9344-N9343</f>
        <v>292</v>
      </c>
      <c r="E9344" s="13">
        <f t="shared" ref="E9344" si="43268">SUM(D9338:D9344)/7</f>
        <v>196.85714285714286</v>
      </c>
      <c r="F9344" s="13">
        <f t="shared" ref="F9344" si="43269">SUM(D9340:D9344)/5</f>
        <v>176.4</v>
      </c>
      <c r="G9344" s="13">
        <f t="shared" ref="G9344" si="43270">N9344/(B9344/100000)</f>
        <v>1488.480732637556</v>
      </c>
      <c r="H9344" s="5">
        <f t="shared" si="43134"/>
        <v>355</v>
      </c>
      <c r="I9344" s="5">
        <f t="shared" si="43125"/>
        <v>341</v>
      </c>
      <c r="J9344" s="8">
        <f t="shared" ref="J9344" si="43271">E9344/(SUM(N9337:N9343)/7)*100</f>
        <v>0.46489345910421981</v>
      </c>
      <c r="K9344" s="5">
        <f t="shared" ref="K9344" si="43272">O9344-O9343</f>
        <v>8</v>
      </c>
      <c r="L9344" s="8">
        <f t="shared" ref="L9344" si="43273">SUM(K9338:K9344)/7</f>
        <v>7.7142857142857144</v>
      </c>
      <c r="M9344" s="8">
        <f t="shared" ref="M9344" si="43274">O9344/(B9344/100000)</f>
        <v>45.430819494654628</v>
      </c>
      <c r="N9344" s="5">
        <v>43117</v>
      </c>
      <c r="O9344" s="18">
        <v>1316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189"/>
        <v>44260</v>
      </c>
      <c r="D9345" s="5">
        <f t="shared" ref="D9345" si="43275">N9345-N9344</f>
        <v>220</v>
      </c>
      <c r="E9345" s="13">
        <f t="shared" ref="E9345" si="43276">SUM(D9339:D9345)/7</f>
        <v>192.57142857142858</v>
      </c>
      <c r="F9345" s="13">
        <f t="shared" ref="F9345" si="43277">SUM(D9341:D9345)/5</f>
        <v>178.4</v>
      </c>
      <c r="G9345" s="13">
        <f t="shared" ref="G9345" si="43278">N9345/(B9345/100000)</f>
        <v>1496.0755504862063</v>
      </c>
      <c r="H9345" s="5">
        <f t="shared" si="43134"/>
        <v>356</v>
      </c>
      <c r="I9345" s="5">
        <f t="shared" si="43125"/>
        <v>342</v>
      </c>
      <c r="J9345" s="8">
        <f t="shared" ref="J9345" si="43279">E9345/(SUM(N9338:N9344)/7)*100</f>
        <v>0.45266798750797549</v>
      </c>
      <c r="K9345" s="5">
        <f t="shared" ref="K9345" si="43280">O9345-O9344</f>
        <v>4</v>
      </c>
      <c r="L9345" s="8">
        <f t="shared" ref="L9345" si="43281">SUM(K9339:K9345)/7</f>
        <v>6.8571428571428568</v>
      </c>
      <c r="M9345" s="8">
        <f t="shared" ref="M9345" si="43282">O9345/(B9345/100000)</f>
        <v>45.568907091902815</v>
      </c>
      <c r="N9345" s="5">
        <v>43337</v>
      </c>
      <c r="O9345" s="18">
        <v>1320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189"/>
        <v>44261</v>
      </c>
      <c r="D9346" s="5">
        <f t="shared" ref="D9346" si="43283">N9346-N9345</f>
        <v>191</v>
      </c>
      <c r="E9346" s="13">
        <f t="shared" ref="E9346" si="43284">SUM(D9340:D9346)/7</f>
        <v>184.71428571428572</v>
      </c>
      <c r="F9346" s="13">
        <f t="shared" ref="F9346" si="43285">SUM(D9342:D9346)/5</f>
        <v>197.4</v>
      </c>
      <c r="G9346" s="13">
        <f t="shared" ref="G9346" si="43286">N9346/(B9346/100000)</f>
        <v>1502.6692332548075</v>
      </c>
      <c r="H9346" s="5">
        <f t="shared" si="43134"/>
        <v>357</v>
      </c>
      <c r="I9346" s="5">
        <f t="shared" si="43125"/>
        <v>343</v>
      </c>
      <c r="J9346" s="8">
        <f t="shared" ref="J9346" si="43287">E9346/(SUM(N9339:N9345)/7)*100</f>
        <v>0.4322419752756253</v>
      </c>
      <c r="K9346" s="5">
        <f t="shared" ref="K9346" si="43288">O9346-O9345</f>
        <v>4</v>
      </c>
      <c r="L9346" s="8">
        <f t="shared" ref="L9346" si="43289">SUM(K9340:K9346)/7</f>
        <v>6.2857142857142856</v>
      </c>
      <c r="M9346" s="8">
        <f t="shared" ref="M9346" si="43290">O9346/(B9346/100000)</f>
        <v>45.70699468915101</v>
      </c>
      <c r="N9346" s="5">
        <v>43528</v>
      </c>
      <c r="O9346" s="18">
        <v>1324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189"/>
        <v>44262</v>
      </c>
      <c r="D9347" s="5">
        <f t="shared" ref="D9347" si="43291">N9347-N9346</f>
        <v>238</v>
      </c>
      <c r="E9347" s="13">
        <f t="shared" ref="E9347" si="43292">SUM(D9341:D9347)/7</f>
        <v>188.71428571428572</v>
      </c>
      <c r="F9347" s="13">
        <f t="shared" ref="F9347" si="43293">SUM(D9343:D9347)/5</f>
        <v>225.6</v>
      </c>
      <c r="G9347" s="13">
        <f t="shared" ref="G9347" si="43294">N9347/(B9347/100000)</f>
        <v>1510.8854452910748</v>
      </c>
      <c r="H9347" s="5">
        <f t="shared" si="43134"/>
        <v>358</v>
      </c>
      <c r="I9347" s="5">
        <f t="shared" si="43125"/>
        <v>344</v>
      </c>
      <c r="J9347" s="8">
        <f t="shared" ref="J9347" si="43295">E9347/(SUM(N9340:N9346)/7)*100</f>
        <v>0.43970162866015827</v>
      </c>
      <c r="K9347" s="5">
        <f t="shared" ref="K9347" si="43296">O9347-O9346</f>
        <v>7</v>
      </c>
      <c r="L9347" s="8">
        <f t="shared" ref="L9347" si="43297">SUM(K9341:K9347)/7</f>
        <v>7</v>
      </c>
      <c r="M9347" s="8">
        <f t="shared" ref="M9347" si="43298">O9347/(B9347/100000)</f>
        <v>45.948647984335338</v>
      </c>
      <c r="N9347" s="5">
        <v>43766</v>
      </c>
      <c r="O9347" s="18">
        <v>1331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189"/>
        <v>44263</v>
      </c>
      <c r="D9348" s="5">
        <f t="shared" ref="D9348" si="43299">N9348-N9347</f>
        <v>84</v>
      </c>
      <c r="E9348" s="13">
        <f t="shared" ref="E9348" si="43300">SUM(D9342:D9348)/7</f>
        <v>187</v>
      </c>
      <c r="F9348" s="13">
        <f t="shared" ref="F9348" si="43301">SUM(D9344:D9348)/5</f>
        <v>205</v>
      </c>
      <c r="G9348" s="13">
        <f t="shared" ref="G9348" si="43302">N9348/(B9348/100000)</f>
        <v>1513.7852848332868</v>
      </c>
      <c r="H9348" s="5">
        <f t="shared" si="43134"/>
        <v>359</v>
      </c>
      <c r="I9348" s="5">
        <f t="shared" si="43125"/>
        <v>345</v>
      </c>
      <c r="J9348" s="8">
        <f t="shared" ref="J9348" si="43303">E9348/(SUM(N9341:N9347)/7)*100</f>
        <v>0.43379994167395736</v>
      </c>
      <c r="K9348" s="5">
        <f t="shared" ref="K9348" si="43304">O9348-O9347</f>
        <v>1</v>
      </c>
      <c r="L9348" s="8">
        <f t="shared" ref="L9348" si="43305">SUM(K9342:K9348)/7</f>
        <v>6.8571428571428568</v>
      </c>
      <c r="M9348" s="8">
        <f t="shared" ref="M9348" si="43306">O9348/(B9348/100000)</f>
        <v>45.983169883647392</v>
      </c>
      <c r="N9348" s="5">
        <v>43850</v>
      </c>
      <c r="O9348" s="18">
        <v>1332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189"/>
        <v>44264</v>
      </c>
      <c r="D9349" s="5">
        <f t="shared" ref="D9349" si="43307">N9349-N9348</f>
        <v>96</v>
      </c>
      <c r="E9349" s="13">
        <f t="shared" ref="E9349" si="43308">SUM(D9343:D9349)/7</f>
        <v>186.85714285714286</v>
      </c>
      <c r="F9349" s="13">
        <f t="shared" ref="F9349" si="43309">SUM(D9345:D9349)/5</f>
        <v>165.8</v>
      </c>
      <c r="G9349" s="13">
        <f t="shared" ref="G9349" si="43310">N9349/(B9349/100000)</f>
        <v>1517.0993871672433</v>
      </c>
      <c r="H9349" s="5">
        <f t="shared" si="43134"/>
        <v>360</v>
      </c>
      <c r="I9349" s="5">
        <f t="shared" si="43125"/>
        <v>346</v>
      </c>
      <c r="J9349" s="8">
        <f t="shared" ref="J9349" si="43311">E9349/(SUM(N9342:N9348)/7)*100</f>
        <v>0.43159627929690719</v>
      </c>
      <c r="K9349" s="5">
        <f t="shared" ref="K9349" si="43312">O9349-O9348</f>
        <v>7</v>
      </c>
      <c r="L9349" s="8">
        <f t="shared" ref="L9349" si="43313">SUM(K9343:K9349)/7</f>
        <v>5</v>
      </c>
      <c r="M9349" s="8">
        <f t="shared" ref="M9349" si="43314">O9349/(B9349/100000)</f>
        <v>46.22482317883172</v>
      </c>
      <c r="N9349" s="5">
        <v>43946</v>
      </c>
      <c r="O9349" s="18">
        <v>1339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189"/>
        <v>44265</v>
      </c>
      <c r="D9350" s="5">
        <f t="shared" ref="D9350" si="43315">N9350-N9349</f>
        <v>247</v>
      </c>
      <c r="E9350" s="13">
        <f t="shared" ref="E9350" si="43316">SUM(D9344:D9350)/7</f>
        <v>195.42857142857142</v>
      </c>
      <c r="F9350" s="13">
        <f t="shared" ref="F9350" si="43317">SUM(D9346:D9350)/5</f>
        <v>171.2</v>
      </c>
      <c r="G9350" s="13">
        <f t="shared" ref="G9350" si="43318">N9350/(B9350/100000)</f>
        <v>1525.6262962973192</v>
      </c>
      <c r="H9350" s="5">
        <f t="shared" si="43134"/>
        <v>361</v>
      </c>
      <c r="I9350" s="5">
        <f t="shared" si="43125"/>
        <v>347</v>
      </c>
      <c r="J9350" s="8">
        <f t="shared" ref="J9350" si="43319">E9350/(SUM(N9343:N9349)/7)*100</f>
        <v>0.44945444509789101</v>
      </c>
      <c r="K9350" s="5">
        <f t="shared" ref="K9350" si="43320">O9350-O9349</f>
        <v>10</v>
      </c>
      <c r="L9350" s="8">
        <f t="shared" ref="L9350" si="43321">SUM(K9344:K9350)/7</f>
        <v>5.8571428571428568</v>
      </c>
      <c r="M9350" s="8">
        <f t="shared" ref="M9350" si="43322">O9350/(B9350/100000)</f>
        <v>46.570042171952196</v>
      </c>
      <c r="N9350" s="5">
        <v>44193</v>
      </c>
      <c r="O9350" s="18">
        <v>1349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189"/>
        <v>44266</v>
      </c>
      <c r="D9351" s="5">
        <f t="shared" ref="D9351" si="43323">N9351-N9350</f>
        <v>258</v>
      </c>
      <c r="E9351" s="13">
        <f t="shared" ref="E9351" si="43324">SUM(D9345:D9351)/7</f>
        <v>190.57142857142858</v>
      </c>
      <c r="F9351" s="13">
        <f t="shared" ref="F9351" si="43325">SUM(D9347:D9351)/5</f>
        <v>184.6</v>
      </c>
      <c r="G9351" s="13">
        <f t="shared" ref="G9351" si="43326">N9351/(B9351/100000)</f>
        <v>1534.5329463198275</v>
      </c>
      <c r="H9351" s="5">
        <f t="shared" si="43134"/>
        <v>362</v>
      </c>
      <c r="I9351" s="5">
        <f t="shared" si="43125"/>
        <v>348</v>
      </c>
      <c r="J9351" s="8">
        <f t="shared" ref="J9351" si="43327">E9351/(SUM(N9344:N9350)/7)*100</f>
        <v>0.4363227218164632</v>
      </c>
      <c r="K9351" s="5">
        <f t="shared" ref="K9351" si="43328">O9351-O9350</f>
        <v>10</v>
      </c>
      <c r="L9351" s="8">
        <f t="shared" ref="L9351" si="43329">SUM(K9345:K9351)/7</f>
        <v>6.1428571428571432</v>
      </c>
      <c r="M9351" s="8">
        <f t="shared" ref="M9351" si="43330">O9351/(B9351/100000)</f>
        <v>46.915261165072671</v>
      </c>
      <c r="N9351" s="5">
        <v>44451</v>
      </c>
      <c r="O9351" s="18">
        <v>1359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189"/>
        <v>44267</v>
      </c>
      <c r="D9352" s="5">
        <f t="shared" ref="D9352" si="43331">N9352-N9351</f>
        <v>272</v>
      </c>
      <c r="E9352" s="13">
        <f t="shared" ref="E9352" si="43332">SUM(D9346:D9352)/7</f>
        <v>198</v>
      </c>
      <c r="F9352" s="13">
        <f t="shared" ref="F9352" si="43333">SUM(D9348:D9352)/5</f>
        <v>191.4</v>
      </c>
      <c r="G9352" s="13">
        <f t="shared" ref="G9352" si="43334">N9352/(B9352/100000)</f>
        <v>1543.9229029327043</v>
      </c>
      <c r="H9352" s="5">
        <f t="shared" si="43134"/>
        <v>363</v>
      </c>
      <c r="I9352" s="5">
        <f t="shared" si="43125"/>
        <v>349</v>
      </c>
      <c r="J9352" s="8">
        <f t="shared" ref="J9352" si="43335">E9352/(SUM(N9345:N9351)/7)*100</f>
        <v>0.4513614115302324</v>
      </c>
      <c r="K9352" s="5">
        <f t="shared" ref="K9352" si="43336">O9352-O9351</f>
        <v>9</v>
      </c>
      <c r="L9352" s="8">
        <f t="shared" ref="L9352" si="43337">SUM(K9346:K9352)/7</f>
        <v>6.8571428571428568</v>
      </c>
      <c r="M9352" s="8">
        <f t="shared" ref="M9352" si="43338">O9352/(B9352/100000)</f>
        <v>47.2259582588811</v>
      </c>
      <c r="N9352" s="5">
        <v>44723</v>
      </c>
      <c r="O9352" s="18">
        <v>1368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2189"/>
        <v>44268</v>
      </c>
      <c r="D9353" s="5">
        <f t="shared" ref="D9353" si="43339">N9353-N9352</f>
        <v>234</v>
      </c>
      <c r="E9353" s="13">
        <f t="shared" ref="E9353" si="43340">SUM(D9347:D9353)/7</f>
        <v>204.14285714285714</v>
      </c>
      <c r="F9353" s="13">
        <f t="shared" ref="F9353" si="43341">SUM(D9349:D9353)/5</f>
        <v>221.4</v>
      </c>
      <c r="G9353" s="13">
        <f t="shared" ref="G9353" si="43342">N9353/(B9353/100000)</f>
        <v>1552.0010273717235</v>
      </c>
      <c r="H9353" s="5">
        <f t="shared" si="43134"/>
        <v>364</v>
      </c>
      <c r="I9353" s="5">
        <f t="shared" si="43125"/>
        <v>350</v>
      </c>
      <c r="J9353" s="8">
        <f t="shared" ref="J9353" si="43343">E9353/(SUM(N9346:N9352)/7)*100</f>
        <v>0.46327364916341657</v>
      </c>
      <c r="K9353" s="5">
        <f t="shared" ref="K9353" si="43344">O9353-O9352</f>
        <v>4</v>
      </c>
      <c r="L9353" s="8">
        <f t="shared" ref="L9353" si="43345">SUM(K9347:K9353)/7</f>
        <v>6.8571428571428568</v>
      </c>
      <c r="M9353" s="8">
        <f t="shared" ref="M9353" si="43346">O9353/(B9353/100000)</f>
        <v>47.364045856129295</v>
      </c>
      <c r="N9353" s="5">
        <v>44957</v>
      </c>
      <c r="O9353" s="18">
        <v>1372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2189"/>
        <v>44269</v>
      </c>
      <c r="D9354" s="5">
        <f t="shared" ref="D9354" si="43347">N9354-N9353</f>
        <v>263</v>
      </c>
      <c r="E9354" s="13">
        <f t="shared" ref="E9354" si="43348">SUM(D9348:D9354)/7</f>
        <v>207.71428571428572</v>
      </c>
      <c r="F9354" s="13">
        <f t="shared" ref="F9354" si="43349">SUM(D9350:D9354)/5</f>
        <v>254.8</v>
      </c>
      <c r="G9354" s="13">
        <f t="shared" ref="G9354" si="43350">N9354/(B9354/100000)</f>
        <v>1561.080286890792</v>
      </c>
      <c r="H9354" s="5">
        <f t="shared" si="43134"/>
        <v>365</v>
      </c>
      <c r="I9354" s="5">
        <f t="shared" si="43125"/>
        <v>351</v>
      </c>
      <c r="J9354" s="8">
        <f t="shared" ref="J9354" si="43351">E9354/(SUM(N9347:N9353)/7)*100</f>
        <v>0.46920480434740514</v>
      </c>
      <c r="K9354" s="5">
        <f t="shared" ref="K9354" si="43352">O9354-O9353</f>
        <v>3</v>
      </c>
      <c r="L9354" s="8">
        <f t="shared" ref="L9354" si="43353">SUM(K9348:K9354)/7</f>
        <v>6.2857142857142856</v>
      </c>
      <c r="M9354" s="8">
        <f t="shared" ref="M9354" si="43354">O9354/(B9354/100000)</f>
        <v>47.467611554065435</v>
      </c>
      <c r="N9354" s="5">
        <v>45220</v>
      </c>
      <c r="O9354" s="18">
        <v>1375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2189"/>
        <v>44270</v>
      </c>
      <c r="D9355" s="5">
        <f t="shared" ref="D9355" si="43355">N9355-N9354</f>
        <v>88</v>
      </c>
      <c r="E9355" s="13">
        <f t="shared" ref="E9355" si="43356">SUM(D9349:D9355)/7</f>
        <v>208.28571428571428</v>
      </c>
      <c r="F9355" s="13">
        <f t="shared" ref="F9355" si="43357">SUM(D9351:D9355)/5</f>
        <v>223</v>
      </c>
      <c r="G9355" s="13">
        <f t="shared" ref="G9355" si="43358">N9355/(B9355/100000)</f>
        <v>1564.1182140302521</v>
      </c>
      <c r="H9355" s="5">
        <f t="shared" si="43134"/>
        <v>366</v>
      </c>
      <c r="I9355" s="5">
        <f t="shared" si="43125"/>
        <v>352</v>
      </c>
      <c r="J9355" s="8">
        <f t="shared" ref="J9355" si="43359">E9355/(SUM(N9348:N9354)/7)*100</f>
        <v>0.46829832337637312</v>
      </c>
      <c r="K9355" s="5">
        <f t="shared" ref="K9355" si="43360">O9355-O9354</f>
        <v>0</v>
      </c>
      <c r="L9355" s="8">
        <f t="shared" ref="L9355" si="43361">SUM(K9349:K9355)/7</f>
        <v>6.1428571428571432</v>
      </c>
      <c r="M9355" s="8">
        <f t="shared" ref="M9355" si="43362">O9355/(B9355/100000)</f>
        <v>47.467611554065435</v>
      </c>
      <c r="N9355" s="5">
        <v>45308</v>
      </c>
      <c r="O9355" s="18">
        <v>1375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2189"/>
        <v>44271</v>
      </c>
      <c r="D9356" s="5">
        <f t="shared" ref="D9356" si="43363">N9356-N9355</f>
        <v>118</v>
      </c>
      <c r="E9356" s="13">
        <f t="shared" ref="E9356" si="43364">SUM(D9350:D9356)/7</f>
        <v>211.42857142857142</v>
      </c>
      <c r="F9356" s="13">
        <f t="shared" ref="F9356" si="43365">SUM(D9352:D9356)/5</f>
        <v>195</v>
      </c>
      <c r="G9356" s="13">
        <f t="shared" ref="G9356" si="43366">N9356/(B9356/100000)</f>
        <v>1568.1917981490737</v>
      </c>
      <c r="H9356" s="5">
        <f t="shared" si="43134"/>
        <v>367</v>
      </c>
      <c r="I9356" s="5">
        <f t="shared" si="43125"/>
        <v>353</v>
      </c>
      <c r="J9356" s="8">
        <f t="shared" ref="J9356" si="43367">E9356/(SUM(N9349:N9355)/7)*100</f>
        <v>0.47314880529926656</v>
      </c>
      <c r="K9356" s="5">
        <f t="shared" ref="K9356" si="43368">O9356-O9355</f>
        <v>9</v>
      </c>
      <c r="L9356" s="8">
        <f t="shared" ref="L9356" si="43369">SUM(K9350:K9356)/7</f>
        <v>6.4285714285714288</v>
      </c>
      <c r="M9356" s="8">
        <f t="shared" ref="M9356" si="43370">O9356/(B9356/100000)</f>
        <v>47.778308647873864</v>
      </c>
      <c r="N9356" s="5">
        <v>45426</v>
      </c>
      <c r="O9356" s="18">
        <v>1384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2189"/>
        <v>44272</v>
      </c>
      <c r="D9357" s="5">
        <f t="shared" ref="D9357" si="43371">N9357-N9356</f>
        <v>332</v>
      </c>
      <c r="E9357" s="13">
        <f t="shared" ref="E9357" si="43372">SUM(D9351:D9357)/7</f>
        <v>223.57142857142858</v>
      </c>
      <c r="F9357" s="13">
        <f t="shared" ref="F9357" si="43373">SUM(D9353:D9357)/5</f>
        <v>207</v>
      </c>
      <c r="G9357" s="13">
        <f t="shared" ref="G9357" si="43374">N9357/(B9357/100000)</f>
        <v>1579.6530687206737</v>
      </c>
      <c r="H9357" s="5">
        <f t="shared" si="43134"/>
        <v>368</v>
      </c>
      <c r="I9357" s="5">
        <f t="shared" si="43125"/>
        <v>354</v>
      </c>
      <c r="J9357" s="8">
        <f t="shared" ref="J9357" si="43375">E9357/(SUM(N9350:N9356)/7)*100</f>
        <v>0.49796676827522135</v>
      </c>
      <c r="K9357" s="5">
        <f t="shared" ref="K9357" si="43376">O9357-O9356</f>
        <v>7</v>
      </c>
      <c r="L9357" s="8">
        <f t="shared" ref="L9357" si="43377">SUM(K9351:K9357)/7</f>
        <v>6</v>
      </c>
      <c r="M9357" s="8">
        <f t="shared" ref="M9357" si="43378">O9357/(B9357/100000)</f>
        <v>48.019961943058199</v>
      </c>
      <c r="N9357" s="5">
        <v>45758</v>
      </c>
      <c r="O9357" s="18">
        <v>1391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2189"/>
        <v>44273</v>
      </c>
      <c r="D9358" s="5">
        <f t="shared" ref="D9358" si="43379">N9358-N9357</f>
        <v>338</v>
      </c>
      <c r="E9358" s="13">
        <f t="shared" ref="E9358" si="43380">SUM(D9352:D9358)/7</f>
        <v>235</v>
      </c>
      <c r="F9358" s="13">
        <f t="shared" ref="F9358" si="43381">SUM(D9354:D9358)/5</f>
        <v>227.8</v>
      </c>
      <c r="G9358" s="13">
        <f t="shared" ref="G9358" si="43382">N9358/(B9358/100000)</f>
        <v>1591.3214706881456</v>
      </c>
      <c r="H9358" s="5">
        <f t="shared" si="43134"/>
        <v>369</v>
      </c>
      <c r="I9358" s="5">
        <f t="shared" si="43125"/>
        <v>355</v>
      </c>
      <c r="J9358" s="8">
        <f t="shared" ref="J9358" si="43383">E9358/(SUM(N9351:N9357)/7)*100</f>
        <v>0.52082838625519645</v>
      </c>
      <c r="K9358" s="5">
        <f t="shared" ref="K9358" si="43384">O9358-O9357</f>
        <v>2</v>
      </c>
      <c r="L9358" s="8">
        <f t="shared" ref="L9358" si="43385">SUM(K9352:K9358)/7</f>
        <v>4.8571428571428568</v>
      </c>
      <c r="M9358" s="8">
        <f t="shared" ref="M9358" si="43386">O9358/(B9358/100000)</f>
        <v>48.089005741682293</v>
      </c>
      <c r="N9358" s="5">
        <v>46096</v>
      </c>
      <c r="O9358" s="18">
        <v>1393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2189"/>
        <v>44274</v>
      </c>
      <c r="D9359" s="5">
        <f t="shared" ref="D9359" si="43387">N9359-N9358</f>
        <v>290</v>
      </c>
      <c r="E9359" s="13">
        <f t="shared" ref="E9359" si="43388">SUM(D9353:D9359)/7</f>
        <v>237.57142857142858</v>
      </c>
      <c r="F9359" s="13">
        <f t="shared" ref="F9359" si="43389">SUM(D9355:D9359)/5</f>
        <v>233.2</v>
      </c>
      <c r="G9359" s="13">
        <f t="shared" ref="G9359" si="43390">N9359/(B9359/100000)</f>
        <v>1601.3328214886394</v>
      </c>
      <c r="H9359" s="5">
        <f t="shared" si="43134"/>
        <v>370</v>
      </c>
      <c r="I9359" s="5">
        <f t="shared" si="43125"/>
        <v>356</v>
      </c>
      <c r="J9359" s="8">
        <f t="shared" ref="J9359" si="43391">E9359/(SUM(N9352:N9358)/7)*100</f>
        <v>0.52379932469888624</v>
      </c>
      <c r="K9359" s="5">
        <f t="shared" ref="K9359" si="43392">O9359-O9358</f>
        <v>5</v>
      </c>
      <c r="L9359" s="8">
        <f t="shared" ref="L9359" si="43393">SUM(K9353:K9359)/7</f>
        <v>4.2857142857142856</v>
      </c>
      <c r="M9359" s="8">
        <f t="shared" ref="M9359" si="43394">O9359/(B9359/100000)</f>
        <v>48.261615238242527</v>
      </c>
      <c r="N9359" s="5">
        <v>46386</v>
      </c>
      <c r="O9359" s="18">
        <v>1398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2189"/>
        <v>44275</v>
      </c>
      <c r="D9360" s="5">
        <f t="shared" ref="D9360" si="43395">N9360-N9359</f>
        <v>277</v>
      </c>
      <c r="E9360" s="13">
        <f t="shared" ref="E9360" si="43396">SUM(D9354:D9360)/7</f>
        <v>243.71428571428572</v>
      </c>
      <c r="F9360" s="13">
        <f t="shared" ref="F9360" si="43397">SUM(D9356:D9360)/5</f>
        <v>271</v>
      </c>
      <c r="G9360" s="13">
        <f t="shared" ref="G9360" si="43398">N9360/(B9360/100000)</f>
        <v>1610.8953875980767</v>
      </c>
      <c r="H9360" s="5">
        <f t="shared" si="43134"/>
        <v>371</v>
      </c>
      <c r="I9360" s="5">
        <f t="shared" si="43125"/>
        <v>357</v>
      </c>
      <c r="J9360" s="8">
        <f t="shared" ref="J9360" si="43399">E9360/(SUM(N9353:N9359)/7)*100</f>
        <v>0.53454320995390892</v>
      </c>
      <c r="K9360" s="5">
        <f t="shared" ref="K9360" si="43400">O9360-O9359</f>
        <v>5</v>
      </c>
      <c r="L9360" s="8">
        <f t="shared" ref="L9360" si="43401">SUM(K9354:K9360)/7</f>
        <v>4.4285714285714288</v>
      </c>
      <c r="M9360" s="8">
        <f t="shared" ref="M9360" si="43402">O9360/(B9360/100000)</f>
        <v>48.434224734802768</v>
      </c>
      <c r="N9360" s="5">
        <v>46663</v>
      </c>
      <c r="O9360" s="18">
        <v>1403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2189"/>
        <v>44276</v>
      </c>
      <c r="D9361" s="5">
        <f t="shared" ref="D9361" si="43403">N9361-N9360</f>
        <v>306</v>
      </c>
      <c r="E9361" s="13">
        <f t="shared" ref="E9361" si="43404">SUM(D9355:D9361)/7</f>
        <v>249.85714285714286</v>
      </c>
      <c r="F9361" s="13">
        <f t="shared" ref="F9361" si="43405">SUM(D9357:D9361)/5</f>
        <v>308.60000000000002</v>
      </c>
      <c r="G9361" s="13">
        <f t="shared" ref="G9361" si="43406">N9361/(B9361/100000)</f>
        <v>1621.4590887875631</v>
      </c>
      <c r="H9361" s="5">
        <f t="shared" si="43134"/>
        <v>372</v>
      </c>
      <c r="I9361" s="5">
        <f t="shared" si="43125"/>
        <v>358</v>
      </c>
      <c r="J9361" s="8">
        <f t="shared" ref="J9361" si="43407">E9361/(SUM(N9354:N9360)/7)*100</f>
        <v>0.54510264697357391</v>
      </c>
      <c r="K9361" s="5">
        <f t="shared" ref="K9361" si="43408">O9361-O9360</f>
        <v>1</v>
      </c>
      <c r="L9361" s="8">
        <f t="shared" ref="L9361" si="43409">SUM(K9355:K9361)/7</f>
        <v>4.1428571428571432</v>
      </c>
      <c r="M9361" s="8">
        <f t="shared" ref="M9361" si="43410">O9361/(B9361/100000)</f>
        <v>48.468746634114815</v>
      </c>
      <c r="N9361" s="5">
        <v>46969</v>
      </c>
      <c r="O9361" s="18">
        <v>1404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2189"/>
        <v>44277</v>
      </c>
      <c r="D9362" s="5">
        <f t="shared" ref="D9362:D9365" si="43411">N9362-N9361</f>
        <v>91</v>
      </c>
      <c r="E9362" s="13">
        <f t="shared" ref="E9362:E9365" si="43412">SUM(D9356:D9362)/7</f>
        <v>250.28571428571428</v>
      </c>
      <c r="F9362" s="13">
        <f t="shared" ref="F9362:F9365" si="43413">SUM(D9358:D9362)/5</f>
        <v>260.39999999999998</v>
      </c>
      <c r="G9362" s="13">
        <f t="shared" ref="G9362:G9365" si="43414">N9362/(B9362/100000)</f>
        <v>1624.6005816249594</v>
      </c>
      <c r="H9362" s="5">
        <f t="shared" si="43134"/>
        <v>373</v>
      </c>
      <c r="I9362" s="5">
        <f t="shared" si="43125"/>
        <v>359</v>
      </c>
      <c r="J9362" s="8">
        <f t="shared" ref="J9362:J9365" si="43415">E9362/(SUM(N9355:N9361)/7)*100</f>
        <v>0.54307731412311</v>
      </c>
      <c r="K9362" s="5">
        <f t="shared" ref="K9362:K9365" si="43416">O9362-O9361</f>
        <v>1</v>
      </c>
      <c r="L9362" s="8">
        <f t="shared" ref="L9362:L9365" si="43417">SUM(K9356:K9362)/7</f>
        <v>4.2857142857142856</v>
      </c>
      <c r="M9362" s="8">
        <f t="shared" ref="M9362:M9365" si="43418">O9362/(B9362/100000)</f>
        <v>48.503268533426862</v>
      </c>
      <c r="N9362" s="5">
        <v>47060</v>
      </c>
      <c r="O9362" s="18">
        <v>1405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2189"/>
        <v>44278</v>
      </c>
      <c r="D9363" s="5">
        <f t="shared" si="43411"/>
        <v>140</v>
      </c>
      <c r="E9363" s="13">
        <f t="shared" si="43412"/>
        <v>253.42857142857142</v>
      </c>
      <c r="F9363" s="13">
        <f t="shared" si="43413"/>
        <v>220.8</v>
      </c>
      <c r="G9363" s="13">
        <f t="shared" si="43414"/>
        <v>1629.4336475286461</v>
      </c>
      <c r="H9363" s="5">
        <f t="shared" si="43134"/>
        <v>374</v>
      </c>
      <c r="I9363" s="5">
        <f t="shared" si="43125"/>
        <v>360</v>
      </c>
      <c r="J9363" s="8">
        <f t="shared" si="43415"/>
        <v>0.54692654412716812</v>
      </c>
      <c r="K9363" s="5">
        <f t="shared" si="43416"/>
        <v>6</v>
      </c>
      <c r="L9363" s="8">
        <f t="shared" si="43417"/>
        <v>3.8571428571428572</v>
      </c>
      <c r="M9363" s="8">
        <f t="shared" si="43418"/>
        <v>48.71039992929915</v>
      </c>
      <c r="N9363" s="5">
        <v>47200</v>
      </c>
      <c r="O9363" s="18">
        <v>1411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2189"/>
        <v>44279</v>
      </c>
      <c r="D9364" s="5">
        <f t="shared" si="43411"/>
        <v>253</v>
      </c>
      <c r="E9364" s="13">
        <f t="shared" si="43412"/>
        <v>242.14285714285714</v>
      </c>
      <c r="F9364" s="13">
        <f t="shared" si="43413"/>
        <v>213.4</v>
      </c>
      <c r="G9364" s="13">
        <f t="shared" si="43414"/>
        <v>1638.1676880545942</v>
      </c>
      <c r="H9364" s="5">
        <f t="shared" si="43134"/>
        <v>375</v>
      </c>
      <c r="I9364" s="5">
        <f t="shared" si="43125"/>
        <v>361</v>
      </c>
      <c r="J9364" s="8">
        <f t="shared" si="43415"/>
        <v>0.51972820821017252</v>
      </c>
      <c r="K9364" s="5">
        <f t="shared" si="43416"/>
        <v>3</v>
      </c>
      <c r="L9364" s="8">
        <f t="shared" si="43417"/>
        <v>3.2857142857142856</v>
      </c>
      <c r="M9364" s="8">
        <f t="shared" si="43418"/>
        <v>48.813965627235291</v>
      </c>
      <c r="N9364" s="5">
        <v>47453</v>
      </c>
      <c r="O9364" s="18">
        <v>1414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2189"/>
        <v>44280</v>
      </c>
      <c r="D9365" s="5">
        <f t="shared" si="43411"/>
        <v>362</v>
      </c>
      <c r="E9365" s="13">
        <f t="shared" si="43412"/>
        <v>245.57142857142858</v>
      </c>
      <c r="F9365" s="13">
        <f t="shared" si="43413"/>
        <v>230.4</v>
      </c>
      <c r="G9365" s="13">
        <f t="shared" si="43414"/>
        <v>1650.6646156055554</v>
      </c>
      <c r="H9365" s="5">
        <f t="shared" si="43134"/>
        <v>376</v>
      </c>
      <c r="I9365" s="5">
        <f t="shared" si="43125"/>
        <v>362</v>
      </c>
      <c r="J9365" s="8">
        <f t="shared" si="43415"/>
        <v>0.52436193480097737</v>
      </c>
      <c r="K9365" s="5">
        <f t="shared" si="43416"/>
        <v>4</v>
      </c>
      <c r="L9365" s="8">
        <f t="shared" si="43417"/>
        <v>3.5714285714285716</v>
      </c>
      <c r="M9365" s="8">
        <f t="shared" si="43418"/>
        <v>48.952053224483478</v>
      </c>
      <c r="N9365" s="5">
        <v>47815</v>
      </c>
      <c r="O9365" s="18">
        <v>1418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2189"/>
        <v>44281</v>
      </c>
      <c r="D9366" s="5">
        <f t="shared" ref="D9366" si="43419">N9366-N9365</f>
        <v>365</v>
      </c>
      <c r="E9366" s="13">
        <f t="shared" ref="E9366" si="43420">SUM(D9360:D9366)/7</f>
        <v>256.28571428571428</v>
      </c>
      <c r="F9366" s="13">
        <f t="shared" ref="F9366" si="43421">SUM(D9362:D9366)/5</f>
        <v>242.2</v>
      </c>
      <c r="G9366" s="13">
        <f t="shared" ref="G9366" si="43422">N9366/(B9366/100000)</f>
        <v>1663.2651088544528</v>
      </c>
      <c r="H9366" s="5">
        <f t="shared" si="43134"/>
        <v>377</v>
      </c>
      <c r="I9366" s="5">
        <f t="shared" si="43125"/>
        <v>363</v>
      </c>
      <c r="J9366" s="8">
        <f t="shared" ref="J9366" si="43423">E9366/(SUM(N9359:N9365)/7)*100</f>
        <v>0.54438530584501099</v>
      </c>
      <c r="K9366" s="5">
        <f t="shared" ref="K9366" si="43424">O9366-O9365</f>
        <v>4</v>
      </c>
      <c r="L9366" s="8">
        <f t="shared" ref="L9366" si="43425">SUM(K9360:K9366)/7</f>
        <v>3.4285714285714284</v>
      </c>
      <c r="M9366" s="8">
        <f t="shared" ref="M9366" si="43426">O9366/(B9366/100000)</f>
        <v>49.090140821731673</v>
      </c>
      <c r="N9366" s="5">
        <v>48180</v>
      </c>
      <c r="O9366" s="18">
        <v>1422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2189"/>
        <v>44282</v>
      </c>
      <c r="D9367" s="5">
        <f t="shared" ref="D9367" si="43427">N9367-N9366</f>
        <v>378</v>
      </c>
      <c r="E9367" s="13">
        <f t="shared" ref="E9367" si="43428">SUM(D9361:D9367)/7</f>
        <v>270.71428571428572</v>
      </c>
      <c r="F9367" s="13">
        <f t="shared" ref="F9367" si="43429">SUM(D9363:D9367)/5</f>
        <v>299.60000000000002</v>
      </c>
      <c r="G9367" s="13">
        <f t="shared" ref="G9367" si="43430">N9367/(B9367/100000)</f>
        <v>1676.3143867944068</v>
      </c>
      <c r="H9367" s="5">
        <f t="shared" si="43134"/>
        <v>378</v>
      </c>
      <c r="I9367" s="5">
        <f t="shared" si="43125"/>
        <v>364</v>
      </c>
      <c r="J9367" s="8">
        <f t="shared" ref="J9367" si="43431">E9367/(SUM(N9360:N9366)/7)*100</f>
        <v>0.57192008209090361</v>
      </c>
      <c r="K9367" s="5">
        <f t="shared" ref="K9367" si="43432">O9367-O9366</f>
        <v>3</v>
      </c>
      <c r="L9367" s="8">
        <f t="shared" ref="L9367" si="43433">SUM(K9361:K9367)/7</f>
        <v>3.1428571428571428</v>
      </c>
      <c r="M9367" s="8">
        <f t="shared" ref="M9367" si="43434">O9367/(B9367/100000)</f>
        <v>49.193706519667813</v>
      </c>
      <c r="N9367" s="5">
        <v>48558</v>
      </c>
      <c r="O9367" s="18">
        <v>1425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2189"/>
        <v>44283</v>
      </c>
      <c r="D9368" s="5">
        <f t="shared" ref="D9368" si="43435">N9368-N9367</f>
        <v>331</v>
      </c>
      <c r="E9368" s="13">
        <f t="shared" ref="E9368" si="43436">SUM(D9362:D9368)/7</f>
        <v>274.28571428571428</v>
      </c>
      <c r="F9368" s="13">
        <f t="shared" ref="F9368" si="43437">SUM(D9364:D9368)/5</f>
        <v>337.8</v>
      </c>
      <c r="G9368" s="13">
        <f t="shared" ref="G9368" si="43438">N9368/(B9368/100000)</f>
        <v>1687.7411354666947</v>
      </c>
      <c r="H9368" s="5">
        <f t="shared" si="43134"/>
        <v>379</v>
      </c>
      <c r="I9368" s="5">
        <f t="shared" si="43125"/>
        <v>365</v>
      </c>
      <c r="J9368" s="8">
        <f t="shared" ref="J9368" si="43439">E9368/(SUM(N9361:N9367)/7)*100</f>
        <v>0.57616997014119165</v>
      </c>
      <c r="K9368" s="5">
        <f t="shared" ref="K9368" si="43440">O9368-O9367</f>
        <v>0</v>
      </c>
      <c r="L9368" s="8">
        <f t="shared" ref="L9368" si="43441">SUM(K9362:K9368)/7</f>
        <v>3</v>
      </c>
      <c r="M9368" s="8">
        <f t="shared" ref="M9368" si="43442">O9368/(B9368/100000)</f>
        <v>49.193706519667813</v>
      </c>
      <c r="N9368" s="5">
        <v>48889</v>
      </c>
      <c r="O9368" s="18">
        <v>1425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2189"/>
        <v>44284</v>
      </c>
      <c r="D9369" s="5">
        <f t="shared" ref="D9369" si="43443">N9369-N9368</f>
        <v>152</v>
      </c>
      <c r="E9369" s="13">
        <f t="shared" ref="E9369" si="43444">SUM(D9363:D9369)/7</f>
        <v>283</v>
      </c>
      <c r="F9369" s="13">
        <f t="shared" ref="F9369" si="43445">SUM(D9365:D9369)/5</f>
        <v>317.60000000000002</v>
      </c>
      <c r="G9369" s="13">
        <f t="shared" ref="G9369" si="43446">N9369/(B9369/100000)</f>
        <v>1692.9884641621259</v>
      </c>
      <c r="H9369" s="5">
        <f t="shared" si="43134"/>
        <v>380</v>
      </c>
      <c r="I9369" s="5">
        <f t="shared" si="43125"/>
        <v>366</v>
      </c>
      <c r="J9369" s="8">
        <f t="shared" ref="J9369" si="43447">E9369/(SUM(N9362:N9368)/7)*100</f>
        <v>0.59106980352374272</v>
      </c>
      <c r="K9369" s="5">
        <f t="shared" ref="K9369" si="43448">O9369-O9368</f>
        <v>1</v>
      </c>
      <c r="L9369" s="8">
        <f t="shared" ref="L9369" si="43449">SUM(K9363:K9369)/7</f>
        <v>3</v>
      </c>
      <c r="M9369" s="8">
        <f t="shared" ref="M9369" si="43450">O9369/(B9369/100000)</f>
        <v>49.22822841897986</v>
      </c>
      <c r="N9369" s="5">
        <v>49041</v>
      </c>
      <c r="O9369" s="18">
        <v>1426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2189"/>
        <v>44285</v>
      </c>
      <c r="D9370" s="5">
        <f t="shared" ref="D9370" si="43451">N9370-N9369</f>
        <v>189</v>
      </c>
      <c r="E9370" s="13">
        <f t="shared" ref="E9370" si="43452">SUM(D9364:D9370)/7</f>
        <v>290</v>
      </c>
      <c r="F9370" s="13">
        <f t="shared" ref="F9370" si="43453">SUM(D9366:D9370)/5</f>
        <v>283</v>
      </c>
      <c r="G9370" s="13">
        <f t="shared" ref="G9370" si="43454">N9370/(B9370/100000)</f>
        <v>1699.5131031321027</v>
      </c>
      <c r="H9370" s="5">
        <f t="shared" si="43134"/>
        <v>381</v>
      </c>
      <c r="I9370" s="5">
        <f t="shared" si="43125"/>
        <v>367</v>
      </c>
      <c r="J9370" s="8">
        <f t="shared" ref="J9370" si="43455">E9370/(SUM(N9363:N9369)/7)*100</f>
        <v>0.60213089079777893</v>
      </c>
      <c r="K9370" s="5">
        <f t="shared" ref="K9370" si="43456">O9370-O9369</f>
        <v>3</v>
      </c>
      <c r="L9370" s="8">
        <f t="shared" ref="L9370" si="43457">SUM(K9364:K9370)/7</f>
        <v>2.5714285714285716</v>
      </c>
      <c r="M9370" s="8">
        <f t="shared" ref="M9370" si="43458">O9370/(B9370/100000)</f>
        <v>49.331794116916008</v>
      </c>
      <c r="N9370" s="5">
        <v>49230</v>
      </c>
      <c r="O9370" s="18">
        <v>1429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2189"/>
        <v>44286</v>
      </c>
      <c r="D9371" s="5">
        <f t="shared" ref="D9371:D9372" si="43459">N9371-N9370</f>
        <v>360</v>
      </c>
      <c r="E9371" s="13">
        <f t="shared" ref="E9371:E9372" si="43460">SUM(D9365:D9371)/7</f>
        <v>305.28571428571428</v>
      </c>
      <c r="F9371" s="13">
        <f t="shared" ref="F9371:F9372" si="43461">SUM(D9367:D9371)/5</f>
        <v>282</v>
      </c>
      <c r="G9371" s="13">
        <f t="shared" ref="G9371:G9372" si="43462">N9371/(B9371/100000)</f>
        <v>1711.94098688444</v>
      </c>
      <c r="H9371" s="5">
        <f t="shared" si="43134"/>
        <v>382</v>
      </c>
      <c r="I9371" s="5">
        <f t="shared" si="43125"/>
        <v>368</v>
      </c>
      <c r="J9371" s="8">
        <f t="shared" ref="J9371:J9372" si="43463">E9371/(SUM(N9364:N9370)/7)*100</f>
        <v>0.63007494855026736</v>
      </c>
      <c r="K9371" s="5">
        <f t="shared" ref="K9371:K9372" si="43464">O9371-O9370</f>
        <v>3</v>
      </c>
      <c r="L9371" s="8">
        <f t="shared" ref="L9371:L9372" si="43465">SUM(K9365:K9371)/7</f>
        <v>2.5714285714285716</v>
      </c>
      <c r="M9371" s="8">
        <f t="shared" ref="M9371:M9372" si="43466">O9371/(B9371/100000)</f>
        <v>49.435359814852148</v>
      </c>
      <c r="N9371" s="5">
        <v>49590</v>
      </c>
      <c r="O9371" s="18">
        <v>1432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2189"/>
        <v>44287</v>
      </c>
      <c r="D9372" s="5">
        <f t="shared" si="43459"/>
        <v>406</v>
      </c>
      <c r="E9372" s="13">
        <f t="shared" si="43460"/>
        <v>311.57142857142856</v>
      </c>
      <c r="F9372" s="13">
        <f t="shared" si="43461"/>
        <v>287.60000000000002</v>
      </c>
      <c r="G9372" s="13">
        <f t="shared" si="43462"/>
        <v>1725.9568780051313</v>
      </c>
      <c r="H9372" s="5">
        <f t="shared" si="43134"/>
        <v>383</v>
      </c>
      <c r="I9372" s="5">
        <f t="shared" si="43125"/>
        <v>369</v>
      </c>
      <c r="J9372" s="8">
        <f t="shared" si="43463"/>
        <v>0.63902163180517024</v>
      </c>
      <c r="K9372" s="5">
        <f t="shared" si="43464"/>
        <v>4</v>
      </c>
      <c r="L9372" s="8">
        <f t="shared" si="43465"/>
        <v>2.5714285714285716</v>
      </c>
      <c r="M9372" s="8">
        <f t="shared" si="43466"/>
        <v>49.573447412100336</v>
      </c>
      <c r="N9372" s="5">
        <v>49996</v>
      </c>
      <c r="O9372" s="18">
        <v>1436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2189"/>
        <v>44288</v>
      </c>
      <c r="D9373" s="5">
        <f t="shared" ref="D9373" si="43467">N9373-N9372</f>
        <v>358</v>
      </c>
      <c r="E9373" s="13">
        <f t="shared" ref="E9373" si="43468">SUM(D9367:D9373)/7</f>
        <v>310.57142857142856</v>
      </c>
      <c r="F9373" s="13">
        <f t="shared" ref="F9373" si="43469">SUM(D9369:D9373)/5</f>
        <v>293</v>
      </c>
      <c r="G9373" s="13">
        <f t="shared" ref="G9373" si="43470">N9373/(B9373/100000)</f>
        <v>1738.3157179588443</v>
      </c>
      <c r="H9373" s="5">
        <f t="shared" si="43134"/>
        <v>384</v>
      </c>
      <c r="I9373" s="5">
        <f t="shared" si="43125"/>
        <v>370</v>
      </c>
      <c r="J9373" s="8">
        <f t="shared" ref="J9373" si="43471">E9373/(SUM(N9366:N9372)/7)*100</f>
        <v>0.63292613338612569</v>
      </c>
      <c r="K9373" s="5">
        <f t="shared" ref="K9373" si="43472">O9373-O9372</f>
        <v>2</v>
      </c>
      <c r="L9373" s="8">
        <f t="shared" ref="L9373" si="43473">SUM(K9367:K9373)/7</f>
        <v>2.2857142857142856</v>
      </c>
      <c r="M9373" s="8">
        <f t="shared" ref="M9373" si="43474">O9373/(B9373/100000)</f>
        <v>49.64249121072443</v>
      </c>
      <c r="N9373" s="5">
        <v>50354</v>
      </c>
      <c r="O9373" s="18">
        <v>1438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2189"/>
        <v>44289</v>
      </c>
      <c r="D9374" s="5">
        <f t="shared" ref="D9374" si="43475">N9374-N9373</f>
        <v>340</v>
      </c>
      <c r="E9374" s="13">
        <f t="shared" ref="E9374" si="43476">SUM(D9368:D9374)/7</f>
        <v>305.14285714285717</v>
      </c>
      <c r="F9374" s="13">
        <f t="shared" ref="F9374" si="43477">SUM(D9370:D9374)/5</f>
        <v>330.6</v>
      </c>
      <c r="G9374" s="13">
        <f t="shared" ref="G9374" si="43478">N9374/(B9374/100000)</f>
        <v>1750.0531637249405</v>
      </c>
      <c r="H9374" s="5">
        <f t="shared" si="43134"/>
        <v>385</v>
      </c>
      <c r="I9374" s="5">
        <f t="shared" si="43125"/>
        <v>371</v>
      </c>
      <c r="J9374" s="8">
        <f t="shared" ref="J9374" si="43479">E9374/(SUM(N9367:N9373)/7)*100</f>
        <v>0.61795184835878247</v>
      </c>
      <c r="K9374" s="5">
        <f t="shared" ref="K9374" si="43480">O9374-O9373</f>
        <v>1</v>
      </c>
      <c r="L9374" s="8">
        <f t="shared" ref="L9374" si="43481">SUM(K9368:K9374)/7</f>
        <v>2</v>
      </c>
      <c r="M9374" s="8">
        <f t="shared" ref="M9374" si="43482">O9374/(B9374/100000)</f>
        <v>49.677013110036484</v>
      </c>
      <c r="N9374" s="5">
        <v>50694</v>
      </c>
      <c r="O9374" s="18">
        <v>1439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2189"/>
        <v>44290</v>
      </c>
      <c r="D9375" s="5">
        <f t="shared" ref="D9375" si="43483">N9375-N9374</f>
        <v>169</v>
      </c>
      <c r="E9375" s="13">
        <f t="shared" ref="E9375" si="43484">SUM(D9369:D9375)/7</f>
        <v>282</v>
      </c>
      <c r="F9375" s="13">
        <f t="shared" ref="F9375" si="43485">SUM(D9371:D9375)/5</f>
        <v>326.60000000000002</v>
      </c>
      <c r="G9375" s="13">
        <f t="shared" ref="G9375" si="43486">N9375/(B9375/100000)</f>
        <v>1755.8873647086766</v>
      </c>
      <c r="H9375" s="5">
        <f t="shared" si="43134"/>
        <v>386</v>
      </c>
      <c r="I9375" s="5">
        <f t="shared" si="43125"/>
        <v>372</v>
      </c>
      <c r="J9375" s="8">
        <f t="shared" ref="J9375" si="43487">E9375/(SUM(N9368:N9374)/7)*100</f>
        <v>0.56757735901136874</v>
      </c>
      <c r="K9375" s="5">
        <f t="shared" ref="K9375" si="43488">O9375-O9374</f>
        <v>2</v>
      </c>
      <c r="L9375" s="8">
        <f t="shared" ref="L9375" si="43489">SUM(K9369:K9375)/7</f>
        <v>2.2857142857142856</v>
      </c>
      <c r="M9375" s="8">
        <f t="shared" ref="M9375" si="43490">O9375/(B9375/100000)</f>
        <v>49.746056908660577</v>
      </c>
      <c r="N9375" s="5">
        <v>50863</v>
      </c>
      <c r="O9375" s="18">
        <v>1441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2189"/>
        <v>44291</v>
      </c>
      <c r="D9376" s="5">
        <f t="shared" ref="D9376" si="43491">N9376-N9375</f>
        <v>165</v>
      </c>
      <c r="E9376" s="13">
        <f t="shared" ref="E9376" si="43492">SUM(D9370:D9376)/7</f>
        <v>283.85714285714283</v>
      </c>
      <c r="F9376" s="13">
        <f t="shared" ref="F9376" si="43493">SUM(D9372:D9376)/5</f>
        <v>287.60000000000002</v>
      </c>
      <c r="G9376" s="13">
        <f t="shared" ref="G9376" si="43494">N9376/(B9376/100000)</f>
        <v>1761.5834780951643</v>
      </c>
      <c r="H9376" s="5">
        <f t="shared" si="43134"/>
        <v>387</v>
      </c>
      <c r="I9376" s="5">
        <f t="shared" si="43125"/>
        <v>373</v>
      </c>
      <c r="J9376" s="8">
        <f t="shared" ref="J9376" si="43495">E9376/(SUM(N9369:N9375)/7)*100</f>
        <v>0.56809084879119864</v>
      </c>
      <c r="K9376" s="5">
        <f t="shared" ref="K9376" si="43496">O9376-O9375</f>
        <v>0</v>
      </c>
      <c r="L9376" s="8">
        <f t="shared" ref="L9376" si="43497">SUM(K9370:K9376)/7</f>
        <v>2.1428571428571428</v>
      </c>
      <c r="M9376" s="8">
        <f t="shared" ref="M9376" si="43498">O9376/(B9376/100000)</f>
        <v>49.746056908660577</v>
      </c>
      <c r="N9376" s="5">
        <v>51028</v>
      </c>
      <c r="O9376" s="18">
        <v>1441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2189"/>
        <v>44292</v>
      </c>
      <c r="D9377" s="5">
        <f t="shared" ref="D9377" si="43499">N9377-N9376</f>
        <v>171</v>
      </c>
      <c r="E9377" s="13">
        <f t="shared" ref="E9377" si="43500">SUM(D9371:D9377)/7</f>
        <v>281.28571428571428</v>
      </c>
      <c r="F9377" s="13">
        <f t="shared" ref="F9377" si="43501">SUM(D9373:D9377)/5</f>
        <v>240.6</v>
      </c>
      <c r="G9377" s="13">
        <f t="shared" ref="G9377" si="43502">N9377/(B9377/100000)</f>
        <v>1767.4867228775245</v>
      </c>
      <c r="H9377" s="5">
        <f t="shared" si="43134"/>
        <v>388</v>
      </c>
      <c r="I9377" s="5">
        <f t="shared" si="43125"/>
        <v>374</v>
      </c>
      <c r="J9377" s="8">
        <f t="shared" ref="J9377" si="43503">E9377/(SUM(N9370:N9376)/7)*100</f>
        <v>0.55976460888971014</v>
      </c>
      <c r="K9377" s="5">
        <f t="shared" ref="K9377" si="43504">O9377-O9376</f>
        <v>2</v>
      </c>
      <c r="L9377" s="8">
        <f t="shared" ref="L9377" si="43505">SUM(K9371:K9377)/7</f>
        <v>2</v>
      </c>
      <c r="M9377" s="8">
        <f t="shared" ref="M9377" si="43506">O9377/(B9377/100000)</f>
        <v>49.815100707284671</v>
      </c>
      <c r="N9377" s="5">
        <v>51199</v>
      </c>
      <c r="O9377" s="18">
        <v>1443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2189"/>
        <v>44293</v>
      </c>
      <c r="D9378" s="5">
        <f t="shared" ref="D9378" si="43507">N9378-N9377</f>
        <v>237</v>
      </c>
      <c r="E9378" s="13">
        <f t="shared" ref="E9378" si="43508">SUM(D9372:D9378)/7</f>
        <v>263.71428571428572</v>
      </c>
      <c r="F9378" s="13">
        <f t="shared" ref="F9378" si="43509">SUM(D9374:D9378)/5</f>
        <v>216.4</v>
      </c>
      <c r="G9378" s="13">
        <f t="shared" ref="G9378" si="43510">N9378/(B9378/100000)</f>
        <v>1775.6684130144797</v>
      </c>
      <c r="H9378" s="5">
        <f t="shared" si="43134"/>
        <v>389</v>
      </c>
      <c r="I9378" s="5">
        <f t="shared" si="43125"/>
        <v>375</v>
      </c>
      <c r="J9378" s="8">
        <f t="shared" ref="J9378" si="43511">E9378/(SUM(N9371:N9377)/7)*100</f>
        <v>0.52187581278058603</v>
      </c>
      <c r="K9378" s="5">
        <f t="shared" ref="K9378" si="43512">O9378-O9377</f>
        <v>4</v>
      </c>
      <c r="L9378" s="8">
        <f t="shared" ref="L9378" si="43513">SUM(K9372:K9378)/7</f>
        <v>2.1428571428571428</v>
      </c>
      <c r="M9378" s="8">
        <f t="shared" ref="M9378" si="43514">O9378/(B9378/100000)</f>
        <v>49.953188304532858</v>
      </c>
      <c r="N9378" s="5">
        <v>51436</v>
      </c>
      <c r="O9378" s="18">
        <v>1447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2189"/>
        <v>44294</v>
      </c>
      <c r="D9379" s="5">
        <f t="shared" ref="D9379" si="43515">N9379-N9378</f>
        <v>428</v>
      </c>
      <c r="E9379" s="13">
        <f t="shared" ref="E9379" si="43516">SUM(D9373:D9379)/7</f>
        <v>266.85714285714283</v>
      </c>
      <c r="F9379" s="13">
        <f t="shared" ref="F9379" si="43517">SUM(D9375:D9379)/5</f>
        <v>234</v>
      </c>
      <c r="G9379" s="13">
        <f t="shared" ref="G9379" si="43518">N9379/(B9379/100000)</f>
        <v>1790.4437859200361</v>
      </c>
      <c r="H9379" s="5">
        <f t="shared" si="43134"/>
        <v>390</v>
      </c>
      <c r="I9379" s="5">
        <f t="shared" si="43125"/>
        <v>376</v>
      </c>
      <c r="J9379" s="8">
        <f t="shared" ref="J9379" si="43519">E9379/(SUM(N9372:N9378)/7)*100</f>
        <v>0.52535365750766372</v>
      </c>
      <c r="K9379" s="5">
        <f t="shared" ref="K9379" si="43520">O9379-O9378</f>
        <v>1</v>
      </c>
      <c r="L9379" s="8">
        <f t="shared" ref="L9379" si="43521">SUM(K9373:K9379)/7</f>
        <v>1.7142857142857142</v>
      </c>
      <c r="M9379" s="8">
        <f t="shared" ref="M9379" si="43522">O9379/(B9379/100000)</f>
        <v>49.987710203844905</v>
      </c>
      <c r="N9379" s="5">
        <v>51864</v>
      </c>
      <c r="O9379" s="18">
        <v>1448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2189"/>
        <v>44295</v>
      </c>
      <c r="D9380" s="5">
        <f t="shared" ref="D9380:D9381" si="43523">N9380-N9379</f>
        <v>388</v>
      </c>
      <c r="E9380" s="13">
        <f t="shared" ref="E9380:E9381" si="43524">SUM(D9374:D9380)/7</f>
        <v>271.14285714285717</v>
      </c>
      <c r="F9380" s="13">
        <f t="shared" ref="F9380:F9381" si="43525">SUM(D9376:D9380)/5</f>
        <v>277.8</v>
      </c>
      <c r="G9380" s="13">
        <f t="shared" ref="G9380:G9381" si="43526">N9380/(B9380/100000)</f>
        <v>1803.8382828531105</v>
      </c>
      <c r="H9380" s="5">
        <f t="shared" si="43134"/>
        <v>391</v>
      </c>
      <c r="I9380" s="5">
        <f t="shared" si="43125"/>
        <v>377</v>
      </c>
      <c r="J9380" s="8">
        <f t="shared" ref="J9380:J9381" si="43527">E9380/(SUM(N9373:N9379)/7)*100</f>
        <v>0.5310011806243321</v>
      </c>
      <c r="K9380" s="5">
        <f t="shared" ref="K9380:K9381" si="43528">O9380-O9379</f>
        <v>7</v>
      </c>
      <c r="L9380" s="8">
        <f t="shared" ref="L9380:L9381" si="43529">SUM(K9374:K9380)/7</f>
        <v>2.4285714285714284</v>
      </c>
      <c r="M9380" s="8">
        <f t="shared" ref="M9380:M9381" si="43530">O9380/(B9380/100000)</f>
        <v>50.22936349902924</v>
      </c>
      <c r="N9380" s="5">
        <v>52252</v>
      </c>
      <c r="O9380" s="18">
        <v>1455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2189"/>
        <v>44296</v>
      </c>
      <c r="D9381" s="5">
        <f t="shared" si="43523"/>
        <v>359</v>
      </c>
      <c r="E9381" s="13">
        <f t="shared" si="43524"/>
        <v>273.85714285714283</v>
      </c>
      <c r="F9381" s="13">
        <f t="shared" si="43525"/>
        <v>316.60000000000002</v>
      </c>
      <c r="G9381" s="13">
        <f t="shared" si="43526"/>
        <v>1816.2316447061357</v>
      </c>
      <c r="H9381" s="5">
        <f t="shared" si="43134"/>
        <v>392</v>
      </c>
      <c r="I9381" s="5">
        <f t="shared" si="43125"/>
        <v>378</v>
      </c>
      <c r="J9381" s="8">
        <f t="shared" si="43527"/>
        <v>0.53348398156599952</v>
      </c>
      <c r="K9381" s="5">
        <f t="shared" si="43528"/>
        <v>5</v>
      </c>
      <c r="L9381" s="8">
        <f t="shared" si="43529"/>
        <v>3</v>
      </c>
      <c r="M9381" s="8">
        <f t="shared" si="43530"/>
        <v>50.401972995589482</v>
      </c>
      <c r="N9381" s="5">
        <v>52611</v>
      </c>
      <c r="O9381" s="18">
        <v>1460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2189"/>
        <v>44297</v>
      </c>
      <c r="D9382" s="5">
        <f t="shared" ref="D9382" si="43531">N9382-N9381</f>
        <v>375</v>
      </c>
      <c r="E9382" s="13">
        <f t="shared" ref="E9382" si="43532">SUM(D9376:D9382)/7</f>
        <v>303.28571428571428</v>
      </c>
      <c r="F9382" s="13">
        <f t="shared" ref="F9382" si="43533">SUM(D9378:D9382)/5</f>
        <v>357.4</v>
      </c>
      <c r="G9382" s="13">
        <f t="shared" ref="G9382" si="43534">N9382/(B9382/100000)</f>
        <v>1829.1773569481536</v>
      </c>
      <c r="H9382" s="5">
        <f t="shared" si="43134"/>
        <v>393</v>
      </c>
      <c r="I9382" s="5">
        <f t="shared" si="43125"/>
        <v>379</v>
      </c>
      <c r="J9382" s="8">
        <f t="shared" ref="J9382" si="43535">E9382/(SUM(N9375:N9381)/7)*100</f>
        <v>0.58767678053884675</v>
      </c>
      <c r="K9382" s="5">
        <f t="shared" ref="K9382" si="43536">O9382-O9381</f>
        <v>0</v>
      </c>
      <c r="L9382" s="8">
        <f t="shared" ref="L9382" si="43537">SUM(K9376:K9382)/7</f>
        <v>2.7142857142857144</v>
      </c>
      <c r="M9382" s="8">
        <f t="shared" ref="M9382" si="43538">O9382/(B9382/100000)</f>
        <v>50.401972995589482</v>
      </c>
      <c r="N9382" s="5">
        <v>52986</v>
      </c>
      <c r="O9382" s="18">
        <v>1460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2189"/>
        <v>44298</v>
      </c>
      <c r="D9383" s="5">
        <f t="shared" ref="D9383" si="43539">N9383-N9382</f>
        <v>149</v>
      </c>
      <c r="E9383" s="13">
        <f t="shared" ref="E9383" si="43540">SUM(D9377:D9383)/7</f>
        <v>301</v>
      </c>
      <c r="F9383" s="13">
        <f t="shared" ref="F9383" si="43541">SUM(D9379:D9383)/5</f>
        <v>339.8</v>
      </c>
      <c r="G9383" s="13">
        <f t="shared" ref="G9383" si="43542">N9383/(B9383/100000)</f>
        <v>1834.3211199456487</v>
      </c>
      <c r="H9383" s="5">
        <f t="shared" si="43134"/>
        <v>394</v>
      </c>
      <c r="I9383" s="5">
        <f t="shared" si="43125"/>
        <v>380</v>
      </c>
      <c r="J9383" s="8">
        <f t="shared" ref="J9383" si="43543">E9383/(SUM(N9376:N9382)/7)*100</f>
        <v>0.5798401655585399</v>
      </c>
      <c r="K9383" s="5">
        <f t="shared" ref="K9383" si="43544">O9383-O9382</f>
        <v>1</v>
      </c>
      <c r="L9383" s="8">
        <f t="shared" ref="L9383" si="43545">SUM(K9377:K9383)/7</f>
        <v>2.8571428571428572</v>
      </c>
      <c r="M9383" s="8">
        <f t="shared" ref="M9383" si="43546">O9383/(B9383/100000)</f>
        <v>50.436494894901529</v>
      </c>
      <c r="N9383" s="5">
        <v>53135</v>
      </c>
      <c r="O9383" s="18">
        <v>1461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2189"/>
        <v>44299</v>
      </c>
      <c r="D9384" s="5">
        <f t="shared" ref="D9384" si="43547">N9384-N9383</f>
        <v>197</v>
      </c>
      <c r="E9384" s="13">
        <f t="shared" ref="E9384" si="43548">SUM(D9378:D9384)/7</f>
        <v>304.71428571428572</v>
      </c>
      <c r="F9384" s="13">
        <f t="shared" ref="F9384" si="43549">SUM(D9380:D9384)/5</f>
        <v>293.60000000000002</v>
      </c>
      <c r="G9384" s="13">
        <f t="shared" ref="G9384" si="43550">N9384/(B9384/100000)</f>
        <v>1841.1219341101221</v>
      </c>
      <c r="H9384" s="5">
        <f t="shared" si="43134"/>
        <v>395</v>
      </c>
      <c r="I9384" s="5">
        <f t="shared" si="43125"/>
        <v>381</v>
      </c>
      <c r="J9384" s="8">
        <f t="shared" ref="J9384" si="43551">E9384/(SUM(N9377:N9383)/7)*100</f>
        <v>0.58361127603746266</v>
      </c>
      <c r="K9384" s="5">
        <f t="shared" ref="K9384" si="43552">O9384-O9383</f>
        <v>5</v>
      </c>
      <c r="L9384" s="8">
        <f t="shared" ref="L9384" si="43553">SUM(K9378:K9384)/7</f>
        <v>3.2857142857142856</v>
      </c>
      <c r="M9384" s="8">
        <f t="shared" ref="M9384" si="43554">O9384/(B9384/100000)</f>
        <v>50.609104391461763</v>
      </c>
      <c r="N9384" s="5">
        <v>53332</v>
      </c>
      <c r="O9384" s="18">
        <v>1466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2189"/>
        <v>44300</v>
      </c>
      <c r="D9385" s="5">
        <f t="shared" ref="D9385" si="43555">N9385-N9384</f>
        <v>403</v>
      </c>
      <c r="E9385" s="13">
        <f t="shared" ref="E9385" si="43556">SUM(D9379:D9385)/7</f>
        <v>328.42857142857144</v>
      </c>
      <c r="F9385" s="13">
        <f t="shared" ref="F9385" si="43557">SUM(D9381:D9385)/5</f>
        <v>296.60000000000002</v>
      </c>
      <c r="G9385" s="13">
        <f t="shared" ref="G9385" si="43558">N9385/(B9385/100000)</f>
        <v>1855.0342595328773</v>
      </c>
      <c r="H9385" s="5">
        <f t="shared" si="43134"/>
        <v>396</v>
      </c>
      <c r="I9385" s="5">
        <f t="shared" si="43125"/>
        <v>382</v>
      </c>
      <c r="J9385" s="8">
        <f t="shared" ref="J9385" si="43559">E9385/(SUM(N9378:N9384)/7)*100</f>
        <v>0.62538083217270191</v>
      </c>
      <c r="K9385" s="5">
        <f t="shared" ref="K9385" si="43560">O9385-O9384</f>
        <v>3</v>
      </c>
      <c r="L9385" s="8">
        <f t="shared" ref="L9385" si="43561">SUM(K9379:K9385)/7</f>
        <v>3.1428571428571428</v>
      </c>
      <c r="M9385" s="8">
        <f t="shared" ref="M9385" si="43562">O9385/(B9385/100000)</f>
        <v>50.712670089397911</v>
      </c>
      <c r="N9385" s="5">
        <v>53735</v>
      </c>
      <c r="O9385" s="18">
        <v>1469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2189"/>
        <v>44301</v>
      </c>
      <c r="D9386" s="5">
        <f t="shared" ref="D9386" si="43563">N9386-N9385</f>
        <v>407</v>
      </c>
      <c r="E9386" s="13">
        <f t="shared" ref="E9386" si="43564">SUM(D9380:D9386)/7</f>
        <v>325.42857142857144</v>
      </c>
      <c r="F9386" s="13">
        <f t="shared" ref="F9386" si="43565">SUM(D9382:D9386)/5</f>
        <v>306.2</v>
      </c>
      <c r="G9386" s="13">
        <f t="shared" ref="G9386" si="43566">N9386/(B9386/100000)</f>
        <v>1869.0846725528806</v>
      </c>
      <c r="H9386" s="5">
        <f t="shared" si="43134"/>
        <v>397</v>
      </c>
      <c r="I9386" s="5">
        <f t="shared" si="43125"/>
        <v>383</v>
      </c>
      <c r="J9386" s="8">
        <f t="shared" ref="J9386" si="43567">E9386/(SUM(N9379:N9385)/7)*100</f>
        <v>0.61581714718246083</v>
      </c>
      <c r="K9386" s="5">
        <f t="shared" ref="K9386" si="43568">O9386-O9385</f>
        <v>2</v>
      </c>
      <c r="L9386" s="8">
        <f t="shared" ref="L9386" si="43569">SUM(K9380:K9386)/7</f>
        <v>3.2857142857142856</v>
      </c>
      <c r="M9386" s="8">
        <f t="shared" ref="M9386" si="43570">O9386/(B9386/100000)</f>
        <v>50.781713888022004</v>
      </c>
      <c r="N9386" s="5">
        <v>54142</v>
      </c>
      <c r="O9386" s="18">
        <v>1471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2189"/>
        <v>44302</v>
      </c>
      <c r="D9387" s="5">
        <f t="shared" ref="D9387" si="43571">N9387-N9386</f>
        <v>366</v>
      </c>
      <c r="E9387" s="13">
        <f t="shared" ref="E9387" si="43572">SUM(D9381:D9387)/7</f>
        <v>322.28571428571428</v>
      </c>
      <c r="F9387" s="13">
        <f t="shared" ref="F9387" si="43573">SUM(D9383:D9387)/5</f>
        <v>304.39999999999998</v>
      </c>
      <c r="G9387" s="13">
        <f t="shared" ref="G9387" si="43574">N9387/(B9387/100000)</f>
        <v>1881.7196877010899</v>
      </c>
      <c r="H9387" s="5">
        <f t="shared" si="43134"/>
        <v>398</v>
      </c>
      <c r="I9387" s="5">
        <f t="shared" si="43125"/>
        <v>384</v>
      </c>
      <c r="J9387" s="8">
        <f t="shared" ref="J9387" si="43575">E9387/(SUM(N9380:N9386)/7)*100</f>
        <v>0.60613713852759177</v>
      </c>
      <c r="K9387" s="5">
        <f t="shared" ref="K9387" si="43576">O9387-O9386</f>
        <v>2</v>
      </c>
      <c r="L9387" s="8">
        <f t="shared" ref="L9387" si="43577">SUM(K9381:K9387)/7</f>
        <v>2.5714285714285716</v>
      </c>
      <c r="M9387" s="8">
        <f t="shared" ref="M9387" si="43578">O9387/(B9387/100000)</f>
        <v>50.850757686646098</v>
      </c>
      <c r="N9387" s="5">
        <v>54508</v>
      </c>
      <c r="O9387" s="18">
        <v>1473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2189"/>
        <v>44303</v>
      </c>
      <c r="D9388" s="5">
        <f t="shared" ref="D9388" si="43579">N9388-N9387</f>
        <v>272</v>
      </c>
      <c r="E9388" s="13">
        <f t="shared" ref="E9388" si="43580">SUM(D9382:D9388)/7</f>
        <v>309.85714285714283</v>
      </c>
      <c r="F9388" s="13">
        <f t="shared" ref="F9388" si="43581">SUM(D9384:D9388)/5</f>
        <v>329</v>
      </c>
      <c r="G9388" s="13">
        <f t="shared" ref="G9388" si="43582">N9388/(B9388/100000)</f>
        <v>1891.109644313967</v>
      </c>
      <c r="H9388" s="5">
        <f t="shared" si="43134"/>
        <v>399</v>
      </c>
      <c r="I9388" s="5">
        <f t="shared" si="43125"/>
        <v>385</v>
      </c>
      <c r="J9388" s="8">
        <f t="shared" ref="J9388" si="43583">E9388/(SUM(N9381:N9387)/7)*100</f>
        <v>0.57925111296865528</v>
      </c>
      <c r="K9388" s="5">
        <f t="shared" ref="K9388" si="43584">O9388-O9387</f>
        <v>1</v>
      </c>
      <c r="L9388" s="8">
        <f t="shared" ref="L9388" si="43585">SUM(K9382:K9388)/7</f>
        <v>2</v>
      </c>
      <c r="M9388" s="8">
        <f t="shared" ref="M9388" si="43586">O9388/(B9388/100000)</f>
        <v>50.885279585958145</v>
      </c>
      <c r="N9388" s="5">
        <v>54780</v>
      </c>
      <c r="O9388" s="18">
        <v>1474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2189"/>
        <v>44304</v>
      </c>
      <c r="D9389" s="5">
        <f t="shared" ref="D9389" si="43587">N9389-N9388</f>
        <v>352</v>
      </c>
      <c r="E9389" s="13">
        <f t="shared" ref="E9389" si="43588">SUM(D9383:D9389)/7</f>
        <v>306.57142857142856</v>
      </c>
      <c r="F9389" s="13">
        <f t="shared" ref="F9389" si="43589">SUM(D9385:D9389)/5</f>
        <v>360</v>
      </c>
      <c r="G9389" s="13">
        <f t="shared" ref="G9389" si="43590">N9389/(B9389/100000)</f>
        <v>1903.2613528718077</v>
      </c>
      <c r="H9389" s="5">
        <f t="shared" si="43134"/>
        <v>400</v>
      </c>
      <c r="I9389" s="5">
        <f t="shared" si="43125"/>
        <v>386</v>
      </c>
      <c r="J9389" s="8">
        <f t="shared" ref="J9389" si="43591">E9389/(SUM(N9382:N9388)/7)*100</f>
        <v>0.56980813450233392</v>
      </c>
      <c r="K9389" s="5">
        <f t="shared" ref="K9389" si="43592">O9389-O9388</f>
        <v>1</v>
      </c>
      <c r="L9389" s="8">
        <f t="shared" ref="L9389" si="43593">SUM(K9383:K9389)/7</f>
        <v>2.1428571428571428</v>
      </c>
      <c r="M9389" s="8">
        <f t="shared" ref="M9389" si="43594">O9389/(B9389/100000)</f>
        <v>50.919801485270192</v>
      </c>
      <c r="N9389" s="5">
        <v>55132</v>
      </c>
      <c r="O9389" s="18">
        <v>1475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2189"/>
        <v>44305</v>
      </c>
      <c r="D9390" s="5">
        <f t="shared" ref="D9390" si="43595">N9390-N9389</f>
        <v>138</v>
      </c>
      <c r="E9390" s="13">
        <f t="shared" ref="E9390" si="43596">SUM(D9384:D9390)/7</f>
        <v>305</v>
      </c>
      <c r="F9390" s="13">
        <f t="shared" ref="F9390" si="43597">SUM(D9386:D9390)/5</f>
        <v>307</v>
      </c>
      <c r="G9390" s="13">
        <f t="shared" ref="G9390" si="43598">N9390/(B9390/100000)</f>
        <v>1908.0253749768704</v>
      </c>
      <c r="H9390" s="5">
        <f t="shared" si="43134"/>
        <v>401</v>
      </c>
      <c r="I9390" s="5">
        <f t="shared" si="43125"/>
        <v>387</v>
      </c>
      <c r="J9390" s="8">
        <f t="shared" ref="J9390" si="43599">E9390/(SUM(N9383:N9389)/7)*100</f>
        <v>0.56367553410567006</v>
      </c>
      <c r="K9390" s="5">
        <f t="shared" ref="K9390" si="43600">O9390-O9389</f>
        <v>0</v>
      </c>
      <c r="L9390" s="8">
        <f t="shared" ref="L9390" si="43601">SUM(K9384:K9390)/7</f>
        <v>2</v>
      </c>
      <c r="M9390" s="8">
        <f t="shared" ref="M9390" si="43602">O9390/(B9390/100000)</f>
        <v>50.919801485270192</v>
      </c>
      <c r="N9390" s="5">
        <v>55270</v>
      </c>
      <c r="O9390" s="18">
        <v>1475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2189"/>
        <v>44306</v>
      </c>
      <c r="D9391" s="5">
        <f t="shared" ref="D9391" si="43603">N9391-N9390</f>
        <v>208</v>
      </c>
      <c r="E9391" s="13">
        <f t="shared" ref="E9391" si="43604">SUM(D9385:D9391)/7</f>
        <v>306.57142857142856</v>
      </c>
      <c r="F9391" s="13">
        <f t="shared" ref="F9391" si="43605">SUM(D9387:D9391)/5</f>
        <v>267.2</v>
      </c>
      <c r="G9391" s="13">
        <f t="shared" ref="G9391" si="43606">N9391/(B9391/100000)</f>
        <v>1915.2059300337762</v>
      </c>
      <c r="H9391" s="5">
        <f t="shared" si="43134"/>
        <v>402</v>
      </c>
      <c r="I9391" s="5">
        <f t="shared" si="43125"/>
        <v>388</v>
      </c>
      <c r="J9391" s="8">
        <f t="shared" ref="J9391" si="43607">E9391/(SUM(N9384:N9390)/7)*100</f>
        <v>0.56340394697807028</v>
      </c>
      <c r="K9391" s="5">
        <f t="shared" ref="K9391" si="43608">O9391-O9390</f>
        <v>5</v>
      </c>
      <c r="L9391" s="8">
        <f t="shared" ref="L9391" si="43609">SUM(K9385:K9391)/7</f>
        <v>2</v>
      </c>
      <c r="M9391" s="8">
        <f t="shared" ref="M9391" si="43610">O9391/(B9391/100000)</f>
        <v>51.092410981830433</v>
      </c>
      <c r="N9391" s="5">
        <v>55478</v>
      </c>
      <c r="O9391" s="18">
        <v>1480</v>
      </c>
    </row>
    <row r="9392" spans="1:15" customFormat="1" x14ac:dyDescent="0.2">
      <c r="A9392" t="s">
        <v>18</v>
      </c>
      <c r="B9392">
        <v>2896712</v>
      </c>
      <c r="C9392" s="1">
        <v>44307</v>
      </c>
      <c r="D9392">
        <v>429</v>
      </c>
      <c r="E9392">
        <v>310</v>
      </c>
      <c r="F9392">
        <v>280</v>
      </c>
      <c r="G9392">
        <v>1930</v>
      </c>
      <c r="H9392">
        <v>403</v>
      </c>
      <c r="I9392">
        <v>389</v>
      </c>
      <c r="J9392">
        <v>0.6</v>
      </c>
      <c r="K9392">
        <v>6</v>
      </c>
      <c r="L9392">
        <v>2.4</v>
      </c>
      <c r="M9392">
        <v>51.3</v>
      </c>
      <c r="N9392">
        <v>55907</v>
      </c>
      <c r="O9392">
        <v>1486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2189"/>
        <v>44308</v>
      </c>
      <c r="D9393" s="5">
        <f t="shared" ref="D9393" si="43611">N9393-N9392</f>
        <v>343</v>
      </c>
      <c r="E9393" s="13">
        <f t="shared" ref="E9393" si="43612">SUM(D9387:D9393)/7</f>
        <v>301.14285714285717</v>
      </c>
      <c r="F9393" s="13">
        <f t="shared" ref="F9393" si="43613">SUM(D9389:D9393)/5</f>
        <v>294</v>
      </c>
      <c r="G9393" s="13">
        <f t="shared" ref="G9393" si="43614">N9393/(B9393/100000)</f>
        <v>1941.8568363026768</v>
      </c>
      <c r="H9393" s="5">
        <f t="shared" si="43134"/>
        <v>404</v>
      </c>
      <c r="I9393" s="5">
        <f t="shared" si="43125"/>
        <v>390</v>
      </c>
      <c r="J9393" s="8">
        <f t="shared" ref="J9393" si="43615">E9393/(SUM(N9386:N9392)/7)*100</f>
        <v>0.54722403216888149</v>
      </c>
      <c r="K9393" s="5">
        <f t="shared" ref="K9393" si="43616">O9393-O9392</f>
        <v>3</v>
      </c>
      <c r="L9393" s="8">
        <f t="shared" ref="L9393" si="43617">SUM(K9387:K9393)/7</f>
        <v>2.5714285714285716</v>
      </c>
      <c r="M9393" s="8">
        <f t="shared" ref="M9393" si="43618">O9393/(B9393/100000)</f>
        <v>51.403108075638862</v>
      </c>
      <c r="N9393" s="5">
        <v>56250</v>
      </c>
      <c r="O9393" s="18">
        <v>1489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2189"/>
        <v>44309</v>
      </c>
      <c r="D9394" s="5">
        <f t="shared" ref="D9394" si="43619">N9394-N9393</f>
        <v>419</v>
      </c>
      <c r="E9394" s="13">
        <f t="shared" ref="E9394" si="43620">SUM(D9388:D9394)/7</f>
        <v>308.71428571428572</v>
      </c>
      <c r="F9394" s="13">
        <f t="shared" ref="F9394" si="43621">SUM(D9390:D9394)/5</f>
        <v>307.39999999999998</v>
      </c>
      <c r="G9394" s="13">
        <f t="shared" ref="G9394" si="43622">N9394/(B9394/100000)</f>
        <v>1956.3215121144249</v>
      </c>
      <c r="H9394" s="5">
        <f t="shared" si="43134"/>
        <v>405</v>
      </c>
      <c r="I9394" s="5">
        <f t="shared" si="43125"/>
        <v>391</v>
      </c>
      <c r="J9394" s="8">
        <f t="shared" ref="J9394" si="43623">E9394/(SUM(N9387:N9393)/7)*100</f>
        <v>0.55792938746530696</v>
      </c>
      <c r="K9394" s="5">
        <f t="shared" ref="K9394" si="43624">O9394-O9393</f>
        <v>6</v>
      </c>
      <c r="L9394" s="8">
        <f t="shared" ref="L9394" si="43625">SUM(K9388:K9394)/7</f>
        <v>3.1428571428571428</v>
      </c>
      <c r="M9394" s="8">
        <f t="shared" ref="M9394" si="43626">O9394/(B9394/100000)</f>
        <v>51.610239471511143</v>
      </c>
      <c r="N9394" s="5">
        <v>56669</v>
      </c>
      <c r="O9394" s="18">
        <v>1495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2189"/>
        <v>44310</v>
      </c>
      <c r="D9395" s="5">
        <f t="shared" ref="D9395:D9396" si="43627">N9395-N9394</f>
        <v>352</v>
      </c>
      <c r="E9395" s="13">
        <f t="shared" ref="E9395:E9396" si="43628">SUM(D9389:D9395)/7</f>
        <v>320.14285714285717</v>
      </c>
      <c r="F9395" s="13">
        <f t="shared" ref="F9395:F9396" si="43629">SUM(D9391:D9395)/5</f>
        <v>350.2</v>
      </c>
      <c r="G9395" s="13">
        <f t="shared" ref="G9395:G9396" si="43630">N9395/(B9395/100000)</f>
        <v>1968.4732206722656</v>
      </c>
      <c r="H9395" s="5">
        <f t="shared" si="43134"/>
        <v>406</v>
      </c>
      <c r="I9395" s="5">
        <f t="shared" si="43125"/>
        <v>392</v>
      </c>
      <c r="J9395" s="8">
        <f t="shared" ref="J9395:J9396" si="43631">E9395/(SUM(N9388:N9394)/7)*100</f>
        <v>0.5753736976425341</v>
      </c>
      <c r="K9395" s="5">
        <f t="shared" ref="K9395:K9396" si="43632">O9395-O9394</f>
        <v>1</v>
      </c>
      <c r="L9395" s="8">
        <f t="shared" ref="L9395:L9396" si="43633">SUM(K9389:K9395)/7</f>
        <v>3.1428571428571428</v>
      </c>
      <c r="M9395" s="8">
        <f t="shared" ref="M9395:M9396" si="43634">O9395/(B9395/100000)</f>
        <v>51.64476137082319</v>
      </c>
      <c r="N9395" s="5">
        <v>57021</v>
      </c>
      <c r="O9395" s="18">
        <v>1496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2189"/>
        <v>44311</v>
      </c>
      <c r="D9396" s="5">
        <f t="shared" si="43627"/>
        <v>330</v>
      </c>
      <c r="E9396" s="13">
        <f t="shared" si="43628"/>
        <v>317</v>
      </c>
      <c r="F9396" s="13">
        <f t="shared" si="43629"/>
        <v>374.6</v>
      </c>
      <c r="G9396" s="13">
        <f t="shared" si="43630"/>
        <v>1979.8654474452412</v>
      </c>
      <c r="H9396" s="5">
        <f t="shared" si="43134"/>
        <v>407</v>
      </c>
      <c r="I9396" s="5">
        <f t="shared" si="43125"/>
        <v>393</v>
      </c>
      <c r="J9396" s="8">
        <f t="shared" si="43631"/>
        <v>0.56646593163095726</v>
      </c>
      <c r="K9396" s="5">
        <f t="shared" si="43632"/>
        <v>0</v>
      </c>
      <c r="L9396" s="8">
        <f t="shared" si="43633"/>
        <v>3</v>
      </c>
      <c r="M9396" s="8">
        <f t="shared" si="43634"/>
        <v>51.64476137082319</v>
      </c>
      <c r="N9396" s="5">
        <v>57351</v>
      </c>
      <c r="O9396" s="18">
        <v>1496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2189"/>
        <v>44312</v>
      </c>
      <c r="D9397" s="5">
        <f t="shared" ref="D9397" si="43635">N9397-N9396</f>
        <v>120</v>
      </c>
      <c r="E9397" s="13">
        <f t="shared" ref="E9397" si="43636">SUM(D9391:D9397)/7</f>
        <v>314.42857142857144</v>
      </c>
      <c r="F9397" s="13">
        <f t="shared" ref="F9397" si="43637">SUM(D9393:D9397)/5</f>
        <v>312.8</v>
      </c>
      <c r="G9397" s="13">
        <f t="shared" ref="G9397" si="43638">N9397/(B9397/100000)</f>
        <v>1984.0080753626869</v>
      </c>
      <c r="H9397" s="5">
        <f t="shared" si="43134"/>
        <v>408</v>
      </c>
      <c r="I9397" s="5">
        <f t="shared" si="43125"/>
        <v>394</v>
      </c>
      <c r="J9397" s="8">
        <f t="shared" ref="J9397" si="43639">E9397/(SUM(N9390:N9396)/7)*100</f>
        <v>0.55870601554527777</v>
      </c>
      <c r="K9397" s="5">
        <f t="shared" ref="K9397" si="43640">O9397-O9396</f>
        <v>1</v>
      </c>
      <c r="L9397" s="8">
        <f t="shared" ref="L9397" si="43641">SUM(K9391:K9397)/7</f>
        <v>3.1428571428571428</v>
      </c>
      <c r="M9397" s="8">
        <f t="shared" ref="M9397" si="43642">O9397/(B9397/100000)</f>
        <v>51.679283270135244</v>
      </c>
      <c r="N9397" s="5">
        <v>57471</v>
      </c>
      <c r="O9397" s="18">
        <v>1497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2189"/>
        <v>44313</v>
      </c>
      <c r="D9398" s="5">
        <f t="shared" ref="D9398" si="43643">N9398-N9397</f>
        <v>153</v>
      </c>
      <c r="E9398" s="13">
        <f t="shared" ref="E9398" si="43644">SUM(D9392:D9398)/7</f>
        <v>306.57142857142856</v>
      </c>
      <c r="F9398" s="13">
        <f t="shared" ref="F9398" si="43645">SUM(D9394:D9398)/5</f>
        <v>274.8</v>
      </c>
      <c r="G9398" s="13">
        <f t="shared" ref="G9398" si="43646">N9398/(B9398/100000)</f>
        <v>1989.2899259574303</v>
      </c>
      <c r="H9398" s="5">
        <f t="shared" si="43134"/>
        <v>409</v>
      </c>
      <c r="I9398" s="5">
        <f t="shared" si="43125"/>
        <v>395</v>
      </c>
      <c r="J9398" s="8">
        <f t="shared" ref="J9398" si="43647">E9398/(SUM(N9391:N9397)/7)*100</f>
        <v>0.54171809959434247</v>
      </c>
      <c r="K9398" s="5">
        <f t="shared" ref="K9398" si="43648">O9398-O9397</f>
        <v>5</v>
      </c>
      <c r="L9398" s="8">
        <f t="shared" ref="L9398" si="43649">SUM(K9392:K9398)/7</f>
        <v>3.1428571428571428</v>
      </c>
      <c r="M9398" s="8">
        <f t="shared" ref="M9398" si="43650">O9398/(B9398/100000)</f>
        <v>51.851892766695478</v>
      </c>
      <c r="N9398" s="5">
        <v>57624</v>
      </c>
      <c r="O9398" s="18">
        <v>1502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2189"/>
        <v>44314</v>
      </c>
      <c r="D9399" s="5">
        <f t="shared" ref="D9399" si="43651">N9399-N9398</f>
        <v>358</v>
      </c>
      <c r="E9399" s="13">
        <f t="shared" ref="E9399" si="43652">SUM(D9393:D9399)/7</f>
        <v>296.42857142857144</v>
      </c>
      <c r="F9399" s="13">
        <f t="shared" ref="F9399" si="43653">SUM(D9395:D9399)/5</f>
        <v>262.60000000000002</v>
      </c>
      <c r="G9399" s="13">
        <f t="shared" ref="G9399" si="43654">N9399/(B9399/100000)</f>
        <v>2001.6487659111433</v>
      </c>
      <c r="H9399" s="5">
        <f t="shared" si="43134"/>
        <v>410</v>
      </c>
      <c r="I9399" s="5">
        <f t="shared" si="43125"/>
        <v>396</v>
      </c>
      <c r="J9399" s="8">
        <f t="shared" ref="J9399" si="43655">E9399/(SUM(N9392:N9398)/7)*100</f>
        <v>0.52097325335870837</v>
      </c>
      <c r="K9399" s="5">
        <f t="shared" ref="K9399" si="43656">O9399-O9398</f>
        <v>2</v>
      </c>
      <c r="L9399" s="8">
        <f t="shared" ref="L9399" si="43657">SUM(K9393:K9399)/7</f>
        <v>2.5714285714285716</v>
      </c>
      <c r="M9399" s="8">
        <f t="shared" ref="M9399" si="43658">O9399/(B9399/100000)</f>
        <v>51.920936565319572</v>
      </c>
      <c r="N9399" s="5">
        <v>57982</v>
      </c>
      <c r="O9399" s="18">
        <v>1504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2189"/>
        <v>44315</v>
      </c>
      <c r="D9400" s="5">
        <f t="shared" ref="D9400" si="43659">N9400-N9399</f>
        <v>289</v>
      </c>
      <c r="E9400" s="13">
        <f t="shared" ref="E9400" si="43660">SUM(D9394:D9400)/7</f>
        <v>288.71428571428572</v>
      </c>
      <c r="F9400" s="13">
        <f t="shared" ref="F9400" si="43661">SUM(D9396:D9400)/5</f>
        <v>250</v>
      </c>
      <c r="G9400" s="13">
        <f t="shared" ref="G9400" si="43662">N9400/(B9400/100000)</f>
        <v>2011.6255948123251</v>
      </c>
      <c r="H9400" s="5">
        <f t="shared" si="43134"/>
        <v>411</v>
      </c>
      <c r="I9400" s="5">
        <f t="shared" si="43125"/>
        <v>397</v>
      </c>
      <c r="J9400" s="8">
        <f t="shared" ref="J9400" si="43663">E9400/(SUM(N9393:N9399)/7)*100</f>
        <v>0.50478559725052952</v>
      </c>
      <c r="K9400" s="5">
        <f t="shared" ref="K9400" si="43664">O9400-O9399</f>
        <v>3</v>
      </c>
      <c r="L9400" s="8">
        <f t="shared" ref="L9400" si="43665">SUM(K9394:K9400)/7</f>
        <v>2.5714285714285716</v>
      </c>
      <c r="M9400" s="8">
        <f t="shared" ref="M9400" si="43666">O9400/(B9400/100000)</f>
        <v>52.024502263255719</v>
      </c>
      <c r="N9400" s="5">
        <v>58271</v>
      </c>
      <c r="O9400" s="18">
        <v>1507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2189"/>
        <v>44316</v>
      </c>
      <c r="D9401" s="5">
        <f t="shared" ref="D9401" si="43667">N9401-N9400</f>
        <v>271</v>
      </c>
      <c r="E9401" s="13">
        <f t="shared" ref="E9401" si="43668">SUM(D9395:D9401)/7</f>
        <v>267.57142857142856</v>
      </c>
      <c r="F9401" s="13">
        <f t="shared" ref="F9401" si="43669">SUM(D9397:D9401)/5</f>
        <v>238.2</v>
      </c>
      <c r="G9401" s="13">
        <f t="shared" ref="G9401" si="43670">N9401/(B9401/100000)</f>
        <v>2020.9810295258899</v>
      </c>
      <c r="H9401" s="5">
        <f t="shared" si="43134"/>
        <v>412</v>
      </c>
      <c r="I9401" s="5">
        <f t="shared" si="43125"/>
        <v>398</v>
      </c>
      <c r="J9401" s="8">
        <f t="shared" ref="J9401" si="43671">E9401/(SUM(N9394:N9400)/7)*100</f>
        <v>0.46546998054121752</v>
      </c>
      <c r="K9401" s="5">
        <f t="shared" ref="K9401" si="43672">O9401-O9400</f>
        <v>1</v>
      </c>
      <c r="L9401" s="8">
        <f t="shared" ref="L9401" si="43673">SUM(K9395:K9401)/7</f>
        <v>1.8571428571428572</v>
      </c>
      <c r="M9401" s="8">
        <f t="shared" ref="M9401" si="43674">O9401/(B9401/100000)</f>
        <v>52.059024162567766</v>
      </c>
      <c r="N9401" s="5">
        <v>58542</v>
      </c>
      <c r="O9401" s="18">
        <v>1508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2189"/>
        <v>44317</v>
      </c>
      <c r="D9402" s="5">
        <f t="shared" ref="D9402" si="43675">N9402-N9401</f>
        <v>257</v>
      </c>
      <c r="E9402" s="13">
        <f t="shared" ref="E9402" si="43676">SUM(D9396:D9402)/7</f>
        <v>254</v>
      </c>
      <c r="F9402" s="13">
        <f t="shared" ref="F9402" si="43677">SUM(D9398:D9402)/5</f>
        <v>265.60000000000002</v>
      </c>
      <c r="G9402" s="13">
        <f t="shared" ref="G9402" si="43678">N9402/(B9402/100000)</f>
        <v>2029.8531576490861</v>
      </c>
      <c r="H9402" s="5">
        <f t="shared" si="43134"/>
        <v>413</v>
      </c>
      <c r="I9402" s="5">
        <f t="shared" si="43125"/>
        <v>399</v>
      </c>
      <c r="J9402" s="8">
        <f t="shared" ref="J9402" si="43679">E9402/(SUM(N9395:N9401)/7)*100</f>
        <v>0.43981378413009387</v>
      </c>
      <c r="K9402" s="5">
        <f t="shared" ref="K9402" si="43680">O9402-O9401</f>
        <v>2</v>
      </c>
      <c r="L9402" s="8">
        <f t="shared" ref="L9402" si="43681">SUM(K9396:K9402)/7</f>
        <v>2</v>
      </c>
      <c r="M9402" s="8">
        <f t="shared" ref="M9402" si="43682">O9402/(B9402/100000)</f>
        <v>52.12806796119186</v>
      </c>
      <c r="N9402" s="5">
        <v>58799</v>
      </c>
      <c r="O9402" s="18">
        <v>1510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2189"/>
        <v>44318</v>
      </c>
      <c r="D9403" s="5">
        <f t="shared" ref="D9403" si="43683">N9403-N9402</f>
        <v>246</v>
      </c>
      <c r="E9403" s="13">
        <f t="shared" ref="E9403" si="43684">SUM(D9397:D9403)/7</f>
        <v>242</v>
      </c>
      <c r="F9403" s="13">
        <f t="shared" ref="F9403" si="43685">SUM(D9399:D9403)/5</f>
        <v>284.2</v>
      </c>
      <c r="G9403" s="13">
        <f t="shared" ref="G9403" si="43686">N9403/(B9403/100000)</f>
        <v>2038.34554487985</v>
      </c>
      <c r="H9403" s="5">
        <f t="shared" si="43134"/>
        <v>414</v>
      </c>
      <c r="I9403" s="5">
        <f t="shared" si="43125"/>
        <v>400</v>
      </c>
      <c r="J9403" s="8">
        <f t="shared" ref="J9403" si="43687">E9403/(SUM(N9396:N9402)/7)*100</f>
        <v>0.41720027583489316</v>
      </c>
      <c r="K9403" s="5">
        <f t="shared" ref="K9403" si="43688">O9403-O9402</f>
        <v>2</v>
      </c>
      <c r="L9403" s="8">
        <f t="shared" ref="L9403" si="43689">SUM(K9397:K9403)/7</f>
        <v>2.2857142857142856</v>
      </c>
      <c r="M9403" s="8">
        <f t="shared" ref="M9403" si="43690">O9403/(B9403/100000)</f>
        <v>52.197111759815954</v>
      </c>
      <c r="N9403" s="5">
        <v>59045</v>
      </c>
      <c r="O9403" s="18">
        <v>1512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2189"/>
        <v>44319</v>
      </c>
      <c r="D9404" s="5">
        <f t="shared" ref="D9404" si="43691">N9404-N9403</f>
        <v>98</v>
      </c>
      <c r="E9404" s="13">
        <f t="shared" ref="E9404" si="43692">SUM(D9398:D9404)/7</f>
        <v>238.85714285714286</v>
      </c>
      <c r="F9404" s="13">
        <f t="shared" ref="F9404" si="43693">SUM(D9400:D9404)/5</f>
        <v>232.2</v>
      </c>
      <c r="G9404" s="13">
        <f t="shared" ref="G9404" si="43694">N9404/(B9404/100000)</f>
        <v>2041.7286910124305</v>
      </c>
      <c r="H9404" s="5">
        <f t="shared" si="43134"/>
        <v>415</v>
      </c>
      <c r="I9404" s="5">
        <f t="shared" si="43125"/>
        <v>401</v>
      </c>
      <c r="J9404" s="8">
        <f t="shared" ref="J9404" si="43695">E9404/(SUM(N9397:N9403)/7)*100</f>
        <v>0.41007127195671689</v>
      </c>
      <c r="K9404" s="5">
        <f t="shared" ref="K9404" si="43696">O9404-O9403</f>
        <v>1</v>
      </c>
      <c r="L9404" s="8">
        <f t="shared" ref="L9404" si="43697">SUM(K9398:K9404)/7</f>
        <v>2.2857142857142856</v>
      </c>
      <c r="M9404" s="8">
        <f t="shared" ref="M9404" si="43698">O9404/(B9404/100000)</f>
        <v>52.231633659128001</v>
      </c>
      <c r="N9404" s="5">
        <v>59143</v>
      </c>
      <c r="O9404" s="18">
        <v>1513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2189"/>
        <v>44320</v>
      </c>
      <c r="D9405" s="5">
        <f t="shared" ref="D9405" si="43699">N9405-N9404</f>
        <v>133</v>
      </c>
      <c r="E9405" s="13">
        <f t="shared" ref="E9405" si="43700">SUM(D9399:D9405)/7</f>
        <v>236</v>
      </c>
      <c r="F9405" s="13">
        <f t="shared" ref="F9405" si="43701">SUM(D9401:D9405)/5</f>
        <v>201</v>
      </c>
      <c r="G9405" s="13">
        <f t="shared" ref="G9405" si="43702">N9405/(B9405/100000)</f>
        <v>2046.320103620933</v>
      </c>
      <c r="H9405" s="5">
        <f t="shared" si="43134"/>
        <v>416</v>
      </c>
      <c r="I9405" s="5">
        <f t="shared" si="43125"/>
        <v>402</v>
      </c>
      <c r="J9405" s="8">
        <f t="shared" ref="J9405" si="43703">E9405/(SUM(N9398:N9404)/7)*100</f>
        <v>0.40351142875287616</v>
      </c>
      <c r="K9405" s="5">
        <f t="shared" ref="K9405" si="43704">O9405-O9404</f>
        <v>2</v>
      </c>
      <c r="L9405" s="8">
        <f t="shared" ref="L9405" si="43705">SUM(K9399:K9405)/7</f>
        <v>1.8571428571428572</v>
      </c>
      <c r="M9405" s="8">
        <f t="shared" ref="M9405" si="43706">O9405/(B9405/100000)</f>
        <v>52.300677457752094</v>
      </c>
      <c r="N9405" s="5">
        <v>59276</v>
      </c>
      <c r="O9405" s="18">
        <v>1515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2189"/>
        <v>44321</v>
      </c>
      <c r="D9406" s="5">
        <f t="shared" ref="D9406:D9408" si="43707">N9406-N9405</f>
        <v>296</v>
      </c>
      <c r="E9406" s="13">
        <f t="shared" ref="E9406:E9408" si="43708">SUM(D9400:D9406)/7</f>
        <v>227.14285714285714</v>
      </c>
      <c r="F9406" s="13">
        <f t="shared" ref="F9406:F9408" si="43709">SUM(D9402:D9406)/5</f>
        <v>206</v>
      </c>
      <c r="G9406" s="13">
        <f t="shared" ref="G9406:G9408" si="43710">N9406/(B9406/100000)</f>
        <v>2056.538585817299</v>
      </c>
      <c r="H9406" s="5">
        <f t="shared" si="43134"/>
        <v>417</v>
      </c>
      <c r="I9406" s="5">
        <f t="shared" si="43125"/>
        <v>403</v>
      </c>
      <c r="J9406" s="8">
        <f t="shared" ref="J9406:J9408" si="43711">E9406/(SUM(N9399:N9405)/7)*100</f>
        <v>0.38680672800432053</v>
      </c>
      <c r="K9406" s="5">
        <f t="shared" ref="K9406:K9408" si="43712">O9406-O9405</f>
        <v>2</v>
      </c>
      <c r="L9406" s="8">
        <f t="shared" ref="L9406:L9408" si="43713">SUM(K9400:K9406)/7</f>
        <v>1.8571428571428572</v>
      </c>
      <c r="M9406" s="8">
        <f t="shared" ref="M9406:M9408" si="43714">O9406/(B9406/100000)</f>
        <v>52.369721256376195</v>
      </c>
      <c r="N9406" s="5">
        <v>59572</v>
      </c>
      <c r="O9406" s="18">
        <v>1517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2189"/>
        <v>44322</v>
      </c>
      <c r="D9407" s="5">
        <f t="shared" si="43707"/>
        <v>289</v>
      </c>
      <c r="E9407" s="13">
        <f t="shared" si="43708"/>
        <v>227.14285714285714</v>
      </c>
      <c r="F9407" s="13">
        <f t="shared" si="43709"/>
        <v>212.4</v>
      </c>
      <c r="G9407" s="13">
        <f t="shared" si="43710"/>
        <v>2066.5154147184808</v>
      </c>
      <c r="H9407" s="5">
        <f t="shared" si="43134"/>
        <v>418</v>
      </c>
      <c r="I9407" s="5">
        <f t="shared" si="43125"/>
        <v>404</v>
      </c>
      <c r="J9407" s="8">
        <f t="shared" si="43711"/>
        <v>0.3853162986370951</v>
      </c>
      <c r="K9407" s="5">
        <f t="shared" si="43712"/>
        <v>3</v>
      </c>
      <c r="L9407" s="8">
        <f t="shared" si="43713"/>
        <v>1.8571428571428572</v>
      </c>
      <c r="M9407" s="8">
        <f t="shared" si="43714"/>
        <v>52.473286954312336</v>
      </c>
      <c r="N9407" s="5">
        <v>59861</v>
      </c>
      <c r="O9407" s="18">
        <v>1520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2189"/>
        <v>44323</v>
      </c>
      <c r="D9408" s="5">
        <f t="shared" si="43707"/>
        <v>247</v>
      </c>
      <c r="E9408" s="13">
        <f t="shared" si="43708"/>
        <v>223.71428571428572</v>
      </c>
      <c r="F9408" s="13">
        <f t="shared" si="43709"/>
        <v>212.6</v>
      </c>
      <c r="G9408" s="13">
        <f t="shared" si="43710"/>
        <v>2075.0423238485564</v>
      </c>
      <c r="H9408" s="5">
        <f t="shared" si="43134"/>
        <v>419</v>
      </c>
      <c r="I9408" s="5">
        <f t="shared" si="43125"/>
        <v>405</v>
      </c>
      <c r="J9408" s="8">
        <f t="shared" si="43711"/>
        <v>0.37804354018704223</v>
      </c>
      <c r="K9408" s="5">
        <f t="shared" si="43712"/>
        <v>2</v>
      </c>
      <c r="L9408" s="8">
        <f t="shared" si="43713"/>
        <v>2</v>
      </c>
      <c r="M9408" s="8">
        <f t="shared" si="43714"/>
        <v>52.542330752936429</v>
      </c>
      <c r="N9408" s="5">
        <v>60108</v>
      </c>
      <c r="O9408" s="18">
        <v>1522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2189"/>
        <v>44324</v>
      </c>
      <c r="D9409" s="5">
        <f t="shared" ref="D9409" si="43715">N9409-N9408</f>
        <v>220</v>
      </c>
      <c r="E9409" s="13">
        <f t="shared" ref="E9409" si="43716">SUM(D9403:D9409)/7</f>
        <v>218.42857142857142</v>
      </c>
      <c r="F9409" s="13">
        <f t="shared" ref="F9409" si="43717">SUM(D9405:D9409)/5</f>
        <v>237</v>
      </c>
      <c r="G9409" s="13">
        <f t="shared" ref="G9409" si="43718">N9409/(B9409/100000)</f>
        <v>2082.637141697207</v>
      </c>
      <c r="H9409" s="5">
        <f t="shared" si="43134"/>
        <v>420</v>
      </c>
      <c r="I9409" s="5">
        <f t="shared" si="43125"/>
        <v>406</v>
      </c>
      <c r="J9409" s="8">
        <f t="shared" ref="J9409" si="43719">E9409/(SUM(N9402:N9408)/7)*100</f>
        <v>0.36772133024213333</v>
      </c>
      <c r="K9409" s="5">
        <f t="shared" ref="K9409" si="43720">O9409-O9408</f>
        <v>2</v>
      </c>
      <c r="L9409" s="8">
        <f t="shared" ref="L9409" si="43721">SUM(K9403:K9409)/7</f>
        <v>2</v>
      </c>
      <c r="M9409" s="8">
        <f t="shared" ref="M9409" si="43722">O9409/(B9409/100000)</f>
        <v>52.611374551560523</v>
      </c>
      <c r="N9409" s="5">
        <v>60328</v>
      </c>
      <c r="O9409" s="18">
        <v>1524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2189"/>
        <v>44325</v>
      </c>
      <c r="D9410" s="5">
        <f t="shared" ref="D9410" si="43723">N9410-N9409</f>
        <v>181</v>
      </c>
      <c r="E9410" s="13">
        <f t="shared" ref="E9410" si="43724">SUM(D9404:D9410)/7</f>
        <v>209.14285714285714</v>
      </c>
      <c r="F9410" s="13">
        <f t="shared" ref="F9410" si="43725">SUM(D9406:D9410)/5</f>
        <v>246.6</v>
      </c>
      <c r="G9410" s="13">
        <f t="shared" ref="G9410" si="43726">N9410/(B9410/100000)</f>
        <v>2088.8856054726875</v>
      </c>
      <c r="H9410" s="5">
        <f t="shared" si="43134"/>
        <v>421</v>
      </c>
      <c r="I9410" s="5">
        <f t="shared" si="43125"/>
        <v>407</v>
      </c>
      <c r="J9410" s="8">
        <f t="shared" ref="J9410" si="43727">E9410/(SUM(N9403:N9409)/7)*100</f>
        <v>0.35079900223562477</v>
      </c>
      <c r="K9410" s="5">
        <f t="shared" ref="K9410" si="43728">O9410-O9409</f>
        <v>3</v>
      </c>
      <c r="L9410" s="8">
        <f t="shared" ref="L9410" si="43729">SUM(K9404:K9410)/7</f>
        <v>2.1428571428571428</v>
      </c>
      <c r="M9410" s="8">
        <f t="shared" ref="M9410" si="43730">O9410/(B9410/100000)</f>
        <v>52.714940249496671</v>
      </c>
      <c r="N9410" s="5">
        <v>60509</v>
      </c>
      <c r="O9410" s="18">
        <v>1527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2189"/>
        <v>44326</v>
      </c>
      <c r="D9411" s="5">
        <f t="shared" ref="D9411" si="43731">N9411-N9410</f>
        <v>115</v>
      </c>
      <c r="E9411" s="13">
        <f t="shared" ref="E9411" si="43732">SUM(D9405:D9411)/7</f>
        <v>211.57142857142858</v>
      </c>
      <c r="F9411" s="13">
        <f t="shared" ref="F9411" si="43733">SUM(D9407:D9411)/5</f>
        <v>210.4</v>
      </c>
      <c r="G9411" s="13">
        <f t="shared" ref="G9411" si="43734">N9411/(B9411/100000)</f>
        <v>2092.855623893573</v>
      </c>
      <c r="H9411" s="5">
        <f t="shared" si="43134"/>
        <v>422</v>
      </c>
      <c r="I9411" s="5">
        <f t="shared" si="43125"/>
        <v>408</v>
      </c>
      <c r="J9411" s="8">
        <f t="shared" ref="J9411" si="43735">E9411/(SUM(N9404:N9410)/7)*100</f>
        <v>0.35363195056316071</v>
      </c>
      <c r="K9411" s="5">
        <f t="shared" ref="K9411" si="43736">O9411-O9410</f>
        <v>2</v>
      </c>
      <c r="L9411" s="8">
        <f t="shared" ref="L9411" si="43737">SUM(K9405:K9411)/7</f>
        <v>2.2857142857142856</v>
      </c>
      <c r="M9411" s="8">
        <f t="shared" ref="M9411" si="43738">O9411/(B9411/100000)</f>
        <v>52.783984048120764</v>
      </c>
      <c r="N9411" s="5">
        <v>60624</v>
      </c>
      <c r="O9411" s="18">
        <v>1529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2189"/>
        <v>44327</v>
      </c>
      <c r="D9412" s="5">
        <f t="shared" ref="D9412" si="43739">N9412-N9411</f>
        <v>135</v>
      </c>
      <c r="E9412" s="13">
        <f t="shared" ref="E9412" si="43740">SUM(D9406:D9412)/7</f>
        <v>211.85714285714286</v>
      </c>
      <c r="F9412" s="13">
        <f t="shared" ref="F9412" si="43741">SUM(D9408:D9412)/5</f>
        <v>179.6</v>
      </c>
      <c r="G9412" s="13">
        <f t="shared" ref="G9412" si="43742">N9412/(B9412/100000)</f>
        <v>2097.5160803006993</v>
      </c>
      <c r="H9412" s="5">
        <f t="shared" si="43134"/>
        <v>423</v>
      </c>
      <c r="I9412" s="5">
        <f t="shared" si="43125"/>
        <v>409</v>
      </c>
      <c r="J9412" s="8">
        <f t="shared" ref="J9412" si="43743">E9412/(SUM(N9405:N9411)/7)*100</f>
        <v>0.3528616772707589</v>
      </c>
      <c r="K9412" s="5">
        <f t="shared" ref="K9412" si="43744">O9412-O9411</f>
        <v>5</v>
      </c>
      <c r="L9412" s="8">
        <f t="shared" ref="L9412" si="43745">SUM(K9406:K9412)/7</f>
        <v>2.7142857142857144</v>
      </c>
      <c r="M9412" s="8">
        <f t="shared" ref="M9412" si="43746">O9412/(B9412/100000)</f>
        <v>52.956593544680999</v>
      </c>
      <c r="N9412" s="5">
        <v>60759</v>
      </c>
      <c r="O9412" s="18">
        <v>1534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2189"/>
        <v>44328</v>
      </c>
      <c r="D9413" s="5">
        <f t="shared" ref="D9413:D9414" si="43747">N9413-N9412</f>
        <v>246</v>
      </c>
      <c r="E9413" s="13">
        <f t="shared" ref="E9413:E9414" si="43748">SUM(D9407:D9413)/7</f>
        <v>204.71428571428572</v>
      </c>
      <c r="F9413" s="13">
        <f t="shared" ref="F9413:F9414" si="43749">SUM(D9409:D9413)/5</f>
        <v>179.4</v>
      </c>
      <c r="G9413" s="13">
        <f t="shared" ref="G9413:G9414" si="43750">N9413/(B9413/100000)</f>
        <v>2106.0084675314633</v>
      </c>
      <c r="H9413" s="5">
        <f t="shared" si="43134"/>
        <v>424</v>
      </c>
      <c r="I9413" s="5">
        <f t="shared" si="43125"/>
        <v>410</v>
      </c>
      <c r="J9413" s="8">
        <f t="shared" ref="J9413:J9414" si="43751">E9413/(SUM(N9406:N9412)/7)*100</f>
        <v>0.33976588636692345</v>
      </c>
      <c r="K9413" s="5">
        <f t="shared" ref="K9413:K9414" si="43752">O9413-O9412</f>
        <v>2</v>
      </c>
      <c r="L9413" s="8">
        <f t="shared" ref="L9413:L9414" si="43753">SUM(K9407:K9413)/7</f>
        <v>2.7142857142857144</v>
      </c>
      <c r="M9413" s="8">
        <f t="shared" ref="M9413:M9414" si="43754">O9413/(B9413/100000)</f>
        <v>53.0256373433051</v>
      </c>
      <c r="N9413" s="5">
        <v>61005</v>
      </c>
      <c r="O9413" s="18">
        <v>1536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2189"/>
        <v>44329</v>
      </c>
      <c r="D9414" s="5">
        <f t="shared" si="43747"/>
        <v>205</v>
      </c>
      <c r="E9414" s="13">
        <f t="shared" si="43748"/>
        <v>192.71428571428572</v>
      </c>
      <c r="F9414" s="13">
        <f t="shared" si="43749"/>
        <v>176.4</v>
      </c>
      <c r="G9414" s="13">
        <f t="shared" si="43750"/>
        <v>2113.0854568904329</v>
      </c>
      <c r="H9414" s="5">
        <f t="shared" si="43134"/>
        <v>425</v>
      </c>
      <c r="I9414" s="5">
        <f t="shared" si="43125"/>
        <v>411</v>
      </c>
      <c r="J9414" s="8">
        <f t="shared" si="43751"/>
        <v>0.3187663341162682</v>
      </c>
      <c r="K9414" s="5">
        <f t="shared" si="43752"/>
        <v>3</v>
      </c>
      <c r="L9414" s="8">
        <f t="shared" si="43753"/>
        <v>2.7142857142857144</v>
      </c>
      <c r="M9414" s="8">
        <f t="shared" si="43754"/>
        <v>53.12920304124124</v>
      </c>
      <c r="N9414" s="5">
        <v>61210</v>
      </c>
      <c r="O9414" s="18">
        <v>1539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2189"/>
        <v>44330</v>
      </c>
      <c r="D9415" s="5">
        <f t="shared" ref="D9415:D9417" si="43755">N9415-N9414</f>
        <v>139</v>
      </c>
      <c r="E9415" s="13">
        <f t="shared" ref="E9415:E9417" si="43756">SUM(D9409:D9415)/7</f>
        <v>177.28571428571428</v>
      </c>
      <c r="F9415" s="13">
        <f t="shared" ref="F9415:F9417" si="43757">SUM(D9411:D9415)/5</f>
        <v>168</v>
      </c>
      <c r="G9415" s="13">
        <f t="shared" ref="G9415:G9417" si="43758">N9415/(B9415/100000)</f>
        <v>2117.8840008948077</v>
      </c>
      <c r="H9415" s="5">
        <f t="shared" si="43134"/>
        <v>426</v>
      </c>
      <c r="I9415" s="5">
        <f t="shared" si="43125"/>
        <v>412</v>
      </c>
      <c r="J9415" s="8">
        <f t="shared" ref="J9415:J9417" si="43759">E9415/(SUM(N9408:N9414)/7)*100</f>
        <v>0.29231432387296452</v>
      </c>
      <c r="K9415" s="5">
        <f t="shared" ref="K9415:K9417" si="43760">O9415-O9414</f>
        <v>6</v>
      </c>
      <c r="L9415" s="8">
        <f t="shared" ref="L9415:L9417" si="43761">SUM(K9409:K9415)/7</f>
        <v>3.2857142857142856</v>
      </c>
      <c r="M9415" s="8">
        <f t="shared" ref="M9415:M9417" si="43762">O9415/(B9415/100000)</f>
        <v>53.336334437113528</v>
      </c>
      <c r="N9415" s="5">
        <v>61349</v>
      </c>
      <c r="O9415" s="18">
        <v>1545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2189"/>
        <v>44331</v>
      </c>
      <c r="D9416" s="5">
        <f t="shared" si="43755"/>
        <v>119</v>
      </c>
      <c r="E9416" s="13">
        <f t="shared" si="43756"/>
        <v>162.85714285714286</v>
      </c>
      <c r="F9416" s="13">
        <f t="shared" si="43757"/>
        <v>168.8</v>
      </c>
      <c r="G9416" s="13">
        <f t="shared" si="43758"/>
        <v>2121.9921069129414</v>
      </c>
      <c r="H9416" s="5">
        <f t="shared" si="43134"/>
        <v>427</v>
      </c>
      <c r="I9416" s="5">
        <f t="shared" si="43125"/>
        <v>413</v>
      </c>
      <c r="J9416" s="8">
        <f t="shared" si="43759"/>
        <v>0.26774139000056363</v>
      </c>
      <c r="K9416" s="5">
        <f t="shared" si="43760"/>
        <v>8</v>
      </c>
      <c r="L9416" s="8">
        <f t="shared" si="43761"/>
        <v>4.1428571428571432</v>
      </c>
      <c r="M9416" s="8">
        <f t="shared" si="43762"/>
        <v>53.612509631609903</v>
      </c>
      <c r="N9416" s="5">
        <v>61468</v>
      </c>
      <c r="O9416" s="18">
        <v>1553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2189"/>
        <v>44332</v>
      </c>
      <c r="D9417" s="5">
        <f t="shared" si="43755"/>
        <v>140</v>
      </c>
      <c r="E9417" s="13">
        <f t="shared" si="43756"/>
        <v>157</v>
      </c>
      <c r="F9417" s="13">
        <f t="shared" si="43757"/>
        <v>169.8</v>
      </c>
      <c r="G9417" s="13">
        <f t="shared" si="43758"/>
        <v>2126.8251728166279</v>
      </c>
      <c r="H9417" s="5">
        <f t="shared" si="43134"/>
        <v>428</v>
      </c>
      <c r="I9417" s="5">
        <f t="shared" si="43125"/>
        <v>414</v>
      </c>
      <c r="J9417" s="8">
        <f t="shared" si="43759"/>
        <v>0.25742286683344107</v>
      </c>
      <c r="K9417" s="5">
        <f t="shared" si="43760"/>
        <v>11</v>
      </c>
      <c r="L9417" s="8">
        <f t="shared" si="43761"/>
        <v>5.2857142857142856</v>
      </c>
      <c r="M9417" s="8">
        <f t="shared" si="43762"/>
        <v>53.992250524042426</v>
      </c>
      <c r="N9417" s="5">
        <v>61608</v>
      </c>
      <c r="O9417" s="18">
        <v>1564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2189"/>
        <v>44333</v>
      </c>
      <c r="D9418" s="5">
        <f t="shared" ref="D9418" si="43763">N9418-N9417</f>
        <v>66</v>
      </c>
      <c r="E9418" s="13">
        <f t="shared" ref="E9418" si="43764">SUM(D9412:D9418)/7</f>
        <v>150</v>
      </c>
      <c r="F9418" s="13">
        <f t="shared" ref="F9418" si="43765">SUM(D9414:D9418)/5</f>
        <v>133.80000000000001</v>
      </c>
      <c r="G9418" s="13">
        <f t="shared" ref="G9418" si="43766">N9418/(B9418/100000)</f>
        <v>2129.1036181712229</v>
      </c>
      <c r="H9418" s="5">
        <f t="shared" si="43134"/>
        <v>429</v>
      </c>
      <c r="I9418" s="5">
        <f t="shared" si="43125"/>
        <v>415</v>
      </c>
      <c r="J9418" s="8">
        <f t="shared" ref="J9418" si="43767">E9418/(SUM(N9411:N9417)/7)*100</f>
        <v>0.24531392004635263</v>
      </c>
      <c r="K9418" s="5">
        <f t="shared" ref="K9418" si="43768">O9418-O9417</f>
        <v>1</v>
      </c>
      <c r="L9418" s="8">
        <f t="shared" ref="L9418" si="43769">SUM(K9412:K9418)/7</f>
        <v>5.1428571428571432</v>
      </c>
      <c r="M9418" s="8">
        <f t="shared" ref="M9418" si="43770">O9418/(B9418/100000)</f>
        <v>54.02677242335448</v>
      </c>
      <c r="N9418" s="5">
        <v>61674</v>
      </c>
      <c r="O9418" s="18">
        <v>1565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2189"/>
        <v>44334</v>
      </c>
      <c r="D9419" s="5">
        <f t="shared" ref="D9419" si="43771">N9419-N9418</f>
        <v>73</v>
      </c>
      <c r="E9419" s="13">
        <f t="shared" ref="E9419" si="43772">SUM(D9413:D9419)/7</f>
        <v>141.14285714285714</v>
      </c>
      <c r="F9419" s="13">
        <f t="shared" ref="F9419" si="43773">SUM(D9415:D9419)/5</f>
        <v>107.4</v>
      </c>
      <c r="G9419" s="13">
        <f t="shared" ref="G9419" si="43774">N9419/(B9419/100000)</f>
        <v>2131.6237168210023</v>
      </c>
      <c r="H9419" s="5">
        <f t="shared" si="43134"/>
        <v>430</v>
      </c>
      <c r="I9419" s="5">
        <f t="shared" si="43125"/>
        <v>416</v>
      </c>
      <c r="J9419" s="8">
        <f t="shared" ref="J9419" si="43775">E9419/(SUM(N9412:N9418)/7)*100</f>
        <v>0.23026384787670165</v>
      </c>
      <c r="K9419" s="5">
        <f t="shared" ref="K9419" si="43776">O9419-O9418</f>
        <v>1</v>
      </c>
      <c r="L9419" s="8">
        <f t="shared" ref="L9419" si="43777">SUM(K9413:K9419)/7</f>
        <v>4.5714285714285712</v>
      </c>
      <c r="M9419" s="8">
        <f t="shared" ref="M9419" si="43778">O9419/(B9419/100000)</f>
        <v>54.061294322666527</v>
      </c>
      <c r="N9419" s="5">
        <v>61747</v>
      </c>
      <c r="O9419" s="18">
        <v>1566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2189"/>
        <v>44335</v>
      </c>
      <c r="D9420" s="5">
        <f t="shared" ref="D9420" si="43779">N9420-N9419</f>
        <v>201</v>
      </c>
      <c r="E9420" s="13">
        <f t="shared" ref="E9420" si="43780">SUM(D9414:D9420)/7</f>
        <v>134.71428571428572</v>
      </c>
      <c r="F9420" s="13">
        <f t="shared" ref="F9420" si="43781">SUM(D9416:D9420)/5</f>
        <v>119.8</v>
      </c>
      <c r="G9420" s="13">
        <f t="shared" ref="G9420" si="43782">N9420/(B9420/100000)</f>
        <v>2138.5626185827241</v>
      </c>
      <c r="H9420" s="5">
        <f t="shared" si="43134"/>
        <v>431</v>
      </c>
      <c r="I9420" s="5">
        <f t="shared" si="43125"/>
        <v>417</v>
      </c>
      <c r="J9420" s="8">
        <f t="shared" ref="J9420" si="43783">E9420/(SUM(N9413:N9419)/7)*100</f>
        <v>0.21927121966418719</v>
      </c>
      <c r="K9420" s="5">
        <f t="shared" ref="K9420" si="43784">O9420-O9419</f>
        <v>4</v>
      </c>
      <c r="L9420" s="8">
        <f t="shared" ref="L9420" si="43785">SUM(K9414:K9420)/7</f>
        <v>4.8571428571428568</v>
      </c>
      <c r="M9420" s="8">
        <f t="shared" ref="M9420" si="43786">O9420/(B9420/100000)</f>
        <v>54.199381919914714</v>
      </c>
      <c r="N9420" s="5">
        <v>61948</v>
      </c>
      <c r="O9420" s="18">
        <v>1570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2189"/>
        <v>44336</v>
      </c>
      <c r="D9421" s="5">
        <f t="shared" ref="D9421" si="43787">N9421-N9420</f>
        <v>174</v>
      </c>
      <c r="E9421" s="13">
        <f t="shared" ref="E9421" si="43788">SUM(D9415:D9421)/7</f>
        <v>130.28571428571428</v>
      </c>
      <c r="F9421" s="13">
        <f t="shared" ref="F9421" si="43789">SUM(D9417:D9421)/5</f>
        <v>130.80000000000001</v>
      </c>
      <c r="G9421" s="13">
        <f t="shared" ref="G9421" si="43790">N9421/(B9421/100000)</f>
        <v>2144.5694290630204</v>
      </c>
      <c r="H9421" s="5">
        <f t="shared" si="43134"/>
        <v>432</v>
      </c>
      <c r="I9421" s="5">
        <f t="shared" si="43125"/>
        <v>418</v>
      </c>
      <c r="J9421" s="8">
        <f t="shared" ref="J9421" si="43791">E9421/(SUM(N9414:N9420)/7)*100</f>
        <v>0.2115989642787538</v>
      </c>
      <c r="K9421" s="5">
        <f t="shared" ref="K9421" si="43792">O9421-O9420</f>
        <v>1</v>
      </c>
      <c r="L9421" s="8">
        <f t="shared" ref="L9421" si="43793">SUM(K9415:K9421)/7</f>
        <v>4.5714285714285712</v>
      </c>
      <c r="M9421" s="8">
        <f t="shared" ref="M9421" si="43794">O9421/(B9421/100000)</f>
        <v>54.233903819226761</v>
      </c>
      <c r="N9421" s="5">
        <v>62122</v>
      </c>
      <c r="O9421" s="18">
        <v>1571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2189"/>
        <v>44337</v>
      </c>
      <c r="D9422" s="5">
        <f t="shared" ref="D9422" si="43795">N9422-N9421</f>
        <v>115</v>
      </c>
      <c r="E9422" s="13">
        <f t="shared" ref="E9422" si="43796">SUM(D9416:D9422)/7</f>
        <v>126.85714285714286</v>
      </c>
      <c r="F9422" s="13">
        <f t="shared" ref="F9422" si="43797">SUM(D9418:D9422)/5</f>
        <v>125.8</v>
      </c>
      <c r="G9422" s="13">
        <f t="shared" ref="G9422" si="43798">N9422/(B9422/100000)</f>
        <v>2148.5394474839059</v>
      </c>
      <c r="H9422" s="5">
        <f t="shared" si="43134"/>
        <v>433</v>
      </c>
      <c r="I9422" s="5">
        <f t="shared" si="43125"/>
        <v>419</v>
      </c>
      <c r="J9422" s="8">
        <f t="shared" ref="J9422" si="43799">E9422/(SUM(N9415:N9421)/7)*100</f>
        <v>0.2055955324646459</v>
      </c>
      <c r="K9422" s="5">
        <f t="shared" ref="K9422" si="43800">O9422-O9421</f>
        <v>2</v>
      </c>
      <c r="L9422" s="8">
        <f t="shared" ref="L9422" si="43801">SUM(K9416:K9422)/7</f>
        <v>4</v>
      </c>
      <c r="M9422" s="8">
        <f t="shared" ref="M9422" si="43802">O9422/(B9422/100000)</f>
        <v>54.302947617850855</v>
      </c>
      <c r="N9422" s="5">
        <v>62237</v>
      </c>
      <c r="O9422" s="18">
        <v>1573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2189"/>
        <v>44338</v>
      </c>
      <c r="D9423" s="5">
        <f t="shared" ref="D9423" si="43803">N9423-N9422</f>
        <v>172</v>
      </c>
      <c r="E9423" s="13">
        <f t="shared" ref="E9423" si="43804">SUM(D9417:D9423)/7</f>
        <v>134.42857142857142</v>
      </c>
      <c r="F9423" s="13">
        <f t="shared" ref="F9423" si="43805">SUM(D9419:D9423)/5</f>
        <v>147</v>
      </c>
      <c r="G9423" s="13">
        <f t="shared" ref="G9423" si="43806">N9423/(B9423/100000)</f>
        <v>2154.4772141655781</v>
      </c>
      <c r="H9423" s="5">
        <f t="shared" si="43134"/>
        <v>434</v>
      </c>
      <c r="I9423" s="5">
        <f t="shared" si="43125"/>
        <v>420</v>
      </c>
      <c r="J9423" s="8">
        <f t="shared" ref="J9423" si="43807">E9423/(SUM(N9416:N9422)/7)*100</f>
        <v>0.21741943235275091</v>
      </c>
      <c r="K9423" s="5">
        <f t="shared" ref="K9423" si="43808">O9423-O9422</f>
        <v>1</v>
      </c>
      <c r="L9423" s="8">
        <f t="shared" ref="L9423" si="43809">SUM(K9417:K9423)/7</f>
        <v>3</v>
      </c>
      <c r="M9423" s="8">
        <f t="shared" ref="M9423" si="43810">O9423/(B9423/100000)</f>
        <v>54.337469517162909</v>
      </c>
      <c r="N9423" s="5">
        <v>62409</v>
      </c>
      <c r="O9423" s="18">
        <v>1574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2189"/>
        <v>44339</v>
      </c>
      <c r="D9424" s="5">
        <f t="shared" ref="D9424:D9425" si="43811">N9424-N9423</f>
        <v>109</v>
      </c>
      <c r="E9424" s="13">
        <f t="shared" ref="E9424:E9425" si="43812">SUM(D9418:D9424)/7</f>
        <v>130</v>
      </c>
      <c r="F9424" s="13">
        <f t="shared" ref="F9424:F9425" si="43813">SUM(D9420:D9424)/5</f>
        <v>154.19999999999999</v>
      </c>
      <c r="G9424" s="13">
        <f t="shared" ref="G9424:G9425" si="43814">N9424/(B9424/100000)</f>
        <v>2158.2401011905913</v>
      </c>
      <c r="H9424" s="5">
        <f t="shared" si="43134"/>
        <v>435</v>
      </c>
      <c r="I9424" s="5">
        <f t="shared" si="43125"/>
        <v>421</v>
      </c>
      <c r="J9424" s="8">
        <f t="shared" ref="J9424:J9425" si="43815">E9424/(SUM(N9417:N9423)/7)*100</f>
        <v>0.20980068934512214</v>
      </c>
      <c r="K9424" s="5">
        <f t="shared" ref="K9424:K9425" si="43816">O9424-O9423</f>
        <v>2</v>
      </c>
      <c r="L9424" s="8">
        <f t="shared" ref="L9424:L9425" si="43817">SUM(K9418:K9424)/7</f>
        <v>1.7142857142857142</v>
      </c>
      <c r="M9424" s="8">
        <f t="shared" ref="M9424:M9425" si="43818">O9424/(B9424/100000)</f>
        <v>54.406513315787002</v>
      </c>
      <c r="N9424" s="5">
        <v>62518</v>
      </c>
      <c r="O9424" s="18">
        <v>1576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2189"/>
        <v>44340</v>
      </c>
      <c r="D9425" s="5">
        <f t="shared" si="43811"/>
        <v>24</v>
      </c>
      <c r="E9425" s="13">
        <f t="shared" si="43812"/>
        <v>124</v>
      </c>
      <c r="F9425" s="13">
        <f t="shared" si="43813"/>
        <v>118.8</v>
      </c>
      <c r="G9425" s="13">
        <f t="shared" si="43814"/>
        <v>2159.0686267740803</v>
      </c>
      <c r="H9425" s="5">
        <f t="shared" si="43134"/>
        <v>436</v>
      </c>
      <c r="I9425" s="5">
        <f t="shared" si="43125"/>
        <v>422</v>
      </c>
      <c r="J9425" s="8">
        <f t="shared" si="43815"/>
        <v>0.19969861154248772</v>
      </c>
      <c r="K9425" s="5">
        <f t="shared" si="43816"/>
        <v>2</v>
      </c>
      <c r="L9425" s="8">
        <f t="shared" si="43817"/>
        <v>1.8571428571428572</v>
      </c>
      <c r="M9425" s="8">
        <f t="shared" si="43818"/>
        <v>54.475557114411096</v>
      </c>
      <c r="N9425" s="5">
        <v>62542</v>
      </c>
      <c r="O9425" s="18">
        <v>1578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2189"/>
        <v>44341</v>
      </c>
      <c r="D9426" s="5">
        <f t="shared" ref="D9426:D9432" si="43819">N9426-N9425</f>
        <v>80</v>
      </c>
      <c r="E9426" s="13">
        <f t="shared" ref="E9426:E9432" si="43820">SUM(D9420:D9426)/7</f>
        <v>125</v>
      </c>
      <c r="F9426" s="13">
        <f t="shared" ref="F9426:F9432" si="43821">SUM(D9422:D9426)/5</f>
        <v>100</v>
      </c>
      <c r="G9426" s="13">
        <f t="shared" ref="G9426:G9432" si="43822">N9426/(B9426/100000)</f>
        <v>2161.8303787190439</v>
      </c>
      <c r="H9426" s="5">
        <f t="shared" si="43134"/>
        <v>437</v>
      </c>
      <c r="I9426" s="5">
        <f t="shared" si="43125"/>
        <v>423</v>
      </c>
      <c r="J9426" s="8">
        <f t="shared" ref="J9426:J9432" si="43823">E9426/(SUM(N9419:N9425)/7)*100</f>
        <v>0.20090787398139709</v>
      </c>
      <c r="K9426" s="5">
        <f t="shared" ref="K9426:K9432" si="43824">O9426-O9425</f>
        <v>1</v>
      </c>
      <c r="L9426" s="8">
        <f t="shared" ref="L9426:L9432" si="43825">SUM(K9420:K9426)/7</f>
        <v>1.8571428571428572</v>
      </c>
      <c r="M9426" s="8">
        <f t="shared" ref="M9426:M9432" si="43826">O9426/(B9426/100000)</f>
        <v>54.510079013723143</v>
      </c>
      <c r="N9426" s="5">
        <v>62622</v>
      </c>
      <c r="O9426" s="18">
        <v>1579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2189"/>
        <v>44342</v>
      </c>
      <c r="D9427" s="5">
        <f t="shared" si="43819"/>
        <v>34</v>
      </c>
      <c r="E9427" s="13">
        <f t="shared" si="43820"/>
        <v>101.14285714285714</v>
      </c>
      <c r="F9427" s="13">
        <f t="shared" si="43821"/>
        <v>83.8</v>
      </c>
      <c r="G9427" s="13">
        <f t="shared" si="43822"/>
        <v>2163.0041232956537</v>
      </c>
      <c r="H9427" s="5">
        <f t="shared" si="43134"/>
        <v>438</v>
      </c>
      <c r="I9427" s="5">
        <f t="shared" si="43125"/>
        <v>424</v>
      </c>
      <c r="J9427" s="8">
        <f t="shared" si="43823"/>
        <v>0.16223722381862429</v>
      </c>
      <c r="K9427" s="5">
        <f t="shared" si="43824"/>
        <v>3</v>
      </c>
      <c r="L9427" s="8">
        <f t="shared" si="43825"/>
        <v>1.7142857142857142</v>
      </c>
      <c r="M9427" s="8">
        <f t="shared" si="43826"/>
        <v>54.613644711659283</v>
      </c>
      <c r="N9427" s="5">
        <v>62656</v>
      </c>
      <c r="O9427" s="18">
        <v>1582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2189"/>
        <v>44343</v>
      </c>
      <c r="D9428" s="5">
        <f t="shared" si="43819"/>
        <v>104</v>
      </c>
      <c r="E9428" s="13">
        <f t="shared" si="43820"/>
        <v>91.142857142857139</v>
      </c>
      <c r="F9428" s="13">
        <f t="shared" si="43821"/>
        <v>70.2</v>
      </c>
      <c r="G9428" s="13">
        <f t="shared" si="43822"/>
        <v>2166.5944008241067</v>
      </c>
      <c r="H9428" s="5">
        <f t="shared" si="43134"/>
        <v>439</v>
      </c>
      <c r="I9428" s="5">
        <f t="shared" si="43125"/>
        <v>425</v>
      </c>
      <c r="J9428" s="8">
        <f t="shared" si="43823"/>
        <v>0.14596001885126261</v>
      </c>
      <c r="K9428" s="5">
        <f t="shared" si="43824"/>
        <v>4</v>
      </c>
      <c r="L9428" s="8">
        <f t="shared" si="43825"/>
        <v>2.1428571428571428</v>
      </c>
      <c r="M9428" s="8">
        <f t="shared" si="43826"/>
        <v>54.751732308907478</v>
      </c>
      <c r="N9428" s="5">
        <v>62760</v>
      </c>
      <c r="O9428" s="18">
        <v>1586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2189"/>
        <v>44344</v>
      </c>
      <c r="D9429" s="5">
        <f t="shared" si="43819"/>
        <v>79</v>
      </c>
      <c r="E9429" s="13">
        <f t="shared" si="43820"/>
        <v>86</v>
      </c>
      <c r="F9429" s="13">
        <f t="shared" si="43821"/>
        <v>64.2</v>
      </c>
      <c r="G9429" s="13">
        <f t="shared" si="43822"/>
        <v>2169.3216308697583</v>
      </c>
      <c r="H9429" s="5">
        <f t="shared" si="43134"/>
        <v>440</v>
      </c>
      <c r="I9429" s="5">
        <f t="shared" si="43125"/>
        <v>426</v>
      </c>
      <c r="J9429" s="8">
        <f t="shared" si="43823"/>
        <v>0.13752330129025184</v>
      </c>
      <c r="K9429" s="5">
        <f t="shared" si="43824"/>
        <v>0</v>
      </c>
      <c r="L9429" s="8">
        <f t="shared" si="43825"/>
        <v>1.8571428571428572</v>
      </c>
      <c r="M9429" s="8">
        <f t="shared" si="43826"/>
        <v>54.751732308907478</v>
      </c>
      <c r="N9429" s="5">
        <v>62839</v>
      </c>
      <c r="O9429" s="18">
        <v>1586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2189"/>
        <v>44345</v>
      </c>
      <c r="D9430" s="5">
        <f t="shared" si="43819"/>
        <v>108</v>
      </c>
      <c r="E9430" s="13">
        <f t="shared" si="43820"/>
        <v>76.857142857142861</v>
      </c>
      <c r="F9430" s="13">
        <f t="shared" si="43821"/>
        <v>81</v>
      </c>
      <c r="G9430" s="13">
        <f t="shared" si="43822"/>
        <v>2173.0499959954595</v>
      </c>
      <c r="H9430" s="5">
        <f t="shared" si="43134"/>
        <v>441</v>
      </c>
      <c r="I9430" s="5">
        <f t="shared" si="43125"/>
        <v>427</v>
      </c>
      <c r="J9430" s="8">
        <f t="shared" si="43823"/>
        <v>0.12273409589684861</v>
      </c>
      <c r="K9430" s="5">
        <f t="shared" si="43824"/>
        <v>5</v>
      </c>
      <c r="L9430" s="8">
        <f t="shared" si="43825"/>
        <v>2.4285714285714284</v>
      </c>
      <c r="M9430" s="8">
        <f t="shared" si="43826"/>
        <v>54.924341805467712</v>
      </c>
      <c r="N9430" s="5">
        <v>62947</v>
      </c>
      <c r="O9430" s="18">
        <v>1591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2189"/>
        <v>44346</v>
      </c>
      <c r="D9431" s="5">
        <f t="shared" si="43819"/>
        <v>70</v>
      </c>
      <c r="E9431" s="13">
        <f t="shared" si="43820"/>
        <v>71.285714285714292</v>
      </c>
      <c r="F9431" s="13">
        <f t="shared" si="43821"/>
        <v>79</v>
      </c>
      <c r="G9431" s="13">
        <f t="shared" si="43822"/>
        <v>2175.4665289473028</v>
      </c>
      <c r="H9431" s="5">
        <f t="shared" si="43134"/>
        <v>442</v>
      </c>
      <c r="I9431" s="5">
        <f t="shared" si="43125"/>
        <v>428</v>
      </c>
      <c r="J9431" s="8">
        <f t="shared" si="43823"/>
        <v>0.11369746903509813</v>
      </c>
      <c r="K9431" s="5">
        <f t="shared" si="43824"/>
        <v>2</v>
      </c>
      <c r="L9431" s="8">
        <f t="shared" si="43825"/>
        <v>2.4285714285714284</v>
      </c>
      <c r="M9431" s="8">
        <f t="shared" si="43826"/>
        <v>54.993385604091806</v>
      </c>
      <c r="N9431" s="5">
        <v>63017</v>
      </c>
      <c r="O9431" s="18">
        <v>1593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2189"/>
        <v>44347</v>
      </c>
      <c r="D9432" s="5">
        <f t="shared" si="43819"/>
        <v>39</v>
      </c>
      <c r="E9432" s="13">
        <f t="shared" si="43820"/>
        <v>73.428571428571431</v>
      </c>
      <c r="F9432" s="13">
        <f t="shared" si="43821"/>
        <v>80</v>
      </c>
      <c r="G9432" s="13">
        <f t="shared" si="43822"/>
        <v>2176.8128830204728</v>
      </c>
      <c r="H9432" s="5">
        <f t="shared" si="43134"/>
        <v>443</v>
      </c>
      <c r="I9432" s="5">
        <f t="shared" si="43125"/>
        <v>429</v>
      </c>
      <c r="J9432" s="8">
        <f t="shared" si="43823"/>
        <v>0.1169822227987883</v>
      </c>
      <c r="K9432" s="5">
        <f t="shared" si="43824"/>
        <v>0</v>
      </c>
      <c r="L9432" s="8">
        <f t="shared" si="43825"/>
        <v>2.1428571428571428</v>
      </c>
      <c r="M9432" s="8">
        <f t="shared" si="43826"/>
        <v>54.993385604091806</v>
      </c>
      <c r="N9432" s="5">
        <v>63056</v>
      </c>
      <c r="O9432" s="18">
        <v>1593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2189"/>
        <v>44348</v>
      </c>
      <c r="D9433" s="5">
        <f t="shared" ref="D9433:D9436" si="43827">N9433-N9432</f>
        <v>44</v>
      </c>
      <c r="E9433" s="13">
        <f t="shared" ref="E9433:E9436" si="43828">SUM(D9427:D9433)/7</f>
        <v>68.285714285714292</v>
      </c>
      <c r="F9433" s="13">
        <f t="shared" ref="F9433:F9436" si="43829">SUM(D9429:D9433)/5</f>
        <v>68</v>
      </c>
      <c r="G9433" s="13">
        <f t="shared" ref="G9433:G9436" si="43830">N9433/(B9433/100000)</f>
        <v>2178.331846590203</v>
      </c>
      <c r="H9433" s="5">
        <f t="shared" si="43134"/>
        <v>444</v>
      </c>
      <c r="I9433" s="5">
        <f t="shared" si="43125"/>
        <v>430</v>
      </c>
      <c r="J9433" s="8">
        <f t="shared" ref="J9433:J9436" si="43831">E9433/(SUM(N9426:N9432)/7)*100</f>
        <v>0.10866180037599713</v>
      </c>
      <c r="K9433" s="5">
        <f t="shared" ref="K9433:K9436" si="43832">O9433-O9432</f>
        <v>2</v>
      </c>
      <c r="L9433" s="8">
        <f t="shared" ref="L9433:L9436" si="43833">SUM(K9427:K9433)/7</f>
        <v>2.2857142857142856</v>
      </c>
      <c r="M9433" s="8">
        <f t="shared" ref="M9433:M9436" si="43834">O9433/(B9433/100000)</f>
        <v>55.062429402715907</v>
      </c>
      <c r="N9433" s="5">
        <v>63100</v>
      </c>
      <c r="O9433" s="18">
        <v>1595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2189"/>
        <v>44349</v>
      </c>
      <c r="D9434" s="5">
        <f t="shared" si="43827"/>
        <v>79</v>
      </c>
      <c r="E9434" s="13">
        <f t="shared" si="43828"/>
        <v>74.714285714285708</v>
      </c>
      <c r="F9434" s="13">
        <f t="shared" si="43829"/>
        <v>68</v>
      </c>
      <c r="G9434" s="13">
        <f t="shared" si="43830"/>
        <v>2181.0590766358546</v>
      </c>
      <c r="H9434" s="5">
        <f t="shared" si="43134"/>
        <v>445</v>
      </c>
      <c r="I9434" s="5">
        <f t="shared" si="43125"/>
        <v>431</v>
      </c>
      <c r="J9434" s="8">
        <f t="shared" si="43831"/>
        <v>0.1187624183934147</v>
      </c>
      <c r="K9434" s="5">
        <f t="shared" si="43832"/>
        <v>0</v>
      </c>
      <c r="L9434" s="8">
        <f t="shared" si="43833"/>
        <v>1.8571428571428572</v>
      </c>
      <c r="M9434" s="8">
        <f t="shared" si="43834"/>
        <v>55.062429402715907</v>
      </c>
      <c r="N9434" s="5">
        <v>63179</v>
      </c>
      <c r="O9434" s="18">
        <v>1595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2189"/>
        <v>44350</v>
      </c>
      <c r="D9435" s="5">
        <f t="shared" si="43827"/>
        <v>76</v>
      </c>
      <c r="E9435" s="13">
        <f t="shared" si="43828"/>
        <v>70.714285714285708</v>
      </c>
      <c r="F9435" s="13">
        <f t="shared" si="43829"/>
        <v>61.6</v>
      </c>
      <c r="G9435" s="13">
        <f t="shared" si="43830"/>
        <v>2183.6827409835701</v>
      </c>
      <c r="H9435" s="5">
        <f t="shared" si="43134"/>
        <v>446</v>
      </c>
      <c r="I9435" s="5">
        <f t="shared" si="43125"/>
        <v>432</v>
      </c>
      <c r="J9435" s="8">
        <f t="shared" si="43831"/>
        <v>0.11227086537022167</v>
      </c>
      <c r="K9435" s="5">
        <f t="shared" si="43832"/>
        <v>2</v>
      </c>
      <c r="L9435" s="8">
        <f t="shared" si="43833"/>
        <v>1.5714285714285714</v>
      </c>
      <c r="M9435" s="8">
        <f t="shared" si="43834"/>
        <v>55.13147320134</v>
      </c>
      <c r="N9435" s="5">
        <v>63255</v>
      </c>
      <c r="O9435" s="18">
        <v>1597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2189"/>
        <v>44351</v>
      </c>
      <c r="D9436" s="5">
        <f t="shared" si="43827"/>
        <v>28</v>
      </c>
      <c r="E9436" s="13">
        <f t="shared" si="43828"/>
        <v>63.428571428571431</v>
      </c>
      <c r="F9436" s="13">
        <f t="shared" si="43829"/>
        <v>53.2</v>
      </c>
      <c r="G9436" s="13">
        <f t="shared" si="43830"/>
        <v>2184.6493541643076</v>
      </c>
      <c r="H9436" s="5">
        <f t="shared" si="43134"/>
        <v>447</v>
      </c>
      <c r="I9436" s="5">
        <f t="shared" si="43125"/>
        <v>433</v>
      </c>
      <c r="J9436" s="8">
        <f t="shared" si="43831"/>
        <v>0.10059063011873773</v>
      </c>
      <c r="K9436" s="5">
        <f t="shared" si="43832"/>
        <v>5</v>
      </c>
      <c r="L9436" s="8">
        <f t="shared" si="43833"/>
        <v>2.2857142857142856</v>
      </c>
      <c r="M9436" s="8">
        <f t="shared" si="43834"/>
        <v>55.304082697900235</v>
      </c>
      <c r="N9436" s="5">
        <v>63283</v>
      </c>
      <c r="O9436" s="18">
        <v>1602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2189"/>
        <v>44352</v>
      </c>
      <c r="D9437" s="5">
        <f t="shared" ref="D9437" si="43835">N9437-N9436</f>
        <v>41</v>
      </c>
      <c r="E9437" s="13">
        <f t="shared" ref="E9437" si="43836">SUM(D9431:D9437)/7</f>
        <v>53.857142857142854</v>
      </c>
      <c r="F9437" s="13">
        <f t="shared" ref="F9437" si="43837">SUM(D9433:D9437)/5</f>
        <v>53.6</v>
      </c>
      <c r="G9437" s="13">
        <f t="shared" ref="G9437" si="43838">N9437/(B9437/100000)</f>
        <v>2186.0647520361017</v>
      </c>
      <c r="H9437" s="5">
        <f t="shared" si="43134"/>
        <v>448</v>
      </c>
      <c r="I9437" s="5">
        <f t="shared" si="43125"/>
        <v>434</v>
      </c>
      <c r="J9437" s="8">
        <f t="shared" ref="J9437" si="43839">E9437/(SUM(N9430:N9436)/7)*100</f>
        <v>8.5325583869164418E-2</v>
      </c>
      <c r="K9437" s="5">
        <f t="shared" ref="K9437" si="43840">O9437-O9436</f>
        <v>1</v>
      </c>
      <c r="L9437" s="8">
        <f t="shared" ref="L9437" si="43841">SUM(K9431:K9437)/7</f>
        <v>1.7142857142857142</v>
      </c>
      <c r="M9437" s="8">
        <f t="shared" ref="M9437" si="43842">O9437/(B9437/100000)</f>
        <v>55.338604597212282</v>
      </c>
      <c r="N9437" s="5">
        <v>63324</v>
      </c>
      <c r="O9437" s="18">
        <v>1603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2189"/>
        <v>44353</v>
      </c>
      <c r="D9438" s="5">
        <f t="shared" ref="D9438" si="43843">N9438-N9437</f>
        <v>38</v>
      </c>
      <c r="E9438" s="13">
        <f t="shared" ref="E9438" si="43844">SUM(D9432:D9438)/7</f>
        <v>49.285714285714285</v>
      </c>
      <c r="F9438" s="13">
        <f t="shared" ref="F9438" si="43845">SUM(D9434:D9438)/5</f>
        <v>52.4</v>
      </c>
      <c r="G9438" s="13">
        <f t="shared" ref="G9438" si="43846">N9438/(B9438/100000)</f>
        <v>2187.3765842099592</v>
      </c>
      <c r="H9438" s="5">
        <f t="shared" si="43134"/>
        <v>449</v>
      </c>
      <c r="I9438" s="5">
        <f t="shared" si="43125"/>
        <v>435</v>
      </c>
      <c r="J9438" s="8">
        <f t="shared" ref="J9438" si="43847">E9438/(SUM(N9431:N9437)/7)*100</f>
        <v>7.8016525935406839E-2</v>
      </c>
      <c r="K9438" s="5">
        <f t="shared" ref="K9438" si="43848">O9438-O9437</f>
        <v>0</v>
      </c>
      <c r="L9438" s="8">
        <f t="shared" ref="L9438" si="43849">SUM(K9432:K9438)/7</f>
        <v>1.4285714285714286</v>
      </c>
      <c r="M9438" s="8">
        <f t="shared" ref="M9438" si="43850">O9438/(B9438/100000)</f>
        <v>55.338604597212282</v>
      </c>
      <c r="N9438" s="5">
        <v>63362</v>
      </c>
      <c r="O9438" s="18">
        <v>1603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2189"/>
        <v>44354</v>
      </c>
      <c r="D9439" s="5">
        <f t="shared" ref="D9439:D9441" si="43851">N9439-N9438</f>
        <v>22</v>
      </c>
      <c r="E9439" s="13">
        <f t="shared" ref="E9439:E9441" si="43852">SUM(D9433:D9439)/7</f>
        <v>46.857142857142854</v>
      </c>
      <c r="F9439" s="13">
        <f t="shared" ref="F9439:F9441" si="43853">SUM(D9435:D9439)/5</f>
        <v>41</v>
      </c>
      <c r="G9439" s="13">
        <f t="shared" ref="G9439:G9441" si="43854">N9439/(B9439/100000)</f>
        <v>2188.1360659948245</v>
      </c>
      <c r="H9439" s="5">
        <f t="shared" si="43134"/>
        <v>450</v>
      </c>
      <c r="I9439" s="5">
        <f t="shared" si="43125"/>
        <v>436</v>
      </c>
      <c r="J9439" s="8">
        <f t="shared" ref="J9439:J9441" si="43855">E9439/(SUM(N9432:N9438)/7)*100</f>
        <v>7.4114411863728899E-2</v>
      </c>
      <c r="K9439" s="5">
        <f t="shared" ref="K9439:K9441" si="43856">O9439-O9438</f>
        <v>1</v>
      </c>
      <c r="L9439" s="8">
        <f t="shared" ref="L9439:L9441" si="43857">SUM(K9433:K9439)/7</f>
        <v>1.5714285714285714</v>
      </c>
      <c r="M9439" s="8">
        <f t="shared" ref="M9439:M9441" si="43858">O9439/(B9439/100000)</f>
        <v>55.373126496524335</v>
      </c>
      <c r="N9439" s="5">
        <v>63384</v>
      </c>
      <c r="O9439" s="18">
        <v>1604</v>
      </c>
    </row>
    <row r="9440" spans="1:15" ht="16" customHeight="1" x14ac:dyDescent="0.2">
      <c r="A9440" s="5" t="s">
        <v>18</v>
      </c>
      <c r="B9440" s="13">
        <v>2896712</v>
      </c>
      <c r="C9440" s="6">
        <f t="shared" ref="C9440:C9631" si="43859">C9439+1</f>
        <v>44355</v>
      </c>
      <c r="D9440" s="5">
        <f t="shared" si="43851"/>
        <v>23</v>
      </c>
      <c r="E9440" s="13">
        <f t="shared" si="43852"/>
        <v>43.857142857142854</v>
      </c>
      <c r="F9440" s="13">
        <f t="shared" si="43853"/>
        <v>30.4</v>
      </c>
      <c r="G9440" s="13">
        <f t="shared" si="43854"/>
        <v>2188.9300696790015</v>
      </c>
      <c r="H9440" s="5">
        <f t="shared" si="43134"/>
        <v>451</v>
      </c>
      <c r="I9440" s="5">
        <f t="shared" si="43125"/>
        <v>437</v>
      </c>
      <c r="J9440" s="8">
        <f t="shared" si="43855"/>
        <v>6.9317907276573928E-2</v>
      </c>
      <c r="K9440" s="5">
        <f t="shared" si="43856"/>
        <v>2</v>
      </c>
      <c r="L9440" s="8">
        <f t="shared" si="43857"/>
        <v>1.5714285714285714</v>
      </c>
      <c r="M9440" s="8">
        <f t="shared" si="43858"/>
        <v>55.442170295148429</v>
      </c>
      <c r="N9440" s="5">
        <v>63407</v>
      </c>
      <c r="O9440" s="18">
        <v>1606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859"/>
        <v>44356</v>
      </c>
      <c r="D9441" s="5">
        <f t="shared" si="43851"/>
        <v>45</v>
      </c>
      <c r="E9441" s="13">
        <f t="shared" si="43852"/>
        <v>39</v>
      </c>
      <c r="F9441" s="13">
        <f t="shared" si="43853"/>
        <v>33.799999999999997</v>
      </c>
      <c r="G9441" s="13">
        <f t="shared" si="43854"/>
        <v>2190.4835551480437</v>
      </c>
      <c r="H9441" s="5">
        <f t="shared" si="43134"/>
        <v>452</v>
      </c>
      <c r="I9441" s="5">
        <f t="shared" si="43125"/>
        <v>438</v>
      </c>
      <c r="J9441" s="8">
        <f t="shared" si="43855"/>
        <v>6.1598306836283881E-2</v>
      </c>
      <c r="K9441" s="5">
        <f t="shared" si="43856"/>
        <v>3</v>
      </c>
      <c r="L9441" s="8">
        <f t="shared" si="43857"/>
        <v>2</v>
      </c>
      <c r="M9441" s="8">
        <f t="shared" si="43858"/>
        <v>55.54573599308457</v>
      </c>
      <c r="N9441" s="5">
        <v>63452</v>
      </c>
      <c r="O9441" s="18">
        <v>1609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859"/>
        <v>44357</v>
      </c>
      <c r="D9442" s="5">
        <f t="shared" ref="D9442" si="43860">N9442-N9441</f>
        <v>65</v>
      </c>
      <c r="E9442" s="13">
        <f t="shared" ref="E9442" si="43861">SUM(D9436:D9442)/7</f>
        <v>37.428571428571431</v>
      </c>
      <c r="F9442" s="13">
        <f t="shared" ref="F9442" si="43862">SUM(D9438:D9442)/5</f>
        <v>38.6</v>
      </c>
      <c r="G9442" s="13">
        <f t="shared" ref="G9442" si="43863">N9442/(B9442/100000)</f>
        <v>2192.7274786033267</v>
      </c>
      <c r="H9442" s="5">
        <f t="shared" si="43134"/>
        <v>453</v>
      </c>
      <c r="I9442" s="5">
        <f t="shared" si="43125"/>
        <v>439</v>
      </c>
      <c r="J9442" s="8">
        <f t="shared" ref="J9442" si="43864">E9442/(SUM(N9435:N9441)/7)*100</f>
        <v>5.9079931539438107E-2</v>
      </c>
      <c r="K9442" s="5">
        <f t="shared" ref="K9442" si="43865">O9442-O9441</f>
        <v>1</v>
      </c>
      <c r="L9442" s="8">
        <f t="shared" ref="L9442" si="43866">SUM(K9436:K9442)/7</f>
        <v>1.8571428571428572</v>
      </c>
      <c r="M9442" s="8">
        <f t="shared" ref="M9442" si="43867">O9442/(B9442/100000)</f>
        <v>55.580257892396617</v>
      </c>
      <c r="N9442" s="5">
        <v>63517</v>
      </c>
      <c r="O9442" s="18">
        <v>1610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859"/>
        <v>44358</v>
      </c>
      <c r="D9443" s="5">
        <f t="shared" ref="D9443:D9446" si="43868">N9443-N9442</f>
        <v>32</v>
      </c>
      <c r="E9443" s="13">
        <f t="shared" ref="E9443:E9446" si="43869">SUM(D9437:D9443)/7</f>
        <v>38</v>
      </c>
      <c r="F9443" s="13">
        <f t="shared" ref="F9443:F9446" si="43870">SUM(D9439:D9443)/5</f>
        <v>37.4</v>
      </c>
      <c r="G9443" s="13">
        <f t="shared" ref="G9443:G9446" si="43871">N9443/(B9443/100000)</f>
        <v>2193.832179381312</v>
      </c>
      <c r="H9443" s="5">
        <f t="shared" si="43134"/>
        <v>454</v>
      </c>
      <c r="I9443" s="5">
        <f t="shared" si="43125"/>
        <v>440</v>
      </c>
      <c r="J9443" s="8">
        <f t="shared" ref="J9443:J9446" si="43872">E9443/(SUM(N9436:N9442)/7)*100</f>
        <v>5.9946498876566556E-2</v>
      </c>
      <c r="K9443" s="5">
        <f t="shared" ref="K9443:K9446" si="43873">O9443-O9442</f>
        <v>2</v>
      </c>
      <c r="L9443" s="8">
        <f t="shared" ref="L9443:L9446" si="43874">SUM(K9437:K9443)/7</f>
        <v>1.4285714285714286</v>
      </c>
      <c r="M9443" s="8">
        <f t="shared" ref="M9443:M9446" si="43875">O9443/(B9443/100000)</f>
        <v>55.64930169102071</v>
      </c>
      <c r="N9443" s="5">
        <v>63549</v>
      </c>
      <c r="O9443" s="18">
        <v>1612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859"/>
        <v>44359</v>
      </c>
      <c r="D9444" s="5">
        <f t="shared" si="43868"/>
        <v>52</v>
      </c>
      <c r="E9444" s="13">
        <f t="shared" si="43869"/>
        <v>39.571428571428569</v>
      </c>
      <c r="F9444" s="13">
        <f t="shared" si="43870"/>
        <v>43.4</v>
      </c>
      <c r="G9444" s="13">
        <f t="shared" si="43871"/>
        <v>2195.6273181455385</v>
      </c>
      <c r="H9444" s="5">
        <f t="shared" si="43134"/>
        <v>455</v>
      </c>
      <c r="I9444" s="5">
        <f t="shared" si="43125"/>
        <v>441</v>
      </c>
      <c r="J9444" s="8">
        <f t="shared" si="43872"/>
        <v>6.2388089955967972E-2</v>
      </c>
      <c r="K9444" s="5">
        <f t="shared" si="43873"/>
        <v>1</v>
      </c>
      <c r="L9444" s="8">
        <f t="shared" si="43874"/>
        <v>1.4285714285714286</v>
      </c>
      <c r="M9444" s="8">
        <f t="shared" si="43875"/>
        <v>55.683823590332764</v>
      </c>
      <c r="N9444" s="5">
        <v>63601</v>
      </c>
      <c r="O9444" s="18">
        <v>1613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859"/>
        <v>44360</v>
      </c>
      <c r="D9445" s="5">
        <f t="shared" si="43868"/>
        <v>33</v>
      </c>
      <c r="E9445" s="13">
        <f t="shared" si="43869"/>
        <v>38.857142857142854</v>
      </c>
      <c r="F9445" s="13">
        <f t="shared" si="43870"/>
        <v>45.4</v>
      </c>
      <c r="G9445" s="13">
        <f t="shared" si="43871"/>
        <v>2196.7665408228363</v>
      </c>
      <c r="H9445" s="5">
        <f t="shared" si="43134"/>
        <v>456</v>
      </c>
      <c r="I9445" s="5">
        <f t="shared" si="43125"/>
        <v>442</v>
      </c>
      <c r="J9445" s="8">
        <f t="shared" si="43872"/>
        <v>6.1223754816868946E-2</v>
      </c>
      <c r="K9445" s="5">
        <f t="shared" si="43873"/>
        <v>0</v>
      </c>
      <c r="L9445" s="8">
        <f t="shared" si="43874"/>
        <v>1.4285714285714286</v>
      </c>
      <c r="M9445" s="8">
        <f t="shared" si="43875"/>
        <v>55.683823590332764</v>
      </c>
      <c r="N9445" s="5">
        <v>63634</v>
      </c>
      <c r="O9445" s="18">
        <v>1613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859"/>
        <v>44361</v>
      </c>
      <c r="D9446" s="5">
        <f t="shared" si="43868"/>
        <v>4</v>
      </c>
      <c r="E9446" s="13">
        <f t="shared" si="43869"/>
        <v>36.285714285714285</v>
      </c>
      <c r="F9446" s="13">
        <f t="shared" si="43870"/>
        <v>37.200000000000003</v>
      </c>
      <c r="G9446" s="13">
        <f t="shared" si="43871"/>
        <v>2196.9046284200845</v>
      </c>
      <c r="H9446" s="5">
        <f t="shared" si="43134"/>
        <v>457</v>
      </c>
      <c r="I9446" s="5">
        <f t="shared" si="43125"/>
        <v>443</v>
      </c>
      <c r="J9446" s="8">
        <f t="shared" si="43872"/>
        <v>5.7137201266916203E-2</v>
      </c>
      <c r="K9446" s="5">
        <f t="shared" si="43873"/>
        <v>1</v>
      </c>
      <c r="L9446" s="8">
        <f t="shared" si="43874"/>
        <v>1.4285714285714286</v>
      </c>
      <c r="M9446" s="8">
        <f t="shared" si="43875"/>
        <v>55.718345489644811</v>
      </c>
      <c r="N9446" s="5">
        <v>63638</v>
      </c>
      <c r="O9446" s="18">
        <v>1614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859"/>
        <v>44362</v>
      </c>
      <c r="D9447" s="5">
        <f t="shared" ref="D9447" si="43876">N9447-N9446</f>
        <v>4</v>
      </c>
      <c r="E9447" s="13">
        <f t="shared" ref="E9447" si="43877">SUM(D9441:D9447)/7</f>
        <v>33.571428571428569</v>
      </c>
      <c r="F9447" s="13">
        <f t="shared" ref="F9447" si="43878">SUM(D9443:D9447)/5</f>
        <v>25</v>
      </c>
      <c r="G9447" s="13">
        <f t="shared" ref="G9447" si="43879">N9447/(B9447/100000)</f>
        <v>2197.0427160173326</v>
      </c>
      <c r="H9447" s="5">
        <f t="shared" si="43134"/>
        <v>458</v>
      </c>
      <c r="I9447" s="5">
        <f t="shared" si="43125"/>
        <v>444</v>
      </c>
      <c r="J9447" s="8">
        <f t="shared" ref="J9447" si="43880">E9447/(SUM(N9440:N9446)/7)*100</f>
        <v>5.283297137127415E-2</v>
      </c>
      <c r="K9447" s="5">
        <f t="shared" ref="K9447" si="43881">O9447-O9446</f>
        <v>3</v>
      </c>
      <c r="L9447" s="8">
        <f t="shared" ref="L9447" si="43882">SUM(K9441:K9447)/7</f>
        <v>1.5714285714285714</v>
      </c>
      <c r="M9447" s="8">
        <f t="shared" ref="M9447" si="43883">O9447/(B9447/100000)</f>
        <v>55.821911187580952</v>
      </c>
      <c r="N9447" s="5">
        <v>63642</v>
      </c>
      <c r="O9447" s="18">
        <v>1617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859"/>
        <v>44363</v>
      </c>
      <c r="D9448" s="5">
        <f t="shared" ref="D9448" si="43884">N9448-N9447</f>
        <v>23</v>
      </c>
      <c r="E9448" s="13">
        <f t="shared" ref="E9448" si="43885">SUM(D9442:D9448)/7</f>
        <v>30.428571428571427</v>
      </c>
      <c r="F9448" s="13">
        <f t="shared" ref="F9448" si="43886">SUM(D9444:D9448)/5</f>
        <v>23.2</v>
      </c>
      <c r="G9448" s="13">
        <f t="shared" ref="G9448" si="43887">N9448/(B9448/100000)</f>
        <v>2197.8367197015095</v>
      </c>
      <c r="H9448" s="5">
        <f t="shared" si="43134"/>
        <v>459</v>
      </c>
      <c r="I9448" s="5">
        <f t="shared" si="43125"/>
        <v>445</v>
      </c>
      <c r="J9448" s="8">
        <f t="shared" ref="J9448" si="43888">E9448/(SUM(N9441:N9447)/7)*100</f>
        <v>4.7861619250707255E-2</v>
      </c>
      <c r="K9448" s="5">
        <f t="shared" ref="K9448" si="43889">O9448-O9447</f>
        <v>1</v>
      </c>
      <c r="L9448" s="8">
        <f t="shared" ref="L9448" si="43890">SUM(K9442:K9448)/7</f>
        <v>1.2857142857142858</v>
      </c>
      <c r="M9448" s="8">
        <f t="shared" ref="M9448" si="43891">O9448/(B9448/100000)</f>
        <v>55.856433086892999</v>
      </c>
      <c r="N9448" s="5">
        <v>63665</v>
      </c>
      <c r="O9448" s="18">
        <v>1618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859"/>
        <v>44364</v>
      </c>
      <c r="D9449" s="5">
        <f t="shared" ref="D9449" si="43892">N9449-N9448</f>
        <v>27</v>
      </c>
      <c r="E9449" s="13">
        <f t="shared" ref="E9449" si="43893">SUM(D9443:D9449)/7</f>
        <v>25</v>
      </c>
      <c r="F9449" s="13">
        <f t="shared" ref="F9449" si="43894">SUM(D9445:D9449)/5</f>
        <v>18.2</v>
      </c>
      <c r="G9449" s="13">
        <f t="shared" ref="G9449" si="43895">N9449/(B9449/100000)</f>
        <v>2198.7688109829351</v>
      </c>
      <c r="H9449" s="5">
        <f t="shared" si="43134"/>
        <v>460</v>
      </c>
      <c r="I9449" s="5">
        <f t="shared" si="43125"/>
        <v>446</v>
      </c>
      <c r="J9449" s="8">
        <f t="shared" ref="J9449" si="43896">E9449/(SUM(N9442:N9448)/7)*100</f>
        <v>3.930411502854602E-2</v>
      </c>
      <c r="K9449" s="5">
        <f t="shared" ref="K9449" si="43897">O9449-O9448</f>
        <v>0</v>
      </c>
      <c r="L9449" s="8">
        <f t="shared" ref="L9449" si="43898">SUM(K9443:K9449)/7</f>
        <v>1.1428571428571428</v>
      </c>
      <c r="M9449" s="8">
        <f t="shared" ref="M9449" si="43899">O9449/(B9449/100000)</f>
        <v>55.856433086892999</v>
      </c>
      <c r="N9449" s="5">
        <v>63692</v>
      </c>
      <c r="O9449" s="18">
        <v>1618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859"/>
        <v>44365</v>
      </c>
      <c r="D9450" s="5">
        <f t="shared" ref="D9450" si="43900">N9450-N9449</f>
        <v>24</v>
      </c>
      <c r="E9450" s="13">
        <f t="shared" ref="E9450" si="43901">SUM(D9444:D9450)/7</f>
        <v>23.857142857142858</v>
      </c>
      <c r="F9450" s="13">
        <f t="shared" ref="F9450" si="43902">SUM(D9446:D9450)/5</f>
        <v>16.399999999999999</v>
      </c>
      <c r="G9450" s="13">
        <f t="shared" ref="G9450" si="43903">N9450/(B9450/100000)</f>
        <v>2199.597336566424</v>
      </c>
      <c r="H9450" s="5">
        <f t="shared" si="43134"/>
        <v>461</v>
      </c>
      <c r="I9450" s="5">
        <f t="shared" si="43125"/>
        <v>447</v>
      </c>
      <c r="J9450" s="8">
        <f t="shared" ref="J9450" si="43904">E9450/(SUM(N9443:N9449)/7)*100</f>
        <v>3.7492619342150459E-2</v>
      </c>
      <c r="K9450" s="5">
        <f t="shared" ref="K9450" si="43905">O9450-O9449</f>
        <v>0</v>
      </c>
      <c r="L9450" s="8">
        <f t="shared" ref="L9450" si="43906">SUM(K9444:K9450)/7</f>
        <v>0.8571428571428571</v>
      </c>
      <c r="M9450" s="8">
        <f t="shared" ref="M9450" si="43907">O9450/(B9450/100000)</f>
        <v>55.856433086892999</v>
      </c>
      <c r="N9450" s="5">
        <v>63716</v>
      </c>
      <c r="O9450" s="18">
        <v>1618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859"/>
        <v>44366</v>
      </c>
      <c r="D9451" s="5">
        <f t="shared" ref="D9451" si="43908">N9451-N9450</f>
        <v>24</v>
      </c>
      <c r="E9451" s="13">
        <f t="shared" ref="E9451" si="43909">SUM(D9445:D9451)/7</f>
        <v>19.857142857142858</v>
      </c>
      <c r="F9451" s="13">
        <f t="shared" ref="F9451" si="43910">SUM(D9447:D9451)/5</f>
        <v>20.399999999999999</v>
      </c>
      <c r="G9451" s="13">
        <f t="shared" ref="G9451" si="43911">N9451/(B9451/100000)</f>
        <v>2200.4258621499134</v>
      </c>
      <c r="H9451" s="5">
        <f t="shared" si="43134"/>
        <v>462</v>
      </c>
      <c r="I9451" s="5">
        <f t="shared" si="43125"/>
        <v>448</v>
      </c>
      <c r="J9451" s="8">
        <f t="shared" ref="J9451" si="43912">E9451/(SUM(N9444:N9450)/7)*100</f>
        <v>3.119473594441502E-2</v>
      </c>
      <c r="K9451" s="5">
        <f t="shared" ref="K9451" si="43913">O9451-O9450</f>
        <v>0</v>
      </c>
      <c r="L9451" s="8">
        <f t="shared" ref="L9451" si="43914">SUM(K9445:K9451)/7</f>
        <v>0.7142857142857143</v>
      </c>
      <c r="M9451" s="8">
        <f t="shared" ref="M9451" si="43915">O9451/(B9451/100000)</f>
        <v>55.856433086892999</v>
      </c>
      <c r="N9451" s="5">
        <v>63740</v>
      </c>
      <c r="O9451" s="18">
        <v>1618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859"/>
        <v>44367</v>
      </c>
      <c r="D9452" s="5">
        <f t="shared" ref="D9452" si="43916">N9452-N9451</f>
        <v>19</v>
      </c>
      <c r="E9452" s="13">
        <f t="shared" ref="E9452" si="43917">SUM(D9446:D9452)/7</f>
        <v>17.857142857142858</v>
      </c>
      <c r="F9452" s="13">
        <f t="shared" ref="F9452" si="43918">SUM(D9448:D9452)/5</f>
        <v>23.4</v>
      </c>
      <c r="G9452" s="13">
        <f t="shared" ref="G9452" si="43919">N9452/(B9452/100000)</f>
        <v>2201.0817782368422</v>
      </c>
      <c r="H9452" s="5">
        <f t="shared" si="43134"/>
        <v>463</v>
      </c>
      <c r="I9452" s="5">
        <f t="shared" si="43125"/>
        <v>449</v>
      </c>
      <c r="J9452" s="8">
        <f t="shared" ref="J9452" si="43920">E9452/(SUM(N9445:N9451)/7)*100</f>
        <v>2.8044071819746164E-2</v>
      </c>
      <c r="K9452" s="5">
        <f t="shared" ref="K9452" si="43921">O9452-O9451</f>
        <v>1</v>
      </c>
      <c r="L9452" s="8">
        <f t="shared" ref="L9452" si="43922">SUM(K9446:K9452)/7</f>
        <v>0.8571428571428571</v>
      </c>
      <c r="M9452" s="8">
        <f t="shared" ref="M9452" si="43923">O9452/(B9452/100000)</f>
        <v>55.890954986205045</v>
      </c>
      <c r="N9452" s="5">
        <v>63759</v>
      </c>
      <c r="O9452" s="18">
        <v>1619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859"/>
        <v>44368</v>
      </c>
      <c r="D9453" s="5">
        <f t="shared" ref="D9453" si="43924">N9453-N9452</f>
        <v>0</v>
      </c>
      <c r="E9453" s="13">
        <f t="shared" ref="E9453" si="43925">SUM(D9447:D9453)/7</f>
        <v>17.285714285714285</v>
      </c>
      <c r="F9453" s="13">
        <f t="shared" ref="F9453" si="43926">SUM(D9449:D9453)/5</f>
        <v>18.8</v>
      </c>
      <c r="G9453" s="13">
        <f t="shared" ref="G9453" si="43927">N9453/(B9453/100000)</f>
        <v>2201.0817782368422</v>
      </c>
      <c r="H9453" s="5">
        <f t="shared" si="43134"/>
        <v>464</v>
      </c>
      <c r="I9453" s="5">
        <f t="shared" si="43125"/>
        <v>450</v>
      </c>
      <c r="J9453" s="8">
        <f t="shared" ref="J9453" si="43928">E9453/(SUM(N9446:N9452)/7)*100</f>
        <v>2.7139050626665349E-2</v>
      </c>
      <c r="K9453" s="5">
        <f t="shared" ref="K9453" si="43929">O9453-O9452</f>
        <v>0</v>
      </c>
      <c r="L9453" s="8">
        <f t="shared" ref="L9453" si="43930">SUM(K9447:K9453)/7</f>
        <v>0.7142857142857143</v>
      </c>
      <c r="M9453" s="8">
        <f t="shared" ref="M9453" si="43931">O9453/(B9453/100000)</f>
        <v>55.890954986205045</v>
      </c>
      <c r="N9453" s="5">
        <v>63759</v>
      </c>
      <c r="O9453" s="18">
        <v>1619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859"/>
        <v>44369</v>
      </c>
      <c r="D9454" s="5">
        <f t="shared" ref="D9454" si="43932">N9454-N9453</f>
        <v>21</v>
      </c>
      <c r="E9454" s="13">
        <f t="shared" ref="E9454" si="43933">SUM(D9448:D9454)/7</f>
        <v>19.714285714285715</v>
      </c>
      <c r="F9454" s="13">
        <f t="shared" ref="F9454" si="43934">SUM(D9450:D9454)/5</f>
        <v>17.600000000000001</v>
      </c>
      <c r="G9454" s="13">
        <f t="shared" ref="G9454" si="43935">N9454/(B9454/100000)</f>
        <v>2201.806738122395</v>
      </c>
      <c r="H9454" s="5">
        <f t="shared" si="43134"/>
        <v>465</v>
      </c>
      <c r="I9454" s="5">
        <f t="shared" si="43125"/>
        <v>451</v>
      </c>
      <c r="J9454" s="8">
        <f t="shared" ref="J9454" si="43936">E9454/(SUM(N9447:N9453)/7)*100</f>
        <v>3.0943577301764908E-2</v>
      </c>
      <c r="K9454" s="5">
        <f t="shared" ref="K9454" si="43937">O9454-O9453</f>
        <v>0</v>
      </c>
      <c r="L9454" s="8">
        <f t="shared" ref="L9454" si="43938">SUM(K9448:K9454)/7</f>
        <v>0.2857142857142857</v>
      </c>
      <c r="M9454" s="8">
        <f t="shared" ref="M9454" si="43939">O9454/(B9454/100000)</f>
        <v>55.890954986205045</v>
      </c>
      <c r="N9454" s="5">
        <v>63780</v>
      </c>
      <c r="O9454" s="18">
        <v>1619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859"/>
        <v>44370</v>
      </c>
      <c r="D9455" s="5">
        <f t="shared" ref="D9455" si="43940">N9455-N9454</f>
        <v>15</v>
      </c>
      <c r="E9455" s="13">
        <f t="shared" ref="E9455" si="43941">SUM(D9449:D9455)/7</f>
        <v>18.571428571428573</v>
      </c>
      <c r="F9455" s="13">
        <f t="shared" ref="F9455" si="43942">SUM(D9451:D9455)/5</f>
        <v>15.8</v>
      </c>
      <c r="G9455" s="13">
        <f t="shared" ref="G9455" si="43943">N9455/(B9455/100000)</f>
        <v>2202.3245666120761</v>
      </c>
      <c r="H9455" s="5">
        <f t="shared" si="43134"/>
        <v>466</v>
      </c>
      <c r="I9455" s="5">
        <f t="shared" si="43125"/>
        <v>452</v>
      </c>
      <c r="J9455" s="8">
        <f t="shared" ref="J9455" si="43944">E9455/(SUM(N9448:N9454)/7)*100</f>
        <v>2.9140729549372246E-2</v>
      </c>
      <c r="K9455" s="5">
        <f t="shared" ref="K9455" si="43945">O9455-O9454</f>
        <v>0</v>
      </c>
      <c r="L9455" s="8">
        <f t="shared" ref="L9455" si="43946">SUM(K9449:K9455)/7</f>
        <v>0.14285714285714285</v>
      </c>
      <c r="M9455" s="8">
        <f t="shared" ref="M9455" si="43947">O9455/(B9455/100000)</f>
        <v>55.890954986205045</v>
      </c>
      <c r="N9455" s="5">
        <v>63795</v>
      </c>
      <c r="O9455" s="18">
        <v>1619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859"/>
        <v>44371</v>
      </c>
      <c r="D9456" s="5">
        <f t="shared" ref="D9456" si="43948">N9456-N9455</f>
        <v>17</v>
      </c>
      <c r="E9456" s="13">
        <f t="shared" ref="E9456" si="43949">SUM(D9450:D9456)/7</f>
        <v>17.142857142857142</v>
      </c>
      <c r="F9456" s="13">
        <f t="shared" ref="F9456" si="43950">SUM(D9452:D9456)/5</f>
        <v>14.4</v>
      </c>
      <c r="G9456" s="13">
        <f t="shared" ref="G9456" si="43951">N9456/(B9456/100000)</f>
        <v>2202.9114389003807</v>
      </c>
      <c r="H9456" s="5">
        <f t="shared" si="43134"/>
        <v>467</v>
      </c>
      <c r="I9456" s="5">
        <f t="shared" si="43125"/>
        <v>453</v>
      </c>
      <c r="J9456" s="8">
        <f t="shared" ref="J9456" si="43952">E9456/(SUM(N9449:N9455)/7)*100</f>
        <v>2.6891298648039959E-2</v>
      </c>
      <c r="K9456" s="5">
        <f t="shared" ref="K9456" si="43953">O9456-O9455</f>
        <v>0</v>
      </c>
      <c r="L9456" s="8">
        <f t="shared" ref="L9456" si="43954">SUM(K9450:K9456)/7</f>
        <v>0.14285714285714285</v>
      </c>
      <c r="M9456" s="8">
        <f t="shared" ref="M9456" si="43955">O9456/(B9456/100000)</f>
        <v>55.890954986205045</v>
      </c>
      <c r="N9456" s="5">
        <v>63812</v>
      </c>
      <c r="O9456" s="18">
        <v>1619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859"/>
        <v>44372</v>
      </c>
      <c r="D9457" s="5">
        <f t="shared" ref="D9457" si="43956">N9457-N9456</f>
        <v>12</v>
      </c>
      <c r="E9457" s="13">
        <f t="shared" ref="E9457" si="43957">SUM(D9451:D9457)/7</f>
        <v>15.428571428571429</v>
      </c>
      <c r="F9457" s="13">
        <f t="shared" ref="F9457" si="43958">SUM(D9453:D9457)/5</f>
        <v>13</v>
      </c>
      <c r="G9457" s="13">
        <f t="shared" ref="G9457" si="43959">N9457/(B9457/100000)</f>
        <v>2203.3257016921252</v>
      </c>
      <c r="H9457" s="5">
        <f t="shared" si="43134"/>
        <v>468</v>
      </c>
      <c r="I9457" s="5">
        <f t="shared" si="43125"/>
        <v>454</v>
      </c>
      <c r="J9457" s="8">
        <f t="shared" ref="J9457" si="43960">E9457/(SUM(N9450:N9456)/7)*100</f>
        <v>2.4195662255438982E-2</v>
      </c>
      <c r="K9457" s="5">
        <f t="shared" ref="K9457" si="43961">O9457-O9456</f>
        <v>1</v>
      </c>
      <c r="L9457" s="8">
        <f t="shared" ref="L9457" si="43962">SUM(K9451:K9457)/7</f>
        <v>0.2857142857142857</v>
      </c>
      <c r="M9457" s="8">
        <f t="shared" ref="M9457" si="43963">O9457/(B9457/100000)</f>
        <v>55.925476885517092</v>
      </c>
      <c r="N9457" s="5">
        <v>63824</v>
      </c>
      <c r="O9457" s="18">
        <v>1620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859"/>
        <v>44373</v>
      </c>
      <c r="D9458" s="5">
        <f t="shared" ref="D9458" si="43964">N9458-N9457</f>
        <v>14</v>
      </c>
      <c r="E9458" s="13">
        <f t="shared" ref="E9458" si="43965">SUM(D9452:D9458)/7</f>
        <v>14</v>
      </c>
      <c r="F9458" s="13">
        <f t="shared" ref="F9458" si="43966">SUM(D9454:D9458)/5</f>
        <v>15.8</v>
      </c>
      <c r="G9458" s="13">
        <f t="shared" ref="G9458" si="43967">N9458/(B9458/100000)</f>
        <v>2203.8090082824938</v>
      </c>
      <c r="H9458" s="5">
        <f t="shared" si="43134"/>
        <v>469</v>
      </c>
      <c r="I9458" s="5">
        <f t="shared" si="43125"/>
        <v>455</v>
      </c>
      <c r="J9458" s="8">
        <f t="shared" ref="J9458" si="43968">E9458/(SUM(N9451:N9457)/7)*100</f>
        <v>2.1950012206894541E-2</v>
      </c>
      <c r="K9458" s="5">
        <f t="shared" ref="K9458" si="43969">O9458-O9457</f>
        <v>0</v>
      </c>
      <c r="L9458" s="8">
        <f t="shared" ref="L9458" si="43970">SUM(K9452:K9458)/7</f>
        <v>0.2857142857142857</v>
      </c>
      <c r="M9458" s="8">
        <f t="shared" ref="M9458" si="43971">O9458/(B9458/100000)</f>
        <v>55.925476885517092</v>
      </c>
      <c r="N9458" s="5">
        <v>63838</v>
      </c>
      <c r="O9458" s="18">
        <v>1620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859"/>
        <v>44374</v>
      </c>
      <c r="D9459" s="5">
        <f t="shared" ref="D9459" si="43972">N9459-N9458</f>
        <v>16</v>
      </c>
      <c r="E9459" s="13">
        <f t="shared" ref="E9459" si="43973">SUM(D9453:D9459)/7</f>
        <v>13.571428571428571</v>
      </c>
      <c r="F9459" s="13">
        <f t="shared" ref="F9459" si="43974">SUM(D9455:D9459)/5</f>
        <v>14.8</v>
      </c>
      <c r="G9459" s="13">
        <f t="shared" ref="G9459" si="43975">N9459/(B9459/100000)</f>
        <v>2204.3613586714869</v>
      </c>
      <c r="H9459" s="5">
        <f t="shared" si="43134"/>
        <v>470</v>
      </c>
      <c r="I9459" s="5">
        <f t="shared" si="43125"/>
        <v>456</v>
      </c>
      <c r="J9459" s="8">
        <f t="shared" ref="J9459" si="43976">E9459/(SUM(N9452:N9458)/7)*100</f>
        <v>2.1273403543029375E-2</v>
      </c>
      <c r="K9459" s="5">
        <f t="shared" ref="K9459" si="43977">O9459-O9458</f>
        <v>0</v>
      </c>
      <c r="L9459" s="8">
        <f t="shared" ref="L9459" si="43978">SUM(K9453:K9459)/7</f>
        <v>0.14285714285714285</v>
      </c>
      <c r="M9459" s="8">
        <f t="shared" ref="M9459" si="43979">O9459/(B9459/100000)</f>
        <v>55.925476885517092</v>
      </c>
      <c r="N9459" s="5">
        <v>63854</v>
      </c>
      <c r="O9459" s="18">
        <v>1620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859"/>
        <v>44375</v>
      </c>
      <c r="D9460" s="5">
        <f t="shared" ref="D9460" si="43980">N9460-N9459</f>
        <v>4</v>
      </c>
      <c r="E9460" s="13">
        <f t="shared" ref="E9460" si="43981">SUM(D9454:D9460)/7</f>
        <v>14.142857142857142</v>
      </c>
      <c r="F9460" s="13">
        <f t="shared" ref="F9460" si="43982">SUM(D9456:D9460)/5</f>
        <v>12.6</v>
      </c>
      <c r="G9460" s="13">
        <f t="shared" ref="G9460" si="43983">N9460/(B9460/100000)</f>
        <v>2204.499446268735</v>
      </c>
      <c r="H9460" s="5">
        <f t="shared" si="43134"/>
        <v>471</v>
      </c>
      <c r="I9460" s="5">
        <f t="shared" si="43125"/>
        <v>457</v>
      </c>
      <c r="J9460" s="8">
        <f t="shared" ref="J9460" si="43984">E9460/(SUM(N9453:N9459)/7)*100</f>
        <v>2.2164410672947329E-2</v>
      </c>
      <c r="K9460" s="5">
        <f t="shared" ref="K9460" si="43985">O9460-O9459</f>
        <v>0</v>
      </c>
      <c r="L9460" s="8">
        <f t="shared" ref="L9460" si="43986">SUM(K9454:K9460)/7</f>
        <v>0.14285714285714285</v>
      </c>
      <c r="M9460" s="8">
        <f t="shared" ref="M9460" si="43987">O9460/(B9460/100000)</f>
        <v>55.925476885517092</v>
      </c>
      <c r="N9460" s="5">
        <v>63858</v>
      </c>
      <c r="O9460" s="18">
        <v>1620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859"/>
        <v>44376</v>
      </c>
      <c r="D9461" s="5">
        <f t="shared" ref="D9461:D9464" si="43988">N9461-N9460</f>
        <v>18</v>
      </c>
      <c r="E9461" s="13">
        <f t="shared" ref="E9461:E9464" si="43989">SUM(D9455:D9461)/7</f>
        <v>13.714285714285714</v>
      </c>
      <c r="F9461" s="13">
        <f t="shared" ref="F9461:F9464" si="43990">SUM(D9457:D9461)/5</f>
        <v>12.8</v>
      </c>
      <c r="G9461" s="13">
        <f t="shared" ref="G9461:G9464" si="43991">N9461/(B9461/100000)</f>
        <v>2205.1208404563517</v>
      </c>
      <c r="H9461" s="5">
        <f t="shared" si="43134"/>
        <v>472</v>
      </c>
      <c r="I9461" s="5">
        <f t="shared" si="43125"/>
        <v>458</v>
      </c>
      <c r="J9461" s="8">
        <f t="shared" ref="J9461" si="43992">E9461/(SUM(N9454:N9460)/7)*100</f>
        <v>2.1487999176293366E-2</v>
      </c>
      <c r="K9461" s="5">
        <f t="shared" ref="K9461" si="43993">O9461-O9460</f>
        <v>1</v>
      </c>
      <c r="L9461" s="8">
        <f t="shared" ref="L9461" si="43994">SUM(K9455:K9461)/7</f>
        <v>0.2857142857142857</v>
      </c>
      <c r="M9461" s="8">
        <f t="shared" ref="M9461" si="43995">O9461/(B9461/100000)</f>
        <v>55.959998784829139</v>
      </c>
      <c r="N9461" s="5">
        <v>63876</v>
      </c>
      <c r="O9461" s="18">
        <v>1621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859"/>
        <v>44377</v>
      </c>
      <c r="D9462" s="5">
        <f t="shared" si="43988"/>
        <v>13</v>
      </c>
      <c r="E9462" s="13">
        <f t="shared" si="43989"/>
        <v>13.428571428571429</v>
      </c>
      <c r="F9462" s="13">
        <f t="shared" si="43990"/>
        <v>13</v>
      </c>
      <c r="G9462" s="13">
        <f t="shared" si="43991"/>
        <v>2205.5696251474083</v>
      </c>
      <c r="H9462" s="5">
        <f t="shared" si="43134"/>
        <v>473</v>
      </c>
      <c r="I9462" s="5">
        <f t="shared" si="43125"/>
        <v>459</v>
      </c>
      <c r="J9462" s="8">
        <f t="shared" ref="J9462:J9464" si="43996">E9462/(SUM(N9455:N9461)/7)*100</f>
        <v>2.1035812351602415E-2</v>
      </c>
      <c r="K9462" s="5">
        <f t="shared" ref="K9462:K9464" si="43997">O9462-O9461</f>
        <v>0</v>
      </c>
      <c r="L9462" s="8">
        <f t="shared" ref="L9462:L9464" si="43998">SUM(K9456:K9462)/7</f>
        <v>0.2857142857142857</v>
      </c>
      <c r="M9462" s="8">
        <f t="shared" ref="M9462:M9464" si="43999">O9462/(B9462/100000)</f>
        <v>55.959998784829139</v>
      </c>
      <c r="N9462" s="5">
        <v>63889</v>
      </c>
      <c r="O9462" s="18">
        <v>1621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859"/>
        <v>44378</v>
      </c>
      <c r="D9463" s="5">
        <f t="shared" si="43988"/>
        <v>17</v>
      </c>
      <c r="E9463" s="13">
        <f t="shared" si="43989"/>
        <v>13.428571428571429</v>
      </c>
      <c r="F9463" s="13">
        <f t="shared" si="43990"/>
        <v>13.6</v>
      </c>
      <c r="G9463" s="13">
        <f t="shared" si="43991"/>
        <v>2206.1564974357134</v>
      </c>
      <c r="H9463" s="5">
        <f t="shared" si="43134"/>
        <v>474</v>
      </c>
      <c r="I9463" s="5">
        <f t="shared" si="43125"/>
        <v>460</v>
      </c>
      <c r="J9463" s="8">
        <f t="shared" si="43996"/>
        <v>2.1031388228239786E-2</v>
      </c>
      <c r="K9463" s="5">
        <f t="shared" si="43997"/>
        <v>0</v>
      </c>
      <c r="L9463" s="8">
        <f t="shared" si="43998"/>
        <v>0.2857142857142857</v>
      </c>
      <c r="M9463" s="8">
        <f t="shared" si="43999"/>
        <v>55.959998784829139</v>
      </c>
      <c r="N9463" s="5">
        <v>63906</v>
      </c>
      <c r="O9463" s="18">
        <v>1621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859"/>
        <v>44379</v>
      </c>
      <c r="D9464" s="5">
        <f t="shared" si="43988"/>
        <v>15</v>
      </c>
      <c r="E9464" s="13">
        <f t="shared" si="43989"/>
        <v>13.857142857142858</v>
      </c>
      <c r="F9464" s="13">
        <f t="shared" si="43990"/>
        <v>13.4</v>
      </c>
      <c r="G9464" s="13">
        <f t="shared" si="43991"/>
        <v>2206.674325925394</v>
      </c>
      <c r="H9464" s="5">
        <f t="shared" si="43134"/>
        <v>475</v>
      </c>
      <c r="I9464" s="5">
        <f t="shared" si="43125"/>
        <v>461</v>
      </c>
      <c r="J9464" s="8">
        <f t="shared" si="43996"/>
        <v>2.1698039347269292E-2</v>
      </c>
      <c r="K9464" s="5">
        <f t="shared" si="43997"/>
        <v>2</v>
      </c>
      <c r="L9464" s="8">
        <f t="shared" si="43998"/>
        <v>0.42857142857142855</v>
      </c>
      <c r="M9464" s="8">
        <f t="shared" si="43999"/>
        <v>56.02904258345324</v>
      </c>
      <c r="N9464" s="5">
        <v>63921</v>
      </c>
      <c r="O9464" s="18">
        <v>1623</v>
      </c>
    </row>
    <row r="9465" spans="1:15" customFormat="1" x14ac:dyDescent="0.2">
      <c r="A9465" t="s">
        <v>18</v>
      </c>
      <c r="B9465">
        <v>2896712</v>
      </c>
      <c r="C9465" s="6">
        <f t="shared" si="43859"/>
        <v>44380</v>
      </c>
      <c r="D9465" s="5">
        <f t="shared" ref="D9465:D9471" si="44000">N9465-N9464</f>
        <v>0</v>
      </c>
      <c r="E9465" s="13">
        <f t="shared" ref="E9465:E9471" si="44001">SUM(D9459:D9465)/7</f>
        <v>11.857142857142858</v>
      </c>
      <c r="F9465" s="13">
        <f t="shared" ref="F9465:F9471" si="44002">SUM(D9461:D9465)/5</f>
        <v>12.6</v>
      </c>
      <c r="G9465" s="13">
        <f t="shared" ref="G9465:G9471" si="44003">N9465/(B9465/100000)</f>
        <v>2206.674325925394</v>
      </c>
      <c r="H9465" s="5">
        <f t="shared" si="43134"/>
        <v>476</v>
      </c>
      <c r="I9465" s="5">
        <f t="shared" si="43125"/>
        <v>462</v>
      </c>
      <c r="J9465" s="8">
        <f t="shared" ref="J9465:J9471" si="44004">E9465/(SUM(N9458:N9464)/7)*100</f>
        <v>1.8562335902241347E-2</v>
      </c>
      <c r="K9465" s="5">
        <f t="shared" ref="K9465:K9471" si="44005">O9465-O9464</f>
        <v>0</v>
      </c>
      <c r="L9465" s="8">
        <f t="shared" ref="L9465:L9471" si="44006">SUM(K9459:K9465)/7</f>
        <v>0.42857142857142855</v>
      </c>
      <c r="M9465" s="8">
        <f t="shared" ref="M9465:M9471" si="44007">O9465/(B9465/100000)</f>
        <v>56.02904258345324</v>
      </c>
      <c r="N9465">
        <v>63921</v>
      </c>
      <c r="O9465">
        <v>1623</v>
      </c>
    </row>
    <row r="9466" spans="1:15" customFormat="1" x14ac:dyDescent="0.2">
      <c r="A9466" t="s">
        <v>18</v>
      </c>
      <c r="B9466">
        <v>2896712</v>
      </c>
      <c r="C9466" s="6">
        <f t="shared" si="43859"/>
        <v>44381</v>
      </c>
      <c r="D9466" s="5">
        <f t="shared" si="44000"/>
        <v>36</v>
      </c>
      <c r="E9466" s="13">
        <f t="shared" si="44001"/>
        <v>14.714285714285714</v>
      </c>
      <c r="F9466" s="13">
        <f t="shared" si="44002"/>
        <v>16.2</v>
      </c>
      <c r="G9466" s="13">
        <f t="shared" si="44003"/>
        <v>2207.9171143006279</v>
      </c>
      <c r="H9466" s="5">
        <f t="shared" si="43134"/>
        <v>477</v>
      </c>
      <c r="I9466" s="5">
        <f t="shared" si="43125"/>
        <v>463</v>
      </c>
      <c r="J9466" s="8">
        <f t="shared" si="44004"/>
        <v>2.3030912851472969E-2</v>
      </c>
      <c r="K9466" s="5">
        <f t="shared" si="44005"/>
        <v>0</v>
      </c>
      <c r="L9466" s="8">
        <f t="shared" si="44006"/>
        <v>0.42857142857142855</v>
      </c>
      <c r="M9466" s="8">
        <f t="shared" si="44007"/>
        <v>56.02904258345324</v>
      </c>
      <c r="N9466">
        <v>63957</v>
      </c>
      <c r="O9466">
        <v>1623</v>
      </c>
    </row>
    <row r="9467" spans="1:15" customFormat="1" x14ac:dyDescent="0.2">
      <c r="A9467" t="s">
        <v>18</v>
      </c>
      <c r="B9467">
        <v>2896712</v>
      </c>
      <c r="C9467" s="6">
        <f t="shared" si="43859"/>
        <v>44382</v>
      </c>
      <c r="D9467" s="5">
        <f t="shared" si="44000"/>
        <v>6</v>
      </c>
      <c r="E9467" s="13">
        <f t="shared" si="44001"/>
        <v>15</v>
      </c>
      <c r="F9467" s="13">
        <f t="shared" si="44002"/>
        <v>14.8</v>
      </c>
      <c r="G9467" s="13">
        <f t="shared" si="44003"/>
        <v>2208.1242456965001</v>
      </c>
      <c r="H9467" s="5">
        <f t="shared" si="43134"/>
        <v>478</v>
      </c>
      <c r="I9467" s="5">
        <f t="shared" si="43125"/>
        <v>464</v>
      </c>
      <c r="J9467" s="8">
        <f t="shared" si="44004"/>
        <v>2.3472709063595394E-2</v>
      </c>
      <c r="K9467" s="5">
        <f t="shared" si="44005"/>
        <v>0</v>
      </c>
      <c r="L9467" s="8">
        <f t="shared" si="44006"/>
        <v>0.42857142857142855</v>
      </c>
      <c r="M9467" s="8">
        <f t="shared" si="44007"/>
        <v>56.02904258345324</v>
      </c>
      <c r="N9467">
        <v>63963</v>
      </c>
      <c r="O9467">
        <v>1623</v>
      </c>
    </row>
    <row r="9468" spans="1:15" customFormat="1" x14ac:dyDescent="0.2">
      <c r="A9468" t="s">
        <v>18</v>
      </c>
      <c r="B9468">
        <v>2896712</v>
      </c>
      <c r="C9468" s="6">
        <f t="shared" si="43859"/>
        <v>44383</v>
      </c>
      <c r="D9468" s="5">
        <f t="shared" si="44000"/>
        <v>16</v>
      </c>
      <c r="E9468" s="13">
        <f t="shared" si="44001"/>
        <v>14.714285714285714</v>
      </c>
      <c r="F9468" s="13">
        <f t="shared" si="44002"/>
        <v>14.6</v>
      </c>
      <c r="G9468" s="13">
        <f t="shared" si="44003"/>
        <v>2208.6765960854927</v>
      </c>
      <c r="H9468" s="5">
        <f t="shared" si="43134"/>
        <v>479</v>
      </c>
      <c r="I9468" s="5">
        <f t="shared" si="43125"/>
        <v>465</v>
      </c>
      <c r="J9468" s="8">
        <f t="shared" si="44004"/>
        <v>2.3020206377267656E-2</v>
      </c>
      <c r="K9468" s="5">
        <f t="shared" si="44005"/>
        <v>0</v>
      </c>
      <c r="L9468" s="8">
        <f t="shared" si="44006"/>
        <v>0.2857142857142857</v>
      </c>
      <c r="M9468" s="8">
        <f t="shared" si="44007"/>
        <v>56.02904258345324</v>
      </c>
      <c r="N9468">
        <v>63979</v>
      </c>
      <c r="O9468">
        <v>1623</v>
      </c>
    </row>
    <row r="9469" spans="1:15" customFormat="1" x14ac:dyDescent="0.2">
      <c r="A9469" t="s">
        <v>18</v>
      </c>
      <c r="B9469">
        <v>2896712</v>
      </c>
      <c r="C9469" s="6">
        <f t="shared" si="43859"/>
        <v>44384</v>
      </c>
      <c r="D9469" s="5">
        <f t="shared" si="44000"/>
        <v>6</v>
      </c>
      <c r="E9469" s="13">
        <f t="shared" si="44001"/>
        <v>13.714285714285714</v>
      </c>
      <c r="F9469" s="13">
        <f t="shared" si="44002"/>
        <v>12.8</v>
      </c>
      <c r="G9469" s="13">
        <f t="shared" si="44003"/>
        <v>2208.883727481365</v>
      </c>
      <c r="H9469" s="5">
        <f t="shared" si="43134"/>
        <v>480</v>
      </c>
      <c r="I9469" s="5">
        <f t="shared" si="43125"/>
        <v>466</v>
      </c>
      <c r="J9469" s="8">
        <f t="shared" si="44004"/>
        <v>2.1450788316470629E-2</v>
      </c>
      <c r="K9469" s="5">
        <f t="shared" si="44005"/>
        <v>0</v>
      </c>
      <c r="L9469" s="8">
        <f t="shared" si="44006"/>
        <v>0.2857142857142857</v>
      </c>
      <c r="M9469" s="8">
        <f t="shared" si="44007"/>
        <v>56.02904258345324</v>
      </c>
      <c r="N9469">
        <v>63985</v>
      </c>
      <c r="O9469">
        <v>1623</v>
      </c>
    </row>
    <row r="9470" spans="1:15" customFormat="1" x14ac:dyDescent="0.2">
      <c r="A9470" t="s">
        <v>18</v>
      </c>
      <c r="B9470">
        <v>2896712</v>
      </c>
      <c r="C9470" s="6">
        <f t="shared" si="43859"/>
        <v>44385</v>
      </c>
      <c r="D9470" s="5">
        <f t="shared" si="44000"/>
        <v>31</v>
      </c>
      <c r="E9470" s="13">
        <f t="shared" si="44001"/>
        <v>15.714285714285714</v>
      </c>
      <c r="F9470" s="13">
        <f t="shared" si="44002"/>
        <v>19</v>
      </c>
      <c r="G9470" s="13">
        <f t="shared" si="44003"/>
        <v>2209.9539063600387</v>
      </c>
      <c r="H9470" s="5">
        <f t="shared" si="43134"/>
        <v>481</v>
      </c>
      <c r="I9470" s="5">
        <f t="shared" si="43125"/>
        <v>467</v>
      </c>
      <c r="J9470" s="8">
        <f t="shared" si="44004"/>
        <v>2.4573757014690636E-2</v>
      </c>
      <c r="K9470" s="5">
        <f t="shared" si="44005"/>
        <v>0</v>
      </c>
      <c r="L9470" s="8">
        <f t="shared" si="44006"/>
        <v>0.2857142857142857</v>
      </c>
      <c r="M9470" s="8">
        <f t="shared" si="44007"/>
        <v>56.02904258345324</v>
      </c>
      <c r="N9470">
        <v>64016</v>
      </c>
      <c r="O9470">
        <v>1623</v>
      </c>
    </row>
    <row r="9471" spans="1:15" customFormat="1" x14ac:dyDescent="0.2">
      <c r="A9471" t="s">
        <v>18</v>
      </c>
      <c r="B9471">
        <v>2896712</v>
      </c>
      <c r="C9471" s="6">
        <f t="shared" si="43859"/>
        <v>44386</v>
      </c>
      <c r="D9471" s="5">
        <f t="shared" si="44000"/>
        <v>22</v>
      </c>
      <c r="E9471" s="13">
        <f t="shared" si="44001"/>
        <v>16.714285714285715</v>
      </c>
      <c r="F9471" s="13">
        <f t="shared" si="44002"/>
        <v>16.2</v>
      </c>
      <c r="G9471" s="13">
        <f t="shared" si="44003"/>
        <v>2210.7133881449035</v>
      </c>
      <c r="H9471" s="5">
        <f t="shared" si="43134"/>
        <v>482</v>
      </c>
      <c r="I9471" s="5">
        <f t="shared" si="43125"/>
        <v>468</v>
      </c>
      <c r="J9471" s="8">
        <f t="shared" si="44004"/>
        <v>2.6131120154017268E-2</v>
      </c>
      <c r="K9471" s="5">
        <f t="shared" si="44005"/>
        <v>0</v>
      </c>
      <c r="L9471" s="8">
        <f t="shared" si="44006"/>
        <v>0</v>
      </c>
      <c r="M9471" s="8">
        <f t="shared" si="44007"/>
        <v>56.02904258345324</v>
      </c>
      <c r="N9471">
        <v>64038</v>
      </c>
      <c r="O9471">
        <v>1623</v>
      </c>
    </row>
    <row r="9472" spans="1:15" customFormat="1" x14ac:dyDescent="0.2">
      <c r="A9472" t="s">
        <v>18</v>
      </c>
      <c r="B9472">
        <v>2896712</v>
      </c>
      <c r="C9472" s="6">
        <f t="shared" si="43859"/>
        <v>44387</v>
      </c>
      <c r="D9472" s="5">
        <f t="shared" ref="D9472:D9474" si="44008">N9472-N9471</f>
        <v>0</v>
      </c>
      <c r="E9472" s="13">
        <f t="shared" ref="E9472:E9474" si="44009">SUM(D9466:D9472)/7</f>
        <v>16.714285714285715</v>
      </c>
      <c r="F9472" s="13">
        <f t="shared" ref="F9472:F9474" si="44010">SUM(D9468:D9472)/5</f>
        <v>15</v>
      </c>
      <c r="G9472" s="13">
        <f t="shared" ref="G9472:G9474" si="44011">N9472/(B9472/100000)</f>
        <v>2210.7133881449035</v>
      </c>
      <c r="H9472" s="5">
        <f t="shared" si="43134"/>
        <v>483</v>
      </c>
      <c r="I9472" s="5">
        <f t="shared" si="43125"/>
        <v>469</v>
      </c>
      <c r="J9472" s="8">
        <f t="shared" ref="J9472:J9474" si="44012">E9472/(SUM(N9465:N9471)/7)*100</f>
        <v>2.6124293583471583E-2</v>
      </c>
      <c r="K9472" s="5">
        <f t="shared" ref="K9472:K9474" si="44013">O9472-O9471</f>
        <v>0</v>
      </c>
      <c r="L9472" s="8">
        <f t="shared" ref="L9472:L9474" si="44014">SUM(K9466:K9472)/7</f>
        <v>0</v>
      </c>
      <c r="M9472" s="8">
        <f t="shared" ref="M9472:M9474" si="44015">O9472/(B9472/100000)</f>
        <v>56.02904258345324</v>
      </c>
      <c r="N9472">
        <v>64038</v>
      </c>
      <c r="O9472">
        <v>1623</v>
      </c>
    </row>
    <row r="9473" spans="1:15" customFormat="1" x14ac:dyDescent="0.2">
      <c r="A9473" t="s">
        <v>18</v>
      </c>
      <c r="B9473">
        <v>2896712</v>
      </c>
      <c r="C9473" s="6">
        <f t="shared" si="43859"/>
        <v>44388</v>
      </c>
      <c r="D9473" s="5">
        <f t="shared" si="44008"/>
        <v>35</v>
      </c>
      <c r="E9473" s="13">
        <f t="shared" si="44009"/>
        <v>16.571428571428573</v>
      </c>
      <c r="F9473" s="13">
        <f t="shared" si="44010"/>
        <v>18.8</v>
      </c>
      <c r="G9473" s="13">
        <f t="shared" si="44011"/>
        <v>2211.9216546208254</v>
      </c>
      <c r="H9473" s="5">
        <f t="shared" si="43134"/>
        <v>484</v>
      </c>
      <c r="I9473" s="5">
        <f t="shared" si="43125"/>
        <v>470</v>
      </c>
      <c r="J9473" s="8">
        <f t="shared" si="44012"/>
        <v>2.5894244334517921E-2</v>
      </c>
      <c r="K9473" s="5">
        <f t="shared" si="44013"/>
        <v>0</v>
      </c>
      <c r="L9473" s="8">
        <f t="shared" si="44014"/>
        <v>0</v>
      </c>
      <c r="M9473" s="8">
        <f t="shared" si="44015"/>
        <v>56.02904258345324</v>
      </c>
      <c r="N9473">
        <v>64073</v>
      </c>
      <c r="O9473">
        <v>1623</v>
      </c>
    </row>
    <row r="9474" spans="1:15" customFormat="1" x14ac:dyDescent="0.2">
      <c r="A9474" t="s">
        <v>18</v>
      </c>
      <c r="B9474">
        <v>2896712</v>
      </c>
      <c r="C9474" s="6">
        <f t="shared" si="43859"/>
        <v>44389</v>
      </c>
      <c r="D9474" s="5">
        <f t="shared" si="44008"/>
        <v>12</v>
      </c>
      <c r="E9474" s="13">
        <f t="shared" si="44009"/>
        <v>17.428571428571427</v>
      </c>
      <c r="F9474" s="13">
        <f t="shared" si="44010"/>
        <v>20</v>
      </c>
      <c r="G9474" s="13">
        <f t="shared" si="44011"/>
        <v>2212.3359174125699</v>
      </c>
      <c r="H9474" s="5">
        <f t="shared" si="43134"/>
        <v>485</v>
      </c>
      <c r="I9474" s="5">
        <f t="shared" si="43125"/>
        <v>471</v>
      </c>
      <c r="J9474" s="8">
        <f t="shared" si="44012"/>
        <v>2.7226551690277889E-2</v>
      </c>
      <c r="K9474" s="5">
        <f t="shared" si="44013"/>
        <v>3</v>
      </c>
      <c r="L9474" s="8">
        <f t="shared" si="44014"/>
        <v>0.42857142857142855</v>
      </c>
      <c r="M9474" s="8">
        <f t="shared" si="44015"/>
        <v>56.132608281389381</v>
      </c>
      <c r="N9474">
        <v>64085</v>
      </c>
      <c r="O9474">
        <v>1626</v>
      </c>
    </row>
    <row r="9475" spans="1:15" customFormat="1" x14ac:dyDescent="0.2">
      <c r="A9475" t="s">
        <v>18</v>
      </c>
      <c r="B9475">
        <v>2896712</v>
      </c>
      <c r="C9475" s="6">
        <f t="shared" si="43859"/>
        <v>44390</v>
      </c>
      <c r="D9475" s="5">
        <f t="shared" ref="D9475" si="44016">N9475-N9474</f>
        <v>9</v>
      </c>
      <c r="E9475" s="13">
        <f t="shared" ref="E9475" si="44017">SUM(D9469:D9475)/7</f>
        <v>16.428571428571427</v>
      </c>
      <c r="F9475" s="13">
        <f t="shared" ref="F9475" si="44018">SUM(D9471:D9475)/5</f>
        <v>15.6</v>
      </c>
      <c r="G9475" s="13">
        <f t="shared" ref="G9475" si="44019">N9475/(B9475/100000)</f>
        <v>2212.6466145063782</v>
      </c>
      <c r="H9475" s="5">
        <f t="shared" si="43134"/>
        <v>486</v>
      </c>
      <c r="I9475" s="5">
        <f t="shared" si="43125"/>
        <v>472</v>
      </c>
      <c r="J9475" s="8">
        <f t="shared" ref="J9475" si="44020">E9475/(SUM(N9468:N9474)/7)*100</f>
        <v>2.5657386873234659E-2</v>
      </c>
      <c r="K9475" s="5">
        <f t="shared" ref="K9475" si="44021">O9475-O9474</f>
        <v>1</v>
      </c>
      <c r="L9475" s="8">
        <f t="shared" ref="L9475" si="44022">SUM(K9469:K9475)/7</f>
        <v>0.5714285714285714</v>
      </c>
      <c r="M9475" s="8">
        <f t="shared" ref="M9475" si="44023">O9475/(B9475/100000)</f>
        <v>56.167130180701427</v>
      </c>
      <c r="N9475">
        <v>64094</v>
      </c>
      <c r="O9475">
        <v>1627</v>
      </c>
    </row>
    <row r="9476" spans="1:15" customFormat="1" x14ac:dyDescent="0.2">
      <c r="A9476" t="s">
        <v>18</v>
      </c>
      <c r="B9476">
        <v>2896712</v>
      </c>
      <c r="C9476" s="6">
        <f t="shared" si="43859"/>
        <v>44391</v>
      </c>
      <c r="D9476" s="5">
        <f t="shared" ref="D9476:D9478" si="44024">N9476-N9475</f>
        <v>43</v>
      </c>
      <c r="E9476" s="13">
        <f t="shared" ref="E9476:E9478" si="44025">SUM(D9470:D9476)/7</f>
        <v>21.714285714285715</v>
      </c>
      <c r="F9476" s="13">
        <f t="shared" ref="F9476:F9478" si="44026">SUM(D9472:D9476)/5</f>
        <v>19.8</v>
      </c>
      <c r="G9476" s="13">
        <f t="shared" ref="G9476:G9478" si="44027">N9476/(B9476/100000)</f>
        <v>2214.1310561767964</v>
      </c>
      <c r="H9476" s="5">
        <f t="shared" si="43134"/>
        <v>487</v>
      </c>
      <c r="I9476" s="5">
        <f t="shared" si="43125"/>
        <v>473</v>
      </c>
      <c r="J9476" s="8">
        <f t="shared" ref="J9476:J9478" si="44028">E9476/(SUM(N9469:N9475)/7)*100</f>
        <v>3.3903673418404792E-2</v>
      </c>
      <c r="K9476" s="5">
        <f t="shared" ref="K9476:K9478" si="44029">O9476-O9475</f>
        <v>0</v>
      </c>
      <c r="L9476" s="8">
        <f t="shared" ref="L9476:L9478" si="44030">SUM(K9470:K9476)/7</f>
        <v>0.5714285714285714</v>
      </c>
      <c r="M9476" s="8">
        <f t="shared" ref="M9476:M9478" si="44031">O9476/(B9476/100000)</f>
        <v>56.167130180701427</v>
      </c>
      <c r="N9476">
        <v>64137</v>
      </c>
      <c r="O9476">
        <v>1627</v>
      </c>
    </row>
    <row r="9477" spans="1:15" customFormat="1" x14ac:dyDescent="0.2">
      <c r="A9477" t="s">
        <v>18</v>
      </c>
      <c r="B9477">
        <v>2896712</v>
      </c>
      <c r="C9477" s="6">
        <f t="shared" si="43859"/>
        <v>44392</v>
      </c>
      <c r="D9477" s="5">
        <f t="shared" si="44024"/>
        <v>49</v>
      </c>
      <c r="E9477" s="13">
        <f t="shared" si="44025"/>
        <v>24.285714285714285</v>
      </c>
      <c r="F9477" s="13">
        <f t="shared" si="44026"/>
        <v>29.6</v>
      </c>
      <c r="G9477" s="13">
        <f t="shared" si="44027"/>
        <v>2215.8226292430863</v>
      </c>
      <c r="H9477" s="5">
        <f t="shared" si="43134"/>
        <v>488</v>
      </c>
      <c r="I9477" s="5">
        <f t="shared" si="43125"/>
        <v>474</v>
      </c>
      <c r="J9477" s="8">
        <f t="shared" si="44028"/>
        <v>3.7905730677553789E-2</v>
      </c>
      <c r="K9477" s="5">
        <f t="shared" si="44029"/>
        <v>0</v>
      </c>
      <c r="L9477" s="8">
        <f t="shared" si="44030"/>
        <v>0.5714285714285714</v>
      </c>
      <c r="M9477" s="8">
        <f t="shared" si="44031"/>
        <v>56.167130180701427</v>
      </c>
      <c r="N9477">
        <v>64186</v>
      </c>
      <c r="O9477">
        <v>1627</v>
      </c>
    </row>
    <row r="9478" spans="1:15" customFormat="1" x14ac:dyDescent="0.2">
      <c r="A9478" t="s">
        <v>18</v>
      </c>
      <c r="B9478">
        <v>2896712</v>
      </c>
      <c r="C9478" s="6">
        <f t="shared" si="43859"/>
        <v>44393</v>
      </c>
      <c r="D9478" s="5">
        <f t="shared" si="44024"/>
        <v>35</v>
      </c>
      <c r="E9478" s="13">
        <f t="shared" si="44025"/>
        <v>26.142857142857142</v>
      </c>
      <c r="F9478" s="13">
        <f t="shared" si="44026"/>
        <v>29.6</v>
      </c>
      <c r="G9478" s="13">
        <f t="shared" si="44027"/>
        <v>2217.0308957190082</v>
      </c>
      <c r="H9478" s="5">
        <f t="shared" si="43134"/>
        <v>489</v>
      </c>
      <c r="I9478" s="5">
        <f t="shared" si="43125"/>
        <v>475</v>
      </c>
      <c r="J9478" s="8">
        <f t="shared" si="44028"/>
        <v>4.0788942853130832E-2</v>
      </c>
      <c r="K9478" s="5">
        <f t="shared" si="44029"/>
        <v>1</v>
      </c>
      <c r="L9478" s="8">
        <f t="shared" si="44030"/>
        <v>0.7142857142857143</v>
      </c>
      <c r="M9478" s="8">
        <f t="shared" si="44031"/>
        <v>56.201652080013474</v>
      </c>
      <c r="N9478">
        <v>64221</v>
      </c>
      <c r="O9478">
        <v>1628</v>
      </c>
    </row>
    <row r="9479" spans="1:15" customFormat="1" x14ac:dyDescent="0.2">
      <c r="A9479" t="s">
        <v>18</v>
      </c>
      <c r="B9479">
        <v>2896712</v>
      </c>
      <c r="C9479" s="6">
        <f t="shared" si="43859"/>
        <v>44394</v>
      </c>
      <c r="D9479" s="5">
        <f t="shared" ref="D9479" si="44032">N9479-N9478</f>
        <v>56</v>
      </c>
      <c r="E9479" s="13">
        <f t="shared" ref="E9479" si="44033">SUM(D9473:D9479)/7</f>
        <v>34.142857142857146</v>
      </c>
      <c r="F9479" s="13">
        <f t="shared" ref="F9479" si="44034">SUM(D9475:D9479)/5</f>
        <v>38.4</v>
      </c>
      <c r="G9479" s="13">
        <f t="shared" ref="G9479" si="44035">N9479/(B9479/100000)</f>
        <v>2218.9641220804829</v>
      </c>
      <c r="H9479" s="5">
        <f t="shared" si="43134"/>
        <v>490</v>
      </c>
      <c r="I9479" s="5">
        <f t="shared" si="43125"/>
        <v>476</v>
      </c>
      <c r="J9479" s="8">
        <f t="shared" ref="J9479" si="44036">E9479/(SUM(N9472:N9478)/7)*100</f>
        <v>5.3249085407968216E-2</v>
      </c>
      <c r="K9479" s="5">
        <f t="shared" ref="K9479" si="44037">O9479-O9478</f>
        <v>0</v>
      </c>
      <c r="L9479" s="8">
        <f t="shared" ref="L9479" si="44038">SUM(K9473:K9479)/7</f>
        <v>0.7142857142857143</v>
      </c>
      <c r="M9479" s="8">
        <f t="shared" ref="M9479" si="44039">O9479/(B9479/100000)</f>
        <v>56.201652080013474</v>
      </c>
      <c r="N9479">
        <v>64277</v>
      </c>
      <c r="O9479">
        <v>1628</v>
      </c>
    </row>
    <row r="9480" spans="1:15" customFormat="1" x14ac:dyDescent="0.2">
      <c r="A9480" t="s">
        <v>18</v>
      </c>
      <c r="B9480">
        <v>2896712</v>
      </c>
      <c r="C9480" s="6">
        <f t="shared" si="43859"/>
        <v>44395</v>
      </c>
      <c r="D9480" s="5">
        <f t="shared" ref="D9480:D9481" si="44040">N9480-N9479</f>
        <v>32</v>
      </c>
      <c r="E9480" s="13">
        <f t="shared" ref="E9480:E9481" si="44041">SUM(D9474:D9480)/7</f>
        <v>33.714285714285715</v>
      </c>
      <c r="F9480" s="13">
        <f t="shared" ref="F9480:F9481" si="44042">SUM(D9476:D9480)/5</f>
        <v>43</v>
      </c>
      <c r="G9480" s="13">
        <f t="shared" ref="G9480:G9481" si="44043">N9480/(B9480/100000)</f>
        <v>2220.0688228584686</v>
      </c>
      <c r="H9480" s="5">
        <f t="shared" si="43134"/>
        <v>491</v>
      </c>
      <c r="I9480" s="5">
        <f t="shared" si="43125"/>
        <v>477</v>
      </c>
      <c r="J9480" s="8">
        <f t="shared" ref="J9480:J9481" si="44044">E9480/(SUM(N9473:N9479)/7)*100</f>
        <v>5.2552703012650505E-2</v>
      </c>
      <c r="K9480" s="5">
        <f t="shared" ref="K9480:K9481" si="44045">O9480-O9479</f>
        <v>0</v>
      </c>
      <c r="L9480" s="8">
        <f t="shared" ref="L9480:L9481" si="44046">SUM(K9474:K9480)/7</f>
        <v>0.7142857142857143</v>
      </c>
      <c r="M9480" s="8">
        <f t="shared" ref="M9480:M9481" si="44047">O9480/(B9480/100000)</f>
        <v>56.201652080013474</v>
      </c>
      <c r="N9480">
        <v>64309</v>
      </c>
      <c r="O9480">
        <v>1628</v>
      </c>
    </row>
    <row r="9481" spans="1:15" customFormat="1" x14ac:dyDescent="0.2">
      <c r="A9481" t="s">
        <v>18</v>
      </c>
      <c r="B9481">
        <v>2896712</v>
      </c>
      <c r="C9481" s="6">
        <f t="shared" si="43859"/>
        <v>44396</v>
      </c>
      <c r="D9481" s="5">
        <f t="shared" si="44040"/>
        <v>33</v>
      </c>
      <c r="E9481" s="13">
        <f t="shared" si="44041"/>
        <v>36.714285714285715</v>
      </c>
      <c r="F9481" s="13">
        <f t="shared" si="44042"/>
        <v>41</v>
      </c>
      <c r="G9481" s="13">
        <f t="shared" si="44043"/>
        <v>2221.2080455357659</v>
      </c>
      <c r="H9481" s="5">
        <f t="shared" si="43134"/>
        <v>492</v>
      </c>
      <c r="I9481" s="5">
        <f t="shared" si="43125"/>
        <v>478</v>
      </c>
      <c r="J9481" s="8">
        <f t="shared" si="44044"/>
        <v>5.7198943266215455E-2</v>
      </c>
      <c r="K9481" s="5">
        <f t="shared" si="44045"/>
        <v>0</v>
      </c>
      <c r="L9481" s="8">
        <f t="shared" si="44046"/>
        <v>0.2857142857142857</v>
      </c>
      <c r="M9481" s="8">
        <f t="shared" si="44047"/>
        <v>56.201652080013474</v>
      </c>
      <c r="N9481">
        <v>64342</v>
      </c>
      <c r="O9481">
        <v>1628</v>
      </c>
    </row>
    <row r="9482" spans="1:15" customFormat="1" x14ac:dyDescent="0.2">
      <c r="A9482" t="s">
        <v>18</v>
      </c>
      <c r="B9482">
        <v>2896712</v>
      </c>
      <c r="C9482" s="6">
        <f t="shared" si="43859"/>
        <v>44397</v>
      </c>
      <c r="D9482" s="5">
        <f t="shared" ref="D9482" si="44048">N9482-N9481</f>
        <v>35</v>
      </c>
      <c r="E9482" s="13">
        <f t="shared" ref="E9482" si="44049">SUM(D9476:D9482)/7</f>
        <v>40.428571428571431</v>
      </c>
      <c r="F9482" s="13">
        <f t="shared" ref="F9482" si="44050">SUM(D9478:D9482)/5</f>
        <v>38.200000000000003</v>
      </c>
      <c r="G9482" s="13">
        <f t="shared" ref="G9482" si="44051">N9482/(B9482/100000)</f>
        <v>2222.4163120116878</v>
      </c>
      <c r="H9482" s="5">
        <f t="shared" si="43134"/>
        <v>493</v>
      </c>
      <c r="I9482" s="5">
        <f t="shared" si="43125"/>
        <v>479</v>
      </c>
      <c r="J9482" s="8">
        <f t="shared" ref="J9482" si="44052">E9482/(SUM(N9475:N9481)/7)*100</f>
        <v>6.2949600281160062E-2</v>
      </c>
      <c r="K9482" s="5">
        <f t="shared" ref="K9482" si="44053">O9482-O9481</f>
        <v>0</v>
      </c>
      <c r="L9482" s="8">
        <f t="shared" ref="L9482" si="44054">SUM(K9476:K9482)/7</f>
        <v>0.14285714285714285</v>
      </c>
      <c r="M9482" s="8">
        <f t="shared" ref="M9482" si="44055">O9482/(B9482/100000)</f>
        <v>56.201652080013474</v>
      </c>
      <c r="N9482">
        <v>64377</v>
      </c>
      <c r="O9482">
        <v>1628</v>
      </c>
    </row>
    <row r="9483" spans="1:15" customFormat="1" x14ac:dyDescent="0.2">
      <c r="A9483" t="s">
        <v>18</v>
      </c>
      <c r="B9483">
        <v>2896712</v>
      </c>
      <c r="C9483" s="6">
        <f t="shared" si="43859"/>
        <v>44398</v>
      </c>
      <c r="D9483" s="5">
        <f t="shared" ref="D9483" si="44056">N9483-N9482</f>
        <v>59</v>
      </c>
      <c r="E9483" s="13">
        <f t="shared" ref="E9483" si="44057">SUM(D9477:D9483)/7</f>
        <v>42.714285714285715</v>
      </c>
      <c r="F9483" s="13">
        <f t="shared" ref="F9483" si="44058">SUM(D9479:D9483)/5</f>
        <v>43</v>
      </c>
      <c r="G9483" s="13">
        <f t="shared" ref="G9483" si="44059">N9483/(B9483/100000)</f>
        <v>2224.4531040710986</v>
      </c>
      <c r="H9483" s="5">
        <f t="shared" si="43134"/>
        <v>494</v>
      </c>
      <c r="I9483" s="5">
        <f t="shared" si="43125"/>
        <v>480</v>
      </c>
      <c r="J9483" s="8">
        <f t="shared" ref="J9483" si="44060">E9483/(SUM(N9476:N9482)/7)*100</f>
        <v>6.646674773090526E-2</v>
      </c>
      <c r="K9483" s="5">
        <f t="shared" ref="K9483" si="44061">O9483-O9482</f>
        <v>0</v>
      </c>
      <c r="L9483" s="8">
        <f t="shared" ref="L9483" si="44062">SUM(K9477:K9483)/7</f>
        <v>0.14285714285714285</v>
      </c>
      <c r="M9483" s="8">
        <f t="shared" ref="M9483" si="44063">O9483/(B9483/100000)</f>
        <v>56.201652080013474</v>
      </c>
      <c r="N9483">
        <v>64436</v>
      </c>
      <c r="O9483">
        <v>1628</v>
      </c>
    </row>
    <row r="9484" spans="1:15" customFormat="1" x14ac:dyDescent="0.2">
      <c r="A9484" t="s">
        <v>18</v>
      </c>
      <c r="B9484">
        <v>2896712</v>
      </c>
      <c r="C9484" s="6">
        <f t="shared" si="43859"/>
        <v>44399</v>
      </c>
      <c r="D9484" s="5">
        <f t="shared" ref="D9484" si="44064">N9484-N9483</f>
        <v>57</v>
      </c>
      <c r="E9484" s="13">
        <f t="shared" ref="E9484" si="44065">SUM(D9478:D9484)/7</f>
        <v>43.857142857142854</v>
      </c>
      <c r="F9484" s="13">
        <f t="shared" ref="F9484" si="44066">SUM(D9480:D9484)/5</f>
        <v>43.2</v>
      </c>
      <c r="G9484" s="13">
        <f t="shared" ref="G9484" si="44067">N9484/(B9484/100000)</f>
        <v>2226.4208523318853</v>
      </c>
      <c r="H9484" s="5">
        <f t="shared" si="43134"/>
        <v>495</v>
      </c>
      <c r="I9484" s="5">
        <f t="shared" si="43125"/>
        <v>481</v>
      </c>
      <c r="J9484" s="8">
        <f t="shared" ref="J9484" si="44068">E9484/(SUM(N9477:N9483)/7)*100</f>
        <v>6.8199792068386389E-2</v>
      </c>
      <c r="K9484" s="5">
        <f t="shared" ref="K9484" si="44069">O9484-O9483</f>
        <v>0</v>
      </c>
      <c r="L9484" s="8">
        <f t="shared" ref="L9484" si="44070">SUM(K9478:K9484)/7</f>
        <v>0.14285714285714285</v>
      </c>
      <c r="M9484" s="8">
        <f t="shared" ref="M9484" si="44071">O9484/(B9484/100000)</f>
        <v>56.201652080013474</v>
      </c>
      <c r="N9484">
        <v>64493</v>
      </c>
      <c r="O9484">
        <v>1628</v>
      </c>
    </row>
    <row r="9485" spans="1:15" customFormat="1" x14ac:dyDescent="0.2">
      <c r="A9485" t="s">
        <v>18</v>
      </c>
      <c r="B9485">
        <v>2896712</v>
      </c>
      <c r="C9485" s="6">
        <f t="shared" si="43859"/>
        <v>44400</v>
      </c>
      <c r="D9485" s="5">
        <f t="shared" ref="D9485" si="44072">N9485-N9484</f>
        <v>74</v>
      </c>
      <c r="E9485" s="13">
        <f t="shared" ref="E9485" si="44073">SUM(D9479:D9485)/7</f>
        <v>49.428571428571431</v>
      </c>
      <c r="F9485" s="13">
        <f t="shared" ref="F9485" si="44074">SUM(D9481:D9485)/5</f>
        <v>51.6</v>
      </c>
      <c r="G9485" s="13">
        <f t="shared" ref="G9485" si="44075">N9485/(B9485/100000)</f>
        <v>2228.9754728809767</v>
      </c>
      <c r="H9485" s="5">
        <f t="shared" si="43134"/>
        <v>496</v>
      </c>
      <c r="I9485" s="5">
        <f t="shared" si="43125"/>
        <v>482</v>
      </c>
      <c r="J9485" s="8">
        <f t="shared" ref="J9485" si="44076">E9485/(SUM(N9478:N9484)/7)*100</f>
        <v>7.6811224206635512E-2</v>
      </c>
      <c r="K9485" s="5">
        <f t="shared" ref="K9485" si="44077">O9485-O9484</f>
        <v>0</v>
      </c>
      <c r="L9485" s="8">
        <f t="shared" ref="L9485" si="44078">SUM(K9479:K9485)/7</f>
        <v>0</v>
      </c>
      <c r="M9485" s="8">
        <f t="shared" ref="M9485" si="44079">O9485/(B9485/100000)</f>
        <v>56.201652080013474</v>
      </c>
      <c r="N9485">
        <v>64567</v>
      </c>
      <c r="O9485">
        <v>1628</v>
      </c>
    </row>
    <row r="9486" spans="1:15" customFormat="1" x14ac:dyDescent="0.2">
      <c r="A9486" t="s">
        <v>18</v>
      </c>
      <c r="B9486">
        <v>2896712</v>
      </c>
      <c r="C9486" s="6">
        <f t="shared" si="43859"/>
        <v>44401</v>
      </c>
      <c r="D9486" s="5">
        <f t="shared" ref="D9486" si="44080">N9486-N9485</f>
        <v>91</v>
      </c>
      <c r="E9486" s="13">
        <f t="shared" ref="E9486" si="44081">SUM(D9480:D9486)/7</f>
        <v>54.428571428571431</v>
      </c>
      <c r="F9486" s="13">
        <f t="shared" ref="F9486" si="44082">SUM(D9482:D9486)/5</f>
        <v>63.2</v>
      </c>
      <c r="G9486" s="13">
        <f t="shared" ref="G9486" si="44083">N9486/(B9486/100000)</f>
        <v>2232.1169657183732</v>
      </c>
      <c r="H9486" s="5">
        <f t="shared" si="43134"/>
        <v>497</v>
      </c>
      <c r="I9486" s="5">
        <f t="shared" si="43125"/>
        <v>483</v>
      </c>
      <c r="J9486" s="8">
        <f t="shared" ref="J9486" si="44084">E9486/(SUM(N9479:N9485)/7)*100</f>
        <v>8.4516227781216105E-2</v>
      </c>
      <c r="K9486" s="5">
        <f t="shared" ref="K9486" si="44085">O9486-O9485</f>
        <v>1</v>
      </c>
      <c r="L9486" s="8">
        <f t="shared" ref="L9486" si="44086">SUM(K9480:K9486)/7</f>
        <v>0.14285714285714285</v>
      </c>
      <c r="M9486" s="8">
        <f t="shared" ref="M9486" si="44087">O9486/(B9486/100000)</f>
        <v>56.236173979325521</v>
      </c>
      <c r="N9486">
        <v>64658</v>
      </c>
      <c r="O9486">
        <v>1629</v>
      </c>
    </row>
    <row r="9487" spans="1:15" customFormat="1" x14ac:dyDescent="0.2">
      <c r="A9487" t="s">
        <v>18</v>
      </c>
      <c r="B9487">
        <v>2896712</v>
      </c>
      <c r="C9487" s="6">
        <f t="shared" si="43859"/>
        <v>44402</v>
      </c>
      <c r="D9487" s="5">
        <f t="shared" ref="D9487" si="44088">N9487-N9486</f>
        <v>72</v>
      </c>
      <c r="E9487" s="13">
        <f t="shared" ref="E9487" si="44089">SUM(D9481:D9487)/7</f>
        <v>60.142857142857146</v>
      </c>
      <c r="F9487" s="13">
        <f t="shared" ref="F9487" si="44090">SUM(D9483:D9487)/5</f>
        <v>70.599999999999994</v>
      </c>
      <c r="G9487" s="13">
        <f t="shared" ref="G9487" si="44091">N9487/(B9487/100000)</f>
        <v>2234.6025424688405</v>
      </c>
      <c r="H9487" s="5">
        <f t="shared" si="43134"/>
        <v>498</v>
      </c>
      <c r="I9487" s="5">
        <f t="shared" si="43125"/>
        <v>484</v>
      </c>
      <c r="J9487" s="8">
        <f t="shared" ref="J9487" si="44092">E9487/(SUM(N9480:N9486)/7)*100</f>
        <v>9.3310460080411023E-2</v>
      </c>
      <c r="K9487" s="5">
        <f t="shared" ref="K9487" si="44093">O9487-O9486</f>
        <v>0</v>
      </c>
      <c r="L9487" s="8">
        <f t="shared" ref="L9487" si="44094">SUM(K9481:K9487)/7</f>
        <v>0.14285714285714285</v>
      </c>
      <c r="M9487" s="8">
        <f t="shared" ref="M9487" si="44095">O9487/(B9487/100000)</f>
        <v>56.236173979325521</v>
      </c>
      <c r="N9487">
        <v>64730</v>
      </c>
      <c r="O9487">
        <v>1629</v>
      </c>
    </row>
    <row r="9488" spans="1:15" customFormat="1" x14ac:dyDescent="0.2">
      <c r="A9488" t="s">
        <v>18</v>
      </c>
      <c r="B9488">
        <v>2896712</v>
      </c>
      <c r="C9488" s="6">
        <f t="shared" si="43859"/>
        <v>44403</v>
      </c>
      <c r="D9488" s="5">
        <f t="shared" ref="D9488" si="44096">N9488-N9487</f>
        <v>34</v>
      </c>
      <c r="E9488" s="13">
        <f t="shared" ref="E9488" si="44097">SUM(D9482:D9488)/7</f>
        <v>60.285714285714285</v>
      </c>
      <c r="F9488" s="13">
        <f t="shared" ref="F9488" si="44098">SUM(D9484:D9488)/5</f>
        <v>65.599999999999994</v>
      </c>
      <c r="G9488" s="13">
        <f t="shared" ref="G9488" si="44099">N9488/(B9488/100000)</f>
        <v>2235.7762870454499</v>
      </c>
      <c r="H9488" s="5">
        <f t="shared" si="43134"/>
        <v>499</v>
      </c>
      <c r="I9488" s="5">
        <f t="shared" si="43125"/>
        <v>485</v>
      </c>
      <c r="J9488" s="8">
        <f t="shared" ref="J9488" si="44100">E9488/(SUM(N9481:N9487)/7)*100</f>
        <v>9.3444906256158616E-2</v>
      </c>
      <c r="K9488" s="5">
        <f t="shared" ref="K9488" si="44101">O9488-O9487</f>
        <v>0</v>
      </c>
      <c r="L9488" s="8">
        <f t="shared" ref="L9488" si="44102">SUM(K9482:K9488)/7</f>
        <v>0.14285714285714285</v>
      </c>
      <c r="M9488" s="8">
        <f t="shared" ref="M9488" si="44103">O9488/(B9488/100000)</f>
        <v>56.236173979325521</v>
      </c>
      <c r="N9488">
        <v>64764</v>
      </c>
      <c r="O9488">
        <v>1629</v>
      </c>
    </row>
    <row r="9489" spans="1:15" customFormat="1" x14ac:dyDescent="0.2">
      <c r="A9489" t="s">
        <v>18</v>
      </c>
      <c r="B9489">
        <v>2896712</v>
      </c>
      <c r="C9489" s="6">
        <f t="shared" si="43859"/>
        <v>44404</v>
      </c>
      <c r="D9489" s="5">
        <f t="shared" ref="D9489" si="44104">N9489-N9488</f>
        <v>100</v>
      </c>
      <c r="E9489" s="13">
        <f t="shared" ref="E9489" si="44105">SUM(D9483:D9489)/7</f>
        <v>69.571428571428569</v>
      </c>
      <c r="F9489" s="13">
        <f t="shared" ref="F9489" si="44106">SUM(D9485:D9489)/5</f>
        <v>74.2</v>
      </c>
      <c r="G9489" s="13">
        <f t="shared" ref="G9489" si="44107">N9489/(B9489/100000)</f>
        <v>2239.2284769766547</v>
      </c>
      <c r="H9489" s="5">
        <f t="shared" si="43134"/>
        <v>500</v>
      </c>
      <c r="I9489" s="5">
        <f t="shared" si="43125"/>
        <v>486</v>
      </c>
      <c r="J9489" s="8">
        <f t="shared" ref="J9489" si="44108">E9489/(SUM(N9482:N9488)/7)*100</f>
        <v>0.10773740390465128</v>
      </c>
      <c r="K9489" s="5">
        <f t="shared" ref="K9489" si="44109">O9489-O9488</f>
        <v>2</v>
      </c>
      <c r="L9489" s="8">
        <f t="shared" ref="L9489" si="44110">SUM(K9483:K9489)/7</f>
        <v>0.42857142857142855</v>
      </c>
      <c r="M9489" s="8">
        <f t="shared" ref="M9489" si="44111">O9489/(B9489/100000)</f>
        <v>56.305217777949615</v>
      </c>
      <c r="N9489">
        <v>64864</v>
      </c>
      <c r="O9489">
        <v>1631</v>
      </c>
    </row>
    <row r="9490" spans="1:15" customFormat="1" x14ac:dyDescent="0.2">
      <c r="A9490" t="s">
        <v>18</v>
      </c>
      <c r="B9490">
        <v>2896712</v>
      </c>
      <c r="C9490" s="6">
        <f t="shared" si="43859"/>
        <v>44405</v>
      </c>
      <c r="D9490" s="5">
        <f t="shared" ref="D9490" si="44112">N9490-N9489</f>
        <v>112</v>
      </c>
      <c r="E9490" s="13">
        <f t="shared" ref="E9490" si="44113">SUM(D9484:D9490)/7</f>
        <v>77.142857142857139</v>
      </c>
      <c r="F9490" s="13">
        <f t="shared" ref="F9490" si="44114">SUM(D9486:D9490)/5</f>
        <v>81.8</v>
      </c>
      <c r="G9490" s="13">
        <f t="shared" ref="G9490" si="44115">N9490/(B9490/100000)</f>
        <v>2243.0949296996041</v>
      </c>
      <c r="H9490" s="5">
        <f t="shared" si="43134"/>
        <v>501</v>
      </c>
      <c r="I9490" s="5">
        <f t="shared" si="43125"/>
        <v>487</v>
      </c>
      <c r="J9490" s="8">
        <f t="shared" ref="J9490" si="44116">E9490/(SUM(N9483:N9489)/7)*100</f>
        <v>0.11933385191994908</v>
      </c>
      <c r="K9490" s="5">
        <f t="shared" ref="K9490" si="44117">O9490-O9489</f>
        <v>3</v>
      </c>
      <c r="L9490" s="8">
        <f t="shared" ref="L9490" si="44118">SUM(K9484:K9490)/7</f>
        <v>0.8571428571428571</v>
      </c>
      <c r="M9490" s="8">
        <f t="shared" ref="M9490" si="44119">O9490/(B9490/100000)</f>
        <v>56.408783475885762</v>
      </c>
      <c r="N9490">
        <v>64976</v>
      </c>
      <c r="O9490">
        <v>1634</v>
      </c>
    </row>
    <row r="9491" spans="1:15" customFormat="1" x14ac:dyDescent="0.2">
      <c r="A9491" t="s">
        <v>18</v>
      </c>
      <c r="B9491">
        <v>2896712</v>
      </c>
      <c r="C9491" s="6">
        <f t="shared" si="43859"/>
        <v>44406</v>
      </c>
      <c r="D9491" s="5">
        <f t="shared" ref="D9491" si="44120">N9491-N9490</f>
        <v>116</v>
      </c>
      <c r="E9491" s="13">
        <f t="shared" ref="E9491" si="44121">SUM(D9485:D9491)/7</f>
        <v>85.571428571428569</v>
      </c>
      <c r="F9491" s="13">
        <f t="shared" ref="F9491" si="44122">SUM(D9487:D9491)/5</f>
        <v>86.8</v>
      </c>
      <c r="G9491" s="13">
        <f t="shared" ref="G9491" si="44123">N9491/(B9491/100000)</f>
        <v>2247.0994700198016</v>
      </c>
      <c r="H9491" s="5">
        <f t="shared" si="43134"/>
        <v>502</v>
      </c>
      <c r="I9491" s="5">
        <f t="shared" si="43125"/>
        <v>488</v>
      </c>
      <c r="J9491" s="8">
        <f t="shared" ref="J9491" si="44124">E9491/(SUM(N9484:N9490)/7)*100</f>
        <v>0.13221440364461476</v>
      </c>
      <c r="K9491" s="5">
        <f t="shared" ref="K9491" si="44125">O9491-O9490</f>
        <v>0</v>
      </c>
      <c r="L9491" s="8">
        <f t="shared" ref="L9491" si="44126">SUM(K9485:K9491)/7</f>
        <v>0.8571428571428571</v>
      </c>
      <c r="M9491" s="8">
        <f t="shared" ref="M9491" si="44127">O9491/(B9491/100000)</f>
        <v>56.408783475885762</v>
      </c>
      <c r="N9491">
        <v>65092</v>
      </c>
      <c r="O9491">
        <v>1634</v>
      </c>
    </row>
    <row r="9492" spans="1:15" customFormat="1" x14ac:dyDescent="0.2">
      <c r="A9492" t="s">
        <v>18</v>
      </c>
      <c r="B9492">
        <v>2896712</v>
      </c>
      <c r="C9492" s="6">
        <f t="shared" si="43859"/>
        <v>44407</v>
      </c>
      <c r="D9492" s="5">
        <f t="shared" ref="D9492" si="44128">N9492-N9491</f>
        <v>118</v>
      </c>
      <c r="E9492" s="13">
        <f t="shared" ref="E9492" si="44129">SUM(D9486:D9492)/7</f>
        <v>91.857142857142861</v>
      </c>
      <c r="F9492" s="13">
        <f t="shared" ref="F9492" si="44130">SUM(D9488:D9492)/5</f>
        <v>96</v>
      </c>
      <c r="G9492" s="13">
        <f t="shared" ref="G9492" si="44131">N9492/(B9492/100000)</f>
        <v>2251.1730541386232</v>
      </c>
      <c r="H9492" s="5">
        <f t="shared" si="43134"/>
        <v>503</v>
      </c>
      <c r="I9492" s="5">
        <f t="shared" si="43125"/>
        <v>489</v>
      </c>
      <c r="J9492" s="8">
        <f t="shared" ref="J9492" si="44132">E9492/(SUM(N9485:N9491)/7)*100</f>
        <v>0.14173891383464379</v>
      </c>
      <c r="K9492" s="5">
        <f t="shared" ref="K9492" si="44133">O9492-O9491</f>
        <v>2</v>
      </c>
      <c r="L9492" s="8">
        <f t="shared" ref="L9492" si="44134">SUM(K9486:K9492)/7</f>
        <v>1.1428571428571428</v>
      </c>
      <c r="M9492" s="8">
        <f t="shared" ref="M9492" si="44135">O9492/(B9492/100000)</f>
        <v>56.477827274509856</v>
      </c>
      <c r="N9492">
        <v>65210</v>
      </c>
      <c r="O9492">
        <v>1636</v>
      </c>
    </row>
    <row r="9493" spans="1:15" customFormat="1" x14ac:dyDescent="0.2">
      <c r="A9493" t="s">
        <v>18</v>
      </c>
      <c r="B9493">
        <v>2896712</v>
      </c>
      <c r="C9493" s="6">
        <f t="shared" si="43859"/>
        <v>44408</v>
      </c>
      <c r="D9493" s="5">
        <f t="shared" ref="D9493" si="44136">N9493-N9492</f>
        <v>148</v>
      </c>
      <c r="E9493" s="13">
        <f t="shared" ref="E9493" si="44137">SUM(D9487:D9493)/7</f>
        <v>100</v>
      </c>
      <c r="F9493" s="13">
        <f t="shared" ref="F9493" si="44138">SUM(D9489:D9493)/5</f>
        <v>118.8</v>
      </c>
      <c r="G9493" s="13">
        <f t="shared" ref="G9493" si="44139">N9493/(B9493/100000)</f>
        <v>2256.2822952368065</v>
      </c>
      <c r="H9493" s="5">
        <f t="shared" si="43134"/>
        <v>504</v>
      </c>
      <c r="I9493" s="5">
        <f t="shared" si="43125"/>
        <v>490</v>
      </c>
      <c r="J9493" s="8">
        <f t="shared" ref="J9493" si="44140">E9493/(SUM(N9486:N9492)/7)*100</f>
        <v>0.15408523995474296</v>
      </c>
      <c r="K9493" s="5">
        <f t="shared" ref="K9493" si="44141">O9493-O9492</f>
        <v>2</v>
      </c>
      <c r="L9493" s="8">
        <f t="shared" ref="L9493" si="44142">SUM(K9487:K9493)/7</f>
        <v>1.2857142857142858</v>
      </c>
      <c r="M9493" s="8">
        <f t="shared" ref="M9493" si="44143">O9493/(B9493/100000)</f>
        <v>56.54687107313395</v>
      </c>
      <c r="N9493">
        <v>65358</v>
      </c>
      <c r="O9493">
        <v>1638</v>
      </c>
    </row>
    <row r="9494" spans="1:15" customFormat="1" x14ac:dyDescent="0.2">
      <c r="A9494" t="s">
        <v>18</v>
      </c>
      <c r="B9494">
        <v>2896712</v>
      </c>
      <c r="C9494" s="6">
        <f t="shared" si="43859"/>
        <v>44409</v>
      </c>
      <c r="D9494" s="5">
        <f t="shared" ref="D9494" si="44144">N9494-N9493</f>
        <v>72</v>
      </c>
      <c r="E9494" s="13">
        <f t="shared" ref="E9494" si="44145">SUM(D9488:D9494)/7</f>
        <v>100</v>
      </c>
      <c r="F9494" s="13">
        <f t="shared" ref="F9494" si="44146">SUM(D9490:D9494)/5</f>
        <v>113.2</v>
      </c>
      <c r="G9494" s="13">
        <f t="shared" ref="G9494" si="44147">N9494/(B9494/100000)</f>
        <v>2258.7678719872738</v>
      </c>
      <c r="H9494" s="5">
        <f t="shared" si="43134"/>
        <v>505</v>
      </c>
      <c r="I9494" s="5">
        <f t="shared" si="43125"/>
        <v>491</v>
      </c>
      <c r="J9494" s="8">
        <f t="shared" ref="J9494" si="44148">E9494/(SUM(N9487:N9493)/7)*100</f>
        <v>0.15384818261339711</v>
      </c>
      <c r="K9494" s="5">
        <f t="shared" ref="K9494" si="44149">O9494-O9493</f>
        <v>0</v>
      </c>
      <c r="L9494" s="8">
        <f t="shared" ref="L9494" si="44150">SUM(K9488:K9494)/7</f>
        <v>1.2857142857142858</v>
      </c>
      <c r="M9494" s="8">
        <f t="shared" ref="M9494" si="44151">O9494/(B9494/100000)</f>
        <v>56.54687107313395</v>
      </c>
      <c r="N9494">
        <v>65430</v>
      </c>
      <c r="O9494">
        <v>1638</v>
      </c>
    </row>
    <row r="9495" spans="1:15" customFormat="1" x14ac:dyDescent="0.2">
      <c r="A9495" t="s">
        <v>18</v>
      </c>
      <c r="B9495">
        <v>2896712</v>
      </c>
      <c r="C9495" s="6">
        <f t="shared" si="43859"/>
        <v>44410</v>
      </c>
      <c r="D9495" s="5">
        <f t="shared" ref="D9495" si="44152">N9495-N9494</f>
        <v>40</v>
      </c>
      <c r="E9495" s="13">
        <f t="shared" ref="E9495" si="44153">SUM(D9489:D9495)/7</f>
        <v>100.85714285714286</v>
      </c>
      <c r="F9495" s="13">
        <f t="shared" ref="F9495" si="44154">SUM(D9491:D9495)/5</f>
        <v>98.8</v>
      </c>
      <c r="G9495" s="13">
        <f t="shared" ref="G9495" si="44155">N9495/(B9495/100000)</f>
        <v>2260.1487479597558</v>
      </c>
      <c r="H9495" s="5">
        <f t="shared" si="43134"/>
        <v>506</v>
      </c>
      <c r="I9495" s="5">
        <f t="shared" si="43125"/>
        <v>492</v>
      </c>
      <c r="J9495" s="8">
        <f t="shared" ref="J9495" si="44156">E9495/(SUM(N9488:N9494)/7)*100</f>
        <v>0.15492852659898967</v>
      </c>
      <c r="K9495" s="5">
        <f t="shared" ref="K9495" si="44157">O9495-O9494</f>
        <v>0</v>
      </c>
      <c r="L9495" s="8">
        <f t="shared" ref="L9495" si="44158">SUM(K9489:K9495)/7</f>
        <v>1.2857142857142858</v>
      </c>
      <c r="M9495" s="8">
        <f t="shared" ref="M9495" si="44159">O9495/(B9495/100000)</f>
        <v>56.54687107313395</v>
      </c>
      <c r="N9495">
        <v>65470</v>
      </c>
      <c r="O9495">
        <v>1638</v>
      </c>
    </row>
    <row r="9496" spans="1:15" customFormat="1" x14ac:dyDescent="0.2">
      <c r="A9496" t="s">
        <v>18</v>
      </c>
      <c r="B9496">
        <v>2896712</v>
      </c>
      <c r="C9496" s="6">
        <f t="shared" si="43859"/>
        <v>44411</v>
      </c>
      <c r="D9496" s="5">
        <f t="shared" ref="D9496" si="44160">N9496-N9495</f>
        <v>116</v>
      </c>
      <c r="E9496" s="13">
        <f t="shared" ref="E9496" si="44161">SUM(D9490:D9496)/7</f>
        <v>103.14285714285714</v>
      </c>
      <c r="F9496" s="13">
        <f t="shared" ref="F9496" si="44162">SUM(D9492:D9496)/5</f>
        <v>98.8</v>
      </c>
      <c r="G9496" s="13">
        <f t="shared" ref="G9496" si="44163">N9496/(B9496/100000)</f>
        <v>2264.1532882799534</v>
      </c>
      <c r="H9496" s="5">
        <f t="shared" si="43134"/>
        <v>507</v>
      </c>
      <c r="I9496" s="5">
        <f t="shared" si="43125"/>
        <v>493</v>
      </c>
      <c r="J9496" s="8">
        <f t="shared" ref="J9496" si="44164">E9496/(SUM(N9489:N9495)/7)*100</f>
        <v>0.15819456617002628</v>
      </c>
      <c r="K9496" s="5">
        <f t="shared" ref="K9496" si="44165">O9496-O9495</f>
        <v>1</v>
      </c>
      <c r="L9496" s="8">
        <f t="shared" ref="L9496" si="44166">SUM(K9490:K9496)/7</f>
        <v>1.1428571428571428</v>
      </c>
      <c r="M9496" s="8">
        <f t="shared" ref="M9496" si="44167">O9496/(B9496/100000)</f>
        <v>56.581392972445997</v>
      </c>
      <c r="N9496">
        <v>65586</v>
      </c>
      <c r="O9496">
        <v>1639</v>
      </c>
    </row>
    <row r="9497" spans="1:15" customFormat="1" x14ac:dyDescent="0.2">
      <c r="A9497" t="s">
        <v>18</v>
      </c>
      <c r="B9497">
        <v>2896712</v>
      </c>
      <c r="C9497" s="6">
        <f t="shared" si="43859"/>
        <v>44412</v>
      </c>
      <c r="D9497" s="5">
        <f t="shared" ref="D9497" si="44168">N9497-N9496</f>
        <v>209</v>
      </c>
      <c r="E9497" s="13">
        <f t="shared" ref="E9497" si="44169">SUM(D9491:D9497)/7</f>
        <v>117</v>
      </c>
      <c r="F9497" s="13">
        <f t="shared" ref="F9497" si="44170">SUM(D9493:D9497)/5</f>
        <v>117</v>
      </c>
      <c r="G9497" s="13">
        <f t="shared" ref="G9497" si="44171">N9497/(B9497/100000)</f>
        <v>2271.368365236171</v>
      </c>
      <c r="H9497" s="5">
        <f t="shared" si="43134"/>
        <v>508</v>
      </c>
      <c r="I9497" s="5">
        <f t="shared" si="43125"/>
        <v>494</v>
      </c>
      <c r="J9497" s="8">
        <f t="shared" ref="J9497" si="44172">E9497/(SUM(N9490:N9496)/7)*100</f>
        <v>0.1791644243768622</v>
      </c>
      <c r="K9497" s="5">
        <f t="shared" ref="K9497" si="44173">O9497-O9496</f>
        <v>0</v>
      </c>
      <c r="L9497" s="8">
        <f t="shared" ref="L9497" si="44174">SUM(K9491:K9497)/7</f>
        <v>0.7142857142857143</v>
      </c>
      <c r="M9497" s="8">
        <f t="shared" ref="M9497" si="44175">O9497/(B9497/100000)</f>
        <v>56.581392972445997</v>
      </c>
      <c r="N9497">
        <v>65795</v>
      </c>
      <c r="O9497">
        <v>1639</v>
      </c>
    </row>
    <row r="9498" spans="1:15" customFormat="1" x14ac:dyDescent="0.2">
      <c r="A9498" t="s">
        <v>18</v>
      </c>
      <c r="B9498">
        <v>2896712</v>
      </c>
      <c r="C9498" s="6">
        <f t="shared" si="43859"/>
        <v>44413</v>
      </c>
      <c r="D9498" s="5">
        <f t="shared" ref="D9498" si="44176">N9498-N9497</f>
        <v>207</v>
      </c>
      <c r="E9498" s="13">
        <f t="shared" ref="E9498" si="44177">SUM(D9492:D9498)/7</f>
        <v>130</v>
      </c>
      <c r="F9498" s="13">
        <f t="shared" ref="F9498" si="44178">SUM(D9494:D9498)/5</f>
        <v>128.80000000000001</v>
      </c>
      <c r="G9498" s="13">
        <f t="shared" ref="G9498" si="44179">N9498/(B9498/100000)</f>
        <v>2278.5143983937651</v>
      </c>
      <c r="H9498" s="5">
        <f t="shared" si="43134"/>
        <v>509</v>
      </c>
      <c r="I9498" s="5">
        <f t="shared" si="43125"/>
        <v>495</v>
      </c>
      <c r="J9498" s="8">
        <f t="shared" ref="J9498" si="44180">E9498/(SUM(N9491:N9497)/7)*100</f>
        <v>0.19871555506058644</v>
      </c>
      <c r="K9498" s="5">
        <f t="shared" ref="K9498" si="44181">O9498-O9497</f>
        <v>0</v>
      </c>
      <c r="L9498" s="8">
        <f t="shared" ref="L9498" si="44182">SUM(K9492:K9498)/7</f>
        <v>0.7142857142857143</v>
      </c>
      <c r="M9498" s="8">
        <f t="shared" ref="M9498" si="44183">O9498/(B9498/100000)</f>
        <v>56.581392972445997</v>
      </c>
      <c r="N9498">
        <v>66002</v>
      </c>
      <c r="O9498">
        <v>1639</v>
      </c>
    </row>
    <row r="9499" spans="1:15" customFormat="1" x14ac:dyDescent="0.2">
      <c r="A9499" t="s">
        <v>18</v>
      </c>
      <c r="B9499">
        <v>2896712</v>
      </c>
      <c r="C9499" s="6">
        <f t="shared" si="43859"/>
        <v>44414</v>
      </c>
      <c r="D9499" s="5">
        <f t="shared" ref="D9499" si="44184">N9499-N9498</f>
        <v>231</v>
      </c>
      <c r="E9499" s="13">
        <f t="shared" ref="E9499" si="44185">SUM(D9493:D9499)/7</f>
        <v>146.14285714285714</v>
      </c>
      <c r="F9499" s="13">
        <f t="shared" ref="F9499" si="44186">SUM(D9495:D9499)/5</f>
        <v>160.6</v>
      </c>
      <c r="G9499" s="13">
        <f t="shared" ref="G9499" si="44187">N9499/(B9499/100000)</f>
        <v>2286.4889571348481</v>
      </c>
      <c r="H9499" s="5">
        <f t="shared" si="43134"/>
        <v>510</v>
      </c>
      <c r="I9499" s="5">
        <f t="shared" si="43125"/>
        <v>496</v>
      </c>
      <c r="J9499" s="8">
        <f t="shared" ref="J9499" si="44188">E9499/(SUM(N9492:N9498)/7)*100</f>
        <v>0.22294819015323056</v>
      </c>
      <c r="K9499" s="5">
        <f t="shared" ref="K9499" si="44189">O9499-O9498</f>
        <v>0</v>
      </c>
      <c r="L9499" s="8">
        <f t="shared" ref="L9499" si="44190">SUM(K9493:K9499)/7</f>
        <v>0.42857142857142855</v>
      </c>
      <c r="M9499" s="8">
        <f t="shared" ref="M9499" si="44191">O9499/(B9499/100000)</f>
        <v>56.581392972445997</v>
      </c>
      <c r="N9499">
        <v>66233</v>
      </c>
      <c r="O9499">
        <v>1639</v>
      </c>
    </row>
    <row r="9500" spans="1:15" customFormat="1" x14ac:dyDescent="0.2">
      <c r="A9500" t="s">
        <v>18</v>
      </c>
      <c r="B9500">
        <v>2896712</v>
      </c>
      <c r="C9500" s="6">
        <f t="shared" si="43859"/>
        <v>44415</v>
      </c>
      <c r="D9500" s="5">
        <f t="shared" ref="D9500:D9501" si="44192">N9500-N9499</f>
        <v>239</v>
      </c>
      <c r="E9500" s="13">
        <f t="shared" ref="E9500:E9501" si="44193">SUM(D9494:D9500)/7</f>
        <v>159.14285714285714</v>
      </c>
      <c r="F9500" s="13">
        <f t="shared" ref="F9500:F9501" si="44194">SUM(D9496:D9500)/5</f>
        <v>200.4</v>
      </c>
      <c r="G9500" s="13">
        <f t="shared" ref="G9500:G9501" si="44195">N9500/(B9500/100000)</f>
        <v>2294.7396910704274</v>
      </c>
      <c r="H9500" s="5">
        <f t="shared" si="43134"/>
        <v>511</v>
      </c>
      <c r="I9500" s="5">
        <f t="shared" si="43125"/>
        <v>497</v>
      </c>
      <c r="J9500" s="8">
        <f t="shared" ref="J9500:J9501" si="44196">E9500/(SUM(N9493:N9499)/7)*100</f>
        <v>0.2422402658119398</v>
      </c>
      <c r="K9500" s="5">
        <f t="shared" ref="K9500:K9501" si="44197">O9500-O9499</f>
        <v>0</v>
      </c>
      <c r="L9500" s="8">
        <f t="shared" ref="L9500:L9501" si="44198">SUM(K9494:K9500)/7</f>
        <v>0.14285714285714285</v>
      </c>
      <c r="M9500" s="8">
        <f t="shared" ref="M9500:M9501" si="44199">O9500/(B9500/100000)</f>
        <v>56.581392972445997</v>
      </c>
      <c r="N9500">
        <v>66472</v>
      </c>
      <c r="O9500">
        <v>1639</v>
      </c>
    </row>
    <row r="9501" spans="1:15" customFormat="1" x14ac:dyDescent="0.2">
      <c r="A9501" t="s">
        <v>18</v>
      </c>
      <c r="B9501">
        <v>2896712</v>
      </c>
      <c r="C9501" s="6">
        <f t="shared" si="43859"/>
        <v>44416</v>
      </c>
      <c r="D9501" s="5">
        <f t="shared" si="44192"/>
        <v>152</v>
      </c>
      <c r="E9501" s="13">
        <f t="shared" si="44193"/>
        <v>170.57142857142858</v>
      </c>
      <c r="F9501" s="13">
        <f t="shared" si="44194"/>
        <v>207.6</v>
      </c>
      <c r="G9501" s="13">
        <f t="shared" si="44195"/>
        <v>2299.9870197658583</v>
      </c>
      <c r="H9501" s="5">
        <f t="shared" si="43134"/>
        <v>512</v>
      </c>
      <c r="I9501" s="5">
        <f t="shared" si="43125"/>
        <v>498</v>
      </c>
      <c r="J9501" s="8">
        <f t="shared" si="44196"/>
        <v>0.25900891129487108</v>
      </c>
      <c r="K9501" s="5">
        <f t="shared" si="44197"/>
        <v>0</v>
      </c>
      <c r="L9501" s="8">
        <f t="shared" si="44198"/>
        <v>0.14285714285714285</v>
      </c>
      <c r="M9501" s="8">
        <f t="shared" si="44199"/>
        <v>56.581392972445997</v>
      </c>
      <c r="N9501">
        <v>66624</v>
      </c>
      <c r="O9501">
        <v>1639</v>
      </c>
    </row>
    <row r="9502" spans="1:15" customFormat="1" x14ac:dyDescent="0.2">
      <c r="A9502" t="s">
        <v>18</v>
      </c>
      <c r="B9502">
        <v>2896712</v>
      </c>
      <c r="C9502" s="6">
        <f t="shared" si="43859"/>
        <v>44417</v>
      </c>
      <c r="D9502" s="5">
        <f t="shared" ref="D9502" si="44200">N9502-N9501</f>
        <v>80</v>
      </c>
      <c r="E9502" s="13">
        <f t="shared" ref="E9502" si="44201">SUM(D9496:D9502)/7</f>
        <v>176.28571428571428</v>
      </c>
      <c r="F9502" s="13">
        <f t="shared" ref="F9502" si="44202">SUM(D9498:D9502)/5</f>
        <v>181.8</v>
      </c>
      <c r="G9502" s="13">
        <f t="shared" ref="G9502" si="44203">N9502/(B9502/100000)</f>
        <v>2302.7487717108224</v>
      </c>
      <c r="H9502" s="5">
        <f t="shared" si="43134"/>
        <v>513</v>
      </c>
      <c r="I9502" s="5">
        <f t="shared" si="43125"/>
        <v>499</v>
      </c>
      <c r="J9502" s="8">
        <f t="shared" ref="J9502" si="44204">E9502/(SUM(N9495:N9501)/7)*100</f>
        <v>0.26699438749237314</v>
      </c>
      <c r="K9502" s="5">
        <f t="shared" ref="K9502" si="44205">O9502-O9501</f>
        <v>1</v>
      </c>
      <c r="L9502" s="8">
        <f t="shared" ref="L9502" si="44206">SUM(K9496:K9502)/7</f>
        <v>0.2857142857142857</v>
      </c>
      <c r="M9502" s="8">
        <f t="shared" ref="M9502" si="44207">O9502/(B9502/100000)</f>
        <v>56.615914871758044</v>
      </c>
      <c r="N9502">
        <v>66704</v>
      </c>
      <c r="O9502">
        <v>1640</v>
      </c>
    </row>
    <row r="9503" spans="1:15" customFormat="1" x14ac:dyDescent="0.2">
      <c r="A9503" t="s">
        <v>18</v>
      </c>
      <c r="B9503">
        <v>2896712</v>
      </c>
      <c r="C9503" s="6">
        <f t="shared" si="43859"/>
        <v>44418</v>
      </c>
      <c r="D9503" s="5">
        <f t="shared" ref="D9503" si="44208">N9503-N9502</f>
        <v>172</v>
      </c>
      <c r="E9503" s="13">
        <f t="shared" ref="E9503" si="44209">SUM(D9497:D9503)/7</f>
        <v>184.28571428571428</v>
      </c>
      <c r="F9503" s="13">
        <f t="shared" ref="F9503" si="44210">SUM(D9499:D9503)/5</f>
        <v>174.8</v>
      </c>
      <c r="G9503" s="13">
        <f t="shared" ref="G9503" si="44211">N9503/(B9503/100000)</f>
        <v>2308.6865383924946</v>
      </c>
      <c r="H9503" s="5">
        <f t="shared" si="43134"/>
        <v>514</v>
      </c>
      <c r="I9503" s="5">
        <f t="shared" si="43125"/>
        <v>500</v>
      </c>
      <c r="J9503" s="8">
        <f t="shared" ref="J9503" si="44212">E9503/(SUM(N9496:N9502)/7)*100</f>
        <v>0.27836760060075616</v>
      </c>
      <c r="K9503" s="5">
        <f t="shared" ref="K9503" si="44213">O9503-O9502</f>
        <v>0</v>
      </c>
      <c r="L9503" s="8">
        <f t="shared" ref="L9503" si="44214">SUM(K9497:K9503)/7</f>
        <v>0.14285714285714285</v>
      </c>
      <c r="M9503" s="8">
        <f t="shared" ref="M9503" si="44215">O9503/(B9503/100000)</f>
        <v>56.615914871758044</v>
      </c>
      <c r="N9503">
        <v>66876</v>
      </c>
      <c r="O9503">
        <v>1640</v>
      </c>
    </row>
    <row r="9504" spans="1:15" customFormat="1" x14ac:dyDescent="0.2">
      <c r="A9504" t="s">
        <v>18</v>
      </c>
      <c r="B9504">
        <v>2896712</v>
      </c>
      <c r="C9504" s="6">
        <f t="shared" si="43859"/>
        <v>44419</v>
      </c>
      <c r="D9504" s="5">
        <f t="shared" ref="D9504" si="44216">N9504-N9503</f>
        <v>282</v>
      </c>
      <c r="E9504" s="13">
        <f t="shared" ref="E9504" si="44217">SUM(D9498:D9504)/7</f>
        <v>194.71428571428572</v>
      </c>
      <c r="F9504" s="13">
        <f t="shared" ref="F9504" si="44218">SUM(D9500:D9504)/5</f>
        <v>185</v>
      </c>
      <c r="G9504" s="13">
        <f t="shared" ref="G9504" si="44219">N9504/(B9504/100000)</f>
        <v>2318.4217139984921</v>
      </c>
      <c r="H9504" s="5">
        <f t="shared" si="43134"/>
        <v>515</v>
      </c>
      <c r="I9504" s="5">
        <f t="shared" si="43125"/>
        <v>501</v>
      </c>
      <c r="J9504" s="8">
        <f t="shared" ref="J9504" si="44220">E9504/(SUM(N9497:N9503)/7)*100</f>
        <v>0.29330372321424725</v>
      </c>
      <c r="K9504" s="5">
        <f t="shared" ref="K9504" si="44221">O9504-O9503</f>
        <v>0</v>
      </c>
      <c r="L9504" s="8">
        <f t="shared" ref="L9504" si="44222">SUM(K9498:K9504)/7</f>
        <v>0.14285714285714285</v>
      </c>
      <c r="M9504" s="8">
        <f t="shared" ref="M9504" si="44223">O9504/(B9504/100000)</f>
        <v>56.615914871758044</v>
      </c>
      <c r="N9504">
        <v>67158</v>
      </c>
      <c r="O9504">
        <v>1640</v>
      </c>
    </row>
    <row r="9505" spans="1:15" customFormat="1" x14ac:dyDescent="0.2">
      <c r="A9505" t="s">
        <v>18</v>
      </c>
      <c r="B9505">
        <v>2896712</v>
      </c>
      <c r="C9505" s="6">
        <f t="shared" si="43859"/>
        <v>44420</v>
      </c>
      <c r="D9505" s="5">
        <f t="shared" ref="D9505" si="44224">N9505-N9504</f>
        <v>266</v>
      </c>
      <c r="E9505" s="13">
        <f t="shared" ref="E9505" si="44225">SUM(D9499:D9505)/7</f>
        <v>203.14285714285714</v>
      </c>
      <c r="F9505" s="13">
        <f t="shared" ref="F9505" si="44226">SUM(D9501:D9505)/5</f>
        <v>190.4</v>
      </c>
      <c r="G9505" s="13">
        <f t="shared" ref="G9505" si="44227">N9505/(B9505/100000)</f>
        <v>2327.6045392154965</v>
      </c>
      <c r="H9505" s="5">
        <f t="shared" si="43134"/>
        <v>516</v>
      </c>
      <c r="I9505" s="5">
        <f t="shared" si="43125"/>
        <v>502</v>
      </c>
      <c r="J9505" s="8">
        <f t="shared" ref="J9505" si="44228">E9505/(SUM(N9498:N9504)/7)*100</f>
        <v>0.30510503809521772</v>
      </c>
      <c r="K9505" s="5">
        <f t="shared" ref="K9505" si="44229">O9505-O9504</f>
        <v>1</v>
      </c>
      <c r="L9505" s="8">
        <f t="shared" ref="L9505" si="44230">SUM(K9499:K9505)/7</f>
        <v>0.2857142857142857</v>
      </c>
      <c r="M9505" s="8">
        <f t="shared" ref="M9505" si="44231">O9505/(B9505/100000)</f>
        <v>56.65043677107009</v>
      </c>
      <c r="N9505">
        <v>67424</v>
      </c>
      <c r="O9505">
        <v>1641</v>
      </c>
    </row>
    <row r="9506" spans="1:15" customFormat="1" x14ac:dyDescent="0.2">
      <c r="A9506" t="s">
        <v>18</v>
      </c>
      <c r="B9506">
        <v>2896712</v>
      </c>
      <c r="C9506" s="6">
        <f t="shared" si="43859"/>
        <v>44421</v>
      </c>
      <c r="D9506" s="5">
        <f t="shared" ref="D9506" si="44232">N9506-N9505</f>
        <v>217</v>
      </c>
      <c r="E9506" s="13">
        <f t="shared" ref="E9506" si="44233">SUM(D9500:D9506)/7</f>
        <v>201.14285714285714</v>
      </c>
      <c r="F9506" s="13">
        <f t="shared" ref="F9506" si="44234">SUM(D9502:D9506)/5</f>
        <v>203.4</v>
      </c>
      <c r="G9506" s="13">
        <f t="shared" ref="G9506" si="44235">N9506/(B9506/100000)</f>
        <v>2335.095791366211</v>
      </c>
      <c r="H9506" s="5">
        <f t="shared" si="43134"/>
        <v>517</v>
      </c>
      <c r="I9506" s="5">
        <f t="shared" si="43125"/>
        <v>503</v>
      </c>
      <c r="J9506" s="8">
        <f t="shared" ref="J9506" si="44236">E9506/(SUM(N9499:N9505)/7)*100</f>
        <v>0.30118226874955883</v>
      </c>
      <c r="K9506" s="5">
        <f t="shared" ref="K9506" si="44237">O9506-O9505</f>
        <v>0</v>
      </c>
      <c r="L9506" s="8">
        <f t="shared" ref="L9506" si="44238">SUM(K9500:K9506)/7</f>
        <v>0.2857142857142857</v>
      </c>
      <c r="M9506" s="8">
        <f t="shared" ref="M9506" si="44239">O9506/(B9506/100000)</f>
        <v>56.65043677107009</v>
      </c>
      <c r="N9506">
        <v>67641</v>
      </c>
      <c r="O9506">
        <v>1641</v>
      </c>
    </row>
    <row r="9507" spans="1:15" customFormat="1" x14ac:dyDescent="0.2">
      <c r="A9507" t="s">
        <v>18</v>
      </c>
      <c r="B9507">
        <v>2896712</v>
      </c>
      <c r="C9507" s="6">
        <f t="shared" si="43859"/>
        <v>44422</v>
      </c>
      <c r="D9507" s="5">
        <f t="shared" ref="D9507" si="44240">N9507-N9506</f>
        <v>237</v>
      </c>
      <c r="E9507" s="13">
        <f t="shared" ref="E9507" si="44241">SUM(D9501:D9507)/7</f>
        <v>200.85714285714286</v>
      </c>
      <c r="F9507" s="13">
        <f t="shared" ref="F9507" si="44242">SUM(D9503:D9507)/5</f>
        <v>234.8</v>
      </c>
      <c r="G9507" s="13">
        <f t="shared" ref="G9507" si="44243">N9507/(B9507/100000)</f>
        <v>2343.2774815031662</v>
      </c>
      <c r="H9507" s="5">
        <f t="shared" si="43134"/>
        <v>518</v>
      </c>
      <c r="I9507" s="5">
        <f t="shared" si="43125"/>
        <v>504</v>
      </c>
      <c r="J9507" s="8">
        <f t="shared" ref="J9507" si="44244">E9507/(SUM(N9500:N9506)/7)*100</f>
        <v>0.2998513539163018</v>
      </c>
      <c r="K9507" s="5">
        <f t="shared" ref="K9507" si="44245">O9507-O9506</f>
        <v>0</v>
      </c>
      <c r="L9507" s="8">
        <f t="shared" ref="L9507" si="44246">SUM(K9501:K9507)/7</f>
        <v>0.2857142857142857</v>
      </c>
      <c r="M9507" s="8">
        <f t="shared" ref="M9507" si="44247">O9507/(B9507/100000)</f>
        <v>56.65043677107009</v>
      </c>
      <c r="N9507">
        <v>67878</v>
      </c>
      <c r="O9507">
        <v>1641</v>
      </c>
    </row>
    <row r="9508" spans="1:15" customFormat="1" x14ac:dyDescent="0.2">
      <c r="A9508" t="s">
        <v>18</v>
      </c>
      <c r="B9508">
        <v>2896712</v>
      </c>
      <c r="C9508" s="6">
        <f t="shared" si="43859"/>
        <v>44423</v>
      </c>
      <c r="D9508" s="5">
        <f t="shared" ref="D9508" si="44248">N9508-N9507</f>
        <v>177</v>
      </c>
      <c r="E9508" s="13">
        <f t="shared" ref="E9508" si="44249">SUM(D9502:D9508)/7</f>
        <v>204.42857142857142</v>
      </c>
      <c r="F9508" s="13">
        <f t="shared" ref="F9508" si="44250">SUM(D9504:D9508)/5</f>
        <v>235.8</v>
      </c>
      <c r="G9508" s="13">
        <f t="shared" ref="G9508" si="44251">N9508/(B9508/100000)</f>
        <v>2349.3878576813986</v>
      </c>
      <c r="H9508" s="5">
        <f t="shared" si="43134"/>
        <v>519</v>
      </c>
      <c r="I9508" s="5">
        <f t="shared" si="43125"/>
        <v>505</v>
      </c>
      <c r="J9508" s="8">
        <f t="shared" ref="J9508" si="44252">E9508/(SUM(N9501:N9507)/7)*100</f>
        <v>0.30427063288716899</v>
      </c>
      <c r="K9508" s="5">
        <f t="shared" ref="K9508" si="44253">O9508-O9507</f>
        <v>0</v>
      </c>
      <c r="L9508" s="8">
        <f t="shared" ref="L9508" si="44254">SUM(K9502:K9508)/7</f>
        <v>0.2857142857142857</v>
      </c>
      <c r="M9508" s="8">
        <f t="shared" ref="M9508" si="44255">O9508/(B9508/100000)</f>
        <v>56.65043677107009</v>
      </c>
      <c r="N9508">
        <v>68055</v>
      </c>
      <c r="O9508">
        <v>1641</v>
      </c>
    </row>
    <row r="9509" spans="1:15" customFormat="1" x14ac:dyDescent="0.2">
      <c r="A9509" t="s">
        <v>18</v>
      </c>
      <c r="B9509">
        <v>2896712</v>
      </c>
      <c r="C9509" s="6">
        <f t="shared" si="43859"/>
        <v>44424</v>
      </c>
      <c r="D9509" s="5">
        <f t="shared" ref="D9509" si="44256">N9509-N9508</f>
        <v>97</v>
      </c>
      <c r="E9509" s="13">
        <f t="shared" ref="E9509" si="44257">SUM(D9503:D9509)/7</f>
        <v>206.85714285714286</v>
      </c>
      <c r="F9509" s="13">
        <f t="shared" ref="F9509" si="44258">SUM(D9505:D9509)/5</f>
        <v>198.8</v>
      </c>
      <c r="G9509" s="13">
        <f t="shared" ref="G9509" si="44259">N9509/(B9509/100000)</f>
        <v>2352.7364819146674</v>
      </c>
      <c r="H9509" s="5">
        <f t="shared" si="43134"/>
        <v>520</v>
      </c>
      <c r="I9509" s="5">
        <f t="shared" si="43125"/>
        <v>506</v>
      </c>
      <c r="J9509" s="8">
        <f t="shared" ref="J9509" si="44260">E9509/(SUM(N9502:N9508)/7)*100</f>
        <v>0.30695134566791599</v>
      </c>
      <c r="K9509" s="5">
        <f t="shared" ref="K9509" si="44261">O9509-O9508</f>
        <v>0</v>
      </c>
      <c r="L9509" s="8">
        <f t="shared" ref="L9509" si="44262">SUM(K9503:K9509)/7</f>
        <v>0.14285714285714285</v>
      </c>
      <c r="M9509" s="8">
        <f t="shared" ref="M9509" si="44263">O9509/(B9509/100000)</f>
        <v>56.65043677107009</v>
      </c>
      <c r="N9509">
        <v>68152</v>
      </c>
      <c r="O9509">
        <v>1641</v>
      </c>
    </row>
    <row r="9510" spans="1:15" customFormat="1" x14ac:dyDescent="0.2">
      <c r="A9510" t="s">
        <v>18</v>
      </c>
      <c r="B9510">
        <v>2896712</v>
      </c>
      <c r="C9510" s="6">
        <f t="shared" si="43859"/>
        <v>44425</v>
      </c>
      <c r="D9510" s="5">
        <f t="shared" ref="D9510" si="44264">N9510-N9509</f>
        <v>193</v>
      </c>
      <c r="E9510" s="13">
        <f t="shared" ref="E9510" si="44265">SUM(D9504:D9510)/7</f>
        <v>209.85714285714286</v>
      </c>
      <c r="F9510" s="13">
        <f t="shared" ref="F9510" si="44266">SUM(D9506:D9510)/5</f>
        <v>184.2</v>
      </c>
      <c r="G9510" s="13">
        <f t="shared" ref="G9510" si="44267">N9510/(B9510/100000)</f>
        <v>2359.3992084818924</v>
      </c>
      <c r="H9510" s="5">
        <f t="shared" si="43134"/>
        <v>521</v>
      </c>
      <c r="I9510" s="5">
        <f t="shared" si="43125"/>
        <v>507</v>
      </c>
      <c r="J9510" s="8">
        <f t="shared" ref="J9510" si="44268">E9510/(SUM(N9503:N9509)/7)*100</f>
        <v>0.3104500574829242</v>
      </c>
      <c r="K9510" s="5">
        <f t="shared" ref="K9510" si="44269">O9510-O9509</f>
        <v>0</v>
      </c>
      <c r="L9510" s="8">
        <f t="shared" ref="L9510" si="44270">SUM(K9504:K9510)/7</f>
        <v>0.14285714285714285</v>
      </c>
      <c r="M9510" s="8">
        <f t="shared" ref="M9510" si="44271">O9510/(B9510/100000)</f>
        <v>56.65043677107009</v>
      </c>
      <c r="N9510">
        <v>68345</v>
      </c>
      <c r="O9510">
        <v>1641</v>
      </c>
    </row>
    <row r="9511" spans="1:15" customFormat="1" x14ac:dyDescent="0.2">
      <c r="A9511" t="s">
        <v>18</v>
      </c>
      <c r="B9511">
        <v>2896712</v>
      </c>
      <c r="C9511" s="6">
        <f t="shared" si="43859"/>
        <v>44426</v>
      </c>
      <c r="D9511" s="5">
        <f t="shared" ref="D9511" si="44272">N9511-N9510</f>
        <v>288</v>
      </c>
      <c r="E9511" s="13">
        <f t="shared" ref="E9511" si="44273">SUM(D9505:D9511)/7</f>
        <v>210.71428571428572</v>
      </c>
      <c r="F9511" s="13">
        <f t="shared" ref="F9511" si="44274">SUM(D9507:D9511)/5</f>
        <v>198.4</v>
      </c>
      <c r="G9511" s="13">
        <f t="shared" ref="G9511" si="44275">N9511/(B9511/100000)</f>
        <v>2369.3415154837621</v>
      </c>
      <c r="H9511" s="5">
        <f t="shared" si="43134"/>
        <v>522</v>
      </c>
      <c r="I9511" s="5">
        <f t="shared" si="43125"/>
        <v>508</v>
      </c>
      <c r="J9511" s="8">
        <f t="shared" ref="J9511" si="44276">E9511/(SUM(N9504:N9510)/7)*100</f>
        <v>0.31075332927422772</v>
      </c>
      <c r="K9511" s="5">
        <f t="shared" ref="K9511" si="44277">O9511-O9510</f>
        <v>0</v>
      </c>
      <c r="L9511" s="8">
        <f t="shared" ref="L9511" si="44278">SUM(K9505:K9511)/7</f>
        <v>0.14285714285714285</v>
      </c>
      <c r="M9511" s="8">
        <f t="shared" ref="M9511" si="44279">O9511/(B9511/100000)</f>
        <v>56.65043677107009</v>
      </c>
      <c r="N9511">
        <v>68633</v>
      </c>
      <c r="O9511">
        <v>1641</v>
      </c>
    </row>
    <row r="9512" spans="1:15" customFormat="1" x14ac:dyDescent="0.2">
      <c r="A9512" t="s">
        <v>18</v>
      </c>
      <c r="B9512">
        <v>2896712</v>
      </c>
      <c r="C9512" s="6">
        <f t="shared" si="43859"/>
        <v>44427</v>
      </c>
      <c r="D9512" s="5">
        <f t="shared" ref="D9512" si="44280">N9512-N9511</f>
        <v>280</v>
      </c>
      <c r="E9512" s="13">
        <f t="shared" ref="E9512" si="44281">SUM(D9506:D9512)/7</f>
        <v>212.71428571428572</v>
      </c>
      <c r="F9512" s="13">
        <f t="shared" ref="F9512" si="44282">SUM(D9508:D9512)/5</f>
        <v>207</v>
      </c>
      <c r="G9512" s="13">
        <f t="shared" ref="G9512" si="44283">N9512/(B9512/100000)</f>
        <v>2379.0076472911355</v>
      </c>
      <c r="H9512" s="5">
        <f t="shared" si="43134"/>
        <v>523</v>
      </c>
      <c r="I9512" s="5">
        <f t="shared" si="43125"/>
        <v>509</v>
      </c>
      <c r="J9512" s="8">
        <f t="shared" ref="J9512" si="44284">E9512/(SUM(N9505:N9511)/7)*100</f>
        <v>0.31273103031117688</v>
      </c>
      <c r="K9512" s="5">
        <f t="shared" ref="K9512" si="44285">O9512-O9511</f>
        <v>0</v>
      </c>
      <c r="L9512" s="8">
        <f t="shared" ref="L9512" si="44286">SUM(K9506:K9512)/7</f>
        <v>0</v>
      </c>
      <c r="M9512" s="8">
        <f t="shared" ref="M9512" si="44287">O9512/(B9512/100000)</f>
        <v>56.65043677107009</v>
      </c>
      <c r="N9512">
        <v>68913</v>
      </c>
      <c r="O9512">
        <v>1641</v>
      </c>
    </row>
    <row r="9513" spans="1:15" customFormat="1" x14ac:dyDescent="0.2">
      <c r="A9513" t="s">
        <v>18</v>
      </c>
      <c r="B9513">
        <v>2896712</v>
      </c>
      <c r="C9513" s="6">
        <f t="shared" si="43859"/>
        <v>44428</v>
      </c>
      <c r="D9513" s="5">
        <f t="shared" ref="D9513" si="44288">N9513-N9512</f>
        <v>191</v>
      </c>
      <c r="E9513" s="13">
        <f t="shared" ref="E9513" si="44289">SUM(D9507:D9513)/7</f>
        <v>209</v>
      </c>
      <c r="F9513" s="13">
        <f t="shared" ref="F9513" si="44290">SUM(D9509:D9513)/5</f>
        <v>209.8</v>
      </c>
      <c r="G9513" s="13">
        <f t="shared" ref="G9513" si="44291">N9513/(B9513/100000)</f>
        <v>2385.6013300597365</v>
      </c>
      <c r="H9513" s="5">
        <f t="shared" si="43134"/>
        <v>524</v>
      </c>
      <c r="I9513" s="5">
        <f t="shared" si="43125"/>
        <v>510</v>
      </c>
      <c r="J9513" s="8">
        <f t="shared" ref="J9513" si="44292">E9513/(SUM(N9506:N9512)/7)*100</f>
        <v>0.3063123800032243</v>
      </c>
      <c r="K9513" s="5">
        <f t="shared" ref="K9513" si="44293">O9513-O9512</f>
        <v>0</v>
      </c>
      <c r="L9513" s="8">
        <f t="shared" ref="L9513" si="44294">SUM(K9507:K9513)/7</f>
        <v>0</v>
      </c>
      <c r="M9513" s="8">
        <f t="shared" ref="M9513" si="44295">O9513/(B9513/100000)</f>
        <v>56.65043677107009</v>
      </c>
      <c r="N9513">
        <v>69104</v>
      </c>
      <c r="O9513">
        <v>1641</v>
      </c>
    </row>
    <row r="9514" spans="1:15" customFormat="1" x14ac:dyDescent="0.2">
      <c r="A9514" t="s">
        <v>18</v>
      </c>
      <c r="B9514">
        <v>2896712</v>
      </c>
      <c r="C9514" s="6">
        <f t="shared" si="43859"/>
        <v>44429</v>
      </c>
      <c r="D9514" s="5">
        <f t="shared" ref="D9514:D9515" si="44296">N9514-N9513</f>
        <v>235</v>
      </c>
      <c r="E9514" s="13">
        <f t="shared" ref="E9514:E9515" si="44297">SUM(D9508:D9514)/7</f>
        <v>208.71428571428572</v>
      </c>
      <c r="F9514" s="13">
        <f t="shared" ref="F9514:F9515" si="44298">SUM(D9510:D9514)/5</f>
        <v>237.4</v>
      </c>
      <c r="G9514" s="13">
        <f t="shared" ref="G9514:G9515" si="44299">N9514/(B9514/100000)</f>
        <v>2393.7139763980676</v>
      </c>
      <c r="H9514" s="5">
        <f t="shared" si="43134"/>
        <v>525</v>
      </c>
      <c r="I9514" s="5">
        <f t="shared" si="43125"/>
        <v>511</v>
      </c>
      <c r="J9514" s="8">
        <f t="shared" ref="J9514:J9515" si="44300">E9514/(SUM(N9507:N9513)/7)*100</f>
        <v>0.30495950571929537</v>
      </c>
      <c r="K9514" s="5">
        <f t="shared" ref="K9514:K9515" si="44301">O9514-O9513</f>
        <v>1</v>
      </c>
      <c r="L9514" s="8">
        <f t="shared" ref="L9514:L9515" si="44302">SUM(K9508:K9514)/7</f>
        <v>0.14285714285714285</v>
      </c>
      <c r="M9514" s="8">
        <f t="shared" ref="M9514:M9515" si="44303">O9514/(B9514/100000)</f>
        <v>56.684958670382144</v>
      </c>
      <c r="N9514">
        <v>69339</v>
      </c>
      <c r="O9514">
        <v>1642</v>
      </c>
    </row>
    <row r="9515" spans="1:15" customFormat="1" x14ac:dyDescent="0.2">
      <c r="A9515" t="s">
        <v>18</v>
      </c>
      <c r="B9515">
        <v>2896712</v>
      </c>
      <c r="C9515" s="6">
        <f t="shared" si="43859"/>
        <v>44430</v>
      </c>
      <c r="D9515" s="5">
        <f t="shared" si="44296"/>
        <v>195</v>
      </c>
      <c r="E9515" s="13">
        <f t="shared" si="44297"/>
        <v>211.28571428571428</v>
      </c>
      <c r="F9515" s="13">
        <f t="shared" si="44298"/>
        <v>237.8</v>
      </c>
      <c r="G9515" s="13">
        <f t="shared" si="44299"/>
        <v>2400.4457467639172</v>
      </c>
      <c r="H9515" s="5">
        <f t="shared" si="43134"/>
        <v>526</v>
      </c>
      <c r="I9515" s="5">
        <f t="shared" si="43125"/>
        <v>512</v>
      </c>
      <c r="J9515" s="8">
        <f t="shared" si="44300"/>
        <v>0.30777810842363085</v>
      </c>
      <c r="K9515" s="5">
        <f t="shared" si="44301"/>
        <v>1</v>
      </c>
      <c r="L9515" s="8">
        <f t="shared" si="44302"/>
        <v>0.2857142857142857</v>
      </c>
      <c r="M9515" s="8">
        <f t="shared" si="44303"/>
        <v>56.719480569694191</v>
      </c>
      <c r="N9515">
        <v>69534</v>
      </c>
      <c r="O9515">
        <v>1643</v>
      </c>
    </row>
    <row r="9516" spans="1:15" customFormat="1" x14ac:dyDescent="0.2">
      <c r="A9516" t="s">
        <v>18</v>
      </c>
      <c r="B9516">
        <v>2896712</v>
      </c>
      <c r="C9516" s="6">
        <f t="shared" si="43859"/>
        <v>44431</v>
      </c>
      <c r="D9516" s="5">
        <f t="shared" ref="D9516" si="44304">N9516-N9515</f>
        <v>84</v>
      </c>
      <c r="E9516" s="13">
        <f t="shared" ref="E9516" si="44305">SUM(D9510:D9516)/7</f>
        <v>209.42857142857142</v>
      </c>
      <c r="F9516" s="13">
        <f t="shared" ref="F9516" si="44306">SUM(D9512:D9516)/5</f>
        <v>197</v>
      </c>
      <c r="G9516" s="13">
        <f t="shared" ref="G9516" si="44307">N9516/(B9516/100000)</f>
        <v>2403.345586306129</v>
      </c>
      <c r="H9516" s="5">
        <f t="shared" si="43134"/>
        <v>527</v>
      </c>
      <c r="I9516" s="5">
        <f t="shared" si="43125"/>
        <v>513</v>
      </c>
      <c r="J9516" s="8">
        <f t="shared" ref="J9516" si="44308">E9516/(SUM(N9509:N9515)/7)*100</f>
        <v>0.30413675781087918</v>
      </c>
      <c r="K9516" s="5">
        <f t="shared" ref="K9516" si="44309">O9516-O9515</f>
        <v>0</v>
      </c>
      <c r="L9516" s="8">
        <f t="shared" ref="L9516" si="44310">SUM(K9510:K9516)/7</f>
        <v>0.2857142857142857</v>
      </c>
      <c r="M9516" s="8">
        <f t="shared" ref="M9516" si="44311">O9516/(B9516/100000)</f>
        <v>56.719480569694191</v>
      </c>
      <c r="N9516">
        <v>69618</v>
      </c>
      <c r="O9516">
        <v>1643</v>
      </c>
    </row>
    <row r="9517" spans="1:15" customFormat="1" x14ac:dyDescent="0.2">
      <c r="A9517" t="s">
        <v>18</v>
      </c>
      <c r="B9517">
        <v>2896712</v>
      </c>
      <c r="C9517" s="6">
        <f t="shared" si="43859"/>
        <v>44432</v>
      </c>
      <c r="D9517" s="5">
        <f t="shared" ref="D9517" si="44312">N9517-N9516</f>
        <v>148</v>
      </c>
      <c r="E9517" s="13">
        <f t="shared" ref="E9517" si="44313">SUM(D9511:D9517)/7</f>
        <v>203</v>
      </c>
      <c r="F9517" s="13">
        <f t="shared" ref="F9517" si="44314">SUM(D9513:D9517)/5</f>
        <v>170.6</v>
      </c>
      <c r="G9517" s="13">
        <f t="shared" ref="G9517" si="44315">N9517/(B9517/100000)</f>
        <v>2408.4548274043123</v>
      </c>
      <c r="H9517" s="5">
        <f t="shared" si="43134"/>
        <v>528</v>
      </c>
      <c r="I9517" s="5">
        <f t="shared" si="43125"/>
        <v>514</v>
      </c>
      <c r="J9517" s="8">
        <f t="shared" ref="J9517" si="44316">E9517/(SUM(N9510:N9516)/7)*100</f>
        <v>0.29390716587450311</v>
      </c>
      <c r="K9517" s="5">
        <f t="shared" ref="K9517" si="44317">O9517-O9516</f>
        <v>1</v>
      </c>
      <c r="L9517" s="8">
        <f t="shared" ref="L9517" si="44318">SUM(K9511:K9517)/7</f>
        <v>0.42857142857142855</v>
      </c>
      <c r="M9517" s="8">
        <f t="shared" ref="M9517" si="44319">O9517/(B9517/100000)</f>
        <v>56.754002469006238</v>
      </c>
      <c r="N9517">
        <v>69766</v>
      </c>
      <c r="O9517">
        <v>1644</v>
      </c>
    </row>
    <row r="9518" spans="1:15" customFormat="1" x14ac:dyDescent="0.2">
      <c r="A9518" t="s">
        <v>18</v>
      </c>
      <c r="B9518">
        <v>2896712</v>
      </c>
      <c r="C9518" s="6">
        <f t="shared" si="43859"/>
        <v>44433</v>
      </c>
      <c r="D9518" s="5">
        <f t="shared" ref="D9518" si="44320">N9518-N9517</f>
        <v>305</v>
      </c>
      <c r="E9518" s="13">
        <f t="shared" ref="E9518" si="44321">SUM(D9512:D9518)/7</f>
        <v>205.42857142857142</v>
      </c>
      <c r="F9518" s="13">
        <f t="shared" ref="F9518" si="44322">SUM(D9514:D9518)/5</f>
        <v>193.4</v>
      </c>
      <c r="G9518" s="13">
        <f t="shared" ref="G9518" si="44323">N9518/(B9518/100000)</f>
        <v>2418.9840066944867</v>
      </c>
      <c r="H9518" s="5">
        <f t="shared" si="43134"/>
        <v>529</v>
      </c>
      <c r="I9518" s="5">
        <f t="shared" si="43125"/>
        <v>515</v>
      </c>
      <c r="J9518" s="8">
        <f t="shared" ref="J9518" si="44324">E9518/(SUM(N9511:N9517)/7)*100</f>
        <v>0.29655170991550961</v>
      </c>
      <c r="K9518" s="5">
        <f t="shared" ref="K9518" si="44325">O9518-O9517</f>
        <v>0</v>
      </c>
      <c r="L9518" s="8">
        <f t="shared" ref="L9518" si="44326">SUM(K9512:K9518)/7</f>
        <v>0.42857142857142855</v>
      </c>
      <c r="M9518" s="8">
        <f t="shared" ref="M9518" si="44327">O9518/(B9518/100000)</f>
        <v>56.754002469006238</v>
      </c>
      <c r="N9518">
        <v>70071</v>
      </c>
      <c r="O9518">
        <v>1644</v>
      </c>
    </row>
    <row r="9519" spans="1:15" customFormat="1" x14ac:dyDescent="0.2">
      <c r="A9519" t="s">
        <v>18</v>
      </c>
      <c r="B9519">
        <v>2896712</v>
      </c>
      <c r="C9519" s="6">
        <f t="shared" si="43859"/>
        <v>44434</v>
      </c>
      <c r="D9519" s="5">
        <f t="shared" ref="D9519" si="44328">N9519-N9518</f>
        <v>262</v>
      </c>
      <c r="E9519" s="13">
        <f t="shared" ref="E9519" si="44329">SUM(D9513:D9519)/7</f>
        <v>202.85714285714286</v>
      </c>
      <c r="F9519" s="13">
        <f t="shared" ref="F9519" si="44330">SUM(D9515:D9519)/5</f>
        <v>198.8</v>
      </c>
      <c r="G9519" s="13">
        <f t="shared" ref="G9519" si="44331">N9519/(B9519/100000)</f>
        <v>2428.0287443142429</v>
      </c>
      <c r="H9519" s="5">
        <f t="shared" si="43134"/>
        <v>530</v>
      </c>
      <c r="I9519" s="5">
        <f t="shared" si="43125"/>
        <v>516</v>
      </c>
      <c r="J9519" s="8">
        <f t="shared" ref="J9519" si="44332">E9519/(SUM(N9512:N9518)/7)*100</f>
        <v>0.29197380460372779</v>
      </c>
      <c r="K9519" s="5">
        <f t="shared" ref="K9519" si="44333">O9519-O9518</f>
        <v>1</v>
      </c>
      <c r="L9519" s="8">
        <f t="shared" ref="L9519" si="44334">SUM(K9513:K9519)/7</f>
        <v>0.5714285714285714</v>
      </c>
      <c r="M9519" s="8">
        <f t="shared" ref="M9519" si="44335">O9519/(B9519/100000)</f>
        <v>56.788524368318285</v>
      </c>
      <c r="N9519">
        <v>70333</v>
      </c>
      <c r="O9519">
        <v>1645</v>
      </c>
    </row>
    <row r="9520" spans="1:15" customFormat="1" x14ac:dyDescent="0.2">
      <c r="A9520" t="s">
        <v>18</v>
      </c>
      <c r="B9520">
        <v>2896712</v>
      </c>
      <c r="C9520" s="6">
        <f t="shared" si="43859"/>
        <v>44435</v>
      </c>
      <c r="D9520" s="5">
        <f t="shared" ref="D9520" si="44336">N9520-N9519</f>
        <v>207</v>
      </c>
      <c r="E9520" s="13">
        <f t="shared" ref="E9520" si="44337">SUM(D9514:D9520)/7</f>
        <v>205.14285714285714</v>
      </c>
      <c r="F9520" s="13">
        <f t="shared" ref="F9520" si="44338">SUM(D9516:D9520)/5</f>
        <v>201.2</v>
      </c>
      <c r="G9520" s="13">
        <f t="shared" ref="G9520" si="44339">N9520/(B9520/100000)</f>
        <v>2435.1747774718369</v>
      </c>
      <c r="H9520" s="5">
        <f t="shared" si="43134"/>
        <v>531</v>
      </c>
      <c r="I9520" s="5">
        <f t="shared" si="43125"/>
        <v>517</v>
      </c>
      <c r="J9520" s="8">
        <f t="shared" ref="J9520" si="44340">E9520/(SUM(N9513:N9519)/7)*100</f>
        <v>0.29440406753252074</v>
      </c>
      <c r="K9520" s="5">
        <f t="shared" ref="K9520" si="44341">O9520-O9519</f>
        <v>1</v>
      </c>
      <c r="L9520" s="8">
        <f t="shared" ref="L9520" si="44342">SUM(K9514:K9520)/7</f>
        <v>0.7142857142857143</v>
      </c>
      <c r="M9520" s="8">
        <f t="shared" ref="M9520" si="44343">O9520/(B9520/100000)</f>
        <v>56.823046267630332</v>
      </c>
      <c r="N9520">
        <v>70540</v>
      </c>
      <c r="O9520">
        <v>1646</v>
      </c>
    </row>
    <row r="9521" spans="1:15" customFormat="1" x14ac:dyDescent="0.2">
      <c r="A9521" t="s">
        <v>18</v>
      </c>
      <c r="B9521">
        <v>2896712</v>
      </c>
      <c r="C9521" s="6">
        <f t="shared" si="43859"/>
        <v>44436</v>
      </c>
      <c r="D9521" s="5">
        <f t="shared" ref="D9521:D9522" si="44344">N9521-N9520</f>
        <v>218</v>
      </c>
      <c r="E9521" s="13">
        <f t="shared" ref="E9521:E9522" si="44345">SUM(D9515:D9521)/7</f>
        <v>202.71428571428572</v>
      </c>
      <c r="F9521" s="13">
        <f t="shared" ref="F9521:F9522" si="44346">SUM(D9517:D9521)/5</f>
        <v>228</v>
      </c>
      <c r="G9521" s="13">
        <f t="shared" ref="G9521:G9522" si="44347">N9521/(B9521/100000)</f>
        <v>2442.7005515218634</v>
      </c>
      <c r="H9521" s="5">
        <f t="shared" si="43134"/>
        <v>532</v>
      </c>
      <c r="I9521" s="5">
        <f t="shared" si="43125"/>
        <v>518</v>
      </c>
      <c r="J9521" s="8">
        <f t="shared" ref="J9521:J9522" si="44348">E9521/(SUM(N9514:N9520)/7)*100</f>
        <v>0.29006481998197059</v>
      </c>
      <c r="K9521" s="5">
        <f t="shared" ref="K9521:K9522" si="44349">O9521-O9520</f>
        <v>5</v>
      </c>
      <c r="L9521" s="8">
        <f t="shared" ref="L9521:L9522" si="44350">SUM(K9515:K9521)/7</f>
        <v>1.2857142857142858</v>
      </c>
      <c r="M9521" s="8">
        <f t="shared" ref="M9521:M9522" si="44351">O9521/(B9521/100000)</f>
        <v>56.995655764190566</v>
      </c>
      <c r="N9521">
        <v>70758</v>
      </c>
      <c r="O9521">
        <v>1651</v>
      </c>
    </row>
    <row r="9522" spans="1:15" customFormat="1" x14ac:dyDescent="0.2">
      <c r="A9522" t="s">
        <v>18</v>
      </c>
      <c r="B9522">
        <v>2896712</v>
      </c>
      <c r="C9522" s="6">
        <f t="shared" si="43859"/>
        <v>44437</v>
      </c>
      <c r="D9522" s="5">
        <f t="shared" si="44344"/>
        <v>179</v>
      </c>
      <c r="E9522" s="13">
        <f t="shared" si="44345"/>
        <v>200.42857142857142</v>
      </c>
      <c r="F9522" s="13">
        <f t="shared" si="44346"/>
        <v>234.2</v>
      </c>
      <c r="G9522" s="13">
        <f t="shared" si="44347"/>
        <v>2448.8799714987199</v>
      </c>
      <c r="H9522" s="5">
        <f t="shared" si="43134"/>
        <v>533</v>
      </c>
      <c r="I9522" s="5">
        <f t="shared" si="43125"/>
        <v>519</v>
      </c>
      <c r="J9522" s="8">
        <f t="shared" si="44348"/>
        <v>0.28596469772940358</v>
      </c>
      <c r="K9522" s="5">
        <f t="shared" si="44349"/>
        <v>0</v>
      </c>
      <c r="L9522" s="8">
        <f t="shared" si="44350"/>
        <v>1.1428571428571428</v>
      </c>
      <c r="M9522" s="8">
        <f t="shared" si="44351"/>
        <v>56.995655764190566</v>
      </c>
      <c r="N9522">
        <v>70937</v>
      </c>
      <c r="O9522">
        <v>1651</v>
      </c>
    </row>
    <row r="9523" spans="1:15" customFormat="1" x14ac:dyDescent="0.2">
      <c r="A9523" t="s">
        <v>18</v>
      </c>
      <c r="B9523">
        <v>2896712</v>
      </c>
      <c r="C9523" s="6">
        <f t="shared" si="43859"/>
        <v>44438</v>
      </c>
      <c r="D9523" s="5">
        <f t="shared" ref="D9523" si="44352">N9523-N9522</f>
        <v>80</v>
      </c>
      <c r="E9523" s="13">
        <f t="shared" ref="E9523" si="44353">SUM(D9517:D9523)/7</f>
        <v>199.85714285714286</v>
      </c>
      <c r="F9523" s="13">
        <f t="shared" ref="F9523" si="44354">SUM(D9519:D9523)/5</f>
        <v>189.2</v>
      </c>
      <c r="G9523" s="13">
        <f t="shared" ref="G9523" si="44355">N9523/(B9523/100000)</f>
        <v>2451.6417234436835</v>
      </c>
      <c r="H9523" s="5">
        <f t="shared" si="43134"/>
        <v>534</v>
      </c>
      <c r="I9523" s="5">
        <f t="shared" si="43125"/>
        <v>520</v>
      </c>
      <c r="J9523" s="8">
        <f t="shared" ref="J9523" si="44356">E9523/(SUM(N9516:N9522)/7)*100</f>
        <v>0.28433630135176607</v>
      </c>
      <c r="K9523" s="5">
        <f t="shared" ref="K9523" si="44357">O9523-O9522</f>
        <v>1</v>
      </c>
      <c r="L9523" s="8">
        <f t="shared" ref="L9523" si="44358">SUM(K9517:K9523)/7</f>
        <v>1.2857142857142858</v>
      </c>
      <c r="M9523" s="8">
        <f t="shared" ref="M9523" si="44359">O9523/(B9523/100000)</f>
        <v>57.03017766350262</v>
      </c>
      <c r="N9523">
        <v>71017</v>
      </c>
      <c r="O9523">
        <v>1652</v>
      </c>
    </row>
    <row r="9524" spans="1:15" customFormat="1" x14ac:dyDescent="0.2">
      <c r="A9524" t="s">
        <v>18</v>
      </c>
      <c r="B9524">
        <v>2896712</v>
      </c>
      <c r="C9524" s="6">
        <f t="shared" si="43859"/>
        <v>44439</v>
      </c>
      <c r="D9524" s="5">
        <f t="shared" ref="D9524" si="44360">N9524-N9523</f>
        <v>155</v>
      </c>
      <c r="E9524" s="13">
        <f t="shared" ref="E9524" si="44361">SUM(D9518:D9524)/7</f>
        <v>200.85714285714286</v>
      </c>
      <c r="F9524" s="13">
        <f t="shared" ref="F9524" si="44362">SUM(D9520:D9524)/5</f>
        <v>167.8</v>
      </c>
      <c r="G9524" s="13">
        <f t="shared" ref="G9524" si="44363">N9524/(B9524/100000)</f>
        <v>2456.9926178370511</v>
      </c>
      <c r="H9524" s="5">
        <f t="shared" si="43134"/>
        <v>535</v>
      </c>
      <c r="I9524" s="5">
        <f t="shared" si="43125"/>
        <v>521</v>
      </c>
      <c r="J9524" s="8">
        <f t="shared" ref="J9524" si="44364">E9524/(SUM(N9517:N9523)/7)*100</f>
        <v>0.28494878623166375</v>
      </c>
      <c r="K9524" s="5">
        <f t="shared" ref="K9524" si="44365">O9524-O9523</f>
        <v>0</v>
      </c>
      <c r="L9524" s="8">
        <f t="shared" ref="L9524" si="44366">SUM(K9518:K9524)/7</f>
        <v>1.1428571428571428</v>
      </c>
      <c r="M9524" s="8">
        <f t="shared" ref="M9524" si="44367">O9524/(B9524/100000)</f>
        <v>57.03017766350262</v>
      </c>
      <c r="N9524">
        <v>71172</v>
      </c>
      <c r="O9524">
        <v>1652</v>
      </c>
    </row>
    <row r="9525" spans="1:15" customFormat="1" x14ac:dyDescent="0.2">
      <c r="A9525" t="s">
        <v>18</v>
      </c>
      <c r="B9525">
        <v>2896712</v>
      </c>
      <c r="C9525" s="6">
        <f t="shared" si="43859"/>
        <v>44440</v>
      </c>
      <c r="D9525" s="5">
        <f t="shared" ref="D9525" si="44368">N9525-N9524</f>
        <v>313</v>
      </c>
      <c r="E9525" s="13">
        <f t="shared" ref="E9525" si="44369">SUM(D9519:D9525)/7</f>
        <v>202</v>
      </c>
      <c r="F9525" s="13">
        <f t="shared" ref="F9525" si="44370">SUM(D9521:D9525)/5</f>
        <v>189</v>
      </c>
      <c r="G9525" s="13">
        <f t="shared" ref="G9525" si="44371">N9525/(B9525/100000)</f>
        <v>2467.7979723217218</v>
      </c>
      <c r="H9525" s="5">
        <f t="shared" si="43134"/>
        <v>536</v>
      </c>
      <c r="I9525" s="5">
        <f t="shared" si="43125"/>
        <v>522</v>
      </c>
      <c r="J9525" s="8">
        <f t="shared" ref="J9525" si="44372">E9525/(SUM(N9518:N9524)/7)*100</f>
        <v>0.28575585860137259</v>
      </c>
      <c r="K9525" s="5">
        <f t="shared" ref="K9525" si="44373">O9525-O9524</f>
        <v>1</v>
      </c>
      <c r="L9525" s="8">
        <f t="shared" ref="L9525" si="44374">SUM(K9519:K9525)/7</f>
        <v>1.2857142857142858</v>
      </c>
      <c r="M9525" s="8">
        <f t="shared" ref="M9525" si="44375">O9525/(B9525/100000)</f>
        <v>57.064699562814667</v>
      </c>
      <c r="N9525">
        <v>71485</v>
      </c>
      <c r="O9525">
        <v>1653</v>
      </c>
    </row>
    <row r="9526" spans="1:15" customFormat="1" x14ac:dyDescent="0.2">
      <c r="A9526" t="s">
        <v>18</v>
      </c>
      <c r="B9526">
        <v>2896712</v>
      </c>
      <c r="C9526" s="6">
        <f t="shared" si="43859"/>
        <v>44441</v>
      </c>
      <c r="D9526" s="5">
        <f t="shared" ref="D9526:D9527" si="44376">N9526-N9525</f>
        <v>303</v>
      </c>
      <c r="E9526" s="13">
        <f t="shared" ref="E9526:E9527" si="44377">SUM(D9520:D9526)/7</f>
        <v>207.85714285714286</v>
      </c>
      <c r="F9526" s="13">
        <f t="shared" ref="F9526:F9527" si="44378">SUM(D9522:D9526)/5</f>
        <v>206</v>
      </c>
      <c r="G9526" s="13">
        <f t="shared" ref="G9526:G9527" si="44379">N9526/(B9526/100000)</f>
        <v>2478.2581078132721</v>
      </c>
      <c r="H9526" s="5">
        <f t="shared" si="43134"/>
        <v>537</v>
      </c>
      <c r="I9526" s="5">
        <f t="shared" si="43125"/>
        <v>523</v>
      </c>
      <c r="J9526" s="8">
        <f t="shared" ref="J9526:J9527" si="44380">E9526/(SUM(N9519:N9525)/7)*100</f>
        <v>0.29320371915315513</v>
      </c>
      <c r="K9526" s="5">
        <f t="shared" ref="K9526:K9527" si="44381">O9526-O9525</f>
        <v>1</v>
      </c>
      <c r="L9526" s="8">
        <f t="shared" ref="L9526:L9527" si="44382">SUM(K9520:K9526)/7</f>
        <v>1.2857142857142858</v>
      </c>
      <c r="M9526" s="8">
        <f t="shared" ref="M9526:M9527" si="44383">O9526/(B9526/100000)</f>
        <v>57.099221462126714</v>
      </c>
      <c r="N9526">
        <v>71788</v>
      </c>
      <c r="O9526">
        <v>1654</v>
      </c>
    </row>
    <row r="9527" spans="1:15" customFormat="1" x14ac:dyDescent="0.2">
      <c r="A9527" t="s">
        <v>18</v>
      </c>
      <c r="B9527">
        <v>2896712</v>
      </c>
      <c r="C9527" s="6">
        <f t="shared" si="43859"/>
        <v>44442</v>
      </c>
      <c r="D9527" s="5">
        <f t="shared" si="44376"/>
        <v>208</v>
      </c>
      <c r="E9527" s="13">
        <f t="shared" si="44377"/>
        <v>208</v>
      </c>
      <c r="F9527" s="13">
        <f t="shared" si="44378"/>
        <v>211.8</v>
      </c>
      <c r="G9527" s="13">
        <f t="shared" si="44379"/>
        <v>2485.4386628701782</v>
      </c>
      <c r="H9527" s="5">
        <f t="shared" si="43134"/>
        <v>538</v>
      </c>
      <c r="I9527" s="5">
        <f t="shared" si="43125"/>
        <v>524</v>
      </c>
      <c r="J9527" s="8">
        <f t="shared" si="44380"/>
        <v>0.29254747366369499</v>
      </c>
      <c r="K9527" s="5">
        <f t="shared" si="44381"/>
        <v>1</v>
      </c>
      <c r="L9527" s="8">
        <f t="shared" si="44382"/>
        <v>1.2857142857142858</v>
      </c>
      <c r="M9527" s="8">
        <f t="shared" si="44383"/>
        <v>57.133743361438761</v>
      </c>
      <c r="N9527">
        <v>71996</v>
      </c>
      <c r="O9527">
        <v>1655</v>
      </c>
    </row>
    <row r="9528" spans="1:15" customFormat="1" x14ac:dyDescent="0.2">
      <c r="A9528" t="s">
        <v>18</v>
      </c>
      <c r="B9528">
        <v>2896712</v>
      </c>
      <c r="C9528" s="6">
        <f t="shared" si="43859"/>
        <v>44443</v>
      </c>
      <c r="D9528" s="5">
        <f t="shared" ref="D9528" si="44384">N9528-N9527</f>
        <v>216</v>
      </c>
      <c r="E9528" s="13">
        <f t="shared" ref="E9528" si="44385">SUM(D9522:D9528)/7</f>
        <v>207.71428571428572</v>
      </c>
      <c r="F9528" s="13">
        <f t="shared" ref="F9528" si="44386">SUM(D9524:D9528)/5</f>
        <v>239</v>
      </c>
      <c r="G9528" s="13">
        <f t="shared" ref="G9528" si="44387">N9528/(B9528/100000)</f>
        <v>2492.8953931215806</v>
      </c>
      <c r="H9528" s="5">
        <f t="shared" si="43134"/>
        <v>539</v>
      </c>
      <c r="I9528" s="5">
        <f t="shared" si="43125"/>
        <v>525</v>
      </c>
      <c r="J9528" s="8">
        <f t="shared" ref="J9528" si="44388">E9528/(SUM(N9521:N9527)/7)*100</f>
        <v>0.29129345110617383</v>
      </c>
      <c r="K9528" s="5">
        <f t="shared" ref="K9528" si="44389">O9528-O9527</f>
        <v>1</v>
      </c>
      <c r="L9528" s="8">
        <f t="shared" ref="L9528" si="44390">SUM(K9522:K9528)/7</f>
        <v>0.7142857142857143</v>
      </c>
      <c r="M9528" s="8">
        <f t="shared" ref="M9528" si="44391">O9528/(B9528/100000)</f>
        <v>57.168265260750807</v>
      </c>
      <c r="N9528">
        <v>72212</v>
      </c>
      <c r="O9528">
        <v>1656</v>
      </c>
    </row>
    <row r="9529" spans="1:15" customFormat="1" x14ac:dyDescent="0.2">
      <c r="A9529" t="s">
        <v>18</v>
      </c>
      <c r="B9529">
        <v>2896712</v>
      </c>
      <c r="C9529" s="6">
        <f t="shared" si="43859"/>
        <v>44444</v>
      </c>
      <c r="D9529" s="5">
        <f t="shared" ref="D9529" si="44392">N9529-N9528</f>
        <v>240</v>
      </c>
      <c r="E9529" s="13">
        <f t="shared" ref="E9529" si="44393">SUM(D9523:D9529)/7</f>
        <v>216.42857142857142</v>
      </c>
      <c r="F9529" s="13">
        <f t="shared" ref="F9529" si="44394">SUM(D9525:D9529)/5</f>
        <v>256</v>
      </c>
      <c r="G9529" s="13">
        <f t="shared" ref="G9529" si="44395">N9529/(B9529/100000)</f>
        <v>2501.1806489564719</v>
      </c>
      <c r="H9529" s="5">
        <f t="shared" si="43134"/>
        <v>540</v>
      </c>
      <c r="I9529" s="5">
        <f t="shared" si="43125"/>
        <v>526</v>
      </c>
      <c r="J9529" s="8">
        <f t="shared" ref="J9529" si="44396">E9529/(SUM(N9522:N9528)/7)*100</f>
        <v>0.30263260401872127</v>
      </c>
      <c r="K9529" s="5">
        <f t="shared" ref="K9529" si="44397">O9529-O9528</f>
        <v>0</v>
      </c>
      <c r="L9529" s="8">
        <f t="shared" ref="L9529" si="44398">SUM(K9523:K9529)/7</f>
        <v>0.7142857142857143</v>
      </c>
      <c r="M9529" s="8">
        <f t="shared" ref="M9529" si="44399">O9529/(B9529/100000)</f>
        <v>57.168265260750807</v>
      </c>
      <c r="N9529">
        <v>72452</v>
      </c>
      <c r="O9529">
        <v>1656</v>
      </c>
    </row>
    <row r="9530" spans="1:15" customFormat="1" x14ac:dyDescent="0.2">
      <c r="A9530" t="s">
        <v>18</v>
      </c>
      <c r="B9530">
        <v>2896712</v>
      </c>
      <c r="C9530" s="6">
        <f t="shared" si="43859"/>
        <v>44445</v>
      </c>
      <c r="D9530" s="5">
        <f t="shared" ref="D9530" si="44400">N9530-N9529</f>
        <v>54</v>
      </c>
      <c r="E9530" s="13">
        <f t="shared" ref="E9530" si="44401">SUM(D9524:D9530)/7</f>
        <v>212.71428571428572</v>
      </c>
      <c r="F9530" s="13">
        <f t="shared" ref="F9530" si="44402">SUM(D9526:D9530)/5</f>
        <v>204.2</v>
      </c>
      <c r="G9530" s="13">
        <f t="shared" ref="G9530" si="44403">N9530/(B9530/100000)</f>
        <v>2503.0448315193225</v>
      </c>
      <c r="H9530" s="5">
        <f t="shared" si="43134"/>
        <v>541</v>
      </c>
      <c r="I9530" s="5">
        <f t="shared" si="43125"/>
        <v>527</v>
      </c>
      <c r="J9530" s="8">
        <f t="shared" ref="J9530" si="44404">E9530/(SUM(N9523:N9529)/7)*100</f>
        <v>0.29654147796750591</v>
      </c>
      <c r="K9530" s="5">
        <f t="shared" ref="K9530" si="44405">O9530-O9529</f>
        <v>1</v>
      </c>
      <c r="L9530" s="8">
        <f t="shared" ref="L9530" si="44406">SUM(K9524:K9530)/7</f>
        <v>0.7142857142857143</v>
      </c>
      <c r="M9530" s="8">
        <f t="shared" ref="M9530" si="44407">O9530/(B9530/100000)</f>
        <v>57.202787160062854</v>
      </c>
      <c r="N9530">
        <v>72506</v>
      </c>
      <c r="O9530">
        <v>1657</v>
      </c>
    </row>
    <row r="9531" spans="1:15" customFormat="1" x14ac:dyDescent="0.2">
      <c r="A9531" t="s">
        <v>18</v>
      </c>
      <c r="B9531">
        <v>2896712</v>
      </c>
      <c r="C9531" s="6">
        <f t="shared" si="43859"/>
        <v>44446</v>
      </c>
      <c r="D9531" s="5">
        <f t="shared" ref="D9531" si="44408">N9531-N9530</f>
        <v>171</v>
      </c>
      <c r="E9531" s="13">
        <f t="shared" ref="E9531" si="44409">SUM(D9525:D9531)/7</f>
        <v>215</v>
      </c>
      <c r="F9531" s="13">
        <f t="shared" ref="F9531:F9540" si="44410">SUM(D9527:D9531)/5</f>
        <v>177.8</v>
      </c>
      <c r="G9531" s="13">
        <f t="shared" ref="G9531" si="44411">N9531/(B9531/100000)</f>
        <v>2508.9480763016827</v>
      </c>
      <c r="H9531" s="5">
        <f t="shared" si="43134"/>
        <v>542</v>
      </c>
      <c r="I9531" s="5">
        <f t="shared" si="43125"/>
        <v>528</v>
      </c>
      <c r="J9531" s="8">
        <f t="shared" ref="J9531" si="44412">E9531/(SUM(N9524:N9530)/7)*100</f>
        <v>0.29884176477479646</v>
      </c>
      <c r="K9531" s="5">
        <f t="shared" ref="K9531" si="44413">O9531-O9530</f>
        <v>5</v>
      </c>
      <c r="L9531" s="8">
        <f t="shared" ref="L9531" si="44414">SUM(K9525:K9531)/7</f>
        <v>1.4285714285714286</v>
      </c>
      <c r="M9531" s="8">
        <f t="shared" ref="M9531" si="44415">O9531/(B9531/100000)</f>
        <v>57.375396656623096</v>
      </c>
      <c r="N9531">
        <v>72677</v>
      </c>
      <c r="O9531">
        <v>1662</v>
      </c>
    </row>
    <row r="9532" spans="1:15" customFormat="1" x14ac:dyDescent="0.2">
      <c r="A9532" t="s">
        <v>18</v>
      </c>
      <c r="B9532">
        <v>2896712</v>
      </c>
      <c r="C9532" s="6">
        <f t="shared" si="43859"/>
        <v>44447</v>
      </c>
      <c r="D9532" s="5">
        <f t="shared" ref="D9532" si="44416">N9532-N9531</f>
        <v>255</v>
      </c>
      <c r="E9532" s="13">
        <f t="shared" ref="E9532" si="44417">SUM(D9526:D9532)/7</f>
        <v>206.71428571428572</v>
      </c>
      <c r="F9532" s="13">
        <f t="shared" si="44410"/>
        <v>187.2</v>
      </c>
      <c r="G9532" s="13">
        <f t="shared" ref="G9532" si="44418">N9532/(B9532/100000)</f>
        <v>2517.7511606262547</v>
      </c>
      <c r="H9532" s="5">
        <f t="shared" si="43134"/>
        <v>543</v>
      </c>
      <c r="I9532" s="5">
        <f t="shared" si="43125"/>
        <v>529</v>
      </c>
      <c r="J9532" s="8">
        <f t="shared" ref="J9532" si="44419">E9532/(SUM(N9525:N9531)/7)*100</f>
        <v>0.28646885071943873</v>
      </c>
      <c r="K9532" s="5">
        <f t="shared" ref="K9532" si="44420">O9532-O9531</f>
        <v>0</v>
      </c>
      <c r="L9532" s="8">
        <f t="shared" ref="L9532" si="44421">SUM(K9526:K9532)/7</f>
        <v>1.2857142857142858</v>
      </c>
      <c r="M9532" s="8">
        <f t="shared" ref="M9532" si="44422">O9532/(B9532/100000)</f>
        <v>57.375396656623096</v>
      </c>
      <c r="N9532">
        <v>72932</v>
      </c>
      <c r="O9532">
        <v>1662</v>
      </c>
    </row>
    <row r="9533" spans="1:15" customFormat="1" x14ac:dyDescent="0.2">
      <c r="A9533" t="s">
        <v>18</v>
      </c>
      <c r="B9533">
        <v>2896712</v>
      </c>
      <c r="C9533" s="6">
        <f t="shared" si="43859"/>
        <v>44448</v>
      </c>
      <c r="D9533" s="5">
        <f t="shared" ref="D9533" si="44423">N9533-N9532</f>
        <v>250</v>
      </c>
      <c r="E9533" s="13">
        <f t="shared" ref="E9533" si="44424">SUM(D9527:D9533)/7</f>
        <v>199.14285714285714</v>
      </c>
      <c r="F9533" s="13">
        <f t="shared" si="44410"/>
        <v>194</v>
      </c>
      <c r="G9533" s="13">
        <f t="shared" ref="G9533" si="44425">N9533/(B9533/100000)</f>
        <v>2526.3816354542669</v>
      </c>
      <c r="H9533" s="5">
        <f t="shared" si="43134"/>
        <v>544</v>
      </c>
      <c r="I9533" s="5">
        <f t="shared" si="43125"/>
        <v>530</v>
      </c>
      <c r="J9533" s="8">
        <f t="shared" ref="J9533" si="44426">E9533/(SUM(N9526:N9532)/7)*100</f>
        <v>0.27518788383675868</v>
      </c>
      <c r="K9533" s="5">
        <f t="shared" ref="K9533" si="44427">O9533-O9532</f>
        <v>1</v>
      </c>
      <c r="L9533" s="8">
        <f t="shared" ref="L9533" si="44428">SUM(K9527:K9533)/7</f>
        <v>1.2857142857142858</v>
      </c>
      <c r="M9533" s="8">
        <f t="shared" ref="M9533" si="44429">O9533/(B9533/100000)</f>
        <v>57.409918555935143</v>
      </c>
      <c r="N9533">
        <v>73182</v>
      </c>
      <c r="O9533">
        <v>1663</v>
      </c>
    </row>
    <row r="9534" spans="1:15" customFormat="1" x14ac:dyDescent="0.2">
      <c r="A9534" t="s">
        <v>18</v>
      </c>
      <c r="B9534">
        <v>2896712</v>
      </c>
      <c r="C9534" s="6">
        <f t="shared" si="43859"/>
        <v>44449</v>
      </c>
      <c r="D9534" s="5">
        <f t="shared" ref="D9534" si="44430">N9534-N9533</f>
        <v>202</v>
      </c>
      <c r="E9534" s="13">
        <f t="shared" ref="E9534" si="44431">SUM(D9528:D9534)/7</f>
        <v>198.28571428571428</v>
      </c>
      <c r="F9534" s="13">
        <f t="shared" si="44410"/>
        <v>186.4</v>
      </c>
      <c r="G9534" s="13">
        <f t="shared" ref="G9534" si="44432">N9534/(B9534/100000)</f>
        <v>2533.3550591153003</v>
      </c>
      <c r="H9534" s="5">
        <f t="shared" si="43134"/>
        <v>545</v>
      </c>
      <c r="I9534" s="5">
        <f t="shared" si="43125"/>
        <v>531</v>
      </c>
      <c r="J9534" s="8">
        <f t="shared" ref="J9534" si="44433">E9534/(SUM(N9527:N9533)/7)*100</f>
        <v>0.27325147601076472</v>
      </c>
      <c r="K9534" s="5">
        <f t="shared" ref="K9534" si="44434">O9534-O9533</f>
        <v>1</v>
      </c>
      <c r="L9534" s="8">
        <f t="shared" ref="L9534" si="44435">SUM(K9528:K9534)/7</f>
        <v>1.2857142857142858</v>
      </c>
      <c r="M9534" s="8">
        <f t="shared" ref="M9534" si="44436">O9534/(B9534/100000)</f>
        <v>57.444440455247189</v>
      </c>
      <c r="N9534">
        <v>73384</v>
      </c>
      <c r="O9534">
        <v>1664</v>
      </c>
    </row>
    <row r="9535" spans="1:15" customFormat="1" x14ac:dyDescent="0.2">
      <c r="A9535" t="s">
        <v>18</v>
      </c>
      <c r="B9535">
        <v>2896712</v>
      </c>
      <c r="C9535" s="6">
        <f t="shared" si="43859"/>
        <v>44450</v>
      </c>
      <c r="D9535" s="5">
        <f t="shared" ref="D9535" si="44437">N9535-N9534</f>
        <v>179</v>
      </c>
      <c r="E9535" s="13">
        <f t="shared" ref="E9535" si="44438">SUM(D9529:D9535)/7</f>
        <v>193</v>
      </c>
      <c r="F9535" s="13">
        <f t="shared" si="44410"/>
        <v>211.4</v>
      </c>
      <c r="G9535" s="13">
        <f t="shared" ref="G9535" si="44439">N9535/(B9535/100000)</f>
        <v>2539.5344790921567</v>
      </c>
      <c r="H9535" s="5">
        <f t="shared" si="43134"/>
        <v>546</v>
      </c>
      <c r="I9535" s="5">
        <f t="shared" si="43125"/>
        <v>532</v>
      </c>
      <c r="J9535" s="8">
        <f t="shared" ref="J9535" si="44440">E9535/(SUM(N9528:N9534)/7)*100</f>
        <v>0.26524261551600581</v>
      </c>
      <c r="K9535" s="5">
        <f t="shared" ref="K9535" si="44441">O9535-O9534</f>
        <v>2</v>
      </c>
      <c r="L9535" s="8">
        <f t="shared" ref="L9535" si="44442">SUM(K9529:K9535)/7</f>
        <v>1.4285714285714286</v>
      </c>
      <c r="M9535" s="8">
        <f t="shared" ref="M9535" si="44443">O9535/(B9535/100000)</f>
        <v>57.513484253871283</v>
      </c>
      <c r="N9535">
        <v>73563</v>
      </c>
      <c r="O9535">
        <v>1666</v>
      </c>
    </row>
    <row r="9536" spans="1:15" customFormat="1" x14ac:dyDescent="0.2">
      <c r="A9536" t="s">
        <v>18</v>
      </c>
      <c r="B9536">
        <v>2896712</v>
      </c>
      <c r="C9536" s="6">
        <f t="shared" si="43859"/>
        <v>44451</v>
      </c>
      <c r="D9536" s="5">
        <f t="shared" ref="D9536:D9537" si="44444">N9536-N9535</f>
        <v>169</v>
      </c>
      <c r="E9536" s="13">
        <f t="shared" ref="E9536:E9537" si="44445">SUM(D9530:D9536)/7</f>
        <v>182.85714285714286</v>
      </c>
      <c r="F9536" s="13">
        <f t="shared" si="44410"/>
        <v>211</v>
      </c>
      <c r="G9536" s="13">
        <f t="shared" ref="G9536:G9537" si="44446">N9536/(B9536/100000)</f>
        <v>2545.3686800758928</v>
      </c>
      <c r="H9536" s="5">
        <f t="shared" si="43134"/>
        <v>547</v>
      </c>
      <c r="I9536" s="5">
        <f t="shared" si="43125"/>
        <v>533</v>
      </c>
      <c r="J9536" s="8">
        <f t="shared" ref="J9536:J9537" si="44447">E9536/(SUM(N9529:N9535)/7)*100</f>
        <v>0.25063834453373435</v>
      </c>
      <c r="K9536" s="5">
        <f t="shared" ref="K9536:K9537" si="44448">O9536-O9535</f>
        <v>0</v>
      </c>
      <c r="L9536" s="8">
        <f t="shared" ref="L9536:L9537" si="44449">SUM(K9530:K9536)/7</f>
        <v>1.4285714285714286</v>
      </c>
      <c r="M9536" s="8">
        <f t="shared" ref="M9536:M9537" si="44450">O9536/(B9536/100000)</f>
        <v>57.513484253871283</v>
      </c>
      <c r="N9536">
        <v>73732</v>
      </c>
      <c r="O9536">
        <v>1666</v>
      </c>
    </row>
    <row r="9537" spans="1:15" customFormat="1" x14ac:dyDescent="0.2">
      <c r="A9537" t="s">
        <v>18</v>
      </c>
      <c r="B9537">
        <v>2896712</v>
      </c>
      <c r="C9537" s="6">
        <f t="shared" si="43859"/>
        <v>44452</v>
      </c>
      <c r="D9537" s="5">
        <f t="shared" si="44444"/>
        <v>55</v>
      </c>
      <c r="E9537" s="13">
        <f t="shared" si="44445"/>
        <v>183</v>
      </c>
      <c r="F9537" s="13">
        <f t="shared" si="44410"/>
        <v>171</v>
      </c>
      <c r="G9537" s="13">
        <f t="shared" si="44446"/>
        <v>2547.2673845380555</v>
      </c>
      <c r="H9537" s="5">
        <f t="shared" si="43134"/>
        <v>548</v>
      </c>
      <c r="I9537" s="5">
        <f t="shared" si="43125"/>
        <v>534</v>
      </c>
      <c r="J9537" s="8">
        <f t="shared" si="44447"/>
        <v>0.25020704095504476</v>
      </c>
      <c r="K9537" s="5">
        <f t="shared" si="44448"/>
        <v>0</v>
      </c>
      <c r="L9537" s="8">
        <f t="shared" si="44449"/>
        <v>1.2857142857142858</v>
      </c>
      <c r="M9537" s="8">
        <f t="shared" si="44450"/>
        <v>57.513484253871283</v>
      </c>
      <c r="N9537">
        <v>73787</v>
      </c>
      <c r="O9537">
        <v>1666</v>
      </c>
    </row>
    <row r="9538" spans="1:15" customFormat="1" x14ac:dyDescent="0.2">
      <c r="A9538" t="s">
        <v>18</v>
      </c>
      <c r="B9538">
        <v>2896712</v>
      </c>
      <c r="C9538" s="6">
        <f t="shared" si="43859"/>
        <v>44453</v>
      </c>
      <c r="D9538" s="5">
        <f t="shared" ref="D9538:D9540" si="44451">N9538-N9537</f>
        <v>146</v>
      </c>
      <c r="E9538" s="13">
        <f t="shared" ref="E9538:E9540" si="44452">SUM(D9532:D9538)/7</f>
        <v>179.42857142857142</v>
      </c>
      <c r="F9538" s="13">
        <f t="shared" si="44410"/>
        <v>150.19999999999999</v>
      </c>
      <c r="G9538" s="13">
        <f t="shared" ref="G9538:G9540" si="44453">N9538/(B9538/100000)</f>
        <v>2552.3075818376142</v>
      </c>
      <c r="H9538" s="5">
        <f t="shared" si="43134"/>
        <v>549</v>
      </c>
      <c r="I9538" s="5">
        <f t="shared" si="43125"/>
        <v>535</v>
      </c>
      <c r="J9538" s="8">
        <f t="shared" ref="J9538:J9540" si="44454">E9538/(SUM(N9531:N9537)/7)*100</f>
        <v>0.24471171362494812</v>
      </c>
      <c r="K9538" s="5">
        <f t="shared" ref="K9538:K9540" si="44455">O9538-O9537</f>
        <v>2</v>
      </c>
      <c r="L9538" s="8">
        <f t="shared" ref="L9538:L9540" si="44456">SUM(K9532:K9538)/7</f>
        <v>0.8571428571428571</v>
      </c>
      <c r="M9538" s="8">
        <f t="shared" ref="M9538:M9540" si="44457">O9538/(B9538/100000)</f>
        <v>57.582528052495377</v>
      </c>
      <c r="N9538">
        <v>73933</v>
      </c>
      <c r="O9538">
        <v>1668</v>
      </c>
    </row>
    <row r="9539" spans="1:15" customFormat="1" x14ac:dyDescent="0.2">
      <c r="A9539" t="s">
        <v>18</v>
      </c>
      <c r="B9539">
        <v>2896712</v>
      </c>
      <c r="C9539" s="6">
        <f t="shared" si="43859"/>
        <v>44454</v>
      </c>
      <c r="D9539" s="5">
        <f t="shared" si="44451"/>
        <v>199</v>
      </c>
      <c r="E9539" s="13">
        <f t="shared" si="44452"/>
        <v>171.42857142857142</v>
      </c>
      <c r="F9539" s="13">
        <f t="shared" si="44410"/>
        <v>149.6</v>
      </c>
      <c r="G9539" s="13">
        <f t="shared" si="44453"/>
        <v>2559.1774398007119</v>
      </c>
      <c r="H9539" s="5">
        <f t="shared" si="43134"/>
        <v>550</v>
      </c>
      <c r="I9539" s="5">
        <f t="shared" si="43125"/>
        <v>536</v>
      </c>
      <c r="J9539" s="8">
        <f t="shared" si="44454"/>
        <v>0.23323025851630569</v>
      </c>
      <c r="K9539" s="5">
        <f t="shared" si="44455"/>
        <v>3</v>
      </c>
      <c r="L9539" s="8">
        <f t="shared" si="44456"/>
        <v>1.2857142857142858</v>
      </c>
      <c r="M9539" s="8">
        <f t="shared" si="44457"/>
        <v>57.686093750431525</v>
      </c>
      <c r="N9539">
        <v>74132</v>
      </c>
      <c r="O9539">
        <v>1671</v>
      </c>
    </row>
    <row r="9540" spans="1:15" customFormat="1" x14ac:dyDescent="0.2">
      <c r="A9540" t="s">
        <v>18</v>
      </c>
      <c r="B9540">
        <v>2896712</v>
      </c>
      <c r="C9540" s="6">
        <f t="shared" si="43859"/>
        <v>44455</v>
      </c>
      <c r="D9540" s="5">
        <f t="shared" si="44451"/>
        <v>230</v>
      </c>
      <c r="E9540" s="13">
        <f t="shared" si="44452"/>
        <v>168.57142857142858</v>
      </c>
      <c r="F9540" s="13">
        <f t="shared" si="44410"/>
        <v>159.80000000000001</v>
      </c>
      <c r="G9540" s="13">
        <f t="shared" si="44453"/>
        <v>2567.1174766424829</v>
      </c>
      <c r="H9540" s="5">
        <f t="shared" si="43134"/>
        <v>551</v>
      </c>
      <c r="I9540" s="5">
        <f t="shared" si="43125"/>
        <v>537</v>
      </c>
      <c r="J9540" s="8">
        <f t="shared" si="44454"/>
        <v>0.2288094347049619</v>
      </c>
      <c r="K9540" s="5">
        <f t="shared" si="44455"/>
        <v>0</v>
      </c>
      <c r="L9540" s="8">
        <f t="shared" si="44456"/>
        <v>1.1428571428571428</v>
      </c>
      <c r="M9540" s="8">
        <f t="shared" si="44457"/>
        <v>57.686093750431525</v>
      </c>
      <c r="N9540">
        <v>74362</v>
      </c>
      <c r="O9540">
        <v>1671</v>
      </c>
    </row>
    <row r="9541" spans="1:15" customFormat="1" x14ac:dyDescent="0.2">
      <c r="A9541" t="s">
        <v>18</v>
      </c>
      <c r="B9541">
        <v>2896712</v>
      </c>
      <c r="C9541" s="6">
        <f t="shared" si="43859"/>
        <v>44456</v>
      </c>
      <c r="D9541" s="5">
        <f t="shared" ref="D9541" si="44458">N9541-N9540</f>
        <v>206</v>
      </c>
      <c r="E9541" s="13">
        <f t="shared" ref="E9541" si="44459">SUM(D9535:D9541)/7</f>
        <v>169.14285714285714</v>
      </c>
      <c r="F9541" s="13">
        <f t="shared" ref="F9541" si="44460">SUM(D9537:D9541)/5</f>
        <v>167.2</v>
      </c>
      <c r="G9541" s="13">
        <f t="shared" ref="G9541" si="44461">N9541/(B9541/100000)</f>
        <v>2574.2289879007644</v>
      </c>
      <c r="H9541" s="5">
        <f t="shared" si="43134"/>
        <v>552</v>
      </c>
      <c r="I9541" s="5">
        <f t="shared" si="43125"/>
        <v>538</v>
      </c>
      <c r="J9541" s="8">
        <f t="shared" ref="J9541" si="44462">E9541/(SUM(N9534:N9540)/7)*100</f>
        <v>0.22906094684973485</v>
      </c>
      <c r="K9541" s="5">
        <f t="shared" ref="K9541" si="44463">O9541-O9540</f>
        <v>4</v>
      </c>
      <c r="L9541" s="8">
        <f t="shared" ref="L9541" si="44464">SUM(K9535:K9541)/7</f>
        <v>1.5714285714285714</v>
      </c>
      <c r="M9541" s="8">
        <f t="shared" ref="M9541" si="44465">O9541/(B9541/100000)</f>
        <v>57.824181347679712</v>
      </c>
      <c r="N9541">
        <v>74568</v>
      </c>
      <c r="O9541">
        <v>1675</v>
      </c>
    </row>
    <row r="9542" spans="1:15" customFormat="1" x14ac:dyDescent="0.2">
      <c r="A9542" t="s">
        <v>18</v>
      </c>
      <c r="B9542">
        <v>2896712</v>
      </c>
      <c r="C9542" s="6">
        <f t="shared" si="43859"/>
        <v>44457</v>
      </c>
      <c r="D9542" s="5">
        <f t="shared" ref="D9542" si="44466">N9542-N9541</f>
        <v>160</v>
      </c>
      <c r="E9542" s="13">
        <f t="shared" ref="E9542" si="44467">SUM(D9536:D9542)/7</f>
        <v>166.42857142857142</v>
      </c>
      <c r="F9542" s="13">
        <f t="shared" ref="F9542" si="44468">SUM(D9538:D9542)/5</f>
        <v>188.2</v>
      </c>
      <c r="G9542" s="13">
        <f t="shared" ref="G9542" si="44469">N9542/(B9542/100000)</f>
        <v>2579.7524917906921</v>
      </c>
      <c r="H9542" s="5">
        <f t="shared" si="43134"/>
        <v>553</v>
      </c>
      <c r="I9542" s="5">
        <f t="shared" si="43125"/>
        <v>539</v>
      </c>
      <c r="J9542" s="8">
        <f t="shared" ref="J9542" si="44470">E9542/(SUM(N9535:N9541)/7)*100</f>
        <v>0.2248700482746773</v>
      </c>
      <c r="K9542" s="5">
        <f t="shared" ref="K9542" si="44471">O9542-O9541</f>
        <v>2</v>
      </c>
      <c r="L9542" s="8">
        <f t="shared" ref="L9542" si="44472">SUM(K9536:K9542)/7</f>
        <v>1.5714285714285714</v>
      </c>
      <c r="M9542" s="8">
        <f t="shared" ref="M9542" si="44473">O9542/(B9542/100000)</f>
        <v>57.893225146303806</v>
      </c>
      <c r="N9542">
        <v>74728</v>
      </c>
      <c r="O9542">
        <v>1677</v>
      </c>
    </row>
    <row r="9543" spans="1:15" customFormat="1" x14ac:dyDescent="0.2">
      <c r="A9543" t="s">
        <v>18</v>
      </c>
      <c r="B9543">
        <v>2896712</v>
      </c>
      <c r="C9543" s="6">
        <f t="shared" si="43859"/>
        <v>44458</v>
      </c>
      <c r="D9543" s="5">
        <f t="shared" ref="D9543" si="44474">N9543-N9542</f>
        <v>100</v>
      </c>
      <c r="E9543" s="13">
        <f t="shared" ref="E9543" si="44475">SUM(D9537:D9543)/7</f>
        <v>156.57142857142858</v>
      </c>
      <c r="F9543" s="13">
        <f t="shared" ref="F9543" si="44476">SUM(D9539:D9543)/5</f>
        <v>179</v>
      </c>
      <c r="G9543" s="13">
        <f t="shared" ref="G9543" si="44477">N9543/(B9543/100000)</f>
        <v>2583.204681721897</v>
      </c>
      <c r="H9543" s="5">
        <f t="shared" si="43134"/>
        <v>554</v>
      </c>
      <c r="I9543" s="5">
        <f t="shared" si="43125"/>
        <v>540</v>
      </c>
      <c r="J9543" s="8">
        <f t="shared" ref="J9543" si="44478">E9543/(SUM(N9536:N9542)/7)*100</f>
        <v>0.21107691596596581</v>
      </c>
      <c r="K9543" s="5">
        <f t="shared" ref="K9543" si="44479">O9543-O9542</f>
        <v>0</v>
      </c>
      <c r="L9543" s="8">
        <f t="shared" ref="L9543" si="44480">SUM(K9537:K9543)/7</f>
        <v>1.5714285714285714</v>
      </c>
      <c r="M9543" s="8">
        <f t="shared" ref="M9543" si="44481">O9543/(B9543/100000)</f>
        <v>57.893225146303806</v>
      </c>
      <c r="N9543">
        <v>74828</v>
      </c>
      <c r="O9543">
        <v>1677</v>
      </c>
    </row>
    <row r="9544" spans="1:15" customFormat="1" x14ac:dyDescent="0.2">
      <c r="A9544" t="s">
        <v>18</v>
      </c>
      <c r="B9544">
        <v>2896712</v>
      </c>
      <c r="C9544" s="6">
        <f t="shared" si="43859"/>
        <v>44459</v>
      </c>
      <c r="D9544" s="5">
        <f t="shared" ref="D9544" si="44482">N9544-N9543</f>
        <v>28</v>
      </c>
      <c r="E9544" s="13">
        <f t="shared" ref="E9544" si="44483">SUM(D9538:D9544)/7</f>
        <v>152.71428571428572</v>
      </c>
      <c r="F9544" s="13">
        <f t="shared" ref="F9544" si="44484">SUM(D9540:D9544)/5</f>
        <v>144.80000000000001</v>
      </c>
      <c r="G9544" s="13">
        <f t="shared" ref="G9544" si="44485">N9544/(B9544/100000)</f>
        <v>2584.1712949026341</v>
      </c>
      <c r="H9544" s="5">
        <f t="shared" si="43134"/>
        <v>555</v>
      </c>
      <c r="I9544" s="5">
        <f t="shared" si="43125"/>
        <v>541</v>
      </c>
      <c r="J9544" s="8">
        <f t="shared" ref="J9544" si="44486">E9544/(SUM(N9537:N9543)/7)*100</f>
        <v>0.2054433848767532</v>
      </c>
      <c r="K9544" s="5">
        <f t="shared" ref="K9544" si="44487">O9544-O9543</f>
        <v>1</v>
      </c>
      <c r="L9544" s="8">
        <f t="shared" ref="L9544" si="44488">SUM(K9538:K9544)/7</f>
        <v>1.7142857142857142</v>
      </c>
      <c r="M9544" s="8">
        <f t="shared" ref="M9544" si="44489">O9544/(B9544/100000)</f>
        <v>57.927747045615853</v>
      </c>
      <c r="N9544">
        <v>74856</v>
      </c>
      <c r="O9544">
        <v>1678</v>
      </c>
    </row>
    <row r="9545" spans="1:15" customFormat="1" x14ac:dyDescent="0.2">
      <c r="A9545" t="s">
        <v>18</v>
      </c>
      <c r="B9545">
        <v>2896712</v>
      </c>
      <c r="C9545" s="6">
        <f t="shared" si="43859"/>
        <v>44460</v>
      </c>
      <c r="D9545" s="5">
        <f t="shared" ref="D9545" si="44490">N9545-N9544</f>
        <v>94</v>
      </c>
      <c r="E9545" s="13">
        <f t="shared" ref="E9545" si="44491">SUM(D9539:D9545)/7</f>
        <v>145.28571428571428</v>
      </c>
      <c r="F9545" s="13">
        <f t="shared" ref="F9545" si="44492">SUM(D9541:D9545)/5</f>
        <v>117.6</v>
      </c>
      <c r="G9545" s="13">
        <f t="shared" ref="G9545" si="44493">N9545/(B9545/100000)</f>
        <v>2587.4163534379668</v>
      </c>
      <c r="H9545" s="5">
        <f t="shared" si="43134"/>
        <v>556</v>
      </c>
      <c r="I9545" s="5">
        <f t="shared" si="43125"/>
        <v>542</v>
      </c>
      <c r="J9545" s="8">
        <f t="shared" ref="J9545" si="44494">E9545/(SUM(N9538:N9544)/7)*100</f>
        <v>0.19504916504764991</v>
      </c>
      <c r="K9545" s="5">
        <f t="shared" ref="K9545" si="44495">O9545-O9544</f>
        <v>3</v>
      </c>
      <c r="L9545" s="8">
        <f t="shared" ref="L9545" si="44496">SUM(K9539:K9545)/7</f>
        <v>1.8571428571428572</v>
      </c>
      <c r="M9545" s="8">
        <f t="shared" ref="M9545" si="44497">O9545/(B9545/100000)</f>
        <v>58.031312743552</v>
      </c>
      <c r="N9545">
        <v>74950</v>
      </c>
      <c r="O9545">
        <v>1681</v>
      </c>
    </row>
    <row r="9546" spans="1:15" customFormat="1" x14ac:dyDescent="0.2">
      <c r="A9546" t="s">
        <v>18</v>
      </c>
      <c r="B9546">
        <v>2896712</v>
      </c>
      <c r="C9546" s="6">
        <f t="shared" si="43859"/>
        <v>44461</v>
      </c>
      <c r="D9546" s="5">
        <f t="shared" ref="D9546" si="44498">N9546-N9545</f>
        <v>206</v>
      </c>
      <c r="E9546" s="13">
        <f t="shared" ref="E9546" si="44499">SUM(D9540:D9546)/7</f>
        <v>146.28571428571428</v>
      </c>
      <c r="F9546" s="13">
        <f t="shared" ref="F9546" si="44500">SUM(D9542:D9546)/5</f>
        <v>117.6</v>
      </c>
      <c r="G9546" s="13">
        <f t="shared" ref="G9546" si="44501">N9546/(B9546/100000)</f>
        <v>2594.5278646962488</v>
      </c>
      <c r="H9546" s="5">
        <f t="shared" si="43134"/>
        <v>557</v>
      </c>
      <c r="I9546" s="5">
        <f t="shared" si="43125"/>
        <v>543</v>
      </c>
      <c r="J9546" s="8">
        <f t="shared" ref="J9546" si="44502">E9546/(SUM(N9539:N9545)/7)*100</f>
        <v>0.19600937169808433</v>
      </c>
      <c r="K9546" s="5">
        <f t="shared" ref="K9546" si="44503">O9546-O9545</f>
        <v>0</v>
      </c>
      <c r="L9546" s="8">
        <f t="shared" ref="L9546" si="44504">SUM(K9540:K9546)/7</f>
        <v>1.4285714285714286</v>
      </c>
      <c r="M9546" s="8">
        <f t="shared" ref="M9546" si="44505">O9546/(B9546/100000)</f>
        <v>58.031312743552</v>
      </c>
      <c r="N9546">
        <v>75156</v>
      </c>
      <c r="O9546">
        <v>1681</v>
      </c>
    </row>
    <row r="9547" spans="1:15" customFormat="1" x14ac:dyDescent="0.2">
      <c r="A9547" t="s">
        <v>18</v>
      </c>
      <c r="B9547">
        <v>2896712</v>
      </c>
      <c r="C9547" s="6">
        <f t="shared" si="43859"/>
        <v>44462</v>
      </c>
      <c r="D9547" s="5">
        <f t="shared" ref="D9547:D9548" si="44506">N9547-N9546</f>
        <v>182</v>
      </c>
      <c r="E9547" s="13">
        <f t="shared" ref="E9547:E9548" si="44507">SUM(D9541:D9547)/7</f>
        <v>139.42857142857142</v>
      </c>
      <c r="F9547" s="13">
        <f t="shared" ref="F9547:F9548" si="44508">SUM(D9543:D9547)/5</f>
        <v>122</v>
      </c>
      <c r="G9547" s="13">
        <f t="shared" ref="G9547:G9548" si="44509">N9547/(B9547/100000)</f>
        <v>2600.8108503710414</v>
      </c>
      <c r="H9547" s="5">
        <f t="shared" si="43134"/>
        <v>558</v>
      </c>
      <c r="I9547" s="5">
        <f t="shared" si="43125"/>
        <v>544</v>
      </c>
      <c r="J9547" s="8">
        <f t="shared" ref="J9547:J9548" si="44510">E9547/(SUM(N9540:N9546)/7)*100</f>
        <v>0.18645596124161329</v>
      </c>
      <c r="K9547" s="5">
        <f t="shared" ref="K9547:K9548" si="44511">O9547-O9546</f>
        <v>0</v>
      </c>
      <c r="L9547" s="8">
        <f t="shared" ref="L9547:L9548" si="44512">SUM(K9541:K9547)/7</f>
        <v>1.4285714285714286</v>
      </c>
      <c r="M9547" s="8">
        <f t="shared" ref="M9547:M9548" si="44513">O9547/(B9547/100000)</f>
        <v>58.031312743552</v>
      </c>
      <c r="N9547">
        <v>75338</v>
      </c>
      <c r="O9547">
        <v>1681</v>
      </c>
    </row>
    <row r="9548" spans="1:15" customFormat="1" x14ac:dyDescent="0.2">
      <c r="A9548" t="s">
        <v>18</v>
      </c>
      <c r="B9548">
        <v>2896712</v>
      </c>
      <c r="C9548" s="6">
        <f t="shared" si="43859"/>
        <v>44463</v>
      </c>
      <c r="D9548" s="5">
        <f t="shared" si="44506"/>
        <v>146</v>
      </c>
      <c r="E9548" s="13">
        <f t="shared" si="44507"/>
        <v>130.85714285714286</v>
      </c>
      <c r="F9548" s="13">
        <f t="shared" si="44508"/>
        <v>131.19999999999999</v>
      </c>
      <c r="G9548" s="13">
        <f t="shared" si="44509"/>
        <v>2605.8510476706001</v>
      </c>
      <c r="H9548" s="5">
        <f t="shared" si="43134"/>
        <v>559</v>
      </c>
      <c r="I9548" s="5">
        <f t="shared" si="43125"/>
        <v>545</v>
      </c>
      <c r="J9548" s="8">
        <f t="shared" si="44510"/>
        <v>0.17466782603389625</v>
      </c>
      <c r="K9548" s="5">
        <f t="shared" si="44511"/>
        <v>1</v>
      </c>
      <c r="L9548" s="8">
        <f t="shared" si="44512"/>
        <v>1</v>
      </c>
      <c r="M9548" s="8">
        <f t="shared" si="44513"/>
        <v>58.065834642864047</v>
      </c>
      <c r="N9548">
        <v>75484</v>
      </c>
      <c r="O9548">
        <v>1682</v>
      </c>
    </row>
    <row r="9549" spans="1:15" customFormat="1" x14ac:dyDescent="0.2">
      <c r="A9549" t="s">
        <v>18</v>
      </c>
      <c r="B9549">
        <v>2896712</v>
      </c>
      <c r="C9549" s="6">
        <f t="shared" si="43859"/>
        <v>44464</v>
      </c>
      <c r="D9549" s="5">
        <f t="shared" ref="D9549" si="44514">N9549-N9548</f>
        <v>143</v>
      </c>
      <c r="E9549" s="13">
        <f t="shared" ref="E9549" si="44515">SUM(D9543:D9549)/7</f>
        <v>128.42857142857142</v>
      </c>
      <c r="F9549" s="13">
        <f t="shared" ref="F9549" si="44516">SUM(D9545:D9549)/5</f>
        <v>154.19999999999999</v>
      </c>
      <c r="G9549" s="13">
        <f t="shared" ref="G9549" si="44517">N9549/(B9549/100000)</f>
        <v>2610.7876792722232</v>
      </c>
      <c r="H9549" s="5">
        <f t="shared" si="43134"/>
        <v>560</v>
      </c>
      <c r="I9549" s="5">
        <f t="shared" si="43125"/>
        <v>546</v>
      </c>
      <c r="J9549" s="8">
        <f t="shared" ref="J9549" si="44518">E9549/(SUM(N9542:N9548)/7)*100</f>
        <v>0.17112726995850303</v>
      </c>
      <c r="K9549" s="5">
        <f t="shared" ref="K9549" si="44519">O9549-O9548</f>
        <v>1</v>
      </c>
      <c r="L9549" s="8">
        <f t="shared" ref="L9549" si="44520">SUM(K9543:K9549)/7</f>
        <v>0.8571428571428571</v>
      </c>
      <c r="M9549" s="8">
        <f t="shared" ref="M9549" si="44521">O9549/(B9549/100000)</f>
        <v>58.100356542176094</v>
      </c>
      <c r="N9549">
        <v>75627</v>
      </c>
      <c r="O9549">
        <v>1683</v>
      </c>
    </row>
    <row r="9550" spans="1:15" customFormat="1" x14ac:dyDescent="0.2">
      <c r="A9550" t="s">
        <v>18</v>
      </c>
      <c r="B9550">
        <v>2896712</v>
      </c>
      <c r="C9550" s="6">
        <f t="shared" si="43859"/>
        <v>44465</v>
      </c>
      <c r="D9550" s="5">
        <f t="shared" ref="D9550" si="44522">N9550-N9549</f>
        <v>77</v>
      </c>
      <c r="E9550" s="13">
        <f t="shared" ref="E9550" si="44523">SUM(D9544:D9550)/7</f>
        <v>125.14285714285714</v>
      </c>
      <c r="F9550" s="13">
        <f t="shared" ref="F9550" si="44524">SUM(D9546:D9550)/5</f>
        <v>150.80000000000001</v>
      </c>
      <c r="G9550" s="13">
        <f t="shared" ref="G9550" si="44525">N9550/(B9550/100000)</f>
        <v>2613.4458655192507</v>
      </c>
      <c r="H9550" s="5">
        <f t="shared" si="43134"/>
        <v>561</v>
      </c>
      <c r="I9550" s="5">
        <f t="shared" si="43125"/>
        <v>547</v>
      </c>
      <c r="J9550" s="8">
        <f t="shared" ref="J9550" si="44526">E9550/(SUM(N9543:N9549)/7)*100</f>
        <v>0.16646428713949366</v>
      </c>
      <c r="K9550" s="5">
        <f t="shared" ref="K9550" si="44527">O9550-O9549</f>
        <v>0</v>
      </c>
      <c r="L9550" s="8">
        <f t="shared" ref="L9550" si="44528">SUM(K9544:K9550)/7</f>
        <v>0.8571428571428571</v>
      </c>
      <c r="M9550" s="8">
        <f t="shared" ref="M9550" si="44529">O9550/(B9550/100000)</f>
        <v>58.100356542176094</v>
      </c>
      <c r="N9550">
        <v>75704</v>
      </c>
      <c r="O9550">
        <v>1683</v>
      </c>
    </row>
    <row r="9551" spans="1:15" customFormat="1" x14ac:dyDescent="0.2">
      <c r="A9551" t="s">
        <v>18</v>
      </c>
      <c r="B9551">
        <v>2896712</v>
      </c>
      <c r="C9551" s="6">
        <f t="shared" si="43859"/>
        <v>44466</v>
      </c>
      <c r="D9551" s="5">
        <f t="shared" ref="D9551" si="44530">N9551-N9550</f>
        <v>38</v>
      </c>
      <c r="E9551" s="13">
        <f t="shared" ref="E9551" si="44531">SUM(D9545:D9551)/7</f>
        <v>126.57142857142857</v>
      </c>
      <c r="F9551" s="13">
        <f t="shared" ref="F9551" si="44532">SUM(D9547:D9551)/5</f>
        <v>117.2</v>
      </c>
      <c r="G9551" s="13">
        <f t="shared" ref="G9551" si="44533">N9551/(B9551/100000)</f>
        <v>2614.7576976931086</v>
      </c>
      <c r="H9551" s="5">
        <f t="shared" si="43134"/>
        <v>562</v>
      </c>
      <c r="I9551" s="5">
        <f t="shared" si="43125"/>
        <v>548</v>
      </c>
      <c r="J9551" s="8">
        <f t="shared" ref="J9551" si="44534">E9551/(SUM(N9544:N9550)/7)*100</f>
        <v>0.16808476328694877</v>
      </c>
      <c r="K9551" s="5">
        <f t="shared" ref="K9551" si="44535">O9551-O9550</f>
        <v>1</v>
      </c>
      <c r="L9551" s="8">
        <f t="shared" ref="L9551" si="44536">SUM(K9545:K9551)/7</f>
        <v>0.8571428571428571</v>
      </c>
      <c r="M9551" s="8">
        <f t="shared" ref="M9551" si="44537">O9551/(B9551/100000)</f>
        <v>58.134878441488141</v>
      </c>
      <c r="N9551">
        <v>75742</v>
      </c>
      <c r="O9551">
        <v>1684</v>
      </c>
    </row>
    <row r="9552" spans="1:15" customFormat="1" x14ac:dyDescent="0.2">
      <c r="A9552" t="s">
        <v>18</v>
      </c>
      <c r="B9552">
        <v>2896712</v>
      </c>
      <c r="C9552" s="6">
        <f t="shared" si="43859"/>
        <v>44467</v>
      </c>
      <c r="D9552" s="5">
        <f t="shared" ref="D9552" si="44538">N9552-N9551</f>
        <v>86</v>
      </c>
      <c r="E9552" s="13">
        <f t="shared" ref="E9552" si="44539">SUM(D9546:D9552)/7</f>
        <v>125.42857142857143</v>
      </c>
      <c r="F9552" s="13">
        <f t="shared" ref="F9552" si="44540">SUM(D9548:D9552)/5</f>
        <v>98</v>
      </c>
      <c r="G9552" s="13">
        <f t="shared" ref="G9552" si="44541">N9552/(B9552/100000)</f>
        <v>2617.7265810339445</v>
      </c>
      <c r="H9552" s="5">
        <f t="shared" si="43134"/>
        <v>563</v>
      </c>
      <c r="I9552" s="5">
        <f t="shared" si="43125"/>
        <v>549</v>
      </c>
      <c r="J9552" s="8">
        <f t="shared" ref="J9552" si="44542">E9552/(SUM(N9545:N9551)/7)*100</f>
        <v>0.1662875638493109</v>
      </c>
      <c r="K9552" s="5">
        <f t="shared" ref="K9552" si="44543">O9552-O9551</f>
        <v>1</v>
      </c>
      <c r="L9552" s="8">
        <f t="shared" ref="L9552" si="44544">SUM(K9546:K9552)/7</f>
        <v>0.5714285714285714</v>
      </c>
      <c r="M9552" s="8">
        <f t="shared" ref="M9552" si="44545">O9552/(B9552/100000)</f>
        <v>58.169400340800188</v>
      </c>
      <c r="N9552">
        <v>75828</v>
      </c>
      <c r="O9552">
        <v>1685</v>
      </c>
    </row>
    <row r="9553" spans="1:15" customFormat="1" x14ac:dyDescent="0.2">
      <c r="A9553" t="s">
        <v>18</v>
      </c>
      <c r="B9553">
        <v>2896712</v>
      </c>
      <c r="C9553" s="6">
        <f t="shared" si="43859"/>
        <v>44468</v>
      </c>
      <c r="D9553" s="5">
        <f t="shared" ref="D9553" si="44546">N9553-N9552</f>
        <v>221</v>
      </c>
      <c r="E9553" s="13">
        <f t="shared" ref="E9553" si="44547">SUM(D9547:D9553)/7</f>
        <v>127.57142857142857</v>
      </c>
      <c r="F9553" s="13">
        <f t="shared" ref="F9553" si="44548">SUM(D9549:D9553)/5</f>
        <v>113</v>
      </c>
      <c r="G9553" s="13">
        <f t="shared" ref="G9553" si="44549">N9553/(B9553/100000)</f>
        <v>2625.3559207819071</v>
      </c>
      <c r="H9553" s="5">
        <f t="shared" si="43134"/>
        <v>564</v>
      </c>
      <c r="I9553" s="5">
        <f t="shared" si="43125"/>
        <v>550</v>
      </c>
      <c r="J9553" s="8">
        <f t="shared" ref="J9553" si="44550">E9553/(SUM(N9546:N9552)/7)*100</f>
        <v>0.16884769484135312</v>
      </c>
      <c r="K9553" s="5">
        <f t="shared" ref="K9553" si="44551">O9553-O9552</f>
        <v>0</v>
      </c>
      <c r="L9553" s="8">
        <f t="shared" ref="L9553" si="44552">SUM(K9547:K9553)/7</f>
        <v>0.5714285714285714</v>
      </c>
      <c r="M9553" s="8">
        <f t="shared" ref="M9553" si="44553">O9553/(B9553/100000)</f>
        <v>58.169400340800188</v>
      </c>
      <c r="N9553">
        <v>76049</v>
      </c>
      <c r="O9553">
        <v>1685</v>
      </c>
    </row>
    <row r="9554" spans="1:15" customFormat="1" x14ac:dyDescent="0.2">
      <c r="A9554" t="s">
        <v>18</v>
      </c>
      <c r="B9554">
        <v>2896712</v>
      </c>
      <c r="C9554" s="6">
        <f t="shared" si="43859"/>
        <v>44469</v>
      </c>
      <c r="D9554" s="5">
        <f t="shared" ref="D9554" si="44554">N9554-N9553</f>
        <v>140</v>
      </c>
      <c r="E9554" s="13">
        <f t="shared" ref="E9554" si="44555">SUM(D9548:D9554)/7</f>
        <v>121.57142857142857</v>
      </c>
      <c r="F9554" s="13">
        <f t="shared" ref="F9554" si="44556">SUM(D9550:D9554)/5</f>
        <v>112.4</v>
      </c>
      <c r="G9554" s="13">
        <f t="shared" ref="G9554" si="44557">N9554/(B9554/100000)</f>
        <v>2630.1889866855936</v>
      </c>
      <c r="H9554" s="5">
        <f t="shared" si="43134"/>
        <v>565</v>
      </c>
      <c r="I9554" s="5">
        <f t="shared" si="43125"/>
        <v>551</v>
      </c>
      <c r="J9554" s="8">
        <f t="shared" ref="J9554" si="44558">E9554/(SUM(N9547:N9553)/7)*100</f>
        <v>0.16063514115506294</v>
      </c>
      <c r="K9554" s="5">
        <f t="shared" ref="K9554" si="44559">O9554-O9553</f>
        <v>0</v>
      </c>
      <c r="L9554" s="8">
        <f t="shared" ref="L9554" si="44560">SUM(K9548:K9554)/7</f>
        <v>0.5714285714285714</v>
      </c>
      <c r="M9554" s="8">
        <f t="shared" ref="M9554" si="44561">O9554/(B9554/100000)</f>
        <v>58.169400340800188</v>
      </c>
      <c r="N9554">
        <v>76189</v>
      </c>
      <c r="O9554">
        <v>1685</v>
      </c>
    </row>
    <row r="9555" spans="1:15" customFormat="1" x14ac:dyDescent="0.2">
      <c r="A9555" t="s">
        <v>18</v>
      </c>
      <c r="B9555">
        <v>2896712</v>
      </c>
      <c r="C9555" s="6">
        <f t="shared" si="43859"/>
        <v>44470</v>
      </c>
      <c r="D9555" s="5">
        <f t="shared" ref="D9555" si="44562">N9555-N9554</f>
        <v>143</v>
      </c>
      <c r="E9555" s="13">
        <f t="shared" ref="E9555" si="44563">SUM(D9549:D9555)/7</f>
        <v>121.14285714285714</v>
      </c>
      <c r="F9555" s="13">
        <f t="shared" ref="F9555" si="44564">SUM(D9551:D9555)/5</f>
        <v>125.6</v>
      </c>
      <c r="G9555" s="13">
        <f t="shared" ref="G9555" si="44565">N9555/(B9555/100000)</f>
        <v>2635.1256182872166</v>
      </c>
      <c r="H9555" s="5">
        <f t="shared" si="43134"/>
        <v>566</v>
      </c>
      <c r="I9555" s="5">
        <f t="shared" si="43125"/>
        <v>552</v>
      </c>
      <c r="J9555" s="8">
        <f t="shared" ref="J9555" si="44566">E9555/(SUM(N9548:N9554)/7)*100</f>
        <v>0.15981214534613086</v>
      </c>
      <c r="K9555" s="5">
        <f t="shared" ref="K9555" si="44567">O9555-O9554</f>
        <v>1</v>
      </c>
      <c r="L9555" s="8">
        <f t="shared" ref="L9555" si="44568">SUM(K9549:K9555)/7</f>
        <v>0.5714285714285714</v>
      </c>
      <c r="M9555" s="8">
        <f t="shared" ref="M9555" si="44569">O9555/(B9555/100000)</f>
        <v>58.203922240112234</v>
      </c>
      <c r="N9555">
        <v>76332</v>
      </c>
      <c r="O9555">
        <v>1686</v>
      </c>
    </row>
    <row r="9556" spans="1:15" customFormat="1" x14ac:dyDescent="0.2">
      <c r="A9556" t="s">
        <v>18</v>
      </c>
      <c r="B9556">
        <v>2896712</v>
      </c>
      <c r="C9556" s="6">
        <f t="shared" si="43859"/>
        <v>44471</v>
      </c>
      <c r="D9556" s="5">
        <f t="shared" ref="D9556" si="44570">N9556-N9555</f>
        <v>146</v>
      </c>
      <c r="E9556" s="13">
        <f t="shared" ref="E9556" si="44571">SUM(D9550:D9556)/7</f>
        <v>121.57142857142857</v>
      </c>
      <c r="F9556" s="13">
        <f t="shared" ref="F9556" si="44572">SUM(D9552:D9556)/5</f>
        <v>147.19999999999999</v>
      </c>
      <c r="G9556" s="13">
        <f t="shared" ref="G9556" si="44573">N9556/(B9556/100000)</f>
        <v>2640.1658155867754</v>
      </c>
      <c r="H9556" s="5">
        <f t="shared" si="43134"/>
        <v>567</v>
      </c>
      <c r="I9556" s="5">
        <f t="shared" si="43125"/>
        <v>553</v>
      </c>
      <c r="J9556" s="8">
        <f t="shared" ref="J9556" si="44574">E9556/(SUM(N9549:N9555)/7)*100</f>
        <v>0.16012162469824318</v>
      </c>
      <c r="K9556" s="5">
        <f t="shared" ref="K9556" si="44575">O9556-O9555</f>
        <v>1</v>
      </c>
      <c r="L9556" s="8">
        <f t="shared" ref="L9556" si="44576">SUM(K9550:K9556)/7</f>
        <v>0.5714285714285714</v>
      </c>
      <c r="M9556" s="8">
        <f t="shared" ref="M9556" si="44577">O9556/(B9556/100000)</f>
        <v>58.238444139424281</v>
      </c>
      <c r="N9556">
        <v>76478</v>
      </c>
      <c r="O9556">
        <v>1687</v>
      </c>
    </row>
    <row r="9557" spans="1:15" customFormat="1" x14ac:dyDescent="0.2">
      <c r="A9557" t="s">
        <v>18</v>
      </c>
      <c r="B9557">
        <v>2896712</v>
      </c>
      <c r="C9557" s="6">
        <f t="shared" si="43859"/>
        <v>44472</v>
      </c>
      <c r="D9557" s="5">
        <f t="shared" ref="D9557" si="44578">N9557-N9556</f>
        <v>65</v>
      </c>
      <c r="E9557" s="13">
        <f t="shared" ref="E9557" si="44579">SUM(D9551:D9557)/7</f>
        <v>119.85714285714286</v>
      </c>
      <c r="F9557" s="13">
        <f t="shared" ref="F9557" si="44580">SUM(D9553:D9557)/5</f>
        <v>143</v>
      </c>
      <c r="G9557" s="13">
        <f t="shared" ref="G9557" si="44581">N9557/(B9557/100000)</f>
        <v>2642.4097390420584</v>
      </c>
      <c r="H9557" s="5">
        <f t="shared" si="43134"/>
        <v>568</v>
      </c>
      <c r="I9557" s="5">
        <f t="shared" si="43125"/>
        <v>554</v>
      </c>
      <c r="J9557" s="8">
        <f t="shared" ref="J9557" si="44582">E9557/(SUM(N9550:N9556)/7)*100</f>
        <v>0.1576113705614271</v>
      </c>
      <c r="K9557" s="5">
        <f t="shared" ref="K9557" si="44583">O9557-O9556</f>
        <v>0</v>
      </c>
      <c r="L9557" s="8">
        <f t="shared" ref="L9557" si="44584">SUM(K9551:K9557)/7</f>
        <v>0.5714285714285714</v>
      </c>
      <c r="M9557" s="8">
        <f t="shared" ref="M9557" si="44585">O9557/(B9557/100000)</f>
        <v>58.238444139424281</v>
      </c>
      <c r="N9557">
        <v>76543</v>
      </c>
      <c r="O9557">
        <v>1687</v>
      </c>
    </row>
    <row r="9558" spans="1:15" customFormat="1" x14ac:dyDescent="0.2">
      <c r="A9558" t="s">
        <v>18</v>
      </c>
      <c r="B9558">
        <v>2896712</v>
      </c>
      <c r="C9558" s="6">
        <f t="shared" si="43859"/>
        <v>44473</v>
      </c>
      <c r="D9558" s="5">
        <f t="shared" ref="D9558" si="44586">N9558-N9557</f>
        <v>38</v>
      </c>
      <c r="E9558" s="13">
        <f t="shared" ref="E9558" si="44587">SUM(D9552:D9558)/7</f>
        <v>119.85714285714286</v>
      </c>
      <c r="F9558" s="13">
        <f t="shared" ref="F9558" si="44588">SUM(D9554:D9558)/5</f>
        <v>106.4</v>
      </c>
      <c r="G9558" s="13">
        <f t="shared" ref="G9558" si="44589">N9558/(B9558/100000)</f>
        <v>2643.7215712159164</v>
      </c>
      <c r="H9558" s="5">
        <f t="shared" si="43134"/>
        <v>569</v>
      </c>
      <c r="I9558" s="5">
        <f t="shared" si="43125"/>
        <v>555</v>
      </c>
      <c r="J9558" s="8">
        <f t="shared" ref="J9558" si="44590">E9558/(SUM(N9551:N9557)/7)*100</f>
        <v>0.1573633480318328</v>
      </c>
      <c r="K9558" s="5">
        <f t="shared" ref="K9558" si="44591">O9558-O9557</f>
        <v>0</v>
      </c>
      <c r="L9558" s="8">
        <f t="shared" ref="L9558" si="44592">SUM(K9552:K9558)/7</f>
        <v>0.42857142857142855</v>
      </c>
      <c r="M9558" s="8">
        <f t="shared" ref="M9558" si="44593">O9558/(B9558/100000)</f>
        <v>58.238444139424281</v>
      </c>
      <c r="N9558">
        <v>76581</v>
      </c>
      <c r="O9558">
        <v>1687</v>
      </c>
    </row>
    <row r="9559" spans="1:15" customFormat="1" x14ac:dyDescent="0.2">
      <c r="A9559" t="s">
        <v>18</v>
      </c>
      <c r="B9559">
        <v>2896712</v>
      </c>
      <c r="C9559" s="6">
        <f t="shared" si="43859"/>
        <v>44474</v>
      </c>
      <c r="D9559" s="5">
        <f t="shared" ref="D9559" si="44594">N9559-N9558</f>
        <v>102</v>
      </c>
      <c r="E9559" s="13">
        <f t="shared" ref="E9559" si="44595">SUM(D9553:D9559)/7</f>
        <v>122.14285714285714</v>
      </c>
      <c r="F9559" s="13">
        <f t="shared" ref="F9559" si="44596">SUM(D9555:D9559)/5</f>
        <v>98.8</v>
      </c>
      <c r="G9559" s="13">
        <f t="shared" ref="G9559" si="44597">N9559/(B9559/100000)</f>
        <v>2647.2428049457453</v>
      </c>
      <c r="H9559" s="5">
        <f t="shared" si="43134"/>
        <v>570</v>
      </c>
      <c r="I9559" s="5">
        <f t="shared" si="43125"/>
        <v>556</v>
      </c>
      <c r="J9559" s="8">
        <f t="shared" ref="J9559" si="44598">E9559/(SUM(N9552:N9558)/7)*100</f>
        <v>0.16011235955056177</v>
      </c>
      <c r="K9559" s="5">
        <f t="shared" ref="K9559" si="44599">O9559-O9558</f>
        <v>3</v>
      </c>
      <c r="L9559" s="8">
        <f t="shared" ref="L9559" si="44600">SUM(K9553:K9559)/7</f>
        <v>0.7142857142857143</v>
      </c>
      <c r="M9559" s="8">
        <f t="shared" ref="M9559" si="44601">O9559/(B9559/100000)</f>
        <v>58.342009837360422</v>
      </c>
      <c r="N9559">
        <v>76683</v>
      </c>
      <c r="O9559">
        <v>1690</v>
      </c>
    </row>
    <row r="9560" spans="1:15" customFormat="1" x14ac:dyDescent="0.2">
      <c r="A9560" t="s">
        <v>18</v>
      </c>
      <c r="B9560">
        <v>2896712</v>
      </c>
      <c r="C9560" s="6">
        <f t="shared" si="43859"/>
        <v>44475</v>
      </c>
      <c r="D9560" s="5">
        <f t="shared" ref="D9560" si="44602">N9560-N9559</f>
        <v>185</v>
      </c>
      <c r="E9560" s="13">
        <f t="shared" ref="E9560" si="44603">SUM(D9554:D9560)/7</f>
        <v>117</v>
      </c>
      <c r="F9560" s="13">
        <f t="shared" ref="F9560" si="44604">SUM(D9556:D9560)/5</f>
        <v>107.2</v>
      </c>
      <c r="G9560" s="13">
        <f t="shared" ref="G9560" si="44605">N9560/(B9560/100000)</f>
        <v>2653.629356318474</v>
      </c>
      <c r="H9560" s="5">
        <f t="shared" si="43134"/>
        <v>571</v>
      </c>
      <c r="I9560" s="5">
        <f t="shared" si="43125"/>
        <v>557</v>
      </c>
      <c r="J9560" s="8">
        <f t="shared" ref="J9560" si="44606">E9560/(SUM(N9553:N9559)/7)*100</f>
        <v>0.15312561348402839</v>
      </c>
      <c r="K9560" s="5">
        <f t="shared" ref="K9560" si="44607">O9560-O9559</f>
        <v>-1</v>
      </c>
      <c r="L9560" s="8">
        <f t="shared" ref="L9560" si="44608">SUM(K9554:K9560)/7</f>
        <v>0.5714285714285714</v>
      </c>
      <c r="M9560" s="8">
        <f t="shared" ref="M9560" si="44609">O9560/(B9560/100000)</f>
        <v>58.307487938048375</v>
      </c>
      <c r="N9560">
        <v>76868</v>
      </c>
      <c r="O9560">
        <v>1689</v>
      </c>
    </row>
    <row r="9561" spans="1:15" customFormat="1" x14ac:dyDescent="0.2">
      <c r="A9561" t="s">
        <v>18</v>
      </c>
      <c r="B9561">
        <v>2896712</v>
      </c>
      <c r="C9561" s="6">
        <f t="shared" si="43859"/>
        <v>44476</v>
      </c>
      <c r="D9561" s="5">
        <f t="shared" ref="D9561" si="44610">N9561-N9560</f>
        <v>140</v>
      </c>
      <c r="E9561" s="13">
        <f t="shared" ref="E9561" si="44611">SUM(D9555:D9561)/7</f>
        <v>117</v>
      </c>
      <c r="F9561" s="13">
        <f t="shared" ref="F9561" si="44612">SUM(D9557:D9561)/5</f>
        <v>106</v>
      </c>
      <c r="G9561" s="13">
        <f t="shared" ref="G9561" si="44613">N9561/(B9561/100000)</f>
        <v>2658.4624222221605</v>
      </c>
      <c r="H9561" s="5">
        <f t="shared" si="43134"/>
        <v>572</v>
      </c>
      <c r="I9561" s="5">
        <f t="shared" si="43125"/>
        <v>558</v>
      </c>
      <c r="J9561" s="8">
        <f t="shared" ref="J9561" si="44614">E9561/(SUM(N9554:N9560)/7)*100</f>
        <v>0.15289149744060754</v>
      </c>
      <c r="K9561" s="5">
        <f t="shared" ref="K9561" si="44615">O9561-O9560</f>
        <v>0</v>
      </c>
      <c r="L9561" s="8">
        <f t="shared" ref="L9561" si="44616">SUM(K9555:K9561)/7</f>
        <v>0.5714285714285714</v>
      </c>
      <c r="M9561" s="8">
        <f t="shared" ref="M9561" si="44617">O9561/(B9561/100000)</f>
        <v>58.307487938048375</v>
      </c>
      <c r="N9561">
        <v>77008</v>
      </c>
      <c r="O9561">
        <v>1689</v>
      </c>
    </row>
    <row r="9562" spans="1:15" customFormat="1" x14ac:dyDescent="0.2">
      <c r="A9562" t="s">
        <v>18</v>
      </c>
      <c r="B9562">
        <v>2896712</v>
      </c>
      <c r="C9562" s="6">
        <f t="shared" si="43859"/>
        <v>44477</v>
      </c>
      <c r="D9562" s="5">
        <f t="shared" ref="D9562" si="44618">N9562-N9561</f>
        <v>136</v>
      </c>
      <c r="E9562" s="13">
        <f t="shared" ref="E9562" si="44619">SUM(D9556:D9562)/7</f>
        <v>116</v>
      </c>
      <c r="F9562" s="13">
        <f t="shared" ref="F9562" si="44620">SUM(D9558:D9562)/5</f>
        <v>120.2</v>
      </c>
      <c r="G9562" s="13">
        <f t="shared" ref="G9562" si="44621">N9562/(B9562/100000)</f>
        <v>2663.1574005285993</v>
      </c>
      <c r="H9562" s="5">
        <f t="shared" si="43134"/>
        <v>573</v>
      </c>
      <c r="I9562" s="5">
        <f t="shared" si="43125"/>
        <v>559</v>
      </c>
      <c r="J9562" s="8">
        <f t="shared" ref="J9562" si="44622">E9562/(SUM(N9555:N9561)/7)*100</f>
        <v>0.15135332613845845</v>
      </c>
      <c r="K9562" s="5">
        <f t="shared" ref="K9562" si="44623">O9562-O9561</f>
        <v>1</v>
      </c>
      <c r="L9562" s="8">
        <f t="shared" ref="L9562" si="44624">SUM(K9556:K9562)/7</f>
        <v>0.5714285714285714</v>
      </c>
      <c r="M9562" s="8">
        <f t="shared" ref="M9562" si="44625">O9562/(B9562/100000)</f>
        <v>58.342009837360422</v>
      </c>
      <c r="N9562">
        <v>77144</v>
      </c>
      <c r="O9562">
        <v>1690</v>
      </c>
    </row>
    <row r="9563" spans="1:15" customFormat="1" x14ac:dyDescent="0.2">
      <c r="A9563" t="s">
        <v>18</v>
      </c>
      <c r="B9563">
        <v>2896712</v>
      </c>
      <c r="C9563" s="6">
        <f t="shared" si="43859"/>
        <v>44478</v>
      </c>
      <c r="D9563" s="5">
        <f t="shared" ref="D9563" si="44626">N9563-N9562</f>
        <v>140</v>
      </c>
      <c r="E9563" s="13">
        <f t="shared" ref="E9563" si="44627">SUM(D9557:D9563)/7</f>
        <v>115.14285714285714</v>
      </c>
      <c r="F9563" s="13">
        <f t="shared" ref="F9563" si="44628">SUM(D9559:D9563)/5</f>
        <v>140.6</v>
      </c>
      <c r="G9563" s="13">
        <f t="shared" ref="G9563" si="44629">N9563/(B9563/100000)</f>
        <v>2667.9904664322858</v>
      </c>
      <c r="H9563" s="5">
        <f t="shared" si="43134"/>
        <v>574</v>
      </c>
      <c r="I9563" s="5">
        <f t="shared" si="43125"/>
        <v>560</v>
      </c>
      <c r="J9563" s="8">
        <f t="shared" ref="J9563" si="44630">E9563/(SUM(N9556:N9562)/7)*100</f>
        <v>0.15000790984636286</v>
      </c>
      <c r="K9563" s="5">
        <f t="shared" ref="K9563" si="44631">O9563-O9562</f>
        <v>2</v>
      </c>
      <c r="L9563" s="8">
        <f t="shared" ref="L9563" si="44632">SUM(K9557:K9563)/7</f>
        <v>0.7142857142857143</v>
      </c>
      <c r="M9563" s="8">
        <f t="shared" ref="M9563" si="44633">O9563/(B9563/100000)</f>
        <v>58.411053635984523</v>
      </c>
      <c r="N9563">
        <v>77284</v>
      </c>
      <c r="O9563">
        <v>1692</v>
      </c>
    </row>
    <row r="9564" spans="1:15" customFormat="1" x14ac:dyDescent="0.2">
      <c r="A9564" t="s">
        <v>18</v>
      </c>
      <c r="B9564">
        <v>2896712</v>
      </c>
      <c r="C9564" s="6">
        <f t="shared" si="43859"/>
        <v>44479</v>
      </c>
      <c r="D9564" s="5">
        <f t="shared" ref="D9564" si="44634">N9564-N9563</f>
        <v>61</v>
      </c>
      <c r="E9564" s="13">
        <f t="shared" ref="E9564" si="44635">SUM(D9558:D9564)/7</f>
        <v>114.57142857142857</v>
      </c>
      <c r="F9564" s="13">
        <f t="shared" ref="F9564" si="44636">SUM(D9560:D9564)/5</f>
        <v>132.4</v>
      </c>
      <c r="G9564" s="13">
        <f t="shared" ref="G9564" si="44637">N9564/(B9564/100000)</f>
        <v>2670.0963022903206</v>
      </c>
      <c r="H9564" s="5">
        <f t="shared" si="43134"/>
        <v>575</v>
      </c>
      <c r="I9564" s="5">
        <f t="shared" si="43125"/>
        <v>561</v>
      </c>
      <c r="J9564" s="8">
        <f t="shared" ref="J9564" si="44638">E9564/(SUM(N9557:N9563)/7)*100</f>
        <v>0.14903988210610822</v>
      </c>
      <c r="K9564" s="5">
        <f t="shared" ref="K9564" si="44639">O9564-O9563</f>
        <v>1</v>
      </c>
      <c r="L9564" s="8">
        <f t="shared" ref="L9564" si="44640">SUM(K9558:K9564)/7</f>
        <v>0.8571428571428571</v>
      </c>
      <c r="M9564" s="8">
        <f t="shared" ref="M9564" si="44641">O9564/(B9564/100000)</f>
        <v>58.44557553529657</v>
      </c>
      <c r="N9564">
        <v>77345</v>
      </c>
      <c r="O9564">
        <v>1693</v>
      </c>
    </row>
    <row r="9565" spans="1:15" customFormat="1" x14ac:dyDescent="0.2">
      <c r="A9565" t="s">
        <v>18</v>
      </c>
      <c r="B9565">
        <v>2896712</v>
      </c>
      <c r="C9565" s="6">
        <f t="shared" si="43859"/>
        <v>44480</v>
      </c>
      <c r="D9565" s="5">
        <f t="shared" ref="D9565" si="44642">N9565-N9564</f>
        <v>52</v>
      </c>
      <c r="E9565" s="13">
        <f t="shared" ref="E9565" si="44643">SUM(D9559:D9565)/7</f>
        <v>116.57142857142857</v>
      </c>
      <c r="F9565" s="13">
        <f t="shared" ref="F9565" si="44644">SUM(D9561:D9565)/5</f>
        <v>105.8</v>
      </c>
      <c r="G9565" s="13">
        <f t="shared" ref="G9565" si="44645">N9565/(B9565/100000)</f>
        <v>2671.8914410545472</v>
      </c>
      <c r="H9565" s="5">
        <f t="shared" si="43134"/>
        <v>576</v>
      </c>
      <c r="I9565" s="5">
        <f t="shared" si="43125"/>
        <v>562</v>
      </c>
      <c r="J9565" s="8">
        <f t="shared" ref="J9565" si="44646">E9565/(SUM(N9558:N9564)/7)*100</f>
        <v>0.15141590572133162</v>
      </c>
      <c r="K9565" s="5">
        <f t="shared" ref="K9565" si="44647">O9565-O9564</f>
        <v>0</v>
      </c>
      <c r="L9565" s="8">
        <f t="shared" ref="L9565" si="44648">SUM(K9559:K9565)/7</f>
        <v>0.8571428571428571</v>
      </c>
      <c r="M9565" s="8">
        <f t="shared" ref="M9565" si="44649">O9565/(B9565/100000)</f>
        <v>58.44557553529657</v>
      </c>
      <c r="N9565">
        <v>77397</v>
      </c>
      <c r="O9565">
        <v>1693</v>
      </c>
    </row>
    <row r="9566" spans="1:15" customFormat="1" x14ac:dyDescent="0.2">
      <c r="A9566" t="s">
        <v>18</v>
      </c>
      <c r="B9566">
        <v>2896712</v>
      </c>
      <c r="C9566" s="6">
        <f t="shared" si="43859"/>
        <v>44481</v>
      </c>
      <c r="D9566" s="5">
        <f t="shared" ref="D9566" si="44650">N9566-N9565</f>
        <v>114</v>
      </c>
      <c r="E9566" s="13">
        <f t="shared" ref="E9566" si="44651">SUM(D9560:D9566)/7</f>
        <v>118.28571428571429</v>
      </c>
      <c r="F9566" s="13">
        <f t="shared" ref="F9566" si="44652">SUM(D9562:D9566)/5</f>
        <v>100.6</v>
      </c>
      <c r="G9566" s="13">
        <f t="shared" ref="G9566" si="44653">N9566/(B9566/100000)</f>
        <v>2675.8269375761206</v>
      </c>
      <c r="H9566" s="5">
        <f t="shared" si="43134"/>
        <v>577</v>
      </c>
      <c r="I9566" s="5">
        <f t="shared" si="43125"/>
        <v>563</v>
      </c>
      <c r="J9566" s="8">
        <f t="shared" ref="J9566" si="44654">E9566/(SUM(N9559:N9565)/7)*100</f>
        <v>0.15341032258781723</v>
      </c>
      <c r="K9566" s="5">
        <f t="shared" ref="K9566" si="44655">O9566-O9565</f>
        <v>7</v>
      </c>
      <c r="L9566" s="8">
        <f t="shared" ref="L9566" si="44656">SUM(K9560:K9566)/7</f>
        <v>1.4285714285714286</v>
      </c>
      <c r="M9566" s="8">
        <f t="shared" ref="M9566" si="44657">O9566/(B9566/100000)</f>
        <v>58.687228830480905</v>
      </c>
      <c r="N9566">
        <v>77511</v>
      </c>
      <c r="O9566">
        <v>1700</v>
      </c>
    </row>
    <row r="9567" spans="1:15" customFormat="1" x14ac:dyDescent="0.2">
      <c r="A9567" t="s">
        <v>18</v>
      </c>
      <c r="B9567">
        <v>2896712</v>
      </c>
      <c r="C9567" s="6">
        <f t="shared" si="43859"/>
        <v>44482</v>
      </c>
      <c r="D9567" s="5">
        <f t="shared" ref="D9567" si="44658">N9567-N9566</f>
        <v>119</v>
      </c>
      <c r="E9567" s="13">
        <f t="shared" ref="E9567" si="44659">SUM(D9561:D9567)/7</f>
        <v>108.85714285714286</v>
      </c>
      <c r="F9567" s="13">
        <f t="shared" ref="F9567" si="44660">SUM(D9563:D9567)/5</f>
        <v>97.2</v>
      </c>
      <c r="G9567" s="13">
        <f t="shared" ref="G9567" si="44661">N9567/(B9567/100000)</f>
        <v>2679.9350435942542</v>
      </c>
      <c r="H9567" s="5">
        <f t="shared" si="43134"/>
        <v>578</v>
      </c>
      <c r="I9567" s="5">
        <f t="shared" si="43125"/>
        <v>564</v>
      </c>
      <c r="J9567" s="8">
        <f t="shared" ref="J9567" si="44662">E9567/(SUM(N9560:N9566)/7)*100</f>
        <v>0.14096570759420377</v>
      </c>
      <c r="K9567" s="5">
        <f t="shared" ref="K9567" si="44663">O9567-O9566</f>
        <v>1</v>
      </c>
      <c r="L9567" s="8">
        <f t="shared" ref="L9567" si="44664">SUM(K9561:K9567)/7</f>
        <v>1.7142857142857142</v>
      </c>
      <c r="M9567" s="8">
        <f t="shared" ref="M9567" si="44665">O9567/(B9567/100000)</f>
        <v>58.721750729792952</v>
      </c>
      <c r="N9567">
        <v>77630</v>
      </c>
      <c r="O9567">
        <v>1701</v>
      </c>
    </row>
    <row r="9568" spans="1:15" customFormat="1" x14ac:dyDescent="0.2">
      <c r="A9568" t="s">
        <v>18</v>
      </c>
      <c r="B9568">
        <v>2896712</v>
      </c>
      <c r="C9568" s="6">
        <f t="shared" si="43859"/>
        <v>44483</v>
      </c>
      <c r="D9568" s="5">
        <f t="shared" ref="D9568" si="44666">N9568-N9567</f>
        <v>180</v>
      </c>
      <c r="E9568" s="13">
        <f t="shared" ref="E9568" si="44667">SUM(D9562:D9568)/7</f>
        <v>114.57142857142857</v>
      </c>
      <c r="F9568" s="13">
        <f t="shared" ref="F9568" si="44668">SUM(D9564:D9568)/5</f>
        <v>105.2</v>
      </c>
      <c r="G9568" s="13">
        <f t="shared" ref="G9568" si="44669">N9568/(B9568/100000)</f>
        <v>2686.1489854704228</v>
      </c>
      <c r="H9568" s="5">
        <f t="shared" si="43134"/>
        <v>579</v>
      </c>
      <c r="I9568" s="5">
        <f t="shared" si="43125"/>
        <v>565</v>
      </c>
      <c r="J9568" s="8">
        <f t="shared" ref="J9568" si="44670">E9568/(SUM(N9561:N9567)/7)*100</f>
        <v>0.14815663222609959</v>
      </c>
      <c r="K9568" s="5">
        <f t="shared" ref="K9568" si="44671">O9568-O9567</f>
        <v>0</v>
      </c>
      <c r="L9568" s="8">
        <f t="shared" ref="L9568" si="44672">SUM(K9562:K9568)/7</f>
        <v>1.7142857142857142</v>
      </c>
      <c r="M9568" s="8">
        <f t="shared" ref="M9568" si="44673">O9568/(B9568/100000)</f>
        <v>58.721750729792952</v>
      </c>
      <c r="N9568">
        <v>77810</v>
      </c>
      <c r="O9568">
        <v>1701</v>
      </c>
    </row>
    <row r="9569" spans="1:15" customFormat="1" x14ac:dyDescent="0.2">
      <c r="A9569" t="s">
        <v>18</v>
      </c>
      <c r="B9569">
        <v>2896712</v>
      </c>
      <c r="C9569" s="6">
        <f t="shared" si="43859"/>
        <v>44484</v>
      </c>
      <c r="D9569" s="5">
        <f t="shared" ref="D9569" si="44674">N9569-N9568</f>
        <v>150</v>
      </c>
      <c r="E9569" s="13">
        <f t="shared" ref="E9569" si="44675">SUM(D9563:D9569)/7</f>
        <v>116.57142857142857</v>
      </c>
      <c r="F9569" s="13">
        <f t="shared" ref="F9569" si="44676">SUM(D9565:D9569)/5</f>
        <v>123</v>
      </c>
      <c r="G9569" s="13">
        <f t="shared" ref="G9569" si="44677">N9569/(B9569/100000)</f>
        <v>2691.3272703672301</v>
      </c>
      <c r="H9569" s="5">
        <f t="shared" si="43134"/>
        <v>580</v>
      </c>
      <c r="I9569" s="5">
        <f t="shared" si="43125"/>
        <v>566</v>
      </c>
      <c r="J9569" s="8">
        <f t="shared" ref="J9569" si="44678">E9569/(SUM(N9562:N9568)/7)*100</f>
        <v>0.15051990238341623</v>
      </c>
      <c r="K9569" s="5">
        <f t="shared" ref="K9569" si="44679">O9569-O9568</f>
        <v>0</v>
      </c>
      <c r="L9569" s="8">
        <f t="shared" ref="L9569" si="44680">SUM(K9563:K9569)/7</f>
        <v>1.5714285714285714</v>
      </c>
      <c r="M9569" s="8">
        <f t="shared" ref="M9569" si="44681">O9569/(B9569/100000)</f>
        <v>58.721750729792952</v>
      </c>
      <c r="N9569">
        <v>77960</v>
      </c>
      <c r="O9569">
        <v>1701</v>
      </c>
    </row>
    <row r="9570" spans="1:15" customFormat="1" x14ac:dyDescent="0.2">
      <c r="A9570" t="s">
        <v>18</v>
      </c>
      <c r="B9570">
        <v>2896712</v>
      </c>
      <c r="C9570" s="6">
        <f t="shared" si="43859"/>
        <v>44485</v>
      </c>
      <c r="D9570" s="5">
        <f t="shared" ref="D9570" si="44682">N9570-N9569</f>
        <v>127</v>
      </c>
      <c r="E9570" s="13">
        <f t="shared" ref="E9570" si="44683">SUM(D9564:D9570)/7</f>
        <v>114.71428571428571</v>
      </c>
      <c r="F9570" s="13">
        <f t="shared" ref="F9570" si="44684">SUM(D9566:D9570)/5</f>
        <v>138</v>
      </c>
      <c r="G9570" s="13">
        <f t="shared" ref="G9570" si="44685">N9570/(B9570/100000)</f>
        <v>2695.71155157986</v>
      </c>
      <c r="H9570" s="5">
        <f t="shared" si="43134"/>
        <v>581</v>
      </c>
      <c r="I9570" s="5">
        <f t="shared" si="43125"/>
        <v>567</v>
      </c>
      <c r="J9570" s="8">
        <f t="shared" ref="J9570" si="44686">E9570/(SUM(N9563:N9569)/7)*100</f>
        <v>0.14789929586673961</v>
      </c>
      <c r="K9570" s="5">
        <f t="shared" ref="K9570" si="44687">O9570-O9569</f>
        <v>2</v>
      </c>
      <c r="L9570" s="8">
        <f t="shared" ref="L9570" si="44688">SUM(K9564:K9570)/7</f>
        <v>1.5714285714285714</v>
      </c>
      <c r="M9570" s="8">
        <f t="shared" ref="M9570" si="44689">O9570/(B9570/100000)</f>
        <v>58.790794528417045</v>
      </c>
      <c r="N9570">
        <f>N9571-105</f>
        <v>78087</v>
      </c>
      <c r="O9570">
        <v>1703</v>
      </c>
    </row>
    <row r="9571" spans="1:15" customFormat="1" x14ac:dyDescent="0.2">
      <c r="A9571" t="s">
        <v>18</v>
      </c>
      <c r="B9571">
        <v>2896712</v>
      </c>
      <c r="C9571" s="6">
        <f t="shared" si="43859"/>
        <v>44486</v>
      </c>
      <c r="D9571" s="5">
        <f t="shared" ref="D9571" si="44690">N9571-N9570</f>
        <v>105</v>
      </c>
      <c r="E9571" s="13">
        <f t="shared" ref="E9571" si="44691">SUM(D9565:D9571)/7</f>
        <v>121</v>
      </c>
      <c r="F9571" s="13">
        <f t="shared" ref="F9571" si="44692">SUM(D9567:D9571)/5</f>
        <v>136.19999999999999</v>
      </c>
      <c r="G9571" s="13">
        <f t="shared" ref="G9571" si="44693">N9571/(B9571/100000)</f>
        <v>2699.3363510076251</v>
      </c>
      <c r="H9571" s="5">
        <f t="shared" si="43134"/>
        <v>582</v>
      </c>
      <c r="I9571" s="5">
        <f t="shared" si="43125"/>
        <v>568</v>
      </c>
      <c r="J9571" s="8">
        <f t="shared" ref="J9571" si="44694">E9571/(SUM(N9564:N9570)/7)*100</f>
        <v>0.15577297973296061</v>
      </c>
      <c r="K9571" s="5">
        <f t="shared" ref="K9571" si="44695">O9571-O9570</f>
        <v>0</v>
      </c>
      <c r="L9571" s="8">
        <f t="shared" ref="L9571" si="44696">SUM(K9565:K9571)/7</f>
        <v>1.4285714285714286</v>
      </c>
      <c r="M9571" s="8">
        <f t="shared" ref="M9571" si="44697">O9571/(B9571/100000)</f>
        <v>58.790794528417045</v>
      </c>
      <c r="N9571">
        <v>78192</v>
      </c>
      <c r="O9571">
        <v>1703</v>
      </c>
    </row>
    <row r="9572" spans="1:15" customFormat="1" x14ac:dyDescent="0.2">
      <c r="A9572" t="s">
        <v>18</v>
      </c>
      <c r="B9572">
        <v>2896712</v>
      </c>
      <c r="C9572" s="6">
        <f t="shared" si="43859"/>
        <v>44487</v>
      </c>
      <c r="D9572" s="5">
        <f t="shared" ref="D9572" si="44698">N9572-N9571</f>
        <v>47</v>
      </c>
      <c r="E9572" s="13">
        <f t="shared" ref="E9572" si="44699">SUM(D9566:D9572)/7</f>
        <v>120.28571428571429</v>
      </c>
      <c r="F9572" s="13">
        <f t="shared" ref="F9572" si="44700">SUM(D9568:D9572)/5</f>
        <v>121.8</v>
      </c>
      <c r="G9572" s="13">
        <f t="shared" ref="G9572" si="44701">N9572/(B9572/100000)</f>
        <v>2700.9588802752914</v>
      </c>
      <c r="H9572" s="5">
        <f t="shared" si="43134"/>
        <v>583</v>
      </c>
      <c r="I9572" s="5">
        <f t="shared" si="43125"/>
        <v>569</v>
      </c>
      <c r="J9572" s="8">
        <f t="shared" ref="J9572" si="44702">E9572/(SUM(N9565:N9571)/7)*100</f>
        <v>0.15461257797193104</v>
      </c>
      <c r="K9572" s="5">
        <f t="shared" ref="K9572" si="44703">O9572-O9571</f>
        <v>0</v>
      </c>
      <c r="L9572" s="8">
        <f t="shared" ref="L9572" si="44704">SUM(K9566:K9572)/7</f>
        <v>1.4285714285714286</v>
      </c>
      <c r="M9572" s="8">
        <f t="shared" ref="M9572" si="44705">O9572/(B9572/100000)</f>
        <v>58.790794528417045</v>
      </c>
      <c r="N9572">
        <v>78239</v>
      </c>
      <c r="O9572">
        <v>1703</v>
      </c>
    </row>
    <row r="9573" spans="1:15" customFormat="1" x14ac:dyDescent="0.2">
      <c r="A9573" t="s">
        <v>18</v>
      </c>
      <c r="B9573">
        <v>2896712</v>
      </c>
      <c r="C9573" s="6">
        <f t="shared" si="43859"/>
        <v>44488</v>
      </c>
      <c r="D9573" s="5">
        <f t="shared" ref="D9573" si="44706">N9573-N9572</f>
        <v>228</v>
      </c>
      <c r="E9573" s="13">
        <f t="shared" ref="E9573" si="44707">SUM(D9567:D9573)/7</f>
        <v>136.57142857142858</v>
      </c>
      <c r="F9573" s="13">
        <f t="shared" ref="F9573" si="44708">SUM(D9569:D9573)/5</f>
        <v>131.4</v>
      </c>
      <c r="G9573" s="13">
        <f t="shared" ref="G9573" si="44709">N9573/(B9573/100000)</f>
        <v>2708.8298733184383</v>
      </c>
      <c r="H9573" s="5">
        <f t="shared" si="43134"/>
        <v>584</v>
      </c>
      <c r="I9573" s="5">
        <f t="shared" si="43125"/>
        <v>570</v>
      </c>
      <c r="J9573" s="8">
        <f t="shared" ref="J9573" si="44710">E9573/(SUM(N9566:N9572)/7)*100</f>
        <v>0.17527487537333</v>
      </c>
      <c r="K9573" s="5">
        <f t="shared" ref="K9573" si="44711">O9573-O9572</f>
        <v>1</v>
      </c>
      <c r="L9573" s="8">
        <f t="shared" ref="L9573" si="44712">SUM(K9567:K9573)/7</f>
        <v>0.5714285714285714</v>
      </c>
      <c r="M9573" s="8">
        <f t="shared" ref="M9573" si="44713">O9573/(B9573/100000)</f>
        <v>58.825316427729092</v>
      </c>
      <c r="N9573">
        <v>78467</v>
      </c>
      <c r="O9573">
        <v>1704</v>
      </c>
    </row>
    <row r="9574" spans="1:15" customFormat="1" x14ac:dyDescent="0.2">
      <c r="A9574" t="s">
        <v>18</v>
      </c>
      <c r="B9574">
        <v>2896712</v>
      </c>
      <c r="C9574" s="6">
        <f t="shared" si="43859"/>
        <v>44489</v>
      </c>
      <c r="D9574" s="5">
        <f t="shared" ref="D9574" si="44714">N9574-N9573</f>
        <v>326</v>
      </c>
      <c r="E9574" s="13">
        <f t="shared" ref="E9574" si="44715">SUM(D9568:D9574)/7</f>
        <v>166.14285714285714</v>
      </c>
      <c r="F9574" s="13">
        <f t="shared" ref="F9574" si="44716">SUM(D9570:D9574)/5</f>
        <v>166.6</v>
      </c>
      <c r="G9574" s="13">
        <f t="shared" ref="G9574" si="44717">N9574/(B9574/100000)</f>
        <v>2720.0840124941656</v>
      </c>
      <c r="H9574" s="5">
        <f t="shared" si="43134"/>
        <v>585</v>
      </c>
      <c r="I9574" s="5">
        <f t="shared" si="43125"/>
        <v>571</v>
      </c>
      <c r="J9574" s="8">
        <f t="shared" ref="J9574" si="44718">E9574/(SUM(N9567:N9573)/7)*100</f>
        <v>0.21285357394511198</v>
      </c>
      <c r="K9574" s="5">
        <f t="shared" ref="K9574" si="44719">O9574-O9573</f>
        <v>3</v>
      </c>
      <c r="L9574" s="8">
        <f t="shared" ref="L9574" si="44720">SUM(K9568:K9574)/7</f>
        <v>0.8571428571428571</v>
      </c>
      <c r="M9574" s="8">
        <f t="shared" ref="M9574" si="44721">O9574/(B9574/100000)</f>
        <v>58.928882125665233</v>
      </c>
      <c r="N9574">
        <v>78793</v>
      </c>
      <c r="O9574">
        <v>1707</v>
      </c>
    </row>
    <row r="9575" spans="1:15" customFormat="1" x14ac:dyDescent="0.2">
      <c r="A9575" t="s">
        <v>18</v>
      </c>
      <c r="B9575">
        <v>2896712</v>
      </c>
      <c r="C9575" s="6">
        <f t="shared" si="43859"/>
        <v>44490</v>
      </c>
      <c r="D9575" s="5">
        <f t="shared" ref="D9575" si="44722">N9575-N9574</f>
        <v>336</v>
      </c>
      <c r="E9575" s="13">
        <f t="shared" ref="E9575" si="44723">SUM(D9569:D9575)/7</f>
        <v>188.42857142857142</v>
      </c>
      <c r="F9575" s="13">
        <f t="shared" ref="F9575" si="44724">SUM(D9571:D9575)/5</f>
        <v>208.4</v>
      </c>
      <c r="G9575" s="13">
        <f t="shared" ref="G9575" si="44725">N9575/(B9575/100000)</f>
        <v>2731.6833706630136</v>
      </c>
      <c r="H9575" s="5">
        <f t="shared" si="43134"/>
        <v>586</v>
      </c>
      <c r="I9575" s="5">
        <f t="shared" si="43125"/>
        <v>572</v>
      </c>
      <c r="J9575" s="8">
        <f t="shared" ref="J9575" si="44726">E9575/(SUM(N9568:N9574)/7)*100</f>
        <v>0.24089212269974505</v>
      </c>
      <c r="K9575" s="5">
        <f t="shared" ref="K9575" si="44727">O9575-O9574</f>
        <v>3</v>
      </c>
      <c r="L9575" s="8">
        <f t="shared" ref="L9575" si="44728">SUM(K9569:K9575)/7</f>
        <v>1.2857142857142858</v>
      </c>
      <c r="M9575" s="8">
        <f t="shared" ref="M9575" si="44729">O9575/(B9575/100000)</f>
        <v>59.03244782360138</v>
      </c>
      <c r="N9575">
        <v>79129</v>
      </c>
      <c r="O9575">
        <v>1710</v>
      </c>
    </row>
    <row r="9576" spans="1:15" customFormat="1" x14ac:dyDescent="0.2">
      <c r="A9576" t="s">
        <v>18</v>
      </c>
      <c r="B9576">
        <v>2896712</v>
      </c>
      <c r="C9576" s="6">
        <f t="shared" si="43859"/>
        <v>44491</v>
      </c>
      <c r="D9576" s="5">
        <f t="shared" ref="D9576" si="44730">N9576-N9575</f>
        <v>245</v>
      </c>
      <c r="E9576" s="13">
        <f t="shared" ref="E9576" si="44731">SUM(D9570:D9576)/7</f>
        <v>202</v>
      </c>
      <c r="F9576" s="13">
        <f t="shared" ref="F9576" si="44732">SUM(D9572:D9576)/5</f>
        <v>236.4</v>
      </c>
      <c r="G9576" s="13">
        <f t="shared" ref="G9576" si="44733">N9576/(B9576/100000)</f>
        <v>2740.1412359944652</v>
      </c>
      <c r="H9576" s="5">
        <f t="shared" si="43134"/>
        <v>587</v>
      </c>
      <c r="I9576" s="5">
        <f t="shared" si="43125"/>
        <v>573</v>
      </c>
      <c r="J9576" s="8">
        <f t="shared" ref="J9576" si="44734">E9576/(SUM(N9569:N9575)/7)*100</f>
        <v>0.25762160960669889</v>
      </c>
      <c r="K9576" s="5">
        <f t="shared" ref="K9576" si="44735">O9576-O9575</f>
        <v>1</v>
      </c>
      <c r="L9576" s="8">
        <f t="shared" ref="L9576" si="44736">SUM(K9570:K9576)/7</f>
        <v>1.4285714285714286</v>
      </c>
      <c r="M9576" s="8">
        <f t="shared" ref="M9576" si="44737">O9576/(B9576/100000)</f>
        <v>59.066969722913427</v>
      </c>
      <c r="N9576">
        <v>79374</v>
      </c>
      <c r="O9576">
        <v>1711</v>
      </c>
    </row>
    <row r="9577" spans="1:15" customFormat="1" x14ac:dyDescent="0.2">
      <c r="A9577" t="s">
        <v>18</v>
      </c>
      <c r="B9577">
        <v>2896712</v>
      </c>
      <c r="C9577" s="6">
        <f t="shared" si="43859"/>
        <v>44492</v>
      </c>
      <c r="D9577" s="5">
        <f t="shared" ref="D9577" si="44738">N9577-N9576</f>
        <v>252</v>
      </c>
      <c r="E9577" s="13">
        <f t="shared" ref="E9577" si="44739">SUM(D9571:D9577)/7</f>
        <v>219.85714285714286</v>
      </c>
      <c r="F9577" s="13">
        <f t="shared" ref="F9577" si="44740">SUM(D9573:D9577)/5</f>
        <v>277.39999999999998</v>
      </c>
      <c r="G9577" s="13">
        <f t="shared" ref="G9577" si="44741">N9577/(B9577/100000)</f>
        <v>2748.8407546211015</v>
      </c>
      <c r="H9577" s="5">
        <f t="shared" si="43134"/>
        <v>588</v>
      </c>
      <c r="I9577" s="5">
        <f t="shared" si="43125"/>
        <v>574</v>
      </c>
      <c r="J9577" s="8">
        <f t="shared" ref="J9577" si="44742">E9577/(SUM(N9570:N9576)/7)*100</f>
        <v>0.2796752931683994</v>
      </c>
      <c r="K9577" s="5">
        <f t="shared" ref="K9577" si="44743">O9577-O9576</f>
        <v>1</v>
      </c>
      <c r="L9577" s="8">
        <f t="shared" ref="L9577" si="44744">SUM(K9571:K9577)/7</f>
        <v>1.2857142857142858</v>
      </c>
      <c r="M9577" s="8">
        <f t="shared" ref="M9577" si="44745">O9577/(B9577/100000)</f>
        <v>59.101491622225474</v>
      </c>
      <c r="N9577">
        <v>79626</v>
      </c>
      <c r="O9577">
        <v>1712</v>
      </c>
    </row>
    <row r="9578" spans="1:15" customFormat="1" x14ac:dyDescent="0.2">
      <c r="A9578" t="s">
        <v>18</v>
      </c>
      <c r="B9578">
        <v>2896712</v>
      </c>
      <c r="C9578" s="6">
        <f t="shared" si="43859"/>
        <v>44493</v>
      </c>
      <c r="D9578" s="5">
        <f t="shared" ref="D9578" si="44746">N9578-N9577</f>
        <v>241</v>
      </c>
      <c r="E9578" s="13">
        <f t="shared" ref="E9578" si="44747">SUM(D9572:D9578)/7</f>
        <v>239.28571428571428</v>
      </c>
      <c r="F9578" s="13">
        <f t="shared" ref="F9578" si="44748">SUM(D9574:D9578)/5</f>
        <v>280</v>
      </c>
      <c r="G9578" s="13">
        <f t="shared" ref="G9578" si="44749">N9578/(B9578/100000)</f>
        <v>2757.1605323553049</v>
      </c>
      <c r="H9578" s="5">
        <f t="shared" si="43134"/>
        <v>589</v>
      </c>
      <c r="I9578" s="5">
        <f t="shared" si="43125"/>
        <v>575</v>
      </c>
      <c r="J9578" s="8">
        <f t="shared" ref="J9578" si="44750">E9578/(SUM(N9571:N9577)/7)*100</f>
        <v>0.30354100974955606</v>
      </c>
      <c r="K9578" s="5">
        <f t="shared" ref="K9578" si="44751">O9578-O9577</f>
        <v>0</v>
      </c>
      <c r="L9578" s="8">
        <f t="shared" ref="L9578" si="44752">SUM(K9572:K9578)/7</f>
        <v>1.2857142857142858</v>
      </c>
      <c r="M9578" s="8">
        <f t="shared" ref="M9578" si="44753">O9578/(B9578/100000)</f>
        <v>59.101491622225474</v>
      </c>
      <c r="N9578">
        <v>79867</v>
      </c>
      <c r="O9578">
        <v>1712</v>
      </c>
    </row>
    <row r="9579" spans="1:15" customFormat="1" x14ac:dyDescent="0.2">
      <c r="A9579" t="s">
        <v>18</v>
      </c>
      <c r="B9579">
        <v>2896712</v>
      </c>
      <c r="C9579" s="6">
        <f t="shared" si="43859"/>
        <v>44494</v>
      </c>
      <c r="D9579" s="5">
        <f t="shared" ref="D9579" si="44754">N9579-N9578</f>
        <v>74</v>
      </c>
      <c r="E9579" s="13">
        <f t="shared" ref="E9579" si="44755">SUM(D9573:D9579)/7</f>
        <v>243.14285714285714</v>
      </c>
      <c r="F9579" s="13">
        <f t="shared" ref="F9579" si="44756">SUM(D9575:D9579)/5</f>
        <v>229.6</v>
      </c>
      <c r="G9579" s="13">
        <f t="shared" ref="G9579" si="44757">N9579/(B9579/100000)</f>
        <v>2759.7151529043963</v>
      </c>
      <c r="H9579" s="5">
        <f t="shared" si="43134"/>
        <v>590</v>
      </c>
      <c r="I9579" s="5">
        <f t="shared" si="43125"/>
        <v>576</v>
      </c>
      <c r="J9579" s="8">
        <f t="shared" ref="J9579" si="44758">E9579/(SUM(N9572:N9578)/7)*100</f>
        <v>0.3075005194265531</v>
      </c>
      <c r="K9579" s="5">
        <f t="shared" ref="K9579" si="44759">O9579-O9578</f>
        <v>0</v>
      </c>
      <c r="L9579" s="8">
        <f t="shared" ref="L9579" si="44760">SUM(K9573:K9579)/7</f>
        <v>1.2857142857142858</v>
      </c>
      <c r="M9579" s="8">
        <f t="shared" ref="M9579" si="44761">O9579/(B9579/100000)</f>
        <v>59.101491622225474</v>
      </c>
      <c r="N9579">
        <v>79941</v>
      </c>
      <c r="O9579">
        <v>1712</v>
      </c>
    </row>
    <row r="9580" spans="1:15" customFormat="1" x14ac:dyDescent="0.2">
      <c r="A9580" t="s">
        <v>18</v>
      </c>
      <c r="B9580">
        <v>2896712</v>
      </c>
      <c r="C9580" s="6">
        <f t="shared" si="43859"/>
        <v>44495</v>
      </c>
      <c r="D9580" s="5">
        <f t="shared" ref="D9580:D9581" si="44762">N9580-N9579</f>
        <v>252</v>
      </c>
      <c r="E9580" s="13">
        <f t="shared" ref="E9580:E9581" si="44763">SUM(D9574:D9580)/7</f>
        <v>246.57142857142858</v>
      </c>
      <c r="F9580" s="13">
        <f t="shared" ref="F9580:F9581" si="44764">SUM(D9576:D9580)/5</f>
        <v>212.8</v>
      </c>
      <c r="G9580" s="13">
        <f t="shared" ref="G9580:G9581" si="44765">N9580/(B9580/100000)</f>
        <v>2768.4146715310321</v>
      </c>
      <c r="H9580" s="5">
        <f t="shared" si="43134"/>
        <v>591</v>
      </c>
      <c r="I9580" s="5">
        <f t="shared" si="43125"/>
        <v>577</v>
      </c>
      <c r="J9580" s="8">
        <f t="shared" ref="J9580:J9581" si="44766">E9580/(SUM(N9573:N9579)/7)*100</f>
        <v>0.31088064236658342</v>
      </c>
      <c r="K9580" s="5">
        <f t="shared" ref="K9580:K9581" si="44767">O9580-O9579</f>
        <v>3</v>
      </c>
      <c r="L9580" s="8">
        <f t="shared" ref="L9580:L9581" si="44768">SUM(K9574:K9580)/7</f>
        <v>1.5714285714285714</v>
      </c>
      <c r="M9580" s="8">
        <f t="shared" ref="M9580:M9581" si="44769">O9580/(B9580/100000)</f>
        <v>59.205057320161615</v>
      </c>
      <c r="N9580">
        <f>N9581-463</f>
        <v>80193</v>
      </c>
      <c r="O9580">
        <v>1715</v>
      </c>
    </row>
    <row r="9581" spans="1:15" customFormat="1" x14ac:dyDescent="0.2">
      <c r="A9581" t="s">
        <v>18</v>
      </c>
      <c r="B9581">
        <v>2896712</v>
      </c>
      <c r="C9581" s="6">
        <f t="shared" si="43859"/>
        <v>44496</v>
      </c>
      <c r="D9581" s="5">
        <f t="shared" si="44762"/>
        <v>463</v>
      </c>
      <c r="E9581" s="13">
        <f t="shared" si="44763"/>
        <v>266.14285714285717</v>
      </c>
      <c r="F9581" s="13">
        <f t="shared" si="44764"/>
        <v>256.39999999999998</v>
      </c>
      <c r="G9581" s="13">
        <f t="shared" si="44765"/>
        <v>2784.3983109125102</v>
      </c>
      <c r="H9581" s="5">
        <f t="shared" si="43134"/>
        <v>592</v>
      </c>
      <c r="I9581" s="5">
        <f t="shared" ref="I9581:I9631" si="44770">I9580+1</f>
        <v>578</v>
      </c>
      <c r="J9581" s="8">
        <f t="shared" si="44766"/>
        <v>0.33451662078958855</v>
      </c>
      <c r="K9581" s="5">
        <f t="shared" si="44767"/>
        <v>2</v>
      </c>
      <c r="L9581" s="8">
        <f t="shared" si="44768"/>
        <v>1.4285714285714286</v>
      </c>
      <c r="M9581" s="8">
        <f t="shared" si="44769"/>
        <v>59.274101118785708</v>
      </c>
      <c r="N9581">
        <v>80656</v>
      </c>
      <c r="O9581">
        <v>1717</v>
      </c>
    </row>
    <row r="9582" spans="1:15" customFormat="1" x14ac:dyDescent="0.2">
      <c r="A9582" t="s">
        <v>18</v>
      </c>
      <c r="B9582">
        <v>2896712</v>
      </c>
      <c r="C9582" s="6">
        <f t="shared" si="43859"/>
        <v>44497</v>
      </c>
      <c r="D9582" s="5">
        <f t="shared" ref="D9582" si="44771">N9582-N9581</f>
        <v>351</v>
      </c>
      <c r="E9582" s="13">
        <f t="shared" ref="E9582" si="44772">SUM(D9576:D9582)/7</f>
        <v>268.28571428571428</v>
      </c>
      <c r="F9582" s="13">
        <f t="shared" ref="F9582" si="44773">SUM(D9578:D9582)/5</f>
        <v>276.2</v>
      </c>
      <c r="G9582" s="13">
        <f t="shared" ref="G9582" si="44774">N9582/(B9582/100000)</f>
        <v>2796.5154975710388</v>
      </c>
      <c r="H9582" s="5">
        <f t="shared" ref="H9582:H9631" si="44775">H9581+1</f>
        <v>593</v>
      </c>
      <c r="I9582" s="5">
        <f t="shared" si="44770"/>
        <v>579</v>
      </c>
      <c r="J9582" s="8">
        <f t="shared" ref="J9582" si="44776">E9582/(SUM(N9575:N9581)/7)*100</f>
        <v>0.33608572870472769</v>
      </c>
      <c r="K9582" s="5">
        <f t="shared" ref="K9582" si="44777">O9582-O9581</f>
        <v>2</v>
      </c>
      <c r="L9582" s="8">
        <f t="shared" ref="L9582" si="44778">SUM(K9576:K9582)/7</f>
        <v>1.2857142857142858</v>
      </c>
      <c r="M9582" s="8">
        <f t="shared" ref="M9582" si="44779">O9582/(B9582/100000)</f>
        <v>59.343144917409802</v>
      </c>
      <c r="N9582">
        <v>81007</v>
      </c>
      <c r="O9582">
        <v>1719</v>
      </c>
    </row>
    <row r="9583" spans="1:15" customFormat="1" x14ac:dyDescent="0.2">
      <c r="A9583" t="s">
        <v>18</v>
      </c>
      <c r="B9583">
        <v>2896712</v>
      </c>
      <c r="C9583" s="6">
        <f t="shared" si="43859"/>
        <v>44498</v>
      </c>
      <c r="D9583" s="5">
        <f t="shared" ref="D9583:D9584" si="44780">N9583-N9582</f>
        <v>359</v>
      </c>
      <c r="E9583" s="13">
        <f t="shared" ref="E9583:E9584" si="44781">SUM(D9577:D9583)/7</f>
        <v>284.57142857142856</v>
      </c>
      <c r="F9583" s="13">
        <f t="shared" ref="F9583:F9584" si="44782">SUM(D9579:D9583)/5</f>
        <v>299.8</v>
      </c>
      <c r="G9583" s="13">
        <f t="shared" ref="G9583:G9584" si="44783">N9583/(B9583/100000)</f>
        <v>2808.9088594240643</v>
      </c>
      <c r="H9583" s="5">
        <f t="shared" si="44775"/>
        <v>594</v>
      </c>
      <c r="I9583" s="5">
        <f t="shared" si="44770"/>
        <v>580</v>
      </c>
      <c r="J9583" s="8">
        <f t="shared" ref="J9583:J9584" si="44784">E9583/(SUM(N9576:N9582)/7)*100</f>
        <v>0.35529300971704975</v>
      </c>
      <c r="K9583" s="5">
        <f t="shared" ref="K9583:K9584" si="44785">O9583-O9582</f>
        <v>2</v>
      </c>
      <c r="L9583" s="8">
        <f t="shared" ref="L9583:L9584" si="44786">SUM(K9577:K9583)/7</f>
        <v>1.4285714285714286</v>
      </c>
      <c r="M9583" s="8">
        <f t="shared" ref="M9583:M9584" si="44787">O9583/(B9583/100000)</f>
        <v>59.412188716033903</v>
      </c>
      <c r="N9583">
        <v>81366</v>
      </c>
      <c r="O9583">
        <v>1721</v>
      </c>
    </row>
    <row r="9584" spans="1:15" customFormat="1" x14ac:dyDescent="0.2">
      <c r="A9584" t="s">
        <v>18</v>
      </c>
      <c r="B9584">
        <v>2896712</v>
      </c>
      <c r="C9584" s="6">
        <f t="shared" si="43859"/>
        <v>44499</v>
      </c>
      <c r="D9584" s="5">
        <f t="shared" si="44780"/>
        <v>351</v>
      </c>
      <c r="E9584" s="13">
        <f t="shared" si="44781"/>
        <v>298.71428571428572</v>
      </c>
      <c r="F9584" s="13">
        <f t="shared" si="44782"/>
        <v>355.2</v>
      </c>
      <c r="G9584" s="13">
        <f t="shared" si="44783"/>
        <v>2821.026046082593</v>
      </c>
      <c r="H9584" s="5">
        <f t="shared" si="44775"/>
        <v>595</v>
      </c>
      <c r="I9584" s="5">
        <f t="shared" si="44770"/>
        <v>581</v>
      </c>
      <c r="J9584" s="8">
        <f t="shared" si="44784"/>
        <v>0.37163026787237674</v>
      </c>
      <c r="K9584" s="5">
        <f t="shared" si="44785"/>
        <v>2</v>
      </c>
      <c r="L9584" s="8">
        <f t="shared" si="44786"/>
        <v>1.5714285714285714</v>
      </c>
      <c r="M9584" s="8">
        <f t="shared" si="44787"/>
        <v>59.481232514657997</v>
      </c>
      <c r="N9584">
        <v>81717</v>
      </c>
      <c r="O9584">
        <v>1723</v>
      </c>
    </row>
    <row r="9585" spans="1:15" customFormat="1" x14ac:dyDescent="0.2">
      <c r="A9585" t="s">
        <v>18</v>
      </c>
      <c r="B9585">
        <v>2896712</v>
      </c>
      <c r="C9585" s="6">
        <f t="shared" si="43859"/>
        <v>44500</v>
      </c>
      <c r="D9585" s="5">
        <f t="shared" ref="D9585" si="44788">N9585-N9584</f>
        <v>218</v>
      </c>
      <c r="E9585" s="13">
        <f t="shared" ref="E9585" si="44789">SUM(D9579:D9585)/7</f>
        <v>295.42857142857144</v>
      </c>
      <c r="F9585" s="13">
        <f t="shared" ref="F9585" si="44790">SUM(D9581:D9585)/5</f>
        <v>348.4</v>
      </c>
      <c r="G9585" s="13">
        <f t="shared" ref="G9585" si="44791">N9585/(B9585/100000)</f>
        <v>2828.551820132619</v>
      </c>
      <c r="H9585" s="5">
        <f t="shared" si="44775"/>
        <v>596</v>
      </c>
      <c r="I9585" s="5">
        <f t="shared" si="44770"/>
        <v>582</v>
      </c>
      <c r="J9585" s="8">
        <f t="shared" ref="J9585" si="44792">E9585/(SUM(N9578:N9584)/7)*100</f>
        <v>0.36618167073043334</v>
      </c>
      <c r="K9585" s="5">
        <f t="shared" ref="K9585" si="44793">O9585-O9584</f>
        <v>2</v>
      </c>
      <c r="L9585" s="8">
        <f t="shared" ref="L9585" si="44794">SUM(K9579:K9585)/7</f>
        <v>1.8571428571428572</v>
      </c>
      <c r="M9585" s="8">
        <f t="shared" ref="M9585" si="44795">O9585/(B9585/100000)</f>
        <v>59.55027631328209</v>
      </c>
      <c r="N9585">
        <v>81935</v>
      </c>
      <c r="O9585">
        <v>1725</v>
      </c>
    </row>
    <row r="9586" spans="1:15" customFormat="1" x14ac:dyDescent="0.2">
      <c r="A9586" t="s">
        <v>18</v>
      </c>
      <c r="B9586">
        <v>2896712</v>
      </c>
      <c r="C9586" s="6">
        <f t="shared" si="43859"/>
        <v>44501</v>
      </c>
      <c r="D9586" s="5">
        <f t="shared" ref="D9586" si="44796">N9586-N9585</f>
        <v>118</v>
      </c>
      <c r="E9586" s="13">
        <f t="shared" ref="E9586" si="44797">SUM(D9580:D9586)/7</f>
        <v>301.71428571428572</v>
      </c>
      <c r="F9586" s="13">
        <f t="shared" ref="F9586" si="44798">SUM(D9582:D9586)/5</f>
        <v>279.39999999999998</v>
      </c>
      <c r="G9586" s="13">
        <f t="shared" ref="G9586" si="44799">N9586/(B9586/100000)</f>
        <v>2832.6254042514406</v>
      </c>
      <c r="H9586" s="5">
        <f t="shared" si="44775"/>
        <v>597</v>
      </c>
      <c r="I9586" s="5">
        <f t="shared" si="44770"/>
        <v>583</v>
      </c>
      <c r="J9586" s="8">
        <f t="shared" ref="J9586" si="44800">E9586/(SUM(N9579:N9585)/7)*100</f>
        <v>0.37260834663867398</v>
      </c>
      <c r="K9586" s="5">
        <f t="shared" ref="K9586" si="44801">O9586-O9585</f>
        <v>0</v>
      </c>
      <c r="L9586" s="8">
        <f t="shared" ref="L9586" si="44802">SUM(K9580:K9586)/7</f>
        <v>1.8571428571428572</v>
      </c>
      <c r="M9586" s="8">
        <f t="shared" ref="M9586" si="44803">O9586/(B9586/100000)</f>
        <v>59.55027631328209</v>
      </c>
      <c r="N9586">
        <v>82053</v>
      </c>
      <c r="O9586">
        <v>1725</v>
      </c>
    </row>
    <row r="9587" spans="1:15" customFormat="1" x14ac:dyDescent="0.2">
      <c r="A9587" t="s">
        <v>18</v>
      </c>
      <c r="B9587">
        <v>2896712</v>
      </c>
      <c r="C9587" s="6">
        <f t="shared" si="43859"/>
        <v>44502</v>
      </c>
      <c r="D9587" s="5">
        <f t="shared" ref="D9587" si="44804">N9587-N9586</f>
        <v>234</v>
      </c>
      <c r="E9587" s="13">
        <f t="shared" ref="E9587" si="44805">SUM(D9581:D9587)/7</f>
        <v>299.14285714285717</v>
      </c>
      <c r="F9587" s="13">
        <f t="shared" ref="F9587" si="44806">SUM(D9583:D9587)/5</f>
        <v>256</v>
      </c>
      <c r="G9587" s="13">
        <f t="shared" ref="G9587" si="44807">N9587/(B9587/100000)</f>
        <v>2840.7035286904597</v>
      </c>
      <c r="H9587" s="5">
        <f t="shared" si="44775"/>
        <v>598</v>
      </c>
      <c r="I9587" s="5">
        <f t="shared" si="44770"/>
        <v>584</v>
      </c>
      <c r="J9587" s="8">
        <f t="shared" ref="J9587" si="44808">E9587/(SUM(N9580:N9586)/7)*100</f>
        <v>0.3680612802697007</v>
      </c>
      <c r="K9587" s="5">
        <f t="shared" ref="K9587" si="44809">O9587-O9586</f>
        <v>3</v>
      </c>
      <c r="L9587" s="8">
        <f t="shared" ref="L9587" si="44810">SUM(K9581:K9587)/7</f>
        <v>1.8571428571428572</v>
      </c>
      <c r="M9587" s="8">
        <f t="shared" ref="M9587" si="44811">O9587/(B9587/100000)</f>
        <v>59.653842011218231</v>
      </c>
      <c r="N9587">
        <v>82287</v>
      </c>
      <c r="O9587">
        <v>1728</v>
      </c>
    </row>
    <row r="9588" spans="1:15" customFormat="1" x14ac:dyDescent="0.2">
      <c r="A9588" t="s">
        <v>18</v>
      </c>
      <c r="B9588">
        <v>2896712</v>
      </c>
      <c r="C9588" s="6">
        <f t="shared" si="43859"/>
        <v>44503</v>
      </c>
      <c r="D9588" s="5">
        <f t="shared" ref="D9588" si="44812">N9588-N9587</f>
        <v>470</v>
      </c>
      <c r="E9588" s="13">
        <f t="shared" ref="E9588" si="44813">SUM(D9582:D9588)/7</f>
        <v>300.14285714285717</v>
      </c>
      <c r="F9588" s="13">
        <f t="shared" ref="F9588" si="44814">SUM(D9584:D9588)/5</f>
        <v>278.2</v>
      </c>
      <c r="G9588" s="13">
        <f t="shared" ref="G9588" si="44815">N9588/(B9588/100000)</f>
        <v>2856.9288213671225</v>
      </c>
      <c r="H9588" s="5">
        <f t="shared" si="44775"/>
        <v>599</v>
      </c>
      <c r="I9588" s="5">
        <f t="shared" si="44770"/>
        <v>585</v>
      </c>
      <c r="J9588" s="8">
        <f t="shared" ref="J9588" si="44816">E9588/(SUM(N9581:N9587)/7)*100</f>
        <v>0.36793743137292678</v>
      </c>
      <c r="K9588" s="5">
        <f t="shared" ref="K9588" si="44817">O9588-O9587</f>
        <v>7</v>
      </c>
      <c r="L9588" s="8">
        <f t="shared" ref="L9588" si="44818">SUM(K9582:K9588)/7</f>
        <v>2.5714285714285716</v>
      </c>
      <c r="M9588" s="8">
        <f t="shared" ref="M9588" si="44819">O9588/(B9588/100000)</f>
        <v>59.895495306402566</v>
      </c>
      <c r="N9588">
        <v>82757</v>
      </c>
      <c r="O9588">
        <v>1735</v>
      </c>
    </row>
    <row r="9589" spans="1:15" customFormat="1" x14ac:dyDescent="0.2">
      <c r="A9589" t="s">
        <v>18</v>
      </c>
      <c r="B9589">
        <v>2896712</v>
      </c>
      <c r="C9589" s="6">
        <f t="shared" si="43859"/>
        <v>44504</v>
      </c>
      <c r="D9589" s="5">
        <f t="shared" ref="D9589" si="44820">N9589-N9588</f>
        <v>346</v>
      </c>
      <c r="E9589" s="13">
        <f t="shared" ref="E9589" si="44821">SUM(D9583:D9589)/7</f>
        <v>299.42857142857144</v>
      </c>
      <c r="F9589" s="13">
        <f t="shared" ref="F9589" si="44822">SUM(D9585:D9589)/5</f>
        <v>277.2</v>
      </c>
      <c r="G9589" s="13">
        <f t="shared" ref="G9589" si="44823">N9589/(B9589/100000)</f>
        <v>2868.873398529091</v>
      </c>
      <c r="H9589" s="5">
        <f t="shared" si="44775"/>
        <v>600</v>
      </c>
      <c r="I9589" s="5">
        <f t="shared" si="44770"/>
        <v>586</v>
      </c>
      <c r="J9589" s="8">
        <f t="shared" ref="J9589" si="44824">E9589/(SUM(N9582:N9588)/7)*100</f>
        <v>0.365716200041178</v>
      </c>
      <c r="K9589" s="5">
        <f t="shared" ref="K9589" si="44825">O9589-O9588</f>
        <v>2</v>
      </c>
      <c r="L9589" s="8">
        <f t="shared" ref="L9589" si="44826">SUM(K9583:K9589)/7</f>
        <v>2.5714285714285716</v>
      </c>
      <c r="M9589" s="8">
        <f t="shared" ref="M9589" si="44827">O9589/(B9589/100000)</f>
        <v>59.96453910502666</v>
      </c>
      <c r="N9589">
        <v>83103</v>
      </c>
      <c r="O9589">
        <v>1737</v>
      </c>
    </row>
    <row r="9590" spans="1:15" customFormat="1" x14ac:dyDescent="0.2">
      <c r="A9590" t="s">
        <v>18</v>
      </c>
      <c r="B9590">
        <v>2896712</v>
      </c>
      <c r="C9590" s="6">
        <f t="shared" si="43859"/>
        <v>44505</v>
      </c>
      <c r="D9590" s="5">
        <f t="shared" ref="D9590" si="44828">N9590-N9589</f>
        <v>417</v>
      </c>
      <c r="E9590" s="13">
        <f t="shared" ref="E9590" si="44829">SUM(D9584:D9590)/7</f>
        <v>307.71428571428572</v>
      </c>
      <c r="F9590" s="13">
        <f t="shared" ref="F9590" si="44830">SUM(D9586:D9590)/5</f>
        <v>317</v>
      </c>
      <c r="G9590" s="13">
        <f t="shared" ref="G9590" si="44831">N9590/(B9590/100000)</f>
        <v>2883.2690305422148</v>
      </c>
      <c r="H9590" s="5">
        <f t="shared" si="44775"/>
        <v>601</v>
      </c>
      <c r="I9590" s="5">
        <f t="shared" si="44770"/>
        <v>587</v>
      </c>
      <c r="J9590" s="8">
        <f t="shared" ref="J9590" si="44832">E9590/(SUM(N9583:N9589)/7)*100</f>
        <v>0.37446672392032238</v>
      </c>
      <c r="K9590" s="5">
        <f t="shared" ref="K9590" si="44833">O9590-O9589</f>
        <v>0</v>
      </c>
      <c r="L9590" s="8">
        <f t="shared" ref="L9590" si="44834">SUM(K9584:K9590)/7</f>
        <v>2.2857142857142856</v>
      </c>
      <c r="M9590" s="8">
        <f t="shared" ref="M9590" si="44835">O9590/(B9590/100000)</f>
        <v>59.96453910502666</v>
      </c>
      <c r="N9590">
        <v>83520</v>
      </c>
      <c r="O9590">
        <v>1737</v>
      </c>
    </row>
    <row r="9591" spans="1:15" customFormat="1" x14ac:dyDescent="0.2">
      <c r="A9591" t="s">
        <v>18</v>
      </c>
      <c r="B9591">
        <v>2896712</v>
      </c>
      <c r="C9591" s="6">
        <f t="shared" si="43859"/>
        <v>44506</v>
      </c>
      <c r="D9591" s="5">
        <f t="shared" ref="D9591" si="44836">N9591-N9590</f>
        <v>422</v>
      </c>
      <c r="E9591" s="13">
        <f t="shared" ref="E9591" si="44837">SUM(D9585:D9591)/7</f>
        <v>317.85714285714283</v>
      </c>
      <c r="F9591" s="13">
        <f t="shared" ref="F9591" si="44838">SUM(D9587:D9591)/5</f>
        <v>377.8</v>
      </c>
      <c r="G9591" s="13">
        <f t="shared" ref="G9591" si="44839">N9591/(B9591/100000)</f>
        <v>2897.8372720518987</v>
      </c>
      <c r="H9591" s="5">
        <f t="shared" si="44775"/>
        <v>602</v>
      </c>
      <c r="I9591" s="5">
        <f t="shared" si="44770"/>
        <v>588</v>
      </c>
      <c r="J9591" s="8">
        <f t="shared" ref="J9591" si="44840">E9591/(SUM(N9584:N9590)/7)*100</f>
        <v>0.38536679991409351</v>
      </c>
      <c r="K9591" s="5">
        <f t="shared" ref="K9591" si="44841">O9591-O9590</f>
        <v>1</v>
      </c>
      <c r="L9591" s="8">
        <f t="shared" ref="L9591" si="44842">SUM(K9585:K9591)/7</f>
        <v>2.1428571428571428</v>
      </c>
      <c r="M9591" s="8">
        <f t="shared" ref="M9591" si="44843">O9591/(B9591/100000)</f>
        <v>59.999061004338706</v>
      </c>
      <c r="N9591">
        <v>83942</v>
      </c>
      <c r="O9591">
        <v>1738</v>
      </c>
    </row>
    <row r="9592" spans="1:15" customFormat="1" x14ac:dyDescent="0.2">
      <c r="A9592" t="s">
        <v>18</v>
      </c>
      <c r="B9592">
        <v>2896712</v>
      </c>
      <c r="C9592" s="6">
        <f t="shared" si="43859"/>
        <v>44507</v>
      </c>
      <c r="D9592" s="5">
        <f t="shared" ref="D9592" si="44844">N9592-N9591</f>
        <v>252</v>
      </c>
      <c r="E9592" s="13">
        <f t="shared" ref="E9592" si="44845">SUM(D9586:D9592)/7</f>
        <v>322.71428571428572</v>
      </c>
      <c r="F9592" s="13">
        <f t="shared" ref="F9592" si="44846">SUM(D9588:D9592)/5</f>
        <v>381.4</v>
      </c>
      <c r="G9592" s="13">
        <f t="shared" ref="G9592" si="44847">N9592/(B9592/100000)</f>
        <v>2906.5367906785345</v>
      </c>
      <c r="H9592" s="5">
        <f t="shared" si="44775"/>
        <v>603</v>
      </c>
      <c r="I9592" s="5">
        <f t="shared" si="44770"/>
        <v>589</v>
      </c>
      <c r="J9592" s="8">
        <f t="shared" ref="J9592" si="44848">E9592/(SUM(N9585:N9591)/7)*100</f>
        <v>0.38975357015305462</v>
      </c>
      <c r="K9592" s="5">
        <f t="shared" ref="K9592" si="44849">O9592-O9591</f>
        <v>0</v>
      </c>
      <c r="L9592" s="8">
        <f t="shared" ref="L9592" si="44850">SUM(K9586:K9592)/7</f>
        <v>1.8571428571428572</v>
      </c>
      <c r="M9592" s="8">
        <f t="shared" ref="M9592" si="44851">O9592/(B9592/100000)</f>
        <v>59.999061004338706</v>
      </c>
      <c r="N9592">
        <v>84194</v>
      </c>
      <c r="O9592">
        <v>1738</v>
      </c>
    </row>
    <row r="9593" spans="1:15" customFormat="1" x14ac:dyDescent="0.2">
      <c r="A9593" t="s">
        <v>18</v>
      </c>
      <c r="B9593">
        <v>2896712</v>
      </c>
      <c r="C9593" s="6">
        <f t="shared" si="43859"/>
        <v>44508</v>
      </c>
      <c r="D9593" s="5">
        <f t="shared" ref="D9593:D9594" si="44852">N9593-N9592</f>
        <v>121</v>
      </c>
      <c r="E9593" s="13">
        <f t="shared" ref="E9593:E9594" si="44853">SUM(D9587:D9593)/7</f>
        <v>323.14285714285717</v>
      </c>
      <c r="F9593" s="13">
        <f t="shared" ref="F9593:F9594" si="44854">SUM(D9589:D9593)/5</f>
        <v>311.60000000000002</v>
      </c>
      <c r="G9593" s="13">
        <f t="shared" ref="G9593:G9594" si="44855">N9593/(B9593/100000)</f>
        <v>2910.7139404952923</v>
      </c>
      <c r="H9593" s="5">
        <f t="shared" si="44775"/>
        <v>604</v>
      </c>
      <c r="I9593" s="5">
        <f t="shared" si="44770"/>
        <v>590</v>
      </c>
      <c r="J9593" s="8">
        <f t="shared" ref="J9593:J9594" si="44856">E9593/(SUM(N9586:N9592)/7)*100</f>
        <v>0.38875598086124408</v>
      </c>
      <c r="K9593" s="5">
        <f t="shared" ref="K9593:K9594" si="44857">O9593-O9592</f>
        <v>0</v>
      </c>
      <c r="L9593" s="8">
        <f t="shared" ref="L9593:L9594" si="44858">SUM(K9587:K9593)/7</f>
        <v>1.8571428571428572</v>
      </c>
      <c r="M9593" s="8">
        <f t="shared" ref="M9593:M9594" si="44859">O9593/(B9593/100000)</f>
        <v>59.999061004338706</v>
      </c>
      <c r="N9593">
        <v>84315</v>
      </c>
      <c r="O9593">
        <v>1738</v>
      </c>
    </row>
    <row r="9594" spans="1:15" customFormat="1" x14ac:dyDescent="0.2">
      <c r="A9594" t="s">
        <v>18</v>
      </c>
      <c r="B9594">
        <v>2896712</v>
      </c>
      <c r="C9594" s="6">
        <f t="shared" si="43859"/>
        <v>44509</v>
      </c>
      <c r="D9594" s="5">
        <f t="shared" si="44852"/>
        <v>258</v>
      </c>
      <c r="E9594" s="13">
        <f t="shared" si="44853"/>
        <v>326.57142857142856</v>
      </c>
      <c r="F9594" s="13">
        <f t="shared" si="44854"/>
        <v>294</v>
      </c>
      <c r="G9594" s="13">
        <f t="shared" si="44855"/>
        <v>2919.6205905178008</v>
      </c>
      <c r="H9594" s="5">
        <f t="shared" si="44775"/>
        <v>605</v>
      </c>
      <c r="I9594" s="5">
        <f t="shared" si="44770"/>
        <v>591</v>
      </c>
      <c r="J9594" s="8">
        <f t="shared" si="44856"/>
        <v>0.39135928014545007</v>
      </c>
      <c r="K9594" s="5">
        <f t="shared" si="44857"/>
        <v>1</v>
      </c>
      <c r="L9594" s="8">
        <f t="shared" si="44858"/>
        <v>1.5714285714285714</v>
      </c>
      <c r="M9594" s="8">
        <f t="shared" si="44859"/>
        <v>60.03358290365076</v>
      </c>
      <c r="N9594">
        <v>84573</v>
      </c>
      <c r="O9594">
        <v>1739</v>
      </c>
    </row>
    <row r="9595" spans="1:15" customFormat="1" x14ac:dyDescent="0.2">
      <c r="A9595" t="s">
        <v>18</v>
      </c>
      <c r="B9595">
        <v>2896712</v>
      </c>
      <c r="C9595" s="6">
        <f t="shared" si="43859"/>
        <v>44510</v>
      </c>
      <c r="D9595" s="5">
        <f t="shared" ref="D9595" si="44860">N9595-N9594</f>
        <v>611</v>
      </c>
      <c r="E9595" s="13">
        <f t="shared" ref="E9595" si="44861">SUM(D9589:D9595)/7</f>
        <v>346.71428571428572</v>
      </c>
      <c r="F9595" s="13">
        <f t="shared" ref="F9595" si="44862">SUM(D9591:D9595)/5</f>
        <v>332.8</v>
      </c>
      <c r="G9595" s="13">
        <f t="shared" ref="G9595" si="44863">N9595/(B9595/100000)</f>
        <v>2940.7134709974616</v>
      </c>
      <c r="H9595" s="5">
        <f t="shared" si="44775"/>
        <v>606</v>
      </c>
      <c r="I9595" s="5">
        <f t="shared" si="44770"/>
        <v>592</v>
      </c>
      <c r="J9595" s="8">
        <f t="shared" ref="J9595" si="44864">E9595/(SUM(N9588:N9594)/7)*100</f>
        <v>0.41387848650418485</v>
      </c>
      <c r="K9595" s="5">
        <f t="shared" ref="K9595" si="44865">O9595-O9594</f>
        <v>6</v>
      </c>
      <c r="L9595" s="8">
        <f t="shared" ref="L9595" si="44866">SUM(K9589:K9595)/7</f>
        <v>1.4285714285714286</v>
      </c>
      <c r="M9595" s="8">
        <f t="shared" ref="M9595" si="44867">O9595/(B9595/100000)</f>
        <v>60.240714299523042</v>
      </c>
      <c r="N9595">
        <v>85184</v>
      </c>
      <c r="O9595">
        <v>1745</v>
      </c>
    </row>
    <row r="9596" spans="1:15" customFormat="1" x14ac:dyDescent="0.2">
      <c r="A9596" t="s">
        <v>18</v>
      </c>
      <c r="B9596">
        <v>2896712</v>
      </c>
      <c r="C9596" s="6">
        <f t="shared" si="43859"/>
        <v>44511</v>
      </c>
      <c r="D9596" s="5">
        <f t="shared" ref="D9596" si="44868">N9596-N9595</f>
        <v>588</v>
      </c>
      <c r="E9596" s="13">
        <f t="shared" ref="E9596" si="44869">SUM(D9590:D9596)/7</f>
        <v>381.28571428571428</v>
      </c>
      <c r="F9596" s="13">
        <f t="shared" ref="F9596" si="44870">SUM(D9592:D9596)/5</f>
        <v>366</v>
      </c>
      <c r="G9596" s="13">
        <f t="shared" ref="G9596" si="44871">N9596/(B9596/100000)</f>
        <v>2961.012347792946</v>
      </c>
      <c r="H9596" s="5">
        <f t="shared" si="44775"/>
        <v>607</v>
      </c>
      <c r="I9596" s="5">
        <f t="shared" si="44770"/>
        <v>593</v>
      </c>
      <c r="J9596" s="8">
        <f t="shared" ref="J9596" si="44872">E9596/(SUM(N9589:N9595)/7)*100</f>
        <v>0.45327097248616322</v>
      </c>
      <c r="K9596" s="5">
        <f t="shared" ref="K9596" si="44873">O9596-O9595</f>
        <v>2</v>
      </c>
      <c r="L9596" s="8">
        <f t="shared" ref="L9596" si="44874">SUM(K9590:K9596)/7</f>
        <v>1.4285714285714286</v>
      </c>
      <c r="M9596" s="8">
        <f t="shared" ref="M9596" si="44875">O9596/(B9596/100000)</f>
        <v>60.309758098147135</v>
      </c>
      <c r="N9596">
        <v>85772</v>
      </c>
      <c r="O9596">
        <v>1747</v>
      </c>
    </row>
    <row r="9597" spans="1:15" customFormat="1" x14ac:dyDescent="0.2">
      <c r="A9597" t="s">
        <v>18</v>
      </c>
      <c r="B9597">
        <v>2896712</v>
      </c>
      <c r="C9597" s="6">
        <f t="shared" si="43859"/>
        <v>44512</v>
      </c>
      <c r="D9597" s="5">
        <f t="shared" ref="D9597" si="44876">N9597-N9596</f>
        <v>492</v>
      </c>
      <c r="E9597" s="13">
        <f t="shared" ref="E9597" si="44877">SUM(D9591:D9597)/7</f>
        <v>392</v>
      </c>
      <c r="F9597" s="13">
        <f t="shared" ref="F9597" si="44878">SUM(D9593:D9597)/5</f>
        <v>414</v>
      </c>
      <c r="G9597" s="13">
        <f t="shared" ref="G9597" si="44879">N9597/(B9597/100000)</f>
        <v>2977.9971222544732</v>
      </c>
      <c r="H9597" s="5">
        <f t="shared" si="44775"/>
        <v>608</v>
      </c>
      <c r="I9597" s="5">
        <f t="shared" si="44770"/>
        <v>594</v>
      </c>
      <c r="J9597" s="8">
        <f t="shared" ref="J9597" si="44880">E9597/(SUM(N9590:N9596)/7)*100</f>
        <v>0.46390532544378699</v>
      </c>
      <c r="K9597" s="5">
        <f t="shared" ref="K9597" si="44881">O9597-O9596</f>
        <v>3</v>
      </c>
      <c r="L9597" s="8">
        <f t="shared" ref="L9597" si="44882">SUM(K9591:K9597)/7</f>
        <v>1.8571428571428572</v>
      </c>
      <c r="M9597" s="8">
        <f t="shared" ref="M9597" si="44883">O9597/(B9597/100000)</f>
        <v>60.413323796083283</v>
      </c>
      <c r="N9597">
        <v>86264</v>
      </c>
      <c r="O9597">
        <v>1750</v>
      </c>
    </row>
    <row r="9598" spans="1:15" customFormat="1" x14ac:dyDescent="0.2">
      <c r="A9598" t="s">
        <v>18</v>
      </c>
      <c r="B9598">
        <v>2896712</v>
      </c>
      <c r="C9598" s="6">
        <f t="shared" si="43859"/>
        <v>44513</v>
      </c>
      <c r="D9598" s="5">
        <f t="shared" ref="D9598" si="44884">N9598-N9597</f>
        <v>485</v>
      </c>
      <c r="E9598" s="13">
        <f t="shared" ref="E9598" si="44885">SUM(D9592:D9598)/7</f>
        <v>401</v>
      </c>
      <c r="F9598" s="13">
        <f t="shared" ref="F9598" si="44886">SUM(D9594:D9598)/5</f>
        <v>486.8</v>
      </c>
      <c r="G9598" s="13">
        <f t="shared" ref="G9598" si="44887">N9598/(B9598/100000)</f>
        <v>2994.7402434208161</v>
      </c>
      <c r="H9598" s="5">
        <f t="shared" si="44775"/>
        <v>609</v>
      </c>
      <c r="I9598" s="5">
        <f t="shared" si="44770"/>
        <v>595</v>
      </c>
      <c r="J9598" s="8">
        <f t="shared" ref="J9598" si="44888">E9598/(SUM(N9591:N9597)/7)*100</f>
        <v>0.47236488715073266</v>
      </c>
      <c r="K9598" s="5">
        <f t="shared" ref="K9598" si="44889">O9598-O9597</f>
        <v>1</v>
      </c>
      <c r="L9598" s="8">
        <f t="shared" ref="L9598" si="44890">SUM(K9592:K9598)/7</f>
        <v>1.8571428571428572</v>
      </c>
      <c r="M9598" s="8">
        <f t="shared" ref="M9598" si="44891">O9598/(B9598/100000)</f>
        <v>60.44784569539533</v>
      </c>
      <c r="N9598">
        <v>86749</v>
      </c>
      <c r="O9598">
        <v>1751</v>
      </c>
    </row>
    <row r="9599" spans="1:15" customFormat="1" x14ac:dyDescent="0.2">
      <c r="A9599" t="s">
        <v>18</v>
      </c>
      <c r="B9599">
        <v>2896712</v>
      </c>
      <c r="C9599" s="6">
        <f t="shared" si="43859"/>
        <v>44514</v>
      </c>
      <c r="D9599" s="5">
        <f t="shared" ref="D9599" si="44892">N9599-N9598</f>
        <v>325</v>
      </c>
      <c r="E9599" s="13">
        <f t="shared" ref="E9599" si="44893">SUM(D9593:D9599)/7</f>
        <v>411.42857142857144</v>
      </c>
      <c r="F9599" s="13">
        <f t="shared" ref="F9599" si="44894">SUM(D9595:D9599)/5</f>
        <v>500.2</v>
      </c>
      <c r="G9599" s="13">
        <f t="shared" ref="G9599" si="44895">N9599/(B9599/100000)</f>
        <v>3005.9598606972318</v>
      </c>
      <c r="H9599" s="5">
        <f t="shared" si="44775"/>
        <v>610</v>
      </c>
      <c r="I9599" s="5">
        <f t="shared" si="44770"/>
        <v>596</v>
      </c>
      <c r="J9599" s="8">
        <f t="shared" ref="J9599" si="44896">E9599/(SUM(N9592:N9598)/7)*100</f>
        <v>0.48237085274122316</v>
      </c>
      <c r="K9599" s="5">
        <f t="shared" ref="K9599" si="44897">O9599-O9598</f>
        <v>0</v>
      </c>
      <c r="L9599" s="8">
        <f t="shared" ref="L9599" si="44898">SUM(K9593:K9599)/7</f>
        <v>1.8571428571428572</v>
      </c>
      <c r="M9599" s="8">
        <f t="shared" ref="M9599" si="44899">O9599/(B9599/100000)</f>
        <v>60.44784569539533</v>
      </c>
      <c r="N9599">
        <v>87074</v>
      </c>
      <c r="O9599">
        <v>1751</v>
      </c>
    </row>
    <row r="9600" spans="1:15" customFormat="1" x14ac:dyDescent="0.2">
      <c r="A9600" t="s">
        <v>18</v>
      </c>
      <c r="B9600">
        <v>2896712</v>
      </c>
      <c r="C9600" s="6">
        <f t="shared" si="43859"/>
        <v>44515</v>
      </c>
      <c r="D9600" s="5">
        <f t="shared" ref="D9600" si="44900">N9600-N9599</f>
        <v>142</v>
      </c>
      <c r="E9600" s="13">
        <f t="shared" ref="E9600" si="44901">SUM(D9594:D9600)/7</f>
        <v>414.42857142857144</v>
      </c>
      <c r="F9600" s="13">
        <f t="shared" ref="F9600" si="44902">SUM(D9596:D9600)/5</f>
        <v>406.4</v>
      </c>
      <c r="G9600" s="13">
        <f t="shared" ref="G9600" si="44903">N9600/(B9600/100000)</f>
        <v>3010.8619703995423</v>
      </c>
      <c r="H9600" s="5">
        <f t="shared" si="44775"/>
        <v>611</v>
      </c>
      <c r="I9600" s="5">
        <f t="shared" si="44770"/>
        <v>597</v>
      </c>
      <c r="J9600" s="8">
        <f t="shared" ref="J9600" si="44904">E9600/(SUM(N9593:N9599)/7)*100</f>
        <v>0.48355560889502297</v>
      </c>
      <c r="K9600" s="5">
        <f t="shared" ref="K9600" si="44905">O9600-O9599</f>
        <v>0</v>
      </c>
      <c r="L9600" s="8">
        <f t="shared" ref="L9600" si="44906">SUM(K9594:K9600)/7</f>
        <v>1.8571428571428572</v>
      </c>
      <c r="M9600" s="8">
        <f t="shared" ref="M9600" si="44907">O9600/(B9600/100000)</f>
        <v>60.44784569539533</v>
      </c>
      <c r="N9600">
        <v>87216</v>
      </c>
      <c r="O9600">
        <v>1751</v>
      </c>
    </row>
    <row r="9601" spans="1:15" customFormat="1" x14ac:dyDescent="0.2">
      <c r="A9601" t="s">
        <v>18</v>
      </c>
      <c r="B9601">
        <v>2896712</v>
      </c>
      <c r="C9601" s="6">
        <f t="shared" si="43859"/>
        <v>44516</v>
      </c>
      <c r="D9601" s="5">
        <f t="shared" ref="D9601:D9602" si="44908">N9601-N9600</f>
        <v>488</v>
      </c>
      <c r="E9601" s="13">
        <f t="shared" ref="E9601:E9602" si="44909">SUM(D9595:D9601)/7</f>
        <v>447.28571428571428</v>
      </c>
      <c r="F9601" s="13">
        <f t="shared" ref="F9601:F9602" si="44910">SUM(D9597:D9601)/5</f>
        <v>386.4</v>
      </c>
      <c r="G9601" s="13">
        <f t="shared" ref="G9601:G9602" si="44911">N9601/(B9601/100000)</f>
        <v>3027.7086572638218</v>
      </c>
      <c r="H9601" s="5">
        <f t="shared" si="44775"/>
        <v>612</v>
      </c>
      <c r="I9601" s="5">
        <f t="shared" si="44770"/>
        <v>598</v>
      </c>
      <c r="J9601" s="8">
        <f t="shared" ref="J9601:J9602" si="44912">E9601/(SUM(N9594:N9600)/7)*100</f>
        <v>0.51938185099662926</v>
      </c>
      <c r="K9601" s="5">
        <f t="shared" ref="K9601:K9602" si="44913">O9601-O9600</f>
        <v>3</v>
      </c>
      <c r="L9601" s="8">
        <f t="shared" ref="L9601:L9602" si="44914">SUM(K9595:K9601)/7</f>
        <v>2.1428571428571428</v>
      </c>
      <c r="M9601" s="8">
        <f t="shared" ref="M9601:M9602" si="44915">O9601/(B9601/100000)</f>
        <v>60.55141139333147</v>
      </c>
      <c r="N9601">
        <f>N9602-662</f>
        <v>87704</v>
      </c>
      <c r="O9601">
        <v>1754</v>
      </c>
    </row>
    <row r="9602" spans="1:15" customFormat="1" x14ac:dyDescent="0.2">
      <c r="A9602" t="s">
        <v>18</v>
      </c>
      <c r="B9602">
        <v>2896712</v>
      </c>
      <c r="C9602" s="6">
        <f t="shared" si="43859"/>
        <v>44517</v>
      </c>
      <c r="D9602" s="5">
        <f t="shared" si="44908"/>
        <v>662</v>
      </c>
      <c r="E9602" s="13">
        <f t="shared" si="44909"/>
        <v>454.57142857142856</v>
      </c>
      <c r="F9602" s="13">
        <f t="shared" si="44910"/>
        <v>420.4</v>
      </c>
      <c r="G9602" s="13">
        <f t="shared" si="44911"/>
        <v>3050.5621546083971</v>
      </c>
      <c r="H9602" s="5">
        <f t="shared" si="44775"/>
        <v>613</v>
      </c>
      <c r="I9602" s="5">
        <f t="shared" si="44770"/>
        <v>599</v>
      </c>
      <c r="J9602" s="8">
        <f t="shared" si="44912"/>
        <v>0.52511456970145043</v>
      </c>
      <c r="K9602" s="5">
        <f t="shared" si="44913"/>
        <v>4</v>
      </c>
      <c r="L9602" s="8">
        <f t="shared" si="44914"/>
        <v>1.8571428571428572</v>
      </c>
      <c r="M9602" s="8">
        <f t="shared" si="44915"/>
        <v>60.689498990579665</v>
      </c>
      <c r="N9602">
        <v>88366</v>
      </c>
      <c r="O9602">
        <v>1758</v>
      </c>
    </row>
    <row r="9603" spans="1:15" customFormat="1" x14ac:dyDescent="0.2">
      <c r="A9603" t="s">
        <v>18</v>
      </c>
      <c r="B9603">
        <v>2896712</v>
      </c>
      <c r="C9603" s="6">
        <f t="shared" si="43859"/>
        <v>44518</v>
      </c>
      <c r="D9603" s="5">
        <f t="shared" ref="D9603" si="44916">N9603-N9602</f>
        <v>825</v>
      </c>
      <c r="E9603" s="13">
        <f t="shared" ref="E9603" si="44917">SUM(D9597:D9603)/7</f>
        <v>488.42857142857144</v>
      </c>
      <c r="F9603" s="13">
        <f t="shared" ref="F9603" si="44918">SUM(D9599:D9603)/5</f>
        <v>488.4</v>
      </c>
      <c r="G9603" s="13">
        <f t="shared" ref="G9603" si="44919">N9603/(B9603/100000)</f>
        <v>3079.0427215408363</v>
      </c>
      <c r="H9603" s="5">
        <f t="shared" si="44775"/>
        <v>614</v>
      </c>
      <c r="I9603" s="5">
        <f t="shared" si="44770"/>
        <v>600</v>
      </c>
      <c r="J9603" s="8">
        <f t="shared" ref="J9603" si="44920">E9603/(SUM(N9596:N9602)/7)*100</f>
        <v>0.56127851332605538</v>
      </c>
      <c r="K9603" s="5">
        <f t="shared" ref="K9603" si="44921">O9603-O9602</f>
        <v>2</v>
      </c>
      <c r="L9603" s="8">
        <f t="shared" ref="L9603" si="44922">SUM(K9597:K9603)/7</f>
        <v>1.8571428571428572</v>
      </c>
      <c r="M9603" s="8">
        <f t="shared" ref="M9603" si="44923">O9603/(B9603/100000)</f>
        <v>60.758542789203759</v>
      </c>
      <c r="N9603">
        <v>89191</v>
      </c>
      <c r="O9603">
        <v>1760</v>
      </c>
    </row>
    <row r="9604" spans="1:15" customFormat="1" x14ac:dyDescent="0.2">
      <c r="A9604" t="s">
        <v>18</v>
      </c>
      <c r="B9604">
        <v>2896712</v>
      </c>
      <c r="C9604" s="6">
        <f t="shared" si="43859"/>
        <v>44519</v>
      </c>
      <c r="D9604" s="5">
        <f t="shared" ref="D9604" si="44924">N9604-N9603</f>
        <v>701</v>
      </c>
      <c r="E9604" s="13">
        <f t="shared" ref="E9604" si="44925">SUM(D9598:D9604)/7</f>
        <v>518.28571428571433</v>
      </c>
      <c r="F9604" s="13">
        <f t="shared" ref="F9604" si="44926">SUM(D9600:D9604)/5</f>
        <v>563.6</v>
      </c>
      <c r="G9604" s="13">
        <f t="shared" ref="G9604" si="44927">N9604/(B9604/100000)</f>
        <v>3103.2425729585821</v>
      </c>
      <c r="H9604" s="5">
        <f t="shared" si="44775"/>
        <v>615</v>
      </c>
      <c r="I9604" s="5">
        <f t="shared" si="44770"/>
        <v>601</v>
      </c>
      <c r="J9604" s="8">
        <f t="shared" ref="J9604" si="44928">E9604/(SUM(N9597:N9603)/7)*100</f>
        <v>0.59226464500035914</v>
      </c>
      <c r="K9604" s="5">
        <f t="shared" ref="K9604" si="44929">O9604-O9603</f>
        <v>9</v>
      </c>
      <c r="L9604" s="8">
        <f t="shared" ref="L9604" si="44930">SUM(K9598:K9604)/7</f>
        <v>2.7142857142857144</v>
      </c>
      <c r="M9604" s="8">
        <f t="shared" ref="M9604" si="44931">O9604/(B9604/100000)</f>
        <v>61.069239883012187</v>
      </c>
      <c r="N9604">
        <v>89892</v>
      </c>
      <c r="O9604">
        <v>1769</v>
      </c>
    </row>
    <row r="9605" spans="1:15" customFormat="1" x14ac:dyDescent="0.2">
      <c r="A9605" t="s">
        <v>18</v>
      </c>
      <c r="B9605">
        <v>2896712</v>
      </c>
      <c r="C9605" s="6">
        <f t="shared" si="43859"/>
        <v>44520</v>
      </c>
      <c r="D9605" s="5">
        <f t="shared" ref="D9605" si="44932">N9605-N9604</f>
        <v>807</v>
      </c>
      <c r="E9605" s="13">
        <f t="shared" ref="E9605" si="44933">SUM(D9599:D9605)/7</f>
        <v>564.28571428571433</v>
      </c>
      <c r="F9605" s="13">
        <f t="shared" ref="F9605" si="44934">SUM(D9601:D9605)/5</f>
        <v>696.6</v>
      </c>
      <c r="G9605" s="13">
        <f t="shared" ref="G9605" si="44935">N9605/(B9605/100000)</f>
        <v>3131.101745703404</v>
      </c>
      <c r="H9605" s="5">
        <f t="shared" si="44775"/>
        <v>616</v>
      </c>
      <c r="I9605" s="5">
        <f t="shared" si="44770"/>
        <v>602</v>
      </c>
      <c r="J9605" s="8">
        <f t="shared" ref="J9605" si="44936">E9605/(SUM(N9598:N9604)/7)*100</f>
        <v>0.64103396343996688</v>
      </c>
      <c r="K9605" s="5">
        <f t="shared" ref="K9605" si="44937">O9605-O9604</f>
        <v>3</v>
      </c>
      <c r="L9605" s="8">
        <f t="shared" ref="L9605" si="44938">SUM(K9599:K9605)/7</f>
        <v>3</v>
      </c>
      <c r="M9605" s="8">
        <f t="shared" ref="M9605" si="44939">O9605/(B9605/100000)</f>
        <v>61.172805580948328</v>
      </c>
      <c r="N9605">
        <v>90699</v>
      </c>
      <c r="O9605">
        <v>1772</v>
      </c>
    </row>
    <row r="9606" spans="1:15" customFormat="1" x14ac:dyDescent="0.2">
      <c r="A9606" t="s">
        <v>18</v>
      </c>
      <c r="B9606">
        <v>2896712</v>
      </c>
      <c r="C9606" s="6">
        <f t="shared" si="43859"/>
        <v>44521</v>
      </c>
      <c r="D9606" s="5">
        <f t="shared" ref="D9606" si="44940">N9606-N9605</f>
        <v>391</v>
      </c>
      <c r="E9606" s="13">
        <f t="shared" ref="E9606" si="44941">SUM(D9600:D9606)/7</f>
        <v>573.71428571428567</v>
      </c>
      <c r="F9606" s="13">
        <f t="shared" ref="F9606" si="44942">SUM(D9602:D9606)/5</f>
        <v>677.2</v>
      </c>
      <c r="G9606" s="13">
        <f t="shared" ref="G9606" si="44943">N9606/(B9606/100000)</f>
        <v>3144.5998083344148</v>
      </c>
      <c r="H9606" s="5">
        <f t="shared" si="44775"/>
        <v>617</v>
      </c>
      <c r="I9606" s="5">
        <f t="shared" si="44770"/>
        <v>603</v>
      </c>
      <c r="J9606" s="8">
        <f t="shared" ref="J9606" si="44944">E9606/(SUM(N9599:N9605)/7)*100</f>
        <v>0.64759361565576912</v>
      </c>
      <c r="K9606" s="5">
        <f t="shared" ref="K9606" si="44945">O9606-O9605</f>
        <v>0</v>
      </c>
      <c r="L9606" s="8">
        <f t="shared" ref="L9606" si="44946">SUM(K9600:K9606)/7</f>
        <v>3</v>
      </c>
      <c r="M9606" s="8">
        <f t="shared" ref="M9606" si="44947">O9606/(B9606/100000)</f>
        <v>61.172805580948328</v>
      </c>
      <c r="N9606">
        <v>91090</v>
      </c>
      <c r="O9606">
        <v>1772</v>
      </c>
    </row>
    <row r="9607" spans="1:15" customFormat="1" x14ac:dyDescent="0.2">
      <c r="A9607" t="s">
        <v>18</v>
      </c>
      <c r="B9607">
        <v>2896712</v>
      </c>
      <c r="C9607" s="6">
        <f t="shared" si="43859"/>
        <v>44522</v>
      </c>
      <c r="D9607" s="5">
        <f t="shared" ref="D9607" si="44948">N9607-N9606</f>
        <v>206</v>
      </c>
      <c r="E9607" s="13">
        <f t="shared" ref="E9607" si="44949">SUM(D9601:D9607)/7</f>
        <v>582.85714285714289</v>
      </c>
      <c r="F9607" s="13">
        <f t="shared" ref="F9607" si="44950">SUM(D9603:D9607)/5</f>
        <v>586</v>
      </c>
      <c r="G9607" s="13">
        <f t="shared" ref="G9607" si="44951">N9607/(B9607/100000)</f>
        <v>3151.7113195926968</v>
      </c>
      <c r="H9607" s="5">
        <f t="shared" si="44775"/>
        <v>618</v>
      </c>
      <c r="I9607" s="5">
        <f t="shared" si="44770"/>
        <v>604</v>
      </c>
      <c r="J9607" s="8">
        <f t="shared" ref="J9607" si="44952">E9607/(SUM(N9600:N9606)/7)*100</f>
        <v>0.65368063855626302</v>
      </c>
      <c r="K9607" s="5">
        <f t="shared" ref="K9607" si="44953">O9607-O9606</f>
        <v>1</v>
      </c>
      <c r="L9607" s="8">
        <f t="shared" ref="L9607" si="44954">SUM(K9601:K9607)/7</f>
        <v>3.1428571428571428</v>
      </c>
      <c r="M9607" s="8">
        <f t="shared" ref="M9607" si="44955">O9607/(B9607/100000)</f>
        <v>61.207327480260375</v>
      </c>
      <c r="N9607">
        <v>91296</v>
      </c>
      <c r="O9607">
        <v>1773</v>
      </c>
    </row>
    <row r="9608" spans="1:15" customFormat="1" x14ac:dyDescent="0.2">
      <c r="A9608" t="s">
        <v>18</v>
      </c>
      <c r="B9608">
        <v>2896712</v>
      </c>
      <c r="C9608" s="6">
        <f t="shared" si="43859"/>
        <v>44523</v>
      </c>
      <c r="D9608" s="5">
        <f t="shared" ref="D9608" si="44956">N9608-N9607</f>
        <v>679</v>
      </c>
      <c r="E9608" s="13">
        <f t="shared" ref="E9608" si="44957">SUM(D9602:D9608)/7</f>
        <v>610.14285714285711</v>
      </c>
      <c r="F9608" s="13">
        <f t="shared" ref="F9608" si="44958">SUM(D9604:D9608)/5</f>
        <v>556.79999999999995</v>
      </c>
      <c r="G9608" s="13">
        <f t="shared" ref="G9608" si="44959">N9608/(B9608/100000)</f>
        <v>3175.1516892255768</v>
      </c>
      <c r="H9608" s="5">
        <f t="shared" si="44775"/>
        <v>619</v>
      </c>
      <c r="I9608" s="5">
        <f t="shared" si="44770"/>
        <v>605</v>
      </c>
      <c r="J9608" s="8">
        <f t="shared" ref="J9608" si="44960">E9608/(SUM(N9601:N9607)/7)*100</f>
        <v>0.67983789582928766</v>
      </c>
      <c r="K9608" s="5">
        <f t="shared" ref="K9608" si="44961">O9608-O9607</f>
        <v>2</v>
      </c>
      <c r="L9608" s="8">
        <f t="shared" ref="L9608" si="44962">SUM(K9602:K9608)/7</f>
        <v>3</v>
      </c>
      <c r="M9608" s="8">
        <f t="shared" ref="M9608" si="44963">O9608/(B9608/100000)</f>
        <v>61.276371278884469</v>
      </c>
      <c r="N9608">
        <v>91975</v>
      </c>
      <c r="O9608">
        <v>1775</v>
      </c>
    </row>
    <row r="9609" spans="1:15" customFormat="1" x14ac:dyDescent="0.2">
      <c r="A9609" t="s">
        <v>18</v>
      </c>
      <c r="B9609">
        <v>2896712</v>
      </c>
      <c r="C9609" s="6">
        <f t="shared" si="43859"/>
        <v>44524</v>
      </c>
      <c r="D9609" s="5">
        <f t="shared" ref="D9609" si="44964">N9609-N9608</f>
        <v>782</v>
      </c>
      <c r="E9609" s="13">
        <f t="shared" ref="E9609" si="44965">SUM(D9603:D9609)/7</f>
        <v>627.28571428571433</v>
      </c>
      <c r="F9609" s="13">
        <f t="shared" ref="F9609" si="44966">SUM(D9605:D9609)/5</f>
        <v>573</v>
      </c>
      <c r="G9609" s="13">
        <f t="shared" ref="G9609" si="44967">N9609/(B9609/100000)</f>
        <v>3202.1478144875982</v>
      </c>
      <c r="H9609" s="5">
        <f t="shared" si="44775"/>
        <v>620</v>
      </c>
      <c r="I9609" s="5">
        <f t="shared" si="44770"/>
        <v>606</v>
      </c>
      <c r="J9609" s="8">
        <f t="shared" ref="J9609" si="44968">E9609/(SUM(N9602:N9608)/7)*100</f>
        <v>0.69421937079156193</v>
      </c>
      <c r="K9609" s="5">
        <f t="shared" ref="K9609" si="44969">O9609-O9608</f>
        <v>1</v>
      </c>
      <c r="L9609" s="8">
        <f t="shared" ref="L9609" si="44970">SUM(K9603:K9609)/7</f>
        <v>2.5714285714285716</v>
      </c>
      <c r="M9609" s="8">
        <f t="shared" ref="M9609" si="44971">O9609/(B9609/100000)</f>
        <v>61.310893178196515</v>
      </c>
      <c r="N9609">
        <v>92757</v>
      </c>
      <c r="O9609">
        <v>1776</v>
      </c>
    </row>
    <row r="9610" spans="1:15" customFormat="1" x14ac:dyDescent="0.2">
      <c r="A9610" t="s">
        <v>18</v>
      </c>
      <c r="B9610">
        <v>2896712</v>
      </c>
      <c r="C9610" s="6">
        <f t="shared" si="43859"/>
        <v>44525</v>
      </c>
      <c r="D9610" s="5">
        <f t="shared" ref="D9610" si="44972">N9610-N9609</f>
        <v>957</v>
      </c>
      <c r="E9610" s="13">
        <f t="shared" ref="E9610" si="44973">SUM(D9604:D9610)/7</f>
        <v>646.14285714285711</v>
      </c>
      <c r="F9610" s="13">
        <f t="shared" ref="F9610" si="44974">SUM(D9606:D9610)/5</f>
        <v>603</v>
      </c>
      <c r="G9610" s="13">
        <f t="shared" ref="G9610" si="44975">N9610/(B9610/100000)</f>
        <v>3235.1852721292275</v>
      </c>
      <c r="H9610" s="5">
        <f t="shared" si="44775"/>
        <v>621</v>
      </c>
      <c r="I9610" s="5">
        <f t="shared" si="44770"/>
        <v>607</v>
      </c>
      <c r="J9610" s="8">
        <f t="shared" ref="J9610" si="44976">E9610/(SUM(N9603:N9609)/7)*100</f>
        <v>0.71015858062490178</v>
      </c>
      <c r="K9610" s="5">
        <f t="shared" ref="K9610" si="44977">O9610-O9609</f>
        <v>4</v>
      </c>
      <c r="L9610" s="8">
        <f t="shared" ref="L9610" si="44978">SUM(K9604:K9610)/7</f>
        <v>2.8571428571428572</v>
      </c>
      <c r="M9610" s="8">
        <f t="shared" ref="M9610" si="44979">O9610/(B9610/100000)</f>
        <v>61.44898077544471</v>
      </c>
      <c r="N9610">
        <v>93714</v>
      </c>
      <c r="O9610">
        <v>1780</v>
      </c>
    </row>
    <row r="9611" spans="1:15" customFormat="1" x14ac:dyDescent="0.2">
      <c r="A9611" t="s">
        <v>18</v>
      </c>
      <c r="B9611">
        <v>2896712</v>
      </c>
      <c r="C9611" s="6">
        <f t="shared" si="43859"/>
        <v>44526</v>
      </c>
      <c r="D9611" s="5">
        <f t="shared" ref="D9611" si="44980">N9611-N9610</f>
        <v>679</v>
      </c>
      <c r="E9611" s="13">
        <f t="shared" ref="E9611" si="44981">SUM(D9605:D9611)/7</f>
        <v>643</v>
      </c>
      <c r="F9611" s="13">
        <f t="shared" ref="F9611" si="44982">SUM(D9607:D9611)/5</f>
        <v>660.6</v>
      </c>
      <c r="G9611" s="13">
        <f t="shared" ref="G9611" si="44983">N9611/(B9611/100000)</f>
        <v>3258.625641762108</v>
      </c>
      <c r="H9611" s="5">
        <f t="shared" si="44775"/>
        <v>622</v>
      </c>
      <c r="I9611" s="5">
        <f t="shared" si="44770"/>
        <v>608</v>
      </c>
      <c r="J9611" s="8">
        <f t="shared" ref="J9611" si="44984">E9611/(SUM(N9604:N9610)/7)*100</f>
        <v>0.70172101717587299</v>
      </c>
      <c r="K9611" s="5">
        <f t="shared" ref="K9611" si="44985">O9611-O9610</f>
        <v>3</v>
      </c>
      <c r="L9611" s="8">
        <f t="shared" ref="L9611" si="44986">SUM(K9605:K9611)/7</f>
        <v>2</v>
      </c>
      <c r="M9611" s="8">
        <f t="shared" ref="M9611" si="44987">O9611/(B9611/100000)</f>
        <v>61.552546473380851</v>
      </c>
      <c r="N9611">
        <v>94393</v>
      </c>
      <c r="O9611">
        <v>1783</v>
      </c>
    </row>
    <row r="9612" spans="1:15" customFormat="1" x14ac:dyDescent="0.2">
      <c r="A9612" t="s">
        <v>18</v>
      </c>
      <c r="B9612">
        <v>2896712</v>
      </c>
      <c r="C9612" s="6">
        <f t="shared" si="43859"/>
        <v>44527</v>
      </c>
      <c r="D9612" s="5">
        <f t="shared" ref="D9612" si="44988">N9612-N9611</f>
        <v>710</v>
      </c>
      <c r="E9612" s="13">
        <f t="shared" ref="E9612" si="44989">SUM(D9606:D9612)/7</f>
        <v>629.14285714285711</v>
      </c>
      <c r="F9612" s="13">
        <f t="shared" ref="F9612" si="44990">SUM(D9608:D9612)/5</f>
        <v>761.4</v>
      </c>
      <c r="G9612" s="13">
        <f t="shared" ref="G9612" si="44991">N9612/(B9612/100000)</f>
        <v>3283.1361902736617</v>
      </c>
      <c r="H9612" s="5">
        <f t="shared" si="44775"/>
        <v>623</v>
      </c>
      <c r="I9612" s="5">
        <f t="shared" si="44770"/>
        <v>609</v>
      </c>
      <c r="J9612" s="8">
        <f t="shared" ref="J9612" si="44992">E9612/(SUM(N9605:N9611)/7)*100</f>
        <v>0.68181395953703527</v>
      </c>
      <c r="K9612" s="5">
        <f t="shared" ref="K9612" si="44993">O9612-O9611</f>
        <v>4</v>
      </c>
      <c r="L9612" s="8">
        <f t="shared" ref="L9612" si="44994">SUM(K9606:K9612)/7</f>
        <v>2.1428571428571428</v>
      </c>
      <c r="M9612" s="8">
        <f t="shared" ref="M9612" si="44995">O9612/(B9612/100000)</f>
        <v>61.690634070629038</v>
      </c>
      <c r="N9612">
        <v>95103</v>
      </c>
      <c r="O9612">
        <v>1787</v>
      </c>
    </row>
    <row r="9613" spans="1:15" customFormat="1" x14ac:dyDescent="0.2">
      <c r="A9613" t="s">
        <v>18</v>
      </c>
      <c r="B9613">
        <v>2896712</v>
      </c>
      <c r="C9613" s="6">
        <f t="shared" si="43859"/>
        <v>44528</v>
      </c>
      <c r="D9613" s="5">
        <f t="shared" ref="D9613" si="44996">N9613-N9612</f>
        <v>443</v>
      </c>
      <c r="E9613" s="13">
        <f t="shared" ref="E9613" si="44997">SUM(D9607:D9613)/7</f>
        <v>636.57142857142856</v>
      </c>
      <c r="F9613" s="13">
        <f t="shared" ref="F9613" si="44998">SUM(D9609:D9613)/5</f>
        <v>714.2</v>
      </c>
      <c r="G9613" s="13">
        <f t="shared" ref="G9613" si="44999">N9613/(B9613/100000)</f>
        <v>3298.4293916688989</v>
      </c>
      <c r="H9613" s="5">
        <f t="shared" si="44775"/>
        <v>624</v>
      </c>
      <c r="I9613" s="5">
        <f t="shared" si="44770"/>
        <v>610</v>
      </c>
      <c r="J9613" s="8">
        <f t="shared" ref="J9613" si="45000">E9613/(SUM(N9606:N9612)/7)*100</f>
        <v>0.68519270275922306</v>
      </c>
      <c r="K9613" s="5">
        <f t="shared" ref="K9613" si="45001">O9613-O9612</f>
        <v>1</v>
      </c>
      <c r="L9613" s="8">
        <f t="shared" ref="L9613" si="45002">SUM(K9607:K9613)/7</f>
        <v>2.2857142857142856</v>
      </c>
      <c r="M9613" s="8">
        <f t="shared" ref="M9613" si="45003">O9613/(B9613/100000)</f>
        <v>61.725155969941092</v>
      </c>
      <c r="N9613">
        <v>95546</v>
      </c>
      <c r="O9613">
        <v>1788</v>
      </c>
    </row>
    <row r="9614" spans="1:15" customFormat="1" x14ac:dyDescent="0.2">
      <c r="A9614" t="s">
        <v>18</v>
      </c>
      <c r="B9614">
        <v>2896712</v>
      </c>
      <c r="C9614" s="6">
        <f t="shared" si="43859"/>
        <v>44529</v>
      </c>
      <c r="D9614" s="5">
        <f t="shared" ref="D9614" si="45004">N9614-N9613</f>
        <v>224</v>
      </c>
      <c r="E9614" s="13">
        <f t="shared" ref="E9614" si="45005">SUM(D9608:D9614)/7</f>
        <v>639.14285714285711</v>
      </c>
      <c r="F9614" s="13">
        <f t="shared" ref="F9614" si="45006">SUM(D9610:D9614)/5</f>
        <v>602.6</v>
      </c>
      <c r="G9614" s="13">
        <f t="shared" ref="G9614" si="45007">N9614/(B9614/100000)</f>
        <v>3306.1622971147976</v>
      </c>
      <c r="H9614" s="5">
        <f t="shared" si="44775"/>
        <v>625</v>
      </c>
      <c r="I9614" s="5">
        <f t="shared" si="44770"/>
        <v>611</v>
      </c>
      <c r="J9614" s="8">
        <f t="shared" ref="J9614" si="45008">E9614/(SUM(N9607:N9613)/7)*100</f>
        <v>0.68327876062945947</v>
      </c>
      <c r="K9614" s="5">
        <f t="shared" ref="K9614" si="45009">O9614-O9613</f>
        <v>0</v>
      </c>
      <c r="L9614" s="8">
        <f t="shared" ref="L9614" si="45010">SUM(K9608:K9614)/7</f>
        <v>2.1428571428571428</v>
      </c>
      <c r="M9614" s="8">
        <f t="shared" ref="M9614" si="45011">O9614/(B9614/100000)</f>
        <v>61.725155969941092</v>
      </c>
      <c r="N9614">
        <v>95770</v>
      </c>
      <c r="O9614">
        <v>1788</v>
      </c>
    </row>
    <row r="9615" spans="1:15" customFormat="1" x14ac:dyDescent="0.2">
      <c r="A9615" t="s">
        <v>18</v>
      </c>
      <c r="B9615">
        <v>2896712</v>
      </c>
      <c r="C9615" s="6">
        <f t="shared" si="43859"/>
        <v>44530</v>
      </c>
      <c r="D9615" s="5">
        <f t="shared" ref="D9615" si="45012">N9615-N9614</f>
        <v>605</v>
      </c>
      <c r="E9615" s="13">
        <f t="shared" ref="E9615" si="45013">SUM(D9609:D9615)/7</f>
        <v>628.57142857142856</v>
      </c>
      <c r="F9615" s="13">
        <f t="shared" ref="F9615" si="45014">SUM(D9611:D9615)/5</f>
        <v>532.20000000000005</v>
      </c>
      <c r="G9615" s="13">
        <f t="shared" ref="G9615" si="45015">N9615/(B9615/100000)</f>
        <v>3327.0480461985862</v>
      </c>
      <c r="H9615" s="5">
        <f t="shared" si="44775"/>
        <v>626</v>
      </c>
      <c r="I9615" s="5">
        <f t="shared" si="44770"/>
        <v>612</v>
      </c>
      <c r="J9615" s="8">
        <f t="shared" ref="J9615" si="45016">E9615/(SUM(N9608:N9614)/7)*100</f>
        <v>0.66741700517854918</v>
      </c>
      <c r="K9615" s="5">
        <f t="shared" ref="K9615" si="45017">O9615-O9614</f>
        <v>8</v>
      </c>
      <c r="L9615" s="8">
        <f t="shared" ref="L9615" si="45018">SUM(K9609:K9615)/7</f>
        <v>3</v>
      </c>
      <c r="M9615" s="8">
        <f t="shared" ref="M9615" si="45019">O9615/(B9615/100000)</f>
        <v>62.001331164437467</v>
      </c>
      <c r="N9615">
        <v>96375</v>
      </c>
      <c r="O9615">
        <v>1796</v>
      </c>
    </row>
    <row r="9616" spans="1:15" customFormat="1" x14ac:dyDescent="0.2">
      <c r="A9616" t="s">
        <v>18</v>
      </c>
      <c r="B9616">
        <v>2896712</v>
      </c>
      <c r="C9616" s="6">
        <f t="shared" si="43859"/>
        <v>44531</v>
      </c>
      <c r="D9616" s="5">
        <f t="shared" ref="D9616" si="45020">N9616-N9615</f>
        <v>919</v>
      </c>
      <c r="E9616" s="13">
        <f t="shared" ref="E9616" si="45021">SUM(D9610:D9616)/7</f>
        <v>648.14285714285711</v>
      </c>
      <c r="F9616" s="13">
        <f t="shared" ref="F9616" si="45022">SUM(D9612:D9616)/5</f>
        <v>580.20000000000005</v>
      </c>
      <c r="G9616" s="13">
        <f t="shared" ref="G9616" si="45023">N9616/(B9616/100000)</f>
        <v>3358.773671666358</v>
      </c>
      <c r="H9616" s="5">
        <f t="shared" si="44775"/>
        <v>627</v>
      </c>
      <c r="I9616" s="5">
        <f t="shared" si="44770"/>
        <v>613</v>
      </c>
      <c r="J9616" s="8">
        <f t="shared" ref="J9616" si="45024">E9616/(SUM(N9609:N9615)/7)*100</f>
        <v>0.6836352458645869</v>
      </c>
      <c r="K9616" s="5">
        <f t="shared" ref="K9616" si="45025">O9616-O9615</f>
        <v>4</v>
      </c>
      <c r="L9616" s="8">
        <f t="shared" ref="L9616" si="45026">SUM(K9610:K9616)/7</f>
        <v>3.4285714285714284</v>
      </c>
      <c r="M9616" s="8">
        <f t="shared" ref="M9616" si="45027">O9616/(B9616/100000)</f>
        <v>62.139418761685661</v>
      </c>
      <c r="N9616">
        <v>97294</v>
      </c>
      <c r="O9616">
        <v>1800</v>
      </c>
    </row>
    <row r="9617" spans="1:15" customFormat="1" x14ac:dyDescent="0.2">
      <c r="A9617" t="s">
        <v>18</v>
      </c>
      <c r="B9617">
        <v>2896712</v>
      </c>
      <c r="C9617" s="6">
        <f t="shared" si="43859"/>
        <v>44532</v>
      </c>
      <c r="D9617" s="5">
        <f t="shared" ref="D9617" si="45028">N9617-N9616</f>
        <v>848</v>
      </c>
      <c r="E9617" s="13">
        <f t="shared" ref="E9617" si="45029">SUM(D9611:D9617)/7</f>
        <v>632.57142857142856</v>
      </c>
      <c r="F9617" s="13">
        <f t="shared" ref="F9617" si="45030">SUM(D9613:D9617)/5</f>
        <v>607.79999999999995</v>
      </c>
      <c r="G9617" s="13">
        <f t="shared" ref="G9617" si="45031">N9617/(B9617/100000)</f>
        <v>3388.0482422829746</v>
      </c>
      <c r="H9617" s="5">
        <f t="shared" si="44775"/>
        <v>628</v>
      </c>
      <c r="I9617" s="5">
        <f t="shared" si="44770"/>
        <v>614</v>
      </c>
      <c r="J9617" s="8">
        <f t="shared" ref="J9617" si="45032">E9617/(SUM(N9610:N9616)/7)*100</f>
        <v>0.66268080425624265</v>
      </c>
      <c r="K9617" s="5">
        <f t="shared" ref="K9617" si="45033">O9617-O9616</f>
        <v>3</v>
      </c>
      <c r="L9617" s="8">
        <f t="shared" ref="L9617" si="45034">SUM(K9611:K9617)/7</f>
        <v>3.2857142857142856</v>
      </c>
      <c r="M9617" s="8">
        <f t="shared" ref="M9617" si="45035">O9617/(B9617/100000)</f>
        <v>62.242984459621802</v>
      </c>
      <c r="N9617">
        <v>98142</v>
      </c>
      <c r="O9617">
        <v>1803</v>
      </c>
    </row>
    <row r="9618" spans="1:15" customFormat="1" x14ac:dyDescent="0.2">
      <c r="A9618" t="s">
        <v>18</v>
      </c>
      <c r="B9618">
        <v>2896712</v>
      </c>
      <c r="C9618" s="6">
        <f t="shared" si="43859"/>
        <v>44533</v>
      </c>
      <c r="D9618" s="5">
        <f t="shared" ref="D9618" si="45036">N9618-N9617</f>
        <v>699</v>
      </c>
      <c r="E9618" s="13">
        <f t="shared" ref="E9618" si="45037">SUM(D9612:D9618)/7</f>
        <v>635.42857142857144</v>
      </c>
      <c r="F9618" s="13">
        <f t="shared" ref="F9618" si="45038">SUM(D9614:D9618)/5</f>
        <v>659</v>
      </c>
      <c r="G9618" s="13">
        <f t="shared" ref="G9618" si="45039">N9618/(B9618/100000)</f>
        <v>3412.1790499020958</v>
      </c>
      <c r="H9618" s="5">
        <f t="shared" si="44775"/>
        <v>629</v>
      </c>
      <c r="I9618" s="5">
        <f t="shared" si="44770"/>
        <v>615</v>
      </c>
      <c r="J9618" s="8">
        <f t="shared" ref="J9618" si="45040">E9618/(SUM(N9611:N9617)/7)*100</f>
        <v>0.66129168940104632</v>
      </c>
      <c r="K9618" s="5">
        <f t="shared" ref="K9618" si="45041">O9618-O9617</f>
        <v>2</v>
      </c>
      <c r="L9618" s="8">
        <f t="shared" ref="L9618" si="45042">SUM(K9612:K9618)/7</f>
        <v>3.1428571428571428</v>
      </c>
      <c r="M9618" s="8">
        <f t="shared" ref="M9618" si="45043">O9618/(B9618/100000)</f>
        <v>62.312028258245896</v>
      </c>
      <c r="N9618">
        <v>98841</v>
      </c>
      <c r="O9618">
        <v>1805</v>
      </c>
    </row>
    <row r="9619" spans="1:15" customFormat="1" x14ac:dyDescent="0.2">
      <c r="A9619" t="s">
        <v>18</v>
      </c>
      <c r="B9619">
        <v>2896712</v>
      </c>
      <c r="C9619" s="6">
        <f t="shared" si="43859"/>
        <v>44534</v>
      </c>
      <c r="D9619" s="5">
        <f t="shared" ref="D9619" si="45044">N9619-N9618</f>
        <v>676</v>
      </c>
      <c r="E9619" s="13">
        <f t="shared" ref="E9619" si="45045">SUM(D9613:D9619)/7</f>
        <v>630.57142857142856</v>
      </c>
      <c r="F9619" s="13">
        <f t="shared" ref="F9619" si="45046">SUM(D9615:D9619)/5</f>
        <v>749.4</v>
      </c>
      <c r="G9619" s="13">
        <f t="shared" ref="G9619" si="45047">N9619/(B9619/100000)</f>
        <v>3435.5158538370397</v>
      </c>
      <c r="H9619" s="5">
        <f t="shared" si="44775"/>
        <v>630</v>
      </c>
      <c r="I9619" s="5">
        <f t="shared" si="44770"/>
        <v>616</v>
      </c>
      <c r="J9619" s="8">
        <f t="shared" ref="J9619" si="45048">E9619/(SUM(N9612:N9618)/7)*100</f>
        <v>0.65192572123159909</v>
      </c>
      <c r="K9619" s="5">
        <f t="shared" ref="K9619" si="45049">O9619-O9618</f>
        <v>2</v>
      </c>
      <c r="L9619" s="8">
        <f t="shared" ref="L9619" si="45050">SUM(K9613:K9619)/7</f>
        <v>2.8571428571428572</v>
      </c>
      <c r="M9619" s="8">
        <f t="shared" ref="M9619" si="45051">O9619/(B9619/100000)</f>
        <v>62.381072056869996</v>
      </c>
      <c r="N9619">
        <v>99517</v>
      </c>
      <c r="O9619">
        <v>1807</v>
      </c>
    </row>
    <row r="9620" spans="1:15" customFormat="1" x14ac:dyDescent="0.2">
      <c r="A9620" t="s">
        <v>18</v>
      </c>
      <c r="B9620">
        <v>2896712</v>
      </c>
      <c r="C9620" s="6">
        <f t="shared" si="43859"/>
        <v>44535</v>
      </c>
      <c r="D9620" s="5">
        <f t="shared" ref="D9620" si="45052">N9620-N9619</f>
        <v>340</v>
      </c>
      <c r="E9620" s="13">
        <f t="shared" ref="E9620" si="45053">SUM(D9614:D9620)/7</f>
        <v>615.85714285714289</v>
      </c>
      <c r="F9620" s="13">
        <f t="shared" ref="F9620" si="45054">SUM(D9616:D9620)/5</f>
        <v>696.4</v>
      </c>
      <c r="G9620" s="13">
        <f t="shared" ref="G9620" si="45055">N9620/(B9620/100000)</f>
        <v>3447.2532996031359</v>
      </c>
      <c r="H9620" s="5">
        <f t="shared" si="44775"/>
        <v>631</v>
      </c>
      <c r="I9620" s="5">
        <f t="shared" si="44770"/>
        <v>617</v>
      </c>
      <c r="J9620" s="8">
        <f t="shared" ref="J9620" si="45056">E9620/(SUM(N9613:N9619)/7)*100</f>
        <v>0.63258912521919042</v>
      </c>
      <c r="K9620" s="5">
        <f t="shared" ref="K9620" si="45057">O9620-O9619</f>
        <v>0</v>
      </c>
      <c r="L9620" s="8">
        <f t="shared" ref="L9620" si="45058">SUM(K9614:K9620)/7</f>
        <v>2.7142857142857144</v>
      </c>
      <c r="M9620" s="8">
        <f t="shared" ref="M9620" si="45059">O9620/(B9620/100000)</f>
        <v>62.381072056869996</v>
      </c>
      <c r="N9620">
        <v>99857</v>
      </c>
      <c r="O9620">
        <v>1807</v>
      </c>
    </row>
    <row r="9621" spans="1:15" customFormat="1" x14ac:dyDescent="0.2">
      <c r="A9621" t="s">
        <v>18</v>
      </c>
      <c r="B9621">
        <v>2896712</v>
      </c>
      <c r="C9621" s="6">
        <f t="shared" si="43859"/>
        <v>44536</v>
      </c>
      <c r="D9621" s="5">
        <f t="shared" ref="D9621" si="45060">N9621-N9620</f>
        <v>246</v>
      </c>
      <c r="E9621" s="13">
        <f t="shared" ref="E9621" si="45061">SUM(D9615:D9621)/7</f>
        <v>619</v>
      </c>
      <c r="F9621" s="13">
        <f t="shared" ref="F9621" si="45062">SUM(D9617:D9621)/5</f>
        <v>561.79999999999995</v>
      </c>
      <c r="G9621" s="13">
        <f t="shared" ref="G9621" si="45063">N9621/(B9621/100000)</f>
        <v>3455.7456868339</v>
      </c>
      <c r="H9621" s="5">
        <f t="shared" si="44775"/>
        <v>632</v>
      </c>
      <c r="I9621" s="5">
        <f t="shared" si="44770"/>
        <v>618</v>
      </c>
      <c r="J9621" s="8">
        <f t="shared" ref="J9621" si="45064">E9621/(SUM(N9614:N9620)/7)*100</f>
        <v>0.63182054138548494</v>
      </c>
      <c r="K9621" s="5">
        <f t="shared" ref="K9621" si="45065">O9621-O9620</f>
        <v>0</v>
      </c>
      <c r="L9621" s="8">
        <f t="shared" ref="L9621" si="45066">SUM(K9615:K9621)/7</f>
        <v>2.7142857142857144</v>
      </c>
      <c r="M9621" s="8">
        <f t="shared" ref="M9621" si="45067">O9621/(B9621/100000)</f>
        <v>62.381072056869996</v>
      </c>
      <c r="N9621">
        <v>100103</v>
      </c>
      <c r="O9621">
        <v>1807</v>
      </c>
    </row>
    <row r="9622" spans="1:15" customFormat="1" x14ac:dyDescent="0.2">
      <c r="A9622" t="s">
        <v>18</v>
      </c>
      <c r="B9622">
        <v>2896712</v>
      </c>
      <c r="C9622" s="6">
        <f t="shared" si="43859"/>
        <v>44537</v>
      </c>
      <c r="D9622" s="5">
        <f t="shared" ref="D9622" si="45068">N9622-N9621</f>
        <v>654</v>
      </c>
      <c r="E9622" s="13">
        <f t="shared" ref="E9622" si="45069">SUM(D9616:D9622)/7</f>
        <v>626</v>
      </c>
      <c r="F9622" s="13">
        <f t="shared" ref="F9622" si="45070">SUM(D9618:D9622)/5</f>
        <v>523</v>
      </c>
      <c r="G9622" s="13">
        <f t="shared" ref="G9622" si="45071">N9622/(B9622/100000)</f>
        <v>3478.323008983979</v>
      </c>
      <c r="H9622" s="5">
        <f t="shared" si="44775"/>
        <v>633</v>
      </c>
      <c r="I9622" s="5">
        <f t="shared" si="44770"/>
        <v>619</v>
      </c>
      <c r="J9622" s="8">
        <f t="shared" ref="J9622" si="45072">E9622/(SUM(N9615:N9621)/7)*100</f>
        <v>0.63495375502261164</v>
      </c>
      <c r="K9622" s="5">
        <f t="shared" ref="K9622" si="45073">O9622-O9621</f>
        <v>12</v>
      </c>
      <c r="L9622" s="8">
        <f t="shared" ref="L9622" si="45074">SUM(K9616:K9622)/7</f>
        <v>3.2857142857142856</v>
      </c>
      <c r="M9622" s="8">
        <f t="shared" ref="M9622" si="45075">O9622/(B9622/100000)</f>
        <v>62.795334848614566</v>
      </c>
      <c r="N9622">
        <v>100757</v>
      </c>
      <c r="O9622">
        <v>1819</v>
      </c>
    </row>
    <row r="9623" spans="1:15" customFormat="1" x14ac:dyDescent="0.2">
      <c r="A9623" t="s">
        <v>18</v>
      </c>
      <c r="B9623">
        <v>2896712</v>
      </c>
      <c r="C9623" s="6">
        <f t="shared" si="43859"/>
        <v>44538</v>
      </c>
      <c r="D9623" s="5">
        <f t="shared" ref="D9623" si="45076">N9623-N9622</f>
        <v>913</v>
      </c>
      <c r="E9623" s="13">
        <f t="shared" ref="E9623" si="45077">SUM(D9617:D9623)/7</f>
        <v>625.14285714285711</v>
      </c>
      <c r="F9623" s="13">
        <f t="shared" ref="F9623" si="45078">SUM(D9619:D9623)/5</f>
        <v>565.79999999999995</v>
      </c>
      <c r="G9623" s="13">
        <f t="shared" ref="G9623" si="45079">N9623/(B9623/100000)</f>
        <v>3509.8415030558785</v>
      </c>
      <c r="H9623" s="5">
        <f t="shared" si="44775"/>
        <v>634</v>
      </c>
      <c r="I9623" s="5">
        <f t="shared" si="44770"/>
        <v>620</v>
      </c>
      <c r="J9623" s="8">
        <f t="shared" ref="J9623" si="45080">E9623/(SUM(N9616:N9622)/7)*100</f>
        <v>0.63008361278655056</v>
      </c>
      <c r="K9623" s="5">
        <f t="shared" ref="K9623" si="45081">O9623-O9622</f>
        <v>2</v>
      </c>
      <c r="L9623" s="8">
        <f t="shared" ref="L9623" si="45082">SUM(K9617:K9623)/7</f>
        <v>3</v>
      </c>
      <c r="M9623" s="8">
        <f t="shared" ref="M9623" si="45083">O9623/(B9623/100000)</f>
        <v>62.864378647238659</v>
      </c>
      <c r="N9623">
        <v>101670</v>
      </c>
      <c r="O9623">
        <v>1821</v>
      </c>
    </row>
    <row r="9624" spans="1:15" customFormat="1" x14ac:dyDescent="0.2">
      <c r="A9624" t="s">
        <v>18</v>
      </c>
      <c r="B9624">
        <v>2896712</v>
      </c>
      <c r="C9624" s="6">
        <f t="shared" si="43859"/>
        <v>44539</v>
      </c>
      <c r="D9624" s="5">
        <f t="shared" ref="D9624" si="45084">N9624-N9623</f>
        <v>928</v>
      </c>
      <c r="E9624" s="13">
        <f t="shared" ref="E9624" si="45085">SUM(D9618:D9624)/7</f>
        <v>636.57142857142856</v>
      </c>
      <c r="F9624" s="13">
        <f t="shared" ref="F9624" si="45086">SUM(D9620:D9624)/5</f>
        <v>616.20000000000005</v>
      </c>
      <c r="G9624" s="13">
        <f t="shared" ref="G9624" si="45087">N9624/(B9624/100000)</f>
        <v>3541.8778256174587</v>
      </c>
      <c r="H9624" s="5">
        <f t="shared" si="44775"/>
        <v>635</v>
      </c>
      <c r="I9624" s="5">
        <f t="shared" si="44770"/>
        <v>621</v>
      </c>
      <c r="J9624" s="8">
        <f t="shared" ref="J9624" si="45088">E9624/(SUM(N9617:N9623)/7)*100</f>
        <v>0.63758518902197348</v>
      </c>
      <c r="K9624" s="5">
        <f t="shared" ref="K9624" si="45089">O9624-O9623</f>
        <v>3</v>
      </c>
      <c r="L9624" s="8">
        <f t="shared" ref="L9624" si="45090">SUM(K9618:K9624)/7</f>
        <v>3</v>
      </c>
      <c r="M9624" s="8">
        <f t="shared" ref="M9624" si="45091">O9624/(B9624/100000)</f>
        <v>62.9679443451748</v>
      </c>
      <c r="N9624">
        <v>102598</v>
      </c>
      <c r="O9624">
        <v>1824</v>
      </c>
    </row>
    <row r="9625" spans="1:15" customFormat="1" x14ac:dyDescent="0.2">
      <c r="A9625" t="s">
        <v>18</v>
      </c>
      <c r="B9625">
        <v>2896712</v>
      </c>
      <c r="C9625" s="6">
        <f t="shared" si="43859"/>
        <v>44540</v>
      </c>
      <c r="D9625" s="5">
        <f t="shared" ref="D9625" si="45092">N9625-N9624</f>
        <v>834</v>
      </c>
      <c r="E9625" s="13">
        <f t="shared" ref="E9625" si="45093">SUM(D9619:D9625)/7</f>
        <v>655.85714285714289</v>
      </c>
      <c r="F9625" s="13">
        <f t="shared" ref="F9625" si="45094">SUM(D9621:D9625)/5</f>
        <v>715</v>
      </c>
      <c r="G9625" s="13">
        <f t="shared" ref="G9625" si="45095">N9625/(B9625/100000)</f>
        <v>3570.6690896437062</v>
      </c>
      <c r="H9625" s="5">
        <f t="shared" si="44775"/>
        <v>636</v>
      </c>
      <c r="I9625" s="5">
        <f t="shared" si="44770"/>
        <v>622</v>
      </c>
      <c r="J9625" s="8">
        <f t="shared" ref="J9625" si="45096">E9625/(SUM(N9618:N9624)/7)*100</f>
        <v>0.65273984385996586</v>
      </c>
      <c r="K9625" s="5">
        <f t="shared" ref="K9625" si="45097">O9625-O9624</f>
        <v>3</v>
      </c>
      <c r="L9625" s="8">
        <f t="shared" ref="L9625" si="45098">SUM(K9619:K9625)/7</f>
        <v>3.1428571428571428</v>
      </c>
      <c r="M9625" s="8">
        <f t="shared" ref="M9625" si="45099">O9625/(B9625/100000)</f>
        <v>63.071510043110948</v>
      </c>
      <c r="N9625">
        <v>103432</v>
      </c>
      <c r="O9625">
        <v>1827</v>
      </c>
    </row>
    <row r="9626" spans="1:15" customFormat="1" x14ac:dyDescent="0.2">
      <c r="A9626" t="s">
        <v>18</v>
      </c>
      <c r="B9626">
        <v>2896712</v>
      </c>
      <c r="C9626" s="6">
        <f t="shared" si="43859"/>
        <v>44541</v>
      </c>
      <c r="D9626" s="5">
        <f t="shared" ref="D9626" si="45100">N9626-N9625</f>
        <v>718</v>
      </c>
      <c r="E9626" s="13">
        <f t="shared" ref="E9626" si="45101">SUM(D9620:D9626)/7</f>
        <v>661.85714285714289</v>
      </c>
      <c r="F9626" s="13">
        <f t="shared" ref="F9626" si="45102">SUM(D9622:D9626)/5</f>
        <v>809.4</v>
      </c>
      <c r="G9626" s="13">
        <f t="shared" ref="G9626" si="45103">N9626/(B9626/100000)</f>
        <v>3595.4558133497562</v>
      </c>
      <c r="H9626" s="5">
        <f t="shared" si="44775"/>
        <v>637</v>
      </c>
      <c r="I9626" s="5">
        <f t="shared" si="44770"/>
        <v>623</v>
      </c>
      <c r="J9626" s="8">
        <f t="shared" ref="J9626" si="45104">E9626/(SUM(N9619:N9625)/7)*100</f>
        <v>0.65443953814903655</v>
      </c>
      <c r="K9626" s="5">
        <f t="shared" ref="K9626" si="45105">O9626-O9625</f>
        <v>3</v>
      </c>
      <c r="L9626" s="8">
        <f t="shared" ref="L9626" si="45106">SUM(K9620:K9626)/7</f>
        <v>3.2857142857142856</v>
      </c>
      <c r="M9626" s="8">
        <f t="shared" ref="M9626" si="45107">O9626/(B9626/100000)</f>
        <v>63.175075741047088</v>
      </c>
      <c r="N9626">
        <v>104150</v>
      </c>
      <c r="O9626">
        <v>1830</v>
      </c>
    </row>
    <row r="9627" spans="1:15" customFormat="1" x14ac:dyDescent="0.2">
      <c r="A9627" t="s">
        <v>18</v>
      </c>
      <c r="B9627">
        <v>2896712</v>
      </c>
      <c r="C9627" s="6">
        <f t="shared" si="43859"/>
        <v>44542</v>
      </c>
      <c r="D9627" s="5">
        <f t="shared" ref="D9627" si="45108">N9627-N9626</f>
        <v>505</v>
      </c>
      <c r="E9627" s="13">
        <f t="shared" ref="E9627" si="45109">SUM(D9621:D9627)/7</f>
        <v>685.42857142857144</v>
      </c>
      <c r="F9627" s="13">
        <f t="shared" ref="F9627" si="45110">SUM(D9623:D9627)/5</f>
        <v>779.6</v>
      </c>
      <c r="G9627" s="13">
        <f t="shared" ref="G9627" si="45111">N9627/(B9627/100000)</f>
        <v>3612.8893725023404</v>
      </c>
      <c r="H9627" s="5">
        <f t="shared" si="44775"/>
        <v>638</v>
      </c>
      <c r="I9627" s="5">
        <f t="shared" si="44770"/>
        <v>624</v>
      </c>
      <c r="J9627" s="8">
        <f t="shared" ref="J9627" si="45112">E9627/(SUM(N9620:N9626)/7)*100</f>
        <v>0.67334019116798838</v>
      </c>
      <c r="K9627" s="5">
        <f t="shared" ref="K9627" si="45113">O9627-O9626</f>
        <v>0</v>
      </c>
      <c r="L9627" s="8">
        <f t="shared" ref="L9627" si="45114">SUM(K9621:K9627)/7</f>
        <v>3.2857142857142856</v>
      </c>
      <c r="M9627" s="8">
        <f t="shared" ref="M9627" si="45115">O9627/(B9627/100000)</f>
        <v>63.175075741047088</v>
      </c>
      <c r="N9627">
        <v>104655</v>
      </c>
      <c r="O9627">
        <v>1830</v>
      </c>
    </row>
    <row r="9628" spans="1:15" customFormat="1" x14ac:dyDescent="0.2">
      <c r="A9628" t="s">
        <v>18</v>
      </c>
      <c r="B9628">
        <v>2896712</v>
      </c>
      <c r="C9628" s="6">
        <f t="shared" si="43859"/>
        <v>44543</v>
      </c>
      <c r="D9628" s="5">
        <f t="shared" ref="D9628" si="45116">N9628-N9627</f>
        <v>220</v>
      </c>
      <c r="E9628" s="13">
        <f t="shared" ref="E9628" si="45117">SUM(D9622:D9628)/7</f>
        <v>681.71428571428567</v>
      </c>
      <c r="F9628" s="13">
        <f t="shared" ref="F9628" si="45118">SUM(D9624:D9628)/5</f>
        <v>641</v>
      </c>
      <c r="G9628" s="13">
        <f t="shared" ref="G9628" si="45119">N9628/(B9628/100000)</f>
        <v>3620.484190350991</v>
      </c>
      <c r="H9628" s="5">
        <f t="shared" si="44775"/>
        <v>639</v>
      </c>
      <c r="I9628" s="5">
        <f t="shared" si="44770"/>
        <v>625</v>
      </c>
      <c r="J9628" s="8">
        <f t="shared" ref="J9628" si="45120">E9628/(SUM(N9621:N9627)/7)*100</f>
        <v>0.66521226990444182</v>
      </c>
      <c r="K9628" s="5">
        <f t="shared" ref="K9628" si="45121">O9628-O9627</f>
        <v>2</v>
      </c>
      <c r="L9628" s="8">
        <f t="shared" ref="L9628" si="45122">SUM(K9622:K9628)/7</f>
        <v>3.5714285714285716</v>
      </c>
      <c r="M9628" s="8">
        <f t="shared" ref="M9628" si="45123">O9628/(B9628/100000)</f>
        <v>63.244119539671182</v>
      </c>
      <c r="N9628">
        <v>104875</v>
      </c>
      <c r="O9628">
        <v>1832</v>
      </c>
    </row>
    <row r="9629" spans="1:15" customFormat="1" x14ac:dyDescent="0.2">
      <c r="A9629" t="s">
        <v>18</v>
      </c>
      <c r="B9629">
        <v>2896712</v>
      </c>
      <c r="C9629" s="6">
        <f t="shared" si="43859"/>
        <v>44544</v>
      </c>
      <c r="D9629" s="5">
        <f t="shared" ref="D9629" si="45124">N9629-N9628</f>
        <v>611</v>
      </c>
      <c r="E9629" s="13">
        <f t="shared" ref="E9629" si="45125">SUM(D9623:D9629)/7</f>
        <v>675.57142857142856</v>
      </c>
      <c r="F9629" s="13">
        <f t="shared" ref="F9629" si="45126">SUM(D9625:D9629)/5</f>
        <v>577.6</v>
      </c>
      <c r="G9629" s="13">
        <f t="shared" ref="G9629" si="45127">N9629/(B9629/100000)</f>
        <v>3641.5770708306518</v>
      </c>
      <c r="H9629" s="5">
        <f t="shared" si="44775"/>
        <v>640</v>
      </c>
      <c r="I9629" s="5">
        <f t="shared" si="44770"/>
        <v>626</v>
      </c>
      <c r="J9629" s="8">
        <f t="shared" ref="J9629" si="45128">E9629/(SUM(N9622:N9628)/7)*100</f>
        <v>0.65486188908752774</v>
      </c>
      <c r="K9629" s="5">
        <f t="shared" ref="K9629" si="45129">O9629-O9628</f>
        <v>8</v>
      </c>
      <c r="L9629" s="8">
        <f t="shared" ref="L9629" si="45130">SUM(K9623:K9629)/7</f>
        <v>3</v>
      </c>
      <c r="M9629" s="8">
        <f t="shared" ref="M9629" si="45131">O9629/(B9629/100000)</f>
        <v>63.520294734167564</v>
      </c>
      <c r="N9629">
        <v>105486</v>
      </c>
      <c r="O9629">
        <v>1840</v>
      </c>
    </row>
    <row r="9630" spans="1:15" customFormat="1" x14ac:dyDescent="0.2">
      <c r="A9630" t="s">
        <v>18</v>
      </c>
      <c r="B9630">
        <v>2896712</v>
      </c>
      <c r="C9630" s="6">
        <f t="shared" si="43859"/>
        <v>44545</v>
      </c>
      <c r="D9630" s="5">
        <f t="shared" ref="D9630" si="45132">N9630-N9629</f>
        <v>958</v>
      </c>
      <c r="E9630" s="13">
        <f t="shared" ref="E9630" si="45133">SUM(D9624:D9630)/7</f>
        <v>682</v>
      </c>
      <c r="F9630" s="13">
        <f t="shared" ref="F9630" si="45134">SUM(D9626:D9630)/5</f>
        <v>602.4</v>
      </c>
      <c r="G9630" s="13">
        <f t="shared" ref="G9630" si="45135">N9630/(B9630/100000)</f>
        <v>3674.6490503715936</v>
      </c>
      <c r="H9630" s="5">
        <f t="shared" si="44775"/>
        <v>641</v>
      </c>
      <c r="I9630" s="5">
        <f t="shared" si="44770"/>
        <v>627</v>
      </c>
      <c r="J9630" s="8">
        <f t="shared" ref="J9630" si="45136">E9630/(SUM(N9623:N9629)/7)*100</f>
        <v>0.6567923110999826</v>
      </c>
      <c r="K9630" s="5">
        <f t="shared" ref="K9630" si="45137">O9630-O9629</f>
        <v>4</v>
      </c>
      <c r="L9630" s="8">
        <f t="shared" ref="L9630" si="45138">SUM(K9624:K9630)/7</f>
        <v>3.2857142857142856</v>
      </c>
      <c r="M9630" s="8">
        <f t="shared" ref="M9630" si="45139">O9630/(B9630/100000)</f>
        <v>63.658382331415751</v>
      </c>
      <c r="N9630">
        <v>106444</v>
      </c>
      <c r="O9630">
        <v>1844</v>
      </c>
    </row>
    <row r="9631" spans="1:15" customFormat="1" x14ac:dyDescent="0.2">
      <c r="A9631" t="s">
        <v>18</v>
      </c>
      <c r="B9631">
        <v>2896712</v>
      </c>
      <c r="C9631" s="6">
        <f t="shared" si="43859"/>
        <v>44546</v>
      </c>
      <c r="D9631" s="5">
        <f t="shared" ref="D9631" si="45140">N9631-N9630</f>
        <v>951</v>
      </c>
      <c r="E9631" s="13">
        <f t="shared" ref="E9631" si="45141">SUM(D9625:D9631)/7</f>
        <v>685.28571428571433</v>
      </c>
      <c r="F9631" s="13">
        <f t="shared" ref="F9631" si="45142">SUM(D9627:D9631)/5</f>
        <v>649</v>
      </c>
      <c r="G9631" s="13">
        <f t="shared" ref="G9631" si="45143">N9631/(B9631/100000)</f>
        <v>3707.4793766173507</v>
      </c>
      <c r="H9631" s="5">
        <f t="shared" si="44775"/>
        <v>642</v>
      </c>
      <c r="I9631" s="5">
        <f t="shared" si="44770"/>
        <v>628</v>
      </c>
      <c r="J9631" s="8">
        <f t="shared" ref="J9631" si="45144">E9631/(SUM(N9624:N9630)/7)*100</f>
        <v>0.65565031982942434</v>
      </c>
      <c r="K9631" s="5">
        <f t="shared" ref="K9631" si="45145">O9631-O9630</f>
        <v>6</v>
      </c>
      <c r="L9631" s="8">
        <f t="shared" ref="L9631" si="45146">SUM(K9625:K9631)/7</f>
        <v>3.7142857142857144</v>
      </c>
      <c r="M9631" s="8">
        <f t="shared" ref="M9631" si="45147">O9631/(B9631/100000)</f>
        <v>63.86551372728804</v>
      </c>
      <c r="N9631">
        <v>107395</v>
      </c>
      <c r="O9631">
        <v>1850</v>
      </c>
    </row>
    <row r="9632" spans="1:15" s="10" customFormat="1" ht="15" customHeight="1" x14ac:dyDescent="0.2">
      <c r="A9632" s="10" t="s">
        <v>28</v>
      </c>
      <c r="B9632" s="19">
        <v>2143145</v>
      </c>
      <c r="C9632" s="17">
        <v>43905</v>
      </c>
      <c r="D9632" s="10">
        <v>0</v>
      </c>
      <c r="E9632" s="19">
        <v>0</v>
      </c>
      <c r="F9632" s="19">
        <v>0</v>
      </c>
      <c r="G9632" s="19">
        <v>2</v>
      </c>
      <c r="H9632" s="10">
        <v>0</v>
      </c>
      <c r="I9632" s="10">
        <v>0</v>
      </c>
      <c r="J9632" s="20">
        <f>E9632/(SUM(N9041:N9047)/7)*100</f>
        <v>0</v>
      </c>
      <c r="K9632" s="10">
        <v>0</v>
      </c>
      <c r="L9632" s="20">
        <v>0</v>
      </c>
      <c r="M9632" s="20">
        <f t="shared" si="42144"/>
        <v>0</v>
      </c>
      <c r="N9632" s="21">
        <v>36</v>
      </c>
      <c r="O9632" s="10">
        <v>0</v>
      </c>
    </row>
    <row r="9633" spans="1:15" x14ac:dyDescent="0.2">
      <c r="A9633" s="5" t="s">
        <v>28</v>
      </c>
      <c r="B9633" s="13">
        <v>2143145</v>
      </c>
      <c r="C9633" s="6">
        <v>43906</v>
      </c>
      <c r="D9633" s="5">
        <v>0</v>
      </c>
      <c r="E9633" s="5">
        <v>0</v>
      </c>
      <c r="F9633" s="5">
        <v>0</v>
      </c>
      <c r="G9633" s="13">
        <v>2</v>
      </c>
      <c r="H9633" s="5">
        <v>0</v>
      </c>
      <c r="I9633" s="5">
        <v>0</v>
      </c>
      <c r="J9633" s="8">
        <v>0</v>
      </c>
      <c r="K9633" s="5">
        <f>O9633-O9632</f>
        <v>0</v>
      </c>
      <c r="L9633" s="5">
        <v>0</v>
      </c>
      <c r="M9633" s="8">
        <f t="shared" si="42144"/>
        <v>0</v>
      </c>
      <c r="N9633" s="24">
        <v>36</v>
      </c>
      <c r="O9633" s="18">
        <v>0</v>
      </c>
    </row>
    <row r="9634" spans="1:15" x14ac:dyDescent="0.2">
      <c r="A9634" s="5" t="s">
        <v>28</v>
      </c>
      <c r="B9634" s="13">
        <v>2143145</v>
      </c>
      <c r="C9634" s="6">
        <f>C9633+1</f>
        <v>43907</v>
      </c>
      <c r="D9634" s="5">
        <v>15</v>
      </c>
      <c r="E9634" s="5">
        <v>0</v>
      </c>
      <c r="F9634" s="5">
        <v>0</v>
      </c>
      <c r="G9634" s="13">
        <v>2</v>
      </c>
      <c r="H9634" s="5">
        <v>0</v>
      </c>
      <c r="I9634" s="5">
        <v>0</v>
      </c>
      <c r="J9634" s="8">
        <f>E9634/(SUM(N8401:N9633)/3)*100</f>
        <v>0</v>
      </c>
      <c r="K9634" s="5">
        <f t="shared" ref="K9634:K9696" si="45148">O9634-O9633</f>
        <v>0</v>
      </c>
      <c r="L9634" s="5">
        <v>0</v>
      </c>
      <c r="M9634" s="8">
        <f t="shared" si="42144"/>
        <v>0</v>
      </c>
      <c r="N9634" s="18">
        <v>51</v>
      </c>
      <c r="O9634" s="18">
        <v>0</v>
      </c>
    </row>
    <row r="9635" spans="1:15" x14ac:dyDescent="0.2">
      <c r="A9635" s="5" t="s">
        <v>28</v>
      </c>
      <c r="B9635" s="13">
        <v>2143145</v>
      </c>
      <c r="C9635" s="6">
        <f t="shared" ref="C9635:C9698" si="45149">C9634+1</f>
        <v>43908</v>
      </c>
      <c r="D9635" s="5">
        <v>23</v>
      </c>
      <c r="E9635" s="5">
        <v>0</v>
      </c>
      <c r="F9635" s="5">
        <v>0</v>
      </c>
      <c r="G9635" s="13">
        <v>4</v>
      </c>
      <c r="H9635" s="5">
        <v>0</v>
      </c>
      <c r="I9635" s="5">
        <v>0</v>
      </c>
      <c r="J9635" s="8">
        <f>E9635/(SUM(N9632:N9634)/3)*100</f>
        <v>0</v>
      </c>
      <c r="K9635" s="5">
        <f t="shared" si="45148"/>
        <v>0</v>
      </c>
      <c r="L9635" s="8">
        <v>0</v>
      </c>
      <c r="M9635" s="8">
        <f t="shared" ref="M9635:M9698" si="45150">O9635/(B9635/100000)</f>
        <v>0</v>
      </c>
      <c r="N9635" s="18">
        <v>74</v>
      </c>
      <c r="O9635" s="18">
        <v>0</v>
      </c>
    </row>
    <row r="9636" spans="1:15" x14ac:dyDescent="0.2">
      <c r="A9636" s="5" t="s">
        <v>28</v>
      </c>
      <c r="B9636" s="13">
        <v>2143145</v>
      </c>
      <c r="C9636" s="6">
        <f t="shared" si="45149"/>
        <v>43909</v>
      </c>
      <c r="D9636" s="5">
        <v>24</v>
      </c>
      <c r="E9636" s="5">
        <v>0</v>
      </c>
      <c r="F9636" s="5">
        <f>SUM(D9632:D9636)/5</f>
        <v>12.4</v>
      </c>
      <c r="G9636" s="13">
        <v>5</v>
      </c>
      <c r="H9636" s="5">
        <v>0</v>
      </c>
      <c r="I9636" s="5">
        <v>0</v>
      </c>
      <c r="J9636" s="8">
        <f>E9636/(SUM(N9633:N9635)/3)*100</f>
        <v>0</v>
      </c>
      <c r="K9636" s="5">
        <f t="shared" si="45148"/>
        <v>0</v>
      </c>
      <c r="L9636" s="8">
        <v>0</v>
      </c>
      <c r="M9636" s="8">
        <f t="shared" si="45150"/>
        <v>0</v>
      </c>
      <c r="N9636" s="18">
        <v>98</v>
      </c>
      <c r="O9636" s="18">
        <v>0</v>
      </c>
    </row>
    <row r="9637" spans="1:15" x14ac:dyDescent="0.2">
      <c r="A9637" s="5" t="s">
        <v>28</v>
      </c>
      <c r="B9637" s="13">
        <v>2143145</v>
      </c>
      <c r="C9637" s="6">
        <f t="shared" si="45149"/>
        <v>43910</v>
      </c>
      <c r="D9637" s="5">
        <v>51</v>
      </c>
      <c r="E9637" s="5">
        <v>0</v>
      </c>
      <c r="F9637" s="5">
        <f>SUM(D9633:D9637)/5</f>
        <v>22.6</v>
      </c>
      <c r="G9637" s="13">
        <v>7</v>
      </c>
      <c r="H9637" s="5">
        <v>1</v>
      </c>
      <c r="I9637" s="5">
        <v>0</v>
      </c>
      <c r="J9637" s="8">
        <f>E9637/(SUM(N9634:N9636)/3)*100</f>
        <v>0</v>
      </c>
      <c r="K9637" s="5">
        <f t="shared" si="45148"/>
        <v>0</v>
      </c>
      <c r="L9637" s="8">
        <v>0</v>
      </c>
      <c r="M9637" s="8">
        <f t="shared" si="45150"/>
        <v>0</v>
      </c>
      <c r="N9637" s="18">
        <v>149</v>
      </c>
      <c r="O9637" s="18">
        <v>0</v>
      </c>
    </row>
    <row r="9638" spans="1:15" x14ac:dyDescent="0.2">
      <c r="A9638" s="5" t="s">
        <v>28</v>
      </c>
      <c r="B9638" s="13">
        <v>2143145</v>
      </c>
      <c r="C9638" s="6">
        <f t="shared" si="45149"/>
        <v>43911</v>
      </c>
      <c r="D9638" s="5">
        <v>38</v>
      </c>
      <c r="E9638" s="8">
        <f>SUM(D9632:D9638)/7</f>
        <v>21.571428571428573</v>
      </c>
      <c r="F9638" s="5">
        <f>SUM(D9634:D9638)/5</f>
        <v>30.2</v>
      </c>
      <c r="G9638" s="13">
        <v>9</v>
      </c>
      <c r="H9638" s="5">
        <v>2</v>
      </c>
      <c r="I9638" s="5">
        <v>0</v>
      </c>
      <c r="J9638" s="8">
        <v>0</v>
      </c>
      <c r="K9638" s="5">
        <f t="shared" si="45148"/>
        <v>0</v>
      </c>
      <c r="L9638" s="8">
        <v>0</v>
      </c>
      <c r="M9638" s="8">
        <f t="shared" si="45150"/>
        <v>0</v>
      </c>
      <c r="N9638" s="18">
        <v>187</v>
      </c>
      <c r="O9638" s="18">
        <v>0</v>
      </c>
    </row>
    <row r="9639" spans="1:15" x14ac:dyDescent="0.2">
      <c r="A9639" s="5" t="s">
        <v>28</v>
      </c>
      <c r="B9639" s="13">
        <v>2143145</v>
      </c>
      <c r="C9639" s="6">
        <f t="shared" si="45149"/>
        <v>43912</v>
      </c>
      <c r="D9639" s="5">
        <v>29</v>
      </c>
      <c r="E9639" s="8">
        <f>SUM(D9633:D9639)/7</f>
        <v>25.714285714285715</v>
      </c>
      <c r="F9639" s="5">
        <f>SUM(D9635:D9639)/5</f>
        <v>33</v>
      </c>
      <c r="G9639" s="13">
        <v>10</v>
      </c>
      <c r="H9639" s="5">
        <f>H9638+1</f>
        <v>3</v>
      </c>
      <c r="I9639" s="5">
        <v>0</v>
      </c>
      <c r="J9639" s="8">
        <f>E9639/(SUM(N9632:N9638)/7)*100</f>
        <v>28.526148969889064</v>
      </c>
      <c r="K9639" s="5">
        <f t="shared" si="45148"/>
        <v>0</v>
      </c>
      <c r="L9639" s="8">
        <f t="shared" ref="L9639:L9686" si="45151">SUM(K9633:K9639)/7</f>
        <v>0</v>
      </c>
      <c r="M9639" s="8">
        <f t="shared" si="45150"/>
        <v>0</v>
      </c>
      <c r="N9639" s="18">
        <v>216</v>
      </c>
      <c r="O9639" s="18">
        <v>0</v>
      </c>
    </row>
    <row r="9640" spans="1:15" x14ac:dyDescent="0.2">
      <c r="A9640" s="5" t="s">
        <v>28</v>
      </c>
      <c r="B9640" s="13">
        <v>2143145</v>
      </c>
      <c r="C9640" s="6">
        <f t="shared" si="45149"/>
        <v>43913</v>
      </c>
      <c r="D9640" s="5">
        <v>33</v>
      </c>
      <c r="E9640" s="8">
        <f t="shared" ref="E9640:E9687" si="45152">SUM(D9634:D9640)/7</f>
        <v>30.428571428571427</v>
      </c>
      <c r="F9640" s="5">
        <f>SUM(D9636:D9640)/5</f>
        <v>35</v>
      </c>
      <c r="G9640" s="13">
        <v>12</v>
      </c>
      <c r="H9640" s="5">
        <f t="shared" ref="H9640:I9655" si="45153">H9639+1</f>
        <v>4</v>
      </c>
      <c r="I9640" s="5">
        <v>0</v>
      </c>
      <c r="J9640" s="8">
        <f t="shared" ref="J9640:J9702" si="45154">E9640/(SUM(N9633:N9639)/7)*100</f>
        <v>26.263871763255235</v>
      </c>
      <c r="K9640" s="5">
        <f t="shared" si="45148"/>
        <v>0</v>
      </c>
      <c r="L9640" s="8">
        <f t="shared" si="45151"/>
        <v>0</v>
      </c>
      <c r="M9640" s="8">
        <f t="shared" si="45150"/>
        <v>0</v>
      </c>
      <c r="N9640" s="18">
        <v>249</v>
      </c>
      <c r="O9640" s="18">
        <v>0</v>
      </c>
    </row>
    <row r="9641" spans="1:15" x14ac:dyDescent="0.2">
      <c r="A9641" s="5" t="s">
        <v>28</v>
      </c>
      <c r="B9641" s="13">
        <v>2143145</v>
      </c>
      <c r="C9641" s="6">
        <f t="shared" si="45149"/>
        <v>43914</v>
      </c>
      <c r="D9641" s="5">
        <v>78</v>
      </c>
      <c r="E9641" s="8">
        <f t="shared" si="45152"/>
        <v>39.428571428571431</v>
      </c>
      <c r="F9641" s="5">
        <f t="shared" ref="F9641:F9685" si="45155">SUM(D9637:D9641)/5</f>
        <v>45.8</v>
      </c>
      <c r="G9641" s="13">
        <v>15</v>
      </c>
      <c r="H9641" s="5">
        <f t="shared" si="45153"/>
        <v>5</v>
      </c>
      <c r="I9641" s="5">
        <v>0</v>
      </c>
      <c r="J9641" s="8">
        <f t="shared" si="45154"/>
        <v>26.953125000000007</v>
      </c>
      <c r="K9641" s="5">
        <f t="shared" si="45148"/>
        <v>1</v>
      </c>
      <c r="L9641" s="8">
        <f t="shared" si="45151"/>
        <v>0.14285714285714285</v>
      </c>
      <c r="M9641" s="8">
        <f t="shared" si="45150"/>
        <v>4.6660398619785402E-2</v>
      </c>
      <c r="N9641" s="18">
        <v>327</v>
      </c>
      <c r="O9641" s="18">
        <v>1</v>
      </c>
    </row>
    <row r="9642" spans="1:15" x14ac:dyDescent="0.2">
      <c r="A9642" s="5" t="s">
        <v>28</v>
      </c>
      <c r="B9642" s="13">
        <v>2143145</v>
      </c>
      <c r="C9642" s="6">
        <f t="shared" si="45149"/>
        <v>43915</v>
      </c>
      <c r="D9642" s="5">
        <v>67</v>
      </c>
      <c r="E9642" s="8">
        <f t="shared" si="45152"/>
        <v>45.714285714285715</v>
      </c>
      <c r="F9642" s="5">
        <f t="shared" si="45155"/>
        <v>49</v>
      </c>
      <c r="G9642" s="13">
        <v>18</v>
      </c>
      <c r="H9642" s="5">
        <f t="shared" si="45153"/>
        <v>6</v>
      </c>
      <c r="I9642" s="5">
        <v>0</v>
      </c>
      <c r="J9642" s="8">
        <f t="shared" si="45154"/>
        <v>24.615384615384613</v>
      </c>
      <c r="K9642" s="5">
        <f t="shared" si="45148"/>
        <v>0</v>
      </c>
      <c r="L9642" s="8">
        <f t="shared" si="45151"/>
        <v>0.14285714285714285</v>
      </c>
      <c r="M9642" s="8">
        <f t="shared" si="45150"/>
        <v>4.6660398619785402E-2</v>
      </c>
      <c r="N9642" s="18">
        <v>394</v>
      </c>
      <c r="O9642" s="18">
        <v>1</v>
      </c>
    </row>
    <row r="9643" spans="1:15" x14ac:dyDescent="0.2">
      <c r="A9643" s="5" t="s">
        <v>28</v>
      </c>
      <c r="B9643" s="13">
        <v>2143145</v>
      </c>
      <c r="C9643" s="6">
        <f t="shared" si="45149"/>
        <v>43916</v>
      </c>
      <c r="D9643" s="5">
        <v>74</v>
      </c>
      <c r="E9643" s="8">
        <f t="shared" si="45152"/>
        <v>52.857142857142854</v>
      </c>
      <c r="F9643" s="5">
        <f t="shared" si="45155"/>
        <v>56.2</v>
      </c>
      <c r="G9643" s="13">
        <v>22</v>
      </c>
      <c r="H9643" s="5">
        <f t="shared" si="45153"/>
        <v>7</v>
      </c>
      <c r="I9643" s="5">
        <v>0</v>
      </c>
      <c r="J9643" s="8">
        <f t="shared" si="45154"/>
        <v>22.839506172839506</v>
      </c>
      <c r="K9643" s="5">
        <f t="shared" si="45148"/>
        <v>2</v>
      </c>
      <c r="L9643" s="8">
        <f t="shared" si="45151"/>
        <v>0.42857142857142855</v>
      </c>
      <c r="M9643" s="8">
        <f t="shared" si="45150"/>
        <v>0.13998119585935623</v>
      </c>
      <c r="N9643" s="5">
        <f t="shared" ref="N9643:N9649" si="45156">N9642+D9643</f>
        <v>468</v>
      </c>
      <c r="O9643" s="18">
        <v>3</v>
      </c>
    </row>
    <row r="9644" spans="1:15" x14ac:dyDescent="0.2">
      <c r="A9644" s="5" t="s">
        <v>28</v>
      </c>
      <c r="B9644" s="13">
        <v>2143145</v>
      </c>
      <c r="C9644" s="6">
        <f t="shared" si="45149"/>
        <v>43917</v>
      </c>
      <c r="D9644" s="5">
        <v>74</v>
      </c>
      <c r="E9644" s="8">
        <f t="shared" si="45152"/>
        <v>56.142857142857146</v>
      </c>
      <c r="F9644" s="5">
        <f t="shared" si="45155"/>
        <v>65.2</v>
      </c>
      <c r="G9644" s="13">
        <v>25</v>
      </c>
      <c r="H9644" s="5">
        <f t="shared" si="45153"/>
        <v>8</v>
      </c>
      <c r="I9644" s="5">
        <v>0</v>
      </c>
      <c r="J9644" s="8">
        <f t="shared" si="45154"/>
        <v>19.748743718592969</v>
      </c>
      <c r="K9644" s="5">
        <f t="shared" si="45148"/>
        <v>1</v>
      </c>
      <c r="L9644" s="8">
        <f t="shared" si="45151"/>
        <v>0.5714285714285714</v>
      </c>
      <c r="M9644" s="8">
        <f t="shared" si="45150"/>
        <v>0.18664159447914161</v>
      </c>
      <c r="N9644" s="5">
        <f t="shared" si="45156"/>
        <v>542</v>
      </c>
      <c r="O9644" s="18">
        <v>4</v>
      </c>
    </row>
    <row r="9645" spans="1:15" x14ac:dyDescent="0.2">
      <c r="A9645" s="5" t="s">
        <v>28</v>
      </c>
      <c r="B9645" s="13">
        <v>2143145</v>
      </c>
      <c r="C9645" s="6">
        <f t="shared" si="45149"/>
        <v>43918</v>
      </c>
      <c r="D9645" s="5">
        <v>42</v>
      </c>
      <c r="E9645" s="8">
        <f t="shared" si="45152"/>
        <v>56.714285714285715</v>
      </c>
      <c r="F9645" s="5">
        <f t="shared" si="45155"/>
        <v>67</v>
      </c>
      <c r="G9645" s="22">
        <v>27</v>
      </c>
      <c r="H9645" s="5">
        <f t="shared" si="45153"/>
        <v>9</v>
      </c>
      <c r="I9645" s="5">
        <v>1</v>
      </c>
      <c r="J9645" s="8">
        <f t="shared" si="45154"/>
        <v>16.659672681493916</v>
      </c>
      <c r="K9645" s="5">
        <f t="shared" si="45148"/>
        <v>1</v>
      </c>
      <c r="L9645" s="8">
        <f t="shared" si="45151"/>
        <v>0.7142857142857143</v>
      </c>
      <c r="M9645" s="8">
        <f t="shared" si="45150"/>
        <v>0.23330199309892702</v>
      </c>
      <c r="N9645" s="5">
        <f t="shared" si="45156"/>
        <v>584</v>
      </c>
      <c r="O9645" s="18">
        <v>5</v>
      </c>
    </row>
    <row r="9646" spans="1:15" x14ac:dyDescent="0.2">
      <c r="A9646" s="5" t="s">
        <v>28</v>
      </c>
      <c r="B9646" s="13">
        <v>2143145</v>
      </c>
      <c r="C9646" s="6">
        <f t="shared" si="45149"/>
        <v>43919</v>
      </c>
      <c r="D9646" s="5">
        <v>113</v>
      </c>
      <c r="E9646" s="8">
        <f t="shared" si="45152"/>
        <v>68.714285714285708</v>
      </c>
      <c r="F9646" s="5">
        <f t="shared" si="45155"/>
        <v>74</v>
      </c>
      <c r="G9646" s="22">
        <v>33</v>
      </c>
      <c r="H9646" s="5">
        <f t="shared" si="45153"/>
        <v>10</v>
      </c>
      <c r="I9646" s="5">
        <v>2</v>
      </c>
      <c r="J9646" s="8">
        <f t="shared" si="45154"/>
        <v>17.302158273381295</v>
      </c>
      <c r="K9646" s="5">
        <f t="shared" si="45148"/>
        <v>0</v>
      </c>
      <c r="L9646" s="8">
        <f t="shared" si="45151"/>
        <v>0.7142857142857143</v>
      </c>
      <c r="M9646" s="8">
        <f t="shared" si="45150"/>
        <v>0.23330199309892702</v>
      </c>
      <c r="N9646" s="5">
        <f t="shared" si="45156"/>
        <v>697</v>
      </c>
      <c r="O9646" s="23">
        <v>5</v>
      </c>
    </row>
    <row r="9647" spans="1:15" x14ac:dyDescent="0.2">
      <c r="A9647" s="5" t="s">
        <v>28</v>
      </c>
      <c r="B9647" s="13">
        <v>2143145</v>
      </c>
      <c r="C9647" s="6">
        <f t="shared" si="45149"/>
        <v>43920</v>
      </c>
      <c r="D9647" s="5">
        <v>22</v>
      </c>
      <c r="E9647" s="8">
        <f t="shared" si="45152"/>
        <v>67.142857142857139</v>
      </c>
      <c r="F9647" s="5">
        <f t="shared" si="45155"/>
        <v>65</v>
      </c>
      <c r="G9647" s="13">
        <v>34</v>
      </c>
      <c r="H9647" s="5">
        <f t="shared" si="45153"/>
        <v>11</v>
      </c>
      <c r="I9647" s="5">
        <v>3</v>
      </c>
      <c r="J9647" s="8">
        <f t="shared" si="45154"/>
        <v>14.412756823060411</v>
      </c>
      <c r="K9647" s="5">
        <f t="shared" si="45148"/>
        <v>0</v>
      </c>
      <c r="L9647" s="8">
        <f t="shared" si="45151"/>
        <v>0.7142857142857143</v>
      </c>
      <c r="M9647" s="8">
        <f t="shared" si="45150"/>
        <v>0.23330199309892702</v>
      </c>
      <c r="N9647" s="5">
        <f t="shared" si="45156"/>
        <v>719</v>
      </c>
      <c r="O9647" s="18">
        <v>5</v>
      </c>
    </row>
    <row r="9648" spans="1:15" x14ac:dyDescent="0.2">
      <c r="A9648" s="5" t="s">
        <v>28</v>
      </c>
      <c r="B9648" s="13">
        <v>2143145</v>
      </c>
      <c r="C9648" s="6">
        <f t="shared" si="45149"/>
        <v>43921</v>
      </c>
      <c r="D9648" s="5">
        <v>65</v>
      </c>
      <c r="E9648" s="8">
        <f t="shared" si="45152"/>
        <v>65.285714285714292</v>
      </c>
      <c r="F9648" s="5">
        <f t="shared" si="45155"/>
        <v>63.2</v>
      </c>
      <c r="G9648" s="13">
        <v>37</v>
      </c>
      <c r="H9648" s="5">
        <f t="shared" si="45153"/>
        <v>12</v>
      </c>
      <c r="I9648" s="5">
        <v>4</v>
      </c>
      <c r="J9648" s="8">
        <f t="shared" si="45154"/>
        <v>12.248726882873227</v>
      </c>
      <c r="K9648" s="5">
        <f t="shared" si="45148"/>
        <v>1</v>
      </c>
      <c r="L9648" s="8">
        <f t="shared" si="45151"/>
        <v>0.7142857142857143</v>
      </c>
      <c r="M9648" s="8">
        <f t="shared" si="45150"/>
        <v>0.27996239171871246</v>
      </c>
      <c r="N9648" s="5">
        <f t="shared" si="45156"/>
        <v>784</v>
      </c>
      <c r="O9648" s="18">
        <v>6</v>
      </c>
    </row>
    <row r="9649" spans="1:15" x14ac:dyDescent="0.2">
      <c r="A9649" s="5" t="s">
        <v>28</v>
      </c>
      <c r="B9649" s="13">
        <v>2143145</v>
      </c>
      <c r="C9649" s="6">
        <f t="shared" si="45149"/>
        <v>43922</v>
      </c>
      <c r="D9649" s="5">
        <v>76</v>
      </c>
      <c r="E9649" s="8">
        <f t="shared" si="45152"/>
        <v>66.571428571428569</v>
      </c>
      <c r="F9649" s="5">
        <f t="shared" si="45155"/>
        <v>63.6</v>
      </c>
      <c r="G9649" s="13">
        <v>40</v>
      </c>
      <c r="H9649" s="5">
        <f t="shared" si="45153"/>
        <v>13</v>
      </c>
      <c r="I9649" s="5">
        <v>5</v>
      </c>
      <c r="J9649" s="8">
        <f t="shared" si="45154"/>
        <v>11.127029608404964</v>
      </c>
      <c r="K9649" s="5">
        <f t="shared" si="45148"/>
        <v>0</v>
      </c>
      <c r="L9649" s="8">
        <f t="shared" si="45151"/>
        <v>0.7142857142857143</v>
      </c>
      <c r="M9649" s="8">
        <f t="shared" si="45150"/>
        <v>0.27996239171871246</v>
      </c>
      <c r="N9649" s="5">
        <f t="shared" si="45156"/>
        <v>860</v>
      </c>
      <c r="O9649" s="18">
        <v>6</v>
      </c>
    </row>
    <row r="9650" spans="1:15" x14ac:dyDescent="0.2">
      <c r="A9650" s="5" t="s">
        <v>28</v>
      </c>
      <c r="B9650" s="13">
        <v>2143145</v>
      </c>
      <c r="C9650" s="6">
        <f t="shared" si="45149"/>
        <v>43923</v>
      </c>
      <c r="D9650" s="5">
        <f t="shared" ref="D9650:D9713" si="45157">N9650-N9649</f>
        <v>65</v>
      </c>
      <c r="E9650" s="8">
        <f t="shared" si="45152"/>
        <v>65.285714285714292</v>
      </c>
      <c r="F9650" s="5">
        <f t="shared" si="45155"/>
        <v>68.2</v>
      </c>
      <c r="G9650" s="13">
        <v>43</v>
      </c>
      <c r="H9650" s="5">
        <f t="shared" si="45153"/>
        <v>14</v>
      </c>
      <c r="I9650" s="5">
        <f>I9649+1</f>
        <v>6</v>
      </c>
      <c r="J9650" s="8">
        <f t="shared" si="45154"/>
        <v>9.8195100988397073</v>
      </c>
      <c r="K9650" s="5">
        <f t="shared" si="45148"/>
        <v>1</v>
      </c>
      <c r="L9650" s="8">
        <f t="shared" si="45151"/>
        <v>0.5714285714285714</v>
      </c>
      <c r="M9650" s="8">
        <f t="shared" si="45150"/>
        <v>0.32662279033849784</v>
      </c>
      <c r="N9650" s="5">
        <v>925</v>
      </c>
      <c r="O9650" s="18">
        <v>7</v>
      </c>
    </row>
    <row r="9651" spans="1:15" x14ac:dyDescent="0.2">
      <c r="A9651" s="5" t="s">
        <v>28</v>
      </c>
      <c r="B9651" s="13">
        <v>2143145</v>
      </c>
      <c r="C9651" s="6">
        <f t="shared" si="45149"/>
        <v>43924</v>
      </c>
      <c r="D9651" s="5">
        <f t="shared" si="45157"/>
        <v>57</v>
      </c>
      <c r="E9651" s="8">
        <f t="shared" si="45152"/>
        <v>62.857142857142854</v>
      </c>
      <c r="F9651" s="5">
        <f t="shared" si="45155"/>
        <v>57</v>
      </c>
      <c r="G9651" s="13">
        <v>46</v>
      </c>
      <c r="H9651" s="5">
        <f t="shared" si="45153"/>
        <v>15</v>
      </c>
      <c r="I9651" s="5">
        <f t="shared" si="45153"/>
        <v>7</v>
      </c>
      <c r="J9651" s="8">
        <f t="shared" si="45154"/>
        <v>8.6088828018000392</v>
      </c>
      <c r="K9651" s="5">
        <f t="shared" si="45148"/>
        <v>2</v>
      </c>
      <c r="L9651" s="8">
        <f t="shared" si="45151"/>
        <v>0.7142857142857143</v>
      </c>
      <c r="M9651" s="8">
        <f t="shared" si="45150"/>
        <v>0.41994358757806866</v>
      </c>
      <c r="N9651" s="5">
        <v>982</v>
      </c>
      <c r="O9651" s="18">
        <v>9</v>
      </c>
    </row>
    <row r="9652" spans="1:15" x14ac:dyDescent="0.2">
      <c r="A9652" s="5" t="s">
        <v>28</v>
      </c>
      <c r="B9652" s="13">
        <v>2143145</v>
      </c>
      <c r="C9652" s="6">
        <f t="shared" si="45149"/>
        <v>43925</v>
      </c>
      <c r="D9652" s="5">
        <f t="shared" si="45157"/>
        <v>90</v>
      </c>
      <c r="E9652" s="8">
        <f t="shared" si="45152"/>
        <v>69.714285714285708</v>
      </c>
      <c r="F9652" s="5">
        <f t="shared" si="45155"/>
        <v>70.599999999999994</v>
      </c>
      <c r="G9652" s="13">
        <v>50</v>
      </c>
      <c r="H9652" s="5">
        <f t="shared" si="45153"/>
        <v>16</v>
      </c>
      <c r="I9652" s="5">
        <f t="shared" si="45153"/>
        <v>8</v>
      </c>
      <c r="J9652" s="8">
        <f t="shared" si="45154"/>
        <v>8.7912087912087902</v>
      </c>
      <c r="K9652" s="5">
        <f t="shared" si="45148"/>
        <v>1</v>
      </c>
      <c r="L9652" s="8">
        <f t="shared" si="45151"/>
        <v>0.7142857142857143</v>
      </c>
      <c r="M9652" s="8">
        <f t="shared" si="45150"/>
        <v>0.46660398619785404</v>
      </c>
      <c r="N9652" s="5">
        <v>1072</v>
      </c>
      <c r="O9652" s="18">
        <v>10</v>
      </c>
    </row>
    <row r="9653" spans="1:15" x14ac:dyDescent="0.2">
      <c r="A9653" s="5" t="s">
        <v>28</v>
      </c>
      <c r="B9653" s="13">
        <v>2143145</v>
      </c>
      <c r="C9653" s="6">
        <f t="shared" si="45149"/>
        <v>43926</v>
      </c>
      <c r="D9653" s="5">
        <f t="shared" si="45157"/>
        <v>68</v>
      </c>
      <c r="E9653" s="8">
        <f t="shared" si="45152"/>
        <v>63.285714285714285</v>
      </c>
      <c r="F9653" s="5">
        <f t="shared" si="45155"/>
        <v>71.2</v>
      </c>
      <c r="G9653" s="13">
        <v>53</v>
      </c>
      <c r="H9653" s="5">
        <f t="shared" si="45153"/>
        <v>17</v>
      </c>
      <c r="I9653" s="5">
        <f t="shared" si="45153"/>
        <v>9</v>
      </c>
      <c r="J9653" s="8">
        <f t="shared" si="45154"/>
        <v>7.3356515979466792</v>
      </c>
      <c r="K9653" s="5">
        <f t="shared" si="45148"/>
        <v>0</v>
      </c>
      <c r="L9653" s="8">
        <f t="shared" si="45151"/>
        <v>0.7142857142857143</v>
      </c>
      <c r="M9653" s="8">
        <f t="shared" si="45150"/>
        <v>0.46660398619785404</v>
      </c>
      <c r="N9653" s="5">
        <v>1140</v>
      </c>
      <c r="O9653" s="18">
        <v>10</v>
      </c>
    </row>
    <row r="9654" spans="1:15" x14ac:dyDescent="0.2">
      <c r="A9654" s="5" t="s">
        <v>28</v>
      </c>
      <c r="B9654" s="13">
        <v>2143145</v>
      </c>
      <c r="C9654" s="6">
        <f t="shared" si="45149"/>
        <v>43927</v>
      </c>
      <c r="D9654" s="5">
        <f t="shared" si="45157"/>
        <v>36</v>
      </c>
      <c r="E9654" s="8">
        <f t="shared" si="45152"/>
        <v>65.285714285714292</v>
      </c>
      <c r="F9654" s="5">
        <f t="shared" si="45155"/>
        <v>63.2</v>
      </c>
      <c r="G9654" s="13">
        <v>55</v>
      </c>
      <c r="H9654" s="5">
        <f t="shared" si="45153"/>
        <v>18</v>
      </c>
      <c r="I9654" s="5">
        <f t="shared" si="45153"/>
        <v>10</v>
      </c>
      <c r="J9654" s="8">
        <f t="shared" si="45154"/>
        <v>7.0502931194075913</v>
      </c>
      <c r="K9654" s="5">
        <f t="shared" si="45148"/>
        <v>2</v>
      </c>
      <c r="L9654" s="8">
        <f t="shared" si="45151"/>
        <v>1</v>
      </c>
      <c r="M9654" s="8">
        <f t="shared" si="45150"/>
        <v>0.55992478343742491</v>
      </c>
      <c r="N9654" s="5">
        <v>1176</v>
      </c>
      <c r="O9654" s="18">
        <v>12</v>
      </c>
    </row>
    <row r="9655" spans="1:15" x14ac:dyDescent="0.2">
      <c r="A9655" s="5" t="s">
        <v>28</v>
      </c>
      <c r="B9655" s="13">
        <v>2143145</v>
      </c>
      <c r="C9655" s="6">
        <f t="shared" si="45149"/>
        <v>43928</v>
      </c>
      <c r="D9655" s="5">
        <f t="shared" si="45157"/>
        <v>32</v>
      </c>
      <c r="E9655" s="8">
        <f t="shared" si="45152"/>
        <v>60.571428571428569</v>
      </c>
      <c r="F9655" s="5">
        <f t="shared" si="45155"/>
        <v>56.6</v>
      </c>
      <c r="G9655" s="13">
        <v>56</v>
      </c>
      <c r="H9655" s="5">
        <f t="shared" si="45153"/>
        <v>19</v>
      </c>
      <c r="I9655" s="5">
        <f t="shared" si="45153"/>
        <v>11</v>
      </c>
      <c r="J9655" s="8">
        <f t="shared" si="45154"/>
        <v>6.1103905461882109</v>
      </c>
      <c r="K9655" s="5">
        <f t="shared" si="45148"/>
        <v>6</v>
      </c>
      <c r="L9655" s="8">
        <f t="shared" si="45151"/>
        <v>1.7142857142857142</v>
      </c>
      <c r="M9655" s="8">
        <f t="shared" si="45150"/>
        <v>0.83988717515613731</v>
      </c>
      <c r="N9655" s="5">
        <v>1208</v>
      </c>
      <c r="O9655" s="18">
        <v>18</v>
      </c>
    </row>
    <row r="9656" spans="1:15" x14ac:dyDescent="0.2">
      <c r="A9656" s="5" t="s">
        <v>28</v>
      </c>
      <c r="B9656" s="13">
        <v>2143145</v>
      </c>
      <c r="C9656" s="6">
        <f t="shared" si="45149"/>
        <v>43929</v>
      </c>
      <c r="D9656" s="5">
        <f t="shared" si="45157"/>
        <v>77</v>
      </c>
      <c r="E9656" s="8">
        <f t="shared" si="45152"/>
        <v>60.714285714285715</v>
      </c>
      <c r="F9656" s="5">
        <f t="shared" si="45155"/>
        <v>60.6</v>
      </c>
      <c r="G9656" s="13">
        <v>60</v>
      </c>
      <c r="H9656" s="5">
        <f t="shared" ref="H9656:I9671" si="45158">H9655+1</f>
        <v>20</v>
      </c>
      <c r="I9656" s="5">
        <f t="shared" si="45158"/>
        <v>12</v>
      </c>
      <c r="J9656" s="8">
        <f t="shared" si="45154"/>
        <v>5.7721037620535105</v>
      </c>
      <c r="K9656" s="5">
        <f t="shared" si="45148"/>
        <v>2</v>
      </c>
      <c r="L9656" s="8">
        <f t="shared" si="45151"/>
        <v>2</v>
      </c>
      <c r="M9656" s="8">
        <f t="shared" si="45150"/>
        <v>0.93320797239570807</v>
      </c>
      <c r="N9656" s="5">
        <v>1285</v>
      </c>
      <c r="O9656" s="18">
        <v>20</v>
      </c>
    </row>
    <row r="9657" spans="1:15" x14ac:dyDescent="0.2">
      <c r="A9657" s="5" t="s">
        <v>28</v>
      </c>
      <c r="B9657" s="13">
        <v>2143145</v>
      </c>
      <c r="C9657" s="6">
        <f t="shared" si="45149"/>
        <v>43930</v>
      </c>
      <c r="D9657" s="5">
        <f t="shared" si="45157"/>
        <v>66</v>
      </c>
      <c r="E9657" s="8">
        <f t="shared" si="45152"/>
        <v>60.857142857142854</v>
      </c>
      <c r="F9657" s="5">
        <f t="shared" si="45155"/>
        <v>55.8</v>
      </c>
      <c r="G9657" s="13">
        <v>63</v>
      </c>
      <c r="H9657" s="5">
        <f t="shared" si="45158"/>
        <v>21</v>
      </c>
      <c r="I9657" s="5">
        <f t="shared" si="45158"/>
        <v>13</v>
      </c>
      <c r="J9657" s="8">
        <f t="shared" si="45154"/>
        <v>5.4699537750385199</v>
      </c>
      <c r="K9657" s="5">
        <f t="shared" si="45148"/>
        <v>0</v>
      </c>
      <c r="L9657" s="8">
        <f t="shared" si="45151"/>
        <v>1.8571428571428572</v>
      </c>
      <c r="M9657" s="8">
        <f t="shared" si="45150"/>
        <v>0.93320797239570807</v>
      </c>
      <c r="N9657" s="5">
        <v>1351</v>
      </c>
      <c r="O9657" s="18">
        <v>20</v>
      </c>
    </row>
    <row r="9658" spans="1:15" x14ac:dyDescent="0.2">
      <c r="A9658" s="5" t="s">
        <v>28</v>
      </c>
      <c r="B9658" s="13">
        <v>2143145</v>
      </c>
      <c r="C9658" s="6">
        <f t="shared" si="45149"/>
        <v>43931</v>
      </c>
      <c r="D9658" s="5">
        <f t="shared" si="45157"/>
        <v>65</v>
      </c>
      <c r="E9658" s="8">
        <f t="shared" si="45152"/>
        <v>62</v>
      </c>
      <c r="F9658" s="5">
        <f t="shared" si="45155"/>
        <v>55.2</v>
      </c>
      <c r="G9658" s="13">
        <v>66</v>
      </c>
      <c r="H9658" s="5">
        <f t="shared" si="45158"/>
        <v>22</v>
      </c>
      <c r="I9658" s="5">
        <f t="shared" si="45158"/>
        <v>14</v>
      </c>
      <c r="J9658" s="8">
        <f t="shared" si="45154"/>
        <v>5.2836620404187977</v>
      </c>
      <c r="K9658" s="5">
        <f t="shared" si="45148"/>
        <v>4</v>
      </c>
      <c r="L9658" s="8">
        <f t="shared" si="45151"/>
        <v>2.1428571428571428</v>
      </c>
      <c r="M9658" s="8">
        <f t="shared" si="45150"/>
        <v>1.1198495668748498</v>
      </c>
      <c r="N9658" s="5">
        <v>1416</v>
      </c>
      <c r="O9658" s="18">
        <v>24</v>
      </c>
    </row>
    <row r="9659" spans="1:15" x14ac:dyDescent="0.2">
      <c r="A9659" s="5" t="s">
        <v>28</v>
      </c>
      <c r="B9659" s="13">
        <v>2143145</v>
      </c>
      <c r="C9659" s="6">
        <f t="shared" si="45149"/>
        <v>43932</v>
      </c>
      <c r="D9659" s="5">
        <f t="shared" si="45157"/>
        <v>19</v>
      </c>
      <c r="E9659" s="8">
        <f t="shared" si="45152"/>
        <v>51.857142857142854</v>
      </c>
      <c r="F9659" s="5">
        <f t="shared" si="45155"/>
        <v>51.8</v>
      </c>
      <c r="G9659" s="13">
        <v>67</v>
      </c>
      <c r="H9659" s="5">
        <f t="shared" si="45158"/>
        <v>23</v>
      </c>
      <c r="I9659" s="5">
        <f t="shared" si="45158"/>
        <v>15</v>
      </c>
      <c r="J9659" s="8">
        <f t="shared" si="45154"/>
        <v>4.1975023126734508</v>
      </c>
      <c r="K9659" s="5">
        <f t="shared" si="45148"/>
        <v>1</v>
      </c>
      <c r="L9659" s="8">
        <f t="shared" si="45151"/>
        <v>2.1428571428571428</v>
      </c>
      <c r="M9659" s="8">
        <f t="shared" si="45150"/>
        <v>1.1665099654946351</v>
      </c>
      <c r="N9659" s="5">
        <v>1435</v>
      </c>
      <c r="O9659" s="18">
        <v>25</v>
      </c>
    </row>
    <row r="9660" spans="1:15" x14ac:dyDescent="0.2">
      <c r="A9660" s="5" t="s">
        <v>28</v>
      </c>
      <c r="B9660" s="13">
        <v>2143145</v>
      </c>
      <c r="C9660" s="6">
        <f t="shared" si="45149"/>
        <v>43933</v>
      </c>
      <c r="D9660" s="5">
        <f t="shared" si="45157"/>
        <v>29</v>
      </c>
      <c r="E9660" s="8">
        <f t="shared" si="45152"/>
        <v>46.285714285714285</v>
      </c>
      <c r="F9660" s="5">
        <f t="shared" si="45155"/>
        <v>51.2</v>
      </c>
      <c r="G9660" s="13">
        <v>68</v>
      </c>
      <c r="H9660" s="5">
        <f t="shared" si="45158"/>
        <v>24</v>
      </c>
      <c r="I9660" s="5">
        <f t="shared" si="45158"/>
        <v>16</v>
      </c>
      <c r="J9660" s="8">
        <f t="shared" si="45154"/>
        <v>3.5956053712129621</v>
      </c>
      <c r="K9660" s="5">
        <f t="shared" si="45148"/>
        <v>0</v>
      </c>
      <c r="L9660" s="8">
        <f t="shared" si="45151"/>
        <v>2.1428571428571428</v>
      </c>
      <c r="M9660" s="8">
        <f t="shared" si="45150"/>
        <v>1.1665099654946351</v>
      </c>
      <c r="N9660" s="5">
        <v>1464</v>
      </c>
      <c r="O9660" s="18">
        <v>25</v>
      </c>
    </row>
    <row r="9661" spans="1:15" x14ac:dyDescent="0.2">
      <c r="A9661" s="5" t="s">
        <v>28</v>
      </c>
      <c r="B9661" s="13">
        <v>2143145</v>
      </c>
      <c r="C9661" s="6">
        <f t="shared" si="45149"/>
        <v>43934</v>
      </c>
      <c r="D9661" s="5">
        <f t="shared" si="45157"/>
        <v>21</v>
      </c>
      <c r="E9661" s="8">
        <f t="shared" si="45152"/>
        <v>44.142857142857146</v>
      </c>
      <c r="F9661" s="5">
        <f t="shared" si="45155"/>
        <v>40</v>
      </c>
      <c r="G9661" s="13">
        <v>69</v>
      </c>
      <c r="H9661" s="5">
        <f t="shared" si="45158"/>
        <v>25</v>
      </c>
      <c r="I9661" s="5">
        <f t="shared" si="45158"/>
        <v>17</v>
      </c>
      <c r="J9661" s="8">
        <f t="shared" si="45154"/>
        <v>3.3101231922870915</v>
      </c>
      <c r="K9661" s="5">
        <f t="shared" si="45148"/>
        <v>2</v>
      </c>
      <c r="L9661" s="8">
        <f t="shared" si="45151"/>
        <v>2.1428571428571428</v>
      </c>
      <c r="M9661" s="8">
        <f t="shared" si="45150"/>
        <v>1.259830762734206</v>
      </c>
      <c r="N9661" s="5">
        <v>1485</v>
      </c>
      <c r="O9661" s="18">
        <v>27</v>
      </c>
    </row>
    <row r="9662" spans="1:15" x14ac:dyDescent="0.2">
      <c r="A9662" s="5" t="s">
        <v>28</v>
      </c>
      <c r="B9662" s="13">
        <v>2143145</v>
      </c>
      <c r="C9662" s="6">
        <f t="shared" si="45149"/>
        <v>43935</v>
      </c>
      <c r="D9662" s="5">
        <f t="shared" si="45157"/>
        <v>19</v>
      </c>
      <c r="E9662" s="8">
        <f t="shared" si="45152"/>
        <v>42.285714285714285</v>
      </c>
      <c r="F9662" s="5">
        <f t="shared" si="45155"/>
        <v>30.6</v>
      </c>
      <c r="G9662" s="13">
        <v>70</v>
      </c>
      <c r="H9662" s="5">
        <f t="shared" si="45158"/>
        <v>26</v>
      </c>
      <c r="I9662" s="5">
        <f t="shared" si="45158"/>
        <v>18</v>
      </c>
      <c r="J9662" s="8">
        <f t="shared" si="45154"/>
        <v>3.0692658647863955</v>
      </c>
      <c r="K9662" s="5">
        <f t="shared" si="45148"/>
        <v>4</v>
      </c>
      <c r="L9662" s="8">
        <f t="shared" si="45151"/>
        <v>1.8571428571428572</v>
      </c>
      <c r="M9662" s="8">
        <f t="shared" si="45150"/>
        <v>1.4464723572133475</v>
      </c>
      <c r="N9662" s="5">
        <v>1504</v>
      </c>
      <c r="O9662" s="18">
        <v>31</v>
      </c>
    </row>
    <row r="9663" spans="1:15" x14ac:dyDescent="0.2">
      <c r="A9663" s="5" t="s">
        <v>28</v>
      </c>
      <c r="B9663" s="13">
        <v>2143145</v>
      </c>
      <c r="C9663" s="6">
        <f t="shared" si="45149"/>
        <v>43936</v>
      </c>
      <c r="D9663" s="5">
        <f t="shared" si="45157"/>
        <v>46</v>
      </c>
      <c r="E9663" s="8">
        <f t="shared" si="45152"/>
        <v>37.857142857142854</v>
      </c>
      <c r="F9663" s="5">
        <f t="shared" si="45155"/>
        <v>26.8</v>
      </c>
      <c r="G9663" s="13">
        <v>72</v>
      </c>
      <c r="H9663" s="5">
        <f t="shared" si="45158"/>
        <v>27</v>
      </c>
      <c r="I9663" s="5">
        <f t="shared" si="45158"/>
        <v>19</v>
      </c>
      <c r="J9663" s="8">
        <f t="shared" si="45154"/>
        <v>2.6659959758551306</v>
      </c>
      <c r="K9663" s="5">
        <f t="shared" si="45148"/>
        <v>7</v>
      </c>
      <c r="L9663" s="8">
        <f t="shared" si="45151"/>
        <v>2.5714285714285716</v>
      </c>
      <c r="M9663" s="8">
        <f t="shared" si="45150"/>
        <v>1.7730951475518455</v>
      </c>
      <c r="N9663" s="5">
        <v>1550</v>
      </c>
      <c r="O9663" s="18">
        <v>38</v>
      </c>
    </row>
    <row r="9664" spans="1:15" x14ac:dyDescent="0.2">
      <c r="A9664" s="5" t="s">
        <v>28</v>
      </c>
      <c r="B9664" s="13">
        <v>2143145</v>
      </c>
      <c r="C9664" s="6">
        <f t="shared" si="45149"/>
        <v>43937</v>
      </c>
      <c r="D9664" s="5">
        <f t="shared" si="45157"/>
        <v>51</v>
      </c>
      <c r="E9664" s="8">
        <f t="shared" si="45152"/>
        <v>35.714285714285715</v>
      </c>
      <c r="F9664" s="5">
        <f t="shared" si="45155"/>
        <v>33.200000000000003</v>
      </c>
      <c r="G9664" s="13">
        <v>75</v>
      </c>
      <c r="H9664" s="5">
        <f t="shared" si="45158"/>
        <v>28</v>
      </c>
      <c r="I9664" s="5">
        <f t="shared" si="45158"/>
        <v>20</v>
      </c>
      <c r="J9664" s="8">
        <f t="shared" si="45154"/>
        <v>2.4497795198432142</v>
      </c>
      <c r="K9664" s="5">
        <f t="shared" si="45148"/>
        <v>7</v>
      </c>
      <c r="L9664" s="8">
        <f t="shared" si="45151"/>
        <v>3.5714285714285716</v>
      </c>
      <c r="M9664" s="8">
        <f t="shared" si="45150"/>
        <v>2.0997179378903432</v>
      </c>
      <c r="N9664" s="5">
        <v>1601</v>
      </c>
      <c r="O9664" s="18">
        <v>45</v>
      </c>
    </row>
    <row r="9665" spans="1:15" x14ac:dyDescent="0.2">
      <c r="A9665" s="5" t="s">
        <v>28</v>
      </c>
      <c r="B9665" s="13">
        <v>2143145</v>
      </c>
      <c r="C9665" s="6">
        <f t="shared" si="45149"/>
        <v>43938</v>
      </c>
      <c r="D9665" s="5">
        <f t="shared" si="45157"/>
        <v>81</v>
      </c>
      <c r="E9665" s="8">
        <f t="shared" si="45152"/>
        <v>38</v>
      </c>
      <c r="F9665" s="5">
        <f t="shared" si="45155"/>
        <v>43.6</v>
      </c>
      <c r="G9665" s="13">
        <v>78</v>
      </c>
      <c r="H9665" s="5">
        <f t="shared" si="45158"/>
        <v>29</v>
      </c>
      <c r="I9665" s="5">
        <f t="shared" si="45158"/>
        <v>21</v>
      </c>
      <c r="J9665" s="8">
        <f t="shared" si="45154"/>
        <v>2.5442372070779529</v>
      </c>
      <c r="K9665" s="5">
        <f t="shared" si="45148"/>
        <v>4</v>
      </c>
      <c r="L9665" s="8">
        <f t="shared" si="45151"/>
        <v>3.5714285714285716</v>
      </c>
      <c r="M9665" s="8">
        <f t="shared" si="45150"/>
        <v>2.286359532369485</v>
      </c>
      <c r="N9665" s="5">
        <v>1682</v>
      </c>
      <c r="O9665" s="18">
        <v>49</v>
      </c>
    </row>
    <row r="9666" spans="1:15" x14ac:dyDescent="0.2">
      <c r="A9666" s="5" t="s">
        <v>28</v>
      </c>
      <c r="B9666" s="13">
        <v>2143145</v>
      </c>
      <c r="C9666" s="6">
        <f t="shared" si="45149"/>
        <v>43939</v>
      </c>
      <c r="D9666" s="5">
        <f t="shared" si="45157"/>
        <v>35</v>
      </c>
      <c r="E9666" s="8">
        <f t="shared" si="45152"/>
        <v>40.285714285714285</v>
      </c>
      <c r="F9666" s="5">
        <f t="shared" si="45155"/>
        <v>46.4</v>
      </c>
      <c r="G9666" s="13">
        <v>80</v>
      </c>
      <c r="H9666" s="5">
        <f t="shared" si="45158"/>
        <v>30</v>
      </c>
      <c r="I9666" s="5">
        <f t="shared" si="45158"/>
        <v>22</v>
      </c>
      <c r="J9666" s="8">
        <f t="shared" si="45154"/>
        <v>2.6303516463016505</v>
      </c>
      <c r="K9666" s="5">
        <f t="shared" si="45148"/>
        <v>1</v>
      </c>
      <c r="L9666" s="8">
        <f t="shared" si="45151"/>
        <v>3.5714285714285716</v>
      </c>
      <c r="M9666" s="8">
        <f t="shared" si="45150"/>
        <v>2.3330199309892703</v>
      </c>
      <c r="N9666" s="5">
        <v>1717</v>
      </c>
      <c r="O9666" s="18">
        <v>50</v>
      </c>
    </row>
    <row r="9667" spans="1:15" x14ac:dyDescent="0.2">
      <c r="A9667" s="5" t="s">
        <v>28</v>
      </c>
      <c r="B9667" s="13">
        <v>2143145</v>
      </c>
      <c r="C9667" s="6">
        <f t="shared" si="45149"/>
        <v>43940</v>
      </c>
      <c r="D9667" s="5">
        <f t="shared" si="45157"/>
        <v>39</v>
      </c>
      <c r="E9667" s="8">
        <f t="shared" si="45152"/>
        <v>41.714285714285715</v>
      </c>
      <c r="F9667" s="5">
        <f t="shared" si="45155"/>
        <v>50.4</v>
      </c>
      <c r="G9667" s="13">
        <v>82</v>
      </c>
      <c r="H9667" s="5">
        <f t="shared" si="45158"/>
        <v>31</v>
      </c>
      <c r="I9667" s="5">
        <f t="shared" si="45158"/>
        <v>23</v>
      </c>
      <c r="J9667" s="8">
        <f t="shared" si="45154"/>
        <v>2.6538216849950014</v>
      </c>
      <c r="K9667" s="5">
        <f t="shared" si="45148"/>
        <v>3</v>
      </c>
      <c r="L9667" s="8">
        <f t="shared" si="45151"/>
        <v>4</v>
      </c>
      <c r="M9667" s="8">
        <f t="shared" si="45150"/>
        <v>2.4730011268486263</v>
      </c>
      <c r="N9667" s="5">
        <v>1756</v>
      </c>
      <c r="O9667" s="18">
        <v>53</v>
      </c>
    </row>
    <row r="9668" spans="1:15" x14ac:dyDescent="0.2">
      <c r="A9668" s="5" t="s">
        <v>28</v>
      </c>
      <c r="B9668" s="13">
        <v>2143145</v>
      </c>
      <c r="C9668" s="6">
        <f t="shared" si="45149"/>
        <v>43941</v>
      </c>
      <c r="D9668" s="5">
        <f t="shared" si="45157"/>
        <v>29</v>
      </c>
      <c r="E9668" s="8">
        <f t="shared" si="45152"/>
        <v>42.857142857142854</v>
      </c>
      <c r="F9668" s="5">
        <f t="shared" si="45155"/>
        <v>47</v>
      </c>
      <c r="G9668" s="13">
        <v>83</v>
      </c>
      <c r="H9668" s="5">
        <f t="shared" si="45158"/>
        <v>32</v>
      </c>
      <c r="I9668" s="5">
        <f t="shared" si="45158"/>
        <v>24</v>
      </c>
      <c r="J9668" s="8">
        <f t="shared" si="45154"/>
        <v>2.6560424966799467</v>
      </c>
      <c r="K9668" s="5">
        <f t="shared" si="45148"/>
        <v>0</v>
      </c>
      <c r="L9668" s="8">
        <f t="shared" si="45151"/>
        <v>3.7142857142857144</v>
      </c>
      <c r="M9668" s="8">
        <f t="shared" si="45150"/>
        <v>2.4730011268486263</v>
      </c>
      <c r="N9668" s="5">
        <v>1785</v>
      </c>
      <c r="O9668" s="18">
        <v>53</v>
      </c>
    </row>
    <row r="9669" spans="1:15" x14ac:dyDescent="0.2">
      <c r="A9669" s="5" t="s">
        <v>28</v>
      </c>
      <c r="B9669" s="13">
        <v>2143145</v>
      </c>
      <c r="C9669" s="6">
        <f t="shared" si="45149"/>
        <v>43942</v>
      </c>
      <c r="D9669" s="5">
        <f t="shared" si="45157"/>
        <v>13</v>
      </c>
      <c r="E9669" s="8">
        <f t="shared" si="45152"/>
        <v>42</v>
      </c>
      <c r="F9669" s="5">
        <f t="shared" si="45155"/>
        <v>39.4</v>
      </c>
      <c r="G9669" s="13">
        <v>84</v>
      </c>
      <c r="H9669" s="5">
        <f t="shared" si="45158"/>
        <v>33</v>
      </c>
      <c r="I9669" s="5">
        <f t="shared" si="45158"/>
        <v>25</v>
      </c>
      <c r="J9669" s="8">
        <f t="shared" si="45154"/>
        <v>2.535575679172057</v>
      </c>
      <c r="K9669" s="5">
        <f t="shared" si="45148"/>
        <v>2</v>
      </c>
      <c r="L9669" s="8">
        <f t="shared" si="45151"/>
        <v>3.4285714285714284</v>
      </c>
      <c r="M9669" s="8">
        <f t="shared" si="45150"/>
        <v>2.5663219240881974</v>
      </c>
      <c r="N9669" s="5">
        <v>1798</v>
      </c>
      <c r="O9669" s="18">
        <v>55</v>
      </c>
    </row>
    <row r="9670" spans="1:15" x14ac:dyDescent="0.2">
      <c r="A9670" s="5" t="s">
        <v>28</v>
      </c>
      <c r="B9670" s="13">
        <v>2143145</v>
      </c>
      <c r="C9670" s="6">
        <f t="shared" si="45149"/>
        <v>43943</v>
      </c>
      <c r="D9670" s="5">
        <f t="shared" si="45157"/>
        <v>74</v>
      </c>
      <c r="E9670" s="8">
        <f t="shared" si="45152"/>
        <v>46</v>
      </c>
      <c r="F9670" s="5">
        <f t="shared" si="45155"/>
        <v>38</v>
      </c>
      <c r="G9670" s="13">
        <v>87</v>
      </c>
      <c r="H9670" s="5">
        <f t="shared" si="45158"/>
        <v>34</v>
      </c>
      <c r="I9670" s="5">
        <f t="shared" si="45158"/>
        <v>26</v>
      </c>
      <c r="J9670" s="8">
        <f t="shared" si="45154"/>
        <v>2.7083859029354866</v>
      </c>
      <c r="K9670" s="5">
        <f t="shared" si="45148"/>
        <v>6</v>
      </c>
      <c r="L9670" s="8">
        <f t="shared" si="45151"/>
        <v>3.2857142857142856</v>
      </c>
      <c r="M9670" s="8">
        <f t="shared" si="45150"/>
        <v>2.8462843158069098</v>
      </c>
      <c r="N9670" s="5">
        <v>1872</v>
      </c>
      <c r="O9670" s="18">
        <v>61</v>
      </c>
    </row>
    <row r="9671" spans="1:15" x14ac:dyDescent="0.2">
      <c r="A9671" s="5" t="s">
        <v>28</v>
      </c>
      <c r="B9671" s="13">
        <v>2143145</v>
      </c>
      <c r="C9671" s="6">
        <f t="shared" si="45149"/>
        <v>43944</v>
      </c>
      <c r="D9671" s="5">
        <f t="shared" si="45157"/>
        <v>60</v>
      </c>
      <c r="E9671" s="8">
        <f t="shared" si="45152"/>
        <v>47.285714285714285</v>
      </c>
      <c r="F9671" s="5">
        <f t="shared" si="45155"/>
        <v>43</v>
      </c>
      <c r="G9671" s="13">
        <v>90</v>
      </c>
      <c r="H9671" s="5">
        <f t="shared" si="45158"/>
        <v>35</v>
      </c>
      <c r="I9671" s="5">
        <f t="shared" si="45158"/>
        <v>27</v>
      </c>
      <c r="J9671" s="8">
        <f t="shared" si="45154"/>
        <v>2.7106707067398248</v>
      </c>
      <c r="K9671" s="5">
        <f t="shared" si="45148"/>
        <v>0</v>
      </c>
      <c r="L9671" s="8">
        <f t="shared" si="45151"/>
        <v>2.2857142857142856</v>
      </c>
      <c r="M9671" s="8">
        <f t="shared" si="45150"/>
        <v>2.8462843158069098</v>
      </c>
      <c r="N9671" s="5">
        <v>1932</v>
      </c>
      <c r="O9671" s="18">
        <v>61</v>
      </c>
    </row>
    <row r="9672" spans="1:15" x14ac:dyDescent="0.2">
      <c r="A9672" s="5" t="s">
        <v>28</v>
      </c>
      <c r="B9672" s="13">
        <v>2143145</v>
      </c>
      <c r="C9672" s="6">
        <f t="shared" si="45149"/>
        <v>43945</v>
      </c>
      <c r="D9672" s="5">
        <f t="shared" si="45157"/>
        <v>91</v>
      </c>
      <c r="E9672" s="8">
        <f t="shared" si="45152"/>
        <v>48.714285714285715</v>
      </c>
      <c r="F9672" s="5">
        <f t="shared" si="45155"/>
        <v>53.4</v>
      </c>
      <c r="G9672" s="13">
        <v>94</v>
      </c>
      <c r="H9672" s="5">
        <f t="shared" ref="H9672:I9687" si="45159">H9671+1</f>
        <v>36</v>
      </c>
      <c r="I9672" s="5">
        <f t="shared" si="45159"/>
        <v>28</v>
      </c>
      <c r="J9672" s="8">
        <f t="shared" si="45154"/>
        <v>2.7188646148939561</v>
      </c>
      <c r="K9672" s="5">
        <f t="shared" si="45148"/>
        <v>4</v>
      </c>
      <c r="L9672" s="8">
        <f t="shared" si="45151"/>
        <v>2.2857142857142856</v>
      </c>
      <c r="M9672" s="8">
        <f t="shared" si="45150"/>
        <v>3.0329259102860515</v>
      </c>
      <c r="N9672" s="5">
        <v>2023</v>
      </c>
      <c r="O9672" s="18">
        <v>65</v>
      </c>
    </row>
    <row r="9673" spans="1:15" x14ac:dyDescent="0.2">
      <c r="A9673" s="5" t="s">
        <v>28</v>
      </c>
      <c r="B9673" s="13">
        <v>2143145</v>
      </c>
      <c r="C9673" s="6">
        <f t="shared" si="45149"/>
        <v>43946</v>
      </c>
      <c r="D9673" s="5">
        <f t="shared" si="45157"/>
        <v>35</v>
      </c>
      <c r="E9673" s="8">
        <f t="shared" si="45152"/>
        <v>48.714285714285715</v>
      </c>
      <c r="F9673" s="5">
        <f t="shared" si="45155"/>
        <v>54.6</v>
      </c>
      <c r="G9673" s="13">
        <v>96</v>
      </c>
      <c r="H9673" s="5">
        <f t="shared" si="45159"/>
        <v>37</v>
      </c>
      <c r="I9673" s="5">
        <f t="shared" si="45159"/>
        <v>29</v>
      </c>
      <c r="J9673" s="8">
        <f t="shared" si="45154"/>
        <v>2.6468990142047661</v>
      </c>
      <c r="K9673" s="5">
        <f t="shared" si="45148"/>
        <v>6</v>
      </c>
      <c r="L9673" s="8">
        <f t="shared" si="45151"/>
        <v>3</v>
      </c>
      <c r="M9673" s="8">
        <f t="shared" si="45150"/>
        <v>3.3128883020047639</v>
      </c>
      <c r="N9673" s="5">
        <v>2058</v>
      </c>
      <c r="O9673" s="18">
        <v>71</v>
      </c>
    </row>
    <row r="9674" spans="1:15" x14ac:dyDescent="0.2">
      <c r="A9674" s="5" t="s">
        <v>28</v>
      </c>
      <c r="B9674" s="13">
        <v>2143145</v>
      </c>
      <c r="C9674" s="6">
        <f t="shared" si="45149"/>
        <v>43947</v>
      </c>
      <c r="D9674" s="5">
        <f t="shared" si="45157"/>
        <v>40</v>
      </c>
      <c r="E9674" s="8">
        <f t="shared" si="45152"/>
        <v>48.857142857142854</v>
      </c>
      <c r="F9674" s="5">
        <f t="shared" si="45155"/>
        <v>60</v>
      </c>
      <c r="G9674" s="13">
        <v>98</v>
      </c>
      <c r="H9674" s="5">
        <f t="shared" si="45159"/>
        <v>38</v>
      </c>
      <c r="I9674" s="5">
        <f t="shared" si="45159"/>
        <v>30</v>
      </c>
      <c r="J9674" s="8">
        <f t="shared" si="45154"/>
        <v>2.5862068965517242</v>
      </c>
      <c r="K9674" s="5">
        <f t="shared" si="45148"/>
        <v>2</v>
      </c>
      <c r="L9674" s="8">
        <f t="shared" si="45151"/>
        <v>2.8571428571428572</v>
      </c>
      <c r="M9674" s="8">
        <f t="shared" si="45150"/>
        <v>3.4062090992443346</v>
      </c>
      <c r="N9674" s="5">
        <v>2098</v>
      </c>
      <c r="O9674" s="18">
        <v>73</v>
      </c>
    </row>
    <row r="9675" spans="1:15" x14ac:dyDescent="0.2">
      <c r="A9675" s="5" t="s">
        <v>28</v>
      </c>
      <c r="B9675" s="13">
        <v>2143145</v>
      </c>
      <c r="C9675" s="6">
        <f t="shared" si="45149"/>
        <v>43948</v>
      </c>
      <c r="D9675" s="5">
        <f t="shared" si="45157"/>
        <v>22</v>
      </c>
      <c r="E9675" s="8">
        <f t="shared" si="45152"/>
        <v>47.857142857142854</v>
      </c>
      <c r="F9675" s="5">
        <f t="shared" si="45155"/>
        <v>49.6</v>
      </c>
      <c r="G9675" s="13">
        <v>99</v>
      </c>
      <c r="H9675" s="5">
        <f t="shared" si="45159"/>
        <v>39</v>
      </c>
      <c r="I9675" s="5">
        <f t="shared" si="45159"/>
        <v>31</v>
      </c>
      <c r="J9675" s="8">
        <f t="shared" si="45154"/>
        <v>2.4694088161580421</v>
      </c>
      <c r="K9675" s="5">
        <f t="shared" si="45148"/>
        <v>1</v>
      </c>
      <c r="L9675" s="8">
        <f t="shared" si="45151"/>
        <v>3</v>
      </c>
      <c r="M9675" s="8">
        <f t="shared" si="45150"/>
        <v>3.4528694978641199</v>
      </c>
      <c r="N9675" s="5">
        <v>2120</v>
      </c>
      <c r="O9675" s="18">
        <v>74</v>
      </c>
    </row>
    <row r="9676" spans="1:15" x14ac:dyDescent="0.2">
      <c r="A9676" s="5" t="s">
        <v>28</v>
      </c>
      <c r="B9676" s="13">
        <v>2143145</v>
      </c>
      <c r="C9676" s="6">
        <f t="shared" si="45149"/>
        <v>43949</v>
      </c>
      <c r="D9676" s="5">
        <f t="shared" si="45157"/>
        <v>24</v>
      </c>
      <c r="E9676" s="8">
        <f t="shared" si="45152"/>
        <v>49.428571428571431</v>
      </c>
      <c r="F9676" s="5">
        <f t="shared" si="45155"/>
        <v>42.4</v>
      </c>
      <c r="G9676" s="13">
        <v>100</v>
      </c>
      <c r="H9676" s="5">
        <f t="shared" si="45159"/>
        <v>40</v>
      </c>
      <c r="I9676" s="5">
        <f t="shared" si="45159"/>
        <v>32</v>
      </c>
      <c r="J9676" s="8">
        <f t="shared" si="45154"/>
        <v>2.4890295662182575</v>
      </c>
      <c r="K9676" s="5">
        <f t="shared" si="45148"/>
        <v>4</v>
      </c>
      <c r="L9676" s="8">
        <f t="shared" si="45151"/>
        <v>3.2857142857142856</v>
      </c>
      <c r="M9676" s="8">
        <f t="shared" si="45150"/>
        <v>3.6395110923432616</v>
      </c>
      <c r="N9676" s="5">
        <v>2144</v>
      </c>
      <c r="O9676" s="18">
        <v>78</v>
      </c>
    </row>
    <row r="9677" spans="1:15" x14ac:dyDescent="0.2">
      <c r="A9677" s="5" t="s">
        <v>28</v>
      </c>
      <c r="B9677" s="13">
        <v>2143145</v>
      </c>
      <c r="C9677" s="6">
        <f t="shared" si="45149"/>
        <v>43950</v>
      </c>
      <c r="D9677" s="5">
        <f t="shared" si="45157"/>
        <v>26</v>
      </c>
      <c r="E9677" s="8">
        <f t="shared" si="45152"/>
        <v>42.571428571428569</v>
      </c>
      <c r="F9677" s="5">
        <f t="shared" si="45155"/>
        <v>29.4</v>
      </c>
      <c r="G9677" s="13">
        <v>101</v>
      </c>
      <c r="H9677" s="5">
        <f t="shared" si="45159"/>
        <v>41</v>
      </c>
      <c r="I9677" s="5">
        <f t="shared" si="45159"/>
        <v>33</v>
      </c>
      <c r="J9677" s="8">
        <f t="shared" si="45154"/>
        <v>2.091668421422054</v>
      </c>
      <c r="K9677" s="5">
        <f t="shared" si="45148"/>
        <v>2</v>
      </c>
      <c r="L9677" s="8">
        <f t="shared" si="45151"/>
        <v>2.7142857142857144</v>
      </c>
      <c r="M9677" s="8">
        <f t="shared" si="45150"/>
        <v>3.7328318895828323</v>
      </c>
      <c r="N9677" s="5">
        <v>2170</v>
      </c>
      <c r="O9677" s="18">
        <v>80</v>
      </c>
    </row>
    <row r="9678" spans="1:15" x14ac:dyDescent="0.2">
      <c r="A9678" s="5" t="s">
        <v>28</v>
      </c>
      <c r="B9678" s="13">
        <v>2143145</v>
      </c>
      <c r="C9678" s="6">
        <f t="shared" si="45149"/>
        <v>43951</v>
      </c>
      <c r="D9678" s="5">
        <f t="shared" si="45157"/>
        <v>84</v>
      </c>
      <c r="E9678" s="8">
        <f t="shared" si="45152"/>
        <v>46</v>
      </c>
      <c r="F9678" s="5">
        <f t="shared" si="45155"/>
        <v>39.200000000000003</v>
      </c>
      <c r="G9678" s="13">
        <v>105</v>
      </c>
      <c r="H9678" s="5">
        <f t="shared" si="45159"/>
        <v>42</v>
      </c>
      <c r="I9678" s="5">
        <f t="shared" si="45159"/>
        <v>34</v>
      </c>
      <c r="J9678" s="8">
        <f t="shared" si="45154"/>
        <v>2.2138191818494328</v>
      </c>
      <c r="K9678" s="5">
        <f t="shared" si="45148"/>
        <v>5</v>
      </c>
      <c r="L9678" s="8">
        <f t="shared" si="45151"/>
        <v>3.4285714285714284</v>
      </c>
      <c r="M9678" s="8">
        <f t="shared" si="45150"/>
        <v>3.9661338826817594</v>
      </c>
      <c r="N9678" s="5">
        <v>2254</v>
      </c>
      <c r="O9678" s="18">
        <v>85</v>
      </c>
    </row>
    <row r="9679" spans="1:15" x14ac:dyDescent="0.2">
      <c r="A9679" s="5" t="s">
        <v>28</v>
      </c>
      <c r="B9679" s="13">
        <v>2143145</v>
      </c>
      <c r="C9679" s="6">
        <f t="shared" si="45149"/>
        <v>43952</v>
      </c>
      <c r="D9679" s="5">
        <f t="shared" si="45157"/>
        <v>69</v>
      </c>
      <c r="E9679" s="8">
        <f t="shared" si="45152"/>
        <v>42.857142857142854</v>
      </c>
      <c r="F9679" s="5">
        <f t="shared" si="45155"/>
        <v>45</v>
      </c>
      <c r="G9679" s="13">
        <v>108</v>
      </c>
      <c r="H9679" s="5">
        <f t="shared" si="45159"/>
        <v>43</v>
      </c>
      <c r="I9679" s="5">
        <f t="shared" si="45159"/>
        <v>35</v>
      </c>
      <c r="J9679" s="8">
        <f t="shared" si="45154"/>
        <v>2.0178919755162439</v>
      </c>
      <c r="K9679" s="5">
        <f t="shared" si="45148"/>
        <v>8</v>
      </c>
      <c r="L9679" s="8">
        <f t="shared" si="45151"/>
        <v>4</v>
      </c>
      <c r="M9679" s="8">
        <f t="shared" si="45150"/>
        <v>4.3394170716400424</v>
      </c>
      <c r="N9679" s="5">
        <v>2323</v>
      </c>
      <c r="O9679" s="18">
        <v>93</v>
      </c>
    </row>
    <row r="9680" spans="1:15" x14ac:dyDescent="0.2">
      <c r="A9680" s="5" t="s">
        <v>28</v>
      </c>
      <c r="B9680" s="13">
        <v>2143145</v>
      </c>
      <c r="C9680" s="6">
        <f t="shared" si="45149"/>
        <v>43953</v>
      </c>
      <c r="D9680" s="5">
        <f t="shared" si="45157"/>
        <v>12</v>
      </c>
      <c r="E9680" s="8">
        <f t="shared" si="45152"/>
        <v>39.571428571428569</v>
      </c>
      <c r="F9680" s="5">
        <f t="shared" si="45155"/>
        <v>43</v>
      </c>
      <c r="G9680" s="13">
        <v>109</v>
      </c>
      <c r="H9680" s="5">
        <f t="shared" si="45159"/>
        <v>44</v>
      </c>
      <c r="I9680" s="5">
        <f t="shared" si="45159"/>
        <v>36</v>
      </c>
      <c r="J9680" s="8">
        <f t="shared" si="45154"/>
        <v>1.8263334871761059</v>
      </c>
      <c r="K9680" s="5">
        <f t="shared" si="45148"/>
        <v>0</v>
      </c>
      <c r="L9680" s="8">
        <f t="shared" si="45151"/>
        <v>3.1428571428571428</v>
      </c>
      <c r="M9680" s="8">
        <f t="shared" si="45150"/>
        <v>4.3394170716400424</v>
      </c>
      <c r="N9680" s="5">
        <v>2335</v>
      </c>
      <c r="O9680" s="18">
        <v>93</v>
      </c>
    </row>
    <row r="9681" spans="1:15" x14ac:dyDescent="0.2">
      <c r="A9681" s="5" t="s">
        <v>28</v>
      </c>
      <c r="B9681" s="13">
        <v>2143145</v>
      </c>
      <c r="C9681" s="6">
        <f t="shared" si="45149"/>
        <v>43954</v>
      </c>
      <c r="D9681" s="5">
        <f t="shared" si="45157"/>
        <v>10</v>
      </c>
      <c r="E9681" s="8">
        <f t="shared" si="45152"/>
        <v>35.285714285714285</v>
      </c>
      <c r="F9681" s="5">
        <f t="shared" si="45155"/>
        <v>40.200000000000003</v>
      </c>
      <c r="G9681" s="13">
        <v>109</v>
      </c>
      <c r="H9681" s="5">
        <f t="shared" si="45159"/>
        <v>45</v>
      </c>
      <c r="I9681" s="5">
        <f t="shared" si="45159"/>
        <v>37</v>
      </c>
      <c r="J9681" s="8">
        <f t="shared" si="45154"/>
        <v>1.5993265993265993</v>
      </c>
      <c r="K9681" s="5">
        <f t="shared" si="45148"/>
        <v>0</v>
      </c>
      <c r="L9681" s="8">
        <f t="shared" si="45151"/>
        <v>2.8571428571428572</v>
      </c>
      <c r="M9681" s="8">
        <f t="shared" si="45150"/>
        <v>4.3394170716400424</v>
      </c>
      <c r="N9681" s="5">
        <v>2345</v>
      </c>
      <c r="O9681" s="18">
        <v>93</v>
      </c>
    </row>
    <row r="9682" spans="1:15" x14ac:dyDescent="0.2">
      <c r="A9682" s="5" t="s">
        <v>28</v>
      </c>
      <c r="B9682" s="13">
        <v>2143145</v>
      </c>
      <c r="C9682" s="6">
        <f t="shared" si="45149"/>
        <v>43955</v>
      </c>
      <c r="D9682" s="5">
        <f t="shared" si="45157"/>
        <v>10</v>
      </c>
      <c r="E9682" s="8">
        <f t="shared" si="45152"/>
        <v>33.571428571428569</v>
      </c>
      <c r="F9682" s="5">
        <f t="shared" si="45155"/>
        <v>37</v>
      </c>
      <c r="G9682" s="13">
        <v>110</v>
      </c>
      <c r="H9682" s="5">
        <f t="shared" si="45159"/>
        <v>46</v>
      </c>
      <c r="I9682" s="5">
        <f t="shared" si="45159"/>
        <v>38</v>
      </c>
      <c r="J9682" s="8">
        <f t="shared" si="45154"/>
        <v>1.4976738257599898</v>
      </c>
      <c r="K9682" s="5">
        <f t="shared" si="45148"/>
        <v>3</v>
      </c>
      <c r="L9682" s="8">
        <f t="shared" si="45151"/>
        <v>3.1428571428571428</v>
      </c>
      <c r="M9682" s="8">
        <f t="shared" si="45150"/>
        <v>4.4793982674993993</v>
      </c>
      <c r="N9682" s="5">
        <v>2355</v>
      </c>
      <c r="O9682" s="18">
        <v>96</v>
      </c>
    </row>
    <row r="9683" spans="1:15" x14ac:dyDescent="0.2">
      <c r="A9683" s="5" t="s">
        <v>28</v>
      </c>
      <c r="B9683" s="13">
        <v>2143145</v>
      </c>
      <c r="C9683" s="6">
        <f t="shared" si="45149"/>
        <v>43956</v>
      </c>
      <c r="D9683" s="5">
        <f t="shared" si="45157"/>
        <v>37</v>
      </c>
      <c r="E9683" s="8">
        <f t="shared" si="45152"/>
        <v>35.428571428571431</v>
      </c>
      <c r="F9683" s="5">
        <f t="shared" si="45155"/>
        <v>27.6</v>
      </c>
      <c r="G9683" s="13">
        <v>112</v>
      </c>
      <c r="H9683" s="5">
        <f t="shared" si="45159"/>
        <v>47</v>
      </c>
      <c r="I9683" s="5">
        <f t="shared" si="45159"/>
        <v>39</v>
      </c>
      <c r="J9683" s="8">
        <f t="shared" si="45154"/>
        <v>1.5572020595253044</v>
      </c>
      <c r="K9683" s="5">
        <f t="shared" si="45148"/>
        <v>3</v>
      </c>
      <c r="L9683" s="8">
        <f t="shared" si="45151"/>
        <v>3</v>
      </c>
      <c r="M9683" s="8">
        <f t="shared" si="45150"/>
        <v>4.6193794633587553</v>
      </c>
      <c r="N9683" s="5">
        <v>2392</v>
      </c>
      <c r="O9683" s="18">
        <v>99</v>
      </c>
    </row>
    <row r="9684" spans="1:15" x14ac:dyDescent="0.2">
      <c r="A9684" s="5" t="s">
        <v>28</v>
      </c>
      <c r="B9684" s="13">
        <v>2143145</v>
      </c>
      <c r="C9684" s="6">
        <f t="shared" si="45149"/>
        <v>43957</v>
      </c>
      <c r="D9684" s="5">
        <f t="shared" si="45157"/>
        <v>37</v>
      </c>
      <c r="E9684" s="8">
        <f t="shared" si="45152"/>
        <v>37</v>
      </c>
      <c r="F9684" s="5">
        <f t="shared" si="45155"/>
        <v>21.2</v>
      </c>
      <c r="G9684" s="13">
        <v>113</v>
      </c>
      <c r="H9684" s="5">
        <f t="shared" si="45159"/>
        <v>48</v>
      </c>
      <c r="I9684" s="5">
        <f t="shared" si="45159"/>
        <v>40</v>
      </c>
      <c r="J9684" s="8">
        <f t="shared" si="45154"/>
        <v>1.6013354766909855</v>
      </c>
      <c r="K9684" s="5">
        <f t="shared" si="45148"/>
        <v>5</v>
      </c>
      <c r="L9684" s="8">
        <f t="shared" si="45151"/>
        <v>3.4285714285714284</v>
      </c>
      <c r="M9684" s="8">
        <f t="shared" si="45150"/>
        <v>4.8526814564576819</v>
      </c>
      <c r="N9684" s="5">
        <v>2429</v>
      </c>
      <c r="O9684" s="5">
        <v>104</v>
      </c>
    </row>
    <row r="9685" spans="1:15" x14ac:dyDescent="0.2">
      <c r="A9685" s="5" t="s">
        <v>28</v>
      </c>
      <c r="B9685" s="13">
        <v>2143145</v>
      </c>
      <c r="C9685" s="6">
        <f t="shared" si="45149"/>
        <v>43958</v>
      </c>
      <c r="D9685" s="5">
        <f t="shared" si="45157"/>
        <v>23</v>
      </c>
      <c r="E9685" s="8">
        <f t="shared" si="45152"/>
        <v>28.285714285714285</v>
      </c>
      <c r="F9685" s="5">
        <f t="shared" si="45155"/>
        <v>23.4</v>
      </c>
      <c r="G9685" s="13">
        <v>114</v>
      </c>
      <c r="H9685" s="5">
        <f t="shared" si="45159"/>
        <v>49</v>
      </c>
      <c r="I9685" s="5">
        <f t="shared" si="45159"/>
        <v>41</v>
      </c>
      <c r="J9685" s="8">
        <f t="shared" si="45154"/>
        <v>1.2048925941702671</v>
      </c>
      <c r="K9685" s="5">
        <f t="shared" si="45148"/>
        <v>5</v>
      </c>
      <c r="L9685" s="8">
        <f t="shared" si="45151"/>
        <v>3.4285714285714284</v>
      </c>
      <c r="M9685" s="8">
        <f t="shared" si="45150"/>
        <v>5.0859834495566094</v>
      </c>
      <c r="N9685" s="5">
        <v>2452</v>
      </c>
      <c r="O9685" s="18">
        <v>109</v>
      </c>
    </row>
    <row r="9686" spans="1:15" x14ac:dyDescent="0.2">
      <c r="A9686" s="5" t="s">
        <v>28</v>
      </c>
      <c r="B9686" s="13">
        <v>2143145</v>
      </c>
      <c r="C9686" s="6">
        <f t="shared" si="45149"/>
        <v>43959</v>
      </c>
      <c r="D9686" s="5">
        <f t="shared" si="45157"/>
        <v>60</v>
      </c>
      <c r="E9686" s="8">
        <f t="shared" si="45152"/>
        <v>27</v>
      </c>
      <c r="F9686" s="5">
        <f t="shared" ref="F9686" si="45160">SUM(D9682:D9686)/5</f>
        <v>33.4</v>
      </c>
      <c r="G9686" s="13">
        <v>117</v>
      </c>
      <c r="H9686" s="5">
        <f t="shared" si="45159"/>
        <v>50</v>
      </c>
      <c r="I9686" s="5">
        <f t="shared" si="45159"/>
        <v>42</v>
      </c>
      <c r="J9686" s="8">
        <f t="shared" si="45154"/>
        <v>1.1364319644038243</v>
      </c>
      <c r="K9686" s="5">
        <f t="shared" si="45148"/>
        <v>3</v>
      </c>
      <c r="L9686" s="8">
        <f t="shared" si="45151"/>
        <v>2.7142857142857144</v>
      </c>
      <c r="M9686" s="8">
        <f t="shared" si="45150"/>
        <v>5.2259646454159654</v>
      </c>
      <c r="N9686" s="5">
        <v>2512</v>
      </c>
      <c r="O9686" s="18">
        <v>112</v>
      </c>
    </row>
    <row r="9687" spans="1:15" x14ac:dyDescent="0.2">
      <c r="A9687" s="5" t="s">
        <v>28</v>
      </c>
      <c r="B9687" s="13">
        <v>2143145</v>
      </c>
      <c r="C9687" s="6">
        <f t="shared" si="45149"/>
        <v>43960</v>
      </c>
      <c r="D9687" s="5">
        <f t="shared" si="45157"/>
        <v>21</v>
      </c>
      <c r="E9687" s="13">
        <f t="shared" si="45152"/>
        <v>28.285714285714285</v>
      </c>
      <c r="F9687" s="13">
        <f t="shared" ref="F9687:F9700" si="45161">SUM(D9683:D9687)/5</f>
        <v>35.6</v>
      </c>
      <c r="G9687" s="13">
        <v>118</v>
      </c>
      <c r="H9687" s="5">
        <f t="shared" si="45159"/>
        <v>51</v>
      </c>
      <c r="I9687" s="5">
        <f t="shared" si="45159"/>
        <v>43</v>
      </c>
      <c r="J9687" s="8">
        <f t="shared" si="45154"/>
        <v>1.1771700356718193</v>
      </c>
      <c r="K9687" s="5">
        <f t="shared" si="45148"/>
        <v>3</v>
      </c>
      <c r="L9687" s="8">
        <f t="shared" ref="L9687:L9716" si="45162">SUM(K9681:K9687)/7</f>
        <v>3.1428571428571428</v>
      </c>
      <c r="M9687" s="8">
        <f t="shared" si="45150"/>
        <v>5.3659458412753214</v>
      </c>
      <c r="N9687" s="5">
        <v>2533</v>
      </c>
      <c r="O9687" s="18">
        <v>115</v>
      </c>
    </row>
    <row r="9688" spans="1:15" x14ac:dyDescent="0.2">
      <c r="A9688" s="5" t="s">
        <v>28</v>
      </c>
      <c r="B9688" s="13">
        <v>2143145</v>
      </c>
      <c r="C9688" s="6">
        <f t="shared" si="45149"/>
        <v>43961</v>
      </c>
      <c r="D9688" s="5">
        <f t="shared" si="45157"/>
        <v>23</v>
      </c>
      <c r="E9688" s="13">
        <f t="shared" ref="E9688:E9699" si="45163">SUM(D9682:D9688)/7</f>
        <v>30.142857142857142</v>
      </c>
      <c r="F9688" s="13">
        <f t="shared" si="45161"/>
        <v>32.799999999999997</v>
      </c>
      <c r="G9688" s="13">
        <v>119</v>
      </c>
      <c r="H9688" s="5">
        <f t="shared" ref="H9688:I9703" si="45164">H9687+1</f>
        <v>52</v>
      </c>
      <c r="I9688" s="5">
        <f t="shared" si="45164"/>
        <v>44</v>
      </c>
      <c r="J9688" s="8">
        <f t="shared" si="45154"/>
        <v>1.2398636737571982</v>
      </c>
      <c r="K9688" s="5">
        <f t="shared" si="45148"/>
        <v>2</v>
      </c>
      <c r="L9688" s="8">
        <f t="shared" si="45162"/>
        <v>3.4285714285714284</v>
      </c>
      <c r="M9688" s="8">
        <f t="shared" si="45150"/>
        <v>5.459266638514892</v>
      </c>
      <c r="N9688" s="5">
        <v>2556</v>
      </c>
      <c r="O9688" s="18">
        <v>117</v>
      </c>
    </row>
    <row r="9689" spans="1:15" x14ac:dyDescent="0.2">
      <c r="A9689" s="5" t="s">
        <v>28</v>
      </c>
      <c r="B9689" s="13">
        <v>2143145</v>
      </c>
      <c r="C9689" s="6">
        <f t="shared" si="45149"/>
        <v>43962</v>
      </c>
      <c r="D9689" s="5">
        <f t="shared" si="45157"/>
        <v>29</v>
      </c>
      <c r="E9689" s="13">
        <f t="shared" si="45163"/>
        <v>32.857142857142854</v>
      </c>
      <c r="F9689" s="13">
        <f t="shared" si="45161"/>
        <v>31.2</v>
      </c>
      <c r="G9689" s="13">
        <v>121</v>
      </c>
      <c r="H9689" s="5">
        <f t="shared" si="45164"/>
        <v>53</v>
      </c>
      <c r="I9689" s="5">
        <f t="shared" si="45164"/>
        <v>45</v>
      </c>
      <c r="J9689" s="8">
        <f t="shared" si="45154"/>
        <v>1.3349585002031457</v>
      </c>
      <c r="K9689" s="5">
        <f t="shared" si="45148"/>
        <v>1</v>
      </c>
      <c r="L9689" s="8">
        <f t="shared" si="45162"/>
        <v>3.1428571428571428</v>
      </c>
      <c r="M9689" s="8">
        <f t="shared" si="45150"/>
        <v>5.5059270371346782</v>
      </c>
      <c r="N9689" s="5">
        <v>2585</v>
      </c>
      <c r="O9689" s="18">
        <v>118</v>
      </c>
    </row>
    <row r="9690" spans="1:15" x14ac:dyDescent="0.2">
      <c r="A9690" s="5" t="s">
        <v>28</v>
      </c>
      <c r="B9690" s="13">
        <v>2143145</v>
      </c>
      <c r="C9690" s="6">
        <f t="shared" si="45149"/>
        <v>43963</v>
      </c>
      <c r="D9690" s="5">
        <f t="shared" si="45157"/>
        <v>9</v>
      </c>
      <c r="E9690" s="13">
        <f t="shared" si="45163"/>
        <v>28.857142857142858</v>
      </c>
      <c r="F9690" s="13">
        <f t="shared" si="45161"/>
        <v>28.4</v>
      </c>
      <c r="G9690" s="13">
        <v>121</v>
      </c>
      <c r="H9690" s="5">
        <f t="shared" si="45164"/>
        <v>54</v>
      </c>
      <c r="I9690" s="5">
        <f t="shared" si="45164"/>
        <v>46</v>
      </c>
      <c r="J9690" s="8">
        <f t="shared" si="45154"/>
        <v>1.1569963915459076</v>
      </c>
      <c r="K9690" s="5">
        <f t="shared" si="45148"/>
        <v>0</v>
      </c>
      <c r="L9690" s="8">
        <f t="shared" si="45162"/>
        <v>2.7142857142857144</v>
      </c>
      <c r="M9690" s="8">
        <f t="shared" si="45150"/>
        <v>5.5059270371346782</v>
      </c>
      <c r="N9690" s="5">
        <v>2594</v>
      </c>
      <c r="O9690" s="18">
        <v>118</v>
      </c>
    </row>
    <row r="9691" spans="1:15" x14ac:dyDescent="0.2">
      <c r="A9691" s="5" t="s">
        <v>28</v>
      </c>
      <c r="B9691" s="13">
        <v>2143145</v>
      </c>
      <c r="C9691" s="6">
        <f t="shared" si="45149"/>
        <v>43964</v>
      </c>
      <c r="D9691" s="5">
        <f t="shared" si="45157"/>
        <v>28</v>
      </c>
      <c r="E9691" s="13">
        <f t="shared" si="45163"/>
        <v>27.571428571428573</v>
      </c>
      <c r="F9691" s="13">
        <f t="shared" si="45161"/>
        <v>22</v>
      </c>
      <c r="G9691" s="13">
        <v>122</v>
      </c>
      <c r="H9691" s="5">
        <f t="shared" si="45164"/>
        <v>55</v>
      </c>
      <c r="I9691" s="5">
        <f t="shared" si="45164"/>
        <v>47</v>
      </c>
      <c r="J9691" s="8">
        <f t="shared" si="45154"/>
        <v>1.092803352018572</v>
      </c>
      <c r="K9691" s="5">
        <f t="shared" si="45148"/>
        <v>8</v>
      </c>
      <c r="L9691" s="8">
        <f t="shared" si="45162"/>
        <v>3.1428571428571428</v>
      </c>
      <c r="M9691" s="8">
        <f t="shared" si="45150"/>
        <v>5.8792102260929608</v>
      </c>
      <c r="N9691" s="5">
        <v>2622</v>
      </c>
      <c r="O9691" s="18">
        <v>126</v>
      </c>
    </row>
    <row r="9692" spans="1:15" x14ac:dyDescent="0.2">
      <c r="A9692" s="5" t="s">
        <v>28</v>
      </c>
      <c r="B9692" s="13">
        <v>2143145</v>
      </c>
      <c r="C9692" s="6">
        <f t="shared" si="45149"/>
        <v>43965</v>
      </c>
      <c r="D9692" s="5">
        <f t="shared" si="45157"/>
        <v>30</v>
      </c>
      <c r="E9692" s="13">
        <f t="shared" si="45163"/>
        <v>28.571428571428573</v>
      </c>
      <c r="F9692" s="13">
        <f t="shared" si="45161"/>
        <v>23.8</v>
      </c>
      <c r="G9692" s="13">
        <v>124</v>
      </c>
      <c r="H9692" s="5">
        <f t="shared" si="45164"/>
        <v>56</v>
      </c>
      <c r="I9692" s="5">
        <f t="shared" si="45164"/>
        <v>48</v>
      </c>
      <c r="J9692" s="8">
        <f t="shared" si="45154"/>
        <v>1.1201971546992273</v>
      </c>
      <c r="K9692" s="5">
        <f t="shared" si="45148"/>
        <v>5</v>
      </c>
      <c r="L9692" s="8">
        <f t="shared" si="45162"/>
        <v>3.1428571428571428</v>
      </c>
      <c r="M9692" s="8">
        <f t="shared" si="45150"/>
        <v>6.1125122191918884</v>
      </c>
      <c r="N9692" s="5">
        <v>2652</v>
      </c>
      <c r="O9692" s="18">
        <v>131</v>
      </c>
    </row>
    <row r="9693" spans="1:15" x14ac:dyDescent="0.2">
      <c r="A9693" s="5" t="s">
        <v>28</v>
      </c>
      <c r="B9693" s="13">
        <v>2143145</v>
      </c>
      <c r="C9693" s="6">
        <f t="shared" si="45149"/>
        <v>43966</v>
      </c>
      <c r="D9693" s="5">
        <f t="shared" si="45157"/>
        <v>29</v>
      </c>
      <c r="E9693" s="13">
        <f t="shared" si="45163"/>
        <v>24.142857142857142</v>
      </c>
      <c r="F9693" s="13">
        <f t="shared" si="45161"/>
        <v>25</v>
      </c>
      <c r="G9693" s="13">
        <v>125</v>
      </c>
      <c r="H9693" s="5">
        <f t="shared" si="45164"/>
        <v>57</v>
      </c>
      <c r="I9693" s="5">
        <f t="shared" si="45164"/>
        <v>49</v>
      </c>
      <c r="J9693" s="8">
        <f t="shared" si="45154"/>
        <v>0.93608064694804471</v>
      </c>
      <c r="K9693" s="5">
        <f t="shared" si="45148"/>
        <v>4</v>
      </c>
      <c r="L9693" s="8">
        <f t="shared" si="45162"/>
        <v>3.2857142857142856</v>
      </c>
      <c r="M9693" s="8">
        <f t="shared" si="45150"/>
        <v>6.2991538136710297</v>
      </c>
      <c r="N9693" s="5">
        <v>2681</v>
      </c>
      <c r="O9693" s="18">
        <v>135</v>
      </c>
    </row>
    <row r="9694" spans="1:15" x14ac:dyDescent="0.2">
      <c r="A9694" s="5" t="s">
        <v>28</v>
      </c>
      <c r="B9694" s="13">
        <v>2143145</v>
      </c>
      <c r="C9694" s="6">
        <f t="shared" si="45149"/>
        <v>43967</v>
      </c>
      <c r="D9694" s="5">
        <f t="shared" si="45157"/>
        <v>30</v>
      </c>
      <c r="E9694" s="13">
        <f t="shared" si="45163"/>
        <v>25.428571428571427</v>
      </c>
      <c r="F9694" s="13">
        <f t="shared" si="45161"/>
        <v>25.2</v>
      </c>
      <c r="G9694" s="13">
        <v>126</v>
      </c>
      <c r="H9694" s="5">
        <f t="shared" si="45164"/>
        <v>58</v>
      </c>
      <c r="I9694" s="5">
        <f t="shared" si="45164"/>
        <v>50</v>
      </c>
      <c r="J9694" s="8">
        <f t="shared" si="45154"/>
        <v>0.97678757614004275</v>
      </c>
      <c r="K9694" s="5">
        <f t="shared" si="45148"/>
        <v>2</v>
      </c>
      <c r="L9694" s="8">
        <f t="shared" si="45162"/>
        <v>3.1428571428571428</v>
      </c>
      <c r="M9694" s="8">
        <f t="shared" si="45150"/>
        <v>6.3924746109106003</v>
      </c>
      <c r="N9694" s="5">
        <v>2711</v>
      </c>
      <c r="O9694" s="18">
        <v>137</v>
      </c>
    </row>
    <row r="9695" spans="1:15" x14ac:dyDescent="0.2">
      <c r="A9695" s="5" t="s">
        <v>28</v>
      </c>
      <c r="B9695" s="13">
        <v>2143145</v>
      </c>
      <c r="C9695" s="6">
        <f t="shared" si="45149"/>
        <v>43968</v>
      </c>
      <c r="D9695" s="5">
        <f t="shared" si="45157"/>
        <v>14</v>
      </c>
      <c r="E9695" s="13">
        <f t="shared" si="45163"/>
        <v>24.142857142857142</v>
      </c>
      <c r="F9695" s="13">
        <f t="shared" si="45161"/>
        <v>26.2</v>
      </c>
      <c r="G9695" s="13">
        <v>127</v>
      </c>
      <c r="H9695" s="5">
        <f t="shared" si="45164"/>
        <v>59</v>
      </c>
      <c r="I9695" s="5">
        <f t="shared" si="45164"/>
        <v>51</v>
      </c>
      <c r="J9695" s="8">
        <f t="shared" si="45154"/>
        <v>0.91842834628552794</v>
      </c>
      <c r="K9695" s="5">
        <f t="shared" si="45148"/>
        <v>1</v>
      </c>
      <c r="L9695" s="8">
        <f t="shared" si="45162"/>
        <v>3</v>
      </c>
      <c r="M9695" s="8">
        <f t="shared" si="45150"/>
        <v>6.4391350095303856</v>
      </c>
      <c r="N9695" s="5">
        <v>2725</v>
      </c>
      <c r="O9695" s="18">
        <v>138</v>
      </c>
    </row>
    <row r="9696" spans="1:15" x14ac:dyDescent="0.2">
      <c r="A9696" s="5" t="s">
        <v>28</v>
      </c>
      <c r="B9696" s="13">
        <v>2143145</v>
      </c>
      <c r="C9696" s="6">
        <f t="shared" si="45149"/>
        <v>43969</v>
      </c>
      <c r="D9696" s="5">
        <f t="shared" si="45157"/>
        <v>15</v>
      </c>
      <c r="E9696" s="13">
        <f t="shared" si="45163"/>
        <v>22.142857142857142</v>
      </c>
      <c r="F9696" s="13">
        <f t="shared" si="45161"/>
        <v>23.6</v>
      </c>
      <c r="G9696" s="13">
        <v>128</v>
      </c>
      <c r="H9696" s="5">
        <f t="shared" si="45164"/>
        <v>60</v>
      </c>
      <c r="I9696" s="5">
        <f t="shared" si="45164"/>
        <v>52</v>
      </c>
      <c r="J9696" s="8">
        <f t="shared" si="45154"/>
        <v>0.83467959073774911</v>
      </c>
      <c r="K9696" s="5">
        <f t="shared" si="45148"/>
        <v>1</v>
      </c>
      <c r="L9696" s="8">
        <f t="shared" si="45162"/>
        <v>3</v>
      </c>
      <c r="M9696" s="8">
        <f t="shared" si="45150"/>
        <v>6.485795408150171</v>
      </c>
      <c r="N9696" s="5">
        <v>2740</v>
      </c>
      <c r="O9696" s="5">
        <v>139</v>
      </c>
    </row>
    <row r="9697" spans="1:15" x14ac:dyDescent="0.2">
      <c r="A9697" s="5" t="s">
        <v>28</v>
      </c>
      <c r="B9697" s="13">
        <v>2143145</v>
      </c>
      <c r="C9697" s="6">
        <f t="shared" si="45149"/>
        <v>43970</v>
      </c>
      <c r="D9697" s="5">
        <f t="shared" si="45157"/>
        <v>10</v>
      </c>
      <c r="E9697" s="13">
        <f t="shared" si="45163"/>
        <v>22.285714285714285</v>
      </c>
      <c r="F9697" s="13">
        <f t="shared" si="45161"/>
        <v>19.600000000000001</v>
      </c>
      <c r="G9697" s="13">
        <v>128</v>
      </c>
      <c r="H9697" s="5">
        <f t="shared" si="45164"/>
        <v>61</v>
      </c>
      <c r="I9697" s="5">
        <f t="shared" si="45164"/>
        <v>53</v>
      </c>
      <c r="J9697" s="8">
        <f t="shared" si="45154"/>
        <v>0.83311081441922552</v>
      </c>
      <c r="K9697" s="5">
        <f t="shared" ref="K9697:K9760" si="45165">O9697-O9696</f>
        <v>8</v>
      </c>
      <c r="L9697" s="8">
        <f t="shared" si="45162"/>
        <v>4.1428571428571432</v>
      </c>
      <c r="M9697" s="8">
        <f t="shared" si="45150"/>
        <v>6.8590785971084545</v>
      </c>
      <c r="N9697" s="5">
        <v>2750</v>
      </c>
      <c r="O9697" s="18">
        <v>147</v>
      </c>
    </row>
    <row r="9698" spans="1:15" x14ac:dyDescent="0.2">
      <c r="A9698" s="5" t="s">
        <v>28</v>
      </c>
      <c r="B9698" s="13">
        <v>2143145</v>
      </c>
      <c r="C9698" s="6">
        <f t="shared" si="45149"/>
        <v>43971</v>
      </c>
      <c r="D9698" s="5">
        <f t="shared" si="45157"/>
        <v>10</v>
      </c>
      <c r="E9698" s="13">
        <f t="shared" si="45163"/>
        <v>19.714285714285715</v>
      </c>
      <c r="F9698" s="13">
        <f t="shared" si="45161"/>
        <v>15.8</v>
      </c>
      <c r="G9698" s="13">
        <v>129</v>
      </c>
      <c r="H9698" s="5">
        <f t="shared" si="45164"/>
        <v>62</v>
      </c>
      <c r="I9698" s="5">
        <f t="shared" si="45164"/>
        <v>54</v>
      </c>
      <c r="J9698" s="8">
        <f t="shared" si="45154"/>
        <v>0.73089349081086818</v>
      </c>
      <c r="K9698" s="5">
        <f t="shared" si="45165"/>
        <v>2</v>
      </c>
      <c r="L9698" s="8">
        <f t="shared" si="45162"/>
        <v>3.2857142857142856</v>
      </c>
      <c r="M9698" s="8">
        <f t="shared" si="45150"/>
        <v>6.9523993943480251</v>
      </c>
      <c r="N9698" s="5">
        <v>2760</v>
      </c>
      <c r="O9698" s="18">
        <v>149</v>
      </c>
    </row>
    <row r="9699" spans="1:15" x14ac:dyDescent="0.2">
      <c r="A9699" s="5" t="s">
        <v>28</v>
      </c>
      <c r="B9699" s="13">
        <v>2143145</v>
      </c>
      <c r="C9699" s="6">
        <f t="shared" ref="C9699:C9762" si="45166">C9698+1</f>
        <v>43972</v>
      </c>
      <c r="D9699" s="5">
        <f t="shared" si="45157"/>
        <v>36</v>
      </c>
      <c r="E9699" s="13">
        <f t="shared" si="45163"/>
        <v>20.571428571428573</v>
      </c>
      <c r="F9699" s="13">
        <f t="shared" si="45161"/>
        <v>17</v>
      </c>
      <c r="G9699" s="13">
        <v>130</v>
      </c>
      <c r="H9699" s="5">
        <f t="shared" si="45164"/>
        <v>63</v>
      </c>
      <c r="I9699" s="5">
        <f t="shared" si="45164"/>
        <v>55</v>
      </c>
      <c r="J9699" s="8">
        <f t="shared" si="45154"/>
        <v>0.7571375992428625</v>
      </c>
      <c r="K9699" s="5">
        <f t="shared" si="45165"/>
        <v>2</v>
      </c>
      <c r="L9699" s="8">
        <f t="shared" si="45162"/>
        <v>2.8571428571428572</v>
      </c>
      <c r="M9699" s="8">
        <f t="shared" ref="M9699:M9762" si="45167">O9699/(B9699/100000)</f>
        <v>7.0457201915875958</v>
      </c>
      <c r="N9699" s="5">
        <v>2796</v>
      </c>
      <c r="O9699" s="18">
        <v>151</v>
      </c>
    </row>
    <row r="9700" spans="1:15" x14ac:dyDescent="0.2">
      <c r="A9700" s="5" t="s">
        <v>28</v>
      </c>
      <c r="B9700" s="13">
        <v>2143145</v>
      </c>
      <c r="C9700" s="6">
        <f t="shared" si="45166"/>
        <v>43973</v>
      </c>
      <c r="D9700" s="5">
        <f t="shared" si="45157"/>
        <v>22</v>
      </c>
      <c r="E9700" s="13">
        <f t="shared" ref="E9700:E9707" si="45168">SUM(D9694:D9700)/7</f>
        <v>19.571428571428573</v>
      </c>
      <c r="F9700" s="13">
        <f t="shared" si="45161"/>
        <v>18.600000000000001</v>
      </c>
      <c r="G9700" s="13">
        <v>131</v>
      </c>
      <c r="H9700" s="5">
        <f t="shared" si="45164"/>
        <v>64</v>
      </c>
      <c r="I9700" s="5">
        <f t="shared" si="45164"/>
        <v>56</v>
      </c>
      <c r="J9700" s="8">
        <f t="shared" si="45154"/>
        <v>0.71491937588060339</v>
      </c>
      <c r="K9700" s="5">
        <f t="shared" si="45165"/>
        <v>0</v>
      </c>
      <c r="L9700" s="8">
        <f t="shared" si="45162"/>
        <v>2.2857142857142856</v>
      </c>
      <c r="M9700" s="8">
        <f t="shared" si="45167"/>
        <v>7.0457201915875958</v>
      </c>
      <c r="N9700" s="5">
        <v>2818</v>
      </c>
      <c r="O9700" s="18">
        <v>151</v>
      </c>
    </row>
    <row r="9701" spans="1:15" x14ac:dyDescent="0.2">
      <c r="A9701" s="5" t="s">
        <v>28</v>
      </c>
      <c r="B9701" s="13">
        <v>2143145</v>
      </c>
      <c r="C9701" s="6">
        <f t="shared" si="45166"/>
        <v>43974</v>
      </c>
      <c r="D9701" s="5">
        <f t="shared" si="45157"/>
        <v>12</v>
      </c>
      <c r="E9701" s="13">
        <f t="shared" si="45168"/>
        <v>17</v>
      </c>
      <c r="F9701" s="13">
        <f t="shared" ref="F9701" si="45169">SUM(D9697:D9701)/5</f>
        <v>18</v>
      </c>
      <c r="G9701" s="13">
        <v>132</v>
      </c>
      <c r="H9701" s="5">
        <f t="shared" si="45164"/>
        <v>65</v>
      </c>
      <c r="I9701" s="5">
        <f t="shared" si="45164"/>
        <v>57</v>
      </c>
      <c r="J9701" s="8">
        <f t="shared" si="45154"/>
        <v>0.61658031088082899</v>
      </c>
      <c r="K9701" s="5">
        <f t="shared" si="45165"/>
        <v>0</v>
      </c>
      <c r="L9701" s="8">
        <f t="shared" si="45162"/>
        <v>2</v>
      </c>
      <c r="M9701" s="8">
        <f t="shared" si="45167"/>
        <v>7.0457201915875958</v>
      </c>
      <c r="N9701" s="5">
        <v>2830</v>
      </c>
      <c r="O9701" s="18">
        <v>151</v>
      </c>
    </row>
    <row r="9702" spans="1:15" x14ac:dyDescent="0.2">
      <c r="A9702" s="5" t="s">
        <v>28</v>
      </c>
      <c r="B9702" s="13">
        <v>2143145</v>
      </c>
      <c r="C9702" s="6">
        <f t="shared" si="45166"/>
        <v>43975</v>
      </c>
      <c r="D9702" s="5">
        <f t="shared" si="45157"/>
        <v>27</v>
      </c>
      <c r="E9702" s="13">
        <f t="shared" si="45168"/>
        <v>18.857142857142858</v>
      </c>
      <c r="F9702" s="13">
        <f t="shared" ref="F9702:F9703" si="45170">SUM(D9698:D9702)/5</f>
        <v>21.4</v>
      </c>
      <c r="G9702" s="13">
        <v>133</v>
      </c>
      <c r="H9702" s="5">
        <f t="shared" si="45164"/>
        <v>66</v>
      </c>
      <c r="I9702" s="5">
        <f t="shared" si="45164"/>
        <v>58</v>
      </c>
      <c r="J9702" s="8">
        <f t="shared" si="45154"/>
        <v>0.67974663988876871</v>
      </c>
      <c r="K9702" s="5">
        <f t="shared" si="45165"/>
        <v>1</v>
      </c>
      <c r="L9702" s="8">
        <f t="shared" si="45162"/>
        <v>2</v>
      </c>
      <c r="M9702" s="8">
        <f t="shared" si="45167"/>
        <v>7.092380590207382</v>
      </c>
      <c r="N9702" s="5">
        <v>2857</v>
      </c>
      <c r="O9702" s="18">
        <v>152</v>
      </c>
    </row>
    <row r="9703" spans="1:15" x14ac:dyDescent="0.2">
      <c r="A9703" s="5" t="s">
        <v>28</v>
      </c>
      <c r="B9703" s="13">
        <v>2143145</v>
      </c>
      <c r="C9703" s="6">
        <f t="shared" si="45166"/>
        <v>43976</v>
      </c>
      <c r="D9703" s="5">
        <f t="shared" si="45157"/>
        <v>14</v>
      </c>
      <c r="E9703" s="13">
        <f t="shared" si="45168"/>
        <v>18.714285714285715</v>
      </c>
      <c r="F9703" s="13">
        <f t="shared" si="45170"/>
        <v>22.2</v>
      </c>
      <c r="G9703" s="13">
        <v>134</v>
      </c>
      <c r="H9703" s="5">
        <f t="shared" si="45164"/>
        <v>67</v>
      </c>
      <c r="I9703" s="5">
        <f t="shared" si="45164"/>
        <v>59</v>
      </c>
      <c r="J9703" s="8">
        <f t="shared" ref="J9703:J9766" si="45171">E9703/(SUM(N9696:N9702)/7)*100</f>
        <v>0.67004245307145416</v>
      </c>
      <c r="K9703" s="5">
        <f t="shared" si="45165"/>
        <v>0</v>
      </c>
      <c r="L9703" s="8">
        <f t="shared" si="45162"/>
        <v>1.8571428571428572</v>
      </c>
      <c r="M9703" s="8">
        <f t="shared" si="45167"/>
        <v>7.092380590207382</v>
      </c>
      <c r="N9703" s="5">
        <v>2871</v>
      </c>
      <c r="O9703" s="18">
        <v>152</v>
      </c>
    </row>
    <row r="9704" spans="1:15" x14ac:dyDescent="0.2">
      <c r="A9704" s="5" t="s">
        <v>28</v>
      </c>
      <c r="B9704" s="13">
        <v>2143145</v>
      </c>
      <c r="C9704" s="6">
        <f t="shared" si="45166"/>
        <v>43977</v>
      </c>
      <c r="D9704" s="5">
        <f t="shared" si="45157"/>
        <v>6</v>
      </c>
      <c r="E9704" s="13">
        <f t="shared" si="45168"/>
        <v>18.142857142857142</v>
      </c>
      <c r="F9704" s="13">
        <f t="shared" ref="F9704" si="45172">SUM(D9700:D9704)/5</f>
        <v>16.2</v>
      </c>
      <c r="G9704" s="13">
        <v>134</v>
      </c>
      <c r="H9704" s="5">
        <f t="shared" ref="H9704:I9719" si="45173">H9703+1</f>
        <v>68</v>
      </c>
      <c r="I9704" s="5">
        <f t="shared" si="45173"/>
        <v>60</v>
      </c>
      <c r="J9704" s="8">
        <f t="shared" si="45171"/>
        <v>0.64525962808657655</v>
      </c>
      <c r="K9704" s="5">
        <f t="shared" si="45165"/>
        <v>1</v>
      </c>
      <c r="L9704" s="8">
        <f t="shared" si="45162"/>
        <v>0.8571428571428571</v>
      </c>
      <c r="M9704" s="8">
        <f t="shared" si="45167"/>
        <v>7.1390409888271673</v>
      </c>
      <c r="N9704" s="5">
        <v>2877</v>
      </c>
      <c r="O9704" s="18">
        <v>153</v>
      </c>
    </row>
    <row r="9705" spans="1:15" x14ac:dyDescent="0.2">
      <c r="A9705" s="5" t="s">
        <v>28</v>
      </c>
      <c r="B9705" s="13">
        <v>2143145</v>
      </c>
      <c r="C9705" s="6">
        <f t="shared" si="45166"/>
        <v>43978</v>
      </c>
      <c r="D9705" s="5">
        <f t="shared" si="45157"/>
        <v>21</v>
      </c>
      <c r="E9705" s="13">
        <f t="shared" si="45168"/>
        <v>19.714285714285715</v>
      </c>
      <c r="F9705" s="13">
        <f t="shared" ref="F9705:F9706" si="45174">SUM(D9701:D9705)/5</f>
        <v>16</v>
      </c>
      <c r="G9705" s="13">
        <f t="shared" ref="G9705:G9768" si="45175">N9705/(B9705/100000)</f>
        <v>135.22183520013812</v>
      </c>
      <c r="H9705" s="5">
        <f t="shared" si="45173"/>
        <v>69</v>
      </c>
      <c r="I9705" s="5">
        <f t="shared" si="45173"/>
        <v>61</v>
      </c>
      <c r="J9705" s="8">
        <f t="shared" si="45171"/>
        <v>0.69665303649856136</v>
      </c>
      <c r="K9705" s="5">
        <f t="shared" si="45165"/>
        <v>4</v>
      </c>
      <c r="L9705" s="8">
        <f t="shared" si="45162"/>
        <v>1.1428571428571428</v>
      </c>
      <c r="M9705" s="8">
        <f t="shared" si="45167"/>
        <v>7.3256825833063086</v>
      </c>
      <c r="N9705" s="5">
        <v>2898</v>
      </c>
      <c r="O9705" s="18">
        <v>157</v>
      </c>
    </row>
    <row r="9706" spans="1:15" x14ac:dyDescent="0.2">
      <c r="A9706" s="5" t="s">
        <v>28</v>
      </c>
      <c r="B9706" s="13">
        <v>2143145</v>
      </c>
      <c r="C9706" s="6">
        <f t="shared" si="45166"/>
        <v>43979</v>
      </c>
      <c r="D9706" s="5">
        <f t="shared" si="45157"/>
        <v>34</v>
      </c>
      <c r="E9706" s="13">
        <f t="shared" si="45168"/>
        <v>19.428571428571427</v>
      </c>
      <c r="F9706" s="13">
        <f t="shared" si="45174"/>
        <v>20.399999999999999</v>
      </c>
      <c r="G9706" s="13">
        <f t="shared" si="45175"/>
        <v>136.8082887532108</v>
      </c>
      <c r="H9706" s="5">
        <f t="shared" si="45173"/>
        <v>70</v>
      </c>
      <c r="I9706" s="5">
        <f t="shared" si="45173"/>
        <v>62</v>
      </c>
      <c r="J9706" s="8">
        <f t="shared" si="45171"/>
        <v>0.68180678798816863</v>
      </c>
      <c r="K9706" s="5">
        <f t="shared" si="45165"/>
        <v>1</v>
      </c>
      <c r="L9706" s="8">
        <f t="shared" si="45162"/>
        <v>1</v>
      </c>
      <c r="M9706" s="8">
        <f t="shared" si="45167"/>
        <v>7.3723429819260939</v>
      </c>
      <c r="N9706" s="5">
        <v>2932</v>
      </c>
      <c r="O9706" s="18">
        <v>158</v>
      </c>
    </row>
    <row r="9707" spans="1:15" x14ac:dyDescent="0.2">
      <c r="A9707" s="5" t="s">
        <v>28</v>
      </c>
      <c r="B9707" s="13">
        <v>2143145</v>
      </c>
      <c r="C9707" s="6">
        <f t="shared" si="45166"/>
        <v>43980</v>
      </c>
      <c r="D9707" s="5">
        <f t="shared" si="45157"/>
        <v>26</v>
      </c>
      <c r="E9707" s="13">
        <f t="shared" si="45168"/>
        <v>20</v>
      </c>
      <c r="F9707" s="13">
        <f t="shared" ref="F9707" si="45176">SUM(D9703:D9707)/5</f>
        <v>20.2</v>
      </c>
      <c r="G9707" s="13">
        <f t="shared" si="45175"/>
        <v>138.02145911732524</v>
      </c>
      <c r="H9707" s="5">
        <f t="shared" si="45173"/>
        <v>71</v>
      </c>
      <c r="I9707" s="5">
        <f t="shared" si="45173"/>
        <v>63</v>
      </c>
      <c r="J9707" s="8">
        <f t="shared" si="45171"/>
        <v>0.69710700592540953</v>
      </c>
      <c r="K9707" s="5">
        <f t="shared" si="45165"/>
        <v>1</v>
      </c>
      <c r="L9707" s="8">
        <f t="shared" si="45162"/>
        <v>1.1428571428571428</v>
      </c>
      <c r="M9707" s="8">
        <f t="shared" si="45167"/>
        <v>7.4190033805458793</v>
      </c>
      <c r="N9707" s="5">
        <v>2958</v>
      </c>
      <c r="O9707" s="18">
        <v>159</v>
      </c>
    </row>
    <row r="9708" spans="1:15" x14ac:dyDescent="0.2">
      <c r="A9708" s="5" t="s">
        <v>28</v>
      </c>
      <c r="B9708" s="13">
        <v>2143145</v>
      </c>
      <c r="C9708" s="6">
        <f t="shared" si="45166"/>
        <v>43981</v>
      </c>
      <c r="D9708" s="5">
        <f t="shared" si="45157"/>
        <v>16</v>
      </c>
      <c r="E9708" s="13">
        <f t="shared" ref="E9708:E9717" si="45177">SUM(D9702:D9708)/7</f>
        <v>20.571428571428573</v>
      </c>
      <c r="F9708" s="13">
        <f t="shared" ref="F9708:F9717" si="45178">SUM(D9704:D9708)/5</f>
        <v>20.6</v>
      </c>
      <c r="G9708" s="13">
        <f t="shared" si="45175"/>
        <v>138.7680254952418</v>
      </c>
      <c r="H9708" s="5">
        <f t="shared" si="45173"/>
        <v>72</v>
      </c>
      <c r="I9708" s="5">
        <f t="shared" si="45173"/>
        <v>64</v>
      </c>
      <c r="J9708" s="8">
        <f t="shared" si="45171"/>
        <v>0.71206052514463736</v>
      </c>
      <c r="K9708" s="5">
        <f t="shared" si="45165"/>
        <v>2</v>
      </c>
      <c r="L9708" s="8">
        <f t="shared" si="45162"/>
        <v>1.4285714285714286</v>
      </c>
      <c r="M9708" s="8">
        <f t="shared" si="45167"/>
        <v>7.5123241777854499</v>
      </c>
      <c r="N9708" s="5">
        <v>2974</v>
      </c>
      <c r="O9708" s="18">
        <v>161</v>
      </c>
    </row>
    <row r="9709" spans="1:15" x14ac:dyDescent="0.2">
      <c r="A9709" s="5" t="s">
        <v>28</v>
      </c>
      <c r="B9709" s="13">
        <v>2143145</v>
      </c>
      <c r="C9709" s="6">
        <f t="shared" si="45166"/>
        <v>43982</v>
      </c>
      <c r="D9709" s="5">
        <f t="shared" si="45157"/>
        <v>10</v>
      </c>
      <c r="E9709" s="13">
        <f t="shared" si="45177"/>
        <v>18.142857142857142</v>
      </c>
      <c r="F9709" s="13">
        <f t="shared" si="45178"/>
        <v>21.4</v>
      </c>
      <c r="G9709" s="13">
        <f t="shared" si="45175"/>
        <v>139.23462948143964</v>
      </c>
      <c r="H9709" s="5">
        <f t="shared" si="45173"/>
        <v>73</v>
      </c>
      <c r="I9709" s="5">
        <f t="shared" si="45173"/>
        <v>65</v>
      </c>
      <c r="J9709" s="8">
        <f t="shared" si="45171"/>
        <v>0.62355771591299658</v>
      </c>
      <c r="K9709" s="5">
        <f t="shared" si="45165"/>
        <v>1</v>
      </c>
      <c r="L9709" s="8">
        <f t="shared" si="45162"/>
        <v>1.4285714285714286</v>
      </c>
      <c r="M9709" s="8">
        <f t="shared" si="45167"/>
        <v>7.5589845764052352</v>
      </c>
      <c r="N9709" s="5">
        <v>2984</v>
      </c>
      <c r="O9709" s="18">
        <v>162</v>
      </c>
    </row>
    <row r="9710" spans="1:15" x14ac:dyDescent="0.2">
      <c r="A9710" s="5" t="s">
        <v>28</v>
      </c>
      <c r="B9710" s="13">
        <v>2143145</v>
      </c>
      <c r="C9710" s="6">
        <f t="shared" si="45166"/>
        <v>43983</v>
      </c>
      <c r="D9710" s="5">
        <f t="shared" si="45157"/>
        <v>31</v>
      </c>
      <c r="E9710" s="13">
        <f t="shared" si="45177"/>
        <v>20.571428571428573</v>
      </c>
      <c r="F9710" s="13">
        <f t="shared" si="45178"/>
        <v>23.4</v>
      </c>
      <c r="G9710" s="13">
        <f t="shared" si="45175"/>
        <v>140.68110183865301</v>
      </c>
      <c r="H9710" s="5">
        <f t="shared" si="45173"/>
        <v>74</v>
      </c>
      <c r="I9710" s="5">
        <f t="shared" si="45173"/>
        <v>66</v>
      </c>
      <c r="J9710" s="8">
        <f t="shared" si="45171"/>
        <v>0.70264467649068019</v>
      </c>
      <c r="K9710" s="5">
        <f t="shared" si="45165"/>
        <v>0</v>
      </c>
      <c r="L9710" s="8">
        <f t="shared" si="45162"/>
        <v>1.4285714285714286</v>
      </c>
      <c r="M9710" s="8">
        <f t="shared" si="45167"/>
        <v>7.5589845764052352</v>
      </c>
      <c r="N9710" s="5">
        <v>3015</v>
      </c>
      <c r="O9710" s="18">
        <v>162</v>
      </c>
    </row>
    <row r="9711" spans="1:15" x14ac:dyDescent="0.2">
      <c r="A9711" s="5" t="s">
        <v>28</v>
      </c>
      <c r="B9711" s="13">
        <v>2143145</v>
      </c>
      <c r="C9711" s="6">
        <f t="shared" si="45166"/>
        <v>43984</v>
      </c>
      <c r="D9711" s="5">
        <f t="shared" si="45157"/>
        <v>2</v>
      </c>
      <c r="E9711" s="13">
        <f t="shared" si="45177"/>
        <v>20</v>
      </c>
      <c r="F9711" s="13">
        <f t="shared" si="45178"/>
        <v>17</v>
      </c>
      <c r="G9711" s="13">
        <f t="shared" si="45175"/>
        <v>140.77442263589256</v>
      </c>
      <c r="H9711" s="5">
        <f t="shared" si="45173"/>
        <v>75</v>
      </c>
      <c r="I9711" s="5">
        <f t="shared" si="45173"/>
        <v>67</v>
      </c>
      <c r="J9711" s="8">
        <f t="shared" si="45171"/>
        <v>0.67836030623122401</v>
      </c>
      <c r="K9711" s="5">
        <f t="shared" si="45165"/>
        <v>1</v>
      </c>
      <c r="L9711" s="8">
        <f t="shared" si="45162"/>
        <v>1.4285714285714286</v>
      </c>
      <c r="M9711" s="8">
        <f t="shared" si="45167"/>
        <v>7.6056449750250215</v>
      </c>
      <c r="N9711" s="5">
        <v>3017</v>
      </c>
      <c r="O9711" s="18">
        <v>163</v>
      </c>
    </row>
    <row r="9712" spans="1:15" x14ac:dyDescent="0.2">
      <c r="A9712" s="5" t="s">
        <v>28</v>
      </c>
      <c r="B9712" s="13">
        <v>2143145</v>
      </c>
      <c r="C9712" s="6">
        <f t="shared" si="45166"/>
        <v>43985</v>
      </c>
      <c r="D9712" s="5">
        <f t="shared" si="45157"/>
        <v>5</v>
      </c>
      <c r="E9712" s="13">
        <f t="shared" si="45177"/>
        <v>17.714285714285715</v>
      </c>
      <c r="F9712" s="13">
        <f t="shared" si="45178"/>
        <v>12.8</v>
      </c>
      <c r="G9712" s="13">
        <f t="shared" si="45175"/>
        <v>141.0077246289915</v>
      </c>
      <c r="H9712" s="5">
        <f t="shared" si="45173"/>
        <v>76</v>
      </c>
      <c r="I9712" s="5">
        <f t="shared" si="45173"/>
        <v>68</v>
      </c>
      <c r="J9712" s="8">
        <f t="shared" si="45171"/>
        <v>0.59678506112234098</v>
      </c>
      <c r="K9712" s="5">
        <f t="shared" si="45165"/>
        <v>3</v>
      </c>
      <c r="L9712" s="8">
        <f t="shared" si="45162"/>
        <v>1.2857142857142858</v>
      </c>
      <c r="M9712" s="8">
        <f t="shared" si="45167"/>
        <v>7.7456261708843774</v>
      </c>
      <c r="N9712" s="5">
        <v>3022</v>
      </c>
      <c r="O9712" s="18">
        <v>166</v>
      </c>
    </row>
    <row r="9713" spans="1:15" x14ac:dyDescent="0.2">
      <c r="A9713" s="5" t="s">
        <v>28</v>
      </c>
      <c r="B9713" s="13">
        <v>2143145</v>
      </c>
      <c r="C9713" s="6">
        <f t="shared" si="45166"/>
        <v>43986</v>
      </c>
      <c r="D9713" s="5">
        <f t="shared" si="45157"/>
        <v>11</v>
      </c>
      <c r="E9713" s="13">
        <f t="shared" si="45177"/>
        <v>14.428571428571429</v>
      </c>
      <c r="F9713" s="13">
        <f t="shared" si="45178"/>
        <v>11.8</v>
      </c>
      <c r="G9713" s="13">
        <f t="shared" si="45175"/>
        <v>141.52098901380913</v>
      </c>
      <c r="H9713" s="5">
        <f t="shared" si="45173"/>
        <v>77</v>
      </c>
      <c r="I9713" s="5">
        <f t="shared" si="45173"/>
        <v>69</v>
      </c>
      <c r="J9713" s="8">
        <f t="shared" si="45171"/>
        <v>0.48320734857908337</v>
      </c>
      <c r="K9713" s="5">
        <f t="shared" si="45165"/>
        <v>1</v>
      </c>
      <c r="L9713" s="8">
        <f t="shared" si="45162"/>
        <v>1.2857142857142858</v>
      </c>
      <c r="M9713" s="8">
        <f t="shared" si="45167"/>
        <v>7.7922865695041628</v>
      </c>
      <c r="N9713" s="5">
        <v>3033</v>
      </c>
      <c r="O9713" s="18">
        <v>167</v>
      </c>
    </row>
    <row r="9714" spans="1:15" x14ac:dyDescent="0.2">
      <c r="A9714" s="5" t="s">
        <v>28</v>
      </c>
      <c r="B9714" s="13">
        <v>2143145</v>
      </c>
      <c r="C9714" s="6">
        <f t="shared" si="45166"/>
        <v>43987</v>
      </c>
      <c r="D9714" s="5">
        <f t="shared" ref="D9714:D9777" si="45179">N9714-N9713</f>
        <v>18</v>
      </c>
      <c r="E9714" s="13">
        <f t="shared" si="45177"/>
        <v>13.285714285714286</v>
      </c>
      <c r="F9714" s="13">
        <f t="shared" si="45178"/>
        <v>13.4</v>
      </c>
      <c r="G9714" s="13">
        <f t="shared" si="45175"/>
        <v>142.36087618896528</v>
      </c>
      <c r="H9714" s="5">
        <f t="shared" si="45173"/>
        <v>78</v>
      </c>
      <c r="I9714" s="5">
        <f t="shared" si="45173"/>
        <v>70</v>
      </c>
      <c r="J9714" s="8">
        <f t="shared" si="45171"/>
        <v>0.4427938865876303</v>
      </c>
      <c r="K9714" s="5">
        <f t="shared" si="45165"/>
        <v>2</v>
      </c>
      <c r="L9714" s="8">
        <f t="shared" si="45162"/>
        <v>1.4285714285714286</v>
      </c>
      <c r="M9714" s="8">
        <f t="shared" si="45167"/>
        <v>7.8856073667437334</v>
      </c>
      <c r="N9714" s="5">
        <v>3051</v>
      </c>
      <c r="O9714" s="18">
        <v>169</v>
      </c>
    </row>
    <row r="9715" spans="1:15" x14ac:dyDescent="0.2">
      <c r="A9715" s="5" t="s">
        <v>28</v>
      </c>
      <c r="B9715" s="13">
        <v>2143145</v>
      </c>
      <c r="C9715" s="6">
        <f t="shared" si="45166"/>
        <v>43988</v>
      </c>
      <c r="D9715" s="5">
        <f t="shared" si="45179"/>
        <v>15</v>
      </c>
      <c r="E9715" s="13">
        <f t="shared" si="45177"/>
        <v>13.142857142857142</v>
      </c>
      <c r="F9715" s="13">
        <f t="shared" si="45178"/>
        <v>10.199999999999999</v>
      </c>
      <c r="G9715" s="13">
        <f t="shared" si="45175"/>
        <v>143.06078216826205</v>
      </c>
      <c r="H9715" s="5">
        <f t="shared" si="45173"/>
        <v>79</v>
      </c>
      <c r="I9715" s="5">
        <f t="shared" si="45173"/>
        <v>71</v>
      </c>
      <c r="J9715" s="8">
        <f t="shared" si="45171"/>
        <v>0.43610163064087976</v>
      </c>
      <c r="K9715" s="5">
        <f t="shared" si="45165"/>
        <v>1</v>
      </c>
      <c r="L9715" s="8">
        <f t="shared" si="45162"/>
        <v>1.2857142857142858</v>
      </c>
      <c r="M9715" s="8">
        <f t="shared" si="45167"/>
        <v>7.9322677653635187</v>
      </c>
      <c r="N9715" s="5">
        <v>3066</v>
      </c>
      <c r="O9715" s="18">
        <v>170</v>
      </c>
    </row>
    <row r="9716" spans="1:15" x14ac:dyDescent="0.2">
      <c r="A9716" s="5" t="s">
        <v>28</v>
      </c>
      <c r="B9716" s="13">
        <v>2143145</v>
      </c>
      <c r="C9716" s="6">
        <f t="shared" si="45166"/>
        <v>43989</v>
      </c>
      <c r="D9716" s="5">
        <f t="shared" si="45179"/>
        <v>11</v>
      </c>
      <c r="E9716" s="13">
        <f t="shared" si="45177"/>
        <v>13.285714285714286</v>
      </c>
      <c r="F9716" s="13">
        <f t="shared" si="45178"/>
        <v>12</v>
      </c>
      <c r="G9716" s="13">
        <f t="shared" si="45175"/>
        <v>143.57404655307968</v>
      </c>
      <c r="H9716" s="5">
        <f t="shared" si="45173"/>
        <v>80</v>
      </c>
      <c r="I9716" s="5">
        <f t="shared" si="45173"/>
        <v>72</v>
      </c>
      <c r="J9716" s="8">
        <f t="shared" si="45171"/>
        <v>0.43892769492165379</v>
      </c>
      <c r="K9716" s="5">
        <f t="shared" si="45165"/>
        <v>0</v>
      </c>
      <c r="L9716" s="8">
        <f t="shared" si="45162"/>
        <v>1.1428571428571428</v>
      </c>
      <c r="M9716" s="8">
        <f t="shared" si="45167"/>
        <v>7.9322677653635187</v>
      </c>
      <c r="N9716" s="5">
        <v>3077</v>
      </c>
      <c r="O9716" s="18">
        <v>170</v>
      </c>
    </row>
    <row r="9717" spans="1:15" x14ac:dyDescent="0.2">
      <c r="A9717" s="5" t="s">
        <v>28</v>
      </c>
      <c r="B9717" s="13">
        <v>2143145</v>
      </c>
      <c r="C9717" s="6">
        <f t="shared" si="45166"/>
        <v>43990</v>
      </c>
      <c r="D9717" s="5">
        <f t="shared" si="45179"/>
        <v>4</v>
      </c>
      <c r="E9717" s="13">
        <f t="shared" si="45177"/>
        <v>9.4285714285714288</v>
      </c>
      <c r="F9717" s="13">
        <f t="shared" si="45178"/>
        <v>11.8</v>
      </c>
      <c r="G9717" s="13">
        <f t="shared" si="45175"/>
        <v>143.76068814755882</v>
      </c>
      <c r="H9717" s="5">
        <f t="shared" si="45173"/>
        <v>81</v>
      </c>
      <c r="I9717" s="5">
        <f t="shared" si="45173"/>
        <v>73</v>
      </c>
      <c r="J9717" s="8">
        <f t="shared" si="45171"/>
        <v>0.31013580188900897</v>
      </c>
      <c r="K9717" s="5">
        <f t="shared" si="45165"/>
        <v>0</v>
      </c>
      <c r="L9717" s="8">
        <f t="shared" ref="L9717:L9780" si="45180">SUM(K9711:K9717)/7</f>
        <v>1.1428571428571428</v>
      </c>
      <c r="M9717" s="8">
        <f t="shared" si="45167"/>
        <v>7.9322677653635187</v>
      </c>
      <c r="N9717" s="5">
        <v>3081</v>
      </c>
      <c r="O9717" s="18">
        <v>170</v>
      </c>
    </row>
    <row r="9718" spans="1:15" x14ac:dyDescent="0.2">
      <c r="A9718" s="5" t="s">
        <v>28</v>
      </c>
      <c r="B9718" s="13">
        <v>2143145</v>
      </c>
      <c r="C9718" s="6">
        <f t="shared" si="45166"/>
        <v>43991</v>
      </c>
      <c r="D9718" s="5">
        <f t="shared" si="45179"/>
        <v>19</v>
      </c>
      <c r="E9718" s="13">
        <f t="shared" ref="E9718:E9781" si="45181">SUM(D9712:D9718)/7</f>
        <v>11.857142857142858</v>
      </c>
      <c r="F9718" s="13">
        <f t="shared" ref="F9718:F9781" si="45182">SUM(D9714:D9718)/5</f>
        <v>13.4</v>
      </c>
      <c r="G9718" s="13">
        <f t="shared" si="45175"/>
        <v>144.64723572133477</v>
      </c>
      <c r="H9718" s="5">
        <f t="shared" si="45173"/>
        <v>82</v>
      </c>
      <c r="I9718" s="5">
        <f t="shared" si="45173"/>
        <v>74</v>
      </c>
      <c r="J9718" s="8">
        <f t="shared" si="45171"/>
        <v>0.38881341640511552</v>
      </c>
      <c r="K9718" s="5">
        <f t="shared" si="45165"/>
        <v>0</v>
      </c>
      <c r="L9718" s="8">
        <f t="shared" si="45180"/>
        <v>1</v>
      </c>
      <c r="M9718" s="8">
        <f t="shared" si="45167"/>
        <v>7.9322677653635187</v>
      </c>
      <c r="N9718" s="5">
        <v>3100</v>
      </c>
      <c r="O9718" s="18">
        <v>170</v>
      </c>
    </row>
    <row r="9719" spans="1:15" x14ac:dyDescent="0.2">
      <c r="A9719" s="5" t="s">
        <v>28</v>
      </c>
      <c r="B9719" s="13">
        <v>2143145</v>
      </c>
      <c r="C9719" s="6">
        <f t="shared" si="45166"/>
        <v>43992</v>
      </c>
      <c r="D9719" s="5">
        <f t="shared" si="45179"/>
        <v>8</v>
      </c>
      <c r="E9719" s="13">
        <f t="shared" si="45181"/>
        <v>12.285714285714286</v>
      </c>
      <c r="F9719" s="13">
        <f t="shared" si="45182"/>
        <v>11.4</v>
      </c>
      <c r="G9719" s="13">
        <f t="shared" si="45175"/>
        <v>145.02051891029305</v>
      </c>
      <c r="H9719" s="5">
        <f t="shared" si="45173"/>
        <v>83</v>
      </c>
      <c r="I9719" s="5">
        <f t="shared" si="45173"/>
        <v>75</v>
      </c>
      <c r="J9719" s="8">
        <f t="shared" si="45171"/>
        <v>0.40130657956136256</v>
      </c>
      <c r="K9719" s="5">
        <f t="shared" si="45165"/>
        <v>0</v>
      </c>
      <c r="L9719" s="8">
        <f t="shared" si="45180"/>
        <v>0.5714285714285714</v>
      </c>
      <c r="M9719" s="8">
        <f t="shared" si="45167"/>
        <v>7.9322677653635187</v>
      </c>
      <c r="N9719" s="5">
        <v>3108</v>
      </c>
      <c r="O9719" s="18">
        <v>170</v>
      </c>
    </row>
    <row r="9720" spans="1:15" x14ac:dyDescent="0.2">
      <c r="A9720" s="5" t="s">
        <v>28</v>
      </c>
      <c r="B9720" s="13">
        <v>2143145</v>
      </c>
      <c r="C9720" s="6">
        <f t="shared" si="45166"/>
        <v>43993</v>
      </c>
      <c r="D9720" s="5">
        <f t="shared" si="45179"/>
        <v>22</v>
      </c>
      <c r="E9720" s="13">
        <f t="shared" si="45181"/>
        <v>13.857142857142858</v>
      </c>
      <c r="F9720" s="13">
        <f t="shared" si="45182"/>
        <v>12.8</v>
      </c>
      <c r="G9720" s="13">
        <f t="shared" si="45175"/>
        <v>146.04704767992831</v>
      </c>
      <c r="H9720" s="5">
        <f t="shared" ref="H9720:I9735" si="45183">H9719+1</f>
        <v>84</v>
      </c>
      <c r="I9720" s="5">
        <f t="shared" si="45183"/>
        <v>76</v>
      </c>
      <c r="J9720" s="8">
        <f t="shared" si="45171"/>
        <v>0.45082729131808885</v>
      </c>
      <c r="K9720" s="5">
        <f t="shared" si="45165"/>
        <v>1</v>
      </c>
      <c r="L9720" s="8">
        <f t="shared" si="45180"/>
        <v>0.5714285714285714</v>
      </c>
      <c r="M9720" s="8">
        <f t="shared" si="45167"/>
        <v>7.9789281639833041</v>
      </c>
      <c r="N9720" s="5">
        <v>3130</v>
      </c>
      <c r="O9720" s="18">
        <v>171</v>
      </c>
    </row>
    <row r="9721" spans="1:15" x14ac:dyDescent="0.2">
      <c r="A9721" s="5" t="s">
        <v>28</v>
      </c>
      <c r="B9721" s="13">
        <v>2143145</v>
      </c>
      <c r="C9721" s="6">
        <f t="shared" si="45166"/>
        <v>43994</v>
      </c>
      <c r="D9721" s="5">
        <f t="shared" si="45179"/>
        <v>13</v>
      </c>
      <c r="E9721" s="13">
        <f t="shared" si="45181"/>
        <v>13.142857142857142</v>
      </c>
      <c r="F9721" s="13">
        <f t="shared" si="45182"/>
        <v>13.2</v>
      </c>
      <c r="G9721" s="13">
        <f t="shared" si="45175"/>
        <v>146.65363286198553</v>
      </c>
      <c r="H9721" s="5">
        <f t="shared" si="45183"/>
        <v>85</v>
      </c>
      <c r="I9721" s="5">
        <f t="shared" si="45183"/>
        <v>77</v>
      </c>
      <c r="J9721" s="8">
        <f t="shared" si="45171"/>
        <v>0.42566973580715312</v>
      </c>
      <c r="K9721" s="5">
        <f t="shared" si="45165"/>
        <v>0</v>
      </c>
      <c r="L9721" s="8">
        <f t="shared" si="45180"/>
        <v>0.2857142857142857</v>
      </c>
      <c r="M9721" s="8">
        <f t="shared" si="45167"/>
        <v>7.9789281639833041</v>
      </c>
      <c r="N9721" s="5">
        <v>3143</v>
      </c>
      <c r="O9721" s="18">
        <v>171</v>
      </c>
    </row>
    <row r="9722" spans="1:15" x14ac:dyDescent="0.2">
      <c r="A9722" s="5" t="s">
        <v>28</v>
      </c>
      <c r="B9722" s="13">
        <v>2143145</v>
      </c>
      <c r="C9722" s="6">
        <f t="shared" si="45166"/>
        <v>43995</v>
      </c>
      <c r="D9722" s="5">
        <f t="shared" si="45179"/>
        <v>11</v>
      </c>
      <c r="E9722" s="13">
        <f t="shared" si="45181"/>
        <v>12.571428571428571</v>
      </c>
      <c r="F9722" s="13">
        <f t="shared" si="45182"/>
        <v>14.6</v>
      </c>
      <c r="G9722" s="13">
        <f t="shared" si="45175"/>
        <v>147.16689724680316</v>
      </c>
      <c r="H9722" s="5">
        <f t="shared" si="45183"/>
        <v>86</v>
      </c>
      <c r="I9722" s="5">
        <f t="shared" si="45183"/>
        <v>78</v>
      </c>
      <c r="J9722" s="8">
        <f t="shared" si="45171"/>
        <v>0.40543653536051599</v>
      </c>
      <c r="K9722" s="5">
        <f t="shared" si="45165"/>
        <v>3</v>
      </c>
      <c r="L9722" s="8">
        <f t="shared" si="45180"/>
        <v>0.5714285714285714</v>
      </c>
      <c r="M9722" s="8">
        <f t="shared" si="45167"/>
        <v>8.1189093598426609</v>
      </c>
      <c r="N9722" s="5">
        <v>3154</v>
      </c>
      <c r="O9722" s="18">
        <v>174</v>
      </c>
    </row>
    <row r="9723" spans="1:15" x14ac:dyDescent="0.2">
      <c r="A9723" s="5" t="s">
        <v>28</v>
      </c>
      <c r="B9723" s="13">
        <v>2143145</v>
      </c>
      <c r="C9723" s="6">
        <f t="shared" si="45166"/>
        <v>43996</v>
      </c>
      <c r="D9723" s="5">
        <f t="shared" si="45179"/>
        <v>15</v>
      </c>
      <c r="E9723" s="13">
        <f t="shared" si="45181"/>
        <v>13.142857142857142</v>
      </c>
      <c r="F9723" s="13">
        <f t="shared" si="45182"/>
        <v>13.8</v>
      </c>
      <c r="G9723" s="13">
        <f t="shared" si="45175"/>
        <v>147.86680322609996</v>
      </c>
      <c r="H9723" s="5">
        <f t="shared" si="45183"/>
        <v>87</v>
      </c>
      <c r="I9723" s="5">
        <f t="shared" si="45183"/>
        <v>79</v>
      </c>
      <c r="J9723" s="8">
        <f t="shared" si="45171"/>
        <v>0.42215390262928465</v>
      </c>
      <c r="K9723" s="5">
        <f t="shared" si="45165"/>
        <v>0</v>
      </c>
      <c r="L9723" s="8">
        <f t="shared" si="45180"/>
        <v>0.5714285714285714</v>
      </c>
      <c r="M9723" s="8">
        <f t="shared" si="45167"/>
        <v>8.1189093598426609</v>
      </c>
      <c r="N9723" s="5">
        <v>3169</v>
      </c>
      <c r="O9723" s="18">
        <v>174</v>
      </c>
    </row>
    <row r="9724" spans="1:15" x14ac:dyDescent="0.2">
      <c r="A9724" s="5" t="s">
        <v>28</v>
      </c>
      <c r="B9724" s="13">
        <v>2143145</v>
      </c>
      <c r="C9724" s="6">
        <f t="shared" si="45166"/>
        <v>43997</v>
      </c>
      <c r="D9724" s="5">
        <f t="shared" si="45179"/>
        <v>2</v>
      </c>
      <c r="E9724" s="13">
        <f t="shared" si="45181"/>
        <v>12.857142857142858</v>
      </c>
      <c r="F9724" s="13">
        <f t="shared" si="45182"/>
        <v>12.6</v>
      </c>
      <c r="G9724" s="13">
        <f t="shared" si="45175"/>
        <v>147.96012402333952</v>
      </c>
      <c r="H9724" s="5">
        <f t="shared" si="45183"/>
        <v>88</v>
      </c>
      <c r="I9724" s="5">
        <f t="shared" si="45183"/>
        <v>80</v>
      </c>
      <c r="J9724" s="8">
        <f t="shared" si="45171"/>
        <v>0.411240575736806</v>
      </c>
      <c r="K9724" s="5">
        <f t="shared" si="45165"/>
        <v>0</v>
      </c>
      <c r="L9724" s="8">
        <f t="shared" si="45180"/>
        <v>0.5714285714285714</v>
      </c>
      <c r="M9724" s="8">
        <f t="shared" si="45167"/>
        <v>8.1189093598426609</v>
      </c>
      <c r="N9724" s="5">
        <v>3171</v>
      </c>
      <c r="O9724" s="18">
        <v>174</v>
      </c>
    </row>
    <row r="9725" spans="1:15" x14ac:dyDescent="0.2">
      <c r="A9725" s="5" t="s">
        <v>28</v>
      </c>
      <c r="B9725" s="13">
        <v>2143145</v>
      </c>
      <c r="C9725" s="6">
        <f t="shared" si="45166"/>
        <v>43998</v>
      </c>
      <c r="D9725" s="5">
        <f t="shared" si="45179"/>
        <v>4</v>
      </c>
      <c r="E9725" s="13">
        <f t="shared" si="45181"/>
        <v>10.714285714285714</v>
      </c>
      <c r="F9725" s="13">
        <f t="shared" si="45182"/>
        <v>9</v>
      </c>
      <c r="G9725" s="13">
        <f t="shared" si="45175"/>
        <v>148.14676561781866</v>
      </c>
      <c r="H9725" s="5">
        <f t="shared" si="45183"/>
        <v>89</v>
      </c>
      <c r="I9725" s="5">
        <f t="shared" si="45183"/>
        <v>81</v>
      </c>
      <c r="J9725" s="8">
        <f t="shared" si="45171"/>
        <v>0.34129692832764508</v>
      </c>
      <c r="K9725" s="5">
        <f t="shared" si="45165"/>
        <v>0</v>
      </c>
      <c r="L9725" s="8">
        <f t="shared" si="45180"/>
        <v>0.5714285714285714</v>
      </c>
      <c r="M9725" s="8">
        <f t="shared" si="45167"/>
        <v>8.1189093598426609</v>
      </c>
      <c r="N9725" s="5">
        <v>3175</v>
      </c>
      <c r="O9725" s="18">
        <v>174</v>
      </c>
    </row>
    <row r="9726" spans="1:15" x14ac:dyDescent="0.2">
      <c r="A9726" s="5" t="s">
        <v>28</v>
      </c>
      <c r="B9726" s="13">
        <v>2143145</v>
      </c>
      <c r="C9726" s="6">
        <f t="shared" si="45166"/>
        <v>43999</v>
      </c>
      <c r="D9726" s="5">
        <f t="shared" si="45179"/>
        <v>13</v>
      </c>
      <c r="E9726" s="13">
        <f t="shared" si="45181"/>
        <v>11.428571428571429</v>
      </c>
      <c r="F9726" s="13">
        <f t="shared" si="45182"/>
        <v>9</v>
      </c>
      <c r="G9726" s="13">
        <f t="shared" si="45175"/>
        <v>148.75335079987588</v>
      </c>
      <c r="H9726" s="5">
        <f t="shared" si="45183"/>
        <v>90</v>
      </c>
      <c r="I9726" s="5">
        <f t="shared" si="45183"/>
        <v>82</v>
      </c>
      <c r="J9726" s="8">
        <f t="shared" si="45171"/>
        <v>0.36281179138321995</v>
      </c>
      <c r="K9726" s="5">
        <f t="shared" si="45165"/>
        <v>4</v>
      </c>
      <c r="L9726" s="8">
        <f t="shared" si="45180"/>
        <v>1.1428571428571428</v>
      </c>
      <c r="M9726" s="8">
        <f t="shared" si="45167"/>
        <v>8.3055509543218022</v>
      </c>
      <c r="N9726" s="5">
        <v>3188</v>
      </c>
      <c r="O9726" s="18">
        <v>178</v>
      </c>
    </row>
    <row r="9727" spans="1:15" x14ac:dyDescent="0.2">
      <c r="A9727" s="5" t="s">
        <v>28</v>
      </c>
      <c r="B9727" s="13">
        <v>2143145</v>
      </c>
      <c r="C9727" s="6">
        <f t="shared" si="45166"/>
        <v>44000</v>
      </c>
      <c r="D9727" s="5">
        <f t="shared" si="45179"/>
        <v>1</v>
      </c>
      <c r="E9727" s="13">
        <f t="shared" si="45181"/>
        <v>8.4285714285714288</v>
      </c>
      <c r="F9727" s="13">
        <f t="shared" si="45182"/>
        <v>7</v>
      </c>
      <c r="G9727" s="13">
        <f t="shared" si="45175"/>
        <v>148.80001119849567</v>
      </c>
      <c r="H9727" s="5">
        <f t="shared" si="45183"/>
        <v>91</v>
      </c>
      <c r="I9727" s="5">
        <f t="shared" si="45183"/>
        <v>83</v>
      </c>
      <c r="J9727" s="8">
        <f t="shared" si="45171"/>
        <v>0.26660641662901036</v>
      </c>
      <c r="K9727" s="5">
        <f t="shared" si="45165"/>
        <v>-1</v>
      </c>
      <c r="L9727" s="8">
        <f t="shared" si="45180"/>
        <v>0.8571428571428571</v>
      </c>
      <c r="M9727" s="8">
        <f t="shared" si="45167"/>
        <v>8.2588905557020169</v>
      </c>
      <c r="N9727" s="5">
        <v>3189</v>
      </c>
      <c r="O9727" s="18">
        <v>177</v>
      </c>
    </row>
    <row r="9728" spans="1:15" x14ac:dyDescent="0.2">
      <c r="A9728" s="5" t="s">
        <v>28</v>
      </c>
      <c r="B9728" s="13">
        <v>2143145</v>
      </c>
      <c r="C9728" s="6">
        <f t="shared" si="45166"/>
        <v>44001</v>
      </c>
      <c r="D9728" s="5">
        <f t="shared" si="45179"/>
        <v>16</v>
      </c>
      <c r="E9728" s="13">
        <f t="shared" si="45181"/>
        <v>8.8571428571428577</v>
      </c>
      <c r="F9728" s="13">
        <f t="shared" si="45182"/>
        <v>7.2</v>
      </c>
      <c r="G9728" s="13">
        <f t="shared" si="45175"/>
        <v>149.54657757641223</v>
      </c>
      <c r="H9728" s="5">
        <f t="shared" si="45183"/>
        <v>92</v>
      </c>
      <c r="I9728" s="5">
        <f t="shared" si="45183"/>
        <v>84</v>
      </c>
      <c r="J9728" s="8">
        <f t="shared" si="45171"/>
        <v>0.27941772950561089</v>
      </c>
      <c r="K9728" s="5">
        <f t="shared" si="45165"/>
        <v>1</v>
      </c>
      <c r="L9728" s="8">
        <f t="shared" si="45180"/>
        <v>1</v>
      </c>
      <c r="M9728" s="8">
        <f t="shared" si="45167"/>
        <v>8.3055509543218022</v>
      </c>
      <c r="N9728" s="5">
        <v>3205</v>
      </c>
      <c r="O9728" s="18">
        <v>178</v>
      </c>
    </row>
    <row r="9729" spans="1:15" x14ac:dyDescent="0.2">
      <c r="A9729" s="5" t="s">
        <v>28</v>
      </c>
      <c r="B9729" s="13">
        <v>2143145</v>
      </c>
      <c r="C9729" s="6">
        <f t="shared" si="45166"/>
        <v>44002</v>
      </c>
      <c r="D9729" s="5">
        <f t="shared" si="45179"/>
        <v>5</v>
      </c>
      <c r="E9729" s="13">
        <f t="shared" si="45181"/>
        <v>8</v>
      </c>
      <c r="F9729" s="13">
        <f t="shared" si="45182"/>
        <v>7.8</v>
      </c>
      <c r="G9729" s="13">
        <f t="shared" si="45175"/>
        <v>149.77987956951114</v>
      </c>
      <c r="H9729" s="5">
        <f t="shared" si="45183"/>
        <v>93</v>
      </c>
      <c r="I9729" s="5">
        <f t="shared" si="45183"/>
        <v>85</v>
      </c>
      <c r="J9729" s="8">
        <f t="shared" si="45171"/>
        <v>0.25167408206372749</v>
      </c>
      <c r="K9729" s="5">
        <f t="shared" si="45165"/>
        <v>0</v>
      </c>
      <c r="L9729" s="8">
        <f t="shared" si="45180"/>
        <v>0.5714285714285714</v>
      </c>
      <c r="M9729" s="8">
        <f t="shared" si="45167"/>
        <v>8.3055509543218022</v>
      </c>
      <c r="N9729" s="5">
        <v>3210</v>
      </c>
      <c r="O9729" s="18">
        <v>178</v>
      </c>
    </row>
    <row r="9730" spans="1:15" x14ac:dyDescent="0.2">
      <c r="A9730" s="5" t="s">
        <v>28</v>
      </c>
      <c r="B9730" s="13">
        <v>2143145</v>
      </c>
      <c r="C9730" s="6">
        <f t="shared" si="45166"/>
        <v>44003</v>
      </c>
      <c r="D9730" s="5">
        <f t="shared" si="45179"/>
        <v>4</v>
      </c>
      <c r="E9730" s="13">
        <f t="shared" si="45181"/>
        <v>6.4285714285714288</v>
      </c>
      <c r="F9730" s="13">
        <f t="shared" si="45182"/>
        <v>7.8</v>
      </c>
      <c r="G9730" s="13">
        <f t="shared" si="45175"/>
        <v>149.96652116399028</v>
      </c>
      <c r="H9730" s="5">
        <f t="shared" si="45183"/>
        <v>94</v>
      </c>
      <c r="I9730" s="5">
        <f t="shared" si="45183"/>
        <v>86</v>
      </c>
      <c r="J9730" s="8">
        <f t="shared" si="45171"/>
        <v>0.20173039852960953</v>
      </c>
      <c r="K9730" s="5">
        <f t="shared" si="45165"/>
        <v>0</v>
      </c>
      <c r="L9730" s="8">
        <f t="shared" si="45180"/>
        <v>0.5714285714285714</v>
      </c>
      <c r="M9730" s="8">
        <f t="shared" si="45167"/>
        <v>8.3055509543218022</v>
      </c>
      <c r="N9730" s="5">
        <v>3214</v>
      </c>
      <c r="O9730" s="18">
        <v>178</v>
      </c>
    </row>
    <row r="9731" spans="1:15" x14ac:dyDescent="0.2">
      <c r="A9731" s="5" t="s">
        <v>28</v>
      </c>
      <c r="B9731" s="13">
        <v>2143145</v>
      </c>
      <c r="C9731" s="6">
        <f t="shared" si="45166"/>
        <v>44004</v>
      </c>
      <c r="D9731" s="5">
        <f t="shared" si="45179"/>
        <v>7</v>
      </c>
      <c r="E9731" s="13">
        <f t="shared" si="45181"/>
        <v>7.1428571428571432</v>
      </c>
      <c r="F9731" s="13">
        <f t="shared" si="45182"/>
        <v>6.6</v>
      </c>
      <c r="G9731" s="13">
        <f t="shared" si="45175"/>
        <v>150.2931439543288</v>
      </c>
      <c r="H9731" s="5">
        <f t="shared" si="45183"/>
        <v>95</v>
      </c>
      <c r="I9731" s="5">
        <f t="shared" si="45183"/>
        <v>87</v>
      </c>
      <c r="J9731" s="8">
        <f t="shared" si="45171"/>
        <v>0.2236936292054402</v>
      </c>
      <c r="K9731" s="5">
        <f t="shared" si="45165"/>
        <v>0</v>
      </c>
      <c r="L9731" s="8">
        <f t="shared" si="45180"/>
        <v>0.5714285714285714</v>
      </c>
      <c r="M9731" s="8">
        <f t="shared" si="45167"/>
        <v>8.3055509543218022</v>
      </c>
      <c r="N9731" s="5">
        <v>3221</v>
      </c>
      <c r="O9731" s="18">
        <v>178</v>
      </c>
    </row>
    <row r="9732" spans="1:15" x14ac:dyDescent="0.2">
      <c r="A9732" s="5" t="s">
        <v>28</v>
      </c>
      <c r="B9732" s="13">
        <v>2143145</v>
      </c>
      <c r="C9732" s="6">
        <f t="shared" si="45166"/>
        <v>44005</v>
      </c>
      <c r="D9732" s="5">
        <f t="shared" si="45179"/>
        <v>8</v>
      </c>
      <c r="E9732" s="13">
        <f t="shared" si="45181"/>
        <v>7.7142857142857144</v>
      </c>
      <c r="F9732" s="13">
        <f t="shared" si="45182"/>
        <v>8</v>
      </c>
      <c r="G9732" s="13">
        <f t="shared" si="45175"/>
        <v>150.66642714328708</v>
      </c>
      <c r="H9732" s="5">
        <f t="shared" si="45183"/>
        <v>96</v>
      </c>
      <c r="I9732" s="5">
        <f t="shared" si="45183"/>
        <v>88</v>
      </c>
      <c r="J9732" s="8">
        <f t="shared" si="45171"/>
        <v>0.24104990625836981</v>
      </c>
      <c r="K9732" s="5">
        <f t="shared" si="45165"/>
        <v>0</v>
      </c>
      <c r="L9732" s="8">
        <f t="shared" si="45180"/>
        <v>0.5714285714285714</v>
      </c>
      <c r="M9732" s="8">
        <f t="shared" si="45167"/>
        <v>8.3055509543218022</v>
      </c>
      <c r="N9732" s="5">
        <v>3229</v>
      </c>
      <c r="O9732" s="18">
        <v>178</v>
      </c>
    </row>
    <row r="9733" spans="1:15" x14ac:dyDescent="0.2">
      <c r="A9733" s="5" t="s">
        <v>28</v>
      </c>
      <c r="B9733" s="13">
        <v>2143145</v>
      </c>
      <c r="C9733" s="6">
        <f t="shared" si="45166"/>
        <v>44006</v>
      </c>
      <c r="D9733" s="5">
        <f t="shared" si="45179"/>
        <v>2</v>
      </c>
      <c r="E9733" s="13">
        <f t="shared" si="45181"/>
        <v>6.1428571428571432</v>
      </c>
      <c r="F9733" s="13">
        <f t="shared" si="45182"/>
        <v>5.2</v>
      </c>
      <c r="G9733" s="13">
        <f t="shared" si="45175"/>
        <v>150.75974794052664</v>
      </c>
      <c r="H9733" s="5">
        <f t="shared" si="45183"/>
        <v>97</v>
      </c>
      <c r="I9733" s="5">
        <f t="shared" si="45183"/>
        <v>89</v>
      </c>
      <c r="J9733" s="8">
        <f t="shared" si="45171"/>
        <v>0.19148557178482367</v>
      </c>
      <c r="K9733" s="5">
        <f t="shared" si="45165"/>
        <v>0</v>
      </c>
      <c r="L9733" s="8">
        <f t="shared" si="45180"/>
        <v>0</v>
      </c>
      <c r="M9733" s="8">
        <f t="shared" si="45167"/>
        <v>8.3055509543218022</v>
      </c>
      <c r="N9733" s="5">
        <v>3231</v>
      </c>
      <c r="O9733" s="18">
        <v>178</v>
      </c>
    </row>
    <row r="9734" spans="1:15" x14ac:dyDescent="0.2">
      <c r="A9734" s="5" t="s">
        <v>28</v>
      </c>
      <c r="B9734" s="13">
        <v>2143145</v>
      </c>
      <c r="C9734" s="6">
        <f t="shared" si="45166"/>
        <v>44007</v>
      </c>
      <c r="D9734" s="5">
        <f t="shared" si="45179"/>
        <v>-6</v>
      </c>
      <c r="E9734" s="13">
        <f t="shared" si="45181"/>
        <v>5.1428571428571432</v>
      </c>
      <c r="F9734" s="13">
        <f t="shared" si="45182"/>
        <v>3</v>
      </c>
      <c r="G9734" s="13">
        <f t="shared" si="45175"/>
        <v>150.47978554880794</v>
      </c>
      <c r="H9734" s="5">
        <f t="shared" si="45183"/>
        <v>98</v>
      </c>
      <c r="I9734" s="5">
        <f t="shared" si="45183"/>
        <v>90</v>
      </c>
      <c r="J9734" s="8">
        <f t="shared" si="45171"/>
        <v>0.16000711142717455</v>
      </c>
      <c r="K9734" s="5">
        <f t="shared" si="45165"/>
        <v>0</v>
      </c>
      <c r="L9734" s="8">
        <f t="shared" si="45180"/>
        <v>0.14285714285714285</v>
      </c>
      <c r="M9734" s="8">
        <f t="shared" si="45167"/>
        <v>8.3055509543218022</v>
      </c>
      <c r="N9734" s="5">
        <v>3225</v>
      </c>
      <c r="O9734" s="18">
        <v>178</v>
      </c>
    </row>
    <row r="9735" spans="1:15" x14ac:dyDescent="0.2">
      <c r="A9735" s="5" t="s">
        <v>28</v>
      </c>
      <c r="B9735" s="13">
        <v>2143145</v>
      </c>
      <c r="C9735" s="6">
        <f t="shared" si="45166"/>
        <v>44008</v>
      </c>
      <c r="D9735" s="5">
        <f t="shared" si="45179"/>
        <v>15</v>
      </c>
      <c r="E9735" s="13">
        <f t="shared" si="45181"/>
        <v>5</v>
      </c>
      <c r="F9735" s="13">
        <f t="shared" si="45182"/>
        <v>5.2</v>
      </c>
      <c r="G9735" s="13">
        <f t="shared" si="45175"/>
        <v>151.17969152810471</v>
      </c>
      <c r="H9735" s="5">
        <f t="shared" si="45183"/>
        <v>99</v>
      </c>
      <c r="I9735" s="5">
        <f t="shared" si="45183"/>
        <v>91</v>
      </c>
      <c r="J9735" s="8">
        <f t="shared" si="45171"/>
        <v>0.15531395606833814</v>
      </c>
      <c r="K9735" s="5">
        <f t="shared" si="45165"/>
        <v>0</v>
      </c>
      <c r="L9735" s="8">
        <f t="shared" si="45180"/>
        <v>0</v>
      </c>
      <c r="M9735" s="8">
        <f t="shared" si="45167"/>
        <v>8.3055509543218022</v>
      </c>
      <c r="N9735" s="5">
        <v>3240</v>
      </c>
      <c r="O9735" s="18">
        <v>178</v>
      </c>
    </row>
    <row r="9736" spans="1:15" x14ac:dyDescent="0.2">
      <c r="A9736" s="5" t="s">
        <v>28</v>
      </c>
      <c r="B9736" s="13">
        <v>2143145</v>
      </c>
      <c r="C9736" s="6">
        <f t="shared" si="45166"/>
        <v>44009</v>
      </c>
      <c r="D9736" s="5">
        <f t="shared" si="45179"/>
        <v>8</v>
      </c>
      <c r="E9736" s="13">
        <f t="shared" si="45181"/>
        <v>5.4285714285714288</v>
      </c>
      <c r="F9736" s="13">
        <f t="shared" si="45182"/>
        <v>5.4</v>
      </c>
      <c r="G9736" s="13">
        <f t="shared" si="45175"/>
        <v>151.55297471706299</v>
      </c>
      <c r="H9736" s="5">
        <f t="shared" ref="H9736:I9751" si="45184">H9735+1</f>
        <v>100</v>
      </c>
      <c r="I9736" s="5">
        <f t="shared" si="45184"/>
        <v>92</v>
      </c>
      <c r="J9736" s="8">
        <f t="shared" si="45171"/>
        <v>0.16836508639787331</v>
      </c>
      <c r="K9736" s="5">
        <f t="shared" si="45165"/>
        <v>3</v>
      </c>
      <c r="L9736" s="8">
        <f t="shared" si="45180"/>
        <v>0.42857142857142855</v>
      </c>
      <c r="M9736" s="8">
        <f t="shared" si="45167"/>
        <v>8.4455321501811582</v>
      </c>
      <c r="N9736" s="5">
        <v>3248</v>
      </c>
      <c r="O9736" s="18">
        <v>181</v>
      </c>
    </row>
    <row r="9737" spans="1:15" x14ac:dyDescent="0.2">
      <c r="A9737" s="5" t="s">
        <v>28</v>
      </c>
      <c r="B9737" s="13">
        <v>2143145</v>
      </c>
      <c r="C9737" s="6">
        <f t="shared" si="45166"/>
        <v>44010</v>
      </c>
      <c r="D9737" s="5">
        <f t="shared" si="45179"/>
        <v>2</v>
      </c>
      <c r="E9737" s="13">
        <f t="shared" si="45181"/>
        <v>5.1428571428571432</v>
      </c>
      <c r="F9737" s="13">
        <f t="shared" si="45182"/>
        <v>4.2</v>
      </c>
      <c r="G9737" s="13">
        <f t="shared" si="45175"/>
        <v>151.64629551430258</v>
      </c>
      <c r="H9737" s="5">
        <f t="shared" si="45184"/>
        <v>101</v>
      </c>
      <c r="I9737" s="5">
        <f t="shared" si="45184"/>
        <v>93</v>
      </c>
      <c r="J9737" s="8">
        <f t="shared" si="45171"/>
        <v>0.15923566878980894</v>
      </c>
      <c r="K9737" s="5">
        <f t="shared" si="45165"/>
        <v>0</v>
      </c>
      <c r="L9737" s="8">
        <f t="shared" si="45180"/>
        <v>0.42857142857142855</v>
      </c>
      <c r="M9737" s="8">
        <f t="shared" si="45167"/>
        <v>8.4455321501811582</v>
      </c>
      <c r="N9737" s="5">
        <v>3250</v>
      </c>
      <c r="O9737" s="18">
        <v>181</v>
      </c>
    </row>
    <row r="9738" spans="1:15" x14ac:dyDescent="0.2">
      <c r="A9738" s="5" t="s">
        <v>28</v>
      </c>
      <c r="B9738" s="13">
        <v>2143145</v>
      </c>
      <c r="C9738" s="6">
        <f t="shared" si="45166"/>
        <v>44011</v>
      </c>
      <c r="D9738" s="5">
        <f t="shared" si="45179"/>
        <v>0</v>
      </c>
      <c r="E9738" s="13">
        <f t="shared" si="45181"/>
        <v>4.1428571428571432</v>
      </c>
      <c r="F9738" s="13">
        <f t="shared" si="45182"/>
        <v>3.8</v>
      </c>
      <c r="G9738" s="13">
        <f t="shared" si="45175"/>
        <v>151.64629551430258</v>
      </c>
      <c r="H9738" s="5">
        <f t="shared" si="45184"/>
        <v>102</v>
      </c>
      <c r="I9738" s="5">
        <f t="shared" si="45184"/>
        <v>94</v>
      </c>
      <c r="J9738" s="8">
        <f t="shared" si="45171"/>
        <v>0.12806924571630457</v>
      </c>
      <c r="K9738" s="5">
        <f t="shared" si="45165"/>
        <v>0</v>
      </c>
      <c r="L9738" s="8">
        <f t="shared" si="45180"/>
        <v>0.42857142857142855</v>
      </c>
      <c r="M9738" s="8">
        <f t="shared" si="45167"/>
        <v>8.4455321501811582</v>
      </c>
      <c r="N9738" s="5">
        <v>3250</v>
      </c>
      <c r="O9738" s="18">
        <v>181</v>
      </c>
    </row>
    <row r="9739" spans="1:15" x14ac:dyDescent="0.2">
      <c r="A9739" s="5" t="s">
        <v>28</v>
      </c>
      <c r="B9739" s="13">
        <v>2143145</v>
      </c>
      <c r="C9739" s="6">
        <f t="shared" si="45166"/>
        <v>44012</v>
      </c>
      <c r="D9739" s="5">
        <f t="shared" si="45179"/>
        <v>4</v>
      </c>
      <c r="E9739" s="13">
        <f t="shared" si="45181"/>
        <v>3.5714285714285716</v>
      </c>
      <c r="F9739" s="13">
        <f t="shared" si="45182"/>
        <v>5.8</v>
      </c>
      <c r="G9739" s="13">
        <f t="shared" si="45175"/>
        <v>151.83293710878172</v>
      </c>
      <c r="H9739" s="5">
        <f t="shared" si="45184"/>
        <v>103</v>
      </c>
      <c r="I9739" s="5">
        <f t="shared" si="45184"/>
        <v>95</v>
      </c>
      <c r="J9739" s="8">
        <f t="shared" si="45171"/>
        <v>0.11026330878136992</v>
      </c>
      <c r="K9739" s="5">
        <f t="shared" si="45165"/>
        <v>0</v>
      </c>
      <c r="L9739" s="8">
        <f t="shared" si="45180"/>
        <v>0.42857142857142855</v>
      </c>
      <c r="M9739" s="8">
        <f t="shared" si="45167"/>
        <v>8.4455321501811582</v>
      </c>
      <c r="N9739" s="5">
        <v>3254</v>
      </c>
      <c r="O9739" s="18">
        <v>181</v>
      </c>
    </row>
    <row r="9740" spans="1:15" x14ac:dyDescent="0.2">
      <c r="A9740" s="5" t="s">
        <v>28</v>
      </c>
      <c r="B9740" s="13">
        <v>2143145</v>
      </c>
      <c r="C9740" s="6">
        <f t="shared" si="45166"/>
        <v>44013</v>
      </c>
      <c r="D9740" s="5">
        <f t="shared" si="45179"/>
        <v>-1</v>
      </c>
      <c r="E9740" s="13">
        <f t="shared" si="45181"/>
        <v>3.1428571428571428</v>
      </c>
      <c r="F9740" s="13">
        <f t="shared" si="45182"/>
        <v>2.6</v>
      </c>
      <c r="G9740" s="13">
        <f t="shared" si="45175"/>
        <v>151.78627671016193</v>
      </c>
      <c r="H9740" s="5">
        <f t="shared" si="45184"/>
        <v>104</v>
      </c>
      <c r="I9740" s="5">
        <f t="shared" si="45184"/>
        <v>96</v>
      </c>
      <c r="J9740" s="8">
        <f t="shared" si="45171"/>
        <v>9.6924839192880433E-2</v>
      </c>
      <c r="K9740" s="5">
        <f t="shared" si="45165"/>
        <v>0</v>
      </c>
      <c r="L9740" s="8">
        <f t="shared" si="45180"/>
        <v>0.42857142857142855</v>
      </c>
      <c r="M9740" s="8">
        <f t="shared" si="45167"/>
        <v>8.4455321501811582</v>
      </c>
      <c r="N9740" s="5">
        <v>3253</v>
      </c>
      <c r="O9740" s="18">
        <v>181</v>
      </c>
    </row>
    <row r="9741" spans="1:15" x14ac:dyDescent="0.2">
      <c r="A9741" s="5" t="s">
        <v>28</v>
      </c>
      <c r="B9741" s="13">
        <v>2143145</v>
      </c>
      <c r="C9741" s="6">
        <f t="shared" si="45166"/>
        <v>44014</v>
      </c>
      <c r="D9741" s="5">
        <f t="shared" si="45179"/>
        <v>6</v>
      </c>
      <c r="E9741" s="13">
        <f t="shared" si="45181"/>
        <v>4.8571428571428568</v>
      </c>
      <c r="F9741" s="13">
        <f t="shared" si="45182"/>
        <v>2.2000000000000002</v>
      </c>
      <c r="G9741" s="13">
        <f t="shared" si="45175"/>
        <v>152.06623910188063</v>
      </c>
      <c r="H9741" s="5">
        <f t="shared" si="45184"/>
        <v>105</v>
      </c>
      <c r="I9741" s="5">
        <f t="shared" si="45184"/>
        <v>97</v>
      </c>
      <c r="J9741" s="8">
        <f t="shared" si="45171"/>
        <v>0.14964788732394366</v>
      </c>
      <c r="K9741" s="5">
        <f t="shared" si="45165"/>
        <v>0</v>
      </c>
      <c r="L9741" s="8">
        <f t="shared" si="45180"/>
        <v>0.42857142857142855</v>
      </c>
      <c r="M9741" s="8">
        <f t="shared" si="45167"/>
        <v>8.4455321501811582</v>
      </c>
      <c r="N9741" s="5">
        <v>3259</v>
      </c>
      <c r="O9741" s="18">
        <v>181</v>
      </c>
    </row>
    <row r="9742" spans="1:15" x14ac:dyDescent="0.2">
      <c r="A9742" s="5" t="s">
        <v>28</v>
      </c>
      <c r="B9742" s="13">
        <v>2143145</v>
      </c>
      <c r="C9742" s="6">
        <f t="shared" si="45166"/>
        <v>44015</v>
      </c>
      <c r="D9742" s="5">
        <f t="shared" si="45179"/>
        <v>6</v>
      </c>
      <c r="E9742" s="13">
        <f t="shared" si="45181"/>
        <v>3.5714285714285716</v>
      </c>
      <c r="F9742" s="13">
        <f t="shared" si="45182"/>
        <v>3</v>
      </c>
      <c r="G9742" s="13">
        <f t="shared" si="45175"/>
        <v>152.34620149359935</v>
      </c>
      <c r="H9742" s="5">
        <f t="shared" si="45184"/>
        <v>106</v>
      </c>
      <c r="I9742" s="5">
        <f t="shared" si="45184"/>
        <v>98</v>
      </c>
      <c r="J9742" s="8">
        <f t="shared" si="45171"/>
        <v>0.10987079194866839</v>
      </c>
      <c r="K9742" s="5">
        <f t="shared" si="45165"/>
        <v>0</v>
      </c>
      <c r="L9742" s="8">
        <f t="shared" si="45180"/>
        <v>0.42857142857142855</v>
      </c>
      <c r="M9742" s="8">
        <f t="shared" si="45167"/>
        <v>8.4455321501811582</v>
      </c>
      <c r="N9742" s="5">
        <v>3265</v>
      </c>
      <c r="O9742" s="18">
        <v>181</v>
      </c>
    </row>
    <row r="9743" spans="1:15" x14ac:dyDescent="0.2">
      <c r="A9743" s="5" t="s">
        <v>28</v>
      </c>
      <c r="B9743" s="13">
        <v>2143145</v>
      </c>
      <c r="C9743" s="6">
        <f t="shared" si="45166"/>
        <v>44016</v>
      </c>
      <c r="D9743" s="5">
        <f t="shared" si="45179"/>
        <v>2</v>
      </c>
      <c r="E9743" s="13">
        <f t="shared" si="45181"/>
        <v>2.7142857142857144</v>
      </c>
      <c r="F9743" s="13">
        <f t="shared" si="45182"/>
        <v>3.4</v>
      </c>
      <c r="G9743" s="13">
        <f t="shared" si="45175"/>
        <v>152.43952229083891</v>
      </c>
      <c r="H9743" s="5">
        <f t="shared" si="45184"/>
        <v>107</v>
      </c>
      <c r="I9743" s="5">
        <f t="shared" si="45184"/>
        <v>99</v>
      </c>
      <c r="J9743" s="8">
        <f t="shared" si="45171"/>
        <v>8.3410158479301111E-2</v>
      </c>
      <c r="K9743" s="5">
        <f t="shared" si="45165"/>
        <v>0</v>
      </c>
      <c r="L9743" s="8">
        <f t="shared" si="45180"/>
        <v>0</v>
      </c>
      <c r="M9743" s="8">
        <f t="shared" si="45167"/>
        <v>8.4455321501811582</v>
      </c>
      <c r="N9743" s="5">
        <v>3267</v>
      </c>
      <c r="O9743" s="18">
        <v>181</v>
      </c>
    </row>
    <row r="9744" spans="1:15" x14ac:dyDescent="0.2">
      <c r="A9744" s="5" t="s">
        <v>28</v>
      </c>
      <c r="B9744" s="13">
        <v>2143145</v>
      </c>
      <c r="C9744" s="6">
        <f t="shared" si="45166"/>
        <v>44017</v>
      </c>
      <c r="D9744" s="5">
        <f t="shared" si="45179"/>
        <v>3</v>
      </c>
      <c r="E9744" s="13">
        <f t="shared" si="45181"/>
        <v>2.8571428571428572</v>
      </c>
      <c r="F9744" s="13">
        <f t="shared" si="45182"/>
        <v>3.2</v>
      </c>
      <c r="G9744" s="13">
        <f t="shared" si="45175"/>
        <v>152.57950348669829</v>
      </c>
      <c r="H9744" s="5">
        <f t="shared" si="45184"/>
        <v>108</v>
      </c>
      <c r="I9744" s="5">
        <f t="shared" si="45184"/>
        <v>100</v>
      </c>
      <c r="J9744" s="8">
        <f t="shared" si="45171"/>
        <v>8.7726993595929476E-2</v>
      </c>
      <c r="K9744" s="5">
        <f t="shared" si="45165"/>
        <v>0</v>
      </c>
      <c r="L9744" s="8">
        <f t="shared" si="45180"/>
        <v>0</v>
      </c>
      <c r="M9744" s="8">
        <f t="shared" si="45167"/>
        <v>8.4455321501811582</v>
      </c>
      <c r="N9744" s="5">
        <v>3270</v>
      </c>
      <c r="O9744" s="18">
        <v>181</v>
      </c>
    </row>
    <row r="9745" spans="1:15" x14ac:dyDescent="0.2">
      <c r="A9745" s="5" t="s">
        <v>28</v>
      </c>
      <c r="B9745" s="13">
        <v>2143145</v>
      </c>
      <c r="C9745" s="6">
        <f t="shared" si="45166"/>
        <v>44018</v>
      </c>
      <c r="D9745" s="5">
        <f t="shared" si="45179"/>
        <v>2</v>
      </c>
      <c r="E9745" s="13">
        <f t="shared" si="45181"/>
        <v>3.1428571428571428</v>
      </c>
      <c r="F9745" s="13">
        <f t="shared" si="45182"/>
        <v>3.8</v>
      </c>
      <c r="G9745" s="13">
        <f t="shared" si="45175"/>
        <v>152.67282428393784</v>
      </c>
      <c r="H9745" s="5">
        <f t="shared" si="45184"/>
        <v>109</v>
      </c>
      <c r="I9745" s="5">
        <f t="shared" si="45184"/>
        <v>101</v>
      </c>
      <c r="J9745" s="8">
        <f t="shared" si="45171"/>
        <v>9.6415110877377502E-2</v>
      </c>
      <c r="K9745" s="5">
        <f t="shared" si="45165"/>
        <v>0</v>
      </c>
      <c r="L9745" s="8">
        <f t="shared" si="45180"/>
        <v>0</v>
      </c>
      <c r="M9745" s="8">
        <f t="shared" si="45167"/>
        <v>8.4455321501811582</v>
      </c>
      <c r="N9745" s="5">
        <v>3272</v>
      </c>
      <c r="O9745" s="18">
        <v>181</v>
      </c>
    </row>
    <row r="9746" spans="1:15" x14ac:dyDescent="0.2">
      <c r="A9746" s="5" t="s">
        <v>28</v>
      </c>
      <c r="B9746" s="13">
        <v>2143145</v>
      </c>
      <c r="C9746" s="6">
        <f t="shared" si="45166"/>
        <v>44019</v>
      </c>
      <c r="D9746" s="5">
        <f t="shared" si="45179"/>
        <v>5</v>
      </c>
      <c r="E9746" s="13">
        <f t="shared" si="45181"/>
        <v>3.2857142857142856</v>
      </c>
      <c r="F9746" s="13">
        <f t="shared" si="45182"/>
        <v>3.6</v>
      </c>
      <c r="G9746" s="13">
        <f t="shared" si="45175"/>
        <v>152.90612627703678</v>
      </c>
      <c r="H9746" s="5">
        <f t="shared" si="45184"/>
        <v>110</v>
      </c>
      <c r="I9746" s="5">
        <f t="shared" si="45184"/>
        <v>102</v>
      </c>
      <c r="J9746" s="8">
        <f t="shared" si="45171"/>
        <v>0.10070052539404553</v>
      </c>
      <c r="K9746" s="5">
        <f t="shared" si="45165"/>
        <v>0</v>
      </c>
      <c r="L9746" s="8">
        <f t="shared" si="45180"/>
        <v>0</v>
      </c>
      <c r="M9746" s="8">
        <f t="shared" si="45167"/>
        <v>8.4455321501811582</v>
      </c>
      <c r="N9746" s="5">
        <v>3277</v>
      </c>
      <c r="O9746" s="18">
        <v>181</v>
      </c>
    </row>
    <row r="9747" spans="1:15" x14ac:dyDescent="0.2">
      <c r="A9747" s="5" t="s">
        <v>28</v>
      </c>
      <c r="B9747" s="13">
        <v>2143145</v>
      </c>
      <c r="C9747" s="6">
        <f t="shared" si="45166"/>
        <v>44020</v>
      </c>
      <c r="D9747" s="5">
        <f t="shared" si="45179"/>
        <v>6</v>
      </c>
      <c r="E9747" s="13">
        <f t="shared" si="45181"/>
        <v>4.2857142857142856</v>
      </c>
      <c r="F9747" s="13">
        <f t="shared" si="45182"/>
        <v>3.6</v>
      </c>
      <c r="G9747" s="13">
        <f t="shared" si="45175"/>
        <v>153.18608866875547</v>
      </c>
      <c r="H9747" s="5">
        <f t="shared" si="45184"/>
        <v>111</v>
      </c>
      <c r="I9747" s="5">
        <f t="shared" si="45184"/>
        <v>103</v>
      </c>
      <c r="J9747" s="8">
        <f t="shared" si="45171"/>
        <v>0.13121637580370027</v>
      </c>
      <c r="K9747" s="5">
        <f t="shared" si="45165"/>
        <v>1</v>
      </c>
      <c r="L9747" s="8">
        <f t="shared" si="45180"/>
        <v>0.14285714285714285</v>
      </c>
      <c r="M9747" s="8">
        <f t="shared" si="45167"/>
        <v>8.4921925488009435</v>
      </c>
      <c r="N9747" s="5">
        <v>3283</v>
      </c>
      <c r="O9747" s="18">
        <v>182</v>
      </c>
    </row>
    <row r="9748" spans="1:15" x14ac:dyDescent="0.2">
      <c r="A9748" s="5" t="s">
        <v>28</v>
      </c>
      <c r="B9748" s="13">
        <v>2143145</v>
      </c>
      <c r="C9748" s="6">
        <f t="shared" si="45166"/>
        <v>44021</v>
      </c>
      <c r="D9748" s="5">
        <f t="shared" si="45179"/>
        <v>3</v>
      </c>
      <c r="E9748" s="13">
        <f t="shared" si="45181"/>
        <v>3.8571428571428572</v>
      </c>
      <c r="F9748" s="13">
        <f t="shared" si="45182"/>
        <v>3.8</v>
      </c>
      <c r="G9748" s="13">
        <f t="shared" si="45175"/>
        <v>153.32606986461485</v>
      </c>
      <c r="H9748" s="5">
        <f t="shared" si="45184"/>
        <v>112</v>
      </c>
      <c r="I9748" s="5">
        <f t="shared" si="45184"/>
        <v>104</v>
      </c>
      <c r="J9748" s="8">
        <f t="shared" si="45171"/>
        <v>0.11793998165378064</v>
      </c>
      <c r="K9748" s="5">
        <f t="shared" si="45165"/>
        <v>0</v>
      </c>
      <c r="L9748" s="8">
        <f t="shared" si="45180"/>
        <v>0.14285714285714285</v>
      </c>
      <c r="M9748" s="8">
        <f t="shared" si="45167"/>
        <v>8.4921925488009435</v>
      </c>
      <c r="N9748" s="5">
        <v>3286</v>
      </c>
      <c r="O9748" s="18">
        <v>182</v>
      </c>
    </row>
    <row r="9749" spans="1:15" x14ac:dyDescent="0.2">
      <c r="A9749" s="5" t="s">
        <v>28</v>
      </c>
      <c r="B9749" s="13">
        <v>2143145</v>
      </c>
      <c r="C9749" s="6">
        <f t="shared" si="45166"/>
        <v>44022</v>
      </c>
      <c r="D9749" s="5">
        <f t="shared" si="45179"/>
        <v>2</v>
      </c>
      <c r="E9749" s="13">
        <f t="shared" si="45181"/>
        <v>3.2857142857142856</v>
      </c>
      <c r="F9749" s="13">
        <f t="shared" si="45182"/>
        <v>3.6</v>
      </c>
      <c r="G9749" s="13">
        <f t="shared" si="45175"/>
        <v>153.41939066185441</v>
      </c>
      <c r="H9749" s="5">
        <f t="shared" si="45184"/>
        <v>113</v>
      </c>
      <c r="I9749" s="5">
        <f t="shared" si="45184"/>
        <v>105</v>
      </c>
      <c r="J9749" s="8">
        <f t="shared" si="45171"/>
        <v>0.10034904013961606</v>
      </c>
      <c r="K9749" s="5">
        <f t="shared" si="45165"/>
        <v>0</v>
      </c>
      <c r="L9749" s="8">
        <f t="shared" si="45180"/>
        <v>0.14285714285714285</v>
      </c>
      <c r="M9749" s="8">
        <f t="shared" si="45167"/>
        <v>8.4921925488009435</v>
      </c>
      <c r="N9749" s="5">
        <v>3288</v>
      </c>
      <c r="O9749" s="18">
        <v>182</v>
      </c>
    </row>
    <row r="9750" spans="1:15" x14ac:dyDescent="0.2">
      <c r="A9750" s="5" t="s">
        <v>28</v>
      </c>
      <c r="B9750" s="13">
        <v>2143145</v>
      </c>
      <c r="C9750" s="6">
        <f t="shared" si="45166"/>
        <v>44023</v>
      </c>
      <c r="D9750" s="5">
        <f t="shared" si="45179"/>
        <v>1</v>
      </c>
      <c r="E9750" s="13">
        <f t="shared" si="45181"/>
        <v>3.1428571428571428</v>
      </c>
      <c r="F9750" s="13">
        <f t="shared" si="45182"/>
        <v>3.4</v>
      </c>
      <c r="G9750" s="13">
        <f t="shared" si="45175"/>
        <v>153.4660510604742</v>
      </c>
      <c r="H9750" s="5">
        <f t="shared" si="45184"/>
        <v>114</v>
      </c>
      <c r="I9750" s="5">
        <f t="shared" si="45184"/>
        <v>106</v>
      </c>
      <c r="J9750" s="8">
        <f t="shared" si="45171"/>
        <v>9.5889813886588501E-2</v>
      </c>
      <c r="K9750" s="5">
        <f t="shared" si="45165"/>
        <v>0</v>
      </c>
      <c r="L9750" s="8">
        <f t="shared" si="45180"/>
        <v>0.14285714285714285</v>
      </c>
      <c r="M9750" s="8">
        <f t="shared" si="45167"/>
        <v>8.4921925488009435</v>
      </c>
      <c r="N9750" s="5">
        <v>3289</v>
      </c>
      <c r="O9750" s="18">
        <v>182</v>
      </c>
    </row>
    <row r="9751" spans="1:15" x14ac:dyDescent="0.2">
      <c r="A9751" s="5" t="s">
        <v>28</v>
      </c>
      <c r="B9751" s="13">
        <v>2143145</v>
      </c>
      <c r="C9751" s="6">
        <f t="shared" si="45166"/>
        <v>44024</v>
      </c>
      <c r="D9751" s="5">
        <f t="shared" si="45179"/>
        <v>2</v>
      </c>
      <c r="E9751" s="13">
        <f t="shared" si="45181"/>
        <v>3</v>
      </c>
      <c r="F9751" s="13">
        <f t="shared" si="45182"/>
        <v>2.8</v>
      </c>
      <c r="G9751" s="13">
        <f t="shared" si="45175"/>
        <v>153.55937185771376</v>
      </c>
      <c r="H9751" s="5">
        <f t="shared" si="45184"/>
        <v>115</v>
      </c>
      <c r="I9751" s="5">
        <f t="shared" si="45184"/>
        <v>107</v>
      </c>
      <c r="J9751" s="8">
        <f t="shared" si="45171"/>
        <v>9.1443500979751791E-2</v>
      </c>
      <c r="K9751" s="5">
        <f t="shared" si="45165"/>
        <v>0</v>
      </c>
      <c r="L9751" s="8">
        <f t="shared" si="45180"/>
        <v>0.14285714285714285</v>
      </c>
      <c r="M9751" s="8">
        <f t="shared" si="45167"/>
        <v>8.4921925488009435</v>
      </c>
      <c r="N9751" s="5">
        <v>3291</v>
      </c>
      <c r="O9751" s="18">
        <v>182</v>
      </c>
    </row>
    <row r="9752" spans="1:15" x14ac:dyDescent="0.2">
      <c r="A9752" s="5" t="s">
        <v>28</v>
      </c>
      <c r="B9752" s="13">
        <v>2143145</v>
      </c>
      <c r="C9752" s="6">
        <f t="shared" si="45166"/>
        <v>44025</v>
      </c>
      <c r="D9752" s="5">
        <f t="shared" si="45179"/>
        <v>1</v>
      </c>
      <c r="E9752" s="13">
        <f t="shared" si="45181"/>
        <v>2.8571428571428572</v>
      </c>
      <c r="F9752" s="13">
        <f t="shared" si="45182"/>
        <v>1.8</v>
      </c>
      <c r="G9752" s="13">
        <f t="shared" si="45175"/>
        <v>153.60603225633355</v>
      </c>
      <c r="H9752" s="5">
        <f t="shared" ref="H9752:I9767" si="45185">H9751+1</f>
        <v>116</v>
      </c>
      <c r="I9752" s="5">
        <f t="shared" si="45185"/>
        <v>108</v>
      </c>
      <c r="J9752" s="8">
        <f t="shared" si="45171"/>
        <v>8.7009484033759674E-2</v>
      </c>
      <c r="K9752" s="5">
        <f t="shared" si="45165"/>
        <v>0</v>
      </c>
      <c r="L9752" s="8">
        <f t="shared" si="45180"/>
        <v>0.14285714285714285</v>
      </c>
      <c r="M9752" s="8">
        <f t="shared" si="45167"/>
        <v>8.4921925488009435</v>
      </c>
      <c r="N9752" s="5">
        <v>3292</v>
      </c>
      <c r="O9752" s="18">
        <v>182</v>
      </c>
    </row>
    <row r="9753" spans="1:15" x14ac:dyDescent="0.2">
      <c r="A9753" s="5" t="s">
        <v>28</v>
      </c>
      <c r="B9753" s="13">
        <v>2143145</v>
      </c>
      <c r="C9753" s="6">
        <f t="shared" si="45166"/>
        <v>44026</v>
      </c>
      <c r="D9753" s="5">
        <f t="shared" si="45179"/>
        <v>3</v>
      </c>
      <c r="E9753" s="13">
        <f t="shared" si="45181"/>
        <v>2.5714285714285716</v>
      </c>
      <c r="F9753" s="13">
        <f t="shared" si="45182"/>
        <v>1.8</v>
      </c>
      <c r="G9753" s="13">
        <f t="shared" si="45175"/>
        <v>153.7460134521929</v>
      </c>
      <c r="H9753" s="5">
        <f t="shared" si="45185"/>
        <v>117</v>
      </c>
      <c r="I9753" s="5">
        <f t="shared" si="45185"/>
        <v>109</v>
      </c>
      <c r="J9753" s="8">
        <f t="shared" si="45171"/>
        <v>7.8240459010692875E-2</v>
      </c>
      <c r="K9753" s="5">
        <f t="shared" si="45165"/>
        <v>0</v>
      </c>
      <c r="L9753" s="8">
        <f t="shared" si="45180"/>
        <v>0.14285714285714285</v>
      </c>
      <c r="M9753" s="8">
        <f t="shared" si="45167"/>
        <v>8.4921925488009435</v>
      </c>
      <c r="N9753" s="5">
        <v>3295</v>
      </c>
      <c r="O9753" s="18">
        <v>182</v>
      </c>
    </row>
    <row r="9754" spans="1:15" x14ac:dyDescent="0.2">
      <c r="A9754" s="5" t="s">
        <v>28</v>
      </c>
      <c r="B9754" s="13">
        <v>2143145</v>
      </c>
      <c r="C9754" s="6">
        <f t="shared" si="45166"/>
        <v>44027</v>
      </c>
      <c r="D9754" s="5">
        <f t="shared" si="45179"/>
        <v>6</v>
      </c>
      <c r="E9754" s="13">
        <f t="shared" si="45181"/>
        <v>2.5714285714285716</v>
      </c>
      <c r="F9754" s="13">
        <f t="shared" si="45182"/>
        <v>2.6</v>
      </c>
      <c r="G9754" s="13">
        <f t="shared" si="45175"/>
        <v>154.02597584391162</v>
      </c>
      <c r="H9754" s="5">
        <f t="shared" si="45185"/>
        <v>118</v>
      </c>
      <c r="I9754" s="5">
        <f t="shared" si="45185"/>
        <v>110</v>
      </c>
      <c r="J9754" s="8">
        <f t="shared" si="45171"/>
        <v>7.8179291174426693E-2</v>
      </c>
      <c r="K9754" s="5">
        <f t="shared" si="45165"/>
        <v>0</v>
      </c>
      <c r="L9754" s="8">
        <f t="shared" si="45180"/>
        <v>0</v>
      </c>
      <c r="M9754" s="8">
        <f t="shared" si="45167"/>
        <v>8.4921925488009435</v>
      </c>
      <c r="N9754" s="5">
        <v>3301</v>
      </c>
      <c r="O9754" s="18">
        <v>182</v>
      </c>
    </row>
    <row r="9755" spans="1:15" x14ac:dyDescent="0.2">
      <c r="A9755" s="5" t="s">
        <v>28</v>
      </c>
      <c r="B9755" s="13">
        <v>2143145</v>
      </c>
      <c r="C9755" s="6">
        <f t="shared" si="45166"/>
        <v>44028</v>
      </c>
      <c r="D9755" s="5">
        <f t="shared" si="45179"/>
        <v>9</v>
      </c>
      <c r="E9755" s="13">
        <f t="shared" si="45181"/>
        <v>3.4285714285714284</v>
      </c>
      <c r="F9755" s="13">
        <f t="shared" si="45182"/>
        <v>4.2</v>
      </c>
      <c r="G9755" s="13">
        <f t="shared" si="45175"/>
        <v>154.4459194314897</v>
      </c>
      <c r="H9755" s="5">
        <f t="shared" si="45185"/>
        <v>119</v>
      </c>
      <c r="I9755" s="5">
        <f t="shared" si="45185"/>
        <v>111</v>
      </c>
      <c r="J9755" s="8">
        <f t="shared" si="45171"/>
        <v>0.10415762520614529</v>
      </c>
      <c r="K9755" s="5">
        <f t="shared" si="45165"/>
        <v>0</v>
      </c>
      <c r="L9755" s="8">
        <f t="shared" si="45180"/>
        <v>0</v>
      </c>
      <c r="M9755" s="8">
        <f t="shared" si="45167"/>
        <v>8.4921925488009435</v>
      </c>
      <c r="N9755" s="5">
        <v>3310</v>
      </c>
      <c r="O9755" s="18">
        <v>182</v>
      </c>
    </row>
    <row r="9756" spans="1:15" x14ac:dyDescent="0.2">
      <c r="A9756" s="5" t="s">
        <v>28</v>
      </c>
      <c r="B9756" s="13">
        <v>2143145</v>
      </c>
      <c r="C9756" s="6">
        <f t="shared" si="45166"/>
        <v>44029</v>
      </c>
      <c r="D9756" s="5">
        <f t="shared" si="45179"/>
        <v>5</v>
      </c>
      <c r="E9756" s="13">
        <f t="shared" si="45181"/>
        <v>3.8571428571428572</v>
      </c>
      <c r="F9756" s="13">
        <f t="shared" si="45182"/>
        <v>4.8</v>
      </c>
      <c r="G9756" s="13">
        <f t="shared" si="45175"/>
        <v>154.6792214245886</v>
      </c>
      <c r="H9756" s="5">
        <f t="shared" si="45185"/>
        <v>120</v>
      </c>
      <c r="I9756" s="5">
        <f t="shared" si="45185"/>
        <v>112</v>
      </c>
      <c r="J9756" s="8">
        <f t="shared" si="45171"/>
        <v>0.11705540622561346</v>
      </c>
      <c r="K9756" s="5">
        <f t="shared" si="45165"/>
        <v>0</v>
      </c>
      <c r="L9756" s="8">
        <f t="shared" si="45180"/>
        <v>0</v>
      </c>
      <c r="M9756" s="8">
        <f t="shared" si="45167"/>
        <v>8.4921925488009435</v>
      </c>
      <c r="N9756" s="5">
        <v>3315</v>
      </c>
      <c r="O9756" s="18">
        <v>182</v>
      </c>
    </row>
    <row r="9757" spans="1:15" x14ac:dyDescent="0.2">
      <c r="A9757" s="5" t="s">
        <v>28</v>
      </c>
      <c r="B9757" s="13">
        <v>2143145</v>
      </c>
      <c r="C9757" s="6">
        <f t="shared" si="45166"/>
        <v>44030</v>
      </c>
      <c r="D9757" s="5">
        <f t="shared" si="45179"/>
        <v>5</v>
      </c>
      <c r="E9757" s="13">
        <f t="shared" si="45181"/>
        <v>4.4285714285714288</v>
      </c>
      <c r="F9757" s="13">
        <f t="shared" si="45182"/>
        <v>5.6</v>
      </c>
      <c r="G9757" s="13">
        <f t="shared" si="45175"/>
        <v>154.91252341768754</v>
      </c>
      <c r="H9757" s="5">
        <f t="shared" si="45185"/>
        <v>121</v>
      </c>
      <c r="I9757" s="5">
        <f t="shared" si="45185"/>
        <v>113</v>
      </c>
      <c r="J9757" s="8">
        <f t="shared" si="45171"/>
        <v>0.13423981293032522</v>
      </c>
      <c r="K9757" s="5">
        <f t="shared" si="45165"/>
        <v>0</v>
      </c>
      <c r="L9757" s="8">
        <f t="shared" si="45180"/>
        <v>0</v>
      </c>
      <c r="M9757" s="8">
        <f t="shared" si="45167"/>
        <v>8.4921925488009435</v>
      </c>
      <c r="N9757" s="5">
        <v>3320</v>
      </c>
      <c r="O9757" s="18">
        <v>182</v>
      </c>
    </row>
    <row r="9758" spans="1:15" x14ac:dyDescent="0.2">
      <c r="A9758" s="5" t="s">
        <v>28</v>
      </c>
      <c r="B9758" s="13">
        <v>2143145</v>
      </c>
      <c r="C9758" s="6">
        <f t="shared" si="45166"/>
        <v>44031</v>
      </c>
      <c r="D9758" s="5">
        <f t="shared" si="45179"/>
        <v>1</v>
      </c>
      <c r="E9758" s="13">
        <f t="shared" si="45181"/>
        <v>4.2857142857142856</v>
      </c>
      <c r="F9758" s="13">
        <f t="shared" si="45182"/>
        <v>5.2</v>
      </c>
      <c r="G9758" s="13">
        <f t="shared" si="45175"/>
        <v>154.95918381630733</v>
      </c>
      <c r="H9758" s="5">
        <f t="shared" si="45185"/>
        <v>122</v>
      </c>
      <c r="I9758" s="5">
        <f t="shared" si="45185"/>
        <v>114</v>
      </c>
      <c r="J9758" s="8">
        <f t="shared" si="45171"/>
        <v>0.12973533990659056</v>
      </c>
      <c r="K9758" s="5">
        <f t="shared" si="45165"/>
        <v>0</v>
      </c>
      <c r="L9758" s="8">
        <f t="shared" si="45180"/>
        <v>0</v>
      </c>
      <c r="M9758" s="8">
        <f t="shared" si="45167"/>
        <v>8.4921925488009435</v>
      </c>
      <c r="N9758" s="5">
        <v>3321</v>
      </c>
      <c r="O9758" s="18">
        <v>182</v>
      </c>
    </row>
    <row r="9759" spans="1:15" x14ac:dyDescent="0.2">
      <c r="A9759" s="5" t="s">
        <v>28</v>
      </c>
      <c r="B9759" s="13">
        <v>2143145</v>
      </c>
      <c r="C9759" s="6">
        <f t="shared" si="45166"/>
        <v>44032</v>
      </c>
      <c r="D9759" s="5">
        <f t="shared" si="45179"/>
        <v>0</v>
      </c>
      <c r="E9759" s="13">
        <f t="shared" si="45181"/>
        <v>4.1428571428571432</v>
      </c>
      <c r="F9759" s="13">
        <f t="shared" si="45182"/>
        <v>4</v>
      </c>
      <c r="G9759" s="13">
        <f t="shared" si="45175"/>
        <v>154.95918381630733</v>
      </c>
      <c r="H9759" s="5">
        <f t="shared" si="45185"/>
        <v>123</v>
      </c>
      <c r="I9759" s="5">
        <f t="shared" si="45185"/>
        <v>115</v>
      </c>
      <c r="J9759" s="8">
        <f t="shared" si="45171"/>
        <v>0.12524833722035073</v>
      </c>
      <c r="K9759" s="5">
        <f t="shared" si="45165"/>
        <v>0</v>
      </c>
      <c r="L9759" s="8">
        <f t="shared" si="45180"/>
        <v>0</v>
      </c>
      <c r="M9759" s="8">
        <f t="shared" si="45167"/>
        <v>8.4921925488009435</v>
      </c>
      <c r="N9759" s="5">
        <v>3321</v>
      </c>
      <c r="O9759" s="18">
        <v>182</v>
      </c>
    </row>
    <row r="9760" spans="1:15" x14ac:dyDescent="0.2">
      <c r="A9760" s="5" t="s">
        <v>28</v>
      </c>
      <c r="B9760" s="13">
        <v>2143145</v>
      </c>
      <c r="C9760" s="6">
        <f t="shared" si="45166"/>
        <v>44033</v>
      </c>
      <c r="D9760" s="5">
        <f t="shared" si="45179"/>
        <v>2</v>
      </c>
      <c r="E9760" s="13">
        <f t="shared" si="45181"/>
        <v>4</v>
      </c>
      <c r="F9760" s="13">
        <f t="shared" si="45182"/>
        <v>2.6</v>
      </c>
      <c r="G9760" s="13">
        <f t="shared" si="45175"/>
        <v>155.05250461354692</v>
      </c>
      <c r="H9760" s="5">
        <f t="shared" si="45185"/>
        <v>124</v>
      </c>
      <c r="I9760" s="5">
        <f t="shared" si="45185"/>
        <v>116</v>
      </c>
      <c r="J9760" s="8">
        <f t="shared" si="45171"/>
        <v>0.12077815640771256</v>
      </c>
      <c r="K9760" s="5">
        <f t="shared" si="45165"/>
        <v>0</v>
      </c>
      <c r="L9760" s="8">
        <f t="shared" si="45180"/>
        <v>0</v>
      </c>
      <c r="M9760" s="8">
        <f t="shared" si="45167"/>
        <v>8.4921925488009435</v>
      </c>
      <c r="N9760" s="5">
        <v>3323</v>
      </c>
      <c r="O9760" s="18">
        <v>182</v>
      </c>
    </row>
    <row r="9761" spans="1:15" x14ac:dyDescent="0.2">
      <c r="A9761" s="5" t="s">
        <v>28</v>
      </c>
      <c r="B9761" s="13">
        <v>2143145</v>
      </c>
      <c r="C9761" s="6">
        <f t="shared" si="45166"/>
        <v>44034</v>
      </c>
      <c r="D9761" s="5">
        <f t="shared" si="45179"/>
        <v>3</v>
      </c>
      <c r="E9761" s="13">
        <f t="shared" si="45181"/>
        <v>3.5714285714285716</v>
      </c>
      <c r="F9761" s="13">
        <f t="shared" si="45182"/>
        <v>2.2000000000000002</v>
      </c>
      <c r="G9761" s="13">
        <f t="shared" si="45175"/>
        <v>155.19248580940626</v>
      </c>
      <c r="H9761" s="5">
        <f t="shared" si="45185"/>
        <v>125</v>
      </c>
      <c r="I9761" s="5">
        <f t="shared" si="45185"/>
        <v>117</v>
      </c>
      <c r="J9761" s="8">
        <f t="shared" si="45171"/>
        <v>0.10770755245357805</v>
      </c>
      <c r="K9761" s="5">
        <f t="shared" ref="K9761:K9824" si="45186">O9761-O9760</f>
        <v>0</v>
      </c>
      <c r="L9761" s="8">
        <f t="shared" si="45180"/>
        <v>0</v>
      </c>
      <c r="M9761" s="8">
        <f t="shared" si="45167"/>
        <v>8.4921925488009435</v>
      </c>
      <c r="N9761" s="5">
        <v>3326</v>
      </c>
      <c r="O9761" s="18">
        <v>182</v>
      </c>
    </row>
    <row r="9762" spans="1:15" x14ac:dyDescent="0.2">
      <c r="A9762" s="5" t="s">
        <v>28</v>
      </c>
      <c r="B9762" s="13">
        <v>2143145</v>
      </c>
      <c r="C9762" s="6">
        <f t="shared" si="45166"/>
        <v>44035</v>
      </c>
      <c r="D9762" s="5">
        <f t="shared" si="45179"/>
        <v>1</v>
      </c>
      <c r="E9762" s="13">
        <f t="shared" si="45181"/>
        <v>2.4285714285714284</v>
      </c>
      <c r="F9762" s="13">
        <f t="shared" si="45182"/>
        <v>1.4</v>
      </c>
      <c r="G9762" s="13">
        <f t="shared" si="45175"/>
        <v>155.23914620802606</v>
      </c>
      <c r="H9762" s="5">
        <f t="shared" si="45185"/>
        <v>126</v>
      </c>
      <c r="I9762" s="5">
        <f t="shared" si="45185"/>
        <v>118</v>
      </c>
      <c r="J9762" s="8">
        <f t="shared" si="45171"/>
        <v>7.3162334308831123E-2</v>
      </c>
      <c r="K9762" s="5">
        <f t="shared" si="45186"/>
        <v>0</v>
      </c>
      <c r="L9762" s="8">
        <f t="shared" si="45180"/>
        <v>0</v>
      </c>
      <c r="M9762" s="8">
        <f t="shared" si="45167"/>
        <v>8.4921925488009435</v>
      </c>
      <c r="N9762" s="5">
        <v>3327</v>
      </c>
      <c r="O9762" s="18">
        <v>182</v>
      </c>
    </row>
    <row r="9763" spans="1:15" x14ac:dyDescent="0.2">
      <c r="A9763" s="5" t="s">
        <v>28</v>
      </c>
      <c r="B9763" s="13">
        <v>2143145</v>
      </c>
      <c r="C9763" s="6">
        <f t="shared" ref="C9763:C9826" si="45187">C9762+1</f>
        <v>44036</v>
      </c>
      <c r="D9763" s="5">
        <f t="shared" si="45179"/>
        <v>12</v>
      </c>
      <c r="E9763" s="13">
        <f t="shared" si="45181"/>
        <v>3.4285714285714284</v>
      </c>
      <c r="F9763" s="13">
        <f t="shared" si="45182"/>
        <v>3.6</v>
      </c>
      <c r="G9763" s="13">
        <f t="shared" si="45175"/>
        <v>155.79907099146348</v>
      </c>
      <c r="H9763" s="5">
        <f t="shared" si="45185"/>
        <v>127</v>
      </c>
      <c r="I9763" s="5">
        <f t="shared" si="45185"/>
        <v>119</v>
      </c>
      <c r="J9763" s="8">
        <f t="shared" si="45171"/>
        <v>0.10321248871113405</v>
      </c>
      <c r="K9763" s="5">
        <f t="shared" si="45186"/>
        <v>0</v>
      </c>
      <c r="L9763" s="8">
        <f t="shared" si="45180"/>
        <v>0</v>
      </c>
      <c r="M9763" s="8">
        <f t="shared" ref="M9763:M9826" si="45188">O9763/(B9763/100000)</f>
        <v>8.4921925488009435</v>
      </c>
      <c r="N9763" s="5">
        <v>3339</v>
      </c>
      <c r="O9763" s="18">
        <v>182</v>
      </c>
    </row>
    <row r="9764" spans="1:15" x14ac:dyDescent="0.2">
      <c r="A9764" s="5" t="s">
        <v>28</v>
      </c>
      <c r="B9764" s="13">
        <v>2143145</v>
      </c>
      <c r="C9764" s="6">
        <f t="shared" si="45187"/>
        <v>44037</v>
      </c>
      <c r="D9764" s="5">
        <f t="shared" si="45179"/>
        <v>1</v>
      </c>
      <c r="E9764" s="13">
        <f t="shared" si="45181"/>
        <v>2.8571428571428572</v>
      </c>
      <c r="F9764" s="13">
        <f t="shared" si="45182"/>
        <v>3.8</v>
      </c>
      <c r="G9764" s="13">
        <f t="shared" si="45175"/>
        <v>155.84573139008324</v>
      </c>
      <c r="H9764" s="5">
        <f t="shared" si="45185"/>
        <v>128</v>
      </c>
      <c r="I9764" s="5">
        <f t="shared" si="45185"/>
        <v>120</v>
      </c>
      <c r="J9764" s="8">
        <f t="shared" si="45171"/>
        <v>8.5921725308244198E-2</v>
      </c>
      <c r="K9764" s="5">
        <f t="shared" si="45186"/>
        <v>0</v>
      </c>
      <c r="L9764" s="8">
        <f t="shared" si="45180"/>
        <v>0</v>
      </c>
      <c r="M9764" s="8">
        <f t="shared" si="45188"/>
        <v>8.4921925488009435</v>
      </c>
      <c r="N9764" s="5">
        <v>3340</v>
      </c>
      <c r="O9764" s="18">
        <v>182</v>
      </c>
    </row>
    <row r="9765" spans="1:15" x14ac:dyDescent="0.2">
      <c r="A9765" s="5" t="s">
        <v>28</v>
      </c>
      <c r="B9765" s="13">
        <v>2143145</v>
      </c>
      <c r="C9765" s="6">
        <f t="shared" si="45187"/>
        <v>44038</v>
      </c>
      <c r="D9765" s="5">
        <f t="shared" si="45179"/>
        <v>1</v>
      </c>
      <c r="E9765" s="13">
        <f t="shared" si="45181"/>
        <v>2.8571428571428572</v>
      </c>
      <c r="F9765" s="13">
        <f t="shared" si="45182"/>
        <v>3.6</v>
      </c>
      <c r="G9765" s="13">
        <f t="shared" si="45175"/>
        <v>155.89239178870304</v>
      </c>
      <c r="H9765" s="5">
        <f t="shared" si="45185"/>
        <v>129</v>
      </c>
      <c r="I9765" s="5">
        <f t="shared" si="45185"/>
        <v>121</v>
      </c>
      <c r="J9765" s="8">
        <f t="shared" si="45171"/>
        <v>8.5847963257071724E-2</v>
      </c>
      <c r="K9765" s="5">
        <f t="shared" si="45186"/>
        <v>0</v>
      </c>
      <c r="L9765" s="8">
        <f t="shared" si="45180"/>
        <v>0</v>
      </c>
      <c r="M9765" s="8">
        <f t="shared" si="45188"/>
        <v>8.4921925488009435</v>
      </c>
      <c r="N9765" s="5">
        <v>3341</v>
      </c>
      <c r="O9765" s="18">
        <v>182</v>
      </c>
    </row>
    <row r="9766" spans="1:15" x14ac:dyDescent="0.2">
      <c r="A9766" s="5" t="s">
        <v>28</v>
      </c>
      <c r="B9766" s="13">
        <v>2143145</v>
      </c>
      <c r="C9766" s="6">
        <f t="shared" si="45187"/>
        <v>44039</v>
      </c>
      <c r="D9766" s="5">
        <f t="shared" si="45179"/>
        <v>6</v>
      </c>
      <c r="E9766" s="13">
        <f t="shared" si="45181"/>
        <v>3.7142857142857144</v>
      </c>
      <c r="F9766" s="13">
        <f t="shared" si="45182"/>
        <v>4.2</v>
      </c>
      <c r="G9766" s="13">
        <f t="shared" si="45175"/>
        <v>156.17235418042176</v>
      </c>
      <c r="H9766" s="5">
        <f t="shared" si="45185"/>
        <v>130</v>
      </c>
      <c r="I9766" s="5">
        <f t="shared" si="45185"/>
        <v>122</v>
      </c>
      <c r="J9766" s="8">
        <f t="shared" si="45171"/>
        <v>0.1115066260668182</v>
      </c>
      <c r="K9766" s="5">
        <f t="shared" si="45186"/>
        <v>0</v>
      </c>
      <c r="L9766" s="8">
        <f t="shared" si="45180"/>
        <v>0</v>
      </c>
      <c r="M9766" s="8">
        <f t="shared" si="45188"/>
        <v>8.4921925488009435</v>
      </c>
      <c r="N9766" s="5">
        <v>3347</v>
      </c>
      <c r="O9766" s="18">
        <v>182</v>
      </c>
    </row>
    <row r="9767" spans="1:15" x14ac:dyDescent="0.2">
      <c r="A9767" s="5" t="s">
        <v>28</v>
      </c>
      <c r="B9767" s="13">
        <v>2143145</v>
      </c>
      <c r="C9767" s="6">
        <f t="shared" si="45187"/>
        <v>44040</v>
      </c>
      <c r="D9767" s="5">
        <f t="shared" si="45179"/>
        <v>4</v>
      </c>
      <c r="E9767" s="13">
        <f t="shared" si="45181"/>
        <v>4</v>
      </c>
      <c r="F9767" s="13">
        <f t="shared" si="45182"/>
        <v>4.8</v>
      </c>
      <c r="G9767" s="13">
        <f t="shared" si="45175"/>
        <v>156.3589957749009</v>
      </c>
      <c r="H9767" s="5">
        <f t="shared" si="45185"/>
        <v>131</v>
      </c>
      <c r="I9767" s="5">
        <f t="shared" si="45185"/>
        <v>123</v>
      </c>
      <c r="J9767" s="8">
        <f t="shared" ref="J9767:J9830" si="45189">E9767/(SUM(N9760:N9766)/7)*100</f>
        <v>0.11995030630167502</v>
      </c>
      <c r="K9767" s="5">
        <f t="shared" si="45186"/>
        <v>0</v>
      </c>
      <c r="L9767" s="8">
        <f t="shared" si="45180"/>
        <v>0</v>
      </c>
      <c r="M9767" s="8">
        <f t="shared" si="45188"/>
        <v>8.4921925488009435</v>
      </c>
      <c r="N9767" s="5">
        <v>3351</v>
      </c>
      <c r="O9767" s="18">
        <v>182</v>
      </c>
    </row>
    <row r="9768" spans="1:15" x14ac:dyDescent="0.2">
      <c r="A9768" s="5" t="s">
        <v>28</v>
      </c>
      <c r="B9768" s="13">
        <v>2143145</v>
      </c>
      <c r="C9768" s="6">
        <f t="shared" si="45187"/>
        <v>44041</v>
      </c>
      <c r="D9768" s="5">
        <f t="shared" si="45179"/>
        <v>4</v>
      </c>
      <c r="E9768" s="13">
        <f t="shared" si="45181"/>
        <v>4.1428571428571432</v>
      </c>
      <c r="F9768" s="13">
        <f t="shared" si="45182"/>
        <v>3.2</v>
      </c>
      <c r="G9768" s="13">
        <f t="shared" si="45175"/>
        <v>156.54563736938005</v>
      </c>
      <c r="H9768" s="5">
        <f t="shared" ref="H9768:I9783" si="45190">H9767+1</f>
        <v>132</v>
      </c>
      <c r="I9768" s="5">
        <f t="shared" si="45190"/>
        <v>124</v>
      </c>
      <c r="J9768" s="8">
        <f t="shared" si="45189"/>
        <v>0.12408540498908904</v>
      </c>
      <c r="K9768" s="5">
        <f t="shared" si="45186"/>
        <v>0</v>
      </c>
      <c r="L9768" s="8">
        <f t="shared" si="45180"/>
        <v>0</v>
      </c>
      <c r="M9768" s="8">
        <f t="shared" si="45188"/>
        <v>8.4921925488009435</v>
      </c>
      <c r="N9768" s="5">
        <v>3355</v>
      </c>
      <c r="O9768" s="18">
        <v>182</v>
      </c>
    </row>
    <row r="9769" spans="1:15" x14ac:dyDescent="0.2">
      <c r="A9769" s="5" t="s">
        <v>28</v>
      </c>
      <c r="B9769" s="13">
        <v>2143145</v>
      </c>
      <c r="C9769" s="6">
        <f t="shared" si="45187"/>
        <v>44042</v>
      </c>
      <c r="D9769" s="5">
        <f t="shared" si="45179"/>
        <v>3</v>
      </c>
      <c r="E9769" s="13">
        <f t="shared" si="45181"/>
        <v>4.4285714285714288</v>
      </c>
      <c r="F9769" s="13">
        <f t="shared" si="45182"/>
        <v>3.6</v>
      </c>
      <c r="G9769" s="13">
        <f t="shared" ref="G9769:G9832" si="45191">N9769/(B9769/100000)</f>
        <v>156.68561856523939</v>
      </c>
      <c r="H9769" s="5">
        <f t="shared" si="45190"/>
        <v>133</v>
      </c>
      <c r="I9769" s="5">
        <f t="shared" si="45190"/>
        <v>125</v>
      </c>
      <c r="J9769" s="8">
        <f t="shared" si="45189"/>
        <v>0.13247863247863248</v>
      </c>
      <c r="K9769" s="5">
        <f t="shared" si="45186"/>
        <v>0</v>
      </c>
      <c r="L9769" s="8">
        <f t="shared" si="45180"/>
        <v>0</v>
      </c>
      <c r="M9769" s="8">
        <f t="shared" si="45188"/>
        <v>8.4921925488009435</v>
      </c>
      <c r="N9769" s="5">
        <v>3358</v>
      </c>
      <c r="O9769" s="18">
        <v>182</v>
      </c>
    </row>
    <row r="9770" spans="1:15" x14ac:dyDescent="0.2">
      <c r="A9770" s="5" t="s">
        <v>28</v>
      </c>
      <c r="B9770" s="13">
        <v>2143145</v>
      </c>
      <c r="C9770" s="6">
        <f t="shared" si="45187"/>
        <v>44043</v>
      </c>
      <c r="D9770" s="5">
        <f t="shared" si="45179"/>
        <v>3</v>
      </c>
      <c r="E9770" s="13">
        <f t="shared" si="45181"/>
        <v>3.1428571428571428</v>
      </c>
      <c r="F9770" s="13">
        <f t="shared" si="45182"/>
        <v>4</v>
      </c>
      <c r="G9770" s="13">
        <f t="shared" si="45191"/>
        <v>156.82559976109874</v>
      </c>
      <c r="H9770" s="5">
        <f t="shared" si="45190"/>
        <v>134</v>
      </c>
      <c r="I9770" s="5">
        <f t="shared" si="45190"/>
        <v>126</v>
      </c>
      <c r="J9770" s="8">
        <f t="shared" si="45189"/>
        <v>9.3892706243864962E-2</v>
      </c>
      <c r="K9770" s="5">
        <f t="shared" si="45186"/>
        <v>0</v>
      </c>
      <c r="L9770" s="8">
        <f t="shared" si="45180"/>
        <v>0</v>
      </c>
      <c r="M9770" s="8">
        <f t="shared" si="45188"/>
        <v>8.4921925488009435</v>
      </c>
      <c r="N9770" s="5">
        <v>3361</v>
      </c>
      <c r="O9770" s="18">
        <v>182</v>
      </c>
    </row>
    <row r="9771" spans="1:15" x14ac:dyDescent="0.2">
      <c r="A9771" s="5" t="s">
        <v>28</v>
      </c>
      <c r="B9771" s="13">
        <v>2143145</v>
      </c>
      <c r="C9771" s="6">
        <f t="shared" si="45187"/>
        <v>44044</v>
      </c>
      <c r="D9771" s="5">
        <f t="shared" si="45179"/>
        <v>8</v>
      </c>
      <c r="E9771" s="13">
        <f t="shared" si="45181"/>
        <v>4.1428571428571432</v>
      </c>
      <c r="F9771" s="13">
        <f t="shared" si="45182"/>
        <v>4.4000000000000004</v>
      </c>
      <c r="G9771" s="13">
        <f t="shared" si="45191"/>
        <v>157.19888295005703</v>
      </c>
      <c r="H9771" s="5">
        <f t="shared" si="45190"/>
        <v>135</v>
      </c>
      <c r="I9771" s="5">
        <f t="shared" si="45190"/>
        <v>127</v>
      </c>
      <c r="J9771" s="8">
        <f t="shared" si="45189"/>
        <v>0.12365155843602098</v>
      </c>
      <c r="K9771" s="5">
        <f t="shared" si="45186"/>
        <v>0</v>
      </c>
      <c r="L9771" s="8">
        <f t="shared" si="45180"/>
        <v>0</v>
      </c>
      <c r="M9771" s="8">
        <f t="shared" si="45188"/>
        <v>8.4921925488009435</v>
      </c>
      <c r="N9771" s="5">
        <v>3369</v>
      </c>
      <c r="O9771" s="18">
        <v>182</v>
      </c>
    </row>
    <row r="9772" spans="1:15" x14ac:dyDescent="0.2">
      <c r="A9772" s="5" t="s">
        <v>28</v>
      </c>
      <c r="B9772" s="13">
        <v>2143145</v>
      </c>
      <c r="C9772" s="6">
        <f t="shared" si="45187"/>
        <v>44045</v>
      </c>
      <c r="D9772" s="5">
        <f t="shared" si="45179"/>
        <v>1</v>
      </c>
      <c r="E9772" s="13">
        <f t="shared" si="45181"/>
        <v>4.1428571428571432</v>
      </c>
      <c r="F9772" s="13">
        <f t="shared" si="45182"/>
        <v>3.8</v>
      </c>
      <c r="G9772" s="13">
        <f t="shared" si="45191"/>
        <v>157.24554334867682</v>
      </c>
      <c r="H9772" s="5">
        <f t="shared" si="45190"/>
        <v>136</v>
      </c>
      <c r="I9772" s="5">
        <f t="shared" si="45190"/>
        <v>128</v>
      </c>
      <c r="J9772" s="8">
        <f t="shared" si="45189"/>
        <v>0.12349885018311901</v>
      </c>
      <c r="K9772" s="5">
        <f t="shared" si="45186"/>
        <v>0</v>
      </c>
      <c r="L9772" s="8">
        <f t="shared" si="45180"/>
        <v>0</v>
      </c>
      <c r="M9772" s="8">
        <f t="shared" si="45188"/>
        <v>8.4921925488009435</v>
      </c>
      <c r="N9772" s="5">
        <v>3370</v>
      </c>
      <c r="O9772" s="18">
        <v>182</v>
      </c>
    </row>
    <row r="9773" spans="1:15" x14ac:dyDescent="0.2">
      <c r="A9773" s="5" t="s">
        <v>28</v>
      </c>
      <c r="B9773" s="13">
        <v>2143145</v>
      </c>
      <c r="C9773" s="6">
        <f t="shared" si="45187"/>
        <v>44046</v>
      </c>
      <c r="D9773" s="5">
        <f t="shared" si="45179"/>
        <v>1</v>
      </c>
      <c r="E9773" s="13">
        <f t="shared" si="45181"/>
        <v>3.4285714285714284</v>
      </c>
      <c r="F9773" s="13">
        <f t="shared" si="45182"/>
        <v>3.2</v>
      </c>
      <c r="G9773" s="13">
        <f t="shared" si="45191"/>
        <v>157.29220374729661</v>
      </c>
      <c r="H9773" s="5">
        <f t="shared" si="45190"/>
        <v>137</v>
      </c>
      <c r="I9773" s="5">
        <f t="shared" si="45190"/>
        <v>129</v>
      </c>
      <c r="J9773" s="8">
        <f t="shared" si="45189"/>
        <v>0.10207987750414699</v>
      </c>
      <c r="K9773" s="5">
        <f t="shared" si="45186"/>
        <v>0</v>
      </c>
      <c r="L9773" s="8">
        <f t="shared" si="45180"/>
        <v>0</v>
      </c>
      <c r="M9773" s="8">
        <f t="shared" si="45188"/>
        <v>8.4921925488009435</v>
      </c>
      <c r="N9773" s="5">
        <v>3371</v>
      </c>
      <c r="O9773" s="18">
        <v>182</v>
      </c>
    </row>
    <row r="9774" spans="1:15" x14ac:dyDescent="0.2">
      <c r="A9774" s="5" t="s">
        <v>28</v>
      </c>
      <c r="B9774" s="13">
        <v>2143145</v>
      </c>
      <c r="C9774" s="6">
        <f t="shared" si="45187"/>
        <v>44047</v>
      </c>
      <c r="D9774" s="5">
        <f t="shared" si="45179"/>
        <v>14</v>
      </c>
      <c r="E9774" s="13">
        <f t="shared" si="45181"/>
        <v>4.8571428571428568</v>
      </c>
      <c r="F9774" s="13">
        <f t="shared" si="45182"/>
        <v>5.4</v>
      </c>
      <c r="G9774" s="13">
        <f t="shared" si="45191"/>
        <v>157.94544932797359</v>
      </c>
      <c r="H9774" s="5">
        <f t="shared" si="45190"/>
        <v>138</v>
      </c>
      <c r="I9774" s="5">
        <f t="shared" si="45190"/>
        <v>130</v>
      </c>
      <c r="J9774" s="8">
        <f t="shared" si="45189"/>
        <v>0.14446568939876778</v>
      </c>
      <c r="K9774" s="5">
        <f t="shared" si="45186"/>
        <v>0</v>
      </c>
      <c r="L9774" s="8">
        <f t="shared" si="45180"/>
        <v>0</v>
      </c>
      <c r="M9774" s="8">
        <f t="shared" si="45188"/>
        <v>8.4921925488009435</v>
      </c>
      <c r="N9774" s="5">
        <v>3385</v>
      </c>
      <c r="O9774" s="18">
        <v>182</v>
      </c>
    </row>
    <row r="9775" spans="1:15" x14ac:dyDescent="0.2">
      <c r="A9775" s="5" t="s">
        <v>28</v>
      </c>
      <c r="B9775" s="13">
        <v>2143145</v>
      </c>
      <c r="C9775" s="6">
        <f t="shared" si="45187"/>
        <v>44048</v>
      </c>
      <c r="D9775" s="5">
        <f t="shared" si="45179"/>
        <v>5</v>
      </c>
      <c r="E9775" s="13">
        <f t="shared" si="45181"/>
        <v>5</v>
      </c>
      <c r="F9775" s="13">
        <f t="shared" si="45182"/>
        <v>5.8</v>
      </c>
      <c r="G9775" s="13">
        <f t="shared" si="45191"/>
        <v>158.17875132107253</v>
      </c>
      <c r="H9775" s="5">
        <f t="shared" si="45190"/>
        <v>139</v>
      </c>
      <c r="I9775" s="5">
        <f t="shared" si="45190"/>
        <v>131</v>
      </c>
      <c r="J9775" s="8">
        <f t="shared" si="45189"/>
        <v>0.1485001485001485</v>
      </c>
      <c r="K9775" s="5">
        <f t="shared" si="45186"/>
        <v>0</v>
      </c>
      <c r="L9775" s="8">
        <f t="shared" si="45180"/>
        <v>0</v>
      </c>
      <c r="M9775" s="8">
        <f t="shared" si="45188"/>
        <v>8.4921925488009435</v>
      </c>
      <c r="N9775" s="5">
        <v>3390</v>
      </c>
      <c r="O9775" s="18">
        <v>182</v>
      </c>
    </row>
    <row r="9776" spans="1:15" x14ac:dyDescent="0.2">
      <c r="A9776" s="5" t="s">
        <v>28</v>
      </c>
      <c r="B9776" s="13">
        <v>2143145</v>
      </c>
      <c r="C9776" s="6">
        <f t="shared" si="45187"/>
        <v>44049</v>
      </c>
      <c r="D9776" s="5">
        <f t="shared" si="45179"/>
        <v>11</v>
      </c>
      <c r="E9776" s="13">
        <f t="shared" si="45181"/>
        <v>6.1428571428571432</v>
      </c>
      <c r="F9776" s="13">
        <f t="shared" si="45182"/>
        <v>6.4</v>
      </c>
      <c r="G9776" s="13">
        <f t="shared" si="45191"/>
        <v>158.69201570589016</v>
      </c>
      <c r="H9776" s="5">
        <f t="shared" si="45190"/>
        <v>140</v>
      </c>
      <c r="I9776" s="5">
        <f t="shared" si="45190"/>
        <v>132</v>
      </c>
      <c r="J9776" s="8">
        <f t="shared" si="45189"/>
        <v>0.18217251313336724</v>
      </c>
      <c r="K9776" s="5">
        <f t="shared" si="45186"/>
        <v>0</v>
      </c>
      <c r="L9776" s="8">
        <f t="shared" si="45180"/>
        <v>0</v>
      </c>
      <c r="M9776" s="8">
        <f t="shared" si="45188"/>
        <v>8.4921925488009435</v>
      </c>
      <c r="N9776" s="5">
        <v>3401</v>
      </c>
      <c r="O9776" s="18">
        <v>182</v>
      </c>
    </row>
    <row r="9777" spans="1:15" x14ac:dyDescent="0.2">
      <c r="A9777" s="5" t="s">
        <v>28</v>
      </c>
      <c r="B9777" s="13">
        <v>2143145</v>
      </c>
      <c r="C9777" s="6">
        <f t="shared" si="45187"/>
        <v>44050</v>
      </c>
      <c r="D9777" s="5">
        <f t="shared" si="45179"/>
        <v>12</v>
      </c>
      <c r="E9777" s="13">
        <f t="shared" si="45181"/>
        <v>7.4285714285714288</v>
      </c>
      <c r="F9777" s="13">
        <f t="shared" si="45182"/>
        <v>8.6</v>
      </c>
      <c r="G9777" s="13">
        <f t="shared" si="45191"/>
        <v>159.25194048932758</v>
      </c>
      <c r="H9777" s="5">
        <f t="shared" si="45190"/>
        <v>141</v>
      </c>
      <c r="I9777" s="5">
        <f t="shared" si="45190"/>
        <v>133</v>
      </c>
      <c r="J9777" s="8">
        <f t="shared" si="45189"/>
        <v>0.21990104452996154</v>
      </c>
      <c r="K9777" s="5">
        <f t="shared" si="45186"/>
        <v>0</v>
      </c>
      <c r="L9777" s="8">
        <f t="shared" si="45180"/>
        <v>0</v>
      </c>
      <c r="M9777" s="8">
        <f t="shared" si="45188"/>
        <v>8.4921925488009435</v>
      </c>
      <c r="N9777" s="5">
        <v>3413</v>
      </c>
      <c r="O9777" s="18">
        <v>182</v>
      </c>
    </row>
    <row r="9778" spans="1:15" x14ac:dyDescent="0.2">
      <c r="A9778" s="5" t="s">
        <v>28</v>
      </c>
      <c r="B9778" s="13">
        <v>2143145</v>
      </c>
      <c r="C9778" s="6">
        <f t="shared" si="45187"/>
        <v>44051</v>
      </c>
      <c r="D9778" s="5">
        <f t="shared" ref="D9778:D9841" si="45192">N9778-N9777</f>
        <v>7</v>
      </c>
      <c r="E9778" s="13">
        <f t="shared" si="45181"/>
        <v>7.2857142857142856</v>
      </c>
      <c r="F9778" s="13">
        <f t="shared" si="45182"/>
        <v>9.8000000000000007</v>
      </c>
      <c r="G9778" s="13">
        <f t="shared" si="45191"/>
        <v>159.5785632796661</v>
      </c>
      <c r="H9778" s="5">
        <f t="shared" si="45190"/>
        <v>142</v>
      </c>
      <c r="I9778" s="5">
        <f t="shared" si="45190"/>
        <v>134</v>
      </c>
      <c r="J9778" s="8">
        <f t="shared" si="45189"/>
        <v>0.21519895354234356</v>
      </c>
      <c r="K9778" s="5">
        <f t="shared" si="45186"/>
        <v>1</v>
      </c>
      <c r="L9778" s="8">
        <f t="shared" si="45180"/>
        <v>0.14285714285714285</v>
      </c>
      <c r="M9778" s="8">
        <f t="shared" si="45188"/>
        <v>8.5388529474207289</v>
      </c>
      <c r="N9778" s="5">
        <v>3420</v>
      </c>
      <c r="O9778" s="18">
        <v>183</v>
      </c>
    </row>
    <row r="9779" spans="1:15" x14ac:dyDescent="0.2">
      <c r="A9779" s="5" t="s">
        <v>28</v>
      </c>
      <c r="B9779" s="13">
        <v>2143145</v>
      </c>
      <c r="C9779" s="6">
        <f t="shared" si="45187"/>
        <v>44052</v>
      </c>
      <c r="D9779" s="5">
        <f t="shared" si="45192"/>
        <v>5</v>
      </c>
      <c r="E9779" s="13">
        <f t="shared" si="45181"/>
        <v>7.8571428571428568</v>
      </c>
      <c r="F9779" s="13">
        <f t="shared" si="45182"/>
        <v>8</v>
      </c>
      <c r="G9779" s="13">
        <f t="shared" si="45191"/>
        <v>159.811865272765</v>
      </c>
      <c r="H9779" s="5">
        <f t="shared" si="45190"/>
        <v>143</v>
      </c>
      <c r="I9779" s="5">
        <f t="shared" si="45190"/>
        <v>135</v>
      </c>
      <c r="J9779" s="8">
        <f t="shared" si="45189"/>
        <v>0.23157894736842108</v>
      </c>
      <c r="K9779" s="5">
        <f t="shared" si="45186"/>
        <v>0</v>
      </c>
      <c r="L9779" s="8">
        <f t="shared" si="45180"/>
        <v>0.14285714285714285</v>
      </c>
      <c r="M9779" s="8">
        <f t="shared" si="45188"/>
        <v>8.5388529474207289</v>
      </c>
      <c r="N9779" s="5">
        <v>3425</v>
      </c>
      <c r="O9779" s="18">
        <v>183</v>
      </c>
    </row>
    <row r="9780" spans="1:15" x14ac:dyDescent="0.2">
      <c r="A9780" s="5" t="s">
        <v>28</v>
      </c>
      <c r="B9780" s="13">
        <v>2143145</v>
      </c>
      <c r="C9780" s="6">
        <f t="shared" si="45187"/>
        <v>44053</v>
      </c>
      <c r="D9780" s="5">
        <f t="shared" si="45192"/>
        <v>2</v>
      </c>
      <c r="E9780" s="13">
        <f t="shared" si="45181"/>
        <v>8</v>
      </c>
      <c r="F9780" s="13">
        <f t="shared" si="45182"/>
        <v>7.4</v>
      </c>
      <c r="G9780" s="13">
        <f t="shared" si="45191"/>
        <v>159.90518607000459</v>
      </c>
      <c r="H9780" s="5">
        <f t="shared" si="45190"/>
        <v>144</v>
      </c>
      <c r="I9780" s="5">
        <f t="shared" si="45190"/>
        <v>136</v>
      </c>
      <c r="J9780" s="8">
        <f t="shared" si="45189"/>
        <v>0.23524469649233354</v>
      </c>
      <c r="K9780" s="5">
        <f t="shared" si="45186"/>
        <v>0</v>
      </c>
      <c r="L9780" s="8">
        <f t="shared" si="45180"/>
        <v>0.14285714285714285</v>
      </c>
      <c r="M9780" s="8">
        <f t="shared" si="45188"/>
        <v>8.5388529474207289</v>
      </c>
      <c r="N9780" s="5">
        <v>3427</v>
      </c>
      <c r="O9780" s="18">
        <v>183</v>
      </c>
    </row>
    <row r="9781" spans="1:15" x14ac:dyDescent="0.2">
      <c r="A9781" s="5" t="s">
        <v>28</v>
      </c>
      <c r="B9781" s="13">
        <v>2143145</v>
      </c>
      <c r="C9781" s="6">
        <f t="shared" si="45187"/>
        <v>44054</v>
      </c>
      <c r="D9781" s="5">
        <f t="shared" si="45192"/>
        <v>5</v>
      </c>
      <c r="E9781" s="13">
        <f t="shared" si="45181"/>
        <v>6.7142857142857144</v>
      </c>
      <c r="F9781" s="13">
        <f t="shared" si="45182"/>
        <v>6.2</v>
      </c>
      <c r="G9781" s="13">
        <f t="shared" si="45191"/>
        <v>160.13848806310352</v>
      </c>
      <c r="H9781" s="5">
        <f t="shared" si="45190"/>
        <v>145</v>
      </c>
      <c r="I9781" s="5">
        <f t="shared" si="45190"/>
        <v>137</v>
      </c>
      <c r="J9781" s="8">
        <f t="shared" si="45189"/>
        <v>0.19697414190520093</v>
      </c>
      <c r="K9781" s="5">
        <f t="shared" si="45186"/>
        <v>0</v>
      </c>
      <c r="L9781" s="8">
        <f t="shared" ref="L9781:L9844" si="45193">SUM(K9775:K9781)/7</f>
        <v>0.14285714285714285</v>
      </c>
      <c r="M9781" s="8">
        <f t="shared" si="45188"/>
        <v>8.5388529474207289</v>
      </c>
      <c r="N9781" s="5">
        <v>3432</v>
      </c>
      <c r="O9781" s="18">
        <v>183</v>
      </c>
    </row>
    <row r="9782" spans="1:15" x14ac:dyDescent="0.2">
      <c r="A9782" s="5" t="s">
        <v>28</v>
      </c>
      <c r="B9782" s="13">
        <v>2143145</v>
      </c>
      <c r="C9782" s="6">
        <f t="shared" si="45187"/>
        <v>44055</v>
      </c>
      <c r="D9782" s="5">
        <f t="shared" si="45192"/>
        <v>21</v>
      </c>
      <c r="E9782" s="13">
        <f t="shared" ref="E9782:E9845" si="45194">SUM(D9776:D9782)/7</f>
        <v>9</v>
      </c>
      <c r="F9782" s="13">
        <f t="shared" ref="F9782:F9845" si="45195">SUM(D9778:D9782)/5</f>
        <v>8</v>
      </c>
      <c r="G9782" s="13">
        <f t="shared" si="45191"/>
        <v>161.11835643411899</v>
      </c>
      <c r="H9782" s="5">
        <f t="shared" si="45190"/>
        <v>146</v>
      </c>
      <c r="I9782" s="5">
        <f t="shared" si="45190"/>
        <v>138</v>
      </c>
      <c r="J9782" s="8">
        <f t="shared" si="45189"/>
        <v>0.26351012213485026</v>
      </c>
      <c r="K9782" s="5">
        <f t="shared" si="45186"/>
        <v>1</v>
      </c>
      <c r="L9782" s="8">
        <f t="shared" si="45193"/>
        <v>0.2857142857142857</v>
      </c>
      <c r="M9782" s="8">
        <f t="shared" si="45188"/>
        <v>8.5855133460405142</v>
      </c>
      <c r="N9782" s="5">
        <v>3453</v>
      </c>
      <c r="O9782" s="18">
        <v>184</v>
      </c>
    </row>
    <row r="9783" spans="1:15" x14ac:dyDescent="0.2">
      <c r="A9783" s="5" t="s">
        <v>28</v>
      </c>
      <c r="B9783" s="13">
        <v>2143145</v>
      </c>
      <c r="C9783" s="6">
        <f t="shared" si="45187"/>
        <v>44056</v>
      </c>
      <c r="D9783" s="5">
        <f t="shared" si="45192"/>
        <v>11</v>
      </c>
      <c r="E9783" s="13">
        <f t="shared" si="45194"/>
        <v>9</v>
      </c>
      <c r="F9783" s="13">
        <f t="shared" si="45195"/>
        <v>8.8000000000000007</v>
      </c>
      <c r="G9783" s="13">
        <f t="shared" si="45191"/>
        <v>161.63162081893665</v>
      </c>
      <c r="H9783" s="5">
        <f t="shared" si="45190"/>
        <v>147</v>
      </c>
      <c r="I9783" s="5">
        <f t="shared" si="45190"/>
        <v>139</v>
      </c>
      <c r="J9783" s="8">
        <f t="shared" si="45189"/>
        <v>0.26281757123190524</v>
      </c>
      <c r="K9783" s="5">
        <f t="shared" si="45186"/>
        <v>1</v>
      </c>
      <c r="L9783" s="8">
        <f t="shared" si="45193"/>
        <v>0.42857142857142855</v>
      </c>
      <c r="M9783" s="8">
        <f t="shared" si="45188"/>
        <v>8.6321737446602995</v>
      </c>
      <c r="N9783" s="5">
        <v>3464</v>
      </c>
      <c r="O9783" s="18">
        <v>185</v>
      </c>
    </row>
    <row r="9784" spans="1:15" x14ac:dyDescent="0.2">
      <c r="A9784" s="5" t="s">
        <v>28</v>
      </c>
      <c r="B9784" s="13">
        <v>2143145</v>
      </c>
      <c r="C9784" s="6">
        <f t="shared" si="45187"/>
        <v>44057</v>
      </c>
      <c r="D9784" s="5">
        <f t="shared" si="45192"/>
        <v>18</v>
      </c>
      <c r="E9784" s="13">
        <f t="shared" si="45194"/>
        <v>9.8571428571428577</v>
      </c>
      <c r="F9784" s="13">
        <f t="shared" si="45195"/>
        <v>11.4</v>
      </c>
      <c r="G9784" s="13">
        <f t="shared" si="45191"/>
        <v>162.47150799409278</v>
      </c>
      <c r="H9784" s="5">
        <f t="shared" ref="H9784:I9799" si="45196">H9783+1</f>
        <v>148</v>
      </c>
      <c r="I9784" s="5">
        <f t="shared" si="45196"/>
        <v>140</v>
      </c>
      <c r="J9784" s="8">
        <f t="shared" si="45189"/>
        <v>0.28709328451360572</v>
      </c>
      <c r="K9784" s="5">
        <f t="shared" si="45186"/>
        <v>1</v>
      </c>
      <c r="L9784" s="8">
        <f t="shared" si="45193"/>
        <v>0.5714285714285714</v>
      </c>
      <c r="M9784" s="8">
        <f t="shared" si="45188"/>
        <v>8.6788341432800848</v>
      </c>
      <c r="N9784" s="5">
        <v>3482</v>
      </c>
      <c r="O9784" s="18">
        <v>186</v>
      </c>
    </row>
    <row r="9785" spans="1:15" x14ac:dyDescent="0.2">
      <c r="A9785" s="5" t="s">
        <v>28</v>
      </c>
      <c r="B9785" s="13">
        <v>2143145</v>
      </c>
      <c r="C9785" s="6">
        <f t="shared" si="45187"/>
        <v>44058</v>
      </c>
      <c r="D9785" s="5">
        <f t="shared" si="45192"/>
        <v>10</v>
      </c>
      <c r="E9785" s="13">
        <f t="shared" si="45194"/>
        <v>10.285714285714286</v>
      </c>
      <c r="F9785" s="13">
        <f t="shared" si="45195"/>
        <v>13</v>
      </c>
      <c r="G9785" s="13">
        <f t="shared" si="45191"/>
        <v>162.93811198029064</v>
      </c>
      <c r="H9785" s="5">
        <f t="shared" si="45196"/>
        <v>149</v>
      </c>
      <c r="I9785" s="5">
        <f t="shared" si="45196"/>
        <v>141</v>
      </c>
      <c r="J9785" s="8">
        <f t="shared" si="45189"/>
        <v>0.29871800190847614</v>
      </c>
      <c r="K9785" s="5">
        <f t="shared" si="45186"/>
        <v>0</v>
      </c>
      <c r="L9785" s="8">
        <f t="shared" si="45193"/>
        <v>0.42857142857142855</v>
      </c>
      <c r="M9785" s="8">
        <f t="shared" si="45188"/>
        <v>8.6788341432800848</v>
      </c>
      <c r="N9785" s="5">
        <v>3492</v>
      </c>
      <c r="O9785" s="18">
        <v>186</v>
      </c>
    </row>
    <row r="9786" spans="1:15" x14ac:dyDescent="0.2">
      <c r="A9786" s="5" t="s">
        <v>28</v>
      </c>
      <c r="B9786" s="13">
        <v>2143145</v>
      </c>
      <c r="C9786" s="6">
        <f t="shared" si="45187"/>
        <v>44059</v>
      </c>
      <c r="D9786" s="5">
        <f t="shared" si="45192"/>
        <v>4</v>
      </c>
      <c r="E9786" s="13">
        <f t="shared" si="45194"/>
        <v>10.142857142857142</v>
      </c>
      <c r="F9786" s="13">
        <f t="shared" si="45195"/>
        <v>12.8</v>
      </c>
      <c r="G9786" s="13">
        <f t="shared" si="45191"/>
        <v>163.12475357476978</v>
      </c>
      <c r="H9786" s="5">
        <f t="shared" si="45196"/>
        <v>150</v>
      </c>
      <c r="I9786" s="5">
        <f t="shared" si="45196"/>
        <v>142</v>
      </c>
      <c r="J9786" s="8">
        <f t="shared" si="45189"/>
        <v>0.29369183040330921</v>
      </c>
      <c r="K9786" s="5">
        <f t="shared" si="45186"/>
        <v>0</v>
      </c>
      <c r="L9786" s="8">
        <f t="shared" si="45193"/>
        <v>0.42857142857142855</v>
      </c>
      <c r="M9786" s="8">
        <f t="shared" si="45188"/>
        <v>8.6788341432800848</v>
      </c>
      <c r="N9786" s="5">
        <v>3496</v>
      </c>
      <c r="O9786" s="18">
        <v>186</v>
      </c>
    </row>
    <row r="9787" spans="1:15" x14ac:dyDescent="0.2">
      <c r="A9787" s="5" t="s">
        <v>28</v>
      </c>
      <c r="B9787" s="13">
        <v>2143145</v>
      </c>
      <c r="C9787" s="6">
        <f t="shared" si="45187"/>
        <v>44060</v>
      </c>
      <c r="D9787" s="5">
        <f t="shared" si="45192"/>
        <v>2</v>
      </c>
      <c r="E9787" s="13">
        <f t="shared" si="45194"/>
        <v>10.142857142857142</v>
      </c>
      <c r="F9787" s="13">
        <f t="shared" si="45195"/>
        <v>9</v>
      </c>
      <c r="G9787" s="13">
        <f t="shared" si="45191"/>
        <v>163.21807437200934</v>
      </c>
      <c r="H9787" s="5">
        <f t="shared" si="45196"/>
        <v>151</v>
      </c>
      <c r="I9787" s="5">
        <f t="shared" si="45196"/>
        <v>143</v>
      </c>
      <c r="J9787" s="8">
        <f t="shared" si="45189"/>
        <v>0.29283180730842195</v>
      </c>
      <c r="K9787" s="5">
        <f t="shared" si="45186"/>
        <v>0</v>
      </c>
      <c r="L9787" s="8">
        <f t="shared" si="45193"/>
        <v>0.42857142857142855</v>
      </c>
      <c r="M9787" s="8">
        <f t="shared" si="45188"/>
        <v>8.6788341432800848</v>
      </c>
      <c r="N9787" s="5">
        <v>3498</v>
      </c>
      <c r="O9787" s="18">
        <v>186</v>
      </c>
    </row>
    <row r="9788" spans="1:15" x14ac:dyDescent="0.2">
      <c r="A9788" s="5" t="s">
        <v>28</v>
      </c>
      <c r="B9788" s="13">
        <v>2143145</v>
      </c>
      <c r="C9788" s="6">
        <f t="shared" si="45187"/>
        <v>44061</v>
      </c>
      <c r="D9788" s="5">
        <f t="shared" si="45192"/>
        <v>7</v>
      </c>
      <c r="E9788" s="13">
        <f t="shared" si="45194"/>
        <v>10.428571428571429</v>
      </c>
      <c r="F9788" s="13">
        <f t="shared" si="45195"/>
        <v>8.1999999999999993</v>
      </c>
      <c r="G9788" s="13">
        <f t="shared" si="45191"/>
        <v>163.54469716234786</v>
      </c>
      <c r="H9788" s="5">
        <f t="shared" si="45196"/>
        <v>152</v>
      </c>
      <c r="I9788" s="5">
        <f t="shared" si="45196"/>
        <v>144</v>
      </c>
      <c r="J9788" s="8">
        <f t="shared" si="45189"/>
        <v>0.30020150511987498</v>
      </c>
      <c r="K9788" s="5">
        <f t="shared" si="45186"/>
        <v>0</v>
      </c>
      <c r="L9788" s="8">
        <f t="shared" si="45193"/>
        <v>0.42857142857142855</v>
      </c>
      <c r="M9788" s="8">
        <f t="shared" si="45188"/>
        <v>8.6788341432800848</v>
      </c>
      <c r="N9788" s="5">
        <v>3505</v>
      </c>
      <c r="O9788" s="18">
        <v>186</v>
      </c>
    </row>
    <row r="9789" spans="1:15" x14ac:dyDescent="0.2">
      <c r="A9789" s="5" t="s">
        <v>28</v>
      </c>
      <c r="B9789" s="13">
        <v>2143145</v>
      </c>
      <c r="C9789" s="6">
        <f t="shared" si="45187"/>
        <v>44062</v>
      </c>
      <c r="D9789" s="5">
        <f t="shared" si="45192"/>
        <v>4</v>
      </c>
      <c r="E9789" s="13">
        <f t="shared" si="45194"/>
        <v>8</v>
      </c>
      <c r="F9789" s="13">
        <f t="shared" si="45195"/>
        <v>5.4</v>
      </c>
      <c r="G9789" s="13">
        <f t="shared" si="45191"/>
        <v>163.731338756827</v>
      </c>
      <c r="H9789" s="5">
        <f t="shared" si="45196"/>
        <v>153</v>
      </c>
      <c r="I9789" s="5">
        <f t="shared" si="45196"/>
        <v>145</v>
      </c>
      <c r="J9789" s="8">
        <f t="shared" si="45189"/>
        <v>0.22960229602296023</v>
      </c>
      <c r="K9789" s="5">
        <f t="shared" si="45186"/>
        <v>0</v>
      </c>
      <c r="L9789" s="8">
        <f t="shared" si="45193"/>
        <v>0.2857142857142857</v>
      </c>
      <c r="M9789" s="8">
        <f t="shared" si="45188"/>
        <v>8.6788341432800848</v>
      </c>
      <c r="N9789" s="5">
        <v>3509</v>
      </c>
      <c r="O9789" s="18">
        <v>186</v>
      </c>
    </row>
    <row r="9790" spans="1:15" x14ac:dyDescent="0.2">
      <c r="A9790" s="5" t="s">
        <v>28</v>
      </c>
      <c r="B9790" s="13">
        <v>2143145</v>
      </c>
      <c r="C9790" s="6">
        <f t="shared" si="45187"/>
        <v>44063</v>
      </c>
      <c r="D9790" s="5">
        <f t="shared" si="45192"/>
        <v>14</v>
      </c>
      <c r="E9790" s="13">
        <f t="shared" si="45194"/>
        <v>8.4285714285714288</v>
      </c>
      <c r="F9790" s="13">
        <f t="shared" si="45195"/>
        <v>6.2</v>
      </c>
      <c r="G9790" s="13">
        <f t="shared" si="45191"/>
        <v>164.38458433750398</v>
      </c>
      <c r="H9790" s="5">
        <f t="shared" si="45196"/>
        <v>154</v>
      </c>
      <c r="I9790" s="5">
        <f t="shared" si="45196"/>
        <v>146</v>
      </c>
      <c r="J9790" s="8">
        <f t="shared" si="45189"/>
        <v>0.24134827783686494</v>
      </c>
      <c r="K9790" s="5">
        <f t="shared" si="45186"/>
        <v>0</v>
      </c>
      <c r="L9790" s="8">
        <f t="shared" si="45193"/>
        <v>0.14285714285714285</v>
      </c>
      <c r="M9790" s="8">
        <f t="shared" si="45188"/>
        <v>8.6788341432800848</v>
      </c>
      <c r="N9790" s="5">
        <v>3523</v>
      </c>
      <c r="O9790" s="18">
        <v>186</v>
      </c>
    </row>
    <row r="9791" spans="1:15" x14ac:dyDescent="0.2">
      <c r="A9791" s="5" t="s">
        <v>28</v>
      </c>
      <c r="B9791" s="13">
        <v>2143145</v>
      </c>
      <c r="C9791" s="6">
        <f t="shared" si="45187"/>
        <v>44064</v>
      </c>
      <c r="D9791" s="5">
        <f t="shared" si="45192"/>
        <v>7</v>
      </c>
      <c r="E9791" s="13">
        <f t="shared" si="45194"/>
        <v>6.8571428571428568</v>
      </c>
      <c r="F9791" s="13">
        <f t="shared" si="45195"/>
        <v>6.8</v>
      </c>
      <c r="G9791" s="13">
        <f t="shared" si="45191"/>
        <v>164.71120712784247</v>
      </c>
      <c r="H9791" s="5">
        <f t="shared" si="45196"/>
        <v>155</v>
      </c>
      <c r="I9791" s="5">
        <f t="shared" si="45196"/>
        <v>147</v>
      </c>
      <c r="J9791" s="8">
        <f t="shared" si="45189"/>
        <v>0.19587839216486427</v>
      </c>
      <c r="K9791" s="5">
        <f t="shared" si="45186"/>
        <v>0</v>
      </c>
      <c r="L9791" s="8">
        <f t="shared" si="45193"/>
        <v>0</v>
      </c>
      <c r="M9791" s="8">
        <f t="shared" si="45188"/>
        <v>8.6788341432800848</v>
      </c>
      <c r="N9791" s="5">
        <v>3530</v>
      </c>
      <c r="O9791" s="18">
        <v>186</v>
      </c>
    </row>
    <row r="9792" spans="1:15" x14ac:dyDescent="0.2">
      <c r="A9792" s="5" t="s">
        <v>28</v>
      </c>
      <c r="B9792" s="13">
        <v>2143145</v>
      </c>
      <c r="C9792" s="6">
        <f t="shared" si="45187"/>
        <v>44065</v>
      </c>
      <c r="D9792" s="5">
        <f t="shared" si="45192"/>
        <v>16</v>
      </c>
      <c r="E9792" s="13">
        <f t="shared" si="45194"/>
        <v>7.7142857142857144</v>
      </c>
      <c r="F9792" s="13">
        <f t="shared" si="45195"/>
        <v>9.6</v>
      </c>
      <c r="G9792" s="13">
        <f t="shared" si="45191"/>
        <v>165.45777350575904</v>
      </c>
      <c r="H9792" s="5">
        <f t="shared" si="45196"/>
        <v>156</v>
      </c>
      <c r="I9792" s="5">
        <f t="shared" si="45196"/>
        <v>148</v>
      </c>
      <c r="J9792" s="8">
        <f t="shared" si="45189"/>
        <v>0.21993239115383048</v>
      </c>
      <c r="K9792" s="5">
        <f t="shared" si="45186"/>
        <v>0</v>
      </c>
      <c r="L9792" s="8">
        <f t="shared" si="45193"/>
        <v>0</v>
      </c>
      <c r="M9792" s="8">
        <f t="shared" si="45188"/>
        <v>8.6788341432800848</v>
      </c>
      <c r="N9792" s="5">
        <v>3546</v>
      </c>
      <c r="O9792" s="18">
        <v>186</v>
      </c>
    </row>
    <row r="9793" spans="1:15" x14ac:dyDescent="0.2">
      <c r="A9793" s="5" t="s">
        <v>28</v>
      </c>
      <c r="B9793" s="13">
        <v>2143145</v>
      </c>
      <c r="C9793" s="6">
        <f t="shared" si="45187"/>
        <v>44066</v>
      </c>
      <c r="D9793" s="5">
        <f t="shared" si="45192"/>
        <v>1</v>
      </c>
      <c r="E9793" s="13">
        <f t="shared" si="45194"/>
        <v>7.2857142857142856</v>
      </c>
      <c r="F9793" s="13">
        <f t="shared" si="45195"/>
        <v>8.4</v>
      </c>
      <c r="G9793" s="13">
        <f t="shared" si="45191"/>
        <v>165.50443390437883</v>
      </c>
      <c r="H9793" s="5">
        <f t="shared" si="45196"/>
        <v>157</v>
      </c>
      <c r="I9793" s="5">
        <f t="shared" si="45196"/>
        <v>149</v>
      </c>
      <c r="J9793" s="8">
        <f t="shared" si="45189"/>
        <v>0.20725809728938918</v>
      </c>
      <c r="K9793" s="5">
        <f t="shared" si="45186"/>
        <v>0</v>
      </c>
      <c r="L9793" s="8">
        <f t="shared" si="45193"/>
        <v>0</v>
      </c>
      <c r="M9793" s="8">
        <f t="shared" si="45188"/>
        <v>8.6788341432800848</v>
      </c>
      <c r="N9793" s="5">
        <v>3547</v>
      </c>
      <c r="O9793" s="18">
        <v>186</v>
      </c>
    </row>
    <row r="9794" spans="1:15" x14ac:dyDescent="0.2">
      <c r="A9794" s="5" t="s">
        <v>28</v>
      </c>
      <c r="B9794" s="13">
        <v>2143145</v>
      </c>
      <c r="C9794" s="6">
        <f t="shared" si="45187"/>
        <v>44067</v>
      </c>
      <c r="D9794" s="5">
        <f t="shared" si="45192"/>
        <v>6</v>
      </c>
      <c r="E9794" s="13">
        <f t="shared" si="45194"/>
        <v>7.8571428571428568</v>
      </c>
      <c r="F9794" s="13">
        <f t="shared" si="45195"/>
        <v>8.8000000000000007</v>
      </c>
      <c r="G9794" s="13">
        <f t="shared" si="45191"/>
        <v>165.78439629609755</v>
      </c>
      <c r="H9794" s="5">
        <f t="shared" si="45196"/>
        <v>158</v>
      </c>
      <c r="I9794" s="5">
        <f t="shared" si="45196"/>
        <v>150</v>
      </c>
      <c r="J9794" s="8">
        <f t="shared" si="45189"/>
        <v>0.22305134236353311</v>
      </c>
      <c r="K9794" s="5">
        <f t="shared" si="45186"/>
        <v>0</v>
      </c>
      <c r="L9794" s="8">
        <f t="shared" si="45193"/>
        <v>0</v>
      </c>
      <c r="M9794" s="8">
        <f t="shared" si="45188"/>
        <v>8.6788341432800848</v>
      </c>
      <c r="N9794" s="5">
        <v>3553</v>
      </c>
      <c r="O9794" s="18">
        <v>186</v>
      </c>
    </row>
    <row r="9795" spans="1:15" x14ac:dyDescent="0.2">
      <c r="A9795" s="5" t="s">
        <v>28</v>
      </c>
      <c r="B9795" s="13">
        <v>2143145</v>
      </c>
      <c r="C9795" s="6">
        <f t="shared" si="45187"/>
        <v>44068</v>
      </c>
      <c r="D9795" s="5">
        <f t="shared" si="45192"/>
        <v>11</v>
      </c>
      <c r="E9795" s="13">
        <f t="shared" si="45194"/>
        <v>8.4285714285714288</v>
      </c>
      <c r="F9795" s="13">
        <f t="shared" si="45195"/>
        <v>8.1999999999999993</v>
      </c>
      <c r="G9795" s="13">
        <f t="shared" si="45191"/>
        <v>166.29766068091519</v>
      </c>
      <c r="H9795" s="5">
        <f t="shared" si="45196"/>
        <v>159</v>
      </c>
      <c r="I9795" s="5">
        <f t="shared" si="45196"/>
        <v>151</v>
      </c>
      <c r="J9795" s="8">
        <f t="shared" si="45189"/>
        <v>0.23874074373811355</v>
      </c>
      <c r="K9795" s="5">
        <f t="shared" si="45186"/>
        <v>0</v>
      </c>
      <c r="L9795" s="8">
        <f t="shared" si="45193"/>
        <v>0</v>
      </c>
      <c r="M9795" s="8">
        <f t="shared" si="45188"/>
        <v>8.6788341432800848</v>
      </c>
      <c r="N9795" s="5">
        <v>3564</v>
      </c>
      <c r="O9795" s="18">
        <v>186</v>
      </c>
    </row>
    <row r="9796" spans="1:15" x14ac:dyDescent="0.2">
      <c r="A9796" s="5" t="s">
        <v>28</v>
      </c>
      <c r="B9796" s="13">
        <v>2143145</v>
      </c>
      <c r="C9796" s="6">
        <f t="shared" si="45187"/>
        <v>44069</v>
      </c>
      <c r="D9796" s="5">
        <f t="shared" si="45192"/>
        <v>7</v>
      </c>
      <c r="E9796" s="13">
        <f t="shared" si="45194"/>
        <v>8.8571428571428577</v>
      </c>
      <c r="F9796" s="13">
        <f t="shared" si="45195"/>
        <v>8.1999999999999993</v>
      </c>
      <c r="G9796" s="13">
        <f t="shared" si="45191"/>
        <v>166.62428347125368</v>
      </c>
      <c r="H9796" s="5">
        <f t="shared" si="45196"/>
        <v>160</v>
      </c>
      <c r="I9796" s="5">
        <f t="shared" si="45196"/>
        <v>152</v>
      </c>
      <c r="J9796" s="8">
        <f t="shared" si="45189"/>
        <v>0.25028257710318103</v>
      </c>
      <c r="K9796" s="5">
        <f t="shared" si="45186"/>
        <v>0</v>
      </c>
      <c r="L9796" s="8">
        <f t="shared" si="45193"/>
        <v>0</v>
      </c>
      <c r="M9796" s="8">
        <f t="shared" si="45188"/>
        <v>8.6788341432800848</v>
      </c>
      <c r="N9796" s="5">
        <v>3571</v>
      </c>
      <c r="O9796" s="18">
        <v>186</v>
      </c>
    </row>
    <row r="9797" spans="1:15" x14ac:dyDescent="0.2">
      <c r="A9797" s="5" t="s">
        <v>28</v>
      </c>
      <c r="B9797" s="13">
        <v>2143145</v>
      </c>
      <c r="C9797" s="6">
        <f t="shared" si="45187"/>
        <v>44070</v>
      </c>
      <c r="D9797" s="5">
        <f t="shared" si="45192"/>
        <v>14</v>
      </c>
      <c r="E9797" s="13">
        <f t="shared" si="45194"/>
        <v>8.8571428571428577</v>
      </c>
      <c r="F9797" s="13">
        <f t="shared" si="45195"/>
        <v>7.8</v>
      </c>
      <c r="G9797" s="13">
        <f t="shared" si="45191"/>
        <v>167.27752905193069</v>
      </c>
      <c r="H9797" s="5">
        <f t="shared" si="45196"/>
        <v>161</v>
      </c>
      <c r="I9797" s="5">
        <f t="shared" si="45196"/>
        <v>153</v>
      </c>
      <c r="J9797" s="8">
        <f t="shared" si="45189"/>
        <v>0.249657727309334</v>
      </c>
      <c r="K9797" s="5">
        <f t="shared" si="45186"/>
        <v>0</v>
      </c>
      <c r="L9797" s="8">
        <f t="shared" si="45193"/>
        <v>0</v>
      </c>
      <c r="M9797" s="8">
        <f t="shared" si="45188"/>
        <v>8.6788341432800848</v>
      </c>
      <c r="N9797" s="5">
        <v>3585</v>
      </c>
      <c r="O9797" s="18">
        <v>186</v>
      </c>
    </row>
    <row r="9798" spans="1:15" x14ac:dyDescent="0.2">
      <c r="A9798" s="5" t="s">
        <v>28</v>
      </c>
      <c r="B9798" s="13">
        <v>2143145</v>
      </c>
      <c r="C9798" s="6">
        <f t="shared" si="45187"/>
        <v>44071</v>
      </c>
      <c r="D9798" s="5">
        <f t="shared" si="45192"/>
        <v>7</v>
      </c>
      <c r="E9798" s="13">
        <f t="shared" si="45194"/>
        <v>8.8571428571428577</v>
      </c>
      <c r="F9798" s="13">
        <f t="shared" si="45195"/>
        <v>9</v>
      </c>
      <c r="G9798" s="13">
        <f t="shared" si="45191"/>
        <v>167.60415184226918</v>
      </c>
      <c r="H9798" s="5">
        <f t="shared" si="45196"/>
        <v>162</v>
      </c>
      <c r="I9798" s="5">
        <f t="shared" si="45196"/>
        <v>154</v>
      </c>
      <c r="J9798" s="8">
        <f t="shared" si="45189"/>
        <v>0.24903598971722368</v>
      </c>
      <c r="K9798" s="5">
        <f t="shared" si="45186"/>
        <v>0</v>
      </c>
      <c r="L9798" s="8">
        <f t="shared" si="45193"/>
        <v>0</v>
      </c>
      <c r="M9798" s="8">
        <f t="shared" si="45188"/>
        <v>8.6788341432800848</v>
      </c>
      <c r="N9798" s="5">
        <v>3592</v>
      </c>
      <c r="O9798" s="18">
        <v>186</v>
      </c>
    </row>
    <row r="9799" spans="1:15" x14ac:dyDescent="0.2">
      <c r="A9799" s="5" t="s">
        <v>28</v>
      </c>
      <c r="B9799" s="13">
        <v>2143145</v>
      </c>
      <c r="C9799" s="6">
        <f t="shared" si="45187"/>
        <v>44072</v>
      </c>
      <c r="D9799" s="5">
        <f t="shared" si="45192"/>
        <v>19</v>
      </c>
      <c r="E9799" s="13">
        <f t="shared" si="45194"/>
        <v>9.2857142857142865</v>
      </c>
      <c r="F9799" s="13">
        <f t="shared" si="45195"/>
        <v>11.6</v>
      </c>
      <c r="G9799" s="13">
        <f t="shared" si="45191"/>
        <v>168.49069941604509</v>
      </c>
      <c r="H9799" s="5">
        <f t="shared" si="45196"/>
        <v>163</v>
      </c>
      <c r="I9799" s="5">
        <f t="shared" si="45196"/>
        <v>155</v>
      </c>
      <c r="J9799" s="8">
        <f t="shared" si="45189"/>
        <v>0.26043753505889894</v>
      </c>
      <c r="K9799" s="5">
        <f t="shared" si="45186"/>
        <v>0</v>
      </c>
      <c r="L9799" s="8">
        <f t="shared" si="45193"/>
        <v>0</v>
      </c>
      <c r="M9799" s="8">
        <f t="shared" si="45188"/>
        <v>8.6788341432800848</v>
      </c>
      <c r="N9799" s="5">
        <v>3611</v>
      </c>
      <c r="O9799" s="18">
        <v>186</v>
      </c>
    </row>
    <row r="9800" spans="1:15" x14ac:dyDescent="0.2">
      <c r="A9800" s="5" t="s">
        <v>28</v>
      </c>
      <c r="B9800" s="13">
        <v>2143145</v>
      </c>
      <c r="C9800" s="6">
        <f t="shared" si="45187"/>
        <v>44073</v>
      </c>
      <c r="D9800" s="5">
        <f t="shared" si="45192"/>
        <v>13</v>
      </c>
      <c r="E9800" s="13">
        <f t="shared" si="45194"/>
        <v>11</v>
      </c>
      <c r="F9800" s="13">
        <f t="shared" si="45195"/>
        <v>12</v>
      </c>
      <c r="G9800" s="13">
        <f t="shared" si="45191"/>
        <v>169.09728459810231</v>
      </c>
      <c r="H9800" s="5">
        <f t="shared" ref="H9800:I9815" si="45197">H9799+1</f>
        <v>164</v>
      </c>
      <c r="I9800" s="5">
        <f t="shared" si="45197"/>
        <v>156</v>
      </c>
      <c r="J9800" s="8">
        <f t="shared" si="45189"/>
        <v>0.30771690045158456</v>
      </c>
      <c r="K9800" s="5">
        <f t="shared" si="45186"/>
        <v>0</v>
      </c>
      <c r="L9800" s="8">
        <f t="shared" si="45193"/>
        <v>0</v>
      </c>
      <c r="M9800" s="8">
        <f t="shared" si="45188"/>
        <v>8.6788341432800848</v>
      </c>
      <c r="N9800" s="5">
        <v>3624</v>
      </c>
      <c r="O9800" s="18">
        <v>186</v>
      </c>
    </row>
    <row r="9801" spans="1:15" x14ac:dyDescent="0.2">
      <c r="A9801" s="5" t="s">
        <v>28</v>
      </c>
      <c r="B9801" s="13">
        <v>2143145</v>
      </c>
      <c r="C9801" s="6">
        <f t="shared" si="45187"/>
        <v>44074</v>
      </c>
      <c r="D9801" s="5">
        <f t="shared" si="45192"/>
        <v>4</v>
      </c>
      <c r="E9801" s="13">
        <f t="shared" si="45194"/>
        <v>10.714285714285714</v>
      </c>
      <c r="F9801" s="13">
        <f t="shared" si="45195"/>
        <v>11.4</v>
      </c>
      <c r="G9801" s="13">
        <f t="shared" si="45191"/>
        <v>169.28392619258145</v>
      </c>
      <c r="H9801" s="5">
        <f t="shared" si="45197"/>
        <v>165</v>
      </c>
      <c r="I9801" s="5">
        <f t="shared" si="45197"/>
        <v>157</v>
      </c>
      <c r="J9801" s="8">
        <f t="shared" si="45189"/>
        <v>0.29880478087649404</v>
      </c>
      <c r="K9801" s="5">
        <f t="shared" si="45186"/>
        <v>0</v>
      </c>
      <c r="L9801" s="8">
        <f t="shared" si="45193"/>
        <v>0</v>
      </c>
      <c r="M9801" s="8">
        <f t="shared" si="45188"/>
        <v>8.6788341432800848</v>
      </c>
      <c r="N9801" s="5">
        <v>3628</v>
      </c>
      <c r="O9801" s="18">
        <v>186</v>
      </c>
    </row>
    <row r="9802" spans="1:15" x14ac:dyDescent="0.2">
      <c r="A9802" s="5" t="s">
        <v>28</v>
      </c>
      <c r="B9802" s="13">
        <v>2143145</v>
      </c>
      <c r="C9802" s="6">
        <f t="shared" si="45187"/>
        <v>44075</v>
      </c>
      <c r="D9802" s="5">
        <f t="shared" si="45192"/>
        <v>9</v>
      </c>
      <c r="E9802" s="13">
        <f t="shared" si="45194"/>
        <v>10.428571428571429</v>
      </c>
      <c r="F9802" s="13">
        <f t="shared" si="45195"/>
        <v>10.4</v>
      </c>
      <c r="G9802" s="13">
        <f t="shared" si="45191"/>
        <v>169.70386978015952</v>
      </c>
      <c r="H9802" s="5">
        <f t="shared" si="45197"/>
        <v>166</v>
      </c>
      <c r="I9802" s="5">
        <f t="shared" si="45197"/>
        <v>158</v>
      </c>
      <c r="J9802" s="8">
        <f t="shared" si="45189"/>
        <v>0.28997020854021843</v>
      </c>
      <c r="K9802" s="5">
        <f t="shared" si="45186"/>
        <v>0</v>
      </c>
      <c r="L9802" s="8">
        <f t="shared" si="45193"/>
        <v>0</v>
      </c>
      <c r="M9802" s="8">
        <f t="shared" si="45188"/>
        <v>8.6788341432800848</v>
      </c>
      <c r="N9802" s="5">
        <v>3637</v>
      </c>
      <c r="O9802" s="18">
        <v>186</v>
      </c>
    </row>
    <row r="9803" spans="1:15" x14ac:dyDescent="0.2">
      <c r="A9803" s="5" t="s">
        <v>28</v>
      </c>
      <c r="B9803" s="13">
        <v>2143145</v>
      </c>
      <c r="C9803" s="6">
        <f t="shared" si="45187"/>
        <v>44076</v>
      </c>
      <c r="D9803" s="5">
        <f t="shared" si="45192"/>
        <v>7</v>
      </c>
      <c r="E9803" s="13">
        <f t="shared" si="45194"/>
        <v>10.428571428571429</v>
      </c>
      <c r="F9803" s="13">
        <f t="shared" si="45195"/>
        <v>10.4</v>
      </c>
      <c r="G9803" s="13">
        <f t="shared" si="45191"/>
        <v>170.03049257049801</v>
      </c>
      <c r="H9803" s="5">
        <f t="shared" si="45197"/>
        <v>167</v>
      </c>
      <c r="I9803" s="5">
        <f t="shared" si="45197"/>
        <v>159</v>
      </c>
      <c r="J9803" s="8">
        <f t="shared" si="45189"/>
        <v>0.28913181242078584</v>
      </c>
      <c r="K9803" s="5">
        <f t="shared" si="45186"/>
        <v>0</v>
      </c>
      <c r="L9803" s="8">
        <f t="shared" si="45193"/>
        <v>0</v>
      </c>
      <c r="M9803" s="8">
        <f t="shared" si="45188"/>
        <v>8.6788341432800848</v>
      </c>
      <c r="N9803" s="5">
        <v>3644</v>
      </c>
      <c r="O9803" s="18">
        <v>186</v>
      </c>
    </row>
    <row r="9804" spans="1:15" x14ac:dyDescent="0.2">
      <c r="A9804" s="5" t="s">
        <v>28</v>
      </c>
      <c r="B9804" s="13">
        <v>2143145</v>
      </c>
      <c r="C9804" s="6">
        <f t="shared" si="45187"/>
        <v>44077</v>
      </c>
      <c r="D9804" s="5">
        <f t="shared" si="45192"/>
        <v>8</v>
      </c>
      <c r="E9804" s="13">
        <f t="shared" si="45194"/>
        <v>9.5714285714285712</v>
      </c>
      <c r="F9804" s="13">
        <f t="shared" si="45195"/>
        <v>8.1999999999999993</v>
      </c>
      <c r="G9804" s="13">
        <f t="shared" si="45191"/>
        <v>170.40377575945629</v>
      </c>
      <c r="H9804" s="5">
        <f t="shared" si="45197"/>
        <v>168</v>
      </c>
      <c r="I9804" s="5">
        <f t="shared" si="45197"/>
        <v>160</v>
      </c>
      <c r="J9804" s="8">
        <f t="shared" si="45189"/>
        <v>0.26460250385055883</v>
      </c>
      <c r="K9804" s="5">
        <f t="shared" si="45186"/>
        <v>0</v>
      </c>
      <c r="L9804" s="8">
        <f t="shared" si="45193"/>
        <v>0</v>
      </c>
      <c r="M9804" s="8">
        <f t="shared" si="45188"/>
        <v>8.6788341432800848</v>
      </c>
      <c r="N9804" s="5">
        <v>3652</v>
      </c>
      <c r="O9804" s="18">
        <v>186</v>
      </c>
    </row>
    <row r="9805" spans="1:15" x14ac:dyDescent="0.2">
      <c r="A9805" s="5" t="s">
        <v>28</v>
      </c>
      <c r="B9805" s="13">
        <v>2143145</v>
      </c>
      <c r="C9805" s="6">
        <f t="shared" si="45187"/>
        <v>44078</v>
      </c>
      <c r="D9805" s="5">
        <f t="shared" si="45192"/>
        <v>6</v>
      </c>
      <c r="E9805" s="13">
        <f t="shared" si="45194"/>
        <v>9.4285714285714288</v>
      </c>
      <c r="F9805" s="13">
        <f t="shared" si="45195"/>
        <v>6.8</v>
      </c>
      <c r="G9805" s="13">
        <f t="shared" si="45191"/>
        <v>170.68373815117502</v>
      </c>
      <c r="H9805" s="5">
        <f t="shared" si="45197"/>
        <v>169</v>
      </c>
      <c r="I9805" s="5">
        <f t="shared" si="45197"/>
        <v>161</v>
      </c>
      <c r="J9805" s="8">
        <f t="shared" si="45189"/>
        <v>0.25996533795493937</v>
      </c>
      <c r="K9805" s="5">
        <f t="shared" si="45186"/>
        <v>0</v>
      </c>
      <c r="L9805" s="8">
        <f t="shared" si="45193"/>
        <v>0</v>
      </c>
      <c r="M9805" s="8">
        <f t="shared" si="45188"/>
        <v>8.6788341432800848</v>
      </c>
      <c r="N9805" s="5">
        <v>3658</v>
      </c>
      <c r="O9805" s="18">
        <v>186</v>
      </c>
    </row>
    <row r="9806" spans="1:15" x14ac:dyDescent="0.2">
      <c r="A9806" s="5" t="s">
        <v>28</v>
      </c>
      <c r="B9806" s="13">
        <v>2143145</v>
      </c>
      <c r="C9806" s="6">
        <f t="shared" si="45187"/>
        <v>44079</v>
      </c>
      <c r="D9806" s="5">
        <f t="shared" si="45192"/>
        <v>18</v>
      </c>
      <c r="E9806" s="13">
        <f t="shared" si="45194"/>
        <v>9.2857142857142865</v>
      </c>
      <c r="F9806" s="13">
        <f t="shared" si="45195"/>
        <v>9.6</v>
      </c>
      <c r="G9806" s="13">
        <f t="shared" si="45191"/>
        <v>171.52362532633114</v>
      </c>
      <c r="H9806" s="5">
        <f t="shared" si="45197"/>
        <v>170</v>
      </c>
      <c r="I9806" s="5">
        <f t="shared" si="45197"/>
        <v>162</v>
      </c>
      <c r="J9806" s="8">
        <f t="shared" si="45189"/>
        <v>0.25536261491317674</v>
      </c>
      <c r="K9806" s="5">
        <f t="shared" si="45186"/>
        <v>0</v>
      </c>
      <c r="L9806" s="8">
        <f t="shared" si="45193"/>
        <v>0</v>
      </c>
      <c r="M9806" s="8">
        <f t="shared" si="45188"/>
        <v>8.6788341432800848</v>
      </c>
      <c r="N9806" s="5">
        <v>3676</v>
      </c>
      <c r="O9806" s="18">
        <v>186</v>
      </c>
    </row>
    <row r="9807" spans="1:15" x14ac:dyDescent="0.2">
      <c r="A9807" s="5" t="s">
        <v>28</v>
      </c>
      <c r="B9807" s="13">
        <v>2143145</v>
      </c>
      <c r="C9807" s="6">
        <f t="shared" si="45187"/>
        <v>44080</v>
      </c>
      <c r="D9807" s="5">
        <f t="shared" si="45192"/>
        <v>6</v>
      </c>
      <c r="E9807" s="13">
        <f t="shared" si="45194"/>
        <v>8.2857142857142865</v>
      </c>
      <c r="F9807" s="13">
        <f t="shared" si="45195"/>
        <v>9</v>
      </c>
      <c r="G9807" s="13">
        <f t="shared" si="45191"/>
        <v>171.80358771804987</v>
      </c>
      <c r="H9807" s="5">
        <f t="shared" si="45197"/>
        <v>171</v>
      </c>
      <c r="I9807" s="5">
        <f t="shared" si="45197"/>
        <v>163</v>
      </c>
      <c r="J9807" s="8">
        <f t="shared" si="45189"/>
        <v>0.22728163329284065</v>
      </c>
      <c r="K9807" s="5">
        <f t="shared" si="45186"/>
        <v>0</v>
      </c>
      <c r="L9807" s="8">
        <f t="shared" si="45193"/>
        <v>0</v>
      </c>
      <c r="M9807" s="8">
        <f t="shared" si="45188"/>
        <v>8.6788341432800848</v>
      </c>
      <c r="N9807" s="5">
        <v>3682</v>
      </c>
      <c r="O9807" s="18">
        <v>186</v>
      </c>
    </row>
    <row r="9808" spans="1:15" x14ac:dyDescent="0.2">
      <c r="A9808" s="5" t="s">
        <v>28</v>
      </c>
      <c r="B9808" s="13">
        <v>2143145</v>
      </c>
      <c r="C9808" s="6">
        <f t="shared" si="45187"/>
        <v>44081</v>
      </c>
      <c r="D9808" s="5">
        <f t="shared" si="45192"/>
        <v>8</v>
      </c>
      <c r="E9808" s="13">
        <f t="shared" si="45194"/>
        <v>8.8571428571428577</v>
      </c>
      <c r="F9808" s="13">
        <f t="shared" si="45195"/>
        <v>9.1999999999999993</v>
      </c>
      <c r="G9808" s="13">
        <f t="shared" si="45191"/>
        <v>172.17687090700815</v>
      </c>
      <c r="H9808" s="5">
        <f t="shared" si="45197"/>
        <v>172</v>
      </c>
      <c r="I9808" s="5">
        <f t="shared" si="45197"/>
        <v>164</v>
      </c>
      <c r="J9808" s="8">
        <f t="shared" si="45189"/>
        <v>0.24240528599913988</v>
      </c>
      <c r="K9808" s="5">
        <f t="shared" si="45186"/>
        <v>0</v>
      </c>
      <c r="L9808" s="8">
        <f t="shared" si="45193"/>
        <v>0</v>
      </c>
      <c r="M9808" s="8">
        <f t="shared" si="45188"/>
        <v>8.6788341432800848</v>
      </c>
      <c r="N9808" s="5">
        <v>3690</v>
      </c>
      <c r="O9808" s="18">
        <v>186</v>
      </c>
    </row>
    <row r="9809" spans="1:15" x14ac:dyDescent="0.2">
      <c r="A9809" s="5" t="s">
        <v>28</v>
      </c>
      <c r="B9809" s="13">
        <v>2143145</v>
      </c>
      <c r="C9809" s="6">
        <f t="shared" si="45187"/>
        <v>44082</v>
      </c>
      <c r="D9809" s="5">
        <f t="shared" si="45192"/>
        <v>4</v>
      </c>
      <c r="E9809" s="13">
        <f t="shared" si="45194"/>
        <v>8.1428571428571423</v>
      </c>
      <c r="F9809" s="13">
        <f t="shared" si="45195"/>
        <v>8.4</v>
      </c>
      <c r="G9809" s="13">
        <f t="shared" si="45191"/>
        <v>172.36351250148729</v>
      </c>
      <c r="H9809" s="5">
        <f t="shared" si="45197"/>
        <v>173</v>
      </c>
      <c r="I9809" s="5">
        <f t="shared" si="45197"/>
        <v>165</v>
      </c>
      <c r="J9809" s="8">
        <f t="shared" si="45189"/>
        <v>0.22231756308748388</v>
      </c>
      <c r="K9809" s="5">
        <f t="shared" si="45186"/>
        <v>1</v>
      </c>
      <c r="L9809" s="8">
        <f t="shared" si="45193"/>
        <v>0.14285714285714285</v>
      </c>
      <c r="M9809" s="8">
        <f t="shared" si="45188"/>
        <v>8.7254945418998702</v>
      </c>
      <c r="N9809" s="5">
        <v>3694</v>
      </c>
      <c r="O9809" s="18">
        <v>187</v>
      </c>
    </row>
    <row r="9810" spans="1:15" x14ac:dyDescent="0.2">
      <c r="A9810" s="5" t="s">
        <v>28</v>
      </c>
      <c r="B9810" s="13">
        <v>2143145</v>
      </c>
      <c r="C9810" s="6">
        <f t="shared" si="45187"/>
        <v>44083</v>
      </c>
      <c r="D9810" s="5">
        <f t="shared" si="45192"/>
        <v>6</v>
      </c>
      <c r="E9810" s="13">
        <f t="shared" si="45194"/>
        <v>8</v>
      </c>
      <c r="F9810" s="13">
        <f t="shared" si="45195"/>
        <v>8.4</v>
      </c>
      <c r="G9810" s="13">
        <f t="shared" si="45191"/>
        <v>172.64347489320599</v>
      </c>
      <c r="H9810" s="5">
        <f t="shared" si="45197"/>
        <v>174</v>
      </c>
      <c r="I9810" s="5">
        <f t="shared" si="45197"/>
        <v>166</v>
      </c>
      <c r="J9810" s="8">
        <f t="shared" si="45189"/>
        <v>0.21793275217932753</v>
      </c>
      <c r="K9810" s="5">
        <f t="shared" si="45186"/>
        <v>1</v>
      </c>
      <c r="L9810" s="8">
        <f t="shared" si="45193"/>
        <v>0.2857142857142857</v>
      </c>
      <c r="M9810" s="8">
        <f t="shared" si="45188"/>
        <v>8.7721549405196555</v>
      </c>
      <c r="N9810" s="5">
        <v>3700</v>
      </c>
      <c r="O9810" s="18">
        <v>188</v>
      </c>
    </row>
    <row r="9811" spans="1:15" x14ac:dyDescent="0.2">
      <c r="A9811" s="5" t="s">
        <v>28</v>
      </c>
      <c r="B9811" s="13">
        <v>2143145</v>
      </c>
      <c r="C9811" s="6">
        <f t="shared" si="45187"/>
        <v>44084</v>
      </c>
      <c r="D9811" s="5">
        <f t="shared" si="45192"/>
        <v>22</v>
      </c>
      <c r="E9811" s="13">
        <f t="shared" si="45194"/>
        <v>10</v>
      </c>
      <c r="F9811" s="13">
        <f t="shared" si="45195"/>
        <v>9.1999999999999993</v>
      </c>
      <c r="G9811" s="13">
        <f t="shared" si="45191"/>
        <v>173.67000366284128</v>
      </c>
      <c r="H9811" s="5">
        <f t="shared" si="45197"/>
        <v>175</v>
      </c>
      <c r="I9811" s="5">
        <f t="shared" si="45197"/>
        <v>167</v>
      </c>
      <c r="J9811" s="8">
        <f t="shared" si="45189"/>
        <v>0.27182354768561667</v>
      </c>
      <c r="K9811" s="5">
        <f t="shared" si="45186"/>
        <v>0</v>
      </c>
      <c r="L9811" s="8">
        <f t="shared" si="45193"/>
        <v>0.2857142857142857</v>
      </c>
      <c r="M9811" s="8">
        <f t="shared" si="45188"/>
        <v>8.7721549405196555</v>
      </c>
      <c r="N9811" s="5">
        <v>3722</v>
      </c>
      <c r="O9811" s="18">
        <v>188</v>
      </c>
    </row>
    <row r="9812" spans="1:15" x14ac:dyDescent="0.2">
      <c r="A9812" s="5" t="s">
        <v>28</v>
      </c>
      <c r="B9812" s="13">
        <v>2143145</v>
      </c>
      <c r="C9812" s="6">
        <f t="shared" si="45187"/>
        <v>44085</v>
      </c>
      <c r="D9812" s="5">
        <f t="shared" si="45192"/>
        <v>23</v>
      </c>
      <c r="E9812" s="13">
        <f t="shared" si="45194"/>
        <v>12.428571428571429</v>
      </c>
      <c r="F9812" s="13">
        <f t="shared" si="45195"/>
        <v>12.6</v>
      </c>
      <c r="G9812" s="13">
        <f t="shared" si="45191"/>
        <v>174.74319283109634</v>
      </c>
      <c r="H9812" s="5">
        <f t="shared" si="45197"/>
        <v>176</v>
      </c>
      <c r="I9812" s="5">
        <f t="shared" si="45197"/>
        <v>168</v>
      </c>
      <c r="J9812" s="8">
        <f t="shared" si="45189"/>
        <v>0.33692200449229343</v>
      </c>
      <c r="K9812" s="5">
        <f t="shared" si="45186"/>
        <v>0</v>
      </c>
      <c r="L9812" s="8">
        <f t="shared" si="45193"/>
        <v>0.2857142857142857</v>
      </c>
      <c r="M9812" s="8">
        <f t="shared" si="45188"/>
        <v>8.7721549405196555</v>
      </c>
      <c r="N9812" s="5">
        <v>3745</v>
      </c>
      <c r="O9812" s="18">
        <v>188</v>
      </c>
    </row>
    <row r="9813" spans="1:15" x14ac:dyDescent="0.2">
      <c r="A9813" s="5" t="s">
        <v>28</v>
      </c>
      <c r="B9813" s="13">
        <v>2143145</v>
      </c>
      <c r="C9813" s="6">
        <f t="shared" si="45187"/>
        <v>44086</v>
      </c>
      <c r="D9813" s="5">
        <f t="shared" si="45192"/>
        <v>20</v>
      </c>
      <c r="E9813" s="13">
        <f t="shared" si="45194"/>
        <v>12.714285714285714</v>
      </c>
      <c r="F9813" s="13">
        <f t="shared" si="45195"/>
        <v>15</v>
      </c>
      <c r="G9813" s="13">
        <f t="shared" si="45191"/>
        <v>175.67640080349204</v>
      </c>
      <c r="H9813" s="5">
        <f t="shared" si="45197"/>
        <v>177</v>
      </c>
      <c r="I9813" s="5">
        <f t="shared" si="45197"/>
        <v>169</v>
      </c>
      <c r="J9813" s="8">
        <f t="shared" si="45189"/>
        <v>0.34350997722799026</v>
      </c>
      <c r="K9813" s="5">
        <f t="shared" si="45186"/>
        <v>0</v>
      </c>
      <c r="L9813" s="8">
        <f t="shared" si="45193"/>
        <v>0.2857142857142857</v>
      </c>
      <c r="M9813" s="8">
        <f t="shared" si="45188"/>
        <v>8.7721549405196555</v>
      </c>
      <c r="N9813" s="5">
        <v>3765</v>
      </c>
      <c r="O9813" s="18">
        <v>188</v>
      </c>
    </row>
    <row r="9814" spans="1:15" x14ac:dyDescent="0.2">
      <c r="A9814" s="5" t="s">
        <v>28</v>
      </c>
      <c r="B9814" s="13">
        <v>2143145</v>
      </c>
      <c r="C9814" s="6">
        <f t="shared" si="45187"/>
        <v>44087</v>
      </c>
      <c r="D9814" s="5">
        <f t="shared" si="45192"/>
        <v>15</v>
      </c>
      <c r="E9814" s="13">
        <f t="shared" si="45194"/>
        <v>14</v>
      </c>
      <c r="F9814" s="13">
        <f t="shared" si="45195"/>
        <v>17.2</v>
      </c>
      <c r="G9814" s="13">
        <f t="shared" si="45191"/>
        <v>176.37630678278884</v>
      </c>
      <c r="H9814" s="5">
        <f t="shared" si="45197"/>
        <v>178</v>
      </c>
      <c r="I9814" s="5">
        <f t="shared" si="45197"/>
        <v>170</v>
      </c>
      <c r="J9814" s="8">
        <f t="shared" si="45189"/>
        <v>0.37695207323640278</v>
      </c>
      <c r="K9814" s="5">
        <f t="shared" si="45186"/>
        <v>0</v>
      </c>
      <c r="L9814" s="8">
        <f t="shared" si="45193"/>
        <v>0.2857142857142857</v>
      </c>
      <c r="M9814" s="8">
        <f t="shared" si="45188"/>
        <v>8.7721549405196555</v>
      </c>
      <c r="N9814" s="5">
        <v>3780</v>
      </c>
      <c r="O9814" s="18">
        <v>188</v>
      </c>
    </row>
    <row r="9815" spans="1:15" x14ac:dyDescent="0.2">
      <c r="A9815" s="5" t="s">
        <v>28</v>
      </c>
      <c r="B9815" s="13">
        <v>2143145</v>
      </c>
      <c r="C9815" s="6">
        <f t="shared" si="45187"/>
        <v>44088</v>
      </c>
      <c r="D9815" s="5">
        <f t="shared" si="45192"/>
        <v>10</v>
      </c>
      <c r="E9815" s="13">
        <f t="shared" si="45194"/>
        <v>14.285714285714286</v>
      </c>
      <c r="F9815" s="13">
        <f t="shared" si="45195"/>
        <v>18</v>
      </c>
      <c r="G9815" s="13">
        <f t="shared" si="45191"/>
        <v>176.84291076898668</v>
      </c>
      <c r="H9815" s="5">
        <f t="shared" si="45197"/>
        <v>179</v>
      </c>
      <c r="I9815" s="5">
        <f t="shared" si="45197"/>
        <v>171</v>
      </c>
      <c r="J9815" s="8">
        <f t="shared" si="45189"/>
        <v>0.38320049049662785</v>
      </c>
      <c r="K9815" s="5">
        <f t="shared" si="45186"/>
        <v>0</v>
      </c>
      <c r="L9815" s="8">
        <f t="shared" si="45193"/>
        <v>0.2857142857142857</v>
      </c>
      <c r="M9815" s="8">
        <f t="shared" si="45188"/>
        <v>8.7721549405196555</v>
      </c>
      <c r="N9815" s="5">
        <v>3790</v>
      </c>
      <c r="O9815" s="18">
        <v>188</v>
      </c>
    </row>
    <row r="9816" spans="1:15" x14ac:dyDescent="0.2">
      <c r="A9816" s="5" t="s">
        <v>28</v>
      </c>
      <c r="B9816" s="13">
        <v>2143145</v>
      </c>
      <c r="C9816" s="6">
        <f t="shared" si="45187"/>
        <v>44089</v>
      </c>
      <c r="D9816" s="5">
        <f t="shared" si="45192"/>
        <v>25</v>
      </c>
      <c r="E9816" s="13">
        <f t="shared" si="45194"/>
        <v>17.285714285714285</v>
      </c>
      <c r="F9816" s="13">
        <f t="shared" si="45195"/>
        <v>18.600000000000001</v>
      </c>
      <c r="G9816" s="13">
        <f t="shared" si="45191"/>
        <v>178.00942073448132</v>
      </c>
      <c r="H9816" s="5">
        <f t="shared" ref="H9816:I9831" si="45198">H9815+1</f>
        <v>180</v>
      </c>
      <c r="I9816" s="5">
        <f t="shared" si="45198"/>
        <v>172</v>
      </c>
      <c r="J9816" s="8">
        <f t="shared" si="45189"/>
        <v>0.46190258054664829</v>
      </c>
      <c r="K9816" s="5">
        <f t="shared" si="45186"/>
        <v>1</v>
      </c>
      <c r="L9816" s="8">
        <f t="shared" si="45193"/>
        <v>0.2857142857142857</v>
      </c>
      <c r="M9816" s="8">
        <f t="shared" si="45188"/>
        <v>8.8188153391394408</v>
      </c>
      <c r="N9816" s="5">
        <v>3815</v>
      </c>
      <c r="O9816" s="18">
        <v>189</v>
      </c>
    </row>
    <row r="9817" spans="1:15" x14ac:dyDescent="0.2">
      <c r="A9817" s="5" t="s">
        <v>28</v>
      </c>
      <c r="B9817" s="13">
        <v>2143145</v>
      </c>
      <c r="C9817" s="6">
        <f t="shared" si="45187"/>
        <v>44090</v>
      </c>
      <c r="D9817" s="5">
        <f t="shared" si="45192"/>
        <v>19</v>
      </c>
      <c r="E9817" s="13">
        <f t="shared" si="45194"/>
        <v>19.142857142857142</v>
      </c>
      <c r="F9817" s="13">
        <f t="shared" si="45195"/>
        <v>17.8</v>
      </c>
      <c r="G9817" s="13">
        <f t="shared" si="45191"/>
        <v>178.89596830825724</v>
      </c>
      <c r="H9817" s="5">
        <f t="shared" si="45198"/>
        <v>181</v>
      </c>
      <c r="I9817" s="5">
        <f t="shared" si="45198"/>
        <v>173</v>
      </c>
      <c r="J9817" s="8">
        <f t="shared" si="45189"/>
        <v>0.50917657787741766</v>
      </c>
      <c r="K9817" s="5">
        <f t="shared" si="45186"/>
        <v>0</v>
      </c>
      <c r="L9817" s="8">
        <f t="shared" si="45193"/>
        <v>0.14285714285714285</v>
      </c>
      <c r="M9817" s="8">
        <f t="shared" si="45188"/>
        <v>8.8188153391394408</v>
      </c>
      <c r="N9817" s="5">
        <v>3834</v>
      </c>
      <c r="O9817" s="18">
        <v>189</v>
      </c>
    </row>
    <row r="9818" spans="1:15" x14ac:dyDescent="0.2">
      <c r="A9818" s="5" t="s">
        <v>28</v>
      </c>
      <c r="B9818" s="13">
        <v>2143145</v>
      </c>
      <c r="C9818" s="6">
        <f t="shared" si="45187"/>
        <v>44091</v>
      </c>
      <c r="D9818" s="5">
        <f t="shared" si="45192"/>
        <v>31</v>
      </c>
      <c r="E9818" s="13">
        <f t="shared" si="45194"/>
        <v>20.428571428571427</v>
      </c>
      <c r="F9818" s="13">
        <f t="shared" si="45195"/>
        <v>20</v>
      </c>
      <c r="G9818" s="13">
        <f t="shared" si="45191"/>
        <v>180.3424406654706</v>
      </c>
      <c r="H9818" s="5">
        <f t="shared" si="45198"/>
        <v>182</v>
      </c>
      <c r="I9818" s="5">
        <f t="shared" si="45198"/>
        <v>174</v>
      </c>
      <c r="J9818" s="8">
        <f t="shared" si="45189"/>
        <v>0.54062228271142865</v>
      </c>
      <c r="K9818" s="5">
        <f t="shared" si="45186"/>
        <v>0</v>
      </c>
      <c r="L9818" s="8">
        <f t="shared" si="45193"/>
        <v>0.14285714285714285</v>
      </c>
      <c r="M9818" s="8">
        <f t="shared" si="45188"/>
        <v>8.8188153391394408</v>
      </c>
      <c r="N9818" s="5">
        <v>3865</v>
      </c>
      <c r="O9818" s="18">
        <v>189</v>
      </c>
    </row>
    <row r="9819" spans="1:15" x14ac:dyDescent="0.2">
      <c r="A9819" s="5" t="s">
        <v>28</v>
      </c>
      <c r="B9819" s="13">
        <v>2143145</v>
      </c>
      <c r="C9819" s="6">
        <f t="shared" si="45187"/>
        <v>44092</v>
      </c>
      <c r="D9819" s="5">
        <f t="shared" si="45192"/>
        <v>19</v>
      </c>
      <c r="E9819" s="13">
        <f t="shared" si="45194"/>
        <v>19.857142857142858</v>
      </c>
      <c r="F9819" s="13">
        <f t="shared" si="45195"/>
        <v>20.8</v>
      </c>
      <c r="G9819" s="13">
        <f t="shared" si="45191"/>
        <v>181.22898823924652</v>
      </c>
      <c r="H9819" s="5">
        <f t="shared" si="45198"/>
        <v>183</v>
      </c>
      <c r="I9819" s="5">
        <f t="shared" si="45198"/>
        <v>175</v>
      </c>
      <c r="J9819" s="8">
        <f t="shared" si="45189"/>
        <v>0.52267428743325561</v>
      </c>
      <c r="K9819" s="5">
        <f t="shared" si="45186"/>
        <v>0</v>
      </c>
      <c r="L9819" s="8">
        <f t="shared" si="45193"/>
        <v>0.14285714285714285</v>
      </c>
      <c r="M9819" s="8">
        <f t="shared" si="45188"/>
        <v>8.8188153391394408</v>
      </c>
      <c r="N9819" s="5">
        <v>3884</v>
      </c>
      <c r="O9819" s="18">
        <v>189</v>
      </c>
    </row>
    <row r="9820" spans="1:15" x14ac:dyDescent="0.2">
      <c r="A9820" s="5" t="s">
        <v>28</v>
      </c>
      <c r="B9820" s="13">
        <v>2143145</v>
      </c>
      <c r="C9820" s="6">
        <f t="shared" si="45187"/>
        <v>44093</v>
      </c>
      <c r="D9820" s="5">
        <f t="shared" si="45192"/>
        <v>35</v>
      </c>
      <c r="E9820" s="13">
        <f t="shared" si="45194"/>
        <v>22</v>
      </c>
      <c r="F9820" s="13">
        <f t="shared" si="45195"/>
        <v>25.8</v>
      </c>
      <c r="G9820" s="13">
        <f t="shared" si="45191"/>
        <v>182.862102190939</v>
      </c>
      <c r="H9820" s="5">
        <f t="shared" si="45198"/>
        <v>184</v>
      </c>
      <c r="I9820" s="5">
        <f t="shared" si="45198"/>
        <v>176</v>
      </c>
      <c r="J9820" s="8">
        <f t="shared" si="45189"/>
        <v>0.57606703325477882</v>
      </c>
      <c r="K9820" s="5">
        <f t="shared" si="45186"/>
        <v>0</v>
      </c>
      <c r="L9820" s="8">
        <f t="shared" si="45193"/>
        <v>0.14285714285714285</v>
      </c>
      <c r="M9820" s="8">
        <f t="shared" si="45188"/>
        <v>8.8188153391394408</v>
      </c>
      <c r="N9820" s="5">
        <v>3919</v>
      </c>
      <c r="O9820" s="18">
        <v>189</v>
      </c>
    </row>
    <row r="9821" spans="1:15" x14ac:dyDescent="0.2">
      <c r="A9821" s="5" t="s">
        <v>28</v>
      </c>
      <c r="B9821" s="13">
        <v>2143145</v>
      </c>
      <c r="C9821" s="6">
        <f t="shared" si="45187"/>
        <v>44094</v>
      </c>
      <c r="D9821" s="5">
        <f t="shared" si="45192"/>
        <v>14</v>
      </c>
      <c r="E9821" s="13">
        <f t="shared" si="45194"/>
        <v>21.857142857142858</v>
      </c>
      <c r="F9821" s="13">
        <f t="shared" si="45195"/>
        <v>23.6</v>
      </c>
      <c r="G9821" s="13">
        <f t="shared" si="45191"/>
        <v>183.51534777161601</v>
      </c>
      <c r="H9821" s="5">
        <f t="shared" si="45198"/>
        <v>185</v>
      </c>
      <c r="I9821" s="5">
        <f t="shared" si="45198"/>
        <v>177</v>
      </c>
      <c r="J9821" s="8">
        <f t="shared" si="45189"/>
        <v>0.56904823892587497</v>
      </c>
      <c r="K9821" s="5">
        <f t="shared" si="45186"/>
        <v>0</v>
      </c>
      <c r="L9821" s="8">
        <f t="shared" si="45193"/>
        <v>0.14285714285714285</v>
      </c>
      <c r="M9821" s="8">
        <f t="shared" si="45188"/>
        <v>8.8188153391394408</v>
      </c>
      <c r="N9821" s="5">
        <v>3933</v>
      </c>
      <c r="O9821" s="18">
        <v>189</v>
      </c>
    </row>
    <row r="9822" spans="1:15" x14ac:dyDescent="0.2">
      <c r="A9822" s="5" t="s">
        <v>28</v>
      </c>
      <c r="B9822" s="13">
        <v>2143145</v>
      </c>
      <c r="C9822" s="6">
        <f t="shared" si="45187"/>
        <v>44095</v>
      </c>
      <c r="D9822" s="5">
        <f t="shared" si="45192"/>
        <v>5</v>
      </c>
      <c r="E9822" s="13">
        <f t="shared" si="45194"/>
        <v>21.142857142857142</v>
      </c>
      <c r="F9822" s="13">
        <f t="shared" si="45195"/>
        <v>20.8</v>
      </c>
      <c r="G9822" s="13">
        <f t="shared" si="45191"/>
        <v>183.74864976471491</v>
      </c>
      <c r="H9822" s="5">
        <f t="shared" si="45198"/>
        <v>186</v>
      </c>
      <c r="I9822" s="5">
        <f t="shared" si="45198"/>
        <v>178</v>
      </c>
      <c r="J9822" s="8">
        <f t="shared" si="45189"/>
        <v>0.5473372781065089</v>
      </c>
      <c r="K9822" s="5">
        <f t="shared" si="45186"/>
        <v>0</v>
      </c>
      <c r="L9822" s="8">
        <f t="shared" si="45193"/>
        <v>0.14285714285714285</v>
      </c>
      <c r="M9822" s="8">
        <f t="shared" si="45188"/>
        <v>8.8188153391394408</v>
      </c>
      <c r="N9822" s="5">
        <v>3938</v>
      </c>
      <c r="O9822" s="18">
        <v>189</v>
      </c>
    </row>
    <row r="9823" spans="1:15" x14ac:dyDescent="0.2">
      <c r="A9823" s="5" t="s">
        <v>28</v>
      </c>
      <c r="B9823" s="13">
        <v>2143145</v>
      </c>
      <c r="C9823" s="6">
        <f t="shared" si="45187"/>
        <v>44096</v>
      </c>
      <c r="D9823" s="5">
        <f t="shared" si="45192"/>
        <v>20</v>
      </c>
      <c r="E9823" s="13">
        <f t="shared" si="45194"/>
        <v>20.428571428571427</v>
      </c>
      <c r="F9823" s="13">
        <f t="shared" si="45195"/>
        <v>18.600000000000001</v>
      </c>
      <c r="G9823" s="13">
        <f t="shared" si="45191"/>
        <v>184.68185773711065</v>
      </c>
      <c r="H9823" s="5">
        <f t="shared" si="45198"/>
        <v>187</v>
      </c>
      <c r="I9823" s="5">
        <f t="shared" si="45198"/>
        <v>179</v>
      </c>
      <c r="J9823" s="8">
        <f t="shared" si="45189"/>
        <v>0.52596733853170508</v>
      </c>
      <c r="K9823" s="5">
        <f t="shared" si="45186"/>
        <v>0</v>
      </c>
      <c r="L9823" s="8">
        <f t="shared" si="45193"/>
        <v>0</v>
      </c>
      <c r="M9823" s="8">
        <f t="shared" si="45188"/>
        <v>8.8188153391394408</v>
      </c>
      <c r="N9823" s="5">
        <v>3958</v>
      </c>
      <c r="O9823" s="18">
        <v>189</v>
      </c>
    </row>
    <row r="9824" spans="1:15" x14ac:dyDescent="0.2">
      <c r="A9824" s="5" t="s">
        <v>28</v>
      </c>
      <c r="B9824" s="13">
        <v>2143145</v>
      </c>
      <c r="C9824" s="6">
        <f t="shared" si="45187"/>
        <v>44097</v>
      </c>
      <c r="D9824" s="5">
        <f t="shared" si="45192"/>
        <v>7</v>
      </c>
      <c r="E9824" s="13">
        <f t="shared" si="45194"/>
        <v>18.714285714285715</v>
      </c>
      <c r="F9824" s="13">
        <f t="shared" si="45195"/>
        <v>16.2</v>
      </c>
      <c r="G9824" s="13">
        <f t="shared" si="45191"/>
        <v>185.00848052744914</v>
      </c>
      <c r="H9824" s="5">
        <f t="shared" si="45198"/>
        <v>188</v>
      </c>
      <c r="I9824" s="5">
        <f t="shared" si="45198"/>
        <v>180</v>
      </c>
      <c r="J9824" s="8">
        <f t="shared" si="45189"/>
        <v>0.47930920932274707</v>
      </c>
      <c r="K9824" s="5">
        <f t="shared" si="45186"/>
        <v>0</v>
      </c>
      <c r="L9824" s="8">
        <f t="shared" si="45193"/>
        <v>0</v>
      </c>
      <c r="M9824" s="8">
        <f t="shared" si="45188"/>
        <v>8.8188153391394408</v>
      </c>
      <c r="N9824" s="5">
        <v>3965</v>
      </c>
      <c r="O9824" s="18">
        <v>189</v>
      </c>
    </row>
    <row r="9825" spans="1:15" x14ac:dyDescent="0.2">
      <c r="A9825" s="5" t="s">
        <v>28</v>
      </c>
      <c r="B9825" s="13">
        <v>2143145</v>
      </c>
      <c r="C9825" s="6">
        <f t="shared" si="45187"/>
        <v>44098</v>
      </c>
      <c r="D9825" s="5">
        <f t="shared" si="45192"/>
        <v>42</v>
      </c>
      <c r="E9825" s="13">
        <f t="shared" si="45194"/>
        <v>20.285714285714285</v>
      </c>
      <c r="F9825" s="13">
        <f t="shared" si="45195"/>
        <v>17.600000000000001</v>
      </c>
      <c r="G9825" s="13">
        <f t="shared" si="45191"/>
        <v>186.96821726948011</v>
      </c>
      <c r="H9825" s="5">
        <f t="shared" si="45198"/>
        <v>189</v>
      </c>
      <c r="I9825" s="5">
        <f t="shared" si="45198"/>
        <v>181</v>
      </c>
      <c r="J9825" s="8">
        <f t="shared" si="45189"/>
        <v>0.51707814434491295</v>
      </c>
      <c r="K9825" s="5">
        <f t="shared" ref="K9825:K9848" si="45199">O9825-O9824</f>
        <v>1</v>
      </c>
      <c r="L9825" s="8">
        <f t="shared" si="45193"/>
        <v>0.14285714285714285</v>
      </c>
      <c r="M9825" s="8">
        <f t="shared" si="45188"/>
        <v>8.8654757377592261</v>
      </c>
      <c r="N9825" s="5">
        <v>4007</v>
      </c>
      <c r="O9825" s="18">
        <v>190</v>
      </c>
    </row>
    <row r="9826" spans="1:15" x14ac:dyDescent="0.2">
      <c r="A9826" s="5" t="s">
        <v>28</v>
      </c>
      <c r="B9826" s="13">
        <v>2143145</v>
      </c>
      <c r="C9826" s="6">
        <f t="shared" si="45187"/>
        <v>44099</v>
      </c>
      <c r="D9826" s="5">
        <f t="shared" si="45192"/>
        <v>17</v>
      </c>
      <c r="E9826" s="13">
        <f t="shared" si="45194"/>
        <v>20</v>
      </c>
      <c r="F9826" s="13">
        <f t="shared" si="45195"/>
        <v>18.2</v>
      </c>
      <c r="G9826" s="13">
        <f t="shared" si="45191"/>
        <v>187.76144404601646</v>
      </c>
      <c r="H9826" s="5">
        <f t="shared" si="45198"/>
        <v>190</v>
      </c>
      <c r="I9826" s="5">
        <f t="shared" si="45198"/>
        <v>182</v>
      </c>
      <c r="J9826" s="8">
        <f t="shared" si="45189"/>
        <v>0.50717287349659468</v>
      </c>
      <c r="K9826" s="5">
        <f t="shared" si="45199"/>
        <v>0</v>
      </c>
      <c r="L9826" s="8">
        <f t="shared" si="45193"/>
        <v>0.14285714285714285</v>
      </c>
      <c r="M9826" s="8">
        <f t="shared" si="45188"/>
        <v>8.8654757377592261</v>
      </c>
      <c r="N9826" s="5">
        <v>4024</v>
      </c>
      <c r="O9826" s="18">
        <v>190</v>
      </c>
    </row>
    <row r="9827" spans="1:15" x14ac:dyDescent="0.2">
      <c r="A9827" s="5" t="s">
        <v>28</v>
      </c>
      <c r="B9827" s="13">
        <v>2143145</v>
      </c>
      <c r="C9827" s="6">
        <f t="shared" ref="C9827:C9927" si="45200">C9826+1</f>
        <v>44100</v>
      </c>
      <c r="D9827" s="5">
        <f t="shared" si="45192"/>
        <v>22</v>
      </c>
      <c r="E9827" s="13">
        <f t="shared" si="45194"/>
        <v>18.142857142857142</v>
      </c>
      <c r="F9827" s="13">
        <f t="shared" si="45195"/>
        <v>21.6</v>
      </c>
      <c r="G9827" s="13">
        <f t="shared" si="45191"/>
        <v>188.78797281565176</v>
      </c>
      <c r="H9827" s="5">
        <f t="shared" si="45198"/>
        <v>191</v>
      </c>
      <c r="I9827" s="5">
        <f t="shared" si="45198"/>
        <v>183</v>
      </c>
      <c r="J9827" s="8">
        <f t="shared" si="45189"/>
        <v>0.4577566320645905</v>
      </c>
      <c r="K9827" s="5">
        <f t="shared" si="45199"/>
        <v>0</v>
      </c>
      <c r="L9827" s="8">
        <f t="shared" si="45193"/>
        <v>0.14285714285714285</v>
      </c>
      <c r="M9827" s="8">
        <f t="shared" ref="M9827:M9848" si="45201">O9827/(B9827/100000)</f>
        <v>8.8654757377592261</v>
      </c>
      <c r="N9827" s="5">
        <v>4046</v>
      </c>
      <c r="O9827" s="18">
        <v>190</v>
      </c>
    </row>
    <row r="9828" spans="1:15" x14ac:dyDescent="0.2">
      <c r="A9828" s="5" t="s">
        <v>28</v>
      </c>
      <c r="B9828" s="13">
        <v>2143145</v>
      </c>
      <c r="C9828" s="6">
        <f t="shared" si="45200"/>
        <v>44101</v>
      </c>
      <c r="D9828" s="5">
        <f t="shared" si="45192"/>
        <v>3</v>
      </c>
      <c r="E9828" s="13">
        <f t="shared" si="45194"/>
        <v>16.571428571428573</v>
      </c>
      <c r="F9828" s="13">
        <f t="shared" si="45195"/>
        <v>18.2</v>
      </c>
      <c r="G9828" s="13">
        <f t="shared" si="45191"/>
        <v>188.9279540115111</v>
      </c>
      <c r="H9828" s="5">
        <f t="shared" si="45198"/>
        <v>192</v>
      </c>
      <c r="I9828" s="5">
        <f t="shared" si="45198"/>
        <v>184</v>
      </c>
      <c r="J9828" s="8">
        <f t="shared" si="45189"/>
        <v>0.41620322198701165</v>
      </c>
      <c r="K9828" s="5">
        <f t="shared" si="45199"/>
        <v>0</v>
      </c>
      <c r="L9828" s="8">
        <f t="shared" si="45193"/>
        <v>0.14285714285714285</v>
      </c>
      <c r="M9828" s="8">
        <f t="shared" si="45201"/>
        <v>8.8654757377592261</v>
      </c>
      <c r="N9828" s="5">
        <v>4049</v>
      </c>
      <c r="O9828" s="18">
        <v>190</v>
      </c>
    </row>
    <row r="9829" spans="1:15" x14ac:dyDescent="0.2">
      <c r="A9829" s="5" t="s">
        <v>28</v>
      </c>
      <c r="B9829" s="13">
        <v>2143145</v>
      </c>
      <c r="C9829" s="6">
        <f t="shared" si="45200"/>
        <v>44102</v>
      </c>
      <c r="D9829" s="5">
        <f t="shared" si="45192"/>
        <v>5</v>
      </c>
      <c r="E9829" s="13">
        <f t="shared" si="45194"/>
        <v>16.571428571428573</v>
      </c>
      <c r="F9829" s="13">
        <f t="shared" si="45195"/>
        <v>17.8</v>
      </c>
      <c r="G9829" s="13">
        <f t="shared" si="45191"/>
        <v>189.16125600461004</v>
      </c>
      <c r="H9829" s="5">
        <f t="shared" si="45198"/>
        <v>193</v>
      </c>
      <c r="I9829" s="5">
        <f t="shared" si="45198"/>
        <v>185</v>
      </c>
      <c r="J9829" s="8">
        <f t="shared" si="45189"/>
        <v>0.4144781505699075</v>
      </c>
      <c r="K9829" s="5">
        <f t="shared" si="45199"/>
        <v>0</v>
      </c>
      <c r="L9829" s="8">
        <f t="shared" si="45193"/>
        <v>0.14285714285714285</v>
      </c>
      <c r="M9829" s="8">
        <f t="shared" si="45201"/>
        <v>8.8654757377592261</v>
      </c>
      <c r="N9829" s="5">
        <v>4054</v>
      </c>
      <c r="O9829" s="18">
        <v>190</v>
      </c>
    </row>
    <row r="9830" spans="1:15" x14ac:dyDescent="0.2">
      <c r="A9830" s="5" t="s">
        <v>28</v>
      </c>
      <c r="B9830" s="13">
        <v>2143145</v>
      </c>
      <c r="C9830" s="6">
        <f t="shared" si="45200"/>
        <v>44103</v>
      </c>
      <c r="D9830" s="5">
        <f t="shared" si="45192"/>
        <v>2</v>
      </c>
      <c r="E9830" s="13">
        <f t="shared" si="45194"/>
        <v>14</v>
      </c>
      <c r="F9830" s="13">
        <f t="shared" si="45195"/>
        <v>9.8000000000000007</v>
      </c>
      <c r="G9830" s="13">
        <f t="shared" si="45191"/>
        <v>189.25457680184959</v>
      </c>
      <c r="H9830" s="5">
        <f t="shared" si="45198"/>
        <v>194</v>
      </c>
      <c r="I9830" s="5">
        <f t="shared" si="45198"/>
        <v>186</v>
      </c>
      <c r="J9830" s="8">
        <f t="shared" si="45189"/>
        <v>0.34871721880226308</v>
      </c>
      <c r="K9830" s="5">
        <f t="shared" si="45199"/>
        <v>0</v>
      </c>
      <c r="L9830" s="8">
        <f t="shared" si="45193"/>
        <v>0.14285714285714285</v>
      </c>
      <c r="M9830" s="8">
        <f t="shared" si="45201"/>
        <v>8.8654757377592261</v>
      </c>
      <c r="N9830" s="5">
        <v>4056</v>
      </c>
      <c r="O9830" s="18">
        <v>190</v>
      </c>
    </row>
    <row r="9831" spans="1:15" x14ac:dyDescent="0.2">
      <c r="A9831" s="5" t="s">
        <v>28</v>
      </c>
      <c r="B9831" s="13">
        <v>2143145</v>
      </c>
      <c r="C9831" s="6">
        <f t="shared" si="45200"/>
        <v>44104</v>
      </c>
      <c r="D9831" s="5">
        <f t="shared" si="45192"/>
        <v>19</v>
      </c>
      <c r="E9831" s="13">
        <f t="shared" si="45194"/>
        <v>15.714285714285714</v>
      </c>
      <c r="F9831" s="13">
        <f t="shared" si="45195"/>
        <v>10.199999999999999</v>
      </c>
      <c r="G9831" s="13">
        <f t="shared" si="45191"/>
        <v>190.14112437562554</v>
      </c>
      <c r="H9831" s="5">
        <f t="shared" si="45198"/>
        <v>195</v>
      </c>
      <c r="I9831" s="5">
        <f t="shared" si="45198"/>
        <v>187</v>
      </c>
      <c r="J9831" s="8">
        <f t="shared" ref="J9831:J9848" si="45202">E9831/(SUM(N9824:N9830)/7)*100</f>
        <v>0.39005709017410728</v>
      </c>
      <c r="K9831" s="5">
        <f t="shared" si="45199"/>
        <v>1</v>
      </c>
      <c r="L9831" s="8">
        <f t="shared" si="45193"/>
        <v>0.2857142857142857</v>
      </c>
      <c r="M9831" s="8">
        <f t="shared" si="45201"/>
        <v>8.9121361363790133</v>
      </c>
      <c r="N9831" s="5">
        <v>4075</v>
      </c>
      <c r="O9831" s="18">
        <v>191</v>
      </c>
    </row>
    <row r="9832" spans="1:15" x14ac:dyDescent="0.2">
      <c r="A9832" s="5" t="s">
        <v>28</v>
      </c>
      <c r="B9832" s="13">
        <v>2143145</v>
      </c>
      <c r="C9832" s="6">
        <f t="shared" si="45200"/>
        <v>44105</v>
      </c>
      <c r="D9832" s="5">
        <f t="shared" si="45192"/>
        <v>31</v>
      </c>
      <c r="E9832" s="13">
        <f t="shared" si="45194"/>
        <v>14.142857142857142</v>
      </c>
      <c r="F9832" s="13">
        <f t="shared" si="45195"/>
        <v>12</v>
      </c>
      <c r="G9832" s="13">
        <f t="shared" si="45191"/>
        <v>191.58759673283888</v>
      </c>
      <c r="H9832" s="5">
        <f t="shared" ref="H9832:I9847" si="45203">H9831+1</f>
        <v>196</v>
      </c>
      <c r="I9832" s="5">
        <f t="shared" si="45203"/>
        <v>188</v>
      </c>
      <c r="J9832" s="8">
        <f t="shared" si="45202"/>
        <v>0.34968740065698845</v>
      </c>
      <c r="K9832" s="5">
        <f t="shared" si="45199"/>
        <v>0</v>
      </c>
      <c r="L9832" s="8">
        <f t="shared" si="45193"/>
        <v>0.14285714285714285</v>
      </c>
      <c r="M9832" s="8">
        <f t="shared" si="45201"/>
        <v>8.9121361363790133</v>
      </c>
      <c r="N9832" s="5">
        <v>4106</v>
      </c>
      <c r="O9832" s="18">
        <v>191</v>
      </c>
    </row>
    <row r="9833" spans="1:15" x14ac:dyDescent="0.2">
      <c r="A9833" s="5" t="s">
        <v>28</v>
      </c>
      <c r="B9833" s="13">
        <v>2143145</v>
      </c>
      <c r="C9833" s="6">
        <f t="shared" si="45200"/>
        <v>44106</v>
      </c>
      <c r="D9833" s="5">
        <f t="shared" si="45192"/>
        <v>28</v>
      </c>
      <c r="E9833" s="13">
        <f t="shared" si="45194"/>
        <v>15.714285714285714</v>
      </c>
      <c r="F9833" s="13">
        <f t="shared" si="45195"/>
        <v>17</v>
      </c>
      <c r="G9833" s="13">
        <f t="shared" ref="G9833:G9848" si="45204">N9833/(B9833/100000)</f>
        <v>192.89408789419286</v>
      </c>
      <c r="H9833" s="5">
        <f t="shared" si="45203"/>
        <v>197</v>
      </c>
      <c r="I9833" s="5">
        <f t="shared" si="45203"/>
        <v>189</v>
      </c>
      <c r="J9833" s="8">
        <f t="shared" si="45202"/>
        <v>0.38718760999648011</v>
      </c>
      <c r="K9833" s="5">
        <f t="shared" si="45199"/>
        <v>0</v>
      </c>
      <c r="L9833" s="8">
        <f t="shared" si="45193"/>
        <v>0.14285714285714285</v>
      </c>
      <c r="M9833" s="8">
        <f t="shared" si="45201"/>
        <v>8.9121361363790133</v>
      </c>
      <c r="N9833" s="5">
        <v>4134</v>
      </c>
      <c r="O9833" s="18">
        <v>191</v>
      </c>
    </row>
    <row r="9834" spans="1:15" x14ac:dyDescent="0.2">
      <c r="A9834" s="5" t="s">
        <v>28</v>
      </c>
      <c r="B9834" s="13">
        <v>2143145</v>
      </c>
      <c r="C9834" s="6">
        <f t="shared" si="45200"/>
        <v>44107</v>
      </c>
      <c r="D9834" s="5">
        <f t="shared" si="45192"/>
        <v>24</v>
      </c>
      <c r="E9834" s="13">
        <f t="shared" si="45194"/>
        <v>16</v>
      </c>
      <c r="F9834" s="13">
        <f t="shared" si="45195"/>
        <v>20.8</v>
      </c>
      <c r="G9834" s="13">
        <f t="shared" si="45204"/>
        <v>194.01393746106771</v>
      </c>
      <c r="H9834" s="5">
        <f t="shared" si="45203"/>
        <v>198</v>
      </c>
      <c r="I9834" s="5">
        <f t="shared" si="45203"/>
        <v>190</v>
      </c>
      <c r="J9834" s="8">
        <f t="shared" si="45202"/>
        <v>0.39270687237026652</v>
      </c>
      <c r="K9834" s="5">
        <f t="shared" si="45199"/>
        <v>0</v>
      </c>
      <c r="L9834" s="8">
        <f t="shared" si="45193"/>
        <v>0.14285714285714285</v>
      </c>
      <c r="M9834" s="8">
        <f t="shared" si="45201"/>
        <v>8.9121361363790133</v>
      </c>
      <c r="N9834" s="5">
        <v>4158</v>
      </c>
      <c r="O9834" s="18">
        <v>191</v>
      </c>
    </row>
    <row r="9835" spans="1:15" x14ac:dyDescent="0.2">
      <c r="A9835" s="5" t="s">
        <v>28</v>
      </c>
      <c r="B9835" s="13">
        <v>2143145</v>
      </c>
      <c r="C9835" s="6">
        <f t="shared" si="45200"/>
        <v>44108</v>
      </c>
      <c r="D9835" s="5">
        <f t="shared" si="45192"/>
        <v>42</v>
      </c>
      <c r="E9835" s="13">
        <f t="shared" si="45194"/>
        <v>21.571428571428573</v>
      </c>
      <c r="F9835" s="13">
        <f t="shared" si="45195"/>
        <v>28.8</v>
      </c>
      <c r="G9835" s="13">
        <f t="shared" si="45204"/>
        <v>195.97367420309871</v>
      </c>
      <c r="H9835" s="5">
        <f t="shared" si="45203"/>
        <v>199</v>
      </c>
      <c r="I9835" s="5">
        <f t="shared" si="45203"/>
        <v>191</v>
      </c>
      <c r="J9835" s="8">
        <f t="shared" si="45202"/>
        <v>0.52738195026543733</v>
      </c>
      <c r="K9835" s="5">
        <f t="shared" si="45199"/>
        <v>0</v>
      </c>
      <c r="L9835" s="8">
        <f t="shared" si="45193"/>
        <v>0.14285714285714285</v>
      </c>
      <c r="M9835" s="8">
        <f t="shared" si="45201"/>
        <v>8.9121361363790133</v>
      </c>
      <c r="N9835" s="5">
        <v>4200</v>
      </c>
      <c r="O9835" s="18">
        <v>191</v>
      </c>
    </row>
    <row r="9836" spans="1:15" x14ac:dyDescent="0.2">
      <c r="A9836" s="5" t="s">
        <v>28</v>
      </c>
      <c r="B9836" s="13">
        <v>2143145</v>
      </c>
      <c r="C9836" s="6">
        <f t="shared" si="45200"/>
        <v>44109</v>
      </c>
      <c r="D9836" s="5">
        <f t="shared" si="45192"/>
        <v>5</v>
      </c>
      <c r="E9836" s="13">
        <f t="shared" si="45194"/>
        <v>21.571428571428573</v>
      </c>
      <c r="F9836" s="13">
        <f t="shared" si="45195"/>
        <v>26</v>
      </c>
      <c r="G9836" s="13">
        <f t="shared" si="45204"/>
        <v>196.20697619619762</v>
      </c>
      <c r="H9836" s="5">
        <f t="shared" si="45203"/>
        <v>200</v>
      </c>
      <c r="I9836" s="5">
        <f t="shared" si="45203"/>
        <v>192</v>
      </c>
      <c r="J9836" s="8">
        <f t="shared" si="45202"/>
        <v>0.52461522426432272</v>
      </c>
      <c r="K9836" s="5">
        <f t="shared" si="45199"/>
        <v>0</v>
      </c>
      <c r="L9836" s="8">
        <f t="shared" si="45193"/>
        <v>0.14285714285714285</v>
      </c>
      <c r="M9836" s="8">
        <f t="shared" si="45201"/>
        <v>8.9121361363790133</v>
      </c>
      <c r="N9836" s="5">
        <v>4205</v>
      </c>
      <c r="O9836" s="18">
        <v>191</v>
      </c>
    </row>
    <row r="9837" spans="1:15" x14ac:dyDescent="0.2">
      <c r="A9837" s="5" t="s">
        <v>28</v>
      </c>
      <c r="B9837" s="13">
        <v>2143145</v>
      </c>
      <c r="C9837" s="6">
        <f t="shared" si="45200"/>
        <v>44110</v>
      </c>
      <c r="D9837" s="5">
        <f t="shared" si="45192"/>
        <v>18</v>
      </c>
      <c r="E9837" s="13">
        <f t="shared" si="45194"/>
        <v>23.857142857142858</v>
      </c>
      <c r="F9837" s="13">
        <f t="shared" si="45195"/>
        <v>23.4</v>
      </c>
      <c r="G9837" s="13">
        <f t="shared" si="45204"/>
        <v>197.04686337135377</v>
      </c>
      <c r="H9837" s="5">
        <f t="shared" si="45203"/>
        <v>201</v>
      </c>
      <c r="I9837" s="5">
        <f t="shared" si="45203"/>
        <v>193</v>
      </c>
      <c r="J9837" s="8">
        <f t="shared" si="45202"/>
        <v>0.57717564111426001</v>
      </c>
      <c r="K9837" s="5">
        <f t="shared" si="45199"/>
        <v>0</v>
      </c>
      <c r="L9837" s="8">
        <f t="shared" si="45193"/>
        <v>0.14285714285714285</v>
      </c>
      <c r="M9837" s="8">
        <f t="shared" si="45201"/>
        <v>8.9121361363790133</v>
      </c>
      <c r="N9837" s="5">
        <v>4223</v>
      </c>
      <c r="O9837" s="18">
        <v>191</v>
      </c>
    </row>
    <row r="9838" spans="1:15" x14ac:dyDescent="0.2">
      <c r="A9838" s="5" t="s">
        <v>28</v>
      </c>
      <c r="B9838" s="13">
        <v>2143145</v>
      </c>
      <c r="C9838" s="6">
        <f t="shared" si="45200"/>
        <v>44111</v>
      </c>
      <c r="D9838" s="5">
        <f t="shared" si="45192"/>
        <v>18</v>
      </c>
      <c r="E9838" s="13">
        <f t="shared" si="45194"/>
        <v>23.714285714285715</v>
      </c>
      <c r="F9838" s="13">
        <f t="shared" si="45195"/>
        <v>21.4</v>
      </c>
      <c r="G9838" s="13">
        <f t="shared" si="45204"/>
        <v>197.88675054650992</v>
      </c>
      <c r="H9838" s="5">
        <f t="shared" si="45203"/>
        <v>202</v>
      </c>
      <c r="I9838" s="5">
        <f t="shared" si="45203"/>
        <v>194</v>
      </c>
      <c r="J9838" s="8">
        <f t="shared" si="45202"/>
        <v>0.57042713308821003</v>
      </c>
      <c r="K9838" s="5">
        <f t="shared" si="45199"/>
        <v>0</v>
      </c>
      <c r="L9838" s="8">
        <f t="shared" si="45193"/>
        <v>0</v>
      </c>
      <c r="M9838" s="8">
        <f t="shared" si="45201"/>
        <v>8.9121361363790133</v>
      </c>
      <c r="N9838" s="5">
        <v>4241</v>
      </c>
      <c r="O9838" s="18">
        <v>191</v>
      </c>
    </row>
    <row r="9839" spans="1:15" x14ac:dyDescent="0.2">
      <c r="A9839" s="5" t="s">
        <v>28</v>
      </c>
      <c r="B9839" s="13">
        <v>2143145</v>
      </c>
      <c r="C9839" s="6">
        <f t="shared" si="45200"/>
        <v>44112</v>
      </c>
      <c r="D9839" s="5">
        <f t="shared" si="45192"/>
        <v>19</v>
      </c>
      <c r="E9839" s="13">
        <f t="shared" si="45194"/>
        <v>22</v>
      </c>
      <c r="F9839" s="13">
        <f t="shared" si="45195"/>
        <v>20.399999999999999</v>
      </c>
      <c r="G9839" s="13">
        <f t="shared" si="45204"/>
        <v>198.77329812028583</v>
      </c>
      <c r="H9839" s="5">
        <f t="shared" si="45203"/>
        <v>203</v>
      </c>
      <c r="I9839" s="5">
        <f t="shared" si="45203"/>
        <v>195</v>
      </c>
      <c r="J9839" s="8">
        <f t="shared" si="45202"/>
        <v>0.52618990672088017</v>
      </c>
      <c r="K9839" s="5">
        <f t="shared" si="45199"/>
        <v>0</v>
      </c>
      <c r="L9839" s="8">
        <f t="shared" si="45193"/>
        <v>0</v>
      </c>
      <c r="M9839" s="8">
        <f t="shared" si="45201"/>
        <v>8.9121361363790133</v>
      </c>
      <c r="N9839" s="5">
        <v>4260</v>
      </c>
      <c r="O9839" s="18">
        <v>191</v>
      </c>
    </row>
    <row r="9840" spans="1:15" x14ac:dyDescent="0.2">
      <c r="A9840" s="5" t="s">
        <v>28</v>
      </c>
      <c r="B9840" s="13">
        <v>2143145</v>
      </c>
      <c r="C9840" s="6">
        <f t="shared" si="45200"/>
        <v>44113</v>
      </c>
      <c r="D9840" s="5">
        <f t="shared" si="45192"/>
        <v>62</v>
      </c>
      <c r="E9840" s="13">
        <f t="shared" si="45194"/>
        <v>26.857142857142858</v>
      </c>
      <c r="F9840" s="13">
        <f t="shared" si="45195"/>
        <v>24.4</v>
      </c>
      <c r="G9840" s="13">
        <f t="shared" si="45204"/>
        <v>201.66624283471253</v>
      </c>
      <c r="H9840" s="5">
        <f t="shared" si="45203"/>
        <v>204</v>
      </c>
      <c r="I9840" s="5">
        <f t="shared" si="45203"/>
        <v>196</v>
      </c>
      <c r="J9840" s="8">
        <f t="shared" si="45202"/>
        <v>0.63899935420278042</v>
      </c>
      <c r="K9840" s="5">
        <f t="shared" si="45199"/>
        <v>0</v>
      </c>
      <c r="L9840" s="8">
        <f t="shared" si="45193"/>
        <v>0</v>
      </c>
      <c r="M9840" s="8">
        <f t="shared" si="45201"/>
        <v>8.9121361363790133</v>
      </c>
      <c r="N9840" s="5">
        <v>4322</v>
      </c>
      <c r="O9840" s="18">
        <v>191</v>
      </c>
    </row>
    <row r="9841" spans="1:15" x14ac:dyDescent="0.2">
      <c r="A9841" s="5" t="s">
        <v>28</v>
      </c>
      <c r="B9841" s="13">
        <v>2143145</v>
      </c>
      <c r="C9841" s="6">
        <f t="shared" si="45200"/>
        <v>44114</v>
      </c>
      <c r="D9841" s="5">
        <f t="shared" si="45192"/>
        <v>41</v>
      </c>
      <c r="E9841" s="13">
        <f t="shared" si="45194"/>
        <v>29.285714285714285</v>
      </c>
      <c r="F9841" s="13">
        <f t="shared" si="45195"/>
        <v>31.6</v>
      </c>
      <c r="G9841" s="13">
        <f t="shared" si="45204"/>
        <v>203.57931917812371</v>
      </c>
      <c r="H9841" s="5">
        <f t="shared" si="45203"/>
        <v>205</v>
      </c>
      <c r="I9841" s="5">
        <f t="shared" si="45203"/>
        <v>197</v>
      </c>
      <c r="J9841" s="8">
        <f t="shared" si="45202"/>
        <v>0.69235705359856792</v>
      </c>
      <c r="K9841" s="5">
        <f t="shared" si="45199"/>
        <v>0</v>
      </c>
      <c r="L9841" s="8">
        <f t="shared" si="45193"/>
        <v>0</v>
      </c>
      <c r="M9841" s="8">
        <f t="shared" si="45201"/>
        <v>8.9121361363790133</v>
      </c>
      <c r="N9841" s="5">
        <v>4363</v>
      </c>
      <c r="O9841" s="18">
        <v>191</v>
      </c>
    </row>
    <row r="9842" spans="1:15" x14ac:dyDescent="0.2">
      <c r="A9842" s="5" t="s">
        <v>28</v>
      </c>
      <c r="B9842" s="13">
        <v>2143145</v>
      </c>
      <c r="C9842" s="6">
        <f t="shared" si="45200"/>
        <v>44115</v>
      </c>
      <c r="D9842" s="5">
        <f t="shared" ref="D9842:D9848" si="45205">N9842-N9841</f>
        <v>72</v>
      </c>
      <c r="E9842" s="13">
        <f t="shared" si="45194"/>
        <v>33.571428571428569</v>
      </c>
      <c r="F9842" s="13">
        <f t="shared" si="45195"/>
        <v>42.4</v>
      </c>
      <c r="G9842" s="13">
        <f t="shared" si="45204"/>
        <v>206.93886787874828</v>
      </c>
      <c r="H9842" s="5">
        <f t="shared" si="45203"/>
        <v>206</v>
      </c>
      <c r="I9842" s="5">
        <f t="shared" si="45203"/>
        <v>198</v>
      </c>
      <c r="J9842" s="8">
        <f t="shared" si="45202"/>
        <v>0.78822029918830072</v>
      </c>
      <c r="K9842" s="5">
        <f t="shared" si="45199"/>
        <v>0</v>
      </c>
      <c r="L9842" s="8">
        <f t="shared" si="45193"/>
        <v>0</v>
      </c>
      <c r="M9842" s="8">
        <f t="shared" si="45201"/>
        <v>8.9121361363790133</v>
      </c>
      <c r="N9842" s="5">
        <v>4435</v>
      </c>
      <c r="O9842" s="18">
        <v>191</v>
      </c>
    </row>
    <row r="9843" spans="1:15" x14ac:dyDescent="0.2">
      <c r="A9843" s="5" t="s">
        <v>28</v>
      </c>
      <c r="B9843" s="13">
        <v>2143145</v>
      </c>
      <c r="C9843" s="6">
        <f t="shared" si="45200"/>
        <v>44116</v>
      </c>
      <c r="D9843" s="5">
        <f t="shared" si="45205"/>
        <v>7</v>
      </c>
      <c r="E9843" s="13">
        <f t="shared" si="45194"/>
        <v>33.857142857142854</v>
      </c>
      <c r="F9843" s="13">
        <f t="shared" si="45195"/>
        <v>40.200000000000003</v>
      </c>
      <c r="G9843" s="13">
        <f t="shared" si="45204"/>
        <v>207.26549066908677</v>
      </c>
      <c r="H9843" s="5">
        <f t="shared" si="45203"/>
        <v>207</v>
      </c>
      <c r="I9843" s="5">
        <f t="shared" si="45203"/>
        <v>199</v>
      </c>
      <c r="J9843" s="8">
        <f t="shared" si="45202"/>
        <v>0.78871177077440191</v>
      </c>
      <c r="K9843" s="5">
        <f t="shared" si="45199"/>
        <v>0</v>
      </c>
      <c r="L9843" s="8">
        <f t="shared" si="45193"/>
        <v>0</v>
      </c>
      <c r="M9843" s="8">
        <f t="shared" si="45201"/>
        <v>8.9121361363790133</v>
      </c>
      <c r="N9843" s="5">
        <v>4442</v>
      </c>
      <c r="O9843" s="18">
        <v>191</v>
      </c>
    </row>
    <row r="9844" spans="1:15" x14ac:dyDescent="0.2">
      <c r="A9844" s="5" t="s">
        <v>28</v>
      </c>
      <c r="B9844" s="13">
        <v>2143145</v>
      </c>
      <c r="C9844" s="6">
        <f t="shared" si="45200"/>
        <v>44117</v>
      </c>
      <c r="D9844" s="5">
        <f t="shared" si="45205"/>
        <v>46</v>
      </c>
      <c r="E9844" s="13">
        <f t="shared" si="45194"/>
        <v>37.857142857142854</v>
      </c>
      <c r="F9844" s="13">
        <f t="shared" si="45195"/>
        <v>45.6</v>
      </c>
      <c r="G9844" s="13">
        <f t="shared" si="45204"/>
        <v>209.41186900559691</v>
      </c>
      <c r="H9844" s="5">
        <f t="shared" si="45203"/>
        <v>208</v>
      </c>
      <c r="I9844" s="5">
        <f t="shared" si="45203"/>
        <v>200</v>
      </c>
      <c r="J9844" s="8">
        <f t="shared" si="45202"/>
        <v>0.87499174536089275</v>
      </c>
      <c r="K9844" s="5">
        <f t="shared" si="45199"/>
        <v>3</v>
      </c>
      <c r="L9844" s="8">
        <f t="shared" si="45193"/>
        <v>0.42857142857142855</v>
      </c>
      <c r="M9844" s="8">
        <f t="shared" si="45201"/>
        <v>9.0521173322383692</v>
      </c>
      <c r="N9844" s="5">
        <v>4488</v>
      </c>
      <c r="O9844" s="18">
        <v>194</v>
      </c>
    </row>
    <row r="9845" spans="1:15" x14ac:dyDescent="0.2">
      <c r="A9845" s="5" t="s">
        <v>28</v>
      </c>
      <c r="B9845" s="13">
        <v>2143145</v>
      </c>
      <c r="C9845" s="6">
        <f t="shared" si="45200"/>
        <v>44118</v>
      </c>
      <c r="D9845" s="5">
        <f t="shared" si="45205"/>
        <v>67</v>
      </c>
      <c r="E9845" s="13">
        <f t="shared" si="45194"/>
        <v>44.857142857142854</v>
      </c>
      <c r="F9845" s="13">
        <f t="shared" si="45195"/>
        <v>46.6</v>
      </c>
      <c r="G9845" s="13">
        <f t="shared" si="45204"/>
        <v>212.53811571312252</v>
      </c>
      <c r="H9845" s="5">
        <f t="shared" si="45203"/>
        <v>209</v>
      </c>
      <c r="I9845" s="5">
        <f t="shared" si="45203"/>
        <v>201</v>
      </c>
      <c r="J9845" s="8">
        <f t="shared" si="45202"/>
        <v>1.0277895977218421</v>
      </c>
      <c r="K9845" s="5">
        <f t="shared" si="45199"/>
        <v>2</v>
      </c>
      <c r="L9845" s="8">
        <f t="shared" ref="L9845:L9848" si="45206">SUM(K9839:K9845)/7</f>
        <v>0.7142857142857143</v>
      </c>
      <c r="M9845" s="8">
        <f t="shared" si="45201"/>
        <v>9.1454381294779399</v>
      </c>
      <c r="N9845" s="5">
        <v>4555</v>
      </c>
      <c r="O9845" s="18">
        <v>196</v>
      </c>
    </row>
    <row r="9846" spans="1:15" x14ac:dyDescent="0.2">
      <c r="A9846" s="5" t="s">
        <v>28</v>
      </c>
      <c r="B9846" s="13">
        <v>2143145</v>
      </c>
      <c r="C9846" s="6">
        <f t="shared" si="45200"/>
        <v>44119</v>
      </c>
      <c r="D9846" s="5">
        <f t="shared" si="45205"/>
        <v>81</v>
      </c>
      <c r="E9846" s="13">
        <f t="shared" ref="E9846:E9848" si="45207">SUM(D9840:D9846)/7</f>
        <v>53.714285714285715</v>
      </c>
      <c r="F9846" s="13">
        <f t="shared" ref="F9846:F9848" si="45208">SUM(D9842:D9846)/5</f>
        <v>54.6</v>
      </c>
      <c r="G9846" s="13">
        <f t="shared" si="45204"/>
        <v>216.31760800132514</v>
      </c>
      <c r="H9846" s="5">
        <f t="shared" si="45203"/>
        <v>210</v>
      </c>
      <c r="I9846" s="5">
        <f t="shared" si="45203"/>
        <v>202</v>
      </c>
      <c r="J9846" s="8">
        <f t="shared" si="45202"/>
        <v>1.2182083265835089</v>
      </c>
      <c r="K9846" s="5">
        <f t="shared" si="45199"/>
        <v>0</v>
      </c>
      <c r="L9846" s="8">
        <f t="shared" si="45206"/>
        <v>0.7142857142857143</v>
      </c>
      <c r="M9846" s="8">
        <f t="shared" si="45201"/>
        <v>9.1454381294779399</v>
      </c>
      <c r="N9846" s="5">
        <v>4636</v>
      </c>
      <c r="O9846" s="18">
        <v>196</v>
      </c>
    </row>
    <row r="9847" spans="1:15" x14ac:dyDescent="0.2">
      <c r="A9847" s="5" t="s">
        <v>28</v>
      </c>
      <c r="B9847" s="13">
        <v>2143145</v>
      </c>
      <c r="C9847" s="6">
        <f t="shared" si="45200"/>
        <v>44120</v>
      </c>
      <c r="D9847" s="5">
        <f t="shared" si="45205"/>
        <v>75</v>
      </c>
      <c r="E9847" s="13">
        <f t="shared" si="45207"/>
        <v>55.571428571428569</v>
      </c>
      <c r="F9847" s="13">
        <f t="shared" si="45208"/>
        <v>55.2</v>
      </c>
      <c r="G9847" s="13">
        <f t="shared" si="45204"/>
        <v>219.81713789780903</v>
      </c>
      <c r="H9847" s="5">
        <f t="shared" si="45203"/>
        <v>211</v>
      </c>
      <c r="I9847" s="5">
        <f t="shared" si="45203"/>
        <v>203</v>
      </c>
      <c r="J9847" s="8">
        <f t="shared" si="45202"/>
        <v>1.2451586056784354</v>
      </c>
      <c r="K9847" s="5">
        <f t="shared" si="45199"/>
        <v>0</v>
      </c>
      <c r="L9847" s="8">
        <f t="shared" si="45206"/>
        <v>0.7142857142857143</v>
      </c>
      <c r="M9847" s="8">
        <f t="shared" si="45201"/>
        <v>9.1454381294779399</v>
      </c>
      <c r="N9847" s="5">
        <v>4711</v>
      </c>
      <c r="O9847" s="18">
        <v>196</v>
      </c>
    </row>
    <row r="9848" spans="1:15" x14ac:dyDescent="0.2">
      <c r="A9848" s="5" t="s">
        <v>28</v>
      </c>
      <c r="B9848" s="13">
        <v>2143145</v>
      </c>
      <c r="C9848" s="6">
        <f t="shared" si="45200"/>
        <v>44121</v>
      </c>
      <c r="D9848" s="5">
        <f t="shared" si="45205"/>
        <v>82</v>
      </c>
      <c r="E9848" s="13">
        <f t="shared" si="45207"/>
        <v>61.428571428571431</v>
      </c>
      <c r="F9848" s="13">
        <f t="shared" si="45208"/>
        <v>70.2</v>
      </c>
      <c r="G9848" s="13">
        <f t="shared" si="45204"/>
        <v>223.64329058463144</v>
      </c>
      <c r="H9848" s="5">
        <f t="shared" ref="H9848:I9927" si="45209">H9847+1</f>
        <v>212</v>
      </c>
      <c r="I9848" s="5">
        <f t="shared" si="45209"/>
        <v>204</v>
      </c>
      <c r="J9848" s="8">
        <f t="shared" si="45202"/>
        <v>1.35946885867847</v>
      </c>
      <c r="K9848" s="5">
        <f t="shared" si="45199"/>
        <v>2</v>
      </c>
      <c r="L9848" s="8">
        <f t="shared" si="45206"/>
        <v>1</v>
      </c>
      <c r="M9848" s="8">
        <f t="shared" si="45201"/>
        <v>9.2387589267175105</v>
      </c>
      <c r="N9848" s="5">
        <v>4793</v>
      </c>
      <c r="O9848" s="18">
        <v>198</v>
      </c>
    </row>
    <row r="9849" spans="1:15" x14ac:dyDescent="0.2">
      <c r="A9849" s="5" t="s">
        <v>28</v>
      </c>
      <c r="B9849" s="13">
        <v>2143145</v>
      </c>
      <c r="C9849" s="6">
        <f t="shared" si="45200"/>
        <v>44122</v>
      </c>
      <c r="D9849" s="5">
        <f t="shared" ref="D9849" si="45210">N9849-N9848</f>
        <v>88</v>
      </c>
      <c r="E9849" s="13">
        <f t="shared" ref="E9849" si="45211">SUM(D9843:D9849)/7</f>
        <v>63.714285714285715</v>
      </c>
      <c r="F9849" s="13">
        <f t="shared" ref="F9849" si="45212">SUM(D9845:D9849)/5</f>
        <v>78.599999999999994</v>
      </c>
      <c r="G9849" s="13">
        <f t="shared" ref="G9849" si="45213">N9849/(B9849/100000)</f>
        <v>227.74940566317255</v>
      </c>
      <c r="H9849" s="5">
        <f t="shared" si="45209"/>
        <v>213</v>
      </c>
      <c r="I9849" s="5">
        <f t="shared" si="45209"/>
        <v>205</v>
      </c>
      <c r="J9849" s="8">
        <f t="shared" ref="J9849" si="45214">E9849/(SUM(N9842:N9848)/7)*100</f>
        <v>1.3911416094822209</v>
      </c>
      <c r="K9849" s="5">
        <f t="shared" ref="K9849" si="45215">O9849-O9848</f>
        <v>1</v>
      </c>
      <c r="L9849" s="8">
        <f t="shared" ref="L9849" si="45216">SUM(K9843:K9849)/7</f>
        <v>1.1428571428571428</v>
      </c>
      <c r="M9849" s="8">
        <f t="shared" ref="M9849" si="45217">O9849/(B9849/100000)</f>
        <v>9.2854193253372959</v>
      </c>
      <c r="N9849" s="5">
        <v>4881</v>
      </c>
      <c r="O9849" s="18">
        <v>199</v>
      </c>
    </row>
    <row r="9850" spans="1:15" x14ac:dyDescent="0.2">
      <c r="A9850" s="5" t="s">
        <v>28</v>
      </c>
      <c r="B9850" s="13">
        <v>2143145</v>
      </c>
      <c r="C9850" s="6">
        <f t="shared" si="45200"/>
        <v>44123</v>
      </c>
      <c r="D9850" s="5">
        <f t="shared" ref="D9850" si="45218">N9850-N9849</f>
        <v>32</v>
      </c>
      <c r="E9850" s="13">
        <f t="shared" ref="E9850" si="45219">SUM(D9844:D9850)/7</f>
        <v>67.285714285714292</v>
      </c>
      <c r="F9850" s="13">
        <f t="shared" ref="F9850" si="45220">SUM(D9846:D9850)/5</f>
        <v>71.599999999999994</v>
      </c>
      <c r="G9850" s="13">
        <f t="shared" ref="G9850" si="45221">N9850/(B9850/100000)</f>
        <v>229.24253841900568</v>
      </c>
      <c r="H9850" s="5">
        <f t="shared" si="45209"/>
        <v>214</v>
      </c>
      <c r="I9850" s="5">
        <f t="shared" si="45209"/>
        <v>206</v>
      </c>
      <c r="J9850" s="8">
        <f t="shared" ref="J9850" si="45222">E9850/(SUM(N9843:N9849)/7)*100</f>
        <v>1.4489632683196951</v>
      </c>
      <c r="K9850" s="5">
        <f t="shared" ref="K9850" si="45223">O9850-O9849</f>
        <v>0</v>
      </c>
      <c r="L9850" s="8">
        <f t="shared" ref="L9850" si="45224">SUM(K9844:K9850)/7</f>
        <v>1.1428571428571428</v>
      </c>
      <c r="M9850" s="8">
        <f t="shared" ref="M9850" si="45225">O9850/(B9850/100000)</f>
        <v>9.2854193253372959</v>
      </c>
      <c r="N9850" s="5">
        <v>4913</v>
      </c>
      <c r="O9850" s="18">
        <v>199</v>
      </c>
    </row>
    <row r="9851" spans="1:15" x14ac:dyDescent="0.2">
      <c r="A9851" s="5" t="s">
        <v>28</v>
      </c>
      <c r="B9851" s="13">
        <v>2143145</v>
      </c>
      <c r="C9851" s="6">
        <f t="shared" si="45200"/>
        <v>44124</v>
      </c>
      <c r="D9851" s="5">
        <f t="shared" ref="D9851" si="45226">N9851-N9850</f>
        <v>87</v>
      </c>
      <c r="E9851" s="13">
        <f t="shared" ref="E9851" si="45227">SUM(D9845:D9851)/7</f>
        <v>73.142857142857139</v>
      </c>
      <c r="F9851" s="13">
        <f t="shared" ref="F9851" si="45228">SUM(D9847:D9851)/5</f>
        <v>72.8</v>
      </c>
      <c r="G9851" s="13">
        <f t="shared" ref="G9851" si="45229">N9851/(B9851/100000)</f>
        <v>233.30199309892703</v>
      </c>
      <c r="H9851" s="5">
        <f t="shared" si="45209"/>
        <v>215</v>
      </c>
      <c r="I9851" s="5">
        <f t="shared" si="45209"/>
        <v>207</v>
      </c>
      <c r="J9851" s="8">
        <f t="shared" ref="J9851" si="45230">E9851/(SUM(N9844:N9850)/7)*100</f>
        <v>1.5525972647602873</v>
      </c>
      <c r="K9851" s="5">
        <f t="shared" ref="K9851" si="45231">O9851-O9850</f>
        <v>2</v>
      </c>
      <c r="L9851" s="8">
        <f t="shared" ref="L9851" si="45232">SUM(K9845:K9851)/7</f>
        <v>1</v>
      </c>
      <c r="M9851" s="8">
        <f t="shared" ref="M9851" si="45233">O9851/(B9851/100000)</f>
        <v>9.3787401225768665</v>
      </c>
      <c r="N9851" s="5">
        <v>5000</v>
      </c>
      <c r="O9851" s="18">
        <v>201</v>
      </c>
    </row>
    <row r="9852" spans="1:15" x14ac:dyDescent="0.2">
      <c r="A9852" s="5" t="s">
        <v>28</v>
      </c>
      <c r="B9852" s="13">
        <v>2143145</v>
      </c>
      <c r="C9852" s="6">
        <f t="shared" si="45200"/>
        <v>44125</v>
      </c>
      <c r="D9852" s="5">
        <f t="shared" ref="D9852" si="45234">N9852-N9851</f>
        <v>98</v>
      </c>
      <c r="E9852" s="13">
        <f t="shared" ref="E9852" si="45235">SUM(D9846:D9852)/7</f>
        <v>77.571428571428569</v>
      </c>
      <c r="F9852" s="13">
        <f t="shared" ref="F9852" si="45236">SUM(D9848:D9852)/5</f>
        <v>77.400000000000006</v>
      </c>
      <c r="G9852" s="13">
        <f t="shared" ref="G9852" si="45237">N9852/(B9852/100000)</f>
        <v>237.874712163666</v>
      </c>
      <c r="H9852" s="5">
        <f t="shared" si="45209"/>
        <v>216</v>
      </c>
      <c r="I9852" s="5">
        <f t="shared" si="45209"/>
        <v>208</v>
      </c>
      <c r="J9852" s="8">
        <f t="shared" ref="J9852" si="45238">E9852/(SUM(N9845:N9851)/7)*100</f>
        <v>1.6214279315596165</v>
      </c>
      <c r="K9852" s="5">
        <f t="shared" ref="K9852" si="45239">O9852-O9851</f>
        <v>0</v>
      </c>
      <c r="L9852" s="8">
        <f t="shared" ref="L9852" si="45240">SUM(K9846:K9852)/7</f>
        <v>0.7142857142857143</v>
      </c>
      <c r="M9852" s="8">
        <f t="shared" ref="M9852" si="45241">O9852/(B9852/100000)</f>
        <v>9.3787401225768665</v>
      </c>
      <c r="N9852" s="5">
        <v>5098</v>
      </c>
      <c r="O9852" s="18">
        <v>201</v>
      </c>
    </row>
    <row r="9853" spans="1:15" x14ac:dyDescent="0.2">
      <c r="A9853" s="5" t="s">
        <v>28</v>
      </c>
      <c r="B9853" s="13">
        <v>2143145</v>
      </c>
      <c r="C9853" s="6">
        <f t="shared" si="45200"/>
        <v>44126</v>
      </c>
      <c r="D9853" s="5">
        <f t="shared" ref="D9853" si="45242">N9853-N9852</f>
        <v>152</v>
      </c>
      <c r="E9853" s="13">
        <f t="shared" ref="E9853" si="45243">SUM(D9847:D9853)/7</f>
        <v>87.714285714285708</v>
      </c>
      <c r="F9853" s="13">
        <f t="shared" ref="F9853" si="45244">SUM(D9849:D9853)/5</f>
        <v>91.4</v>
      </c>
      <c r="G9853" s="13">
        <f t="shared" ref="G9853" si="45245">N9853/(B9853/100000)</f>
        <v>244.96709275387337</v>
      </c>
      <c r="H9853" s="5">
        <f t="shared" si="45209"/>
        <v>217</v>
      </c>
      <c r="I9853" s="5">
        <f t="shared" si="45209"/>
        <v>209</v>
      </c>
      <c r="J9853" s="8">
        <f t="shared" ref="J9853" si="45246">E9853/(SUM(N9846:N9852)/7)*100</f>
        <v>1.8041842971321109</v>
      </c>
      <c r="K9853" s="5">
        <f t="shared" ref="K9853" si="45247">O9853-O9852</f>
        <v>0</v>
      </c>
      <c r="L9853" s="8">
        <f t="shared" ref="L9853" si="45248">SUM(K9847:K9853)/7</f>
        <v>0.7142857142857143</v>
      </c>
      <c r="M9853" s="8">
        <f t="shared" ref="M9853" si="45249">O9853/(B9853/100000)</f>
        <v>9.3787401225768665</v>
      </c>
      <c r="N9853" s="5">
        <v>5250</v>
      </c>
      <c r="O9853" s="18">
        <v>201</v>
      </c>
    </row>
    <row r="9854" spans="1:15" x14ac:dyDescent="0.2">
      <c r="A9854" s="5" t="s">
        <v>28</v>
      </c>
      <c r="B9854" s="13">
        <v>2143145</v>
      </c>
      <c r="C9854" s="6">
        <f t="shared" si="45200"/>
        <v>44127</v>
      </c>
      <c r="D9854" s="5">
        <f t="shared" ref="D9854" si="45250">N9854-N9853</f>
        <v>144</v>
      </c>
      <c r="E9854" s="13">
        <f t="shared" ref="E9854" si="45251">SUM(D9848:D9854)/7</f>
        <v>97.571428571428569</v>
      </c>
      <c r="F9854" s="13">
        <f t="shared" ref="F9854" si="45252">SUM(D9850:D9854)/5</f>
        <v>102.6</v>
      </c>
      <c r="G9854" s="13">
        <f t="shared" ref="G9854" si="45253">N9854/(B9854/100000)</f>
        <v>251.68619015512249</v>
      </c>
      <c r="H9854" s="5">
        <f t="shared" si="45209"/>
        <v>218</v>
      </c>
      <c r="I9854" s="5">
        <f t="shared" si="45209"/>
        <v>210</v>
      </c>
      <c r="J9854" s="8">
        <f t="shared" ref="J9854" si="45254">E9854/(SUM(N9847:N9853)/7)*100</f>
        <v>1.9713675460370605</v>
      </c>
      <c r="K9854" s="5">
        <f t="shared" ref="K9854" si="45255">O9854-O9853</f>
        <v>0</v>
      </c>
      <c r="L9854" s="8">
        <f t="shared" ref="L9854" si="45256">SUM(K9848:K9854)/7</f>
        <v>0.7142857142857143</v>
      </c>
      <c r="M9854" s="8">
        <f t="shared" ref="M9854" si="45257">O9854/(B9854/100000)</f>
        <v>9.3787401225768665</v>
      </c>
      <c r="N9854" s="5">
        <v>5394</v>
      </c>
      <c r="O9854" s="18">
        <v>201</v>
      </c>
    </row>
    <row r="9855" spans="1:15" ht="16" customHeight="1" x14ac:dyDescent="0.2">
      <c r="A9855" s="5" t="s">
        <v>28</v>
      </c>
      <c r="B9855" s="13">
        <v>2143145</v>
      </c>
      <c r="C9855" s="6">
        <f t="shared" si="45200"/>
        <v>44128</v>
      </c>
      <c r="D9855" s="5">
        <f t="shared" ref="D9855" si="45258">N9855-N9854</f>
        <v>152</v>
      </c>
      <c r="E9855" s="13">
        <f t="shared" ref="E9855" si="45259">SUM(D9849:D9855)/7</f>
        <v>107.57142857142857</v>
      </c>
      <c r="F9855" s="13">
        <f t="shared" ref="F9855" si="45260">SUM(D9851:D9855)/5</f>
        <v>126.6</v>
      </c>
      <c r="G9855" s="13">
        <f t="shared" ref="G9855" si="45261">N9855/(B9855/100000)</f>
        <v>258.77857074532983</v>
      </c>
      <c r="H9855" s="5">
        <f t="shared" si="45209"/>
        <v>219</v>
      </c>
      <c r="I9855" s="5">
        <f t="shared" si="45209"/>
        <v>211</v>
      </c>
      <c r="J9855" s="8">
        <f t="shared" ref="J9855" si="45262">E9855/(SUM(N9848:N9854)/7)*100</f>
        <v>2.1313934727843979</v>
      </c>
      <c r="K9855" s="5">
        <f t="shared" ref="K9855" si="45263">O9855-O9854</f>
        <v>1</v>
      </c>
      <c r="L9855" s="8">
        <f t="shared" ref="L9855" si="45264">SUM(K9849:K9855)/7</f>
        <v>0.5714285714285714</v>
      </c>
      <c r="M9855" s="8">
        <f t="shared" ref="M9855" si="45265">O9855/(B9855/100000)</f>
        <v>9.4254005211966518</v>
      </c>
      <c r="N9855" s="5">
        <v>5546</v>
      </c>
      <c r="O9855" s="18">
        <v>202</v>
      </c>
    </row>
    <row r="9856" spans="1:15" ht="16" customHeight="1" x14ac:dyDescent="0.2">
      <c r="A9856" s="5" t="s">
        <v>28</v>
      </c>
      <c r="B9856" s="13">
        <v>2143145</v>
      </c>
      <c r="C9856" s="6">
        <f t="shared" si="45200"/>
        <v>44129</v>
      </c>
      <c r="D9856" s="5">
        <f t="shared" ref="D9856" si="45266">N9856-N9855</f>
        <v>256</v>
      </c>
      <c r="E9856" s="13">
        <f t="shared" ref="E9856" si="45267">SUM(D9850:D9856)/7</f>
        <v>131.57142857142858</v>
      </c>
      <c r="F9856" s="13">
        <f t="shared" ref="F9856" si="45268">SUM(D9852:D9856)/5</f>
        <v>160.4</v>
      </c>
      <c r="G9856" s="13">
        <f t="shared" ref="G9856" si="45269">N9856/(B9856/100000)</f>
        <v>270.72363279199493</v>
      </c>
      <c r="H9856" s="5">
        <f t="shared" si="45209"/>
        <v>220</v>
      </c>
      <c r="I9856" s="5">
        <f t="shared" si="45209"/>
        <v>212</v>
      </c>
      <c r="J9856" s="8">
        <f t="shared" ref="J9856" si="45270">E9856/(SUM(N9849:N9855)/7)*100</f>
        <v>2.5525192616817254</v>
      </c>
      <c r="K9856" s="5">
        <f t="shared" ref="K9856" si="45271">O9856-O9855</f>
        <v>0</v>
      </c>
      <c r="L9856" s="8">
        <f t="shared" ref="L9856" si="45272">SUM(K9850:K9856)/7</f>
        <v>0.42857142857142855</v>
      </c>
      <c r="M9856" s="8">
        <f t="shared" ref="M9856" si="45273">O9856/(B9856/100000)</f>
        <v>9.4254005211966518</v>
      </c>
      <c r="N9856" s="5">
        <v>5802</v>
      </c>
      <c r="O9856" s="18">
        <v>202</v>
      </c>
    </row>
    <row r="9857" spans="1:15" ht="16" customHeight="1" x14ac:dyDescent="0.2">
      <c r="A9857" s="5" t="s">
        <v>28</v>
      </c>
      <c r="B9857" s="13">
        <v>2143145</v>
      </c>
      <c r="C9857" s="6">
        <f t="shared" si="45200"/>
        <v>44130</v>
      </c>
      <c r="D9857" s="5">
        <f t="shared" ref="D9857" si="45274">N9857-N9856</f>
        <v>61</v>
      </c>
      <c r="E9857" s="13">
        <f t="shared" ref="E9857" si="45275">SUM(D9851:D9857)/7</f>
        <v>135.71428571428572</v>
      </c>
      <c r="F9857" s="13">
        <f t="shared" ref="F9857" si="45276">SUM(D9853:D9857)/5</f>
        <v>153</v>
      </c>
      <c r="G9857" s="13">
        <f t="shared" ref="G9857" si="45277">N9857/(B9857/100000)</f>
        <v>273.56991710780181</v>
      </c>
      <c r="H9857" s="5">
        <f t="shared" si="45209"/>
        <v>221</v>
      </c>
      <c r="I9857" s="5">
        <f t="shared" si="45209"/>
        <v>213</v>
      </c>
      <c r="J9857" s="8">
        <f t="shared" ref="J9857" si="45278">E9857/(SUM(N9850:N9856)/7)*100</f>
        <v>2.5673594032916256</v>
      </c>
      <c r="K9857" s="5">
        <f t="shared" ref="K9857" si="45279">O9857-O9856</f>
        <v>1</v>
      </c>
      <c r="L9857" s="8">
        <f t="shared" ref="L9857" si="45280">SUM(K9851:K9857)/7</f>
        <v>0.5714285714285714</v>
      </c>
      <c r="M9857" s="8">
        <f t="shared" ref="M9857" si="45281">O9857/(B9857/100000)</f>
        <v>9.4720609198164372</v>
      </c>
      <c r="N9857" s="5">
        <v>5863</v>
      </c>
      <c r="O9857" s="18">
        <v>203</v>
      </c>
    </row>
    <row r="9858" spans="1:15" ht="16" customHeight="1" x14ac:dyDescent="0.2">
      <c r="A9858" s="5" t="s">
        <v>28</v>
      </c>
      <c r="B9858" s="13">
        <v>2143145</v>
      </c>
      <c r="C9858" s="6">
        <f t="shared" si="45200"/>
        <v>44131</v>
      </c>
      <c r="D9858" s="5">
        <f t="shared" ref="D9858" si="45282">N9858-N9857</f>
        <v>73</v>
      </c>
      <c r="E9858" s="13">
        <f t="shared" ref="E9858" si="45283">SUM(D9852:D9858)/7</f>
        <v>133.71428571428572</v>
      </c>
      <c r="F9858" s="13">
        <f t="shared" ref="F9858" si="45284">SUM(D9854:D9858)/5</f>
        <v>137.19999999999999</v>
      </c>
      <c r="G9858" s="13">
        <f t="shared" ref="G9858" si="45285">N9858/(B9858/100000)</f>
        <v>276.97612620704615</v>
      </c>
      <c r="H9858" s="5">
        <f t="shared" si="45209"/>
        <v>222</v>
      </c>
      <c r="I9858" s="5">
        <f t="shared" si="45209"/>
        <v>214</v>
      </c>
      <c r="J9858" s="8">
        <f t="shared" ref="J9858" si="45286">E9858/(SUM(N9851:N9857)/7)*100</f>
        <v>2.4662082048849894</v>
      </c>
      <c r="K9858" s="5">
        <f t="shared" ref="K9858" si="45287">O9858-O9857</f>
        <v>0</v>
      </c>
      <c r="L9858" s="8">
        <f t="shared" ref="L9858" si="45288">SUM(K9852:K9858)/7</f>
        <v>0.2857142857142857</v>
      </c>
      <c r="M9858" s="8">
        <f t="shared" ref="M9858" si="45289">O9858/(B9858/100000)</f>
        <v>9.4720609198164372</v>
      </c>
      <c r="N9858" s="5">
        <v>5936</v>
      </c>
      <c r="O9858" s="18">
        <v>203</v>
      </c>
    </row>
    <row r="9859" spans="1:15" ht="16" customHeight="1" x14ac:dyDescent="0.2">
      <c r="A9859" s="5" t="s">
        <v>28</v>
      </c>
      <c r="B9859" s="13">
        <v>2143145</v>
      </c>
      <c r="C9859" s="6">
        <f t="shared" si="45200"/>
        <v>44132</v>
      </c>
      <c r="D9859" s="5">
        <f t="shared" ref="D9859" si="45290">N9859-N9858</f>
        <v>264</v>
      </c>
      <c r="E9859" s="13">
        <f t="shared" ref="E9859" si="45291">SUM(D9853:D9859)/7</f>
        <v>157.42857142857142</v>
      </c>
      <c r="F9859" s="13">
        <f t="shared" ref="F9859" si="45292">SUM(D9855:D9859)/5</f>
        <v>161.19999999999999</v>
      </c>
      <c r="G9859" s="13">
        <f t="shared" ref="G9859" si="45293">N9859/(B9859/100000)</f>
        <v>289.29447144266953</v>
      </c>
      <c r="H9859" s="5">
        <f t="shared" si="45209"/>
        <v>223</v>
      </c>
      <c r="I9859" s="5">
        <f t="shared" si="45209"/>
        <v>215</v>
      </c>
      <c r="J9859" s="8">
        <f t="shared" ref="J9859" si="45294">E9859/(SUM(N9852:N9858)/7)*100</f>
        <v>2.8337061894108873</v>
      </c>
      <c r="K9859" s="5">
        <f t="shared" ref="K9859" si="45295">O9859-O9858</f>
        <v>0</v>
      </c>
      <c r="L9859" s="8">
        <f t="shared" ref="L9859" si="45296">SUM(K9853:K9859)/7</f>
        <v>0.2857142857142857</v>
      </c>
      <c r="M9859" s="8">
        <f t="shared" ref="M9859" si="45297">O9859/(B9859/100000)</f>
        <v>9.4720609198164372</v>
      </c>
      <c r="N9859" s="5">
        <v>6200</v>
      </c>
      <c r="O9859" s="18">
        <v>203</v>
      </c>
    </row>
    <row r="9860" spans="1:15" ht="16" customHeight="1" x14ac:dyDescent="0.2">
      <c r="A9860" s="5" t="s">
        <v>28</v>
      </c>
      <c r="B9860" s="13">
        <v>2143145</v>
      </c>
      <c r="C9860" s="6">
        <f t="shared" si="45200"/>
        <v>44133</v>
      </c>
      <c r="D9860" s="5">
        <f t="shared" ref="D9860" si="45298">N9860-N9859</f>
        <v>183</v>
      </c>
      <c r="E9860" s="13">
        <f t="shared" ref="E9860" si="45299">SUM(D9854:D9860)/7</f>
        <v>161.85714285714286</v>
      </c>
      <c r="F9860" s="13">
        <f t="shared" ref="F9860" si="45300">SUM(D9856:D9860)/5</f>
        <v>167.4</v>
      </c>
      <c r="G9860" s="13">
        <f t="shared" ref="G9860" si="45301">N9860/(B9860/100000)</f>
        <v>297.83332439009024</v>
      </c>
      <c r="H9860" s="5">
        <f t="shared" si="45209"/>
        <v>224</v>
      </c>
      <c r="I9860" s="5">
        <f t="shared" si="45209"/>
        <v>216</v>
      </c>
      <c r="J9860" s="8">
        <f t="shared" ref="J9860" si="45302">E9860/(SUM(N9853:N9859)/7)*100</f>
        <v>2.8331374559275835</v>
      </c>
      <c r="K9860" s="5">
        <f t="shared" ref="K9860" si="45303">O9860-O9859</f>
        <v>0</v>
      </c>
      <c r="L9860" s="8">
        <f t="shared" ref="L9860" si="45304">SUM(K9854:K9860)/7</f>
        <v>0.2857142857142857</v>
      </c>
      <c r="M9860" s="8">
        <f t="shared" ref="M9860" si="45305">O9860/(B9860/100000)</f>
        <v>9.4720609198164372</v>
      </c>
      <c r="N9860" s="5">
        <v>6383</v>
      </c>
      <c r="O9860" s="18">
        <v>203</v>
      </c>
    </row>
    <row r="9861" spans="1:15" ht="16" customHeight="1" x14ac:dyDescent="0.2">
      <c r="A9861" s="5" t="s">
        <v>28</v>
      </c>
      <c r="B9861" s="13">
        <v>2143145</v>
      </c>
      <c r="C9861" s="6">
        <f t="shared" si="45200"/>
        <v>44134</v>
      </c>
      <c r="D9861" s="5">
        <f t="shared" ref="D9861" si="45306">N9861-N9860</f>
        <v>242</v>
      </c>
      <c r="E9861" s="13">
        <f t="shared" ref="E9861" si="45307">SUM(D9855:D9861)/7</f>
        <v>175.85714285714286</v>
      </c>
      <c r="F9861" s="13">
        <f t="shared" ref="F9861" si="45308">SUM(D9857:D9861)/5</f>
        <v>164.6</v>
      </c>
      <c r="G9861" s="13">
        <f t="shared" ref="G9861" si="45309">N9861/(B9861/100000)</f>
        <v>309.1251408560783</v>
      </c>
      <c r="H9861" s="5">
        <f t="shared" si="45209"/>
        <v>225</v>
      </c>
      <c r="I9861" s="5">
        <f t="shared" si="45209"/>
        <v>217</v>
      </c>
      <c r="J9861" s="8">
        <f t="shared" ref="J9861" si="45310">E9861/(SUM(N9854:N9860)/7)*100</f>
        <v>2.9933858574068668</v>
      </c>
      <c r="K9861" s="5">
        <f t="shared" ref="K9861" si="45311">O9861-O9860</f>
        <v>1</v>
      </c>
      <c r="L9861" s="8">
        <f t="shared" ref="L9861" si="45312">SUM(K9855:K9861)/7</f>
        <v>0.42857142857142855</v>
      </c>
      <c r="M9861" s="8">
        <f t="shared" ref="M9861" si="45313">O9861/(B9861/100000)</f>
        <v>9.5187213184362225</v>
      </c>
      <c r="N9861" s="5">
        <v>6625</v>
      </c>
      <c r="O9861" s="18">
        <v>204</v>
      </c>
    </row>
    <row r="9862" spans="1:15" ht="16" customHeight="1" x14ac:dyDescent="0.2">
      <c r="A9862" s="5" t="s">
        <v>28</v>
      </c>
      <c r="B9862" s="13">
        <v>2143145</v>
      </c>
      <c r="C9862" s="6">
        <f t="shared" si="45200"/>
        <v>44135</v>
      </c>
      <c r="D9862" s="5">
        <f t="shared" ref="D9862" si="45314">N9862-N9861</f>
        <v>328</v>
      </c>
      <c r="E9862" s="13">
        <f t="shared" ref="E9862" si="45315">SUM(D9856:D9862)/7</f>
        <v>201</v>
      </c>
      <c r="F9862" s="13">
        <f t="shared" ref="F9862" si="45316">SUM(D9858:D9862)/5</f>
        <v>218</v>
      </c>
      <c r="G9862" s="13">
        <f t="shared" ref="G9862" si="45317">N9862/(B9862/100000)</f>
        <v>324.42975160336795</v>
      </c>
      <c r="H9862" s="5">
        <f t="shared" si="45209"/>
        <v>226</v>
      </c>
      <c r="I9862" s="5">
        <f t="shared" si="45209"/>
        <v>218</v>
      </c>
      <c r="J9862" s="8">
        <f t="shared" ref="J9862" si="45318">E9862/(SUM(N9855:N9861)/7)*100</f>
        <v>3.3219218510211315</v>
      </c>
      <c r="K9862" s="5">
        <f t="shared" ref="K9862" si="45319">O9862-O9861</f>
        <v>3</v>
      </c>
      <c r="L9862" s="8">
        <f t="shared" ref="L9862" si="45320">SUM(K9856:K9862)/7</f>
        <v>0.7142857142857143</v>
      </c>
      <c r="M9862" s="8">
        <f t="shared" ref="M9862" si="45321">O9862/(B9862/100000)</f>
        <v>9.6587025142955785</v>
      </c>
      <c r="N9862" s="5">
        <v>6953</v>
      </c>
      <c r="O9862" s="18">
        <v>207</v>
      </c>
    </row>
    <row r="9863" spans="1:15" ht="16" customHeight="1" x14ac:dyDescent="0.2">
      <c r="A9863" s="5" t="s">
        <v>28</v>
      </c>
      <c r="B9863" s="13">
        <v>2143145</v>
      </c>
      <c r="C9863" s="6">
        <f t="shared" si="45200"/>
        <v>44136</v>
      </c>
      <c r="D9863" s="5">
        <f t="shared" ref="D9863:D9864" si="45322">N9863-N9862</f>
        <v>218</v>
      </c>
      <c r="E9863" s="13">
        <f t="shared" ref="E9863:E9864" si="45323">SUM(D9857:D9863)/7</f>
        <v>195.57142857142858</v>
      </c>
      <c r="F9863" s="13">
        <f t="shared" ref="F9863:F9864" si="45324">SUM(D9859:D9863)/5</f>
        <v>247</v>
      </c>
      <c r="G9863" s="13">
        <f t="shared" ref="G9863:G9864" si="45325">N9863/(B9863/100000)</f>
        <v>334.60171850248116</v>
      </c>
      <c r="H9863" s="5">
        <f t="shared" si="45209"/>
        <v>227</v>
      </c>
      <c r="I9863" s="5">
        <f t="shared" si="45209"/>
        <v>219</v>
      </c>
      <c r="J9863" s="8">
        <f t="shared" ref="J9863:J9864" si="45326">E9863/(SUM(N9856:N9862)/7)*100</f>
        <v>3.1282848133083498</v>
      </c>
      <c r="K9863" s="5">
        <f t="shared" ref="K9863:K9864" si="45327">O9863-O9862</f>
        <v>1</v>
      </c>
      <c r="L9863" s="8">
        <f t="shared" ref="L9863:L9864" si="45328">SUM(K9857:K9863)/7</f>
        <v>0.8571428571428571</v>
      </c>
      <c r="M9863" s="8">
        <f t="shared" ref="M9863:M9864" si="45329">O9863/(B9863/100000)</f>
        <v>9.7053629129153638</v>
      </c>
      <c r="N9863" s="5">
        <v>7171</v>
      </c>
      <c r="O9863" s="18">
        <v>208</v>
      </c>
    </row>
    <row r="9864" spans="1:15" ht="16" customHeight="1" x14ac:dyDescent="0.2">
      <c r="A9864" s="5" t="s">
        <v>28</v>
      </c>
      <c r="B9864" s="13">
        <v>2143145</v>
      </c>
      <c r="C9864" s="6">
        <f t="shared" si="45200"/>
        <v>44137</v>
      </c>
      <c r="D9864" s="5">
        <f t="shared" si="45322"/>
        <v>67</v>
      </c>
      <c r="E9864" s="13">
        <f t="shared" si="45323"/>
        <v>196.42857142857142</v>
      </c>
      <c r="F9864" s="13">
        <f t="shared" si="45324"/>
        <v>207.6</v>
      </c>
      <c r="G9864" s="13">
        <f t="shared" si="45325"/>
        <v>337.72796521000674</v>
      </c>
      <c r="H9864" s="5">
        <f t="shared" si="45209"/>
        <v>228</v>
      </c>
      <c r="I9864" s="5">
        <f t="shared" si="45209"/>
        <v>220</v>
      </c>
      <c r="J9864" s="8">
        <f t="shared" si="45326"/>
        <v>3.0466863131771946</v>
      </c>
      <c r="K9864" s="5">
        <f t="shared" si="45327"/>
        <v>0</v>
      </c>
      <c r="L9864" s="8">
        <f t="shared" si="45328"/>
        <v>0.7142857142857143</v>
      </c>
      <c r="M9864" s="8">
        <f t="shared" si="45329"/>
        <v>9.7053629129153638</v>
      </c>
      <c r="N9864" s="5">
        <v>7238</v>
      </c>
      <c r="O9864" s="18">
        <v>208</v>
      </c>
    </row>
    <row r="9865" spans="1:15" ht="16" customHeight="1" x14ac:dyDescent="0.2">
      <c r="A9865" s="5" t="s">
        <v>28</v>
      </c>
      <c r="B9865" s="13">
        <v>2143145</v>
      </c>
      <c r="C9865" s="6">
        <f t="shared" si="45200"/>
        <v>44138</v>
      </c>
      <c r="D9865" s="5">
        <f t="shared" ref="D9865" si="45330">N9865-N9864</f>
        <v>167</v>
      </c>
      <c r="E9865" s="13">
        <f t="shared" ref="E9865" si="45331">SUM(D9859:D9865)/7</f>
        <v>209.85714285714286</v>
      </c>
      <c r="F9865" s="13">
        <f t="shared" ref="F9865" si="45332">SUM(D9861:D9865)/5</f>
        <v>204.4</v>
      </c>
      <c r="G9865" s="13">
        <f t="shared" ref="G9865" si="45333">N9865/(B9865/100000)</f>
        <v>345.52025177951094</v>
      </c>
      <c r="H9865" s="5">
        <f t="shared" si="45209"/>
        <v>229</v>
      </c>
      <c r="I9865" s="5">
        <f t="shared" si="45209"/>
        <v>221</v>
      </c>
      <c r="J9865" s="8">
        <f t="shared" ref="J9865" si="45334">E9865/(SUM(N9858:N9864)/7)*100</f>
        <v>3.1587322065969987</v>
      </c>
      <c r="K9865" s="5">
        <f t="shared" ref="K9865" si="45335">O9865-O9864</f>
        <v>2</v>
      </c>
      <c r="L9865" s="8">
        <f t="shared" ref="L9865" si="45336">SUM(K9859:K9865)/7</f>
        <v>1</v>
      </c>
      <c r="M9865" s="8">
        <f t="shared" ref="M9865" si="45337">O9865/(B9865/100000)</f>
        <v>9.7986837101549344</v>
      </c>
      <c r="N9865" s="5">
        <v>7405</v>
      </c>
      <c r="O9865" s="18">
        <v>210</v>
      </c>
    </row>
    <row r="9866" spans="1:15" ht="16" customHeight="1" x14ac:dyDescent="0.2">
      <c r="A9866" s="5" t="s">
        <v>28</v>
      </c>
      <c r="B9866" s="13">
        <v>2143145</v>
      </c>
      <c r="C9866" s="6">
        <f t="shared" si="45200"/>
        <v>44139</v>
      </c>
      <c r="D9866" s="5">
        <f t="shared" ref="D9866" si="45338">N9866-N9865</f>
        <v>306</v>
      </c>
      <c r="E9866" s="13">
        <f t="shared" ref="E9866" si="45339">SUM(D9860:D9866)/7</f>
        <v>215.85714285714286</v>
      </c>
      <c r="F9866" s="13">
        <f t="shared" ref="F9866" si="45340">SUM(D9862:D9866)/5</f>
        <v>217.2</v>
      </c>
      <c r="G9866" s="13">
        <f t="shared" ref="G9866" si="45341">N9866/(B9866/100000)</f>
        <v>359.79833375716527</v>
      </c>
      <c r="H9866" s="5">
        <f t="shared" si="45209"/>
        <v>230</v>
      </c>
      <c r="I9866" s="5">
        <f t="shared" si="45209"/>
        <v>222</v>
      </c>
      <c r="J9866" s="8">
        <f t="shared" ref="J9866" si="45342">E9866/(SUM(N9859:N9865)/7)*100</f>
        <v>3.1495570609692547</v>
      </c>
      <c r="K9866" s="5">
        <f t="shared" ref="K9866" si="45343">O9866-O9865</f>
        <v>2</v>
      </c>
      <c r="L9866" s="8">
        <f t="shared" ref="L9866" si="45344">SUM(K9860:K9866)/7</f>
        <v>1.2857142857142858</v>
      </c>
      <c r="M9866" s="8">
        <f t="shared" ref="M9866" si="45345">O9866/(B9866/100000)</f>
        <v>9.8920045073945051</v>
      </c>
      <c r="N9866" s="5">
        <v>7711</v>
      </c>
      <c r="O9866" s="18">
        <v>212</v>
      </c>
    </row>
    <row r="9867" spans="1:15" ht="16" customHeight="1" x14ac:dyDescent="0.2">
      <c r="A9867" s="5" t="s">
        <v>28</v>
      </c>
      <c r="B9867" s="13">
        <v>2143145</v>
      </c>
      <c r="C9867" s="6">
        <f t="shared" si="45200"/>
        <v>44140</v>
      </c>
      <c r="D9867" s="5">
        <f t="shared" ref="D9867" si="45346">N9867-N9866</f>
        <v>313</v>
      </c>
      <c r="E9867" s="13">
        <f t="shared" ref="E9867" si="45347">SUM(D9861:D9867)/7</f>
        <v>234.42857142857142</v>
      </c>
      <c r="F9867" s="13">
        <f t="shared" ref="F9867" si="45348">SUM(D9863:D9867)/5</f>
        <v>214.2</v>
      </c>
      <c r="G9867" s="13">
        <f t="shared" ref="G9867" si="45349">N9867/(B9867/100000)</f>
        <v>374.40303852515808</v>
      </c>
      <c r="H9867" s="5">
        <f t="shared" si="45209"/>
        <v>231</v>
      </c>
      <c r="I9867" s="5">
        <f t="shared" si="45209"/>
        <v>223</v>
      </c>
      <c r="J9867" s="8">
        <f t="shared" ref="J9867" si="45350">E9867/(SUM(N9860:N9866)/7)*100</f>
        <v>3.3160893990219451</v>
      </c>
      <c r="K9867" s="5">
        <f t="shared" ref="K9867" si="45351">O9867-O9866</f>
        <v>5</v>
      </c>
      <c r="L9867" s="8">
        <f t="shared" ref="L9867" si="45352">SUM(K9861:K9867)/7</f>
        <v>2</v>
      </c>
      <c r="M9867" s="8">
        <f t="shared" ref="M9867" si="45353">O9867/(B9867/100000)</f>
        <v>10.125306500493434</v>
      </c>
      <c r="N9867" s="5">
        <v>8024</v>
      </c>
      <c r="O9867" s="18">
        <v>217</v>
      </c>
    </row>
    <row r="9868" spans="1:15" ht="16" customHeight="1" x14ac:dyDescent="0.2">
      <c r="A9868" s="5" t="s">
        <v>28</v>
      </c>
      <c r="B9868" s="13">
        <v>2143145</v>
      </c>
      <c r="C9868" s="6">
        <f t="shared" si="45200"/>
        <v>44141</v>
      </c>
      <c r="D9868" s="5">
        <f t="shared" ref="D9868" si="45354">N9868-N9867</f>
        <v>278</v>
      </c>
      <c r="E9868" s="13">
        <f t="shared" ref="E9868" si="45355">SUM(D9862:D9868)/7</f>
        <v>239.57142857142858</v>
      </c>
      <c r="F9868" s="13">
        <f t="shared" ref="F9868" si="45356">SUM(D9864:D9868)/5</f>
        <v>226.2</v>
      </c>
      <c r="G9868" s="13">
        <f t="shared" ref="G9868" si="45357">N9868/(B9868/100000)</f>
        <v>387.37462934145844</v>
      </c>
      <c r="H9868" s="5">
        <f t="shared" si="45209"/>
        <v>232</v>
      </c>
      <c r="I9868" s="5">
        <f t="shared" si="45209"/>
        <v>224</v>
      </c>
      <c r="J9868" s="8">
        <f t="shared" ref="J9868" si="45358">E9868/(SUM(N9861:N9867)/7)*100</f>
        <v>3.280067283431455</v>
      </c>
      <c r="K9868" s="5">
        <f t="shared" ref="K9868" si="45359">O9868-O9867</f>
        <v>0</v>
      </c>
      <c r="L9868" s="8">
        <f t="shared" ref="L9868" si="45360">SUM(K9862:K9868)/7</f>
        <v>1.8571428571428572</v>
      </c>
      <c r="M9868" s="8">
        <f t="shared" ref="M9868" si="45361">O9868/(B9868/100000)</f>
        <v>10.125306500493434</v>
      </c>
      <c r="N9868" s="5">
        <v>8302</v>
      </c>
      <c r="O9868" s="18">
        <v>217</v>
      </c>
    </row>
    <row r="9869" spans="1:15" ht="16" customHeight="1" x14ac:dyDescent="0.2">
      <c r="A9869" s="5" t="s">
        <v>28</v>
      </c>
      <c r="B9869" s="13">
        <v>2143145</v>
      </c>
      <c r="C9869" s="6">
        <f t="shared" si="45200"/>
        <v>44142</v>
      </c>
      <c r="D9869" s="5">
        <f t="shared" ref="D9869" si="45362">N9869-N9868</f>
        <v>318</v>
      </c>
      <c r="E9869" s="13">
        <f t="shared" ref="E9869" si="45363">SUM(D9863:D9869)/7</f>
        <v>238.14285714285714</v>
      </c>
      <c r="F9869" s="13">
        <f t="shared" ref="F9869" si="45364">SUM(D9865:D9869)/5</f>
        <v>276.39999999999998</v>
      </c>
      <c r="G9869" s="13">
        <f t="shared" ref="G9869" si="45365">N9869/(B9869/100000)</f>
        <v>402.21263610255022</v>
      </c>
      <c r="H9869" s="5">
        <f t="shared" si="45209"/>
        <v>233</v>
      </c>
      <c r="I9869" s="5">
        <f t="shared" si="45209"/>
        <v>225</v>
      </c>
      <c r="J9869" s="8">
        <f t="shared" ref="J9869" si="45366">E9869/(SUM(N9862:N9868)/7)*100</f>
        <v>3.1569578062268011</v>
      </c>
      <c r="K9869" s="5">
        <f t="shared" ref="K9869" si="45367">O9869-O9868</f>
        <v>1</v>
      </c>
      <c r="L9869" s="8">
        <f t="shared" ref="L9869" si="45368">SUM(K9863:K9869)/7</f>
        <v>1.5714285714285714</v>
      </c>
      <c r="M9869" s="8">
        <f t="shared" ref="M9869" si="45369">O9869/(B9869/100000)</f>
        <v>10.171966899113219</v>
      </c>
      <c r="N9869" s="5">
        <v>8620</v>
      </c>
      <c r="O9869" s="18">
        <v>218</v>
      </c>
    </row>
    <row r="9870" spans="1:15" ht="16" customHeight="1" x14ac:dyDescent="0.2">
      <c r="A9870" s="5" t="s">
        <v>28</v>
      </c>
      <c r="B9870" s="13">
        <v>2143145</v>
      </c>
      <c r="C9870" s="6">
        <f t="shared" si="45200"/>
        <v>44143</v>
      </c>
      <c r="D9870" s="5">
        <f t="shared" ref="D9870" si="45370">N9870-N9869</f>
        <v>211</v>
      </c>
      <c r="E9870" s="13">
        <f t="shared" ref="E9870" si="45371">SUM(D9864:D9870)/7</f>
        <v>237.14285714285714</v>
      </c>
      <c r="F9870" s="13">
        <f t="shared" ref="F9870" si="45372">SUM(D9866:D9870)/5</f>
        <v>285.2</v>
      </c>
      <c r="G9870" s="13">
        <f t="shared" ref="G9870" si="45373">N9870/(B9870/100000)</f>
        <v>412.05798021132489</v>
      </c>
      <c r="H9870" s="5">
        <f t="shared" si="45209"/>
        <v>234</v>
      </c>
      <c r="I9870" s="5">
        <f t="shared" si="45209"/>
        <v>226</v>
      </c>
      <c r="J9870" s="8">
        <f t="shared" ref="J9870" si="45374">E9870/(SUM(N9863:N9869)/7)*100</f>
        <v>3.047493161498779</v>
      </c>
      <c r="K9870" s="5">
        <f t="shared" ref="K9870" si="45375">O9870-O9869</f>
        <v>1</v>
      </c>
      <c r="L9870" s="8">
        <f t="shared" ref="L9870" si="45376">SUM(K9864:K9870)/7</f>
        <v>1.5714285714285714</v>
      </c>
      <c r="M9870" s="8">
        <f t="shared" ref="M9870" si="45377">O9870/(B9870/100000)</f>
        <v>10.218627297733004</v>
      </c>
      <c r="N9870" s="5">
        <v>8831</v>
      </c>
      <c r="O9870" s="18">
        <v>219</v>
      </c>
    </row>
    <row r="9871" spans="1:15" ht="16" customHeight="1" x14ac:dyDescent="0.2">
      <c r="A9871" s="5" t="s">
        <v>28</v>
      </c>
      <c r="B9871" s="13">
        <v>2143145</v>
      </c>
      <c r="C9871" s="6">
        <f t="shared" si="45200"/>
        <v>44144</v>
      </c>
      <c r="D9871" s="5">
        <f t="shared" ref="D9871" si="45378">N9871-N9870</f>
        <v>132</v>
      </c>
      <c r="E9871" s="13">
        <f t="shared" ref="E9871" si="45379">SUM(D9865:D9871)/7</f>
        <v>246.42857142857142</v>
      </c>
      <c r="F9871" s="13">
        <f t="shared" ref="F9871" si="45380">SUM(D9867:D9871)/5</f>
        <v>250.4</v>
      </c>
      <c r="G9871" s="13">
        <f t="shared" ref="G9871" si="45381">N9871/(B9871/100000)</f>
        <v>418.21715282913658</v>
      </c>
      <c r="H9871" s="5">
        <f t="shared" si="45209"/>
        <v>235</v>
      </c>
      <c r="I9871" s="5">
        <f t="shared" si="45209"/>
        <v>227</v>
      </c>
      <c r="J9871" s="8">
        <f t="shared" ref="J9871" si="45382">E9871/(SUM(N9864:N9870)/7)*100</f>
        <v>3.0731681245657483</v>
      </c>
      <c r="K9871" s="5">
        <f t="shared" ref="K9871" si="45383">O9871-O9870</f>
        <v>1</v>
      </c>
      <c r="L9871" s="8">
        <f t="shared" ref="L9871" si="45384">SUM(K9865:K9871)/7</f>
        <v>1.7142857142857142</v>
      </c>
      <c r="M9871" s="8">
        <f t="shared" ref="M9871" si="45385">O9871/(B9871/100000)</f>
        <v>10.265287696352789</v>
      </c>
      <c r="N9871" s="5">
        <v>8963</v>
      </c>
      <c r="O9871" s="18">
        <v>220</v>
      </c>
    </row>
    <row r="9872" spans="1:15" ht="16" customHeight="1" x14ac:dyDescent="0.2">
      <c r="A9872" s="5" t="s">
        <v>28</v>
      </c>
      <c r="B9872" s="13">
        <v>2143145</v>
      </c>
      <c r="C9872" s="6">
        <f t="shared" si="45200"/>
        <v>44145</v>
      </c>
      <c r="D9872" s="5">
        <f t="shared" ref="D9872" si="45386">N9872-N9871</f>
        <v>209</v>
      </c>
      <c r="E9872" s="13">
        <f t="shared" ref="E9872" si="45387">SUM(D9866:D9872)/7</f>
        <v>252.42857142857142</v>
      </c>
      <c r="F9872" s="13">
        <f t="shared" ref="F9872" si="45388">SUM(D9868:D9872)/5</f>
        <v>229.6</v>
      </c>
      <c r="G9872" s="13">
        <f t="shared" ref="G9872" si="45389">N9872/(B9872/100000)</f>
        <v>427.96917614067172</v>
      </c>
      <c r="H9872" s="5">
        <f t="shared" si="45209"/>
        <v>236</v>
      </c>
      <c r="I9872" s="5">
        <f t="shared" si="45209"/>
        <v>228</v>
      </c>
      <c r="J9872" s="8">
        <f t="shared" ref="J9872" si="45390">E9872/(SUM(N9865:N9871)/7)*100</f>
        <v>3.0541344026548671</v>
      </c>
      <c r="K9872" s="5">
        <f t="shared" ref="K9872" si="45391">O9872-O9871</f>
        <v>4</v>
      </c>
      <c r="L9872" s="8">
        <f t="shared" ref="L9872" si="45392">SUM(K9866:K9872)/7</f>
        <v>2</v>
      </c>
      <c r="M9872" s="8">
        <f t="shared" ref="M9872" si="45393">O9872/(B9872/100000)</f>
        <v>10.451929290831931</v>
      </c>
      <c r="N9872" s="5">
        <v>9172</v>
      </c>
      <c r="O9872" s="18">
        <v>224</v>
      </c>
    </row>
    <row r="9873" spans="1:15" ht="16" customHeight="1" x14ac:dyDescent="0.2">
      <c r="A9873" s="5" t="s">
        <v>28</v>
      </c>
      <c r="B9873" s="13">
        <v>2143145</v>
      </c>
      <c r="C9873" s="6">
        <f t="shared" si="45200"/>
        <v>44146</v>
      </c>
      <c r="D9873" s="5">
        <f t="shared" ref="D9873" si="45394">N9873-N9872</f>
        <v>203</v>
      </c>
      <c r="E9873" s="13">
        <f t="shared" ref="E9873" si="45395">SUM(D9867:D9873)/7</f>
        <v>237.71428571428572</v>
      </c>
      <c r="F9873" s="13">
        <f t="shared" ref="F9873" si="45396">SUM(D9869:D9873)/5</f>
        <v>214.6</v>
      </c>
      <c r="G9873" s="13">
        <f t="shared" ref="G9873" si="45397">N9873/(B9873/100000)</f>
        <v>437.44123706048816</v>
      </c>
      <c r="H9873" s="5">
        <f t="shared" si="45209"/>
        <v>237</v>
      </c>
      <c r="I9873" s="5">
        <f t="shared" si="45209"/>
        <v>229</v>
      </c>
      <c r="J9873" s="8">
        <f t="shared" ref="J9873" si="45398">E9873/(SUM(N9866:N9872)/7)*100</f>
        <v>2.7908692954061349</v>
      </c>
      <c r="K9873" s="5">
        <f t="shared" ref="K9873" si="45399">O9873-O9872</f>
        <v>4</v>
      </c>
      <c r="L9873" s="8">
        <f t="shared" ref="L9873" si="45400">SUM(K9867:K9873)/7</f>
        <v>2.2857142857142856</v>
      </c>
      <c r="M9873" s="8">
        <f t="shared" ref="M9873" si="45401">O9873/(B9873/100000)</f>
        <v>10.638570885311072</v>
      </c>
      <c r="N9873" s="5">
        <v>9375</v>
      </c>
      <c r="O9873" s="18">
        <v>228</v>
      </c>
    </row>
    <row r="9874" spans="1:15" ht="16" customHeight="1" x14ac:dyDescent="0.2">
      <c r="A9874" s="5" t="s">
        <v>28</v>
      </c>
      <c r="B9874" s="13">
        <v>2143145</v>
      </c>
      <c r="C9874" s="6">
        <f t="shared" si="45200"/>
        <v>44147</v>
      </c>
      <c r="D9874" s="5">
        <f t="shared" ref="D9874" si="45402">N9874-N9873</f>
        <v>373</v>
      </c>
      <c r="E9874" s="13">
        <f t="shared" ref="E9874" si="45403">SUM(D9868:D9874)/7</f>
        <v>246.28571428571428</v>
      </c>
      <c r="F9874" s="13">
        <f t="shared" ref="F9874" si="45404">SUM(D9870:D9874)/5</f>
        <v>225.6</v>
      </c>
      <c r="G9874" s="13">
        <f t="shared" ref="G9874" si="45405">N9874/(B9874/100000)</f>
        <v>454.84556574566813</v>
      </c>
      <c r="H9874" s="5">
        <f t="shared" si="45209"/>
        <v>238</v>
      </c>
      <c r="I9874" s="5">
        <f t="shared" si="45209"/>
        <v>230</v>
      </c>
      <c r="J9874" s="8">
        <f t="shared" ref="J9874" si="45406">E9874/(SUM(N9867:N9873)/7)*100</f>
        <v>2.8129945991809029</v>
      </c>
      <c r="K9874" s="5">
        <f t="shared" ref="K9874" si="45407">O9874-O9873</f>
        <v>6</v>
      </c>
      <c r="L9874" s="8">
        <f t="shared" ref="L9874" si="45408">SUM(K9868:K9874)/7</f>
        <v>2.4285714285714284</v>
      </c>
      <c r="M9874" s="8">
        <f t="shared" ref="M9874" si="45409">O9874/(B9874/100000)</f>
        <v>10.918533277029784</v>
      </c>
      <c r="N9874" s="5">
        <v>9748</v>
      </c>
      <c r="O9874" s="18">
        <v>234</v>
      </c>
    </row>
    <row r="9875" spans="1:15" ht="16" customHeight="1" x14ac:dyDescent="0.2">
      <c r="A9875" s="5" t="s">
        <v>28</v>
      </c>
      <c r="B9875" s="13">
        <v>2143145</v>
      </c>
      <c r="C9875" s="6">
        <f t="shared" si="45200"/>
        <v>44148</v>
      </c>
      <c r="D9875" s="5">
        <f t="shared" ref="D9875" si="45410">N9875-N9874</f>
        <v>351</v>
      </c>
      <c r="E9875" s="13">
        <f t="shared" ref="E9875" si="45411">SUM(D9869:D9875)/7</f>
        <v>256.71428571428572</v>
      </c>
      <c r="F9875" s="13">
        <f t="shared" ref="F9875" si="45412">SUM(D9871:D9875)/5</f>
        <v>253.6</v>
      </c>
      <c r="G9875" s="13">
        <f t="shared" ref="G9875" si="45413">N9875/(B9875/100000)</f>
        <v>471.22336566121282</v>
      </c>
      <c r="H9875" s="5">
        <f t="shared" si="45209"/>
        <v>239</v>
      </c>
      <c r="I9875" s="5">
        <f t="shared" si="45209"/>
        <v>231</v>
      </c>
      <c r="J9875" s="8">
        <f t="shared" ref="J9875" si="45414">E9875/(SUM(N9868:N9874)/7)*100</f>
        <v>2.8518830045547601</v>
      </c>
      <c r="K9875" s="5">
        <f t="shared" ref="K9875" si="45415">O9875-O9874</f>
        <v>6</v>
      </c>
      <c r="L9875" s="8">
        <f t="shared" ref="L9875" si="45416">SUM(K9869:K9875)/7</f>
        <v>3.2857142857142856</v>
      </c>
      <c r="M9875" s="8">
        <f t="shared" ref="M9875" si="45417">O9875/(B9875/100000)</f>
        <v>11.198495668748498</v>
      </c>
      <c r="N9875" s="5">
        <v>10099</v>
      </c>
      <c r="O9875" s="18">
        <v>240</v>
      </c>
    </row>
    <row r="9876" spans="1:15" ht="16" customHeight="1" x14ac:dyDescent="0.2">
      <c r="A9876" s="5" t="s">
        <v>28</v>
      </c>
      <c r="B9876" s="13">
        <v>2143145</v>
      </c>
      <c r="C9876" s="6">
        <f t="shared" si="45200"/>
        <v>44149</v>
      </c>
      <c r="D9876" s="5">
        <f t="shared" ref="D9876" si="45418">N9876-N9875</f>
        <v>450</v>
      </c>
      <c r="E9876" s="13">
        <f t="shared" ref="E9876" si="45419">SUM(D9870:D9876)/7</f>
        <v>275.57142857142856</v>
      </c>
      <c r="F9876" s="13">
        <f t="shared" ref="F9876" si="45420">SUM(D9872:D9876)/5</f>
        <v>317.2</v>
      </c>
      <c r="G9876" s="13">
        <f t="shared" ref="G9876" si="45421">N9876/(B9876/100000)</f>
        <v>492.22054504011624</v>
      </c>
      <c r="H9876" s="5">
        <f t="shared" si="45209"/>
        <v>240</v>
      </c>
      <c r="I9876" s="5">
        <f t="shared" si="45209"/>
        <v>232</v>
      </c>
      <c r="J9876" s="8">
        <f t="shared" ref="J9876" si="45422">E9876/(SUM(N9869:N9875)/7)*100</f>
        <v>2.9764843846438711</v>
      </c>
      <c r="K9876" s="5">
        <f t="shared" ref="K9876" si="45423">O9876-O9875</f>
        <v>7</v>
      </c>
      <c r="L9876" s="8">
        <f t="shared" ref="L9876" si="45424">SUM(K9870:K9876)/7</f>
        <v>4.1428571428571432</v>
      </c>
      <c r="M9876" s="8">
        <f t="shared" ref="M9876" si="45425">O9876/(B9876/100000)</f>
        <v>11.525118459086995</v>
      </c>
      <c r="N9876" s="5">
        <v>10549</v>
      </c>
      <c r="O9876" s="18">
        <v>247</v>
      </c>
    </row>
    <row r="9877" spans="1:15" ht="16" customHeight="1" x14ac:dyDescent="0.2">
      <c r="A9877" s="5" t="s">
        <v>28</v>
      </c>
      <c r="B9877" s="13">
        <v>2143145</v>
      </c>
      <c r="C9877" s="6">
        <f t="shared" si="45200"/>
        <v>44150</v>
      </c>
      <c r="D9877" s="5">
        <f t="shared" ref="D9877" si="45426">N9877-N9876</f>
        <v>206</v>
      </c>
      <c r="E9877" s="13">
        <f t="shared" ref="E9877" si="45427">SUM(D9871:D9877)/7</f>
        <v>274.85714285714283</v>
      </c>
      <c r="F9877" s="13">
        <f t="shared" ref="F9877" si="45428">SUM(D9873:D9877)/5</f>
        <v>316.60000000000002</v>
      </c>
      <c r="G9877" s="13">
        <f t="shared" ref="G9877" si="45429">N9877/(B9877/100000)</f>
        <v>501.83258715579206</v>
      </c>
      <c r="H9877" s="5">
        <f t="shared" si="45209"/>
        <v>241</v>
      </c>
      <c r="I9877" s="5">
        <f t="shared" si="45209"/>
        <v>233</v>
      </c>
      <c r="J9877" s="8">
        <f t="shared" ref="J9877" si="45430">E9877/(SUM(N9870:N9876)/7)*100</f>
        <v>2.8829584788048606</v>
      </c>
      <c r="K9877" s="5">
        <f t="shared" ref="K9877" si="45431">O9877-O9876</f>
        <v>8</v>
      </c>
      <c r="L9877" s="8">
        <f t="shared" ref="L9877" si="45432">SUM(K9871:K9877)/7</f>
        <v>5.1428571428571432</v>
      </c>
      <c r="M9877" s="8">
        <f t="shared" ref="M9877" si="45433">O9877/(B9877/100000)</f>
        <v>11.898401648045278</v>
      </c>
      <c r="N9877" s="5">
        <v>10755</v>
      </c>
      <c r="O9877" s="18">
        <v>255</v>
      </c>
    </row>
    <row r="9878" spans="1:15" ht="16" customHeight="1" x14ac:dyDescent="0.2">
      <c r="A9878" s="5" t="s">
        <v>28</v>
      </c>
      <c r="B9878" s="13">
        <v>2143145</v>
      </c>
      <c r="C9878" s="6">
        <f t="shared" si="45200"/>
        <v>44151</v>
      </c>
      <c r="D9878" s="5">
        <f t="shared" ref="D9878" si="45434">N9878-N9877</f>
        <v>227</v>
      </c>
      <c r="E9878" s="13">
        <f t="shared" ref="E9878" si="45435">SUM(D9872:D9878)/7</f>
        <v>288.42857142857144</v>
      </c>
      <c r="F9878" s="13">
        <f t="shared" ref="F9878" si="45436">SUM(D9874:D9878)/5</f>
        <v>321.39999999999998</v>
      </c>
      <c r="G9878" s="13">
        <f t="shared" ref="G9878" si="45437">N9878/(B9878/100000)</f>
        <v>512.42449764248329</v>
      </c>
      <c r="H9878" s="5">
        <f t="shared" si="45209"/>
        <v>242</v>
      </c>
      <c r="I9878" s="5">
        <f t="shared" si="45209"/>
        <v>234</v>
      </c>
      <c r="J9878" s="8">
        <f t="shared" ref="J9878" si="45438">E9878/(SUM(N9871:N9877)/7)*100</f>
        <v>2.9405339275571283</v>
      </c>
      <c r="K9878" s="5">
        <f t="shared" ref="K9878" si="45439">O9878-O9877</f>
        <v>-1</v>
      </c>
      <c r="L9878" s="8">
        <f t="shared" ref="L9878" si="45440">SUM(K9872:K9878)/7</f>
        <v>4.8571428571428568</v>
      </c>
      <c r="M9878" s="8">
        <f t="shared" ref="M9878" si="45441">O9878/(B9878/100000)</f>
        <v>11.851741249425492</v>
      </c>
      <c r="N9878" s="5">
        <v>10982</v>
      </c>
      <c r="O9878" s="18">
        <v>254</v>
      </c>
    </row>
    <row r="9879" spans="1:15" ht="16" customHeight="1" x14ac:dyDescent="0.2">
      <c r="A9879" s="5" t="s">
        <v>28</v>
      </c>
      <c r="B9879" s="13">
        <v>2143145</v>
      </c>
      <c r="C9879" s="6">
        <f t="shared" si="45200"/>
        <v>44152</v>
      </c>
      <c r="D9879" s="5">
        <f t="shared" ref="D9879" si="45442">N9879-N9878</f>
        <v>237</v>
      </c>
      <c r="E9879" s="13">
        <f t="shared" ref="E9879" si="45443">SUM(D9873:D9879)/7</f>
        <v>292.42857142857144</v>
      </c>
      <c r="F9879" s="13">
        <f t="shared" ref="F9879" si="45444">SUM(D9875:D9879)/5</f>
        <v>294.2</v>
      </c>
      <c r="G9879" s="13">
        <f t="shared" ref="G9879" si="45445">N9879/(B9879/100000)</f>
        <v>523.4830121153725</v>
      </c>
      <c r="H9879" s="5">
        <f t="shared" si="45209"/>
        <v>243</v>
      </c>
      <c r="I9879" s="5">
        <f t="shared" si="45209"/>
        <v>235</v>
      </c>
      <c r="J9879" s="8">
        <f t="shared" ref="J9879" si="45446">E9879/(SUM(N9872:N9878)/7)*100</f>
        <v>2.8961516694963221</v>
      </c>
      <c r="K9879" s="5">
        <f t="shared" ref="K9879" si="45447">O9879-O9878</f>
        <v>10</v>
      </c>
      <c r="L9879" s="8">
        <f t="shared" ref="L9879" si="45448">SUM(K9873:K9879)/7</f>
        <v>5.7142857142857144</v>
      </c>
      <c r="M9879" s="8">
        <f t="shared" ref="M9879" si="45449">O9879/(B9879/100000)</f>
        <v>12.318345235623347</v>
      </c>
      <c r="N9879" s="5">
        <v>11219</v>
      </c>
      <c r="O9879" s="18">
        <v>264</v>
      </c>
    </row>
    <row r="9880" spans="1:15" ht="16" customHeight="1" x14ac:dyDescent="0.2">
      <c r="A9880" s="5" t="s">
        <v>28</v>
      </c>
      <c r="B9880" s="13">
        <v>2143145</v>
      </c>
      <c r="C9880" s="6">
        <f t="shared" si="45200"/>
        <v>44153</v>
      </c>
      <c r="D9880" s="5">
        <f t="shared" ref="D9880" si="45450">N9880-N9879</f>
        <v>386</v>
      </c>
      <c r="E9880" s="13">
        <f t="shared" ref="E9880" si="45451">SUM(D9874:D9880)/7</f>
        <v>318.57142857142856</v>
      </c>
      <c r="F9880" s="13">
        <f t="shared" ref="F9880" si="45452">SUM(D9876:D9880)/5</f>
        <v>301.2</v>
      </c>
      <c r="G9880" s="13">
        <f t="shared" ref="G9880" si="45453">N9880/(B9880/100000)</f>
        <v>541.49392598260965</v>
      </c>
      <c r="H9880" s="5">
        <f t="shared" si="45209"/>
        <v>244</v>
      </c>
      <c r="I9880" s="5">
        <f t="shared" si="45209"/>
        <v>236</v>
      </c>
      <c r="J9880" s="8">
        <f t="shared" ref="J9880" si="45454">E9880/(SUM(N9873:N9879)/7)*100</f>
        <v>3.0662614984806189</v>
      </c>
      <c r="K9880" s="5">
        <f t="shared" ref="K9880" si="45455">O9880-O9879</f>
        <v>5</v>
      </c>
      <c r="L9880" s="8">
        <f t="shared" ref="L9880" si="45456">SUM(K9874:K9880)/7</f>
        <v>5.8571428571428568</v>
      </c>
      <c r="M9880" s="8">
        <f t="shared" ref="M9880" si="45457">O9880/(B9880/100000)</f>
        <v>12.551647228722274</v>
      </c>
      <c r="N9880" s="5">
        <v>11605</v>
      </c>
      <c r="O9880" s="18">
        <v>269</v>
      </c>
    </row>
    <row r="9881" spans="1:15" ht="16" customHeight="1" x14ac:dyDescent="0.2">
      <c r="A9881" s="5" t="s">
        <v>28</v>
      </c>
      <c r="B9881" s="13">
        <v>2143145</v>
      </c>
      <c r="C9881" s="6">
        <f t="shared" si="45200"/>
        <v>44154</v>
      </c>
      <c r="D9881" s="5">
        <f t="shared" ref="D9881" si="45458">N9881-N9880</f>
        <v>501</v>
      </c>
      <c r="E9881" s="13">
        <f t="shared" ref="E9881" si="45459">SUM(D9875:D9881)/7</f>
        <v>336.85714285714283</v>
      </c>
      <c r="F9881" s="13">
        <f t="shared" ref="F9881" si="45460">SUM(D9877:D9881)/5</f>
        <v>311.39999999999998</v>
      </c>
      <c r="G9881" s="13">
        <f t="shared" ref="G9881" si="45461">N9881/(B9881/100000)</f>
        <v>564.87078569112214</v>
      </c>
      <c r="H9881" s="5">
        <f t="shared" si="45209"/>
        <v>245</v>
      </c>
      <c r="I9881" s="5">
        <f t="shared" si="45209"/>
        <v>237</v>
      </c>
      <c r="J9881" s="8">
        <f t="shared" ref="J9881" si="45462">E9881/(SUM(N9874:N9880)/7)*100</f>
        <v>3.1458035940605944</v>
      </c>
      <c r="K9881" s="5">
        <f t="shared" ref="K9881" si="45463">O9881-O9880</f>
        <v>10</v>
      </c>
      <c r="L9881" s="8">
        <f t="shared" ref="L9881" si="45464">SUM(K9875:K9881)/7</f>
        <v>6.4285714285714288</v>
      </c>
      <c r="M9881" s="8">
        <f t="shared" ref="M9881" si="45465">O9881/(B9881/100000)</f>
        <v>13.018251214920127</v>
      </c>
      <c r="N9881" s="5">
        <v>12106</v>
      </c>
      <c r="O9881" s="18">
        <v>279</v>
      </c>
    </row>
    <row r="9882" spans="1:15" ht="16" customHeight="1" x14ac:dyDescent="0.2">
      <c r="A9882" s="5" t="s">
        <v>28</v>
      </c>
      <c r="B9882" s="13">
        <v>2143145</v>
      </c>
      <c r="C9882" s="6">
        <f t="shared" si="45200"/>
        <v>44155</v>
      </c>
      <c r="D9882" s="5">
        <f t="shared" ref="D9882" si="45466">N9882-N9881</f>
        <v>340</v>
      </c>
      <c r="E9882" s="13">
        <f t="shared" ref="E9882" si="45467">SUM(D9876:D9882)/7</f>
        <v>335.28571428571428</v>
      </c>
      <c r="F9882" s="13">
        <f t="shared" ref="F9882" si="45468">SUM(D9878:D9882)/5</f>
        <v>338.2</v>
      </c>
      <c r="G9882" s="13">
        <f t="shared" ref="G9882" si="45469">N9882/(B9882/100000)</f>
        <v>580.73532122184918</v>
      </c>
      <c r="H9882" s="5">
        <f t="shared" si="45209"/>
        <v>246</v>
      </c>
      <c r="I9882" s="5">
        <f t="shared" si="45209"/>
        <v>238</v>
      </c>
      <c r="J9882" s="8">
        <f t="shared" ref="J9882" si="45470">E9882/(SUM(N9875:N9881)/7)*100</f>
        <v>3.0356334475845568</v>
      </c>
      <c r="K9882" s="5">
        <f t="shared" ref="K9882" si="45471">O9882-O9881</f>
        <v>3</v>
      </c>
      <c r="L9882" s="8">
        <f t="shared" ref="L9882" si="45472">SUM(K9876:K9882)/7</f>
        <v>6</v>
      </c>
      <c r="M9882" s="8">
        <f t="shared" ref="M9882" si="45473">O9882/(B9882/100000)</f>
        <v>13.158232410779485</v>
      </c>
      <c r="N9882" s="5">
        <v>12446</v>
      </c>
      <c r="O9882" s="18">
        <v>282</v>
      </c>
    </row>
    <row r="9883" spans="1:15" ht="16" customHeight="1" x14ac:dyDescent="0.2">
      <c r="A9883" s="5" t="s">
        <v>28</v>
      </c>
      <c r="B9883" s="13">
        <v>2143145</v>
      </c>
      <c r="C9883" s="6">
        <f t="shared" si="45200"/>
        <v>44156</v>
      </c>
      <c r="D9883" s="5">
        <f t="shared" ref="D9883" si="45474">N9883-N9882</f>
        <v>686</v>
      </c>
      <c r="E9883" s="13">
        <f t="shared" ref="E9883" si="45475">SUM(D9877:D9883)/7</f>
        <v>369</v>
      </c>
      <c r="F9883" s="13">
        <f t="shared" ref="F9883" si="45476">SUM(D9879:D9883)/5</f>
        <v>430</v>
      </c>
      <c r="G9883" s="13">
        <f t="shared" ref="G9883" si="45477">N9883/(B9883/100000)</f>
        <v>612.7443546750219</v>
      </c>
      <c r="H9883" s="5">
        <f t="shared" si="45209"/>
        <v>247</v>
      </c>
      <c r="I9883" s="5">
        <f t="shared" si="45209"/>
        <v>239</v>
      </c>
      <c r="J9883" s="8">
        <f t="shared" ref="J9883" si="45478">E9883/(SUM(N9876:N9882)/7)*100</f>
        <v>3.2424493484974017</v>
      </c>
      <c r="K9883" s="5">
        <f t="shared" ref="K9883" si="45479">O9883-O9882</f>
        <v>7</v>
      </c>
      <c r="L9883" s="8">
        <f t="shared" ref="L9883" si="45480">SUM(K9877:K9883)/7</f>
        <v>6</v>
      </c>
      <c r="M9883" s="8">
        <f t="shared" ref="M9883" si="45481">O9883/(B9883/100000)</f>
        <v>13.484855201117982</v>
      </c>
      <c r="N9883" s="5">
        <v>13132</v>
      </c>
      <c r="O9883" s="18">
        <v>289</v>
      </c>
    </row>
    <row r="9884" spans="1:15" ht="16" customHeight="1" x14ac:dyDescent="0.2">
      <c r="A9884" s="5" t="s">
        <v>28</v>
      </c>
      <c r="B9884" s="13">
        <v>2143145</v>
      </c>
      <c r="C9884" s="6">
        <f t="shared" si="45200"/>
        <v>44157</v>
      </c>
      <c r="D9884" s="5">
        <f t="shared" ref="D9884" si="45482">N9884-N9883</f>
        <v>416</v>
      </c>
      <c r="E9884" s="13">
        <f t="shared" ref="E9884" si="45483">SUM(D9878:D9884)/7</f>
        <v>399</v>
      </c>
      <c r="F9884" s="13">
        <f t="shared" ref="F9884" si="45484">SUM(D9880:D9884)/5</f>
        <v>465.8</v>
      </c>
      <c r="G9884" s="13">
        <f t="shared" ref="G9884" si="45485">N9884/(B9884/100000)</f>
        <v>632.1550805008527</v>
      </c>
      <c r="H9884" s="5">
        <f t="shared" si="45209"/>
        <v>248</v>
      </c>
      <c r="I9884" s="5">
        <f t="shared" si="45209"/>
        <v>240</v>
      </c>
      <c r="J9884" s="8">
        <f t="shared" ref="J9884" si="45486">E9884/(SUM(N9877:N9883)/7)*100</f>
        <v>3.3959511216487326</v>
      </c>
      <c r="K9884" s="5">
        <f t="shared" ref="K9884" si="45487">O9884-O9883</f>
        <v>4</v>
      </c>
      <c r="L9884" s="8">
        <f t="shared" ref="L9884" si="45488">SUM(K9878:K9884)/7</f>
        <v>5.4285714285714288</v>
      </c>
      <c r="M9884" s="8">
        <f t="shared" ref="M9884" si="45489">O9884/(B9884/100000)</f>
        <v>13.671496795597124</v>
      </c>
      <c r="N9884" s="5">
        <v>13548</v>
      </c>
      <c r="O9884" s="18">
        <v>293</v>
      </c>
    </row>
    <row r="9885" spans="1:15" ht="16" customHeight="1" x14ac:dyDescent="0.2">
      <c r="A9885" s="5" t="s">
        <v>28</v>
      </c>
      <c r="B9885" s="13">
        <v>2143145</v>
      </c>
      <c r="C9885" s="6">
        <f t="shared" si="45200"/>
        <v>44158</v>
      </c>
      <c r="D9885" s="5">
        <f t="shared" ref="D9885" si="45490">N9885-N9884</f>
        <v>192</v>
      </c>
      <c r="E9885" s="13">
        <f t="shared" ref="E9885" si="45491">SUM(D9879:D9885)/7</f>
        <v>394</v>
      </c>
      <c r="F9885" s="13">
        <f t="shared" ref="F9885" si="45492">SUM(D9881:D9885)/5</f>
        <v>427</v>
      </c>
      <c r="G9885" s="13">
        <f t="shared" ref="G9885" si="45493">N9885/(B9885/100000)</f>
        <v>641.11387703585149</v>
      </c>
      <c r="H9885" s="5">
        <f t="shared" si="45209"/>
        <v>249</v>
      </c>
      <c r="I9885" s="5">
        <f t="shared" si="45209"/>
        <v>241</v>
      </c>
      <c r="J9885" s="8">
        <f t="shared" ref="J9885" si="45494">E9885/(SUM(N9878:N9884)/7)*100</f>
        <v>3.2432559561607754</v>
      </c>
      <c r="K9885" s="5">
        <f t="shared" ref="K9885" si="45495">O9885-O9884</f>
        <v>3</v>
      </c>
      <c r="L9885" s="8">
        <f t="shared" ref="L9885" si="45496">SUM(K9879:K9885)/7</f>
        <v>6</v>
      </c>
      <c r="M9885" s="8">
        <f t="shared" ref="M9885" si="45497">O9885/(B9885/100000)</f>
        <v>13.81147799145648</v>
      </c>
      <c r="N9885" s="5">
        <v>13740</v>
      </c>
      <c r="O9885" s="18">
        <v>296</v>
      </c>
    </row>
    <row r="9886" spans="1:15" ht="16" customHeight="1" x14ac:dyDescent="0.2">
      <c r="A9886" s="5" t="s">
        <v>28</v>
      </c>
      <c r="B9886" s="13">
        <v>2143145</v>
      </c>
      <c r="C9886" s="6">
        <f t="shared" si="45200"/>
        <v>44159</v>
      </c>
      <c r="D9886" s="5">
        <f t="shared" ref="D9886" si="45498">N9886-N9885</f>
        <v>429</v>
      </c>
      <c r="E9886" s="13">
        <f t="shared" ref="E9886" si="45499">SUM(D9880:D9886)/7</f>
        <v>421.42857142857144</v>
      </c>
      <c r="F9886" s="13">
        <f t="shared" ref="F9886" si="45500">SUM(D9882:D9886)/5</f>
        <v>412.6</v>
      </c>
      <c r="G9886" s="13">
        <f t="shared" ref="G9886" si="45501">N9886/(B9886/100000)</f>
        <v>661.13118804373937</v>
      </c>
      <c r="H9886" s="5">
        <f t="shared" si="45209"/>
        <v>250</v>
      </c>
      <c r="I9886" s="5">
        <f t="shared" si="45209"/>
        <v>242</v>
      </c>
      <c r="J9886" s="8">
        <f t="shared" ref="J9886" si="45502">E9886/(SUM(N9879:N9885)/7)*100</f>
        <v>3.3600619618205845</v>
      </c>
      <c r="K9886" s="5">
        <f t="shared" ref="K9886" si="45503">O9886-O9885</f>
        <v>14</v>
      </c>
      <c r="L9886" s="8">
        <f t="shared" ref="L9886" si="45504">SUM(K9880:K9886)/7</f>
        <v>6.5714285714285712</v>
      </c>
      <c r="M9886" s="8">
        <f t="shared" ref="M9886" si="45505">O9886/(B9886/100000)</f>
        <v>14.464723572133476</v>
      </c>
      <c r="N9886" s="5">
        <v>14169</v>
      </c>
      <c r="O9886" s="18">
        <v>310</v>
      </c>
    </row>
    <row r="9887" spans="1:15" ht="16" customHeight="1" x14ac:dyDescent="0.2">
      <c r="A9887" s="5" t="s">
        <v>28</v>
      </c>
      <c r="B9887" s="13">
        <v>2143145</v>
      </c>
      <c r="C9887" s="6">
        <f t="shared" si="45200"/>
        <v>44160</v>
      </c>
      <c r="D9887" s="5">
        <f t="shared" ref="D9887" si="45506">N9887-N9886</f>
        <v>452</v>
      </c>
      <c r="E9887" s="13">
        <f t="shared" ref="E9887" si="45507">SUM(D9881:D9887)/7</f>
        <v>430.85714285714283</v>
      </c>
      <c r="F9887" s="13">
        <f t="shared" ref="F9887" si="45508">SUM(D9883:D9887)/5</f>
        <v>435</v>
      </c>
      <c r="G9887" s="13">
        <f t="shared" ref="G9887" si="45509">N9887/(B9887/100000)</f>
        <v>682.22168821988237</v>
      </c>
      <c r="H9887" s="5">
        <f t="shared" si="45209"/>
        <v>251</v>
      </c>
      <c r="I9887" s="5">
        <f t="shared" si="45209"/>
        <v>243</v>
      </c>
      <c r="J9887" s="8">
        <f t="shared" ref="J9887" si="45510">E9887/(SUM(N9880:N9886)/7)*100</f>
        <v>3.3235624710731049</v>
      </c>
      <c r="K9887" s="5">
        <f t="shared" ref="K9887" si="45511">O9887-O9886</f>
        <v>9</v>
      </c>
      <c r="L9887" s="8">
        <f t="shared" ref="L9887" si="45512">SUM(K9881:K9887)/7</f>
        <v>7.1428571428571432</v>
      </c>
      <c r="M9887" s="8">
        <f t="shared" ref="M9887" si="45513">O9887/(B9887/100000)</f>
        <v>14.884667159711544</v>
      </c>
      <c r="N9887" s="5">
        <v>14621</v>
      </c>
      <c r="O9887" s="18">
        <v>319</v>
      </c>
    </row>
    <row r="9888" spans="1:15" ht="16" customHeight="1" x14ac:dyDescent="0.2">
      <c r="A9888" s="5" t="s">
        <v>28</v>
      </c>
      <c r="B9888" s="13">
        <v>2143145</v>
      </c>
      <c r="C9888" s="6">
        <f t="shared" si="45200"/>
        <v>44161</v>
      </c>
      <c r="D9888" s="5">
        <f t="shared" ref="D9888" si="45514">N9888-N9887</f>
        <v>628</v>
      </c>
      <c r="E9888" s="13">
        <f t="shared" ref="E9888" si="45515">SUM(D9882:D9888)/7</f>
        <v>449</v>
      </c>
      <c r="F9888" s="13">
        <f t="shared" ref="F9888" si="45516">SUM(D9884:D9888)/5</f>
        <v>423.4</v>
      </c>
      <c r="G9888" s="13">
        <f t="shared" ref="G9888" si="45517">N9888/(B9888/100000)</f>
        <v>711.52441855310769</v>
      </c>
      <c r="H9888" s="5">
        <f t="shared" si="45209"/>
        <v>252</v>
      </c>
      <c r="I9888" s="5">
        <f t="shared" si="45209"/>
        <v>244</v>
      </c>
      <c r="J9888" s="8">
        <f t="shared" ref="J9888" si="45518">E9888/(SUM(N9881:N9887)/7)*100</f>
        <v>3.3521042639875422</v>
      </c>
      <c r="K9888" s="5">
        <f t="shared" ref="K9888" si="45519">O9888-O9887</f>
        <v>8</v>
      </c>
      <c r="L9888" s="8">
        <f t="shared" ref="L9888" si="45520">SUM(K9882:K9888)/7</f>
        <v>6.8571428571428568</v>
      </c>
      <c r="M9888" s="8">
        <f t="shared" ref="M9888" si="45521">O9888/(B9888/100000)</f>
        <v>15.257950348669828</v>
      </c>
      <c r="N9888" s="5">
        <v>15249</v>
      </c>
      <c r="O9888" s="18">
        <v>327</v>
      </c>
    </row>
    <row r="9889" spans="1:15" ht="16" customHeight="1" x14ac:dyDescent="0.2">
      <c r="A9889" s="5" t="s">
        <v>28</v>
      </c>
      <c r="B9889" s="13">
        <v>2143145</v>
      </c>
      <c r="C9889" s="6">
        <f t="shared" si="45200"/>
        <v>44162</v>
      </c>
      <c r="D9889" s="5">
        <f t="shared" ref="D9889" si="45522">N9889-N9888</f>
        <v>574</v>
      </c>
      <c r="E9889" s="13">
        <f t="shared" ref="E9889" si="45523">SUM(D9883:D9889)/7</f>
        <v>482.42857142857144</v>
      </c>
      <c r="F9889" s="13">
        <f t="shared" ref="F9889" si="45524">SUM(D9885:D9889)/5</f>
        <v>455</v>
      </c>
      <c r="G9889" s="13">
        <f t="shared" ref="G9889" si="45525">N9889/(B9889/100000)</f>
        <v>738.30748736086446</v>
      </c>
      <c r="H9889" s="5">
        <f t="shared" si="45209"/>
        <v>253</v>
      </c>
      <c r="I9889" s="5">
        <f t="shared" si="45209"/>
        <v>245</v>
      </c>
      <c r="J9889" s="8">
        <f t="shared" ref="J9889" si="45526">E9889/(SUM(N9882:N9888)/7)*100</f>
        <v>3.4848563025643675</v>
      </c>
      <c r="K9889" s="5">
        <f t="shared" ref="K9889" si="45527">O9889-O9888</f>
        <v>13</v>
      </c>
      <c r="L9889" s="8">
        <f t="shared" ref="L9889" si="45528">SUM(K9883:K9889)/7</f>
        <v>8.2857142857142865</v>
      </c>
      <c r="M9889" s="8">
        <f t="shared" ref="M9889" si="45529">O9889/(B9889/100000)</f>
        <v>15.864535530727037</v>
      </c>
      <c r="N9889" s="5">
        <v>15823</v>
      </c>
      <c r="O9889" s="18">
        <v>340</v>
      </c>
    </row>
    <row r="9890" spans="1:15" ht="16" customHeight="1" x14ac:dyDescent="0.2">
      <c r="A9890" s="5" t="s">
        <v>28</v>
      </c>
      <c r="B9890" s="13">
        <v>2143145</v>
      </c>
      <c r="C9890" s="6">
        <f t="shared" si="45200"/>
        <v>44163</v>
      </c>
      <c r="D9890" s="5">
        <f t="shared" ref="D9890" si="45530">N9890-N9889</f>
        <v>541</v>
      </c>
      <c r="E9890" s="13">
        <f t="shared" ref="E9890" si="45531">SUM(D9884:D9890)/7</f>
        <v>461.71428571428572</v>
      </c>
      <c r="F9890" s="13">
        <f t="shared" ref="F9890" si="45532">SUM(D9886:D9890)/5</f>
        <v>524.79999999999995</v>
      </c>
      <c r="G9890" s="13">
        <f t="shared" ref="G9890" si="45533">N9890/(B9890/100000)</f>
        <v>763.55076301416841</v>
      </c>
      <c r="H9890" s="5">
        <f t="shared" si="45209"/>
        <v>254</v>
      </c>
      <c r="I9890" s="5">
        <f t="shared" si="45209"/>
        <v>246</v>
      </c>
      <c r="J9890" s="8">
        <f t="shared" ref="J9890" si="45534">E9890/(SUM(N9883:N9889)/7)*100</f>
        <v>3.2229113898805366</v>
      </c>
      <c r="K9890" s="5">
        <f t="shared" ref="K9890" si="45535">O9890-O9889</f>
        <v>5</v>
      </c>
      <c r="L9890" s="8">
        <f t="shared" ref="L9890" si="45536">SUM(K9884:K9890)/7</f>
        <v>8</v>
      </c>
      <c r="M9890" s="8">
        <f t="shared" ref="M9890" si="45537">O9890/(B9890/100000)</f>
        <v>16.097837523825966</v>
      </c>
      <c r="N9890" s="5">
        <v>16364</v>
      </c>
      <c r="O9890" s="18">
        <v>345</v>
      </c>
    </row>
    <row r="9891" spans="1:15" ht="16" customHeight="1" x14ac:dyDescent="0.2">
      <c r="A9891" s="5" t="s">
        <v>28</v>
      </c>
      <c r="B9891" s="13">
        <v>2143145</v>
      </c>
      <c r="C9891" s="6">
        <f t="shared" si="45200"/>
        <v>44164</v>
      </c>
      <c r="D9891" s="5">
        <f t="shared" ref="D9891" si="45538">N9891-N9890</f>
        <v>322</v>
      </c>
      <c r="E9891" s="13">
        <f t="shared" ref="E9891" si="45539">SUM(D9885:D9891)/7</f>
        <v>448.28571428571428</v>
      </c>
      <c r="F9891" s="13">
        <f t="shared" ref="F9891" si="45540">SUM(D9887:D9891)/5</f>
        <v>503.4</v>
      </c>
      <c r="G9891" s="13">
        <f t="shared" ref="G9891" si="45541">N9891/(B9891/100000)</f>
        <v>778.5754113697393</v>
      </c>
      <c r="H9891" s="5">
        <f t="shared" si="45209"/>
        <v>255</v>
      </c>
      <c r="I9891" s="5">
        <f t="shared" si="45209"/>
        <v>247</v>
      </c>
      <c r="J9891" s="8">
        <f t="shared" ref="J9891" si="45542">E9891/(SUM(N9884:N9890)/7)*100</f>
        <v>3.0314740035164323</v>
      </c>
      <c r="K9891" s="5">
        <f t="shared" ref="K9891" si="45543">O9891-O9890</f>
        <v>1</v>
      </c>
      <c r="L9891" s="8">
        <f t="shared" ref="L9891" si="45544">SUM(K9885:K9891)/7</f>
        <v>7.5714285714285712</v>
      </c>
      <c r="M9891" s="8">
        <f t="shared" ref="M9891" si="45545">O9891/(B9891/100000)</f>
        <v>16.144497922445751</v>
      </c>
      <c r="N9891" s="5">
        <v>16686</v>
      </c>
      <c r="O9891" s="18">
        <v>346</v>
      </c>
    </row>
    <row r="9892" spans="1:15" ht="16" customHeight="1" x14ac:dyDescent="0.2">
      <c r="A9892" s="5" t="s">
        <v>28</v>
      </c>
      <c r="B9892" s="13">
        <v>2143145</v>
      </c>
      <c r="C9892" s="6">
        <f t="shared" si="45200"/>
        <v>44165</v>
      </c>
      <c r="D9892" s="5">
        <f t="shared" ref="D9892" si="45546">N9892-N9891</f>
        <v>312</v>
      </c>
      <c r="E9892" s="13">
        <f t="shared" ref="E9892" si="45547">SUM(D9886:D9892)/7</f>
        <v>465.42857142857144</v>
      </c>
      <c r="F9892" s="13">
        <f t="shared" ref="F9892" si="45548">SUM(D9888:D9892)/5</f>
        <v>475.4</v>
      </c>
      <c r="G9892" s="13">
        <f t="shared" ref="G9892" si="45549">N9892/(B9892/100000)</f>
        <v>793.13345573911226</v>
      </c>
      <c r="H9892" s="5">
        <f t="shared" si="45209"/>
        <v>256</v>
      </c>
      <c r="I9892" s="5">
        <f t="shared" si="45209"/>
        <v>248</v>
      </c>
      <c r="J9892" s="8">
        <f t="shared" ref="J9892" si="45550">E9892/(SUM(N9885:N9891)/7)*100</f>
        <v>3.0547950343172188</v>
      </c>
      <c r="K9892" s="5">
        <f t="shared" ref="K9892" si="45551">O9892-O9891</f>
        <v>1</v>
      </c>
      <c r="L9892" s="8">
        <f t="shared" ref="L9892" si="45552">SUM(K9886:K9892)/7</f>
        <v>7.2857142857142856</v>
      </c>
      <c r="M9892" s="8">
        <f t="shared" ref="M9892" si="45553">O9892/(B9892/100000)</f>
        <v>16.191158321065537</v>
      </c>
      <c r="N9892" s="5">
        <v>16998</v>
      </c>
      <c r="O9892" s="18">
        <v>347</v>
      </c>
    </row>
    <row r="9893" spans="1:15" ht="16" customHeight="1" x14ac:dyDescent="0.2">
      <c r="A9893" s="5" t="s">
        <v>28</v>
      </c>
      <c r="B9893" s="13">
        <v>2143145</v>
      </c>
      <c r="C9893" s="6">
        <f t="shared" si="45200"/>
        <v>44166</v>
      </c>
      <c r="D9893" s="5">
        <f t="shared" ref="D9893" si="45554">N9893-N9892</f>
        <v>390</v>
      </c>
      <c r="E9893" s="13">
        <f t="shared" ref="E9893" si="45555">SUM(D9887:D9893)/7</f>
        <v>459.85714285714283</v>
      </c>
      <c r="F9893" s="13">
        <f t="shared" ref="F9893" si="45556">SUM(D9889:D9893)/5</f>
        <v>427.8</v>
      </c>
      <c r="G9893" s="13">
        <f t="shared" ref="G9893" si="45557">N9893/(B9893/100000)</f>
        <v>811.33101120082858</v>
      </c>
      <c r="H9893" s="5">
        <f t="shared" si="45209"/>
        <v>257</v>
      </c>
      <c r="I9893" s="5">
        <f t="shared" si="45209"/>
        <v>249</v>
      </c>
      <c r="J9893" s="8">
        <f t="shared" ref="J9893" si="45558">E9893/(SUM(N9886:N9892)/7)*100</f>
        <v>2.9287598944591027</v>
      </c>
      <c r="K9893" s="5">
        <f t="shared" ref="K9893" si="45559">O9893-O9892</f>
        <v>13</v>
      </c>
      <c r="L9893" s="8">
        <f t="shared" ref="L9893" si="45560">SUM(K9887:K9893)/7</f>
        <v>7.1428571428571432</v>
      </c>
      <c r="M9893" s="8">
        <f t="shared" ref="M9893" si="45561">O9893/(B9893/100000)</f>
        <v>16.797743503122746</v>
      </c>
      <c r="N9893" s="5">
        <v>17388</v>
      </c>
      <c r="O9893" s="18">
        <v>360</v>
      </c>
    </row>
    <row r="9894" spans="1:15" ht="16" customHeight="1" x14ac:dyDescent="0.2">
      <c r="A9894" s="5" t="s">
        <v>28</v>
      </c>
      <c r="B9894" s="13">
        <v>2143145</v>
      </c>
      <c r="C9894" s="6">
        <f t="shared" si="45200"/>
        <v>44167</v>
      </c>
      <c r="D9894" s="5">
        <f t="shared" ref="D9894" si="45562">N9894-N9893</f>
        <v>471</v>
      </c>
      <c r="E9894" s="13">
        <f t="shared" ref="E9894" si="45563">SUM(D9888:D9894)/7</f>
        <v>462.57142857142856</v>
      </c>
      <c r="F9894" s="13">
        <f t="shared" ref="F9894" si="45564">SUM(D9890:D9894)/5</f>
        <v>407.2</v>
      </c>
      <c r="G9894" s="13">
        <f t="shared" ref="G9894" si="45565">N9894/(B9894/100000)</f>
        <v>833.30805895074752</v>
      </c>
      <c r="H9894" s="5">
        <f t="shared" si="45209"/>
        <v>258</v>
      </c>
      <c r="I9894" s="5">
        <f t="shared" si="45209"/>
        <v>250</v>
      </c>
      <c r="J9894" s="8">
        <f t="shared" ref="J9894" si="45566">E9894/(SUM(N9887:N9893)/7)*100</f>
        <v>2.8622192364468879</v>
      </c>
      <c r="K9894" s="5">
        <f t="shared" ref="K9894" si="45567">O9894-O9893</f>
        <v>18</v>
      </c>
      <c r="L9894" s="8">
        <f t="shared" ref="L9894" si="45568">SUM(K9888:K9894)/7</f>
        <v>8.4285714285714288</v>
      </c>
      <c r="M9894" s="8">
        <f t="shared" ref="M9894" si="45569">O9894/(B9894/100000)</f>
        <v>17.637630678278882</v>
      </c>
      <c r="N9894" s="5">
        <v>17859</v>
      </c>
      <c r="O9894" s="18">
        <v>378</v>
      </c>
    </row>
    <row r="9895" spans="1:15" ht="16" customHeight="1" x14ac:dyDescent="0.2">
      <c r="A9895" s="5" t="s">
        <v>28</v>
      </c>
      <c r="B9895" s="13">
        <v>2143145</v>
      </c>
      <c r="C9895" s="6">
        <f t="shared" si="45200"/>
        <v>44168</v>
      </c>
      <c r="D9895" s="5">
        <f t="shared" ref="D9895" si="45570">N9895-N9894</f>
        <v>570</v>
      </c>
      <c r="E9895" s="13">
        <f t="shared" ref="E9895" si="45571">SUM(D9889:D9895)/7</f>
        <v>454.28571428571428</v>
      </c>
      <c r="F9895" s="13">
        <f t="shared" ref="F9895" si="45572">SUM(D9891:D9895)/5</f>
        <v>413</v>
      </c>
      <c r="G9895" s="13">
        <f t="shared" ref="G9895" si="45573">N9895/(B9895/100000)</f>
        <v>859.90448616402523</v>
      </c>
      <c r="H9895" s="5">
        <f t="shared" si="45209"/>
        <v>259</v>
      </c>
      <c r="I9895" s="5">
        <f t="shared" si="45209"/>
        <v>251</v>
      </c>
      <c r="J9895" s="8">
        <f t="shared" ref="J9895" si="45574">E9895/(SUM(N9888:N9894)/7)*100</f>
        <v>2.7327335069220657</v>
      </c>
      <c r="K9895" s="5">
        <f t="shared" ref="K9895" si="45575">O9895-O9894</f>
        <v>16</v>
      </c>
      <c r="L9895" s="8">
        <f t="shared" ref="L9895" si="45576">SUM(K9889:K9895)/7</f>
        <v>9.5714285714285712</v>
      </c>
      <c r="M9895" s="8">
        <f t="shared" ref="M9895" si="45577">O9895/(B9895/100000)</f>
        <v>18.38419705619545</v>
      </c>
      <c r="N9895" s="5">
        <v>18429</v>
      </c>
      <c r="O9895" s="18">
        <v>394</v>
      </c>
    </row>
    <row r="9896" spans="1:15" ht="16" customHeight="1" x14ac:dyDescent="0.2">
      <c r="A9896" s="5" t="s">
        <v>28</v>
      </c>
      <c r="B9896" s="13">
        <v>2143145</v>
      </c>
      <c r="C9896" s="6">
        <f t="shared" si="45200"/>
        <v>44169</v>
      </c>
      <c r="D9896" s="5">
        <f t="shared" ref="D9896" si="45578">N9896-N9895</f>
        <v>1034</v>
      </c>
      <c r="E9896" s="13">
        <f t="shared" ref="E9896" si="45579">SUM(D9890:D9896)/7</f>
        <v>520</v>
      </c>
      <c r="F9896" s="13">
        <f t="shared" ref="F9896" si="45580">SUM(D9892:D9896)/5</f>
        <v>555.4</v>
      </c>
      <c r="G9896" s="13">
        <f t="shared" ref="G9896" si="45581">N9896/(B9896/100000)</f>
        <v>908.15133833688333</v>
      </c>
      <c r="H9896" s="5">
        <f t="shared" si="45209"/>
        <v>260</v>
      </c>
      <c r="I9896" s="5">
        <f t="shared" si="45209"/>
        <v>252</v>
      </c>
      <c r="J9896" s="8">
        <f t="shared" ref="J9896" si="45582">E9896/(SUM(N9889:N9895)/7)*100</f>
        <v>3.044827557362376</v>
      </c>
      <c r="K9896" s="5">
        <f t="shared" ref="K9896" si="45583">O9896-O9895</f>
        <v>11</v>
      </c>
      <c r="L9896" s="8">
        <f t="shared" ref="L9896" si="45584">SUM(K9890:K9896)/7</f>
        <v>9.2857142857142865</v>
      </c>
      <c r="M9896" s="8">
        <f t="shared" ref="M9896" si="45585">O9896/(B9896/100000)</f>
        <v>18.897461441013089</v>
      </c>
      <c r="N9896" s="5">
        <v>19463</v>
      </c>
      <c r="O9896" s="18">
        <v>405</v>
      </c>
    </row>
    <row r="9897" spans="1:15" ht="16" customHeight="1" x14ac:dyDescent="0.2">
      <c r="A9897" s="5" t="s">
        <v>28</v>
      </c>
      <c r="B9897" s="13">
        <v>2143145</v>
      </c>
      <c r="C9897" s="6">
        <f t="shared" si="45200"/>
        <v>44170</v>
      </c>
      <c r="D9897" s="5">
        <f t="shared" ref="D9897" si="45586">N9897-N9896</f>
        <v>652</v>
      </c>
      <c r="E9897" s="13">
        <f t="shared" ref="E9897" si="45587">SUM(D9891:D9897)/7</f>
        <v>535.85714285714289</v>
      </c>
      <c r="F9897" s="13">
        <f t="shared" ref="F9897" si="45588">SUM(D9893:D9897)/5</f>
        <v>623.4</v>
      </c>
      <c r="G9897" s="13">
        <f t="shared" ref="G9897" si="45589">N9897/(B9897/100000)</f>
        <v>938.57391823698345</v>
      </c>
      <c r="H9897" s="5">
        <f t="shared" si="45209"/>
        <v>261</v>
      </c>
      <c r="I9897" s="5">
        <f t="shared" si="45209"/>
        <v>253</v>
      </c>
      <c r="J9897" s="8">
        <f t="shared" ref="J9897" si="45590">E9897/(SUM(N9890:N9896)/7)*100</f>
        <v>3.0449641601792399</v>
      </c>
      <c r="K9897" s="5">
        <f t="shared" ref="K9897" si="45591">O9897-O9896</f>
        <v>9</v>
      </c>
      <c r="L9897" s="8">
        <f t="shared" ref="L9897" si="45592">SUM(K9891:K9897)/7</f>
        <v>9.8571428571428577</v>
      </c>
      <c r="M9897" s="8">
        <f t="shared" ref="M9897" si="45593">O9897/(B9897/100000)</f>
        <v>19.317405028591157</v>
      </c>
      <c r="N9897" s="5">
        <v>20115</v>
      </c>
      <c r="O9897" s="18">
        <v>414</v>
      </c>
    </row>
    <row r="9898" spans="1:15" ht="16" customHeight="1" x14ac:dyDescent="0.2">
      <c r="A9898" s="5" t="s">
        <v>28</v>
      </c>
      <c r="B9898" s="13">
        <v>2143145</v>
      </c>
      <c r="C9898" s="6">
        <f t="shared" si="45200"/>
        <v>44171</v>
      </c>
      <c r="D9898" s="5">
        <f t="shared" ref="D9898" si="45594">N9898-N9897</f>
        <v>374</v>
      </c>
      <c r="E9898" s="13">
        <f t="shared" ref="E9898" si="45595">SUM(D9892:D9898)/7</f>
        <v>543.28571428571433</v>
      </c>
      <c r="F9898" s="13">
        <f t="shared" ref="F9898" si="45596">SUM(D9894:D9898)/5</f>
        <v>620.20000000000005</v>
      </c>
      <c r="G9898" s="13">
        <f t="shared" ref="G9898" si="45597">N9898/(B9898/100000)</f>
        <v>956.0249073207832</v>
      </c>
      <c r="H9898" s="5">
        <f t="shared" si="45209"/>
        <v>262</v>
      </c>
      <c r="I9898" s="5">
        <f t="shared" si="45209"/>
        <v>254</v>
      </c>
      <c r="J9898" s="8">
        <f t="shared" ref="J9898" si="45598">E9898/(SUM(N9891:N9897)/7)*100</f>
        <v>2.9959507791205158</v>
      </c>
      <c r="K9898" s="5">
        <f t="shared" ref="K9898" si="45599">O9898-O9897</f>
        <v>2</v>
      </c>
      <c r="L9898" s="8">
        <f t="shared" ref="L9898" si="45600">SUM(K9892:K9898)/7</f>
        <v>10</v>
      </c>
      <c r="M9898" s="8">
        <f t="shared" ref="M9898" si="45601">O9898/(B9898/100000)</f>
        <v>19.410725825830728</v>
      </c>
      <c r="N9898" s="5">
        <v>20489</v>
      </c>
      <c r="O9898" s="18">
        <v>416</v>
      </c>
    </row>
    <row r="9899" spans="1:15" ht="16" customHeight="1" x14ac:dyDescent="0.2">
      <c r="A9899" s="5" t="s">
        <v>28</v>
      </c>
      <c r="B9899" s="13">
        <v>2143145</v>
      </c>
      <c r="C9899" s="6">
        <f t="shared" si="45200"/>
        <v>44172</v>
      </c>
      <c r="D9899" s="5">
        <f t="shared" ref="D9899" si="45602">N9899-N9898</f>
        <v>490</v>
      </c>
      <c r="E9899" s="13">
        <f t="shared" ref="E9899" si="45603">SUM(D9893:D9899)/7</f>
        <v>568.71428571428567</v>
      </c>
      <c r="F9899" s="13">
        <f t="shared" ref="F9899" si="45604">SUM(D9895:D9899)/5</f>
        <v>624</v>
      </c>
      <c r="G9899" s="13">
        <f t="shared" ref="G9899" si="45605">N9899/(B9899/100000)</f>
        <v>978.88850264447797</v>
      </c>
      <c r="H9899" s="5">
        <f t="shared" si="45209"/>
        <v>263</v>
      </c>
      <c r="I9899" s="5">
        <f t="shared" si="45209"/>
        <v>255</v>
      </c>
      <c r="J9899" s="8">
        <f t="shared" ref="J9899" si="45606">E9899/(SUM(N9892:N9898)/7)*100</f>
        <v>3.0449514689347636</v>
      </c>
      <c r="K9899" s="5">
        <f t="shared" ref="K9899" si="45607">O9899-O9898</f>
        <v>8</v>
      </c>
      <c r="L9899" s="8">
        <f t="shared" ref="L9899" si="45608">SUM(K9893:K9899)/7</f>
        <v>11</v>
      </c>
      <c r="M9899" s="8">
        <f t="shared" ref="M9899" si="45609">O9899/(B9899/100000)</f>
        <v>19.78400901478901</v>
      </c>
      <c r="N9899" s="5">
        <v>20979</v>
      </c>
      <c r="O9899" s="18">
        <v>424</v>
      </c>
    </row>
    <row r="9900" spans="1:15" ht="16" customHeight="1" x14ac:dyDescent="0.2">
      <c r="A9900" s="5" t="s">
        <v>28</v>
      </c>
      <c r="B9900" s="13">
        <v>2143145</v>
      </c>
      <c r="C9900" s="6">
        <f t="shared" si="45200"/>
        <v>44173</v>
      </c>
      <c r="D9900" s="5">
        <f t="shared" ref="D9900" si="45610">N9900-N9899</f>
        <v>459</v>
      </c>
      <c r="E9900" s="13">
        <f t="shared" ref="E9900" si="45611">SUM(D9894:D9900)/7</f>
        <v>578.57142857142856</v>
      </c>
      <c r="F9900" s="13">
        <f t="shared" ref="F9900" si="45612">SUM(D9896:D9900)/5</f>
        <v>601.79999999999995</v>
      </c>
      <c r="G9900" s="13">
        <f t="shared" ref="G9900" si="45613">N9900/(B9900/100000)</f>
        <v>1000.3056256109595</v>
      </c>
      <c r="H9900" s="5">
        <f t="shared" si="45209"/>
        <v>264</v>
      </c>
      <c r="I9900" s="5">
        <f t="shared" si="45209"/>
        <v>256</v>
      </c>
      <c r="J9900" s="8">
        <f t="shared" ref="J9900" si="45614">E9900/(SUM(N9893:N9899)/7)*100</f>
        <v>3.0061905256750938</v>
      </c>
      <c r="K9900" s="5">
        <f t="shared" ref="K9900" si="45615">O9900-O9899</f>
        <v>28</v>
      </c>
      <c r="L9900" s="8">
        <f t="shared" ref="L9900" si="45616">SUM(K9894:K9900)/7</f>
        <v>13.142857142857142</v>
      </c>
      <c r="M9900" s="8">
        <f t="shared" ref="M9900" si="45617">O9900/(B9900/100000)</f>
        <v>21.090500176143003</v>
      </c>
      <c r="N9900" s="5">
        <v>21438</v>
      </c>
      <c r="O9900" s="18">
        <v>452</v>
      </c>
    </row>
    <row r="9901" spans="1:15" ht="16" customHeight="1" x14ac:dyDescent="0.2">
      <c r="A9901" s="5" t="s">
        <v>28</v>
      </c>
      <c r="B9901" s="13">
        <v>2143145</v>
      </c>
      <c r="C9901" s="6">
        <f t="shared" si="45200"/>
        <v>44174</v>
      </c>
      <c r="D9901" s="5">
        <f t="shared" ref="D9901" si="45618">N9901-N9900</f>
        <v>583</v>
      </c>
      <c r="E9901" s="13">
        <f t="shared" ref="E9901" si="45619">SUM(D9895:D9901)/7</f>
        <v>594.57142857142856</v>
      </c>
      <c r="F9901" s="13">
        <f t="shared" ref="F9901" si="45620">SUM(D9897:D9901)/5</f>
        <v>511.6</v>
      </c>
      <c r="G9901" s="13">
        <f t="shared" ref="G9901" si="45621">N9901/(B9901/100000)</f>
        <v>1027.5086380062944</v>
      </c>
      <c r="H9901" s="5">
        <f t="shared" si="45209"/>
        <v>265</v>
      </c>
      <c r="I9901" s="5">
        <f t="shared" si="45209"/>
        <v>257</v>
      </c>
      <c r="J9901" s="8">
        <f t="shared" ref="J9901" si="45622">E9901/(SUM(N9894:N9900)/7)*100</f>
        <v>2.9991640965036175</v>
      </c>
      <c r="K9901" s="5">
        <f t="shared" ref="K9901" si="45623">O9901-O9900</f>
        <v>15</v>
      </c>
      <c r="L9901" s="8">
        <f t="shared" ref="L9901" si="45624">SUM(K9895:K9901)/7</f>
        <v>12.714285714285714</v>
      </c>
      <c r="M9901" s="8">
        <f t="shared" ref="M9901" si="45625">O9901/(B9901/100000)</f>
        <v>21.790406155439783</v>
      </c>
      <c r="N9901" s="5">
        <v>22021</v>
      </c>
      <c r="O9901" s="18">
        <v>467</v>
      </c>
    </row>
    <row r="9902" spans="1:15" ht="16" customHeight="1" x14ac:dyDescent="0.2">
      <c r="A9902" s="5" t="s">
        <v>28</v>
      </c>
      <c r="B9902" s="13">
        <v>2143145</v>
      </c>
      <c r="C9902" s="6">
        <f t="shared" si="45200"/>
        <v>44175</v>
      </c>
      <c r="D9902" s="5">
        <f t="shared" ref="D9902" si="45626">N9902-N9901</f>
        <v>836</v>
      </c>
      <c r="E9902" s="13">
        <f t="shared" ref="E9902" si="45627">SUM(D9896:D9902)/7</f>
        <v>632.57142857142856</v>
      </c>
      <c r="F9902" s="13">
        <f t="shared" ref="F9902" si="45628">SUM(D9898:D9902)/5</f>
        <v>548.4</v>
      </c>
      <c r="G9902" s="13">
        <f t="shared" ref="G9902" si="45629">N9902/(B9902/100000)</f>
        <v>1066.516731252435</v>
      </c>
      <c r="H9902" s="5">
        <f t="shared" si="45209"/>
        <v>266</v>
      </c>
      <c r="I9902" s="5">
        <f t="shared" si="45209"/>
        <v>258</v>
      </c>
      <c r="J9902" s="8">
        <f t="shared" ref="J9902" si="45630">E9902/(SUM(N9895:N9901)/7)*100</f>
        <v>3.0979333118782093</v>
      </c>
      <c r="K9902" s="5">
        <f t="shared" ref="K9902" si="45631">O9902-O9901</f>
        <v>12</v>
      </c>
      <c r="L9902" s="8">
        <f t="shared" ref="L9902" si="45632">SUM(K9896:K9902)/7</f>
        <v>12.142857142857142</v>
      </c>
      <c r="M9902" s="8">
        <f t="shared" ref="M9902" si="45633">O9902/(B9902/100000)</f>
        <v>22.35033093887721</v>
      </c>
      <c r="N9902" s="5">
        <v>22857</v>
      </c>
      <c r="O9902" s="18">
        <v>479</v>
      </c>
    </row>
    <row r="9903" spans="1:15" ht="16" customHeight="1" x14ac:dyDescent="0.2">
      <c r="A9903" s="5" t="s">
        <v>28</v>
      </c>
      <c r="B9903" s="13">
        <v>2143145</v>
      </c>
      <c r="C9903" s="6">
        <f t="shared" si="45200"/>
        <v>44176</v>
      </c>
      <c r="D9903" s="5">
        <f t="shared" ref="D9903" si="45634">N9903-N9902</f>
        <v>961</v>
      </c>
      <c r="E9903" s="13">
        <f t="shared" ref="E9903" si="45635">SUM(D9897:D9903)/7</f>
        <v>622.14285714285711</v>
      </c>
      <c r="F9903" s="13">
        <f t="shared" ref="F9903" si="45636">SUM(D9899:D9903)/5</f>
        <v>665.8</v>
      </c>
      <c r="G9903" s="13">
        <f t="shared" ref="G9903" si="45637">N9903/(B9903/100000)</f>
        <v>1111.3573743260488</v>
      </c>
      <c r="H9903" s="5">
        <f t="shared" si="45209"/>
        <v>267</v>
      </c>
      <c r="I9903" s="5">
        <f t="shared" si="45209"/>
        <v>259</v>
      </c>
      <c r="J9903" s="8">
        <f t="shared" ref="J9903" si="45638">E9903/(SUM(N9896:N9902)/7)*100</f>
        <v>2.9553073383911723</v>
      </c>
      <c r="K9903" s="5">
        <f t="shared" ref="K9903" si="45639">O9903-O9902</f>
        <v>18</v>
      </c>
      <c r="L9903" s="8">
        <f t="shared" ref="L9903" si="45640">SUM(K9897:K9903)/7</f>
        <v>13.142857142857142</v>
      </c>
      <c r="M9903" s="8">
        <f t="shared" ref="M9903" si="45641">O9903/(B9903/100000)</f>
        <v>23.190218114033346</v>
      </c>
      <c r="N9903" s="5">
        <v>23818</v>
      </c>
      <c r="O9903" s="18">
        <v>497</v>
      </c>
    </row>
    <row r="9904" spans="1:15" ht="16" customHeight="1" x14ac:dyDescent="0.2">
      <c r="A9904" s="5" t="s">
        <v>28</v>
      </c>
      <c r="B9904" s="13">
        <v>2143145</v>
      </c>
      <c r="C9904" s="6">
        <f t="shared" si="45200"/>
        <v>44177</v>
      </c>
      <c r="D9904" s="5">
        <f t="shared" ref="D9904" si="45642">N9904-N9903</f>
        <v>993</v>
      </c>
      <c r="E9904" s="13">
        <f t="shared" ref="E9904" si="45643">SUM(D9898:D9904)/7</f>
        <v>670.85714285714289</v>
      </c>
      <c r="F9904" s="13">
        <f t="shared" ref="F9904" si="45644">SUM(D9900:D9904)/5</f>
        <v>766.4</v>
      </c>
      <c r="G9904" s="13">
        <f t="shared" ref="G9904" si="45645">N9904/(B9904/100000)</f>
        <v>1157.6911501554957</v>
      </c>
      <c r="H9904" s="5">
        <f t="shared" si="45209"/>
        <v>268</v>
      </c>
      <c r="I9904" s="5">
        <f t="shared" si="45209"/>
        <v>260</v>
      </c>
      <c r="J9904" s="8">
        <f t="shared" ref="J9904" si="45646">E9904/(SUM(N9897:N9903)/7)*100</f>
        <v>3.0952365259001962</v>
      </c>
      <c r="K9904" s="5">
        <f t="shared" ref="K9904" si="45647">O9904-O9903</f>
        <v>11</v>
      </c>
      <c r="L9904" s="8">
        <f t="shared" ref="L9904" si="45648">SUM(K9898:K9904)/7</f>
        <v>13.428571428571429</v>
      </c>
      <c r="M9904" s="8">
        <f t="shared" ref="M9904" si="45649">O9904/(B9904/100000)</f>
        <v>23.703482498850985</v>
      </c>
      <c r="N9904" s="5">
        <v>24811</v>
      </c>
      <c r="O9904" s="18">
        <v>508</v>
      </c>
    </row>
    <row r="9905" spans="1:15" ht="16" customHeight="1" x14ac:dyDescent="0.2">
      <c r="A9905" s="5" t="s">
        <v>28</v>
      </c>
      <c r="B9905" s="13">
        <v>2143145</v>
      </c>
      <c r="C9905" s="6">
        <f t="shared" si="45200"/>
        <v>44178</v>
      </c>
      <c r="D9905" s="5">
        <f t="shared" ref="D9905" si="45650">N9905-N9904</f>
        <v>861</v>
      </c>
      <c r="E9905" s="13">
        <f t="shared" ref="E9905" si="45651">SUM(D9899:D9905)/7</f>
        <v>740.42857142857144</v>
      </c>
      <c r="F9905" s="13">
        <f t="shared" ref="F9905" si="45652">SUM(D9901:D9905)/5</f>
        <v>846.8</v>
      </c>
      <c r="G9905" s="13">
        <f t="shared" ref="G9905" si="45653">N9905/(B9905/100000)</f>
        <v>1197.865753367131</v>
      </c>
      <c r="H9905" s="5">
        <f t="shared" si="45209"/>
        <v>269</v>
      </c>
      <c r="I9905" s="5">
        <f t="shared" si="45209"/>
        <v>261</v>
      </c>
      <c r="J9905" s="8">
        <f t="shared" ref="J9905" si="45654">E9905/(SUM(N9898:N9904)/7)*100</f>
        <v>3.3136631865637769</v>
      </c>
      <c r="K9905" s="5">
        <f t="shared" ref="K9905" si="45655">O9905-O9904</f>
        <v>25</v>
      </c>
      <c r="L9905" s="8">
        <f t="shared" ref="L9905" si="45656">SUM(K9899:K9905)/7</f>
        <v>16.714285714285715</v>
      </c>
      <c r="M9905" s="8">
        <f t="shared" ref="M9905" si="45657">O9905/(B9905/100000)</f>
        <v>24.869992464345621</v>
      </c>
      <c r="N9905" s="5">
        <v>25672</v>
      </c>
      <c r="O9905" s="18">
        <v>533</v>
      </c>
    </row>
    <row r="9906" spans="1:15" ht="16" customHeight="1" x14ac:dyDescent="0.2">
      <c r="A9906" s="5" t="s">
        <v>28</v>
      </c>
      <c r="B9906" s="13">
        <v>2143145</v>
      </c>
      <c r="C9906" s="6">
        <f t="shared" si="45200"/>
        <v>44179</v>
      </c>
      <c r="D9906" s="5">
        <f t="shared" ref="D9906" si="45658">N9906-N9905</f>
        <v>487</v>
      </c>
      <c r="E9906" s="13">
        <f t="shared" ref="E9906" si="45659">SUM(D9900:D9906)/7</f>
        <v>740</v>
      </c>
      <c r="F9906" s="13">
        <f t="shared" ref="F9906" si="45660">SUM(D9902:D9906)/5</f>
        <v>827.6</v>
      </c>
      <c r="G9906" s="13">
        <f t="shared" ref="G9906" si="45661">N9906/(B9906/100000)</f>
        <v>1220.5893674949664</v>
      </c>
      <c r="H9906" s="5">
        <f t="shared" si="45209"/>
        <v>270</v>
      </c>
      <c r="I9906" s="5">
        <f t="shared" si="45209"/>
        <v>262</v>
      </c>
      <c r="J9906" s="8">
        <f t="shared" ref="J9906" si="45662">E9906/(SUM(N9899:N9905)/7)*100</f>
        <v>3.2055248892299311</v>
      </c>
      <c r="K9906" s="5">
        <f t="shared" ref="K9906" si="45663">O9906-O9905</f>
        <v>-19</v>
      </c>
      <c r="L9906" s="8">
        <f t="shared" ref="L9906" si="45664">SUM(K9900:K9906)/7</f>
        <v>12.857142857142858</v>
      </c>
      <c r="M9906" s="8">
        <f t="shared" ref="M9906" si="45665">O9906/(B9906/100000)</f>
        <v>23.983444890569697</v>
      </c>
      <c r="N9906" s="5">
        <v>26159</v>
      </c>
      <c r="O9906" s="18">
        <v>514</v>
      </c>
    </row>
    <row r="9907" spans="1:15" ht="16" customHeight="1" x14ac:dyDescent="0.2">
      <c r="A9907" s="5" t="s">
        <v>28</v>
      </c>
      <c r="B9907" s="13">
        <v>2143145</v>
      </c>
      <c r="C9907" s="6">
        <f t="shared" si="45200"/>
        <v>44180</v>
      </c>
      <c r="D9907" s="5">
        <f t="shared" ref="D9907" si="45666">N9907-N9906</f>
        <v>777</v>
      </c>
      <c r="E9907" s="13">
        <f t="shared" ref="E9907" si="45667">SUM(D9901:D9907)/7</f>
        <v>785.42857142857144</v>
      </c>
      <c r="F9907" s="13">
        <f t="shared" ref="F9907" si="45668">SUM(D9903:D9907)/5</f>
        <v>815.8</v>
      </c>
      <c r="G9907" s="13">
        <f t="shared" ref="G9907" si="45669">N9907/(B9907/100000)</f>
        <v>1256.8444972225398</v>
      </c>
      <c r="H9907" s="5">
        <f t="shared" si="45209"/>
        <v>271</v>
      </c>
      <c r="I9907" s="5">
        <f t="shared" si="45209"/>
        <v>263</v>
      </c>
      <c r="J9907" s="8">
        <f t="shared" ref="J9907" si="45670">E9907/(SUM(N9900:N9906)/7)*100</f>
        <v>3.2966374058617549</v>
      </c>
      <c r="K9907" s="5">
        <f t="shared" ref="K9907" si="45671">O9907-O9906</f>
        <v>25</v>
      </c>
      <c r="L9907" s="8">
        <f t="shared" ref="L9907" si="45672">SUM(K9901:K9907)/7</f>
        <v>12.428571428571429</v>
      </c>
      <c r="M9907" s="8">
        <f t="shared" ref="M9907" si="45673">O9907/(B9907/100000)</f>
        <v>25.149954856064333</v>
      </c>
      <c r="N9907" s="5">
        <v>26936</v>
      </c>
      <c r="O9907" s="18">
        <v>539</v>
      </c>
    </row>
    <row r="9908" spans="1:15" ht="16" customHeight="1" x14ac:dyDescent="0.2">
      <c r="A9908" s="5" t="s">
        <v>28</v>
      </c>
      <c r="B9908" s="13">
        <v>2143145</v>
      </c>
      <c r="C9908" s="6">
        <f t="shared" si="45200"/>
        <v>44181</v>
      </c>
      <c r="D9908" s="5">
        <f t="shared" ref="D9908" si="45674">N9908-N9907</f>
        <v>798</v>
      </c>
      <c r="E9908" s="13">
        <f t="shared" ref="E9908" si="45675">SUM(D9902:D9908)/7</f>
        <v>816.14285714285711</v>
      </c>
      <c r="F9908" s="13">
        <f t="shared" ref="F9908" si="45676">SUM(D9904:D9908)/5</f>
        <v>783.2</v>
      </c>
      <c r="G9908" s="13">
        <f t="shared" ref="G9908" si="45677">N9908/(B9908/100000)</f>
        <v>1294.0794953211284</v>
      </c>
      <c r="H9908" s="5">
        <f t="shared" si="45209"/>
        <v>272</v>
      </c>
      <c r="I9908" s="5">
        <f t="shared" si="45209"/>
        <v>264</v>
      </c>
      <c r="J9908" s="8">
        <f t="shared" ref="J9908" si="45678">E9908/(SUM(N9901:N9907)/7)*100</f>
        <v>3.3162287983096692</v>
      </c>
      <c r="K9908" s="5">
        <f t="shared" ref="K9908" si="45679">O9908-O9907</f>
        <v>24</v>
      </c>
      <c r="L9908" s="8">
        <f t="shared" ref="L9908" si="45680">SUM(K9902:K9908)/7</f>
        <v>13.714285714285714</v>
      </c>
      <c r="M9908" s="8">
        <f t="shared" ref="M9908" si="45681">O9908/(B9908/100000)</f>
        <v>26.269804422939185</v>
      </c>
      <c r="N9908" s="5">
        <v>27734</v>
      </c>
      <c r="O9908" s="18">
        <v>563</v>
      </c>
    </row>
    <row r="9909" spans="1:15" ht="16" customHeight="1" x14ac:dyDescent="0.2">
      <c r="A9909" s="5" t="s">
        <v>28</v>
      </c>
      <c r="B9909" s="13">
        <v>2143145</v>
      </c>
      <c r="C9909" s="6">
        <f t="shared" si="45200"/>
        <v>44182</v>
      </c>
      <c r="D9909" s="5">
        <f t="shared" ref="D9909" si="45682">N9909-N9908</f>
        <v>1277</v>
      </c>
      <c r="E9909" s="13">
        <f t="shared" ref="E9909" si="45683">SUM(D9903:D9909)/7</f>
        <v>879.14285714285711</v>
      </c>
      <c r="F9909" s="13">
        <f t="shared" ref="F9909" si="45684">SUM(D9905:D9909)/5</f>
        <v>840</v>
      </c>
      <c r="G9909" s="13">
        <f t="shared" ref="G9909" si="45685">N9909/(B9909/100000)</f>
        <v>1353.6648243585944</v>
      </c>
      <c r="H9909" s="5">
        <f t="shared" si="45209"/>
        <v>273</v>
      </c>
      <c r="I9909" s="5">
        <f t="shared" si="45209"/>
        <v>265</v>
      </c>
      <c r="J9909" s="8">
        <f t="shared" ref="J9909" si="45686">E9909/(SUM(N9902:N9908)/7)*100</f>
        <v>3.4575558889132352</v>
      </c>
      <c r="K9909" s="5">
        <f t="shared" ref="K9909" si="45687">O9909-O9908</f>
        <v>33</v>
      </c>
      <c r="L9909" s="8">
        <f t="shared" ref="L9909" si="45688">SUM(K9903:K9909)/7</f>
        <v>16.714285714285715</v>
      </c>
      <c r="M9909" s="8">
        <f t="shared" ref="M9909" si="45689">O9909/(B9909/100000)</f>
        <v>27.8095975773921</v>
      </c>
      <c r="N9909" s="5">
        <v>29011</v>
      </c>
      <c r="O9909" s="18">
        <v>596</v>
      </c>
    </row>
    <row r="9910" spans="1:15" ht="16" customHeight="1" x14ac:dyDescent="0.2">
      <c r="A9910" s="5" t="s">
        <v>28</v>
      </c>
      <c r="B9910" s="13">
        <v>2143145</v>
      </c>
      <c r="C9910" s="6">
        <f t="shared" si="45200"/>
        <v>44183</v>
      </c>
      <c r="D9910" s="5">
        <f t="shared" ref="D9910" si="45690">N9910-N9909</f>
        <v>1266</v>
      </c>
      <c r="E9910" s="13">
        <f t="shared" ref="E9910" si="45691">SUM(D9904:D9910)/7</f>
        <v>922.71428571428567</v>
      </c>
      <c r="F9910" s="13">
        <f t="shared" ref="F9910" si="45692">SUM(D9906:D9910)/5</f>
        <v>921</v>
      </c>
      <c r="G9910" s="13">
        <f t="shared" ref="G9910" si="45693">N9910/(B9910/100000)</f>
        <v>1412.7368890112427</v>
      </c>
      <c r="H9910" s="5">
        <f t="shared" si="45209"/>
        <v>274</v>
      </c>
      <c r="I9910" s="5">
        <f t="shared" si="45209"/>
        <v>266</v>
      </c>
      <c r="J9910" s="8">
        <f t="shared" ref="J9910" si="45694">E9910/(SUM(N9903:N9909)/7)*100</f>
        <v>3.5076381685773401</v>
      </c>
      <c r="K9910" s="5">
        <f t="shared" ref="K9910" si="45695">O9910-O9909</f>
        <v>29</v>
      </c>
      <c r="L9910" s="8">
        <f t="shared" ref="L9910" si="45696">SUM(K9904:K9910)/7</f>
        <v>18.285714285714285</v>
      </c>
      <c r="M9910" s="8">
        <f t="shared" ref="M9910" si="45697">O9910/(B9910/100000)</f>
        <v>29.162749137365878</v>
      </c>
      <c r="N9910" s="5">
        <v>30277</v>
      </c>
      <c r="O9910" s="18">
        <v>625</v>
      </c>
    </row>
    <row r="9911" spans="1:15" ht="16" customHeight="1" x14ac:dyDescent="0.2">
      <c r="A9911" s="5" t="s">
        <v>28</v>
      </c>
      <c r="B9911" s="13">
        <v>2143145</v>
      </c>
      <c r="C9911" s="6">
        <f t="shared" si="45200"/>
        <v>44184</v>
      </c>
      <c r="D9911" s="5">
        <f t="shared" ref="D9911" si="45698">N9911-N9910</f>
        <v>1066</v>
      </c>
      <c r="E9911" s="13">
        <f t="shared" ref="E9911" si="45699">SUM(D9905:D9911)/7</f>
        <v>933.14285714285711</v>
      </c>
      <c r="F9911" s="13">
        <f t="shared" ref="F9911" si="45700">SUM(D9907:D9911)/5</f>
        <v>1036.8</v>
      </c>
      <c r="G9911" s="13">
        <f t="shared" ref="G9911" si="45701">N9911/(B9911/100000)</f>
        <v>1462.476873939934</v>
      </c>
      <c r="H9911" s="5">
        <f t="shared" si="45209"/>
        <v>275</v>
      </c>
      <c r="I9911" s="5">
        <f t="shared" si="45209"/>
        <v>267</v>
      </c>
      <c r="J9911" s="8">
        <f t="shared" ref="J9911" si="45702">E9911/(SUM(N9904:N9910)/7)*100</f>
        <v>3.4270724029380903</v>
      </c>
      <c r="K9911" s="5">
        <f t="shared" ref="K9911" si="45703">O9911-O9910</f>
        <v>41</v>
      </c>
      <c r="L9911" s="8">
        <f t="shared" ref="L9911" si="45704">SUM(K9905:K9911)/7</f>
        <v>22.571428571428573</v>
      </c>
      <c r="M9911" s="8">
        <f t="shared" ref="M9911" si="45705">O9911/(B9911/100000)</f>
        <v>31.07582548077708</v>
      </c>
      <c r="N9911" s="5">
        <v>31343</v>
      </c>
      <c r="O9911" s="18">
        <v>666</v>
      </c>
    </row>
    <row r="9912" spans="1:15" ht="16" customHeight="1" x14ac:dyDescent="0.2">
      <c r="A9912" s="5" t="s">
        <v>28</v>
      </c>
      <c r="B9912" s="13">
        <v>2143145</v>
      </c>
      <c r="C9912" s="6">
        <f t="shared" si="45200"/>
        <v>44185</v>
      </c>
      <c r="D9912" s="5">
        <f t="shared" ref="D9912" si="45706">N9912-N9911</f>
        <v>837</v>
      </c>
      <c r="E9912" s="13">
        <f t="shared" ref="E9912" si="45707">SUM(D9906:D9912)/7</f>
        <v>929.71428571428567</v>
      </c>
      <c r="F9912" s="13">
        <f t="shared" ref="F9912" si="45708">SUM(D9908:D9912)/5</f>
        <v>1048.8</v>
      </c>
      <c r="G9912" s="13">
        <f t="shared" ref="G9912" si="45709">N9912/(B9912/100000)</f>
        <v>1501.5316275846944</v>
      </c>
      <c r="H9912" s="5">
        <f t="shared" si="45209"/>
        <v>276</v>
      </c>
      <c r="I9912" s="5">
        <f t="shared" si="45209"/>
        <v>268</v>
      </c>
      <c r="J9912" s="8">
        <f t="shared" ref="J9912" si="45710">E9912/(SUM(N9905:N9911)/7)*100</f>
        <v>3.3013412332853114</v>
      </c>
      <c r="K9912" s="5">
        <f t="shared" ref="K9912" si="45711">O9912-O9911</f>
        <v>13</v>
      </c>
      <c r="L9912" s="8">
        <f t="shared" ref="L9912" si="45712">SUM(K9906:K9912)/7</f>
        <v>20.857142857142858</v>
      </c>
      <c r="M9912" s="8">
        <f t="shared" ref="M9912" si="45713">O9912/(B9912/100000)</f>
        <v>31.68241066283429</v>
      </c>
      <c r="N9912" s="5">
        <v>32180</v>
      </c>
      <c r="O9912" s="18">
        <v>679</v>
      </c>
    </row>
    <row r="9913" spans="1:15" ht="16" customHeight="1" x14ac:dyDescent="0.2">
      <c r="A9913" s="5" t="s">
        <v>28</v>
      </c>
      <c r="B9913" s="13">
        <v>2143145</v>
      </c>
      <c r="C9913" s="6">
        <f t="shared" si="45200"/>
        <v>44186</v>
      </c>
      <c r="D9913" s="5">
        <f t="shared" ref="D9913" si="45714">N9913-N9912</f>
        <v>572</v>
      </c>
      <c r="E9913" s="13">
        <f t="shared" ref="E9913" si="45715">SUM(D9907:D9913)/7</f>
        <v>941.85714285714289</v>
      </c>
      <c r="F9913" s="13">
        <f t="shared" ref="F9913" si="45716">SUM(D9909:D9913)/5</f>
        <v>1003.6</v>
      </c>
      <c r="G9913" s="13">
        <f t="shared" ref="G9913" si="45717">N9913/(B9913/100000)</f>
        <v>1528.2213755952116</v>
      </c>
      <c r="H9913" s="5">
        <f t="shared" si="45209"/>
        <v>277</v>
      </c>
      <c r="I9913" s="5">
        <f t="shared" si="45209"/>
        <v>269</v>
      </c>
      <c r="J9913" s="8">
        <f t="shared" ref="J9913" si="45718">E9913/(SUM(N9906:N9912)/7)*100</f>
        <v>3.2375761147122373</v>
      </c>
      <c r="K9913" s="5">
        <f t="shared" ref="K9913" si="45719">O9913-O9912</f>
        <v>4</v>
      </c>
      <c r="L9913" s="8">
        <f t="shared" ref="L9913" si="45720">SUM(K9907:K9913)/7</f>
        <v>24.142857142857142</v>
      </c>
      <c r="M9913" s="8">
        <f t="shared" ref="M9913" si="45721">O9913/(B9913/100000)</f>
        <v>31.869052257313431</v>
      </c>
      <c r="N9913" s="5">
        <v>32752</v>
      </c>
      <c r="O9913" s="18">
        <v>683</v>
      </c>
    </row>
    <row r="9914" spans="1:15" ht="16" customHeight="1" x14ac:dyDescent="0.2">
      <c r="A9914" s="5" t="s">
        <v>28</v>
      </c>
      <c r="B9914" s="13">
        <v>2143145</v>
      </c>
      <c r="C9914" s="6">
        <f t="shared" si="45200"/>
        <v>44187</v>
      </c>
      <c r="D9914" s="5">
        <f t="shared" ref="D9914" si="45722">N9914-N9913</f>
        <v>867</v>
      </c>
      <c r="E9914" s="13">
        <f t="shared" ref="E9914" si="45723">SUM(D9908:D9914)/7</f>
        <v>954.71428571428567</v>
      </c>
      <c r="F9914" s="13">
        <f t="shared" ref="F9914" si="45724">SUM(D9910:D9914)/5</f>
        <v>921.6</v>
      </c>
      <c r="G9914" s="13">
        <f t="shared" ref="G9914" si="45725">N9914/(B9914/100000)</f>
        <v>1568.6759411985656</v>
      </c>
      <c r="H9914" s="5">
        <f t="shared" si="45209"/>
        <v>278</v>
      </c>
      <c r="I9914" s="5">
        <f t="shared" si="45209"/>
        <v>270</v>
      </c>
      <c r="J9914" s="8">
        <f t="shared" ref="J9914" si="45726">E9914/(SUM(N9907:N9913)/7)*100</f>
        <v>3.1788539382494658</v>
      </c>
      <c r="K9914" s="5">
        <f t="shared" ref="K9914" si="45727">O9914-O9913</f>
        <v>45</v>
      </c>
      <c r="L9914" s="8">
        <f t="shared" ref="L9914" si="45728">SUM(K9908:K9914)/7</f>
        <v>27</v>
      </c>
      <c r="M9914" s="8">
        <f t="shared" ref="M9914" si="45729">O9914/(B9914/100000)</f>
        <v>33.968770195203774</v>
      </c>
      <c r="N9914" s="5">
        <v>33619</v>
      </c>
      <c r="O9914" s="18">
        <v>728</v>
      </c>
    </row>
    <row r="9915" spans="1:15" ht="16" customHeight="1" x14ac:dyDescent="0.2">
      <c r="A9915" s="5" t="s">
        <v>28</v>
      </c>
      <c r="B9915" s="13">
        <v>2143145</v>
      </c>
      <c r="C9915" s="6">
        <f t="shared" si="45200"/>
        <v>44188</v>
      </c>
      <c r="D9915" s="5">
        <f t="shared" ref="D9915" si="45730">N9915-N9914</f>
        <v>1300</v>
      </c>
      <c r="E9915" s="13">
        <f t="shared" ref="E9915" si="45731">SUM(D9909:D9915)/7</f>
        <v>1026.4285714285713</v>
      </c>
      <c r="F9915" s="13">
        <f t="shared" ref="F9915" si="45732">SUM(D9911:D9915)/5</f>
        <v>928.4</v>
      </c>
      <c r="G9915" s="13">
        <f t="shared" ref="G9915" si="45733">N9915/(B9915/100000)</f>
        <v>1629.3344594042865</v>
      </c>
      <c r="H9915" s="5">
        <f t="shared" si="45209"/>
        <v>279</v>
      </c>
      <c r="I9915" s="5">
        <f t="shared" si="45209"/>
        <v>271</v>
      </c>
      <c r="J9915" s="8">
        <f t="shared" ref="J9915" si="45734">E9915/(SUM(N9908:N9914)/7)*100</f>
        <v>3.3123421047778856</v>
      </c>
      <c r="K9915" s="5">
        <f t="shared" ref="K9915" si="45735">O9915-O9914</f>
        <v>29</v>
      </c>
      <c r="L9915" s="8">
        <f t="shared" ref="L9915" si="45736">SUM(K9909:K9915)/7</f>
        <v>27.714285714285715</v>
      </c>
      <c r="M9915" s="8">
        <f t="shared" ref="M9915" si="45737">O9915/(B9915/100000)</f>
        <v>35.321921755177549</v>
      </c>
      <c r="N9915" s="5">
        <v>34919</v>
      </c>
      <c r="O9915" s="18">
        <v>757</v>
      </c>
    </row>
    <row r="9916" spans="1:15" ht="16" customHeight="1" x14ac:dyDescent="0.2">
      <c r="A9916" s="5" t="s">
        <v>28</v>
      </c>
      <c r="B9916" s="13">
        <v>2143145</v>
      </c>
      <c r="C9916" s="6">
        <f t="shared" si="45200"/>
        <v>44189</v>
      </c>
      <c r="D9916" s="5">
        <f t="shared" ref="D9916" si="45738">N9916-N9915</f>
        <v>1349</v>
      </c>
      <c r="E9916" s="13">
        <f t="shared" ref="E9916:E9917" si="45739">SUM(D9910:D9916)/7</f>
        <v>1036.7142857142858</v>
      </c>
      <c r="F9916" s="13">
        <f t="shared" ref="F9916:F9917" si="45740">SUM(D9912:D9916)/5</f>
        <v>985</v>
      </c>
      <c r="G9916" s="13">
        <f t="shared" ref="G9916" si="45741">N9916/(B9916/100000)</f>
        <v>1692.279337142377</v>
      </c>
      <c r="H9916" s="5">
        <f t="shared" si="45209"/>
        <v>280</v>
      </c>
      <c r="I9916" s="5">
        <f t="shared" si="45209"/>
        <v>272</v>
      </c>
      <c r="J9916" s="8">
        <f t="shared" ref="J9916" si="45742">E9916/(SUM(N9909:N9915)/7)*100</f>
        <v>3.2382720291297225</v>
      </c>
      <c r="K9916" s="5">
        <f t="shared" ref="K9916" si="45743">O9916-O9915</f>
        <v>34</v>
      </c>
      <c r="L9916" s="8">
        <f t="shared" ref="L9916" si="45744">SUM(K9910:K9916)/7</f>
        <v>27.857142857142858</v>
      </c>
      <c r="M9916" s="8">
        <f t="shared" ref="M9916" si="45745">O9916/(B9916/100000)</f>
        <v>36.908375308250257</v>
      </c>
      <c r="N9916" s="5">
        <v>36268</v>
      </c>
      <c r="O9916" s="18">
        <v>791</v>
      </c>
    </row>
    <row r="9917" spans="1:15" ht="16" customHeight="1" x14ac:dyDescent="0.2">
      <c r="A9917" s="5" t="s">
        <v>28</v>
      </c>
      <c r="B9917" s="13">
        <v>2143145</v>
      </c>
      <c r="C9917" s="6">
        <f t="shared" si="45200"/>
        <v>44190</v>
      </c>
      <c r="D9917" s="5">
        <f>N9918-N9916-D9918</f>
        <v>1056</v>
      </c>
      <c r="E9917" s="13">
        <f t="shared" si="45739"/>
        <v>1006.7142857142857</v>
      </c>
      <c r="F9917" s="13">
        <f t="shared" si="45740"/>
        <v>1028.8</v>
      </c>
      <c r="G9917" s="13">
        <f t="shared" ref="G9917" si="45746">N9917/(B9917/100000)</f>
        <v>1741.5527180848705</v>
      </c>
      <c r="H9917" s="5">
        <f t="shared" si="45209"/>
        <v>281</v>
      </c>
      <c r="I9917" s="5">
        <f t="shared" si="45209"/>
        <v>273</v>
      </c>
      <c r="J9917" s="8">
        <f t="shared" ref="J9917" si="45747">E9917/(SUM(N9910:N9916)/7)*100</f>
        <v>3.0459288202698849</v>
      </c>
      <c r="K9917" s="5">
        <f t="shared" ref="K9917" si="45748">O9917-O9916</f>
        <v>0</v>
      </c>
      <c r="L9917" s="8">
        <f t="shared" ref="L9917" si="45749">SUM(K9911:K9917)/7</f>
        <v>23.714285714285715</v>
      </c>
      <c r="M9917" s="8">
        <f t="shared" ref="M9917" si="45750">O9917/(B9917/100000)</f>
        <v>36.908375308250257</v>
      </c>
      <c r="N9917" s="5">
        <f>N9916+D9917</f>
        <v>37324</v>
      </c>
      <c r="O9917" s="18">
        <v>791</v>
      </c>
    </row>
    <row r="9918" spans="1:15" ht="16" customHeight="1" x14ac:dyDescent="0.2">
      <c r="A9918" s="5" t="s">
        <v>28</v>
      </c>
      <c r="B9918" s="13">
        <v>2143145</v>
      </c>
      <c r="C9918" s="6">
        <f t="shared" si="45200"/>
        <v>44191</v>
      </c>
      <c r="D9918" s="5">
        <v>817</v>
      </c>
      <c r="E9918" s="13">
        <f t="shared" ref="E9918" si="45751">SUM(D9912:D9918)/7</f>
        <v>971.14285714285711</v>
      </c>
      <c r="F9918" s="13">
        <f t="shared" ref="F9918" si="45752">SUM(D9914:D9918)/5</f>
        <v>1077.8</v>
      </c>
      <c r="G9918" s="13">
        <f t="shared" ref="G9918" si="45753">N9918/(B9918/100000)</f>
        <v>1779.6742637572352</v>
      </c>
      <c r="H9918" s="5">
        <f t="shared" si="45209"/>
        <v>282</v>
      </c>
      <c r="I9918" s="5">
        <f t="shared" si="45209"/>
        <v>274</v>
      </c>
      <c r="J9918" s="8">
        <f t="shared" ref="J9918" si="45754">E9918/(SUM(N9911:N9917)/7)*100</f>
        <v>2.8514502632075667</v>
      </c>
      <c r="K9918" s="5">
        <f t="shared" ref="K9918" si="45755">O9918-O9917</f>
        <v>28</v>
      </c>
      <c r="L9918" s="8">
        <f t="shared" ref="L9918" si="45756">SUM(K9912:K9918)/7</f>
        <v>21.857142857142858</v>
      </c>
      <c r="M9918" s="8">
        <f t="shared" ref="M9918" si="45757">O9918/(B9918/100000)</f>
        <v>38.214866469604246</v>
      </c>
      <c r="N9918" s="5">
        <v>38141</v>
      </c>
      <c r="O9918" s="18">
        <v>819</v>
      </c>
    </row>
    <row r="9919" spans="1:15" ht="16" customHeight="1" x14ac:dyDescent="0.2">
      <c r="A9919" s="5" t="s">
        <v>28</v>
      </c>
      <c r="B9919" s="13">
        <v>2143145</v>
      </c>
      <c r="C9919" s="6">
        <f t="shared" si="45200"/>
        <v>44192</v>
      </c>
      <c r="D9919" s="5">
        <f t="shared" ref="D9919" si="45758">N9919-N9918</f>
        <v>599</v>
      </c>
      <c r="E9919" s="13">
        <f t="shared" ref="E9919" si="45759">SUM(D9913:D9919)/7</f>
        <v>937.14285714285711</v>
      </c>
      <c r="F9919" s="13">
        <f t="shared" ref="F9919" si="45760">SUM(D9915:D9919)/5</f>
        <v>1024.2</v>
      </c>
      <c r="G9919" s="13">
        <f t="shared" ref="G9919" si="45761">N9919/(B9919/100000)</f>
        <v>1807.6238425304866</v>
      </c>
      <c r="H9919" s="5">
        <f t="shared" si="45209"/>
        <v>283</v>
      </c>
      <c r="I9919" s="5">
        <f t="shared" si="45209"/>
        <v>275</v>
      </c>
      <c r="J9919" s="8">
        <f t="shared" ref="J9919" si="45762">E9919/(SUM(N9912:N9918)/7)*100</f>
        <v>2.675334314833016</v>
      </c>
      <c r="K9919" s="5">
        <f t="shared" ref="K9919" si="45763">O9919-O9918</f>
        <v>9</v>
      </c>
      <c r="L9919" s="8">
        <f t="shared" ref="L9919" si="45764">SUM(K9913:K9919)/7</f>
        <v>21.285714285714285</v>
      </c>
      <c r="M9919" s="8">
        <f t="shared" ref="M9919" si="45765">O9919/(B9919/100000)</f>
        <v>38.634810057182314</v>
      </c>
      <c r="N9919" s="5">
        <v>38740</v>
      </c>
      <c r="O9919" s="18">
        <v>828</v>
      </c>
    </row>
    <row r="9920" spans="1:15" ht="16" customHeight="1" x14ac:dyDescent="0.2">
      <c r="A9920" s="5" t="s">
        <v>28</v>
      </c>
      <c r="B9920" s="13">
        <v>2143145</v>
      </c>
      <c r="C9920" s="6">
        <f t="shared" si="45200"/>
        <v>44193</v>
      </c>
      <c r="D9920" s="5">
        <f t="shared" ref="D9920" si="45766">N9920-N9919</f>
        <v>364</v>
      </c>
      <c r="E9920" s="13">
        <f t="shared" ref="E9920" si="45767">SUM(D9914:D9920)/7</f>
        <v>907.42857142857144</v>
      </c>
      <c r="F9920" s="13">
        <f t="shared" ref="F9920" si="45768">SUM(D9916:D9920)/5</f>
        <v>837</v>
      </c>
      <c r="G9920" s="13">
        <f t="shared" ref="G9920" si="45769">N9920/(B9920/100000)</f>
        <v>1824.6082276280886</v>
      </c>
      <c r="H9920" s="5">
        <f t="shared" si="45209"/>
        <v>284</v>
      </c>
      <c r="I9920" s="5">
        <f t="shared" si="45209"/>
        <v>276</v>
      </c>
      <c r="J9920" s="8">
        <f t="shared" ref="J9920" si="45770">E9920/(SUM(N9913:N9919)/7)*100</f>
        <v>2.523007749351573</v>
      </c>
      <c r="K9920" s="5">
        <f t="shared" ref="K9920" si="45771">O9920-O9919</f>
        <v>8</v>
      </c>
      <c r="L9920" s="8">
        <f t="shared" ref="L9920" si="45772">SUM(K9914:K9920)/7</f>
        <v>21.857142857142858</v>
      </c>
      <c r="M9920" s="8">
        <f t="shared" ref="M9920" si="45773">O9920/(B9920/100000)</f>
        <v>39.008093246140596</v>
      </c>
      <c r="N9920" s="5">
        <v>39104</v>
      </c>
      <c r="O9920" s="18">
        <v>836</v>
      </c>
    </row>
    <row r="9921" spans="1:15" ht="16" customHeight="1" x14ac:dyDescent="0.2">
      <c r="A9921" s="5" t="s">
        <v>28</v>
      </c>
      <c r="B9921" s="13">
        <v>2143145</v>
      </c>
      <c r="C9921" s="6">
        <f t="shared" si="45200"/>
        <v>44194</v>
      </c>
      <c r="D9921" s="5">
        <f t="shared" ref="D9921" si="45774">N9921-N9920</f>
        <v>543</v>
      </c>
      <c r="E9921" s="13">
        <f t="shared" ref="E9921" si="45775">SUM(D9915:D9921)/7</f>
        <v>861.14285714285711</v>
      </c>
      <c r="F9921" s="13">
        <f t="shared" ref="F9921" si="45776">SUM(D9917:D9921)/5</f>
        <v>675.8</v>
      </c>
      <c r="G9921" s="13">
        <f t="shared" ref="G9921" si="45777">N9921/(B9921/100000)</f>
        <v>1849.9448240786319</v>
      </c>
      <c r="H9921" s="5">
        <f t="shared" si="45209"/>
        <v>285</v>
      </c>
      <c r="I9921" s="5">
        <f t="shared" si="45209"/>
        <v>277</v>
      </c>
      <c r="J9921" s="8">
        <f t="shared" ref="J9921" si="45778">E9921/(SUM(N9914:N9920)/7)*100</f>
        <v>2.3353931387172384</v>
      </c>
      <c r="K9921" s="5">
        <f t="shared" ref="K9921" si="45779">O9921-O9920</f>
        <v>71</v>
      </c>
      <c r="L9921" s="8">
        <f t="shared" ref="L9921" si="45780">SUM(K9915:K9921)/7</f>
        <v>25.571428571428573</v>
      </c>
      <c r="M9921" s="8">
        <f t="shared" ref="M9921" si="45781">O9921/(B9921/100000)</f>
        <v>42.320981548145362</v>
      </c>
      <c r="N9921" s="5">
        <v>39647</v>
      </c>
      <c r="O9921" s="18">
        <v>907</v>
      </c>
    </row>
    <row r="9922" spans="1:15" ht="16" customHeight="1" x14ac:dyDescent="0.2">
      <c r="A9922" s="5" t="s">
        <v>28</v>
      </c>
      <c r="B9922" s="13">
        <v>2143145</v>
      </c>
      <c r="C9922" s="6">
        <f t="shared" si="45200"/>
        <v>44195</v>
      </c>
      <c r="D9922" s="5">
        <f t="shared" ref="D9922" si="45782">N9922-N9921</f>
        <v>1011</v>
      </c>
      <c r="E9922" s="13">
        <f t="shared" ref="E9922" si="45783">SUM(D9916:D9922)/7</f>
        <v>819.85714285714289</v>
      </c>
      <c r="F9922" s="13">
        <f t="shared" ref="F9922" si="45784">SUM(D9918:D9922)/5</f>
        <v>666.8</v>
      </c>
      <c r="G9922" s="13">
        <f t="shared" ref="G9922" si="45785">N9922/(B9922/100000)</f>
        <v>1897.1184870832351</v>
      </c>
      <c r="H9922" s="5">
        <f t="shared" si="45209"/>
        <v>286</v>
      </c>
      <c r="I9922" s="5">
        <f t="shared" si="45209"/>
        <v>278</v>
      </c>
      <c r="J9922" s="8">
        <f t="shared" ref="J9922" si="45786">E9922/(SUM(N9915:N9921)/7)*100</f>
        <v>2.1726867643662717</v>
      </c>
      <c r="K9922" s="5">
        <f t="shared" ref="K9922" si="45787">O9922-O9921</f>
        <v>50</v>
      </c>
      <c r="L9922" s="8">
        <f t="shared" ref="L9922" si="45788">SUM(K9916:K9922)/7</f>
        <v>28.571428571428573</v>
      </c>
      <c r="M9922" s="8">
        <f t="shared" ref="M9922" si="45789">O9922/(B9922/100000)</f>
        <v>44.654001479134635</v>
      </c>
      <c r="N9922" s="5">
        <v>40658</v>
      </c>
      <c r="O9922" s="18">
        <v>957</v>
      </c>
    </row>
    <row r="9923" spans="1:15" ht="16" customHeight="1" x14ac:dyDescent="0.2">
      <c r="A9923" s="5" t="s">
        <v>28</v>
      </c>
      <c r="B9923" s="13">
        <v>2143145</v>
      </c>
      <c r="C9923" s="6">
        <f t="shared" si="45200"/>
        <v>44196</v>
      </c>
      <c r="D9923" s="5">
        <f t="shared" ref="D9923" si="45790">N9923-N9922</f>
        <v>1376</v>
      </c>
      <c r="E9923" s="13">
        <f t="shared" ref="E9923" si="45791">SUM(D9917:D9923)/7</f>
        <v>823.71428571428567</v>
      </c>
      <c r="F9923" s="13">
        <f t="shared" ref="F9923" si="45792">SUM(D9919:D9923)/5</f>
        <v>778.6</v>
      </c>
      <c r="G9923" s="13">
        <f t="shared" ref="G9923" si="45793">N9923/(B9923/100000)</f>
        <v>1961.3231955840597</v>
      </c>
      <c r="H9923" s="5">
        <f t="shared" si="45209"/>
        <v>287</v>
      </c>
      <c r="I9923" s="5">
        <f t="shared" si="45209"/>
        <v>279</v>
      </c>
      <c r="J9923" s="8">
        <f t="shared" ref="J9923" si="45794">E9923/(SUM(N9916:N9922)/7)*100</f>
        <v>2.1364892805003666</v>
      </c>
      <c r="K9923" s="5">
        <f t="shared" ref="K9923" si="45795">O9923-O9922</f>
        <v>38</v>
      </c>
      <c r="L9923" s="8">
        <f t="shared" ref="L9923" si="45796">SUM(K9917:K9923)/7</f>
        <v>29.142857142857142</v>
      </c>
      <c r="M9923" s="8">
        <f t="shared" ref="M9923" si="45797">O9923/(B9923/100000)</f>
        <v>46.427096626686478</v>
      </c>
      <c r="N9923" s="5">
        <v>42034</v>
      </c>
      <c r="O9923" s="18">
        <v>995</v>
      </c>
    </row>
    <row r="9924" spans="1:15" ht="16" customHeight="1" x14ac:dyDescent="0.2">
      <c r="A9924" s="5" t="s">
        <v>28</v>
      </c>
      <c r="B9924" s="13">
        <v>2143145</v>
      </c>
      <c r="C9924" s="6">
        <f t="shared" si="45200"/>
        <v>44197</v>
      </c>
      <c r="D9924" s="5">
        <f t="shared" ref="D9924" si="45798">N9924-N9923</f>
        <v>1244</v>
      </c>
      <c r="E9924" s="13">
        <f t="shared" ref="E9924" si="45799">SUM(D9918:D9924)/7</f>
        <v>850.57142857142856</v>
      </c>
      <c r="F9924" s="13">
        <f t="shared" ref="F9924" si="45800">SUM(D9920:D9924)/5</f>
        <v>907.6</v>
      </c>
      <c r="G9924" s="13">
        <f t="shared" ref="G9924" si="45801">N9924/(B9924/100000)</f>
        <v>2019.3687314670728</v>
      </c>
      <c r="H9924" s="5">
        <f t="shared" si="45209"/>
        <v>288</v>
      </c>
      <c r="I9924" s="5">
        <f t="shared" si="45209"/>
        <v>280</v>
      </c>
      <c r="J9924" s="8">
        <f t="shared" ref="J9924" si="45802">E9924/(SUM(N9917:N9923)/7)*100</f>
        <v>2.1600011609008587</v>
      </c>
      <c r="K9924" s="5">
        <f t="shared" ref="K9924" si="45803">O9924-O9923</f>
        <v>0</v>
      </c>
      <c r="L9924" s="8">
        <f t="shared" ref="L9924" si="45804">SUM(K9918:K9924)/7</f>
        <v>29.142857142857142</v>
      </c>
      <c r="M9924" s="8">
        <f t="shared" ref="M9924" si="45805">O9924/(B9924/100000)</f>
        <v>46.427096626686478</v>
      </c>
      <c r="N9924" s="5">
        <f>N9925-D9925</f>
        <v>43278</v>
      </c>
      <c r="O9924" s="18">
        <v>995</v>
      </c>
    </row>
    <row r="9925" spans="1:15" ht="16" customHeight="1" x14ac:dyDescent="0.2">
      <c r="A9925" s="5" t="s">
        <v>28</v>
      </c>
      <c r="B9925" s="13">
        <v>2143145</v>
      </c>
      <c r="C9925" s="6">
        <f t="shared" si="45200"/>
        <v>44198</v>
      </c>
      <c r="D9925" s="5">
        <v>597</v>
      </c>
      <c r="E9925" s="13">
        <f t="shared" ref="E9925" si="45806">SUM(D9919:D9925)/7</f>
        <v>819.14285714285711</v>
      </c>
      <c r="F9925" s="13">
        <f t="shared" ref="F9925" si="45807">SUM(D9921:D9925)/5</f>
        <v>954.2</v>
      </c>
      <c r="G9925" s="13">
        <f t="shared" ref="G9925" si="45808">N9925/(B9925/100000)</f>
        <v>2047.2249894430847</v>
      </c>
      <c r="H9925" s="5">
        <f t="shared" si="45209"/>
        <v>289</v>
      </c>
      <c r="I9925" s="5">
        <f t="shared" si="45209"/>
        <v>281</v>
      </c>
      <c r="J9925" s="8">
        <f t="shared" ref="J9925" si="45809">E9925/(SUM(N9918:N9924)/7)*100</f>
        <v>2.0362071292107298</v>
      </c>
      <c r="K9925" s="5">
        <f t="shared" ref="K9925" si="45810">O9925-O9924</f>
        <v>32</v>
      </c>
      <c r="L9925" s="8">
        <f t="shared" ref="L9925" si="45811">SUM(K9919:K9925)/7</f>
        <v>29.714285714285715</v>
      </c>
      <c r="M9925" s="8">
        <f t="shared" ref="M9925" si="45812">O9925/(B9925/100000)</f>
        <v>47.920229382519608</v>
      </c>
      <c r="N9925" s="5">
        <v>43875</v>
      </c>
      <c r="O9925" s="18">
        <v>1027</v>
      </c>
    </row>
    <row r="9926" spans="1:15" ht="16" customHeight="1" x14ac:dyDescent="0.2">
      <c r="A9926" s="5" t="s">
        <v>28</v>
      </c>
      <c r="B9926" s="13">
        <v>2143145</v>
      </c>
      <c r="C9926" s="6">
        <f t="shared" si="45200"/>
        <v>44199</v>
      </c>
      <c r="D9926" s="5">
        <f t="shared" ref="D9926" si="45813">N9926-N9925</f>
        <v>491</v>
      </c>
      <c r="E9926" s="13">
        <f t="shared" ref="E9926" si="45814">SUM(D9920:D9926)/7</f>
        <v>803.71428571428567</v>
      </c>
      <c r="F9926" s="13">
        <f t="shared" ref="F9926" si="45815">SUM(D9922:D9926)/5</f>
        <v>943.8</v>
      </c>
      <c r="G9926" s="13">
        <f t="shared" ref="G9926" si="45816">N9926/(B9926/100000)</f>
        <v>2070.1352451653993</v>
      </c>
      <c r="H9926" s="5">
        <f t="shared" si="45209"/>
        <v>290</v>
      </c>
      <c r="I9926" s="5">
        <f t="shared" si="45209"/>
        <v>282</v>
      </c>
      <c r="J9926" s="8">
        <f t="shared" ref="J9926" si="45817">E9926/(SUM(N9919:N9925)/7)*100</f>
        <v>1.9579864688030735</v>
      </c>
      <c r="K9926" s="5">
        <f t="shared" ref="K9926" si="45818">O9926-O9925</f>
        <v>3</v>
      </c>
      <c r="L9926" s="8">
        <f t="shared" ref="L9926" si="45819">SUM(K9920:K9926)/7</f>
        <v>28.857142857142858</v>
      </c>
      <c r="M9926" s="8">
        <f t="shared" ref="M9926" si="45820">O9926/(B9926/100000)</f>
        <v>48.060210578378964</v>
      </c>
      <c r="N9926" s="5">
        <v>44366</v>
      </c>
      <c r="O9926" s="18">
        <v>1030</v>
      </c>
    </row>
    <row r="9927" spans="1:15" ht="16" customHeight="1" x14ac:dyDescent="0.2">
      <c r="A9927" s="5" t="s">
        <v>28</v>
      </c>
      <c r="B9927" s="13">
        <v>2143145</v>
      </c>
      <c r="C9927" s="6">
        <f t="shared" si="45200"/>
        <v>44200</v>
      </c>
      <c r="D9927" s="5">
        <f t="shared" ref="D9927" si="45821">N9927-N9926</f>
        <v>330</v>
      </c>
      <c r="E9927" s="13">
        <f t="shared" ref="E9927" si="45822">SUM(D9921:D9927)/7</f>
        <v>798.85714285714289</v>
      </c>
      <c r="F9927" s="13">
        <f t="shared" ref="F9927" si="45823">SUM(D9923:D9927)/5</f>
        <v>807.6</v>
      </c>
      <c r="G9927" s="13">
        <f t="shared" ref="G9927" si="45824">N9927/(B9927/100000)</f>
        <v>2085.5331767099283</v>
      </c>
      <c r="H9927" s="5">
        <f t="shared" si="45209"/>
        <v>291</v>
      </c>
      <c r="I9927" s="5">
        <f t="shared" si="45209"/>
        <v>283</v>
      </c>
      <c r="J9927" s="8">
        <f t="shared" ref="J9927" si="45825">E9927/(SUM(N9920:N9926)/7)*100</f>
        <v>1.9087799782906998</v>
      </c>
      <c r="K9927" s="5">
        <f t="shared" ref="K9927" si="45826">O9927-O9926</f>
        <v>24</v>
      </c>
      <c r="L9927" s="8">
        <f t="shared" ref="L9927" si="45827">SUM(K9921:K9927)/7</f>
        <v>31.142857142857142</v>
      </c>
      <c r="M9927" s="8">
        <f t="shared" ref="M9927" si="45828">O9927/(B9927/100000)</f>
        <v>49.180060145253819</v>
      </c>
      <c r="N9927" s="5">
        <v>44696</v>
      </c>
      <c r="O9927" s="18">
        <v>1054</v>
      </c>
    </row>
    <row r="9928" spans="1:15" ht="16" customHeight="1" x14ac:dyDescent="0.2">
      <c r="A9928" s="5" t="s">
        <v>28</v>
      </c>
      <c r="B9928" s="13">
        <v>2143145</v>
      </c>
      <c r="C9928" s="6">
        <f t="shared" ref="C9928:C9933" si="45829">C9927+1</f>
        <v>44201</v>
      </c>
      <c r="D9928" s="5">
        <f t="shared" ref="D9928:D9933" si="45830">N9928-N9927</f>
        <v>416</v>
      </c>
      <c r="E9928" s="13">
        <f t="shared" ref="E9928:E9934" si="45831">SUM(D9922:D9928)/7</f>
        <v>780.71428571428567</v>
      </c>
      <c r="F9928" s="13">
        <f t="shared" ref="F9928:F9933" si="45832">SUM(D9924:D9928)/5</f>
        <v>615.6</v>
      </c>
      <c r="G9928" s="13">
        <f t="shared" ref="G9928" si="45833">N9928/(B9928/100000)</f>
        <v>2104.9439025357592</v>
      </c>
      <c r="H9928" s="5">
        <f t="shared" ref="H9928:I9930" si="45834">H9927+1</f>
        <v>292</v>
      </c>
      <c r="I9928" s="5">
        <f t="shared" si="45834"/>
        <v>284</v>
      </c>
      <c r="J9928" s="8">
        <f t="shared" ref="J9928:J9933" si="45835">E9928/(SUM(N9921:N9927)/7)*100</f>
        <v>1.8304896266672026</v>
      </c>
      <c r="K9928" s="5">
        <f t="shared" ref="K9928:K9933" si="45836">O9928-O9927</f>
        <v>56</v>
      </c>
      <c r="L9928" s="8">
        <f t="shared" ref="L9928:L9934" si="45837">SUM(K9922:K9928)/7</f>
        <v>29</v>
      </c>
      <c r="M9928" s="8">
        <f t="shared" ref="M9928" si="45838">O9928/(B9928/100000)</f>
        <v>51.793042467961797</v>
      </c>
      <c r="N9928" s="5">
        <v>45112</v>
      </c>
      <c r="O9928" s="18">
        <v>1110</v>
      </c>
    </row>
    <row r="9929" spans="1:15" ht="16" customHeight="1" x14ac:dyDescent="0.2">
      <c r="A9929" s="5" t="s">
        <v>28</v>
      </c>
      <c r="B9929" s="13">
        <v>2143145</v>
      </c>
      <c r="C9929" s="6">
        <f t="shared" si="45829"/>
        <v>44202</v>
      </c>
      <c r="D9929" s="5">
        <f t="shared" si="45830"/>
        <v>1173</v>
      </c>
      <c r="E9929" s="13">
        <f t="shared" si="45831"/>
        <v>803.85714285714289</v>
      </c>
      <c r="F9929" s="13">
        <f t="shared" si="45832"/>
        <v>601.4</v>
      </c>
      <c r="G9929" s="13">
        <f t="shared" ref="G9929" si="45839">N9929/(B9929/100000)</f>
        <v>2159.6765501167674</v>
      </c>
      <c r="H9929" s="5">
        <f t="shared" si="45834"/>
        <v>293</v>
      </c>
      <c r="I9929" s="5">
        <f t="shared" si="45834"/>
        <v>285</v>
      </c>
      <c r="J9929" s="8">
        <f t="shared" si="45835"/>
        <v>1.8508711626575969</v>
      </c>
      <c r="K9929" s="5">
        <f t="shared" si="45836"/>
        <v>58</v>
      </c>
      <c r="L9929" s="8">
        <f t="shared" si="45837"/>
        <v>30.142857142857142</v>
      </c>
      <c r="M9929" s="8">
        <f t="shared" ref="M9929" si="45840">O9929/(B9929/100000)</f>
        <v>54.499345587909353</v>
      </c>
      <c r="N9929" s="5">
        <v>46285</v>
      </c>
      <c r="O9929" s="18">
        <v>1168</v>
      </c>
    </row>
    <row r="9930" spans="1:15" ht="16" customHeight="1" x14ac:dyDescent="0.2">
      <c r="A9930" s="5" t="s">
        <v>28</v>
      </c>
      <c r="B9930" s="13">
        <v>2143145</v>
      </c>
      <c r="C9930" s="6">
        <f t="shared" si="45829"/>
        <v>44203</v>
      </c>
      <c r="D9930" s="5">
        <f t="shared" si="45830"/>
        <v>1291</v>
      </c>
      <c r="E9930" s="13">
        <f t="shared" si="45831"/>
        <v>791.71428571428567</v>
      </c>
      <c r="F9930" s="13">
        <f t="shared" si="45832"/>
        <v>740.2</v>
      </c>
      <c r="G9930" s="13">
        <f t="shared" ref="G9930" si="45841">N9930/(B9930/100000)</f>
        <v>2219.9151247349105</v>
      </c>
      <c r="H9930" s="5">
        <f t="shared" si="45834"/>
        <v>294</v>
      </c>
      <c r="I9930" s="5">
        <f t="shared" si="45834"/>
        <v>286</v>
      </c>
      <c r="J9930" s="8">
        <f t="shared" si="45835"/>
        <v>1.7897857553464278</v>
      </c>
      <c r="K9930" s="5">
        <f t="shared" si="45836"/>
        <v>48</v>
      </c>
      <c r="L9930" s="8">
        <f t="shared" si="45837"/>
        <v>31.571428571428573</v>
      </c>
      <c r="M9930" s="8">
        <f t="shared" ref="M9930" si="45842">O9930/(B9930/100000)</f>
        <v>56.739044721659056</v>
      </c>
      <c r="N9930" s="5">
        <v>47576</v>
      </c>
      <c r="O9930" s="18">
        <v>1216</v>
      </c>
    </row>
    <row r="9931" spans="1:15" ht="16" customHeight="1" x14ac:dyDescent="0.2">
      <c r="A9931" s="5" t="s">
        <v>28</v>
      </c>
      <c r="B9931" s="13">
        <v>2143145</v>
      </c>
      <c r="C9931" s="6">
        <f t="shared" si="45829"/>
        <v>44204</v>
      </c>
      <c r="D9931" s="5">
        <f t="shared" si="45830"/>
        <v>1469</v>
      </c>
      <c r="E9931" s="13">
        <f t="shared" si="45831"/>
        <v>823.85714285714289</v>
      </c>
      <c r="F9931" s="13">
        <f t="shared" si="45832"/>
        <v>935.8</v>
      </c>
      <c r="G9931" s="13">
        <f t="shared" ref="G9931" si="45843">N9931/(B9931/100000)</f>
        <v>2288.459250307375</v>
      </c>
      <c r="H9931" s="5">
        <f t="shared" ref="H9931:H10185" si="45844">H9930+1</f>
        <v>295</v>
      </c>
      <c r="I9931" s="5">
        <f t="shared" ref="I9931:I10185" si="45845">I9930+1</f>
        <v>287</v>
      </c>
      <c r="J9931" s="8">
        <f t="shared" si="45835"/>
        <v>1.8297016383872482</v>
      </c>
      <c r="K9931" s="5">
        <f t="shared" si="45836"/>
        <v>41</v>
      </c>
      <c r="L9931" s="8">
        <f t="shared" si="45837"/>
        <v>37.428571428571431</v>
      </c>
      <c r="M9931" s="8">
        <f t="shared" ref="M9931" si="45846">O9931/(B9931/100000)</f>
        <v>58.652121065070254</v>
      </c>
      <c r="N9931" s="5">
        <v>49045</v>
      </c>
      <c r="O9931" s="18">
        <v>1257</v>
      </c>
    </row>
    <row r="9932" spans="1:15" ht="16" customHeight="1" x14ac:dyDescent="0.2">
      <c r="A9932" s="5" t="s">
        <v>28</v>
      </c>
      <c r="B9932" s="13">
        <v>2143145</v>
      </c>
      <c r="C9932" s="6">
        <f t="shared" si="45829"/>
        <v>44205</v>
      </c>
      <c r="D9932" s="5">
        <f t="shared" si="45830"/>
        <v>1257</v>
      </c>
      <c r="E9932" s="13">
        <f t="shared" si="45831"/>
        <v>918.14285714285711</v>
      </c>
      <c r="F9932" s="13">
        <f t="shared" si="45832"/>
        <v>1121.2</v>
      </c>
      <c r="G9932" s="13">
        <f t="shared" ref="G9932:G9933" si="45847">N9932/(B9932/100000)</f>
        <v>2347.1113713724453</v>
      </c>
      <c r="H9932" s="5">
        <f t="shared" si="45844"/>
        <v>296</v>
      </c>
      <c r="I9932" s="5">
        <f t="shared" si="45845"/>
        <v>288</v>
      </c>
      <c r="J9932" s="8">
        <f t="shared" si="45835"/>
        <v>2.0024614042467013</v>
      </c>
      <c r="K9932" s="5">
        <f t="shared" si="45836"/>
        <v>41</v>
      </c>
      <c r="L9932" s="8">
        <f t="shared" si="45837"/>
        <v>38.714285714285715</v>
      </c>
      <c r="M9932" s="8">
        <f t="shared" ref="M9932:M9933" si="45848">O9932/(B9932/100000)</f>
        <v>60.565197408481453</v>
      </c>
      <c r="N9932" s="5">
        <v>50302</v>
      </c>
      <c r="O9932" s="18">
        <v>1298</v>
      </c>
    </row>
    <row r="9933" spans="1:15" customFormat="1" ht="16" customHeight="1" x14ac:dyDescent="0.2">
      <c r="A9933" t="s">
        <v>28</v>
      </c>
      <c r="B9933" s="2">
        <v>2143145</v>
      </c>
      <c r="C9933" s="1">
        <f t="shared" si="45829"/>
        <v>44206</v>
      </c>
      <c r="D9933">
        <f t="shared" si="45830"/>
        <v>970</v>
      </c>
      <c r="E9933" s="2">
        <f t="shared" si="45831"/>
        <v>986.57142857142856</v>
      </c>
      <c r="F9933" s="2">
        <f t="shared" si="45832"/>
        <v>1232</v>
      </c>
      <c r="G9933" s="2">
        <f t="shared" si="45847"/>
        <v>2392.3719580336374</v>
      </c>
      <c r="H9933">
        <f t="shared" si="45844"/>
        <v>297</v>
      </c>
      <c r="I9933">
        <f t="shared" si="45845"/>
        <v>289</v>
      </c>
      <c r="J9933" s="3">
        <f t="shared" si="45835"/>
        <v>2.1094623406296007</v>
      </c>
      <c r="K9933">
        <f t="shared" si="45836"/>
        <v>24</v>
      </c>
      <c r="L9933" s="3">
        <f t="shared" si="45837"/>
        <v>41.714285714285715</v>
      </c>
      <c r="M9933" s="3">
        <f t="shared" si="45848"/>
        <v>61.685046975356308</v>
      </c>
      <c r="N9933">
        <v>51272</v>
      </c>
      <c r="O9933" s="18">
        <v>1322</v>
      </c>
    </row>
    <row r="9934" spans="1:15" customFormat="1" ht="16" customHeight="1" x14ac:dyDescent="0.2">
      <c r="A9934" t="s">
        <v>28</v>
      </c>
      <c r="B9934" s="2">
        <v>2143145</v>
      </c>
      <c r="C9934" s="1">
        <f t="shared" ref="C9934:C10188" si="45849">C9933+1</f>
        <v>44207</v>
      </c>
      <c r="D9934">
        <f t="shared" ref="D9934" si="45850">N9934-N9933</f>
        <v>334</v>
      </c>
      <c r="E9934" s="2">
        <f t="shared" si="45831"/>
        <v>987.14285714285711</v>
      </c>
      <c r="F9934" s="2">
        <f t="shared" ref="F9934" si="45851">SUM(D9930:D9934)/5</f>
        <v>1064.2</v>
      </c>
      <c r="G9934" s="2">
        <f t="shared" ref="G9934" si="45852">N9934/(B9934/100000)</f>
        <v>2407.9565311726456</v>
      </c>
      <c r="H9934">
        <f t="shared" si="45844"/>
        <v>298</v>
      </c>
      <c r="I9934">
        <f t="shared" si="45845"/>
        <v>290</v>
      </c>
      <c r="J9934" s="3">
        <f t="shared" ref="J9934" si="45853">E9934/(SUM(N9927:N9933)/7)*100</f>
        <v>2.0670798832144737</v>
      </c>
      <c r="K9934">
        <f t="shared" ref="K9934" si="45854">O9934-O9933</f>
        <v>32</v>
      </c>
      <c r="L9934" s="3">
        <f t="shared" si="45837"/>
        <v>42.857142857142854</v>
      </c>
      <c r="M9934" s="3">
        <f t="shared" ref="M9934" si="45855">O9934/(B9934/100000)</f>
        <v>63.178179731189438</v>
      </c>
      <c r="N9934">
        <v>51606</v>
      </c>
      <c r="O9934" s="18">
        <v>1354</v>
      </c>
    </row>
    <row r="9935" spans="1:15" customFormat="1" ht="16" customHeight="1" x14ac:dyDescent="0.2">
      <c r="A9935" t="s">
        <v>28</v>
      </c>
      <c r="B9935" s="2">
        <v>2143145</v>
      </c>
      <c r="C9935" s="1">
        <f t="shared" si="45849"/>
        <v>44208</v>
      </c>
      <c r="D9935">
        <f t="shared" ref="D9935" si="45856">N9935-N9934</f>
        <v>709</v>
      </c>
      <c r="E9935" s="2">
        <f t="shared" ref="E9935" si="45857">SUM(D9929:D9935)/7</f>
        <v>1029</v>
      </c>
      <c r="F9935" s="2">
        <f t="shared" ref="F9935" si="45858">SUM(D9931:D9935)/5</f>
        <v>947.8</v>
      </c>
      <c r="G9935" s="2">
        <f t="shared" ref="G9935" si="45859">N9935/(B9935/100000)</f>
        <v>2441.0387537940733</v>
      </c>
      <c r="H9935">
        <f t="shared" si="45844"/>
        <v>299</v>
      </c>
      <c r="I9935">
        <f t="shared" si="45845"/>
        <v>291</v>
      </c>
      <c r="J9935" s="3">
        <f t="shared" ref="J9935" si="45860">E9935/(SUM(N9928:N9934)/7)*100</f>
        <v>2.1110909208143074</v>
      </c>
      <c r="K9935">
        <f t="shared" ref="K9935" si="45861">O9935-O9934</f>
        <v>55</v>
      </c>
      <c r="L9935" s="3">
        <f t="shared" ref="L9935" si="45862">SUM(K9929:K9935)/7</f>
        <v>42.714285714285715</v>
      </c>
      <c r="M9935" s="3">
        <f t="shared" ref="M9935" si="45863">O9935/(B9935/100000)</f>
        <v>65.744501655277631</v>
      </c>
      <c r="N9935">
        <v>52315</v>
      </c>
      <c r="O9935" s="18">
        <v>1409</v>
      </c>
    </row>
    <row r="9936" spans="1:15" customFormat="1" ht="16" customHeight="1" x14ac:dyDescent="0.2">
      <c r="A9936" t="s">
        <v>28</v>
      </c>
      <c r="B9936" s="2">
        <v>2143145</v>
      </c>
      <c r="C9936" s="1">
        <f t="shared" si="45849"/>
        <v>44209</v>
      </c>
      <c r="D9936">
        <f t="shared" ref="D9936" si="45864">N9936-N9935</f>
        <v>1217</v>
      </c>
      <c r="E9936" s="2">
        <f t="shared" ref="E9936" si="45865">SUM(D9930:D9936)/7</f>
        <v>1035.2857142857142</v>
      </c>
      <c r="F9936" s="2">
        <f t="shared" ref="F9936" si="45866">SUM(D9932:D9936)/5</f>
        <v>897.4</v>
      </c>
      <c r="G9936" s="2">
        <f t="shared" ref="G9936" si="45867">N9936/(B9936/100000)</f>
        <v>2497.8244589143524</v>
      </c>
      <c r="H9936">
        <f t="shared" si="45844"/>
        <v>300</v>
      </c>
      <c r="I9936">
        <f t="shared" si="45845"/>
        <v>292</v>
      </c>
      <c r="J9936" s="3">
        <f t="shared" ref="J9936" si="45868">E9936/(SUM(N9929:N9935)/7)*100</f>
        <v>2.0800743970310074</v>
      </c>
      <c r="K9936">
        <f t="shared" ref="K9936" si="45869">O9936-O9935</f>
        <v>59</v>
      </c>
      <c r="L9936" s="3">
        <f t="shared" ref="L9936" si="45870">SUM(K9930:K9936)/7</f>
        <v>42.857142857142854</v>
      </c>
      <c r="M9936" s="3">
        <f t="shared" ref="M9936" si="45871">O9936/(B9936/100000)</f>
        <v>68.497465173844972</v>
      </c>
      <c r="N9936">
        <v>53532</v>
      </c>
      <c r="O9936" s="18">
        <v>1468</v>
      </c>
    </row>
    <row r="9937" spans="1:15" customFormat="1" ht="16" customHeight="1" x14ac:dyDescent="0.2">
      <c r="A9937" t="s">
        <v>28</v>
      </c>
      <c r="B9937" s="2">
        <v>2143145</v>
      </c>
      <c r="C9937" s="1">
        <f t="shared" si="45849"/>
        <v>44210</v>
      </c>
      <c r="D9937">
        <f t="shared" ref="D9937" si="45872">N9937-N9936</f>
        <v>1104</v>
      </c>
      <c r="E9937" s="2">
        <f t="shared" ref="E9937" si="45873">SUM(D9931:D9937)/7</f>
        <v>1008.5714285714286</v>
      </c>
      <c r="F9937" s="2">
        <f t="shared" ref="F9937" si="45874">SUM(D9933:D9937)/5</f>
        <v>866.8</v>
      </c>
      <c r="G9937" s="2">
        <f t="shared" ref="G9937" si="45875">N9937/(B9937/100000)</f>
        <v>2549.3375389905955</v>
      </c>
      <c r="H9937">
        <f t="shared" si="45844"/>
        <v>301</v>
      </c>
      <c r="I9937">
        <f t="shared" si="45845"/>
        <v>293</v>
      </c>
      <c r="J9937" s="3">
        <f t="shared" ref="J9937" si="45876">E9937/(SUM(N9930:N9936)/7)*100</f>
        <v>1.9851088716933596</v>
      </c>
      <c r="K9937">
        <f t="shared" ref="K9937" si="45877">O9937-O9936</f>
        <v>37</v>
      </c>
      <c r="L9937" s="3">
        <f t="shared" ref="L9937" si="45878">SUM(K9931:K9937)/7</f>
        <v>41.285714285714285</v>
      </c>
      <c r="M9937" s="3">
        <f t="shared" ref="M9937" si="45879">O9937/(B9937/100000)</f>
        <v>70.223899922777036</v>
      </c>
      <c r="N9937">
        <v>54636</v>
      </c>
      <c r="O9937" s="18">
        <v>1505</v>
      </c>
    </row>
    <row r="9938" spans="1:15" customFormat="1" ht="16" customHeight="1" x14ac:dyDescent="0.2">
      <c r="A9938" t="s">
        <v>28</v>
      </c>
      <c r="B9938" s="2">
        <v>2143145</v>
      </c>
      <c r="C9938" s="1">
        <f t="shared" si="45849"/>
        <v>44211</v>
      </c>
      <c r="D9938">
        <f t="shared" ref="D9938" si="45880">N9938-N9937</f>
        <v>1005</v>
      </c>
      <c r="E9938" s="2">
        <f t="shared" ref="E9938" si="45881">SUM(D9932:D9938)/7</f>
        <v>942.28571428571433</v>
      </c>
      <c r="F9938" s="2">
        <f t="shared" ref="F9938" si="45882">SUM(D9934:D9938)/5</f>
        <v>873.8</v>
      </c>
      <c r="G9938" s="2">
        <f t="shared" ref="G9938" si="45883">N9938/(B9938/100000)</f>
        <v>2596.2312396034799</v>
      </c>
      <c r="H9938">
        <f t="shared" si="45844"/>
        <v>302</v>
      </c>
      <c r="I9938">
        <f t="shared" si="45845"/>
        <v>294</v>
      </c>
      <c r="J9938" s="3">
        <f t="shared" ref="J9938" si="45884">E9938/(SUM(N9931:N9937)/7)*100</f>
        <v>1.8185427396142353</v>
      </c>
      <c r="K9938">
        <f t="shared" ref="K9938" si="45885">O9938-O9937</f>
        <v>51</v>
      </c>
      <c r="L9938" s="3">
        <f t="shared" ref="L9938" si="45886">SUM(K9932:K9938)/7</f>
        <v>42.714285714285715</v>
      </c>
      <c r="M9938" s="3">
        <f t="shared" ref="M9938" si="45887">O9938/(B9938/100000)</f>
        <v>72.603580252386095</v>
      </c>
      <c r="N9938">
        <v>55641</v>
      </c>
      <c r="O9938" s="18">
        <v>1556</v>
      </c>
    </row>
    <row r="9939" spans="1:15" customFormat="1" ht="16" customHeight="1" x14ac:dyDescent="0.2">
      <c r="A9939" t="s">
        <v>28</v>
      </c>
      <c r="B9939" s="2">
        <v>2143145</v>
      </c>
      <c r="C9939" s="1">
        <f t="shared" si="45849"/>
        <v>44212</v>
      </c>
      <c r="D9939">
        <f t="shared" ref="D9939" si="45888">N9939-N9938</f>
        <v>898</v>
      </c>
      <c r="E9939" s="2">
        <f t="shared" ref="E9939" si="45889">SUM(D9933:D9939)/7</f>
        <v>891</v>
      </c>
      <c r="F9939" s="2">
        <f t="shared" ref="F9939" si="45890">SUM(D9935:D9939)/5</f>
        <v>986.6</v>
      </c>
      <c r="G9939" s="2">
        <f t="shared" ref="G9939" si="45891">N9939/(B9939/100000)</f>
        <v>2638.1322775640469</v>
      </c>
      <c r="H9939">
        <f t="shared" si="45844"/>
        <v>303</v>
      </c>
      <c r="I9939">
        <f t="shared" si="45845"/>
        <v>295</v>
      </c>
      <c r="J9939" s="3">
        <f t="shared" ref="J9939" si="45892">E9939/(SUM(N9932:N9938)/7)*100</f>
        <v>1.6888525442453914</v>
      </c>
      <c r="K9939">
        <f t="shared" ref="K9939" si="45893">O9939-O9938</f>
        <v>55</v>
      </c>
      <c r="L9939" s="3">
        <f t="shared" ref="L9939" si="45894">SUM(K9933:K9939)/7</f>
        <v>44.714285714285715</v>
      </c>
      <c r="M9939" s="3">
        <f t="shared" ref="M9939" si="45895">O9939/(B9939/100000)</f>
        <v>75.169902176474281</v>
      </c>
      <c r="N9939">
        <v>56539</v>
      </c>
      <c r="O9939" s="18">
        <v>1611</v>
      </c>
    </row>
    <row r="9940" spans="1:15" customFormat="1" ht="16" customHeight="1" x14ac:dyDescent="0.2">
      <c r="A9940" t="s">
        <v>28</v>
      </c>
      <c r="B9940" s="2">
        <v>2143145</v>
      </c>
      <c r="C9940" s="1">
        <f t="shared" si="45849"/>
        <v>44213</v>
      </c>
      <c r="D9940">
        <f t="shared" ref="D9940" si="45896">N9940-N9939</f>
        <v>717</v>
      </c>
      <c r="E9940" s="2">
        <f t="shared" ref="E9940" si="45897">SUM(D9934:D9940)/7</f>
        <v>854.85714285714289</v>
      </c>
      <c r="F9940" s="2">
        <f t="shared" ref="F9940" si="45898">SUM(D9936:D9940)/5</f>
        <v>988.2</v>
      </c>
      <c r="G9940" s="2">
        <f t="shared" ref="G9940" si="45899">N9940/(B9940/100000)</f>
        <v>2671.587783374433</v>
      </c>
      <c r="H9940">
        <f t="shared" si="45844"/>
        <v>304</v>
      </c>
      <c r="I9940">
        <f t="shared" si="45845"/>
        <v>296</v>
      </c>
      <c r="J9940" s="3">
        <f t="shared" ref="J9940" si="45900">E9940/(SUM(N9933:N9939)/7)*100</f>
        <v>1.5934345384392117</v>
      </c>
      <c r="K9940">
        <f t="shared" ref="K9940" si="45901">O9940-O9939</f>
        <v>22</v>
      </c>
      <c r="L9940" s="3">
        <f t="shared" ref="L9940" si="45902">SUM(K9934:K9940)/7</f>
        <v>44.428571428571431</v>
      </c>
      <c r="M9940" s="3">
        <f t="shared" ref="M9940" si="45903">O9940/(B9940/100000)</f>
        <v>76.196430946109572</v>
      </c>
      <c r="N9940">
        <v>57256</v>
      </c>
      <c r="O9940" s="18">
        <v>1633</v>
      </c>
    </row>
    <row r="9941" spans="1:15" customFormat="1" ht="16" customHeight="1" x14ac:dyDescent="0.2">
      <c r="A9941" t="s">
        <v>28</v>
      </c>
      <c r="B9941" s="2">
        <v>2143145</v>
      </c>
      <c r="C9941" s="1">
        <f t="shared" si="45849"/>
        <v>44214</v>
      </c>
      <c r="D9941">
        <f t="shared" ref="D9941" si="45904">N9941-N9940</f>
        <v>338</v>
      </c>
      <c r="E9941" s="2">
        <f t="shared" ref="E9941" si="45905">SUM(D9935:D9941)/7</f>
        <v>855.42857142857144</v>
      </c>
      <c r="F9941" s="2">
        <f t="shared" ref="F9941" si="45906">SUM(D9937:D9941)/5</f>
        <v>812.4</v>
      </c>
      <c r="G9941" s="2">
        <f t="shared" ref="G9941" si="45907">N9941/(B9941/100000)</f>
        <v>2687.3589981079208</v>
      </c>
      <c r="H9941">
        <f t="shared" si="45844"/>
        <v>305</v>
      </c>
      <c r="I9941">
        <f t="shared" si="45845"/>
        <v>297</v>
      </c>
      <c r="J9941" s="3">
        <f t="shared" ref="J9941" si="45908">E9941/(SUM(N9934:N9940)/7)*100</f>
        <v>1.569490859052487</v>
      </c>
      <c r="K9941">
        <f t="shared" ref="K9941" si="45909">O9941-O9940</f>
        <v>6</v>
      </c>
      <c r="L9941" s="3">
        <f t="shared" ref="L9941" si="45910">SUM(K9935:K9941)/7</f>
        <v>40.714285714285715</v>
      </c>
      <c r="M9941" s="3">
        <f t="shared" ref="M9941" si="45911">O9941/(B9941/100000)</f>
        <v>76.476393337828284</v>
      </c>
      <c r="N9941">
        <v>57594</v>
      </c>
      <c r="O9941" s="18">
        <v>1639</v>
      </c>
    </row>
    <row r="9942" spans="1:15" customFormat="1" ht="16" customHeight="1" x14ac:dyDescent="0.2">
      <c r="A9942" t="s">
        <v>28</v>
      </c>
      <c r="B9942" s="2">
        <v>2143145</v>
      </c>
      <c r="C9942" s="1">
        <f t="shared" si="45849"/>
        <v>44215</v>
      </c>
      <c r="D9942">
        <f t="shared" ref="D9942" si="45912">N9942-N9941</f>
        <v>432</v>
      </c>
      <c r="E9942" s="2">
        <f t="shared" ref="E9942" si="45913">SUM(D9936:D9942)/7</f>
        <v>815.85714285714289</v>
      </c>
      <c r="F9942" s="2">
        <f t="shared" ref="F9942" si="45914">SUM(D9938:D9942)/5</f>
        <v>678</v>
      </c>
      <c r="G9942" s="2">
        <f t="shared" ref="G9942" si="45915">N9942/(B9942/100000)</f>
        <v>2707.5162903116679</v>
      </c>
      <c r="H9942">
        <f t="shared" si="45844"/>
        <v>306</v>
      </c>
      <c r="I9942">
        <f t="shared" si="45845"/>
        <v>298</v>
      </c>
      <c r="J9942" s="3">
        <f t="shared" ref="J9942" si="45916">E9942/(SUM(N9935:N9941)/7)*100</f>
        <v>1.4737570094422641</v>
      </c>
      <c r="K9942">
        <f t="shared" ref="K9942" si="45917">O9942-O9941</f>
        <v>37</v>
      </c>
      <c r="L9942" s="3">
        <f t="shared" ref="L9942" si="45918">SUM(K9936:K9942)/7</f>
        <v>38.142857142857146</v>
      </c>
      <c r="M9942" s="3">
        <f t="shared" ref="M9942" si="45919">O9942/(B9942/100000)</f>
        <v>78.202828086760334</v>
      </c>
      <c r="N9942">
        <v>58026</v>
      </c>
      <c r="O9942" s="18">
        <v>1676</v>
      </c>
    </row>
    <row r="9943" spans="1:15" customFormat="1" ht="16" customHeight="1" x14ac:dyDescent="0.2">
      <c r="A9943" t="s">
        <v>28</v>
      </c>
      <c r="B9943" s="2">
        <v>2143145</v>
      </c>
      <c r="C9943" s="1">
        <f t="shared" si="45849"/>
        <v>44216</v>
      </c>
      <c r="D9943">
        <f t="shared" ref="D9943" si="45920">N9943-N9942</f>
        <v>787</v>
      </c>
      <c r="E9943" s="2">
        <f t="shared" ref="E9943" si="45921">SUM(D9937:D9943)/7</f>
        <v>754.42857142857144</v>
      </c>
      <c r="F9943" s="2">
        <f t="shared" ref="F9943" si="45922">SUM(D9939:D9943)/5</f>
        <v>634.4</v>
      </c>
      <c r="G9943" s="2">
        <f t="shared" ref="G9943" si="45923">N9943/(B9943/100000)</f>
        <v>2744.2380240254392</v>
      </c>
      <c r="H9943">
        <f t="shared" si="45844"/>
        <v>307</v>
      </c>
      <c r="I9943">
        <f t="shared" si="45845"/>
        <v>299</v>
      </c>
      <c r="J9943" s="3">
        <f t="shared" ref="J9943" si="45924">E9943/(SUM(N9936:N9942)/7)*100</f>
        <v>1.3430004272374017</v>
      </c>
      <c r="K9943">
        <f t="shared" ref="K9943" si="45925">O9943-O9942</f>
        <v>57</v>
      </c>
      <c r="L9943" s="3">
        <f t="shared" ref="L9943" si="45926">SUM(K9937:K9943)/7</f>
        <v>37.857142857142854</v>
      </c>
      <c r="M9943" s="3">
        <f t="shared" ref="M9943" si="45927">O9943/(B9943/100000)</f>
        <v>80.862470808088105</v>
      </c>
      <c r="N9943">
        <v>58813</v>
      </c>
      <c r="O9943" s="18">
        <v>1733</v>
      </c>
    </row>
    <row r="9944" spans="1:15" customFormat="1" ht="16" customHeight="1" x14ac:dyDescent="0.2">
      <c r="A9944" t="s">
        <v>28</v>
      </c>
      <c r="B9944" s="2">
        <v>2143145</v>
      </c>
      <c r="C9944" s="1">
        <f t="shared" si="45849"/>
        <v>44217</v>
      </c>
      <c r="D9944">
        <f t="shared" ref="D9944" si="45928">N9944-N9943</f>
        <v>931</v>
      </c>
      <c r="E9944" s="2">
        <f t="shared" ref="E9944" si="45929">SUM(D9938:D9944)/7</f>
        <v>729.71428571428567</v>
      </c>
      <c r="F9944" s="2">
        <f t="shared" ref="F9944" si="45930">SUM(D9940:D9944)/5</f>
        <v>641</v>
      </c>
      <c r="G9944" s="2">
        <f t="shared" ref="G9944" si="45931">N9944/(B9944/100000)</f>
        <v>2787.6788551404593</v>
      </c>
      <c r="H9944">
        <f t="shared" si="45844"/>
        <v>308</v>
      </c>
      <c r="I9944">
        <f t="shared" si="45845"/>
        <v>300</v>
      </c>
      <c r="J9944" s="3">
        <f t="shared" ref="J9944" si="45932">E9944/(SUM(N9937:N9943)/7)*100</f>
        <v>1.2817906927140184</v>
      </c>
      <c r="K9944">
        <f t="shared" ref="K9944" si="45933">O9944-O9943</f>
        <v>75</v>
      </c>
      <c r="L9944" s="3">
        <f t="shared" ref="L9944" si="45934">SUM(K9938:K9944)/7</f>
        <v>43.285714285714285</v>
      </c>
      <c r="M9944" s="3">
        <f t="shared" ref="M9944" si="45935">O9944/(B9944/100000)</f>
        <v>84.362000704572012</v>
      </c>
      <c r="N9944">
        <v>59744</v>
      </c>
      <c r="O9944" s="18">
        <v>1808</v>
      </c>
    </row>
    <row r="9945" spans="1:15" customFormat="1" ht="16" customHeight="1" x14ac:dyDescent="0.2">
      <c r="A9945" t="s">
        <v>28</v>
      </c>
      <c r="B9945" s="2">
        <v>2143145</v>
      </c>
      <c r="C9945" s="1">
        <f t="shared" si="45849"/>
        <v>44218</v>
      </c>
      <c r="D9945">
        <f t="shared" ref="D9945" si="45936">N9945-N9944</f>
        <v>873</v>
      </c>
      <c r="E9945" s="2">
        <f t="shared" ref="E9945" si="45937">SUM(D9939:D9945)/7</f>
        <v>710.85714285714289</v>
      </c>
      <c r="F9945" s="2">
        <f t="shared" ref="F9945" si="45938">SUM(D9941:D9945)/5</f>
        <v>672.2</v>
      </c>
      <c r="G9945" s="2">
        <f t="shared" ref="G9945" si="45939">N9945/(B9945/100000)</f>
        <v>2828.4133831355321</v>
      </c>
      <c r="H9945">
        <f t="shared" si="45844"/>
        <v>309</v>
      </c>
      <c r="I9945">
        <f t="shared" si="45845"/>
        <v>301</v>
      </c>
      <c r="J9945" s="3">
        <f t="shared" ref="J9945" si="45940">E9945/(SUM(N9938:N9944)/7)*100</f>
        <v>1.2328641545242598</v>
      </c>
      <c r="K9945">
        <f t="shared" ref="K9945" si="45941">O9945-O9944</f>
        <v>65</v>
      </c>
      <c r="L9945" s="3">
        <f t="shared" ref="L9945" si="45942">SUM(K9939:K9945)/7</f>
        <v>45.285714285714285</v>
      </c>
      <c r="M9945" s="3">
        <f t="shared" ref="M9945" si="45943">O9945/(B9945/100000)</f>
        <v>87.394926614858065</v>
      </c>
      <c r="N9945">
        <v>60617</v>
      </c>
      <c r="O9945" s="18">
        <v>1873</v>
      </c>
    </row>
    <row r="9946" spans="1:15" customFormat="1" ht="16" customHeight="1" x14ac:dyDescent="0.2">
      <c r="A9946" t="s">
        <v>28</v>
      </c>
      <c r="B9946" s="2">
        <v>2143145</v>
      </c>
      <c r="C9946" s="1">
        <f t="shared" si="45849"/>
        <v>44219</v>
      </c>
      <c r="D9946">
        <f t="shared" ref="D9946" si="45944">N9946-N9945</f>
        <v>673</v>
      </c>
      <c r="E9946" s="2">
        <f t="shared" ref="E9946" si="45945">SUM(D9940:D9946)/7</f>
        <v>678.71428571428567</v>
      </c>
      <c r="F9946" s="2">
        <f t="shared" ref="F9946" si="45946">SUM(D9942:D9946)/5</f>
        <v>739.2</v>
      </c>
      <c r="G9946" s="2">
        <f t="shared" ref="G9946" si="45947">N9946/(B9946/100000)</f>
        <v>2859.8158314066477</v>
      </c>
      <c r="H9946">
        <f t="shared" si="45844"/>
        <v>310</v>
      </c>
      <c r="I9946">
        <f t="shared" si="45845"/>
        <v>302</v>
      </c>
      <c r="J9946" s="3">
        <f t="shared" ref="J9946" si="45948">E9946/(SUM(N9939:N9945)/7)*100</f>
        <v>1.1627821600679411</v>
      </c>
      <c r="K9946">
        <f t="shared" ref="K9946" si="45949">O9946-O9945</f>
        <v>28</v>
      </c>
      <c r="L9946" s="3">
        <f t="shared" ref="L9946" si="45950">SUM(K9940:K9946)/7</f>
        <v>41.428571428571431</v>
      </c>
      <c r="M9946" s="3">
        <f t="shared" ref="M9946" si="45951">O9946/(B9946/100000)</f>
        <v>88.701417776212054</v>
      </c>
      <c r="N9946">
        <v>61290</v>
      </c>
      <c r="O9946" s="18">
        <v>1901</v>
      </c>
    </row>
    <row r="9947" spans="1:15" customFormat="1" ht="16" customHeight="1" x14ac:dyDescent="0.2">
      <c r="A9947" t="s">
        <v>28</v>
      </c>
      <c r="B9947" s="2">
        <v>2143145</v>
      </c>
      <c r="C9947" s="1">
        <f t="shared" si="45849"/>
        <v>44220</v>
      </c>
      <c r="D9947">
        <f t="shared" ref="D9947" si="45952">N9947-N9946</f>
        <v>608</v>
      </c>
      <c r="E9947" s="2">
        <f t="shared" ref="E9947" si="45953">SUM(D9941:D9947)/7</f>
        <v>663.14285714285711</v>
      </c>
      <c r="F9947" s="2">
        <f t="shared" ref="F9947" si="45954">SUM(D9943:D9947)/5</f>
        <v>774.4</v>
      </c>
      <c r="G9947" s="2">
        <f t="shared" ref="G9947" si="45955">N9947/(B9947/100000)</f>
        <v>2888.185353767477</v>
      </c>
      <c r="H9947">
        <f t="shared" si="45844"/>
        <v>311</v>
      </c>
      <c r="I9947">
        <f t="shared" si="45845"/>
        <v>303</v>
      </c>
      <c r="J9947" s="3">
        <f t="shared" ref="J9947" si="45956">E9947/(SUM(N9940:N9946)/7)*100</f>
        <v>1.1230464024773794</v>
      </c>
      <c r="K9947">
        <f t="shared" ref="K9947" si="45957">O9947-O9946</f>
        <v>12</v>
      </c>
      <c r="L9947" s="3">
        <f t="shared" ref="L9947" si="45958">SUM(K9941:K9947)/7</f>
        <v>40</v>
      </c>
      <c r="M9947" s="3">
        <f t="shared" ref="M9947" si="45959">O9947/(B9947/100000)</f>
        <v>89.261342559649478</v>
      </c>
      <c r="N9947">
        <v>61898</v>
      </c>
      <c r="O9947" s="18">
        <v>1913</v>
      </c>
    </row>
    <row r="9948" spans="1:15" customFormat="1" ht="16" customHeight="1" x14ac:dyDescent="0.2">
      <c r="A9948" t="s">
        <v>28</v>
      </c>
      <c r="B9948" s="2">
        <v>2143145</v>
      </c>
      <c r="C9948" s="1">
        <f t="shared" si="45849"/>
        <v>44221</v>
      </c>
      <c r="D9948">
        <f t="shared" ref="D9948" si="45960">N9948-N9947</f>
        <v>204</v>
      </c>
      <c r="E9948" s="2">
        <f t="shared" ref="E9948" si="45961">SUM(D9942:D9948)/7</f>
        <v>644</v>
      </c>
      <c r="F9948" s="2">
        <f t="shared" ref="F9948" si="45962">SUM(D9944:D9948)/5</f>
        <v>657.8</v>
      </c>
      <c r="G9948" s="2">
        <f t="shared" ref="G9948" si="45963">N9948/(B9948/100000)</f>
        <v>2897.7040750859132</v>
      </c>
      <c r="H9948">
        <f t="shared" si="45844"/>
        <v>312</v>
      </c>
      <c r="I9948">
        <f t="shared" si="45845"/>
        <v>304</v>
      </c>
      <c r="J9948" s="3">
        <f t="shared" ref="J9948" si="45964">E9948/(SUM(N9941:N9947)/7)*100</f>
        <v>1.0785153427659564</v>
      </c>
      <c r="K9948">
        <f t="shared" ref="K9948" si="45965">O9948-O9947</f>
        <v>23</v>
      </c>
      <c r="L9948" s="3">
        <f t="shared" ref="L9948" si="45966">SUM(K9942:K9948)/7</f>
        <v>42.428571428571431</v>
      </c>
      <c r="M9948" s="3">
        <f t="shared" ref="M9948" si="45967">O9948/(B9948/100000)</f>
        <v>90.334531727904547</v>
      </c>
      <c r="N9948">
        <v>62102</v>
      </c>
      <c r="O9948" s="18">
        <v>1936</v>
      </c>
    </row>
    <row r="9949" spans="1:15" customFormat="1" ht="16" customHeight="1" x14ac:dyDescent="0.2">
      <c r="A9949" t="s">
        <v>28</v>
      </c>
      <c r="B9949" s="2">
        <v>2143145</v>
      </c>
      <c r="C9949" s="1">
        <f t="shared" si="45849"/>
        <v>44222</v>
      </c>
      <c r="D9949">
        <f t="shared" ref="D9949" si="45968">N9949-N9948</f>
        <v>270</v>
      </c>
      <c r="E9949" s="2">
        <f t="shared" ref="E9949" si="45969">SUM(D9943:D9949)/7</f>
        <v>620.85714285714289</v>
      </c>
      <c r="F9949" s="2">
        <f t="shared" ref="F9949" si="45970">SUM(D9945:D9949)/5</f>
        <v>525.6</v>
      </c>
      <c r="G9949" s="2">
        <f t="shared" ref="G9949" si="45971">N9949/(B9949/100000)</f>
        <v>2910.3023827132552</v>
      </c>
      <c r="H9949">
        <f t="shared" si="45844"/>
        <v>313</v>
      </c>
      <c r="I9949">
        <f t="shared" si="45845"/>
        <v>305</v>
      </c>
      <c r="J9949" s="3">
        <f t="shared" ref="J9949" si="45972">E9949/(SUM(N9942:N9948)/7)*100</f>
        <v>1.0286634003171673</v>
      </c>
      <c r="K9949">
        <f t="shared" ref="K9949" si="45973">O9949-O9948</f>
        <v>56</v>
      </c>
      <c r="L9949" s="3">
        <f t="shared" ref="L9949" si="45974">SUM(K9943:K9949)/7</f>
        <v>45.142857142857146</v>
      </c>
      <c r="M9949" s="3">
        <f t="shared" ref="M9949" si="45975">O9949/(B9949/100000)</f>
        <v>92.947514050612526</v>
      </c>
      <c r="N9949">
        <v>62372</v>
      </c>
      <c r="O9949" s="18">
        <v>1992</v>
      </c>
    </row>
    <row r="9950" spans="1:15" customFormat="1" ht="16" customHeight="1" x14ac:dyDescent="0.2">
      <c r="A9950" t="s">
        <v>28</v>
      </c>
      <c r="B9950" s="2">
        <v>2143145</v>
      </c>
      <c r="C9950" s="1">
        <f t="shared" si="45849"/>
        <v>44223</v>
      </c>
      <c r="D9950">
        <f t="shared" ref="D9950" si="45976">N9950-N9949</f>
        <v>671</v>
      </c>
      <c r="E9950" s="2">
        <f t="shared" ref="E9950" si="45977">SUM(D9944:D9950)/7</f>
        <v>604.28571428571433</v>
      </c>
      <c r="F9950" s="2">
        <f t="shared" ref="F9950" si="45978">SUM(D9946:D9950)/5</f>
        <v>485.2</v>
      </c>
      <c r="G9950" s="2">
        <f t="shared" ref="G9950" si="45979">N9950/(B9950/100000)</f>
        <v>2941.6115101871314</v>
      </c>
      <c r="H9950">
        <f t="shared" si="45844"/>
        <v>314</v>
      </c>
      <c r="I9950">
        <f t="shared" si="45845"/>
        <v>306</v>
      </c>
      <c r="J9950" s="3">
        <f t="shared" ref="J9950" si="45980">E9950/(SUM(N9943:N9949)/7)*100</f>
        <v>0.99101294173874754</v>
      </c>
      <c r="K9950">
        <f t="shared" ref="K9950" si="45981">O9950-O9949</f>
        <v>36</v>
      </c>
      <c r="L9950" s="3">
        <f t="shared" ref="L9950" si="45982">SUM(K9944:K9950)/7</f>
        <v>42.142857142857146</v>
      </c>
      <c r="M9950" s="3">
        <f t="shared" ref="M9950" si="45983">O9950/(B9950/100000)</f>
        <v>94.627288400924797</v>
      </c>
      <c r="N9950">
        <v>63043</v>
      </c>
      <c r="O9950" s="18">
        <v>2028</v>
      </c>
    </row>
    <row r="9951" spans="1:15" customFormat="1" ht="16" customHeight="1" x14ac:dyDescent="0.2">
      <c r="A9951" t="s">
        <v>28</v>
      </c>
      <c r="B9951" s="2">
        <v>2143145</v>
      </c>
      <c r="C9951" s="1">
        <f t="shared" si="45849"/>
        <v>44224</v>
      </c>
      <c r="D9951">
        <f t="shared" ref="D9951" si="45984">N9951-N9950</f>
        <v>632</v>
      </c>
      <c r="E9951" s="2">
        <f t="shared" ref="E9951" si="45985">SUM(D9945:D9951)/7</f>
        <v>561.57142857142856</v>
      </c>
      <c r="F9951" s="2">
        <f t="shared" ref="F9951" si="45986">SUM(D9947:D9951)/5</f>
        <v>477</v>
      </c>
      <c r="G9951" s="2">
        <f t="shared" ref="G9951" si="45987">N9951/(B9951/100000)</f>
        <v>2971.1008821148357</v>
      </c>
      <c r="H9951">
        <f t="shared" si="45844"/>
        <v>315</v>
      </c>
      <c r="I9951">
        <f t="shared" si="45845"/>
        <v>307</v>
      </c>
      <c r="J9951" s="3">
        <f t="shared" ref="J9951" si="45988">E9951/(SUM(N9944:N9950)/7)*100</f>
        <v>0.91192532002060001</v>
      </c>
      <c r="K9951">
        <f t="shared" ref="K9951" si="45989">O9951-O9950</f>
        <v>40</v>
      </c>
      <c r="L9951" s="3">
        <f t="shared" ref="L9951" si="45990">SUM(K9945:K9951)/7</f>
        <v>37.142857142857146</v>
      </c>
      <c r="M9951" s="3">
        <f t="shared" ref="M9951" si="45991">O9951/(B9951/100000)</f>
        <v>96.493704345716225</v>
      </c>
      <c r="N9951">
        <v>63675</v>
      </c>
      <c r="O9951" s="18">
        <v>2068</v>
      </c>
    </row>
    <row r="9952" spans="1:15" customFormat="1" ht="16" customHeight="1" x14ac:dyDescent="0.2">
      <c r="A9952" t="s">
        <v>28</v>
      </c>
      <c r="B9952" s="2">
        <v>2143145</v>
      </c>
      <c r="C9952" s="1">
        <f t="shared" si="45849"/>
        <v>44225</v>
      </c>
      <c r="D9952">
        <f t="shared" ref="D9952" si="45992">N9952-N9951</f>
        <v>717</v>
      </c>
      <c r="E9952" s="2">
        <f t="shared" ref="E9952" si="45993">SUM(D9946:D9952)/7</f>
        <v>539.28571428571433</v>
      </c>
      <c r="F9952" s="2">
        <f t="shared" ref="F9952" si="45994">SUM(D9948:D9952)/5</f>
        <v>498.8</v>
      </c>
      <c r="G9952" s="2">
        <f t="shared" ref="G9952" si="45995">N9952/(B9952/100000)</f>
        <v>3004.5563879252218</v>
      </c>
      <c r="H9952">
        <f t="shared" si="45844"/>
        <v>316</v>
      </c>
      <c r="I9952">
        <f t="shared" si="45845"/>
        <v>308</v>
      </c>
      <c r="J9952" s="3">
        <f t="shared" ref="J9952" si="45996">E9952/(SUM(N9945:N9951)/7)*100</f>
        <v>0.86782207693386404</v>
      </c>
      <c r="K9952">
        <f t="shared" ref="K9952" si="45997">O9952-O9951</f>
        <v>54</v>
      </c>
      <c r="L9952" s="3">
        <f t="shared" ref="L9952" si="45998">SUM(K9946:K9952)/7</f>
        <v>35.571428571428569</v>
      </c>
      <c r="M9952" s="3">
        <f t="shared" ref="M9952" si="45999">O9952/(B9952/100000)</f>
        <v>99.013365871184632</v>
      </c>
      <c r="N9952">
        <v>64392</v>
      </c>
      <c r="O9952" s="18">
        <v>2122</v>
      </c>
    </row>
    <row r="9953" spans="1:15" customFormat="1" ht="16" customHeight="1" x14ac:dyDescent="0.2">
      <c r="A9953" t="s">
        <v>28</v>
      </c>
      <c r="B9953" s="2">
        <v>2143145</v>
      </c>
      <c r="C9953" s="1">
        <f t="shared" si="45849"/>
        <v>44226</v>
      </c>
      <c r="D9953">
        <f t="shared" ref="D9953" si="46000">N9953-N9952</f>
        <v>549</v>
      </c>
      <c r="E9953" s="2">
        <f t="shared" ref="E9953" si="46001">SUM(D9947:D9953)/7</f>
        <v>521.57142857142856</v>
      </c>
      <c r="F9953" s="2">
        <f t="shared" ref="F9953" si="46002">SUM(D9949:D9953)/5</f>
        <v>567.79999999999995</v>
      </c>
      <c r="G9953" s="2">
        <f t="shared" ref="G9953" si="46003">N9953/(B9953/100000)</f>
        <v>3030.1729467674841</v>
      </c>
      <c r="H9953">
        <f t="shared" si="45844"/>
        <v>317</v>
      </c>
      <c r="I9953">
        <f t="shared" si="45845"/>
        <v>309</v>
      </c>
      <c r="J9953" s="3">
        <f t="shared" ref="J9953" si="46004">E9953/(SUM(N9946:N9952)/7)*100</f>
        <v>0.83209502885325404</v>
      </c>
      <c r="K9953">
        <f t="shared" ref="K9953" si="46005">O9953-O9952</f>
        <v>42</v>
      </c>
      <c r="L9953" s="3">
        <f t="shared" ref="L9953" si="46006">SUM(K9947:K9953)/7</f>
        <v>37.571428571428569</v>
      </c>
      <c r="M9953" s="3">
        <f t="shared" ref="M9953" si="46007">O9953/(B9953/100000)</f>
        <v>100.97310261321562</v>
      </c>
      <c r="N9953">
        <v>64941</v>
      </c>
      <c r="O9953" s="18">
        <v>2164</v>
      </c>
    </row>
    <row r="9954" spans="1:15" customFormat="1" ht="16" customHeight="1" x14ac:dyDescent="0.2">
      <c r="A9954" t="s">
        <v>28</v>
      </c>
      <c r="B9954" s="2">
        <v>2143145</v>
      </c>
      <c r="C9954" s="1">
        <f t="shared" si="45849"/>
        <v>44227</v>
      </c>
      <c r="D9954">
        <f t="shared" ref="D9954" si="46008">N9954-N9953</f>
        <v>488</v>
      </c>
      <c r="E9954" s="2">
        <f t="shared" ref="E9954" si="46009">SUM(D9948:D9954)/7</f>
        <v>504.42857142857144</v>
      </c>
      <c r="F9954" s="2">
        <f t="shared" ref="F9954" si="46010">SUM(D9950:D9954)/5</f>
        <v>611.4</v>
      </c>
      <c r="G9954" s="2">
        <f t="shared" ref="G9954" si="46011">N9954/(B9954/100000)</f>
        <v>3052.9432212939391</v>
      </c>
      <c r="H9954">
        <f t="shared" si="45844"/>
        <v>318</v>
      </c>
      <c r="I9954">
        <f t="shared" si="45845"/>
        <v>310</v>
      </c>
      <c r="J9954" s="3">
        <f t="shared" ref="J9954" si="46012">E9954/(SUM(N9947:N9953)/7)*100</f>
        <v>0.79810498097974103</v>
      </c>
      <c r="K9954">
        <f t="shared" ref="K9954" si="46013">O9954-O9953</f>
        <v>24</v>
      </c>
      <c r="L9954" s="3">
        <f t="shared" ref="L9954" si="46014">SUM(K9948:K9954)/7</f>
        <v>39.285714285714285</v>
      </c>
      <c r="M9954" s="3">
        <f t="shared" ref="M9954" si="46015">O9954/(B9954/100000)</f>
        <v>102.09295218009046</v>
      </c>
      <c r="N9954">
        <v>65429</v>
      </c>
      <c r="O9954" s="18">
        <v>2188</v>
      </c>
    </row>
    <row r="9955" spans="1:15" customFormat="1" ht="16" customHeight="1" x14ac:dyDescent="0.2">
      <c r="A9955" t="s">
        <v>28</v>
      </c>
      <c r="B9955" s="2">
        <v>2143145</v>
      </c>
      <c r="C9955" s="1">
        <f t="shared" si="45849"/>
        <v>44228</v>
      </c>
      <c r="D9955">
        <f t="shared" ref="D9955" si="46016">N9955-N9954</f>
        <v>163</v>
      </c>
      <c r="E9955" s="2">
        <f t="shared" ref="E9955" si="46017">SUM(D9949:D9955)/7</f>
        <v>498.57142857142856</v>
      </c>
      <c r="F9955" s="2">
        <f t="shared" ref="F9955" si="46018">SUM(D9951:D9955)/5</f>
        <v>509.8</v>
      </c>
      <c r="G9955" s="2">
        <f t="shared" ref="G9955" si="46019">N9955/(B9955/100000)</f>
        <v>3060.5488662689645</v>
      </c>
      <c r="H9955">
        <f t="shared" si="45844"/>
        <v>319</v>
      </c>
      <c r="I9955">
        <f t="shared" si="45845"/>
        <v>311</v>
      </c>
      <c r="J9955" s="3">
        <f t="shared" ref="J9955" si="46020">E9955/(SUM(N9948:N9954)/7)*100</f>
        <v>0.7825919265215695</v>
      </c>
      <c r="K9955">
        <f t="shared" ref="K9955" si="46021">O9955-O9954</f>
        <v>6</v>
      </c>
      <c r="L9955" s="3">
        <f t="shared" ref="L9955" si="46022">SUM(K9949:K9955)/7</f>
        <v>36.857142857142854</v>
      </c>
      <c r="M9955" s="3">
        <f t="shared" ref="M9955" si="46023">O9955/(B9955/100000)</f>
        <v>102.37291457180918</v>
      </c>
      <c r="N9955">
        <v>65592</v>
      </c>
      <c r="O9955" s="18">
        <v>2194</v>
      </c>
    </row>
    <row r="9956" spans="1:15" customFormat="1" ht="16" customHeight="1" x14ac:dyDescent="0.2">
      <c r="A9956" t="s">
        <v>28</v>
      </c>
      <c r="B9956" s="2">
        <v>2143145</v>
      </c>
      <c r="C9956" s="1">
        <f t="shared" si="45849"/>
        <v>44229</v>
      </c>
      <c r="D9956">
        <f t="shared" ref="D9956" si="46024">N9956-N9955</f>
        <v>229</v>
      </c>
      <c r="E9956" s="2">
        <f t="shared" ref="E9956" si="46025">SUM(D9950:D9956)/7</f>
        <v>492.71428571428572</v>
      </c>
      <c r="F9956" s="2">
        <f t="shared" ref="F9956" si="46026">SUM(D9952:D9956)/5</f>
        <v>429.2</v>
      </c>
      <c r="G9956" s="2">
        <f t="shared" ref="G9956" si="46027">N9956/(B9956/100000)</f>
        <v>3071.234097552895</v>
      </c>
      <c r="H9956">
        <f t="shared" si="45844"/>
        <v>320</v>
      </c>
      <c r="I9956">
        <f t="shared" si="45845"/>
        <v>312</v>
      </c>
      <c r="J9956" s="3">
        <f t="shared" ref="J9956" si="46028">E9956/(SUM(N9949:N9955)/7)*100</f>
        <v>0.76739260063545178</v>
      </c>
      <c r="K9956">
        <f t="shared" ref="K9956" si="46029">O9956-O9955</f>
        <v>37</v>
      </c>
      <c r="L9956" s="3">
        <f t="shared" ref="L9956" si="46030">SUM(K9950:K9956)/7</f>
        <v>34.142857142857146</v>
      </c>
      <c r="M9956" s="3">
        <f t="shared" ref="M9956" si="46031">O9956/(B9956/100000)</f>
        <v>104.09934932074124</v>
      </c>
      <c r="N9956">
        <v>65821</v>
      </c>
      <c r="O9956" s="18">
        <v>2231</v>
      </c>
    </row>
    <row r="9957" spans="1:15" customFormat="1" ht="16" customHeight="1" x14ac:dyDescent="0.2">
      <c r="A9957" t="s">
        <v>28</v>
      </c>
      <c r="B9957" s="2">
        <v>2143145</v>
      </c>
      <c r="C9957" s="1">
        <f t="shared" si="45849"/>
        <v>44230</v>
      </c>
      <c r="D9957">
        <f t="shared" ref="D9957" si="46032">N9957-N9956</f>
        <v>535</v>
      </c>
      <c r="E9957" s="2">
        <f t="shared" ref="E9957" si="46033">SUM(D9951:D9957)/7</f>
        <v>473.28571428571428</v>
      </c>
      <c r="F9957" s="2">
        <f t="shared" ref="F9957" si="46034">SUM(D9953:D9957)/5</f>
        <v>392.8</v>
      </c>
      <c r="G9957" s="2">
        <f t="shared" ref="G9957" si="46035">N9957/(B9957/100000)</f>
        <v>3096.1974108144805</v>
      </c>
      <c r="H9957">
        <f t="shared" si="45844"/>
        <v>321</v>
      </c>
      <c r="I9957">
        <f t="shared" si="45845"/>
        <v>313</v>
      </c>
      <c r="J9957" s="3">
        <f t="shared" ref="J9957" si="46036">E9957/(SUM(N9950:N9956)/7)*100</f>
        <v>0.73151936550134355</v>
      </c>
      <c r="K9957">
        <f t="shared" ref="K9957" si="46037">O9957-O9956</f>
        <v>30</v>
      </c>
      <c r="L9957" s="3">
        <f t="shared" ref="L9957" si="46038">SUM(K9951:K9957)/7</f>
        <v>33.285714285714285</v>
      </c>
      <c r="M9957" s="3">
        <f t="shared" ref="M9957" si="46039">O9957/(B9957/100000)</f>
        <v>105.4991612793348</v>
      </c>
      <c r="N9957">
        <v>66356</v>
      </c>
      <c r="O9957" s="18">
        <v>2261</v>
      </c>
    </row>
    <row r="9958" spans="1:15" customFormat="1" ht="16" customHeight="1" x14ac:dyDescent="0.2">
      <c r="A9958" t="s">
        <v>28</v>
      </c>
      <c r="B9958" s="2">
        <v>2143145</v>
      </c>
      <c r="C9958" s="1">
        <f t="shared" si="45849"/>
        <v>44231</v>
      </c>
      <c r="D9958">
        <f t="shared" ref="D9958" si="46040">N9958-N9957</f>
        <v>759</v>
      </c>
      <c r="E9958" s="2">
        <f t="shared" ref="E9958" si="46041">SUM(D9952:D9958)/7</f>
        <v>491.42857142857144</v>
      </c>
      <c r="F9958" s="2">
        <f t="shared" ref="F9958" si="46042">SUM(D9954:D9958)/5</f>
        <v>434.8</v>
      </c>
      <c r="G9958" s="2">
        <f t="shared" ref="G9958" si="46043">N9958/(B9958/100000)</f>
        <v>3131.6126533668976</v>
      </c>
      <c r="H9958">
        <f t="shared" si="45844"/>
        <v>322</v>
      </c>
      <c r="I9958">
        <f t="shared" si="45845"/>
        <v>314</v>
      </c>
      <c r="J9958" s="3">
        <f t="shared" ref="J9958" si="46044">E9958/(SUM(N9951:N9957)/7)*100</f>
        <v>0.75404532163101756</v>
      </c>
      <c r="K9958">
        <f t="shared" ref="K9958" si="46045">O9958-O9957</f>
        <v>26</v>
      </c>
      <c r="L9958" s="3">
        <f t="shared" ref="L9958" si="46046">SUM(K9952:K9958)/7</f>
        <v>31.285714285714285</v>
      </c>
      <c r="M9958" s="3">
        <f t="shared" ref="M9958" si="46047">O9958/(B9958/100000)</f>
        <v>106.71233164344922</v>
      </c>
      <c r="N9958">
        <v>67115</v>
      </c>
      <c r="O9958" s="18">
        <v>2287</v>
      </c>
    </row>
    <row r="9959" spans="1:15" customFormat="1" ht="16" customHeight="1" x14ac:dyDescent="0.2">
      <c r="A9959" t="s">
        <v>28</v>
      </c>
      <c r="B9959" s="2">
        <v>2143145</v>
      </c>
      <c r="C9959" s="1">
        <f t="shared" si="45849"/>
        <v>44232</v>
      </c>
      <c r="D9959">
        <f t="shared" ref="D9959" si="46048">N9959-N9958</f>
        <v>628</v>
      </c>
      <c r="E9959" s="2">
        <f t="shared" ref="E9959" si="46049">SUM(D9953:D9959)/7</f>
        <v>478.71428571428572</v>
      </c>
      <c r="F9959" s="2">
        <f t="shared" ref="F9959" si="46050">SUM(D9955:D9959)/5</f>
        <v>462.8</v>
      </c>
      <c r="G9959" s="2">
        <f t="shared" ref="G9959" si="46051">N9959/(B9959/100000)</f>
        <v>3160.9153837001227</v>
      </c>
      <c r="H9959">
        <f t="shared" si="45844"/>
        <v>323</v>
      </c>
      <c r="I9959">
        <f t="shared" si="45845"/>
        <v>315</v>
      </c>
      <c r="J9959" s="3">
        <f t="shared" ref="J9959" si="46052">E9959/(SUM(N9952:N9958)/7)*100</f>
        <v>0.72903930416015794</v>
      </c>
      <c r="K9959">
        <f t="shared" ref="K9959" si="46053">O9959-O9958</f>
        <v>36</v>
      </c>
      <c r="L9959" s="3">
        <f t="shared" ref="L9959" si="46054">SUM(K9953:K9959)/7</f>
        <v>28.714285714285715</v>
      </c>
      <c r="M9959" s="3">
        <f t="shared" ref="M9959" si="46055">O9959/(B9959/100000)</f>
        <v>108.39210599376149</v>
      </c>
      <c r="N9959">
        <v>67743</v>
      </c>
      <c r="O9959" s="18">
        <v>2323</v>
      </c>
    </row>
    <row r="9960" spans="1:15" customFormat="1" ht="16" customHeight="1" x14ac:dyDescent="0.2">
      <c r="A9960" t="s">
        <v>28</v>
      </c>
      <c r="B9960" s="2">
        <v>2143145</v>
      </c>
      <c r="C9960" s="1">
        <f t="shared" si="45849"/>
        <v>44233</v>
      </c>
      <c r="D9960">
        <f t="shared" ref="D9960" si="46056">N9960-N9959</f>
        <v>484</v>
      </c>
      <c r="E9960" s="2">
        <f t="shared" ref="E9960" si="46057">SUM(D9954:D9960)/7</f>
        <v>469.42857142857144</v>
      </c>
      <c r="F9960" s="2">
        <f t="shared" ref="F9960" si="46058">SUM(D9956:D9960)/5</f>
        <v>527</v>
      </c>
      <c r="G9960" s="2">
        <f t="shared" ref="G9960" si="46059">N9960/(B9960/100000)</f>
        <v>3183.499016632099</v>
      </c>
      <c r="H9960">
        <f t="shared" si="45844"/>
        <v>324</v>
      </c>
      <c r="I9960">
        <f t="shared" si="45845"/>
        <v>316</v>
      </c>
      <c r="J9960" s="3">
        <f t="shared" ref="J9960" si="46060">E9960/(SUM(N9953:N9959)/7)*100</f>
        <v>0.70972382110467247</v>
      </c>
      <c r="K9960">
        <f t="shared" ref="K9960" si="46061">O9960-O9959</f>
        <v>29</v>
      </c>
      <c r="L9960" s="3">
        <f t="shared" ref="L9960" si="46062">SUM(K9954:K9960)/7</f>
        <v>26.857142857142858</v>
      </c>
      <c r="M9960" s="3">
        <f t="shared" ref="M9960" si="46063">O9960/(B9960/100000)</f>
        <v>109.74525755373527</v>
      </c>
      <c r="N9960">
        <v>68227</v>
      </c>
      <c r="O9960" s="18">
        <v>2352</v>
      </c>
    </row>
    <row r="9961" spans="1:15" customFormat="1" ht="16" customHeight="1" x14ac:dyDescent="0.2">
      <c r="A9961" t="s">
        <v>28</v>
      </c>
      <c r="B9961" s="2">
        <v>2143145</v>
      </c>
      <c r="C9961" s="1">
        <f t="shared" si="45849"/>
        <v>44234</v>
      </c>
      <c r="D9961">
        <f t="shared" ref="D9961" si="46064">N9961-N9960</f>
        <v>235</v>
      </c>
      <c r="E9961" s="2">
        <f t="shared" ref="E9961" si="46065">SUM(D9955:D9961)/7</f>
        <v>433.28571428571428</v>
      </c>
      <c r="F9961" s="2">
        <f t="shared" ref="F9961" si="46066">SUM(D9957:D9961)/5</f>
        <v>528.20000000000005</v>
      </c>
      <c r="G9961" s="2">
        <f t="shared" ref="G9961" si="46067">N9961/(B9961/100000)</f>
        <v>3194.4642103077485</v>
      </c>
      <c r="H9961">
        <f t="shared" si="45844"/>
        <v>325</v>
      </c>
      <c r="I9961">
        <f t="shared" si="45845"/>
        <v>317</v>
      </c>
      <c r="J9961" s="3">
        <f t="shared" ref="J9961" si="46068">E9961/(SUM(N9954:N9960)/7)*100</f>
        <v>0.6504633452216787</v>
      </c>
      <c r="K9961">
        <f t="shared" ref="K9961" si="46069">O9961-O9960</f>
        <v>7</v>
      </c>
      <c r="L9961" s="3">
        <f t="shared" ref="L9961" si="46070">SUM(K9955:K9961)/7</f>
        <v>24.428571428571427</v>
      </c>
      <c r="M9961" s="3">
        <f t="shared" ref="M9961" si="46071">O9961/(B9961/100000)</f>
        <v>110.07188034407378</v>
      </c>
      <c r="N9961">
        <v>68462</v>
      </c>
      <c r="O9961" s="18">
        <v>2359</v>
      </c>
    </row>
    <row r="9962" spans="1:15" customFormat="1" ht="16" customHeight="1" x14ac:dyDescent="0.2">
      <c r="A9962" t="s">
        <v>28</v>
      </c>
      <c r="B9962" s="2">
        <v>2143145</v>
      </c>
      <c r="C9962" s="1">
        <f t="shared" si="45849"/>
        <v>44235</v>
      </c>
      <c r="D9962">
        <f t="shared" ref="D9962" si="46072">N9962-N9961</f>
        <v>177</v>
      </c>
      <c r="E9962" s="2">
        <f t="shared" ref="E9962" si="46073">SUM(D9956:D9962)/7</f>
        <v>435.28571428571428</v>
      </c>
      <c r="F9962" s="2">
        <f t="shared" ref="F9962" si="46074">SUM(D9958:D9962)/5</f>
        <v>456.6</v>
      </c>
      <c r="G9962" s="2">
        <f t="shared" ref="G9962" si="46075">N9962/(B9962/100000)</f>
        <v>3202.7231008634503</v>
      </c>
      <c r="H9962">
        <f t="shared" si="45844"/>
        <v>326</v>
      </c>
      <c r="I9962">
        <f t="shared" si="45845"/>
        <v>318</v>
      </c>
      <c r="J9962" s="3">
        <f t="shared" ref="J9962" si="46076">E9962/(SUM(N9955:N9961)/7)*100</f>
        <v>0.64924272771437574</v>
      </c>
      <c r="K9962">
        <f t="shared" ref="K9962" si="46077">O9962-O9961</f>
        <v>7</v>
      </c>
      <c r="L9962" s="3">
        <f t="shared" ref="L9962" si="46078">SUM(K9956:K9962)/7</f>
        <v>24.571428571428573</v>
      </c>
      <c r="M9962" s="3">
        <f t="shared" ref="M9962" si="46079">O9962/(B9962/100000)</f>
        <v>110.39850313441227</v>
      </c>
      <c r="N9962">
        <v>68639</v>
      </c>
      <c r="O9962" s="18">
        <v>2366</v>
      </c>
    </row>
    <row r="9963" spans="1:15" customFormat="1" ht="16" customHeight="1" x14ac:dyDescent="0.2">
      <c r="A9963" t="s">
        <v>28</v>
      </c>
      <c r="B9963" s="2">
        <v>2143145</v>
      </c>
      <c r="C9963" s="1">
        <f t="shared" si="45849"/>
        <v>44236</v>
      </c>
      <c r="D9963">
        <f t="shared" ref="D9963" si="46080">N9963-N9962</f>
        <v>216</v>
      </c>
      <c r="E9963" s="2">
        <f t="shared" ref="E9963" si="46081">SUM(D9957:D9963)/7</f>
        <v>433.42857142857144</v>
      </c>
      <c r="F9963" s="2">
        <f t="shared" ref="F9963" si="46082">SUM(D9959:D9963)/5</f>
        <v>348</v>
      </c>
      <c r="G9963" s="2">
        <f t="shared" ref="G9963" si="46083">N9963/(B9963/100000)</f>
        <v>3212.8017469653241</v>
      </c>
      <c r="H9963">
        <f t="shared" si="45844"/>
        <v>327</v>
      </c>
      <c r="I9963">
        <f t="shared" si="45845"/>
        <v>319</v>
      </c>
      <c r="J9963" s="3">
        <f t="shared" ref="J9963" si="46084">E9963/(SUM(N9956:N9962)/7)*100</f>
        <v>0.64230263589654568</v>
      </c>
      <c r="K9963">
        <f t="shared" ref="K9963" si="46085">O9963-O9962</f>
        <v>27</v>
      </c>
      <c r="L9963" s="3">
        <f t="shared" ref="L9963" si="46086">SUM(K9957:K9963)/7</f>
        <v>23.142857142857142</v>
      </c>
      <c r="M9963" s="3">
        <f t="shared" ref="M9963" si="46087">O9963/(B9963/100000)</f>
        <v>111.65833389714648</v>
      </c>
      <c r="N9963">
        <v>68855</v>
      </c>
      <c r="O9963" s="18">
        <v>2393</v>
      </c>
    </row>
    <row r="9964" spans="1:15" customFormat="1" ht="16" customHeight="1" x14ac:dyDescent="0.2">
      <c r="A9964" t="s">
        <v>28</v>
      </c>
      <c r="B9964" s="2">
        <v>2143145</v>
      </c>
      <c r="C9964" s="1">
        <f t="shared" si="45849"/>
        <v>44237</v>
      </c>
      <c r="D9964">
        <f t="shared" ref="D9964" si="46088">N9964-N9963</f>
        <v>319</v>
      </c>
      <c r="E9964" s="2">
        <f t="shared" ref="E9964" si="46089">SUM(D9958:D9964)/7</f>
        <v>402.57142857142856</v>
      </c>
      <c r="F9964" s="2">
        <f t="shared" ref="F9964" si="46090">SUM(D9960:D9964)/5</f>
        <v>286.2</v>
      </c>
      <c r="G9964" s="2">
        <f t="shared" ref="G9964" si="46091">N9964/(B9964/100000)</f>
        <v>3227.6864141250358</v>
      </c>
      <c r="H9964">
        <f t="shared" si="45844"/>
        <v>328</v>
      </c>
      <c r="I9964">
        <f t="shared" si="45845"/>
        <v>320</v>
      </c>
      <c r="J9964" s="3">
        <f t="shared" ref="J9964" si="46092">E9964/(SUM(N9957:N9963)/7)*100</f>
        <v>0.59276772886661044</v>
      </c>
      <c r="K9964">
        <f t="shared" ref="K9964" si="46093">O9964-O9963</f>
        <v>39</v>
      </c>
      <c r="L9964" s="3">
        <f t="shared" ref="L9964" si="46094">SUM(K9958:K9964)/7</f>
        <v>24.428571428571427</v>
      </c>
      <c r="M9964" s="3">
        <f t="shared" ref="M9964" si="46095">O9964/(B9964/100000)</f>
        <v>113.47808944331811</v>
      </c>
      <c r="N9964">
        <v>69174</v>
      </c>
      <c r="O9964" s="18">
        <v>2432</v>
      </c>
    </row>
    <row r="9965" spans="1:15" customFormat="1" ht="16" customHeight="1" x14ac:dyDescent="0.2">
      <c r="A9965" t="s">
        <v>28</v>
      </c>
      <c r="B9965" s="2">
        <v>2143145</v>
      </c>
      <c r="C9965" s="1">
        <f t="shared" si="45849"/>
        <v>44238</v>
      </c>
      <c r="D9965">
        <f t="shared" ref="D9965" si="46096">N9965-N9964</f>
        <v>323</v>
      </c>
      <c r="E9965" s="2">
        <f t="shared" ref="E9965" si="46097">SUM(D9959:D9965)/7</f>
        <v>340.28571428571428</v>
      </c>
      <c r="F9965" s="2">
        <f t="shared" ref="F9965" si="46098">SUM(D9961:D9965)/5</f>
        <v>254</v>
      </c>
      <c r="G9965" s="2">
        <f t="shared" ref="G9965" si="46099">N9965/(B9965/100000)</f>
        <v>3242.7577228792261</v>
      </c>
      <c r="H9965">
        <f t="shared" si="45844"/>
        <v>329</v>
      </c>
      <c r="I9965">
        <f t="shared" si="45845"/>
        <v>321</v>
      </c>
      <c r="J9965" s="3">
        <f t="shared" ref="J9965" si="46100">E9965/(SUM(N9958:N9964)/7)*100</f>
        <v>0.49810231799504412</v>
      </c>
      <c r="K9965">
        <f t="shared" ref="K9965" si="46101">O9965-O9964</f>
        <v>32</v>
      </c>
      <c r="L9965" s="3">
        <f t="shared" ref="L9965" si="46102">SUM(K9959:K9965)/7</f>
        <v>25.285714285714285</v>
      </c>
      <c r="M9965" s="3">
        <f t="shared" ref="M9965" si="46103">O9965/(B9965/100000)</f>
        <v>114.97122219915124</v>
      </c>
      <c r="N9965">
        <v>69497</v>
      </c>
      <c r="O9965" s="18">
        <v>2464</v>
      </c>
    </row>
    <row r="9966" spans="1:15" customFormat="1" ht="16" customHeight="1" x14ac:dyDescent="0.2">
      <c r="A9966" t="s">
        <v>28</v>
      </c>
      <c r="B9966" s="2">
        <v>2143145</v>
      </c>
      <c r="C9966" s="1">
        <f t="shared" si="45849"/>
        <v>44239</v>
      </c>
      <c r="D9966">
        <f t="shared" ref="D9966" si="46104">N9966-N9965</f>
        <v>557</v>
      </c>
      <c r="E9966" s="2">
        <f t="shared" ref="E9966" si="46105">SUM(D9960:D9966)/7</f>
        <v>330.14285714285717</v>
      </c>
      <c r="F9966" s="2">
        <f t="shared" ref="F9966" si="46106">SUM(D9962:D9966)/5</f>
        <v>318.39999999999998</v>
      </c>
      <c r="G9966" s="2">
        <f t="shared" ref="G9966" si="46107">N9966/(B9966/100000)</f>
        <v>3268.7475649104467</v>
      </c>
      <c r="H9966">
        <f t="shared" si="45844"/>
        <v>330</v>
      </c>
      <c r="I9966">
        <f t="shared" si="45845"/>
        <v>322</v>
      </c>
      <c r="J9966" s="3">
        <f t="shared" ref="J9966" si="46108">E9966/(SUM(N9959:N9965)/7)*100</f>
        <v>0.48086026338075355</v>
      </c>
      <c r="K9966">
        <f t="shared" ref="K9966" si="46109">O9966-O9965</f>
        <v>75</v>
      </c>
      <c r="L9966" s="3">
        <f t="shared" ref="L9966" si="46110">SUM(K9960:K9966)/7</f>
        <v>30.857142857142858</v>
      </c>
      <c r="M9966" s="3">
        <f t="shared" ref="M9966" si="46111">O9966/(B9966/100000)</f>
        <v>118.47075209563515</v>
      </c>
      <c r="N9966">
        <v>70054</v>
      </c>
      <c r="O9966" s="18">
        <v>2539</v>
      </c>
    </row>
    <row r="9967" spans="1:15" customFormat="1" ht="16" customHeight="1" x14ac:dyDescent="0.2">
      <c r="A9967" t="s">
        <v>28</v>
      </c>
      <c r="B9967" s="2">
        <v>2143145</v>
      </c>
      <c r="C9967" s="1">
        <f t="shared" si="45849"/>
        <v>44240</v>
      </c>
      <c r="D9967">
        <f t="shared" ref="D9967" si="46112">N9967-N9966</f>
        <v>418</v>
      </c>
      <c r="E9967" s="2">
        <f t="shared" ref="E9967" si="46113">SUM(D9961:D9967)/7</f>
        <v>320.71428571428572</v>
      </c>
      <c r="F9967" s="2">
        <f t="shared" ref="F9967" si="46114">SUM(D9963:D9967)/5</f>
        <v>366.6</v>
      </c>
      <c r="G9967" s="2">
        <f t="shared" ref="G9967" si="46115">N9967/(B9967/100000)</f>
        <v>3288.251611533517</v>
      </c>
      <c r="H9967">
        <f t="shared" si="45844"/>
        <v>331</v>
      </c>
      <c r="I9967">
        <f t="shared" si="45845"/>
        <v>323</v>
      </c>
      <c r="J9967" s="3">
        <f t="shared" ref="J9967" si="46116">E9967/(SUM(N9960:N9966)/7)*100</f>
        <v>0.4648918634605349</v>
      </c>
      <c r="K9967">
        <f t="shared" ref="K9967" si="46117">O9967-O9966</f>
        <v>27</v>
      </c>
      <c r="L9967" s="3">
        <f t="shared" ref="L9967" si="46118">SUM(K9961:K9967)/7</f>
        <v>30.571428571428573</v>
      </c>
      <c r="M9967" s="3">
        <f t="shared" ref="M9967" si="46119">O9967/(B9967/100000)</f>
        <v>119.73058285836935</v>
      </c>
      <c r="N9967">
        <v>70472</v>
      </c>
      <c r="O9967" s="18">
        <v>2566</v>
      </c>
    </row>
    <row r="9968" spans="1:15" customFormat="1" ht="16" customHeight="1" x14ac:dyDescent="0.2">
      <c r="A9968" t="s">
        <v>28</v>
      </c>
      <c r="B9968" s="2">
        <v>2143145</v>
      </c>
      <c r="C9968" s="1">
        <f t="shared" si="45849"/>
        <v>44241</v>
      </c>
      <c r="D9968">
        <f t="shared" ref="D9968" si="46120">N9968-N9967</f>
        <v>283</v>
      </c>
      <c r="E9968" s="2">
        <f t="shared" ref="E9968" si="46121">SUM(D9962:D9968)/7</f>
        <v>327.57142857142856</v>
      </c>
      <c r="F9968" s="2">
        <f t="shared" ref="F9968" si="46122">SUM(D9964:D9968)/5</f>
        <v>380</v>
      </c>
      <c r="G9968" s="2">
        <f t="shared" ref="G9968" si="46123">N9968/(B9968/100000)</f>
        <v>3301.4565043429166</v>
      </c>
      <c r="H9968">
        <f t="shared" si="45844"/>
        <v>332</v>
      </c>
      <c r="I9968">
        <f t="shared" si="45845"/>
        <v>324</v>
      </c>
      <c r="J9968" s="3">
        <f t="shared" ref="J9968" si="46124">E9968/(SUM(N9961:N9967)/7)*100</f>
        <v>0.47263440605334806</v>
      </c>
      <c r="K9968">
        <f t="shared" ref="K9968" si="46125">O9968-O9967</f>
        <v>10</v>
      </c>
      <c r="L9968" s="3">
        <f t="shared" ref="L9968" si="46126">SUM(K9962:K9968)/7</f>
        <v>31</v>
      </c>
      <c r="M9968" s="3">
        <f t="shared" ref="M9968" si="46127">O9968/(B9968/100000)</f>
        <v>120.1971868445672</v>
      </c>
      <c r="N9968">
        <v>70755</v>
      </c>
      <c r="O9968" s="18">
        <v>2576</v>
      </c>
    </row>
    <row r="9969" spans="1:15" customFormat="1" ht="16" customHeight="1" x14ac:dyDescent="0.2">
      <c r="A9969" t="s">
        <v>28</v>
      </c>
      <c r="B9969" s="2">
        <v>2143145</v>
      </c>
      <c r="C9969" s="1">
        <f t="shared" si="45849"/>
        <v>44242</v>
      </c>
      <c r="D9969">
        <f t="shared" ref="D9969" si="46128">N9969-N9968</f>
        <v>195</v>
      </c>
      <c r="E9969" s="2">
        <f t="shared" ref="E9969" si="46129">SUM(D9963:D9969)/7</f>
        <v>330.14285714285717</v>
      </c>
      <c r="F9969" s="2">
        <f t="shared" ref="F9969" si="46130">SUM(D9965:D9969)/5</f>
        <v>355.2</v>
      </c>
      <c r="G9969" s="2">
        <f t="shared" ref="G9969" si="46131">N9969/(B9969/100000)</f>
        <v>3310.5552820737744</v>
      </c>
      <c r="H9969">
        <f t="shared" si="45844"/>
        <v>333</v>
      </c>
      <c r="I9969">
        <f t="shared" si="45845"/>
        <v>325</v>
      </c>
      <c r="J9969" s="3">
        <f t="shared" ref="J9969" si="46132">E9969/(SUM(N9962:N9968)/7)*100</f>
        <v>0.47410379816430948</v>
      </c>
      <c r="K9969">
        <f t="shared" ref="K9969" si="46133">O9969-O9968</f>
        <v>12</v>
      </c>
      <c r="L9969" s="3">
        <f t="shared" ref="L9969" si="46134">SUM(K9963:K9969)/7</f>
        <v>31.714285714285715</v>
      </c>
      <c r="M9969" s="3">
        <f t="shared" ref="M9969" si="46135">O9969/(B9969/100000)</f>
        <v>120.75711162800462</v>
      </c>
      <c r="N9969">
        <v>70950</v>
      </c>
      <c r="O9969" s="18">
        <v>2588</v>
      </c>
    </row>
    <row r="9970" spans="1:15" customFormat="1" ht="16" customHeight="1" x14ac:dyDescent="0.2">
      <c r="A9970" t="s">
        <v>28</v>
      </c>
      <c r="B9970" s="2">
        <v>2143145</v>
      </c>
      <c r="C9970" s="1">
        <f t="shared" si="45849"/>
        <v>44243</v>
      </c>
      <c r="D9970">
        <f t="shared" ref="D9970" si="46136">N9970-N9969</f>
        <v>229</v>
      </c>
      <c r="E9970" s="2">
        <f t="shared" ref="E9970" si="46137">SUM(D9964:D9970)/7</f>
        <v>332</v>
      </c>
      <c r="F9970" s="2">
        <f t="shared" ref="F9970" si="46138">SUM(D9966:D9970)/5</f>
        <v>336.4</v>
      </c>
      <c r="G9970" s="2">
        <f t="shared" ref="G9970" si="46139">N9970/(B9970/100000)</f>
        <v>3321.2405133577054</v>
      </c>
      <c r="H9970">
        <f t="shared" si="45844"/>
        <v>334</v>
      </c>
      <c r="I9970">
        <f t="shared" si="45845"/>
        <v>326</v>
      </c>
      <c r="J9970" s="3">
        <f t="shared" ref="J9970" si="46140">E9970/(SUM(N9963:N9969)/7)*100</f>
        <v>0.47452103798414313</v>
      </c>
      <c r="K9970">
        <f t="shared" ref="K9970" si="46141">O9970-O9969</f>
        <v>26</v>
      </c>
      <c r="L9970" s="3">
        <f t="shared" ref="L9970" si="46142">SUM(K9964:K9970)/7</f>
        <v>31.571428571428573</v>
      </c>
      <c r="M9970" s="3">
        <f t="shared" ref="M9970" si="46143">O9970/(B9970/100000)</f>
        <v>121.97028199211906</v>
      </c>
      <c r="N9970">
        <v>71179</v>
      </c>
      <c r="O9970" s="18">
        <v>2614</v>
      </c>
    </row>
    <row r="9971" spans="1:15" customFormat="1" ht="16" customHeight="1" x14ac:dyDescent="0.2">
      <c r="A9971" t="s">
        <v>28</v>
      </c>
      <c r="B9971" s="2">
        <v>2143145</v>
      </c>
      <c r="C9971" s="1">
        <f t="shared" si="45849"/>
        <v>44244</v>
      </c>
      <c r="D9971">
        <f t="shared" ref="D9971" si="46144">N9971-N9970</f>
        <v>481</v>
      </c>
      <c r="E9971" s="2">
        <f t="shared" ref="E9971" si="46145">SUM(D9965:D9971)/7</f>
        <v>355.14285714285717</v>
      </c>
      <c r="F9971" s="2">
        <f t="shared" ref="F9971" si="46146">SUM(D9967:D9971)/5</f>
        <v>321.2</v>
      </c>
      <c r="G9971" s="2">
        <f t="shared" ref="G9971" si="46147">N9971/(B9971/100000)</f>
        <v>3343.6841650938222</v>
      </c>
      <c r="H9971">
        <f t="shared" si="45844"/>
        <v>335</v>
      </c>
      <c r="I9971">
        <f t="shared" si="45845"/>
        <v>327</v>
      </c>
      <c r="J9971" s="3">
        <f t="shared" ref="J9971" si="46148">E9971/(SUM(N9964:N9970)/7)*100</f>
        <v>0.50520137944769261</v>
      </c>
      <c r="K9971">
        <f t="shared" ref="K9971" si="46149">O9971-O9970</f>
        <v>41</v>
      </c>
      <c r="L9971" s="3">
        <f t="shared" ref="L9971" si="46150">SUM(K9965:K9971)/7</f>
        <v>31.857142857142858</v>
      </c>
      <c r="M9971" s="3">
        <f t="shared" ref="M9971" si="46151">O9971/(B9971/100000)</f>
        <v>123.88335833553025</v>
      </c>
      <c r="N9971">
        <v>71660</v>
      </c>
      <c r="O9971" s="18">
        <v>2655</v>
      </c>
    </row>
    <row r="9972" spans="1:15" customFormat="1" ht="16" customHeight="1" x14ac:dyDescent="0.2">
      <c r="A9972" t="s">
        <v>28</v>
      </c>
      <c r="B9972" s="2">
        <v>2143145</v>
      </c>
      <c r="C9972" s="1">
        <f t="shared" si="45849"/>
        <v>44245</v>
      </c>
      <c r="D9972">
        <f t="shared" ref="D9972" si="46152">N9972-N9971</f>
        <v>510</v>
      </c>
      <c r="E9972" s="2">
        <f t="shared" ref="E9972" si="46153">SUM(D9966:D9972)/7</f>
        <v>381.85714285714283</v>
      </c>
      <c r="F9972" s="2">
        <f t="shared" ref="F9972" si="46154">SUM(D9968:D9972)/5</f>
        <v>339.6</v>
      </c>
      <c r="G9972" s="2">
        <f t="shared" ref="G9972" si="46155">N9972/(B9972/100000)</f>
        <v>3367.4809683899125</v>
      </c>
      <c r="H9972">
        <f t="shared" si="45844"/>
        <v>336</v>
      </c>
      <c r="I9972">
        <f t="shared" si="45845"/>
        <v>328</v>
      </c>
      <c r="J9972" s="3">
        <f t="shared" ref="J9972" si="46156">E9972/(SUM(N9965:N9971)/7)*100</f>
        <v>0.54047277719702291</v>
      </c>
      <c r="K9972">
        <f t="shared" ref="K9972" si="46157">O9972-O9971</f>
        <v>27</v>
      </c>
      <c r="L9972" s="3">
        <f t="shared" ref="L9972" si="46158">SUM(K9966:K9972)/7</f>
        <v>31.142857142857142</v>
      </c>
      <c r="M9972" s="3">
        <f t="shared" ref="M9972" si="46159">O9972/(B9972/100000)</f>
        <v>125.14318909826446</v>
      </c>
      <c r="N9972">
        <v>72170</v>
      </c>
      <c r="O9972" s="18">
        <v>2682</v>
      </c>
    </row>
    <row r="9973" spans="1:15" customFormat="1" ht="16" customHeight="1" x14ac:dyDescent="0.2">
      <c r="A9973" t="s">
        <v>28</v>
      </c>
      <c r="B9973" s="2">
        <v>2143145</v>
      </c>
      <c r="C9973" s="1">
        <f t="shared" si="45849"/>
        <v>44246</v>
      </c>
      <c r="D9973">
        <f t="shared" ref="D9973" si="46160">N9973-N9972</f>
        <v>478</v>
      </c>
      <c r="E9973" s="2">
        <f t="shared" ref="E9973" si="46161">SUM(D9967:D9973)/7</f>
        <v>370.57142857142856</v>
      </c>
      <c r="F9973" s="2">
        <f t="shared" ref="F9973" si="46162">SUM(D9969:D9973)/5</f>
        <v>378.6</v>
      </c>
      <c r="G9973" s="2">
        <f t="shared" ref="G9973" si="46163">N9973/(B9973/100000)</f>
        <v>3389.7846389301703</v>
      </c>
      <c r="H9973">
        <f t="shared" si="45844"/>
        <v>337</v>
      </c>
      <c r="I9973">
        <f t="shared" si="45845"/>
        <v>329</v>
      </c>
      <c r="J9973" s="3">
        <f t="shared" ref="J9973" si="46164">E9973/(SUM(N9966:N9972)/7)*100</f>
        <v>0.52167967178827124</v>
      </c>
      <c r="K9973">
        <f t="shared" ref="K9973" si="46165">O9973-O9972</f>
        <v>20</v>
      </c>
      <c r="L9973" s="3">
        <f t="shared" ref="L9973" si="46166">SUM(K9967:K9973)/7</f>
        <v>23.285714285714285</v>
      </c>
      <c r="M9973" s="3">
        <f t="shared" ref="M9973" si="46167">O9973/(B9973/100000)</f>
        <v>126.07639707066016</v>
      </c>
      <c r="N9973">
        <v>72648</v>
      </c>
      <c r="O9973" s="18">
        <v>2702</v>
      </c>
    </row>
    <row r="9974" spans="1:15" customFormat="1" ht="16" customHeight="1" x14ac:dyDescent="0.2">
      <c r="A9974" t="s">
        <v>28</v>
      </c>
      <c r="B9974" s="2">
        <v>2143145</v>
      </c>
      <c r="C9974" s="1">
        <f t="shared" si="45849"/>
        <v>44247</v>
      </c>
      <c r="D9974">
        <f t="shared" ref="D9974:D9976" si="46168">N9974-N9973</f>
        <v>501</v>
      </c>
      <c r="E9974" s="2">
        <f t="shared" ref="E9974" si="46169">SUM(D9968:D9974)/7</f>
        <v>382.42857142857144</v>
      </c>
      <c r="F9974" s="2">
        <f t="shared" ref="F9974" si="46170">SUM(D9970:D9974)/5</f>
        <v>439.8</v>
      </c>
      <c r="G9974" s="2">
        <f t="shared" ref="G9974" si="46171">N9974/(B9974/100000)</f>
        <v>3413.1614986386826</v>
      </c>
      <c r="H9974">
        <f t="shared" si="45844"/>
        <v>338</v>
      </c>
      <c r="I9974">
        <f t="shared" si="45845"/>
        <v>330</v>
      </c>
      <c r="J9974" s="3">
        <f t="shared" ref="J9974" si="46172">E9974/(SUM(N9967:N9973)/7)*100</f>
        <v>0.53557781183352871</v>
      </c>
      <c r="K9974">
        <f t="shared" ref="K9974" si="46173">O9974-O9973</f>
        <v>29</v>
      </c>
      <c r="L9974" s="3">
        <f t="shared" ref="L9974" si="46174">SUM(K9968:K9974)/7</f>
        <v>23.571428571428573</v>
      </c>
      <c r="M9974" s="3">
        <f t="shared" ref="M9974" si="46175">O9974/(B9974/100000)</f>
        <v>127.42954863063395</v>
      </c>
      <c r="N9974">
        <v>73149</v>
      </c>
      <c r="O9974" s="18">
        <v>2731</v>
      </c>
    </row>
    <row r="9975" spans="1:15" customFormat="1" ht="16" customHeight="1" x14ac:dyDescent="0.2">
      <c r="A9975" t="s">
        <v>28</v>
      </c>
      <c r="B9975" s="2">
        <v>2143145</v>
      </c>
      <c r="C9975" s="1">
        <f t="shared" si="45849"/>
        <v>44248</v>
      </c>
      <c r="D9975">
        <f t="shared" ref="D9975" si="46176">N9975-N9974</f>
        <v>344</v>
      </c>
      <c r="E9975" s="2">
        <f t="shared" ref="E9975:E9976" si="46177">SUM(D9969:D9975)/7</f>
        <v>391.14285714285717</v>
      </c>
      <c r="F9975" s="2">
        <f t="shared" ref="F9975:F9976" si="46178">SUM(D9971:D9975)/5</f>
        <v>462.8</v>
      </c>
      <c r="G9975" s="2">
        <f t="shared" ref="G9975:G9976" si="46179">N9975/(B9975/100000)</f>
        <v>3429.2126757638889</v>
      </c>
      <c r="H9975">
        <f t="shared" si="45844"/>
        <v>339</v>
      </c>
      <c r="I9975">
        <f t="shared" si="45845"/>
        <v>331</v>
      </c>
      <c r="J9975" s="3">
        <f t="shared" ref="J9975:J9976" si="46180">E9975/(SUM(N9968:N9974)/7)*100</f>
        <v>0.54486369452609007</v>
      </c>
      <c r="K9975">
        <f t="shared" ref="K9975:K9976" si="46181">O9975-O9974</f>
        <v>10</v>
      </c>
      <c r="L9975" s="3">
        <f t="shared" ref="L9975:L9976" si="46182">SUM(K9969:K9975)/7</f>
        <v>23.571428571428573</v>
      </c>
      <c r="M9975" s="3">
        <f t="shared" ref="M9975:M9976" si="46183">O9975/(B9975/100000)</f>
        <v>127.8961526168318</v>
      </c>
      <c r="N9975">
        <v>73493</v>
      </c>
      <c r="O9975" s="18">
        <v>2741</v>
      </c>
    </row>
    <row r="9976" spans="1:15" customFormat="1" ht="16" customHeight="1" x14ac:dyDescent="0.2">
      <c r="A9976" t="s">
        <v>28</v>
      </c>
      <c r="B9976" s="2">
        <v>2143145</v>
      </c>
      <c r="C9976" s="1">
        <f t="shared" si="45849"/>
        <v>44249</v>
      </c>
      <c r="D9976">
        <f t="shared" si="46168"/>
        <v>210</v>
      </c>
      <c r="E9976" s="2">
        <f t="shared" si="46177"/>
        <v>393.28571428571428</v>
      </c>
      <c r="F9976" s="2">
        <f t="shared" si="46178"/>
        <v>408.6</v>
      </c>
      <c r="G9976" s="2">
        <f t="shared" si="46179"/>
        <v>3439.0113594740437</v>
      </c>
      <c r="H9976">
        <f t="shared" si="45844"/>
        <v>340</v>
      </c>
      <c r="I9976">
        <f t="shared" si="45845"/>
        <v>332</v>
      </c>
      <c r="J9976" s="3">
        <f t="shared" si="46180"/>
        <v>0.54487985132083394</v>
      </c>
      <c r="K9976">
        <f t="shared" si="46181"/>
        <v>1</v>
      </c>
      <c r="L9976" s="3">
        <f t="shared" si="46182"/>
        <v>22</v>
      </c>
      <c r="M9976" s="3">
        <f t="shared" si="46183"/>
        <v>127.94281301545158</v>
      </c>
      <c r="N9976">
        <v>73703</v>
      </c>
      <c r="O9976" s="18">
        <v>2742</v>
      </c>
    </row>
    <row r="9977" spans="1:15" customFormat="1" ht="16" customHeight="1" x14ac:dyDescent="0.2">
      <c r="A9977" t="s">
        <v>28</v>
      </c>
      <c r="B9977" s="2">
        <v>2143145</v>
      </c>
      <c r="C9977" s="1">
        <f t="shared" si="45849"/>
        <v>44250</v>
      </c>
      <c r="D9977">
        <f t="shared" ref="D9977" si="46184">N9977-N9976</f>
        <v>124</v>
      </c>
      <c r="E9977" s="2">
        <f t="shared" ref="E9977" si="46185">SUM(D9971:D9977)/7</f>
        <v>378.28571428571428</v>
      </c>
      <c r="F9977" s="2">
        <f t="shared" ref="F9977" si="46186">SUM(D9973:D9977)/5</f>
        <v>331.4</v>
      </c>
      <c r="G9977" s="2">
        <f t="shared" ref="G9977" si="46187">N9977/(B9977/100000)</f>
        <v>3444.7972489028971</v>
      </c>
      <c r="H9977">
        <f t="shared" si="45844"/>
        <v>341</v>
      </c>
      <c r="I9977">
        <f t="shared" si="45845"/>
        <v>333</v>
      </c>
      <c r="J9977" s="3">
        <f t="shared" ref="J9977" si="46188">E9977/(SUM(N9970:N9976)/7)*100</f>
        <v>0.52125779032366015</v>
      </c>
      <c r="K9977">
        <f t="shared" ref="K9977" si="46189">O9977-O9976</f>
        <v>22</v>
      </c>
      <c r="L9977" s="3">
        <f t="shared" ref="L9977" si="46190">SUM(K9971:K9977)/7</f>
        <v>21.428571428571427</v>
      </c>
      <c r="M9977" s="3">
        <f t="shared" ref="M9977" si="46191">O9977/(B9977/100000)</f>
        <v>128.96934178508687</v>
      </c>
      <c r="N9977">
        <v>73827</v>
      </c>
      <c r="O9977" s="18">
        <v>2764</v>
      </c>
    </row>
    <row r="9978" spans="1:15" customFormat="1" ht="16" customHeight="1" x14ac:dyDescent="0.2">
      <c r="A9978" t="s">
        <v>28</v>
      </c>
      <c r="B9978" s="2">
        <v>2143145</v>
      </c>
      <c r="C9978" s="1">
        <f t="shared" si="45849"/>
        <v>44251</v>
      </c>
      <c r="D9978">
        <f t="shared" ref="D9978" si="46192">N9978-N9977</f>
        <v>477</v>
      </c>
      <c r="E9978" s="2">
        <f t="shared" ref="E9978" si="46193">SUM(D9972:D9978)/7</f>
        <v>377.71428571428572</v>
      </c>
      <c r="F9978" s="2">
        <f t="shared" ref="F9978" si="46194">SUM(D9974:D9978)/5</f>
        <v>331.2</v>
      </c>
      <c r="G9978" s="2">
        <f t="shared" ref="G9978" si="46195">N9978/(B9978/100000)</f>
        <v>3467.0542590445348</v>
      </c>
      <c r="H9978">
        <f t="shared" si="45844"/>
        <v>342</v>
      </c>
      <c r="I9978">
        <f t="shared" si="45845"/>
        <v>334</v>
      </c>
      <c r="J9978" s="3">
        <f t="shared" ref="J9978" si="46196">E9978/(SUM(N9971:N9977)/7)*100</f>
        <v>0.51777146773719773</v>
      </c>
      <c r="K9978">
        <f t="shared" ref="K9978" si="46197">O9978-O9977</f>
        <v>15</v>
      </c>
      <c r="L9978" s="3">
        <f t="shared" ref="L9978" si="46198">SUM(K9972:K9978)/7</f>
        <v>17.714285714285715</v>
      </c>
      <c r="M9978" s="3">
        <f t="shared" ref="M9978" si="46199">O9978/(B9978/100000)</f>
        <v>129.66924776438364</v>
      </c>
      <c r="N9978">
        <v>74304</v>
      </c>
      <c r="O9978" s="18">
        <v>2779</v>
      </c>
    </row>
    <row r="9979" spans="1:15" customFormat="1" ht="16" customHeight="1" x14ac:dyDescent="0.2">
      <c r="A9979" t="s">
        <v>28</v>
      </c>
      <c r="B9979" s="2">
        <v>2143145</v>
      </c>
      <c r="C9979" s="1">
        <f t="shared" si="45849"/>
        <v>44252</v>
      </c>
      <c r="D9979">
        <f t="shared" ref="D9979" si="46200">N9979-N9978</f>
        <v>582</v>
      </c>
      <c r="E9979" s="2">
        <f t="shared" ref="E9979" si="46201">SUM(D9973:D9979)/7</f>
        <v>388</v>
      </c>
      <c r="F9979" s="2">
        <f t="shared" ref="F9979" si="46202">SUM(D9975:D9979)/5</f>
        <v>347.4</v>
      </c>
      <c r="G9979" s="2">
        <f t="shared" ref="G9979" si="46203">N9979/(B9979/100000)</f>
        <v>3494.2106110412496</v>
      </c>
      <c r="H9979">
        <f t="shared" si="45844"/>
        <v>343</v>
      </c>
      <c r="I9979">
        <f t="shared" si="45845"/>
        <v>335</v>
      </c>
      <c r="J9979" s="3">
        <f t="shared" ref="J9979" si="46204">E9979/(SUM(N9972:N9978)/7)*100</f>
        <v>0.52913145292951014</v>
      </c>
      <c r="K9979">
        <f t="shared" ref="K9979" si="46205">O9979-O9978</f>
        <v>31</v>
      </c>
      <c r="L9979" s="3">
        <f t="shared" ref="L9979" si="46206">SUM(K9973:K9979)/7</f>
        <v>18.285714285714285</v>
      </c>
      <c r="M9979" s="3">
        <f t="shared" ref="M9979" si="46207">O9979/(B9979/100000)</f>
        <v>131.11572012159698</v>
      </c>
      <c r="N9979">
        <v>74886</v>
      </c>
      <c r="O9979" s="18">
        <v>2810</v>
      </c>
    </row>
    <row r="9980" spans="1:15" customFormat="1" ht="16" customHeight="1" x14ac:dyDescent="0.2">
      <c r="A9980" t="s">
        <v>28</v>
      </c>
      <c r="B9980" s="2">
        <v>2143145</v>
      </c>
      <c r="C9980" s="1">
        <f t="shared" si="45849"/>
        <v>44253</v>
      </c>
      <c r="D9980">
        <f t="shared" ref="D9980" si="46208">N9980-N9979</f>
        <v>544</v>
      </c>
      <c r="E9980" s="2">
        <f t="shared" ref="E9980" si="46209">SUM(D9974:D9980)/7</f>
        <v>397.42857142857144</v>
      </c>
      <c r="F9980" s="2">
        <f t="shared" ref="F9980" si="46210">SUM(D9976:D9980)/5</f>
        <v>387.4</v>
      </c>
      <c r="G9980" s="2">
        <f t="shared" ref="G9980" si="46211">N9980/(B9980/100000)</f>
        <v>3519.5938678904131</v>
      </c>
      <c r="H9980">
        <f t="shared" si="45844"/>
        <v>344</v>
      </c>
      <c r="I9980">
        <f t="shared" si="45845"/>
        <v>336</v>
      </c>
      <c r="J9980" s="3">
        <f t="shared" ref="J9980" si="46212">E9980/(SUM(N9973:N9979)/7)*100</f>
        <v>0.53913683843336369</v>
      </c>
      <c r="K9980">
        <f t="shared" ref="K9980" si="46213">O9980-O9979</f>
        <v>17</v>
      </c>
      <c r="L9980" s="3">
        <f t="shared" ref="L9980" si="46214">SUM(K9974:K9980)/7</f>
        <v>17.857142857142858</v>
      </c>
      <c r="M9980" s="3">
        <f t="shared" ref="M9980" si="46215">O9980/(B9980/100000)</f>
        <v>131.90894689813334</v>
      </c>
      <c r="N9980">
        <v>75430</v>
      </c>
      <c r="O9980" s="18">
        <v>2827</v>
      </c>
    </row>
    <row r="9981" spans="1:15" customFormat="1" ht="16" customHeight="1" x14ac:dyDescent="0.2">
      <c r="A9981" t="s">
        <v>28</v>
      </c>
      <c r="B9981" s="2">
        <v>2143145</v>
      </c>
      <c r="C9981" s="1">
        <f t="shared" si="45849"/>
        <v>44254</v>
      </c>
      <c r="D9981">
        <f t="shared" ref="D9981" si="46216">N9981-N9980</f>
        <v>517</v>
      </c>
      <c r="E9981" s="2">
        <f t="shared" ref="E9981" si="46217">SUM(D9975:D9981)/7</f>
        <v>399.71428571428572</v>
      </c>
      <c r="F9981" s="2">
        <f t="shared" ref="F9981" si="46218">SUM(D9977:D9981)/5</f>
        <v>448.8</v>
      </c>
      <c r="G9981" s="2">
        <f t="shared" ref="G9981" si="46219">N9981/(B9981/100000)</f>
        <v>3543.717293976842</v>
      </c>
      <c r="H9981">
        <f t="shared" si="45844"/>
        <v>345</v>
      </c>
      <c r="I9981">
        <f t="shared" si="45845"/>
        <v>337</v>
      </c>
      <c r="J9981" s="3">
        <f t="shared" ref="J9981" si="46220">E9981/(SUM(N9974:N9980)/7)*100</f>
        <v>0.53932982775370475</v>
      </c>
      <c r="K9981">
        <f t="shared" ref="K9981" si="46221">O9981-O9980</f>
        <v>20</v>
      </c>
      <c r="L9981" s="3">
        <f t="shared" ref="L9981" si="46222">SUM(K9975:K9981)/7</f>
        <v>16.571428571428573</v>
      </c>
      <c r="M9981" s="3">
        <f t="shared" ref="M9981" si="46223">O9981/(B9981/100000)</f>
        <v>132.84215487052904</v>
      </c>
      <c r="N9981">
        <v>75947</v>
      </c>
      <c r="O9981" s="18">
        <v>2847</v>
      </c>
    </row>
    <row r="9982" spans="1:15" customFormat="1" ht="16" customHeight="1" x14ac:dyDescent="0.2">
      <c r="A9982" t="s">
        <v>28</v>
      </c>
      <c r="B9982" s="2">
        <v>2143145</v>
      </c>
      <c r="C9982" s="1">
        <f t="shared" si="45849"/>
        <v>44255</v>
      </c>
      <c r="D9982">
        <f t="shared" ref="D9982" si="46224">N9982-N9981</f>
        <v>344</v>
      </c>
      <c r="E9982" s="2">
        <f t="shared" ref="E9982" si="46225">SUM(D9976:D9982)/7</f>
        <v>399.71428571428572</v>
      </c>
      <c r="F9982" s="2">
        <f t="shared" ref="F9982" si="46226">SUM(D9978:D9982)/5</f>
        <v>492.8</v>
      </c>
      <c r="G9982" s="2">
        <f t="shared" ref="G9982" si="46227">N9982/(B9982/100000)</f>
        <v>3559.7684711020484</v>
      </c>
      <c r="H9982">
        <f t="shared" si="45844"/>
        <v>346</v>
      </c>
      <c r="I9982">
        <f t="shared" si="45845"/>
        <v>338</v>
      </c>
      <c r="J9982" s="3">
        <f t="shared" ref="J9982" si="46228">E9982/(SUM(N9975:N9981)/7)*100</f>
        <v>0.53643666481335917</v>
      </c>
      <c r="K9982">
        <f t="shared" ref="K9982" si="46229">O9982-O9981</f>
        <v>12</v>
      </c>
      <c r="L9982" s="3">
        <f t="shared" ref="L9982" si="46230">SUM(K9976:K9982)/7</f>
        <v>16.857142857142858</v>
      </c>
      <c r="M9982" s="3">
        <f t="shared" ref="M9982" si="46231">O9982/(B9982/100000)</f>
        <v>133.40207965396647</v>
      </c>
      <c r="N9982">
        <v>76291</v>
      </c>
      <c r="O9982" s="18">
        <v>2859</v>
      </c>
    </row>
    <row r="9983" spans="1:15" customFormat="1" ht="16" customHeight="1" x14ac:dyDescent="0.2">
      <c r="A9983" t="s">
        <v>28</v>
      </c>
      <c r="B9983" s="2">
        <v>2143145</v>
      </c>
      <c r="C9983" s="1">
        <f t="shared" si="45849"/>
        <v>44256</v>
      </c>
      <c r="D9983">
        <f t="shared" ref="D9983" si="46232">N9983-N9982</f>
        <v>159</v>
      </c>
      <c r="E9983" s="2">
        <f t="shared" ref="E9983" si="46233">SUM(D9977:D9983)/7</f>
        <v>392.42857142857144</v>
      </c>
      <c r="F9983" s="2">
        <f t="shared" ref="F9983" si="46234">SUM(D9979:D9983)/5</f>
        <v>429.2</v>
      </c>
      <c r="G9983" s="2">
        <f t="shared" ref="G9983" si="46235">N9983/(B9983/100000)</f>
        <v>3567.1874744825941</v>
      </c>
      <c r="H9983">
        <f t="shared" si="45844"/>
        <v>347</v>
      </c>
      <c r="I9983">
        <f t="shared" si="45845"/>
        <v>339</v>
      </c>
      <c r="J9983" s="3">
        <f t="shared" ref="J9983" si="46236">E9983/(SUM(N9976:N9982)/7)*100</f>
        <v>0.52384875321326951</v>
      </c>
      <c r="K9983">
        <f t="shared" ref="K9983" si="46237">O9983-O9982</f>
        <v>5</v>
      </c>
      <c r="L9983" s="3">
        <f t="shared" ref="L9983" si="46238">SUM(K9977:K9983)/7</f>
        <v>17.428571428571427</v>
      </c>
      <c r="M9983" s="3">
        <f t="shared" ref="M9983" si="46239">O9983/(B9983/100000)</f>
        <v>133.6353816470654</v>
      </c>
      <c r="N9983">
        <v>76450</v>
      </c>
      <c r="O9983" s="18">
        <v>2864</v>
      </c>
    </row>
    <row r="9984" spans="1:15" customFormat="1" ht="16" customHeight="1" x14ac:dyDescent="0.2">
      <c r="A9984" t="s">
        <v>28</v>
      </c>
      <c r="B9984" s="2">
        <v>2143145</v>
      </c>
      <c r="C9984" s="1">
        <f t="shared" si="45849"/>
        <v>44257</v>
      </c>
      <c r="D9984">
        <f t="shared" ref="D9984" si="46240">N9984-N9983</f>
        <v>186</v>
      </c>
      <c r="E9984" s="2">
        <f t="shared" ref="E9984" si="46241">SUM(D9978:D9984)/7</f>
        <v>401.28571428571428</v>
      </c>
      <c r="F9984" s="2">
        <f t="shared" ref="F9984" si="46242">SUM(D9980:D9984)/5</f>
        <v>350</v>
      </c>
      <c r="G9984" s="2">
        <f t="shared" ref="G9984" si="46243">N9984/(B9984/100000)</f>
        <v>3575.8663086258744</v>
      </c>
      <c r="H9984">
        <f t="shared" si="45844"/>
        <v>348</v>
      </c>
      <c r="I9984">
        <f t="shared" si="45845"/>
        <v>340</v>
      </c>
      <c r="J9984" s="3">
        <f t="shared" ref="J9984" si="46244">E9984/(SUM(N9977:N9983)/7)*100</f>
        <v>0.5328805713906305</v>
      </c>
      <c r="K9984">
        <f t="shared" ref="K9984" si="46245">O9984-O9983</f>
        <v>16</v>
      </c>
      <c r="L9984" s="3">
        <f t="shared" ref="L9984" si="46246">SUM(K9978:K9984)/7</f>
        <v>16.571428571428573</v>
      </c>
      <c r="M9984" s="3">
        <f t="shared" ref="M9984" si="46247">O9984/(B9984/100000)</f>
        <v>134.38194802498197</v>
      </c>
      <c r="N9984">
        <v>76636</v>
      </c>
      <c r="O9984" s="18">
        <v>2880</v>
      </c>
    </row>
    <row r="9985" spans="1:15" customFormat="1" ht="16" customHeight="1" x14ac:dyDescent="0.2">
      <c r="A9985" t="s">
        <v>28</v>
      </c>
      <c r="B9985" s="2">
        <v>2143145</v>
      </c>
      <c r="C9985" s="1">
        <f t="shared" si="45849"/>
        <v>44258</v>
      </c>
      <c r="D9985">
        <f t="shared" ref="D9985" si="46248">N9985-N9984</f>
        <v>474</v>
      </c>
      <c r="E9985" s="2">
        <f t="shared" ref="E9985" si="46249">SUM(D9979:D9985)/7</f>
        <v>400.85714285714283</v>
      </c>
      <c r="F9985" s="2">
        <f t="shared" ref="F9985" si="46250">SUM(D9981:D9985)/5</f>
        <v>336</v>
      </c>
      <c r="G9985" s="2">
        <f t="shared" ref="G9985" si="46251">N9985/(B9985/100000)</f>
        <v>3597.9833375716526</v>
      </c>
      <c r="H9985">
        <f t="shared" si="45844"/>
        <v>349</v>
      </c>
      <c r="I9985">
        <f t="shared" si="45845"/>
        <v>341</v>
      </c>
      <c r="J9985" s="3">
        <f t="shared" ref="J9985" si="46252">E9985/(SUM(N9978:N9984)/7)*100</f>
        <v>0.52948990836767651</v>
      </c>
      <c r="K9985">
        <f t="shared" ref="K9985" si="46253">O9985-O9984</f>
        <v>21</v>
      </c>
      <c r="L9985" s="3">
        <f t="shared" ref="L9985" si="46254">SUM(K9979:K9985)/7</f>
        <v>17.428571428571427</v>
      </c>
      <c r="M9985" s="3">
        <f t="shared" ref="M9985" si="46255">O9985/(B9985/100000)</f>
        <v>135.36181639599747</v>
      </c>
      <c r="N9985">
        <v>77110</v>
      </c>
      <c r="O9985" s="18">
        <v>2901</v>
      </c>
    </row>
    <row r="9986" spans="1:15" customFormat="1" ht="16" customHeight="1" x14ac:dyDescent="0.2">
      <c r="A9986" t="s">
        <v>28</v>
      </c>
      <c r="B9986" s="2">
        <v>2143145</v>
      </c>
      <c r="C9986" s="1">
        <f t="shared" si="45849"/>
        <v>44259</v>
      </c>
      <c r="D9986">
        <f t="shared" ref="D9986" si="46256">N9986-N9985</f>
        <v>690</v>
      </c>
      <c r="E9986" s="2">
        <f t="shared" ref="E9986" si="46257">SUM(D9980:D9986)/7</f>
        <v>416.28571428571428</v>
      </c>
      <c r="F9986" s="2">
        <f t="shared" ref="F9986" si="46258">SUM(D9982:D9986)/5</f>
        <v>370.6</v>
      </c>
      <c r="G9986" s="2">
        <f t="shared" ref="G9986" si="46259">N9986/(B9986/100000)</f>
        <v>3630.1790126193046</v>
      </c>
      <c r="H9986">
        <f t="shared" si="45844"/>
        <v>350</v>
      </c>
      <c r="I9986">
        <f t="shared" si="45845"/>
        <v>342</v>
      </c>
      <c r="J9986" s="3">
        <f t="shared" ref="J9986" si="46260">E9986/(SUM(N9979:N9985)/7)*100</f>
        <v>0.54697325199436886</v>
      </c>
      <c r="K9986">
        <f t="shared" ref="K9986" si="46261">O9986-O9985</f>
        <v>16</v>
      </c>
      <c r="L9986" s="3">
        <f t="shared" ref="L9986" si="46262">SUM(K9980:K9986)/7</f>
        <v>15.285714285714286</v>
      </c>
      <c r="M9986" s="3">
        <f t="shared" ref="M9986" si="46263">O9986/(B9986/100000)</f>
        <v>136.10838277391403</v>
      </c>
      <c r="N9986">
        <v>77800</v>
      </c>
      <c r="O9986" s="18">
        <v>2917</v>
      </c>
    </row>
    <row r="9987" spans="1:15" customFormat="1" ht="16" customHeight="1" x14ac:dyDescent="0.2">
      <c r="A9987" t="s">
        <v>28</v>
      </c>
      <c r="B9987" s="2">
        <v>2143145</v>
      </c>
      <c r="C9987" s="1">
        <f t="shared" si="45849"/>
        <v>44260</v>
      </c>
      <c r="D9987">
        <f t="shared" ref="D9987" si="46264">N9987-N9986</f>
        <v>525</v>
      </c>
      <c r="E9987" s="2">
        <f t="shared" ref="E9987" si="46265">SUM(D9981:D9987)/7</f>
        <v>413.57142857142856</v>
      </c>
      <c r="F9987" s="2">
        <f t="shared" ref="F9987" si="46266">SUM(D9983:D9987)/5</f>
        <v>406.8</v>
      </c>
      <c r="G9987" s="2">
        <f t="shared" ref="G9987" si="46267">N9987/(B9987/100000)</f>
        <v>3654.6757218946918</v>
      </c>
      <c r="H9987">
        <f t="shared" si="45844"/>
        <v>351</v>
      </c>
      <c r="I9987">
        <f t="shared" si="45845"/>
        <v>343</v>
      </c>
      <c r="J9987" s="3">
        <f t="shared" ref="J9987" si="46268">E9987/(SUM(N9980:N9986)/7)*100</f>
        <v>0.54045073030855162</v>
      </c>
      <c r="K9987">
        <f t="shared" ref="K9987" si="46269">O9987-O9986</f>
        <v>13</v>
      </c>
      <c r="L9987" s="3">
        <f t="shared" ref="L9987" si="46270">SUM(K9981:K9987)/7</f>
        <v>14.714285714285714</v>
      </c>
      <c r="M9987" s="3">
        <f t="shared" ref="M9987" si="46271">O9987/(B9987/100000)</f>
        <v>136.71496795597125</v>
      </c>
      <c r="N9987">
        <v>78325</v>
      </c>
      <c r="O9987" s="18">
        <v>2930</v>
      </c>
    </row>
    <row r="9988" spans="1:15" customFormat="1" ht="16" customHeight="1" x14ac:dyDescent="0.2">
      <c r="A9988" t="s">
        <v>28</v>
      </c>
      <c r="B9988" s="2">
        <v>2143145</v>
      </c>
      <c r="C9988" s="1">
        <f t="shared" si="45849"/>
        <v>44261</v>
      </c>
      <c r="D9988">
        <f t="shared" ref="D9988" si="46272">N9988-N9987</f>
        <v>464</v>
      </c>
      <c r="E9988" s="2">
        <f t="shared" ref="E9988" si="46273">SUM(D9982:D9988)/7</f>
        <v>406</v>
      </c>
      <c r="F9988" s="2">
        <f t="shared" ref="F9988" si="46274">SUM(D9984:D9988)/5</f>
        <v>467.8</v>
      </c>
      <c r="G9988" s="2">
        <f t="shared" ref="G9988" si="46275">N9988/(B9988/100000)</f>
        <v>3676.3261468542723</v>
      </c>
      <c r="H9988">
        <f t="shared" si="45844"/>
        <v>352</v>
      </c>
      <c r="I9988">
        <f t="shared" si="45845"/>
        <v>344</v>
      </c>
      <c r="J9988" s="3">
        <f t="shared" ref="J9988" si="46276">E9988/(SUM(N9981:N9987)/7)*100</f>
        <v>0.52770448548812665</v>
      </c>
      <c r="K9988">
        <f t="shared" ref="K9988" si="46277">O9988-O9987</f>
        <v>12</v>
      </c>
      <c r="L9988" s="3">
        <f t="shared" ref="L9988" si="46278">SUM(K9982:K9988)/7</f>
        <v>13.571428571428571</v>
      </c>
      <c r="M9988" s="3">
        <f t="shared" ref="M9988" si="46279">O9988/(B9988/100000)</f>
        <v>137.27489273940867</v>
      </c>
      <c r="N9988">
        <v>78789</v>
      </c>
      <c r="O9988" s="18">
        <v>2942</v>
      </c>
    </row>
    <row r="9989" spans="1:15" customFormat="1" ht="16" customHeight="1" x14ac:dyDescent="0.2">
      <c r="A9989" t="s">
        <v>28</v>
      </c>
      <c r="B9989" s="2">
        <v>2143145</v>
      </c>
      <c r="C9989" s="1">
        <f t="shared" si="45849"/>
        <v>44262</v>
      </c>
      <c r="D9989">
        <f t="shared" ref="D9989" si="46280">N9989-N9988</f>
        <v>427</v>
      </c>
      <c r="E9989" s="2">
        <f t="shared" ref="E9989" si="46281">SUM(D9983:D9989)/7</f>
        <v>417.85714285714283</v>
      </c>
      <c r="F9989" s="2">
        <f t="shared" ref="F9989" si="46282">SUM(D9985:D9989)/5</f>
        <v>516</v>
      </c>
      <c r="G9989" s="2">
        <f t="shared" ref="G9989" si="46283">N9989/(B9989/100000)</f>
        <v>3696.2501370649206</v>
      </c>
      <c r="H9989">
        <f t="shared" si="45844"/>
        <v>353</v>
      </c>
      <c r="I9989">
        <f t="shared" si="45845"/>
        <v>345</v>
      </c>
      <c r="J9989" s="3">
        <f t="shared" ref="J9989" si="46284">E9989/(SUM(N9982:N9988)/7)*100</f>
        <v>0.54026497919287175</v>
      </c>
      <c r="K9989">
        <f t="shared" ref="K9989" si="46285">O9989-O9988</f>
        <v>2</v>
      </c>
      <c r="L9989" s="3">
        <f t="shared" ref="L9989" si="46286">SUM(K9983:K9989)/7</f>
        <v>12.142857142857142</v>
      </c>
      <c r="M9989" s="3">
        <f t="shared" ref="M9989" si="46287">O9989/(B9989/100000)</f>
        <v>137.36821353664823</v>
      </c>
      <c r="N9989">
        <v>79216</v>
      </c>
      <c r="O9989" s="18">
        <v>2944</v>
      </c>
    </row>
    <row r="9990" spans="1:15" customFormat="1" ht="16" customHeight="1" x14ac:dyDescent="0.2">
      <c r="A9990" t="s">
        <v>28</v>
      </c>
      <c r="B9990" s="2">
        <v>2143145</v>
      </c>
      <c r="C9990" s="1">
        <f t="shared" si="45849"/>
        <v>44263</v>
      </c>
      <c r="D9990">
        <f t="shared" ref="D9990" si="46288">N9990-N9989</f>
        <v>196</v>
      </c>
      <c r="E9990" s="2">
        <f t="shared" ref="E9990" si="46289">SUM(D9984:D9990)/7</f>
        <v>423.14285714285717</v>
      </c>
      <c r="F9990" s="2">
        <f t="shared" ref="F9990" si="46290">SUM(D9986:D9990)/5</f>
        <v>460.4</v>
      </c>
      <c r="G9990" s="2">
        <f t="shared" ref="G9990" si="46291">N9990/(B9990/100000)</f>
        <v>3705.3955751943986</v>
      </c>
      <c r="H9990">
        <f t="shared" si="45844"/>
        <v>354</v>
      </c>
      <c r="I9990">
        <f t="shared" si="45845"/>
        <v>346</v>
      </c>
      <c r="J9990" s="3">
        <f t="shared" ref="J9990" si="46292">E9990/(SUM(N9983:N9989)/7)*100</f>
        <v>0.54415919871547569</v>
      </c>
      <c r="K9990">
        <f t="shared" ref="K9990" si="46293">O9990-O9989</f>
        <v>2</v>
      </c>
      <c r="L9990" s="3">
        <f t="shared" ref="L9990" si="46294">SUM(K9984:K9990)/7</f>
        <v>11.714285714285714</v>
      </c>
      <c r="M9990" s="3">
        <f t="shared" ref="M9990" si="46295">O9990/(B9990/100000)</f>
        <v>137.46153433388781</v>
      </c>
      <c r="N9990">
        <v>79412</v>
      </c>
      <c r="O9990" s="18">
        <v>2946</v>
      </c>
    </row>
    <row r="9991" spans="1:15" customFormat="1" ht="16" customHeight="1" x14ac:dyDescent="0.2">
      <c r="A9991" t="s">
        <v>28</v>
      </c>
      <c r="B9991" s="2">
        <v>2143145</v>
      </c>
      <c r="C9991" s="1">
        <f t="shared" si="45849"/>
        <v>44264</v>
      </c>
      <c r="D9991">
        <f t="shared" ref="D9991" si="46296">N9991-N9990</f>
        <v>215</v>
      </c>
      <c r="E9991" s="2">
        <f t="shared" ref="E9991" si="46297">SUM(D9985:D9991)/7</f>
        <v>427.28571428571428</v>
      </c>
      <c r="F9991" s="2">
        <f t="shared" ref="F9991" si="46298">SUM(D9987:D9991)/5</f>
        <v>365.4</v>
      </c>
      <c r="G9991" s="2">
        <f t="shared" ref="G9991" si="46299">N9991/(B9991/100000)</f>
        <v>3715.4275608976523</v>
      </c>
      <c r="H9991">
        <f t="shared" si="45844"/>
        <v>355</v>
      </c>
      <c r="I9991">
        <f t="shared" si="45845"/>
        <v>347</v>
      </c>
      <c r="J9991" s="3">
        <f t="shared" ref="J9991" si="46300">E9991/(SUM(N9984:N9990)/7)*100</f>
        <v>0.54651298767742029</v>
      </c>
      <c r="K9991">
        <f t="shared" ref="K9991" si="46301">O9991-O9990</f>
        <v>27</v>
      </c>
      <c r="L9991" s="3">
        <f t="shared" ref="L9991" si="46302">SUM(K9985:K9991)/7</f>
        <v>13.285714285714286</v>
      </c>
      <c r="M9991" s="3">
        <f t="shared" ref="M9991" si="46303">O9991/(B9991/100000)</f>
        <v>138.72136509662201</v>
      </c>
      <c r="N9991">
        <v>79627</v>
      </c>
      <c r="O9991" s="18">
        <v>2973</v>
      </c>
    </row>
    <row r="9992" spans="1:15" customFormat="1" ht="16" customHeight="1" x14ac:dyDescent="0.2">
      <c r="A9992" t="s">
        <v>28</v>
      </c>
      <c r="B9992" s="2">
        <v>2143145</v>
      </c>
      <c r="C9992" s="1">
        <f t="shared" si="45849"/>
        <v>44265</v>
      </c>
      <c r="D9992">
        <f t="shared" ref="D9992" si="46304">N9992-N9991</f>
        <v>484</v>
      </c>
      <c r="E9992" s="2">
        <f t="shared" ref="E9992" si="46305">SUM(D9986:D9992)/7</f>
        <v>428.71428571428572</v>
      </c>
      <c r="F9992" s="2">
        <f t="shared" ref="F9992" si="46306">SUM(D9988:D9992)/5</f>
        <v>357.2</v>
      </c>
      <c r="G9992" s="2">
        <f t="shared" ref="G9992" si="46307">N9992/(B9992/100000)</f>
        <v>3738.0111938296286</v>
      </c>
      <c r="H9992">
        <f t="shared" si="45844"/>
        <v>356</v>
      </c>
      <c r="I9992">
        <f t="shared" si="45845"/>
        <v>348</v>
      </c>
      <c r="J9992" s="3">
        <f t="shared" ref="J9992" si="46308">E9992/(SUM(N9985:N9991)/7)*100</f>
        <v>0.54535971752511003</v>
      </c>
      <c r="K9992">
        <f t="shared" ref="K9992" si="46309">O9992-O9991</f>
        <v>34</v>
      </c>
      <c r="L9992" s="3">
        <f t="shared" ref="L9992" si="46310">SUM(K9986:K9992)/7</f>
        <v>15.142857142857142</v>
      </c>
      <c r="M9992" s="3">
        <f t="shared" ref="M9992" si="46311">O9992/(B9992/100000)</f>
        <v>140.30781864969472</v>
      </c>
      <c r="N9992">
        <v>80111</v>
      </c>
      <c r="O9992" s="18">
        <v>3007</v>
      </c>
    </row>
    <row r="9993" spans="1:15" customFormat="1" ht="16" customHeight="1" x14ac:dyDescent="0.2">
      <c r="A9993" t="s">
        <v>28</v>
      </c>
      <c r="B9993" s="2">
        <v>2143145</v>
      </c>
      <c r="C9993" s="1">
        <f t="shared" si="45849"/>
        <v>44266</v>
      </c>
      <c r="D9993">
        <f t="shared" ref="D9993" si="46312">N9993-N9992</f>
        <v>771</v>
      </c>
      <c r="E9993" s="2">
        <f t="shared" ref="E9993" si="46313">SUM(D9987:D9993)/7</f>
        <v>440.28571428571428</v>
      </c>
      <c r="F9993" s="2">
        <f t="shared" ref="F9993" si="46314">SUM(D9989:D9993)/5</f>
        <v>418.6</v>
      </c>
      <c r="G9993" s="2">
        <f t="shared" ref="G9993" si="46315">N9993/(B9993/100000)</f>
        <v>3773.9863611654832</v>
      </c>
      <c r="H9993">
        <f t="shared" si="45844"/>
        <v>357</v>
      </c>
      <c r="I9993">
        <f t="shared" si="45845"/>
        <v>349</v>
      </c>
      <c r="J9993" s="3">
        <f t="shared" ref="J9993" si="46316">E9993/(SUM(N9986:N9992)/7)*100</f>
        <v>0.5570416425679583</v>
      </c>
      <c r="K9993">
        <f t="shared" ref="K9993" si="46317">O9993-O9992</f>
        <v>22</v>
      </c>
      <c r="L9993" s="3">
        <f t="shared" ref="L9993" si="46318">SUM(K9987:K9993)/7</f>
        <v>16</v>
      </c>
      <c r="M9993" s="3">
        <f t="shared" ref="M9993" si="46319">O9993/(B9993/100000)</f>
        <v>141.33434741932999</v>
      </c>
      <c r="N9993">
        <v>80882</v>
      </c>
      <c r="O9993" s="18">
        <v>3029</v>
      </c>
    </row>
    <row r="9994" spans="1:15" customFormat="1" ht="16" customHeight="1" x14ac:dyDescent="0.2">
      <c r="A9994" t="s">
        <v>28</v>
      </c>
      <c r="B9994" s="2">
        <v>2143145</v>
      </c>
      <c r="C9994" s="1">
        <f t="shared" si="45849"/>
        <v>44267</v>
      </c>
      <c r="D9994">
        <f t="shared" ref="D9994" si="46320">N9994-N9993</f>
        <v>665</v>
      </c>
      <c r="E9994" s="2">
        <f t="shared" ref="E9994" si="46321">SUM(D9988:D9994)/7</f>
        <v>460.28571428571428</v>
      </c>
      <c r="F9994" s="2">
        <f t="shared" ref="F9994" si="46322">SUM(D9990:D9994)/5</f>
        <v>466.2</v>
      </c>
      <c r="G9994" s="2">
        <f t="shared" ref="G9994" si="46323">N9994/(B9994/100000)</f>
        <v>3805.0155262476405</v>
      </c>
      <c r="H9994">
        <f t="shared" si="45844"/>
        <v>358</v>
      </c>
      <c r="I9994">
        <f t="shared" si="45845"/>
        <v>350</v>
      </c>
      <c r="J9994" s="3">
        <f t="shared" ref="J9994" si="46324">E9994/(SUM(N9987:N9993)/7)*100</f>
        <v>0.57911935035103046</v>
      </c>
      <c r="K9994">
        <f t="shared" ref="K9994" si="46325">O9994-O9993</f>
        <v>16</v>
      </c>
      <c r="L9994" s="3">
        <f t="shared" ref="L9994" si="46326">SUM(K9988:K9994)/7</f>
        <v>16.428571428571427</v>
      </c>
      <c r="M9994" s="3">
        <f t="shared" ref="M9994" si="46327">O9994/(B9994/100000)</f>
        <v>142.08091379724655</v>
      </c>
      <c r="N9994">
        <v>81547</v>
      </c>
      <c r="O9994" s="18">
        <v>3045</v>
      </c>
    </row>
    <row r="9995" spans="1:15" customFormat="1" ht="16" customHeight="1" x14ac:dyDescent="0.2">
      <c r="A9995" t="s">
        <v>28</v>
      </c>
      <c r="B9995" s="2">
        <v>2143145</v>
      </c>
      <c r="C9995" s="1">
        <f t="shared" si="45849"/>
        <v>44268</v>
      </c>
      <c r="D9995">
        <f t="shared" ref="D9995" si="46328">N9995-N9994</f>
        <v>588</v>
      </c>
      <c r="E9995" s="2">
        <f t="shared" ref="E9995" si="46329">SUM(D9989:D9995)/7</f>
        <v>478</v>
      </c>
      <c r="F9995" s="2">
        <f t="shared" ref="F9995" si="46330">SUM(D9991:D9995)/5</f>
        <v>544.6</v>
      </c>
      <c r="G9995" s="2">
        <f t="shared" ref="G9995" si="46331">N9995/(B9995/100000)</f>
        <v>3832.4518406360744</v>
      </c>
      <c r="H9995">
        <f t="shared" si="45844"/>
        <v>359</v>
      </c>
      <c r="I9995">
        <f t="shared" si="45845"/>
        <v>351</v>
      </c>
      <c r="J9995" s="3">
        <f t="shared" ref="J9995" si="46332">E9995/(SUM(N9988:N9994)/7)*100</f>
        <v>0.59794418711042485</v>
      </c>
      <c r="K9995">
        <f t="shared" ref="K9995" si="46333">O9995-O9994</f>
        <v>18</v>
      </c>
      <c r="L9995" s="3">
        <f t="shared" ref="L9995" si="46334">SUM(K9989:K9995)/7</f>
        <v>17.285714285714285</v>
      </c>
      <c r="M9995" s="3">
        <f t="shared" ref="M9995" si="46335">O9995/(B9995/100000)</f>
        <v>142.9208009724027</v>
      </c>
      <c r="N9995">
        <v>82135</v>
      </c>
      <c r="O9995" s="18">
        <v>3063</v>
      </c>
    </row>
    <row r="9996" spans="1:15" customFormat="1" ht="16" customHeight="1" x14ac:dyDescent="0.2">
      <c r="A9996" t="s">
        <v>28</v>
      </c>
      <c r="B9996" s="2">
        <v>2143145</v>
      </c>
      <c r="C9996" s="1">
        <f t="shared" si="45849"/>
        <v>44269</v>
      </c>
      <c r="D9996">
        <f t="shared" ref="D9996" si="46336">N9996-N9995</f>
        <v>632</v>
      </c>
      <c r="E9996" s="2">
        <f t="shared" ref="E9996" si="46337">SUM(D9990:D9996)/7</f>
        <v>507.28571428571428</v>
      </c>
      <c r="F9996" s="2">
        <f t="shared" ref="F9996" si="46338">SUM(D9992:D9996)/5</f>
        <v>628</v>
      </c>
      <c r="G9996" s="2">
        <f t="shared" ref="G9996" si="46339">N9996/(B9996/100000)</f>
        <v>3861.9412125637787</v>
      </c>
      <c r="H9996">
        <f t="shared" si="45844"/>
        <v>360</v>
      </c>
      <c r="I9996">
        <f t="shared" si="45845"/>
        <v>352</v>
      </c>
      <c r="J9996" s="3">
        <f t="shared" ref="J9996" si="46340">E9996/(SUM(N9989:N9995)/7)*100</f>
        <v>0.63080667223278197</v>
      </c>
      <c r="K9996">
        <f t="shared" ref="K9996" si="46341">O9996-O9995</f>
        <v>2</v>
      </c>
      <c r="L9996" s="3">
        <f t="shared" ref="L9996" si="46342">SUM(K9990:K9996)/7</f>
        <v>17.285714285714285</v>
      </c>
      <c r="M9996" s="3">
        <f t="shared" ref="M9996" si="46343">O9996/(B9996/100000)</f>
        <v>143.01412176964226</v>
      </c>
      <c r="N9996">
        <v>82767</v>
      </c>
      <c r="O9996" s="18">
        <v>3065</v>
      </c>
    </row>
    <row r="9997" spans="1:15" customFormat="1" ht="16" customHeight="1" x14ac:dyDescent="0.2">
      <c r="A9997" t="s">
        <v>28</v>
      </c>
      <c r="B9997" s="2">
        <v>2143145</v>
      </c>
      <c r="C9997" s="1">
        <f t="shared" si="45849"/>
        <v>44270</v>
      </c>
      <c r="D9997">
        <f t="shared" ref="D9997" si="46344">N9997-N9996</f>
        <v>300</v>
      </c>
      <c r="E9997" s="2">
        <f t="shared" ref="E9997" si="46345">SUM(D9991:D9997)/7</f>
        <v>522.14285714285711</v>
      </c>
      <c r="F9997" s="2">
        <f t="shared" ref="F9997" si="46346">SUM(D9993:D9997)/5</f>
        <v>591.20000000000005</v>
      </c>
      <c r="G9997" s="2">
        <f t="shared" ref="G9997" si="46347">N9997/(B9997/100000)</f>
        <v>3875.9393321497141</v>
      </c>
      <c r="H9997">
        <f t="shared" si="45844"/>
        <v>361</v>
      </c>
      <c r="I9997">
        <f t="shared" si="45845"/>
        <v>353</v>
      </c>
      <c r="J9997" s="3">
        <f t="shared" ref="J9997" si="46348">E9997/(SUM(N9990:N9996)/7)*100</f>
        <v>0.64521140161805957</v>
      </c>
      <c r="K9997">
        <f t="shared" ref="K9997" si="46349">O9997-O9996</f>
        <v>6</v>
      </c>
      <c r="L9997" s="3">
        <f t="shared" ref="L9997" si="46350">SUM(K9991:K9997)/7</f>
        <v>17.857142857142858</v>
      </c>
      <c r="M9997" s="3">
        <f t="shared" ref="M9997" si="46351">O9997/(B9997/100000)</f>
        <v>143.29408416136098</v>
      </c>
      <c r="N9997">
        <v>83067</v>
      </c>
      <c r="O9997" s="18">
        <v>3071</v>
      </c>
    </row>
    <row r="9998" spans="1:15" customFormat="1" ht="16" customHeight="1" x14ac:dyDescent="0.2">
      <c r="A9998" t="s">
        <v>28</v>
      </c>
      <c r="B9998" s="2">
        <v>2143145</v>
      </c>
      <c r="C9998" s="1">
        <f t="shared" si="45849"/>
        <v>44271</v>
      </c>
      <c r="D9998">
        <f t="shared" ref="D9998" si="46352">N9998-N9997</f>
        <v>209</v>
      </c>
      <c r="E9998" s="2">
        <f t="shared" ref="E9998" si="46353">SUM(D9992:D9998)/7</f>
        <v>521.28571428571433</v>
      </c>
      <c r="F9998" s="2">
        <f t="shared" ref="F9998" si="46354">SUM(D9994:D9998)/5</f>
        <v>478.8</v>
      </c>
      <c r="G9998" s="2">
        <f t="shared" ref="G9998" si="46355">N9998/(B9998/100000)</f>
        <v>3885.6913554612493</v>
      </c>
      <c r="H9998">
        <f t="shared" si="45844"/>
        <v>362</v>
      </c>
      <c r="I9998">
        <f t="shared" si="45845"/>
        <v>354</v>
      </c>
      <c r="J9998" s="3">
        <f t="shared" ref="J9998" si="46356">E9998/(SUM(N9991:N9997)/7)*100</f>
        <v>0.64002273141846866</v>
      </c>
      <c r="K9998">
        <f t="shared" ref="K9998" si="46357">O9998-O9997</f>
        <v>25</v>
      </c>
      <c r="L9998" s="3">
        <f t="shared" ref="L9998" si="46358">SUM(K9992:K9998)/7</f>
        <v>17.571428571428573</v>
      </c>
      <c r="M9998" s="3">
        <f t="shared" ref="M9998" si="46359">O9998/(B9998/100000)</f>
        <v>144.46059412685563</v>
      </c>
      <c r="N9998">
        <v>83276</v>
      </c>
      <c r="O9998" s="18">
        <v>3096</v>
      </c>
    </row>
    <row r="9999" spans="1:15" customFormat="1" ht="16" customHeight="1" x14ac:dyDescent="0.2">
      <c r="A9999" t="s">
        <v>28</v>
      </c>
      <c r="B9999" s="2">
        <v>2143145</v>
      </c>
      <c r="C9999" s="1">
        <f t="shared" si="45849"/>
        <v>44272</v>
      </c>
      <c r="D9999">
        <f t="shared" ref="D9999" si="46360">N9999-N9998</f>
        <v>678</v>
      </c>
      <c r="E9999" s="2">
        <f t="shared" ref="E9999" si="46361">SUM(D9993:D9999)/7</f>
        <v>549</v>
      </c>
      <c r="F9999" s="2">
        <f t="shared" ref="F9999" si="46362">SUM(D9995:D9999)/5</f>
        <v>481.4</v>
      </c>
      <c r="G9999" s="2">
        <f t="shared" ref="G9999" si="46363">N9999/(B9999/100000)</f>
        <v>3917.3271057254638</v>
      </c>
      <c r="H9999">
        <f t="shared" si="45844"/>
        <v>363</v>
      </c>
      <c r="I9999">
        <f t="shared" si="45845"/>
        <v>355</v>
      </c>
      <c r="J9999" s="3">
        <f t="shared" ref="J9999" si="46364">E9999/(SUM(N9992:N9998)/7)*100</f>
        <v>0.66976306456251045</v>
      </c>
      <c r="K9999">
        <f t="shared" ref="K9999" si="46365">O9999-O9998</f>
        <v>31</v>
      </c>
      <c r="L9999" s="3">
        <f t="shared" ref="L9999" si="46366">SUM(K9993:K9999)/7</f>
        <v>17.142857142857142</v>
      </c>
      <c r="M9999" s="3">
        <f t="shared" ref="M9999" si="46367">O9999/(B9999/100000)</f>
        <v>145.90706648406896</v>
      </c>
      <c r="N9999">
        <v>83954</v>
      </c>
      <c r="O9999" s="18">
        <v>3127</v>
      </c>
    </row>
    <row r="10000" spans="1:15" customFormat="1" ht="16" customHeight="1" x14ac:dyDescent="0.2">
      <c r="A10000" t="s">
        <v>28</v>
      </c>
      <c r="B10000" s="2">
        <v>2143145</v>
      </c>
      <c r="C10000" s="1">
        <f t="shared" si="45849"/>
        <v>44273</v>
      </c>
      <c r="D10000">
        <f t="shared" ref="D10000" si="46368">N10000-N9999</f>
        <v>917</v>
      </c>
      <c r="E10000" s="2">
        <f t="shared" ref="E10000" si="46369">SUM(D9994:D10000)/7</f>
        <v>569.85714285714289</v>
      </c>
      <c r="F10000" s="2">
        <f t="shared" ref="F10000" si="46370">SUM(D9996:D10000)/5</f>
        <v>547.20000000000005</v>
      </c>
      <c r="G10000" s="2">
        <f t="shared" ref="G10000" si="46371">N10000/(B10000/100000)</f>
        <v>3960.1146912598069</v>
      </c>
      <c r="H10000">
        <f t="shared" si="45844"/>
        <v>364</v>
      </c>
      <c r="I10000">
        <f t="shared" si="45845"/>
        <v>356</v>
      </c>
      <c r="J10000" s="3">
        <f t="shared" ref="J10000" si="46372">E10000/(SUM(N9993:N9999)/7)*100</f>
        <v>0.69058286648154177</v>
      </c>
      <c r="K10000">
        <f t="shared" ref="K10000" si="46373">O10000-O9999</f>
        <v>24</v>
      </c>
      <c r="L10000" s="3">
        <f t="shared" ref="L10000" si="46374">SUM(K9994:K10000)/7</f>
        <v>17.428571428571427</v>
      </c>
      <c r="M10000" s="3">
        <f t="shared" ref="M10000" si="46375">O10000/(B10000/100000)</f>
        <v>147.02691605094381</v>
      </c>
      <c r="N10000">
        <v>84871</v>
      </c>
      <c r="O10000" s="18">
        <v>3151</v>
      </c>
    </row>
    <row r="10001" spans="1:15" customFormat="1" ht="16" customHeight="1" x14ac:dyDescent="0.2">
      <c r="A10001" t="s">
        <v>28</v>
      </c>
      <c r="B10001" s="2">
        <v>2143145</v>
      </c>
      <c r="C10001" s="1">
        <f t="shared" si="45849"/>
        <v>44274</v>
      </c>
      <c r="D10001">
        <f t="shared" ref="D10001" si="46376">N10001-N10000</f>
        <v>850</v>
      </c>
      <c r="E10001" s="2">
        <f t="shared" ref="E10001" si="46377">SUM(D9995:D10001)/7</f>
        <v>596.28571428571433</v>
      </c>
      <c r="F10001" s="2">
        <f t="shared" ref="F10001" si="46378">SUM(D9997:D10001)/5</f>
        <v>590.79999999999995</v>
      </c>
      <c r="G10001" s="2">
        <f t="shared" ref="G10001" si="46379">N10001/(B10001/100000)</f>
        <v>3999.7760300866248</v>
      </c>
      <c r="H10001">
        <f t="shared" si="45844"/>
        <v>365</v>
      </c>
      <c r="I10001">
        <f t="shared" si="45845"/>
        <v>357</v>
      </c>
      <c r="J10001" s="3">
        <f t="shared" ref="J10001" si="46380">E10001/(SUM(N9994:N10000)/7)*100</f>
        <v>0.71765440143599668</v>
      </c>
      <c r="K10001">
        <f t="shared" ref="K10001" si="46381">O10001-O10000</f>
        <v>10</v>
      </c>
      <c r="L10001" s="3">
        <f t="shared" ref="L10001" si="46382">SUM(K9995:K10001)/7</f>
        <v>16.571428571428573</v>
      </c>
      <c r="M10001" s="3">
        <f t="shared" ref="M10001" si="46383">O10001/(B10001/100000)</f>
        <v>147.49352003714168</v>
      </c>
      <c r="N10001">
        <v>85721</v>
      </c>
      <c r="O10001" s="18">
        <v>3161</v>
      </c>
    </row>
    <row r="10002" spans="1:15" customFormat="1" ht="16" customHeight="1" x14ac:dyDescent="0.2">
      <c r="A10002" t="s">
        <v>28</v>
      </c>
      <c r="B10002" s="2">
        <v>2143145</v>
      </c>
      <c r="C10002" s="1">
        <f t="shared" si="45849"/>
        <v>44275</v>
      </c>
      <c r="D10002">
        <f t="shared" ref="D10002" si="46384">N10002-N10001</f>
        <v>867</v>
      </c>
      <c r="E10002" s="2">
        <f t="shared" ref="E10002" si="46385">SUM(D9996:D10002)/7</f>
        <v>636.14285714285711</v>
      </c>
      <c r="F10002" s="2">
        <f t="shared" ref="F10002" si="46386">SUM(D9998:D10002)/5</f>
        <v>704.2</v>
      </c>
      <c r="G10002" s="2">
        <f t="shared" ref="G10002" si="46387">N10002/(B10002/100000)</f>
        <v>4040.2305956899786</v>
      </c>
      <c r="H10002">
        <f t="shared" si="45844"/>
        <v>366</v>
      </c>
      <c r="I10002">
        <f t="shared" si="45845"/>
        <v>358</v>
      </c>
      <c r="J10002" s="3">
        <f t="shared" ref="J10002" si="46388">E10002/(SUM(N9995:N10001)/7)*100</f>
        <v>0.76016872912011291</v>
      </c>
      <c r="K10002">
        <f t="shared" ref="K10002" si="46389">O10002-O10001</f>
        <v>27</v>
      </c>
      <c r="L10002" s="3">
        <f t="shared" ref="L10002" si="46390">SUM(K9996:K10002)/7</f>
        <v>17.857142857142858</v>
      </c>
      <c r="M10002" s="3">
        <f t="shared" ref="M10002" si="46391">O10002/(B10002/100000)</f>
        <v>148.75335079987588</v>
      </c>
      <c r="N10002">
        <v>86588</v>
      </c>
      <c r="O10002" s="18">
        <v>3188</v>
      </c>
    </row>
    <row r="10003" spans="1:15" customFormat="1" ht="16" customHeight="1" x14ac:dyDescent="0.2">
      <c r="A10003" t="s">
        <v>28</v>
      </c>
      <c r="B10003" s="2">
        <v>2143145</v>
      </c>
      <c r="C10003" s="1">
        <f t="shared" si="45849"/>
        <v>44276</v>
      </c>
      <c r="D10003">
        <f t="shared" ref="D10003" si="46392">N10003-N10002</f>
        <v>698</v>
      </c>
      <c r="E10003" s="2">
        <f t="shared" ref="E10003" si="46393">SUM(D9997:D10003)/7</f>
        <v>645.57142857142856</v>
      </c>
      <c r="F10003" s="2">
        <f t="shared" ref="F10003" si="46394">SUM(D9999:D10003)/5</f>
        <v>802</v>
      </c>
      <c r="G10003" s="2">
        <f t="shared" ref="G10003" si="46395">N10003/(B10003/100000)</f>
        <v>4072.7995539265889</v>
      </c>
      <c r="H10003">
        <f t="shared" si="45844"/>
        <v>367</v>
      </c>
      <c r="I10003">
        <f t="shared" si="45845"/>
        <v>359</v>
      </c>
      <c r="J10003" s="3">
        <f t="shared" ref="J10003" si="46396">E10003/(SUM(N9996:N10002)/7)*100</f>
        <v>0.76561557593130969</v>
      </c>
      <c r="K10003">
        <f t="shared" ref="K10003" si="46397">O10003-O10002</f>
        <v>7</v>
      </c>
      <c r="L10003" s="3">
        <f t="shared" ref="L10003" si="46398">SUM(K9997:K10003)/7</f>
        <v>18.571428571428573</v>
      </c>
      <c r="M10003" s="3">
        <f t="shared" ref="M10003" si="46399">O10003/(B10003/100000)</f>
        <v>149.07997359021437</v>
      </c>
      <c r="N10003">
        <v>87286</v>
      </c>
      <c r="O10003" s="18">
        <v>3195</v>
      </c>
    </row>
    <row r="10004" spans="1:15" customFormat="1" ht="16" customHeight="1" x14ac:dyDescent="0.2">
      <c r="A10004" t="s">
        <v>28</v>
      </c>
      <c r="B10004" s="2">
        <v>2143145</v>
      </c>
      <c r="C10004" s="1">
        <f t="shared" si="45849"/>
        <v>44277</v>
      </c>
      <c r="D10004">
        <f t="shared" ref="D10004:D10007" si="46400">N10004-N10003</f>
        <v>312</v>
      </c>
      <c r="E10004" s="2">
        <f t="shared" ref="E10004:E10007" si="46401">SUM(D9998:D10004)/7</f>
        <v>647.28571428571433</v>
      </c>
      <c r="F10004" s="2">
        <f t="shared" ref="F10004:F10007" si="46402">SUM(D10000:D10004)/5</f>
        <v>728.8</v>
      </c>
      <c r="G10004" s="2">
        <f t="shared" ref="G10004:G10007" si="46403">N10004/(B10004/100000)</f>
        <v>4087.3575982959619</v>
      </c>
      <c r="H10004">
        <f t="shared" si="45844"/>
        <v>368</v>
      </c>
      <c r="I10004">
        <f t="shared" si="45845"/>
        <v>360</v>
      </c>
      <c r="J10004" s="3">
        <f t="shared" ref="J10004:J10007" si="46404">E10004/(SUM(N9997:N10003)/7)*100</f>
        <v>0.76181605109934558</v>
      </c>
      <c r="K10004">
        <f t="shared" ref="K10004:K10007" si="46405">O10004-O10003</f>
        <v>4</v>
      </c>
      <c r="L10004" s="3">
        <f t="shared" ref="L10004:L10007" si="46406">SUM(K9998:K10004)/7</f>
        <v>18.285714285714285</v>
      </c>
      <c r="M10004" s="3">
        <f t="shared" ref="M10004:M10007" si="46407">O10004/(B10004/100000)</f>
        <v>149.26661518469351</v>
      </c>
      <c r="N10004">
        <v>87598</v>
      </c>
      <c r="O10004" s="18">
        <v>3199</v>
      </c>
    </row>
    <row r="10005" spans="1:15" customFormat="1" ht="16" customHeight="1" x14ac:dyDescent="0.2">
      <c r="A10005" t="s">
        <v>28</v>
      </c>
      <c r="B10005" s="2">
        <v>2143145</v>
      </c>
      <c r="C10005" s="1">
        <f t="shared" si="45849"/>
        <v>44278</v>
      </c>
      <c r="D10005">
        <f t="shared" si="46400"/>
        <v>211</v>
      </c>
      <c r="E10005" s="2">
        <f t="shared" si="46401"/>
        <v>647.57142857142856</v>
      </c>
      <c r="F10005" s="2">
        <f t="shared" si="46402"/>
        <v>587.6</v>
      </c>
      <c r="G10005" s="2">
        <f t="shared" si="46403"/>
        <v>4097.2029424047369</v>
      </c>
      <c r="H10005">
        <f t="shared" si="45844"/>
        <v>369</v>
      </c>
      <c r="I10005">
        <f t="shared" si="45845"/>
        <v>361</v>
      </c>
      <c r="J10005" s="3">
        <f t="shared" si="46404"/>
        <v>0.75639001892226521</v>
      </c>
      <c r="K10005">
        <f t="shared" si="46405"/>
        <v>21</v>
      </c>
      <c r="L10005" s="3">
        <f t="shared" si="46406"/>
        <v>17.714285714285715</v>
      </c>
      <c r="M10005" s="3">
        <f t="shared" si="46407"/>
        <v>150.24648355570901</v>
      </c>
      <c r="N10005">
        <v>87809</v>
      </c>
      <c r="O10005" s="18">
        <v>3220</v>
      </c>
    </row>
    <row r="10006" spans="1:15" customFormat="1" ht="16" customHeight="1" x14ac:dyDescent="0.2">
      <c r="A10006" t="s">
        <v>28</v>
      </c>
      <c r="B10006" s="2">
        <v>2143145</v>
      </c>
      <c r="C10006" s="1">
        <f t="shared" si="45849"/>
        <v>44279</v>
      </c>
      <c r="D10006">
        <f t="shared" si="46400"/>
        <v>915</v>
      </c>
      <c r="E10006" s="2">
        <f t="shared" si="46401"/>
        <v>681.42857142857144</v>
      </c>
      <c r="F10006" s="2">
        <f t="shared" si="46402"/>
        <v>600.6</v>
      </c>
      <c r="G10006" s="2">
        <f t="shared" si="46403"/>
        <v>4139.8972071418402</v>
      </c>
      <c r="H10006">
        <f t="shared" si="45844"/>
        <v>370</v>
      </c>
      <c r="I10006">
        <f t="shared" si="45845"/>
        <v>362</v>
      </c>
      <c r="J10006" s="3">
        <f t="shared" si="46404"/>
        <v>0.78996136310565779</v>
      </c>
      <c r="K10006">
        <f t="shared" si="46405"/>
        <v>23</v>
      </c>
      <c r="L10006" s="3">
        <f t="shared" si="46406"/>
        <v>16.571428571428573</v>
      </c>
      <c r="M10006" s="3">
        <f t="shared" si="46407"/>
        <v>151.31967272396406</v>
      </c>
      <c r="N10006">
        <v>88724</v>
      </c>
      <c r="O10006" s="18">
        <v>3243</v>
      </c>
    </row>
    <row r="10007" spans="1:15" customFormat="1" ht="16" customHeight="1" x14ac:dyDescent="0.2">
      <c r="A10007" t="s">
        <v>28</v>
      </c>
      <c r="B10007" s="2">
        <v>2143145</v>
      </c>
      <c r="C10007" s="1">
        <f t="shared" si="45849"/>
        <v>44280</v>
      </c>
      <c r="D10007">
        <f t="shared" si="46400"/>
        <v>1030</v>
      </c>
      <c r="E10007" s="2">
        <f t="shared" si="46401"/>
        <v>697.57142857142856</v>
      </c>
      <c r="F10007" s="2">
        <f t="shared" si="46402"/>
        <v>633.20000000000005</v>
      </c>
      <c r="G10007" s="2">
        <f t="shared" si="46403"/>
        <v>4187.9574177202194</v>
      </c>
      <c r="H10007">
        <f t="shared" si="45844"/>
        <v>371</v>
      </c>
      <c r="I10007">
        <f t="shared" si="45845"/>
        <v>363</v>
      </c>
      <c r="J10007" s="3">
        <f t="shared" si="46404"/>
        <v>0.80233717878990529</v>
      </c>
      <c r="K10007">
        <f t="shared" si="46405"/>
        <v>13</v>
      </c>
      <c r="L10007" s="3">
        <f t="shared" si="46406"/>
        <v>15</v>
      </c>
      <c r="M10007" s="3">
        <f t="shared" si="46407"/>
        <v>151.92625790602128</v>
      </c>
      <c r="N10007">
        <v>89754</v>
      </c>
      <c r="O10007" s="18">
        <v>3256</v>
      </c>
    </row>
    <row r="10008" spans="1:15" customFormat="1" ht="16" customHeight="1" x14ac:dyDescent="0.2">
      <c r="A10008" t="s">
        <v>28</v>
      </c>
      <c r="B10008" s="2">
        <v>2143145</v>
      </c>
      <c r="C10008" s="1">
        <f t="shared" si="45849"/>
        <v>44281</v>
      </c>
      <c r="D10008">
        <f t="shared" ref="D10008" si="46408">N10008-N10007</f>
        <v>878</v>
      </c>
      <c r="E10008" s="2">
        <f t="shared" ref="E10008" si="46409">SUM(D10002:D10008)/7</f>
        <v>701.57142857142856</v>
      </c>
      <c r="F10008" s="2">
        <f t="shared" ref="F10008" si="46410">SUM(D10004:D10008)/5</f>
        <v>669.2</v>
      </c>
      <c r="G10008" s="2">
        <f t="shared" ref="G10008" si="46411">N10008/(B10008/100000)</f>
        <v>4228.925247708391</v>
      </c>
      <c r="H10008">
        <f t="shared" si="45844"/>
        <v>372</v>
      </c>
      <c r="I10008">
        <f t="shared" si="45845"/>
        <v>364</v>
      </c>
      <c r="J10008" s="3">
        <f t="shared" ref="J10008" si="46412">E10008/(SUM(N10001:N10007)/7)*100</f>
        <v>0.80051509421660039</v>
      </c>
      <c r="K10008">
        <f t="shared" ref="K10008" si="46413">O10008-O10007</f>
        <v>15</v>
      </c>
      <c r="L10008" s="3">
        <f t="shared" ref="L10008" si="46414">SUM(K10002:K10008)/7</f>
        <v>15.714285714285714</v>
      </c>
      <c r="M10008" s="3">
        <f t="shared" ref="M10008" si="46415">O10008/(B10008/100000)</f>
        <v>152.62616388531805</v>
      </c>
      <c r="N10008">
        <v>90632</v>
      </c>
      <c r="O10008" s="18">
        <v>3271</v>
      </c>
    </row>
    <row r="10009" spans="1:15" customFormat="1" ht="16" customHeight="1" x14ac:dyDescent="0.2">
      <c r="A10009" t="s">
        <v>28</v>
      </c>
      <c r="B10009" s="2">
        <v>2143145</v>
      </c>
      <c r="C10009" s="1">
        <f t="shared" si="45849"/>
        <v>44282</v>
      </c>
      <c r="D10009">
        <f t="shared" ref="D10009" si="46416">N10009-N10008</f>
        <v>761</v>
      </c>
      <c r="E10009" s="2">
        <f t="shared" ref="E10009" si="46417">SUM(D10003:D10009)/7</f>
        <v>686.42857142857144</v>
      </c>
      <c r="F10009" s="2">
        <f t="shared" ref="F10009" si="46418">SUM(D10005:D10009)/5</f>
        <v>759</v>
      </c>
      <c r="G10009" s="2">
        <f t="shared" ref="G10009" si="46419">N10009/(B10009/100000)</f>
        <v>4264.4338110580475</v>
      </c>
      <c r="H10009">
        <f t="shared" si="45844"/>
        <v>373</v>
      </c>
      <c r="I10009">
        <f t="shared" si="45845"/>
        <v>365</v>
      </c>
      <c r="J10009" s="3">
        <f t="shared" ref="J10009" si="46420">E10009/(SUM(N10002:N10008)/7)*100</f>
        <v>0.77701648309888072</v>
      </c>
      <c r="K10009">
        <f t="shared" ref="K10009" si="46421">O10009-O10008</f>
        <v>9</v>
      </c>
      <c r="L10009" s="3">
        <f t="shared" ref="L10009" si="46422">SUM(K10003:K10009)/7</f>
        <v>13.142857142857142</v>
      </c>
      <c r="M10009" s="3">
        <f t="shared" ref="M10009" si="46423">O10009/(B10009/100000)</f>
        <v>153.04610747289613</v>
      </c>
      <c r="N10009">
        <v>91393</v>
      </c>
      <c r="O10009" s="18">
        <v>3280</v>
      </c>
    </row>
    <row r="10010" spans="1:15" customFormat="1" ht="16" customHeight="1" x14ac:dyDescent="0.2">
      <c r="A10010" t="s">
        <v>28</v>
      </c>
      <c r="B10010" s="2">
        <v>2143145</v>
      </c>
      <c r="C10010" s="1">
        <f t="shared" si="45849"/>
        <v>44283</v>
      </c>
      <c r="D10010">
        <f t="shared" ref="D10010" si="46424">N10010-N10009</f>
        <v>944</v>
      </c>
      <c r="E10010" s="2">
        <f t="shared" ref="E10010" si="46425">SUM(D10004:D10010)/7</f>
        <v>721.57142857142856</v>
      </c>
      <c r="F10010" s="2">
        <f t="shared" ref="F10010" si="46426">SUM(D10006:D10010)/5</f>
        <v>905.6</v>
      </c>
      <c r="G10010" s="2">
        <f t="shared" ref="G10010" si="46427">N10010/(B10010/100000)</f>
        <v>4308.4812273551252</v>
      </c>
      <c r="H10010">
        <f t="shared" si="45844"/>
        <v>374</v>
      </c>
      <c r="I10010">
        <f t="shared" si="45845"/>
        <v>366</v>
      </c>
      <c r="J10010" s="3">
        <f t="shared" ref="J10010" si="46428">E10010/(SUM(N10003:N10009)/7)*100</f>
        <v>0.81049942554188414</v>
      </c>
      <c r="K10010">
        <f t="shared" ref="K10010" si="46429">O10010-O10009</f>
        <v>11</v>
      </c>
      <c r="L10010" s="3">
        <f t="shared" ref="L10010" si="46430">SUM(K10004:K10010)/7</f>
        <v>13.714285714285714</v>
      </c>
      <c r="M10010" s="3">
        <f t="shared" ref="M10010" si="46431">O10010/(B10010/100000)</f>
        <v>153.55937185771376</v>
      </c>
      <c r="N10010">
        <v>92337</v>
      </c>
      <c r="O10010" s="18">
        <v>3291</v>
      </c>
    </row>
    <row r="10011" spans="1:15" customFormat="1" ht="16" customHeight="1" x14ac:dyDescent="0.2">
      <c r="A10011" t="s">
        <v>28</v>
      </c>
      <c r="B10011" s="2">
        <v>2143145</v>
      </c>
      <c r="C10011" s="1">
        <f t="shared" si="45849"/>
        <v>44284</v>
      </c>
      <c r="D10011">
        <f t="shared" ref="D10011" si="46432">N10011-N10010</f>
        <v>364</v>
      </c>
      <c r="E10011" s="2">
        <f t="shared" ref="E10011" si="46433">SUM(D10005:D10011)/7</f>
        <v>729</v>
      </c>
      <c r="F10011" s="2">
        <f t="shared" ref="F10011" si="46434">SUM(D10007:D10011)/5</f>
        <v>795.4</v>
      </c>
      <c r="G10011" s="2">
        <f t="shared" ref="G10011" si="46435">N10011/(B10011/100000)</f>
        <v>4325.4656124527264</v>
      </c>
      <c r="H10011">
        <f t="shared" si="45844"/>
        <v>375</v>
      </c>
      <c r="I10011">
        <f t="shared" si="45845"/>
        <v>367</v>
      </c>
      <c r="J10011" s="3">
        <f t="shared" ref="J10011" si="46436">E10011/(SUM(N10004:N10010)/7)*100</f>
        <v>0.81226014608903818</v>
      </c>
      <c r="K10011">
        <f t="shared" ref="K10011" si="46437">O10011-O10010</f>
        <v>5</v>
      </c>
      <c r="L10011" s="3">
        <f t="shared" ref="L10011" si="46438">SUM(K10005:K10011)/7</f>
        <v>13.857142857142858</v>
      </c>
      <c r="M10011" s="3">
        <f t="shared" ref="M10011" si="46439">O10011/(B10011/100000)</f>
        <v>153.79267385081269</v>
      </c>
      <c r="N10011">
        <v>92701</v>
      </c>
      <c r="O10011" s="18">
        <v>3296</v>
      </c>
    </row>
    <row r="10012" spans="1:15" customFormat="1" ht="16" customHeight="1" x14ac:dyDescent="0.2">
      <c r="A10012" t="s">
        <v>28</v>
      </c>
      <c r="B10012" s="2">
        <v>2143145</v>
      </c>
      <c r="C10012" s="1">
        <f t="shared" si="45849"/>
        <v>44285</v>
      </c>
      <c r="D10012">
        <f t="shared" ref="D10012" si="46440">N10012-N10011</f>
        <v>441</v>
      </c>
      <c r="E10012" s="2">
        <f t="shared" ref="E10012" si="46441">SUM(D10006:D10012)/7</f>
        <v>761.85714285714289</v>
      </c>
      <c r="F10012" s="2">
        <f t="shared" ref="F10012" si="46442">SUM(D10008:D10012)/5</f>
        <v>677.6</v>
      </c>
      <c r="G10012" s="2">
        <f t="shared" ref="G10012" si="46443">N10012/(B10012/100000)</f>
        <v>4346.042848244052</v>
      </c>
      <c r="H10012">
        <f t="shared" si="45844"/>
        <v>376</v>
      </c>
      <c r="I10012">
        <f t="shared" si="45845"/>
        <v>368</v>
      </c>
      <c r="J10012" s="3">
        <f t="shared" ref="J10012" si="46444">E10012/(SUM(N10005:N10011)/7)*100</f>
        <v>0.8420304728822926</v>
      </c>
      <c r="K10012">
        <f t="shared" ref="K10012" si="46445">O10012-O10011</f>
        <v>13</v>
      </c>
      <c r="L10012" s="3">
        <f t="shared" ref="L10012" si="46446">SUM(K10006:K10012)/7</f>
        <v>12.714285714285714</v>
      </c>
      <c r="M10012" s="3">
        <f t="shared" ref="M10012" si="46447">O10012/(B10012/100000)</f>
        <v>154.39925903286991</v>
      </c>
      <c r="N10012">
        <v>93142</v>
      </c>
      <c r="O10012" s="18">
        <v>3309</v>
      </c>
    </row>
    <row r="10013" spans="1:15" customFormat="1" ht="16" customHeight="1" x14ac:dyDescent="0.2">
      <c r="A10013" t="s">
        <v>28</v>
      </c>
      <c r="B10013" s="2">
        <v>2143145</v>
      </c>
      <c r="C10013" s="1">
        <f t="shared" si="45849"/>
        <v>44286</v>
      </c>
      <c r="D10013">
        <f t="shared" ref="D10013:D10014" si="46448">N10013-N10012</f>
        <v>956</v>
      </c>
      <c r="E10013" s="2">
        <f t="shared" ref="E10013:E10014" si="46449">SUM(D10007:D10013)/7</f>
        <v>767.71428571428567</v>
      </c>
      <c r="F10013" s="2">
        <f t="shared" ref="F10013:F10014" si="46450">SUM(D10009:D10013)/5</f>
        <v>693.2</v>
      </c>
      <c r="G10013" s="2">
        <f t="shared" ref="G10013:G10014" si="46451">N10013/(B10013/100000)</f>
        <v>4390.6501893245668</v>
      </c>
      <c r="H10013">
        <f t="shared" si="45844"/>
        <v>377</v>
      </c>
      <c r="I10013">
        <f t="shared" si="45845"/>
        <v>369</v>
      </c>
      <c r="J10013" s="3">
        <f t="shared" ref="J10013:J10014" si="46452">E10013/(SUM(N10006:N10012)/7)*100</f>
        <v>0.84141898249992575</v>
      </c>
      <c r="K10013">
        <f t="shared" ref="K10013:K10014" si="46453">O10013-O10012</f>
        <v>16</v>
      </c>
      <c r="L10013" s="3">
        <f t="shared" ref="L10013:L10014" si="46454">SUM(K10007:K10013)/7</f>
        <v>11.714285714285714</v>
      </c>
      <c r="M10013" s="3">
        <f t="shared" ref="M10013:M10014" si="46455">O10013/(B10013/100000)</f>
        <v>155.14582541078647</v>
      </c>
      <c r="N10013">
        <v>94098</v>
      </c>
      <c r="O10013" s="18">
        <v>3325</v>
      </c>
    </row>
    <row r="10014" spans="1:15" customFormat="1" ht="16" customHeight="1" x14ac:dyDescent="0.2">
      <c r="A10014" t="s">
        <v>28</v>
      </c>
      <c r="B10014" s="2">
        <v>2143145</v>
      </c>
      <c r="C10014" s="1">
        <f t="shared" si="45849"/>
        <v>44287</v>
      </c>
      <c r="D10014">
        <f t="shared" si="46448"/>
        <v>1296</v>
      </c>
      <c r="E10014" s="2">
        <f t="shared" si="46449"/>
        <v>805.71428571428567</v>
      </c>
      <c r="F10014" s="2">
        <f t="shared" si="46450"/>
        <v>800.2</v>
      </c>
      <c r="G10014" s="2">
        <f t="shared" si="46451"/>
        <v>4451.1220659358087</v>
      </c>
      <c r="H10014">
        <f t="shared" si="45844"/>
        <v>378</v>
      </c>
      <c r="I10014">
        <f t="shared" si="45845"/>
        <v>370</v>
      </c>
      <c r="J10014" s="3">
        <f t="shared" si="46452"/>
        <v>0.87569889000507717</v>
      </c>
      <c r="K10014">
        <f t="shared" si="46453"/>
        <v>12</v>
      </c>
      <c r="L10014" s="3">
        <f t="shared" si="46454"/>
        <v>11.571428571428571</v>
      </c>
      <c r="M10014" s="3">
        <f t="shared" si="46455"/>
        <v>155.7057501942239</v>
      </c>
      <c r="N10014">
        <v>95394</v>
      </c>
      <c r="O10014" s="18">
        <v>3337</v>
      </c>
    </row>
    <row r="10015" spans="1:15" customFormat="1" ht="16" customHeight="1" x14ac:dyDescent="0.2">
      <c r="A10015" t="s">
        <v>28</v>
      </c>
      <c r="B10015" s="2">
        <v>2143145</v>
      </c>
      <c r="C10015" s="1">
        <f t="shared" si="45849"/>
        <v>44288</v>
      </c>
      <c r="D10015">
        <f t="shared" ref="D10015" si="46456">N10015-N10014</f>
        <v>868</v>
      </c>
      <c r="E10015" s="2">
        <f t="shared" ref="E10015" si="46457">SUM(D10009:D10015)/7</f>
        <v>804.28571428571433</v>
      </c>
      <c r="F10015" s="2">
        <f t="shared" ref="F10015" si="46458">SUM(D10011:D10015)/5</f>
        <v>785</v>
      </c>
      <c r="G10015" s="2">
        <f t="shared" ref="G10015" si="46459">N10015/(B10015/100000)</f>
        <v>4491.6232919377826</v>
      </c>
      <c r="H10015">
        <f t="shared" si="45844"/>
        <v>379</v>
      </c>
      <c r="I10015">
        <f t="shared" si="45845"/>
        <v>371</v>
      </c>
      <c r="J10015" s="3">
        <f t="shared" ref="J10015" si="46460">E10015/(SUM(N10008:N10014)/7)*100</f>
        <v>0.86655779540308797</v>
      </c>
      <c r="K10015">
        <f t="shared" ref="K10015" si="46461">O10015-O10014</f>
        <v>30</v>
      </c>
      <c r="L10015" s="3">
        <f t="shared" ref="L10015" si="46462">SUM(K10009:K10015)/7</f>
        <v>13.714285714285714</v>
      </c>
      <c r="M10015" s="3">
        <f t="shared" ref="M10015" si="46463">O10015/(B10015/100000)</f>
        <v>157.10556215281747</v>
      </c>
      <c r="N10015">
        <v>96262</v>
      </c>
      <c r="O10015" s="18">
        <v>3367</v>
      </c>
    </row>
    <row r="10016" spans="1:15" customFormat="1" ht="16" customHeight="1" x14ac:dyDescent="0.2">
      <c r="A10016" t="s">
        <v>28</v>
      </c>
      <c r="B10016" s="2">
        <v>2143145</v>
      </c>
      <c r="C10016" s="1">
        <f t="shared" si="45849"/>
        <v>44289</v>
      </c>
      <c r="D10016">
        <f t="shared" ref="D10016" si="46464">N10016-N10015</f>
        <v>748</v>
      </c>
      <c r="E10016" s="2">
        <f t="shared" ref="E10016" si="46465">SUM(D10010:D10016)/7</f>
        <v>802.42857142857144</v>
      </c>
      <c r="F10016" s="2">
        <f t="shared" ref="F10016" si="46466">SUM(D10012:D10016)/5</f>
        <v>861.8</v>
      </c>
      <c r="G10016" s="2">
        <f t="shared" ref="G10016" si="46467">N10016/(B10016/100000)</f>
        <v>4526.5252701053823</v>
      </c>
      <c r="H10016">
        <f t="shared" si="45844"/>
        <v>380</v>
      </c>
      <c r="I10016">
        <f t="shared" si="45845"/>
        <v>372</v>
      </c>
      <c r="J10016" s="3">
        <f t="shared" ref="J10016" si="46468">E10016/(SUM(N10009:N10015)/7)*100</f>
        <v>0.85712934153483689</v>
      </c>
      <c r="K10016">
        <f t="shared" ref="K10016" si="46469">O10016-O10015</f>
        <v>7</v>
      </c>
      <c r="L10016" s="3">
        <f t="shared" ref="L10016" si="46470">SUM(K10010:K10016)/7</f>
        <v>13.428571428571429</v>
      </c>
      <c r="M10016" s="3">
        <f t="shared" ref="M10016" si="46471">O10016/(B10016/100000)</f>
        <v>157.43218494315596</v>
      </c>
      <c r="N10016">
        <v>97010</v>
      </c>
      <c r="O10016" s="18">
        <v>3374</v>
      </c>
    </row>
    <row r="10017" spans="1:15" customFormat="1" x14ac:dyDescent="0.2">
      <c r="A10017" t="s">
        <v>28</v>
      </c>
      <c r="B10017" s="2">
        <v>2143145</v>
      </c>
      <c r="C10017" s="1">
        <f t="shared" si="45849"/>
        <v>44290</v>
      </c>
      <c r="D10017">
        <f t="shared" ref="D10017" si="46472">N10017-N10016</f>
        <v>463</v>
      </c>
      <c r="E10017" s="2">
        <f t="shared" ref="E10017" si="46473">SUM(D10011:D10017)/7</f>
        <v>733.71428571428567</v>
      </c>
      <c r="F10017" s="2">
        <f t="shared" ref="F10017" si="46474">SUM(D10013:D10017)/5</f>
        <v>866.2</v>
      </c>
      <c r="G10017" s="2">
        <f t="shared" ref="G10017" si="46475">N10017/(B10017/100000)</f>
        <v>4548.1290346663427</v>
      </c>
      <c r="H10017">
        <f t="shared" si="45844"/>
        <v>381</v>
      </c>
      <c r="I10017">
        <f t="shared" si="45845"/>
        <v>373</v>
      </c>
      <c r="J10017" s="3">
        <f t="shared" ref="J10017" si="46476">E10017/(SUM(N10010:N10016)/7)*100</f>
        <v>0.77707037207388219</v>
      </c>
      <c r="K10017">
        <f t="shared" ref="K10017" si="46477">O10017-O10016</f>
        <v>11</v>
      </c>
      <c r="L10017" s="3">
        <f t="shared" ref="L10017" si="46478">SUM(K10011:K10017)/7</f>
        <v>13.428571428571429</v>
      </c>
      <c r="M10017" s="3">
        <f t="shared" ref="M10017" si="46479">O10017/(B10017/100000)</f>
        <v>157.94544932797359</v>
      </c>
      <c r="N10017">
        <v>97473</v>
      </c>
      <c r="O10017" s="18">
        <v>3385</v>
      </c>
    </row>
    <row r="10018" spans="1:15" customFormat="1" x14ac:dyDescent="0.2">
      <c r="A10018" t="s">
        <v>28</v>
      </c>
      <c r="B10018" s="2">
        <v>2143145</v>
      </c>
      <c r="C10018" s="1">
        <f t="shared" si="45849"/>
        <v>44291</v>
      </c>
      <c r="D10018">
        <f t="shared" ref="D10018" si="46480">N10018-N10017</f>
        <v>204</v>
      </c>
      <c r="E10018" s="2">
        <f t="shared" ref="E10018" si="46481">SUM(D10012:D10018)/7</f>
        <v>710.85714285714289</v>
      </c>
      <c r="F10018" s="2">
        <f t="shared" ref="F10018" si="46482">SUM(D10014:D10018)/5</f>
        <v>715.8</v>
      </c>
      <c r="G10018" s="2">
        <f t="shared" ref="G10018" si="46483">N10018/(B10018/100000)</f>
        <v>4557.647755984779</v>
      </c>
      <c r="H10018">
        <f t="shared" si="45844"/>
        <v>382</v>
      </c>
      <c r="I10018">
        <f t="shared" si="45845"/>
        <v>374</v>
      </c>
      <c r="J10018" s="3">
        <f t="shared" ref="J10018" si="46484">E10018/(SUM(N10011:N10017)/7)*100</f>
        <v>0.74705741052125874</v>
      </c>
      <c r="K10018">
        <f t="shared" ref="K10018" si="46485">O10018-O10017</f>
        <v>2</v>
      </c>
      <c r="L10018" s="3">
        <f t="shared" ref="L10018" si="46486">SUM(K10012:K10018)/7</f>
        <v>13</v>
      </c>
      <c r="M10018" s="3">
        <f t="shared" ref="M10018" si="46487">O10018/(B10018/100000)</f>
        <v>158.03877012521318</v>
      </c>
      <c r="N10018">
        <v>97677</v>
      </c>
      <c r="O10018" s="18">
        <v>3387</v>
      </c>
    </row>
    <row r="10019" spans="1:15" customFormat="1" x14ac:dyDescent="0.2">
      <c r="A10019" t="s">
        <v>28</v>
      </c>
      <c r="B10019" s="2">
        <v>2143145</v>
      </c>
      <c r="C10019" s="1">
        <f t="shared" si="45849"/>
        <v>44292</v>
      </c>
      <c r="D10019">
        <f t="shared" ref="D10019" si="46488">N10019-N10018</f>
        <v>313</v>
      </c>
      <c r="E10019" s="2">
        <f t="shared" ref="E10019" si="46489">SUM(D10013:D10019)/7</f>
        <v>692.57142857142856</v>
      </c>
      <c r="F10019" s="2">
        <f t="shared" ref="F10019" si="46490">SUM(D10015:D10019)/5</f>
        <v>519.20000000000005</v>
      </c>
      <c r="G10019" s="2">
        <f t="shared" ref="G10019" si="46491">N10019/(B10019/100000)</f>
        <v>4572.2524607527721</v>
      </c>
      <c r="H10019">
        <f t="shared" si="45844"/>
        <v>383</v>
      </c>
      <c r="I10019">
        <f t="shared" si="45845"/>
        <v>375</v>
      </c>
      <c r="J10019" s="3">
        <f t="shared" ref="J10019" si="46492">E10019/(SUM(N10012:N10018)/7)*100</f>
        <v>0.72244343244080966</v>
      </c>
      <c r="K10019">
        <f t="shared" ref="K10019" si="46493">O10019-O10018</f>
        <v>6</v>
      </c>
      <c r="L10019" s="3">
        <f t="shared" ref="L10019" si="46494">SUM(K10013:K10019)/7</f>
        <v>12</v>
      </c>
      <c r="M10019" s="3">
        <f t="shared" ref="M10019" si="46495">O10019/(B10019/100000)</f>
        <v>158.31873251693187</v>
      </c>
      <c r="N10019">
        <v>97990</v>
      </c>
      <c r="O10019" s="18">
        <v>3393</v>
      </c>
    </row>
    <row r="10020" spans="1:15" customFormat="1" x14ac:dyDescent="0.2">
      <c r="A10020" t="s">
        <v>28</v>
      </c>
      <c r="B10020" s="2">
        <v>2143145</v>
      </c>
      <c r="C10020" s="1">
        <f t="shared" si="45849"/>
        <v>44293</v>
      </c>
      <c r="D10020">
        <f t="shared" ref="D10020" si="46496">N10020-N10019</f>
        <v>305</v>
      </c>
      <c r="E10020" s="2">
        <f t="shared" ref="E10020" si="46497">SUM(D10014:D10020)/7</f>
        <v>599.57142857142856</v>
      </c>
      <c r="F10020" s="2">
        <f t="shared" ref="F10020" si="46498">SUM(D10016:D10020)/5</f>
        <v>406.6</v>
      </c>
      <c r="G10020" s="2">
        <f t="shared" ref="G10020" si="46499">N10020/(B10020/100000)</f>
        <v>4586.4838823318069</v>
      </c>
      <c r="H10020">
        <f t="shared" si="45844"/>
        <v>384</v>
      </c>
      <c r="I10020">
        <f t="shared" si="45845"/>
        <v>376</v>
      </c>
      <c r="J10020" s="3">
        <f t="shared" ref="J10020" si="46500">E10020/(SUM(N10013:N10019)/7)*100</f>
        <v>0.6209461698702774</v>
      </c>
      <c r="K10020">
        <f t="shared" ref="K10020" si="46501">O10020-O10019</f>
        <v>17</v>
      </c>
      <c r="L10020" s="3">
        <f t="shared" ref="L10020" si="46502">SUM(K10014:K10020)/7</f>
        <v>12.142857142857142</v>
      </c>
      <c r="M10020" s="3">
        <f t="shared" ref="M10020" si="46503">O10020/(B10020/100000)</f>
        <v>159.11195929346823</v>
      </c>
      <c r="N10020">
        <v>98295</v>
      </c>
      <c r="O10020" s="18">
        <v>3410</v>
      </c>
    </row>
    <row r="10021" spans="1:15" customFormat="1" x14ac:dyDescent="0.2">
      <c r="A10021" t="s">
        <v>28</v>
      </c>
      <c r="B10021" s="2">
        <v>2143145</v>
      </c>
      <c r="C10021" s="1">
        <f t="shared" si="45849"/>
        <v>44294</v>
      </c>
      <c r="D10021">
        <f t="shared" ref="D10021" si="46504">N10021-N10020</f>
        <v>1055</v>
      </c>
      <c r="E10021" s="2">
        <f t="shared" ref="E10021" si="46505">SUM(D10015:D10021)/7</f>
        <v>565.14285714285711</v>
      </c>
      <c r="F10021" s="2">
        <f t="shared" ref="F10021" si="46506">SUM(D10017:D10021)/5</f>
        <v>468</v>
      </c>
      <c r="G10021" s="2">
        <f t="shared" ref="G10021" si="46507">N10021/(B10021/100000)</f>
        <v>4635.7106028756798</v>
      </c>
      <c r="H10021">
        <f t="shared" si="45844"/>
        <v>385</v>
      </c>
      <c r="I10021">
        <f t="shared" si="45845"/>
        <v>377</v>
      </c>
      <c r="J10021" s="3">
        <f t="shared" ref="J10021" si="46508">E10021/(SUM(N10014:N10020)/7)*100</f>
        <v>0.58167830954519983</v>
      </c>
      <c r="K10021">
        <f t="shared" ref="K10021" si="46509">O10021-O10020</f>
        <v>34</v>
      </c>
      <c r="L10021" s="3">
        <f t="shared" ref="L10021" si="46510">SUM(K10015:K10021)/7</f>
        <v>15.285714285714286</v>
      </c>
      <c r="M10021" s="3">
        <f t="shared" ref="M10021" si="46511">O10021/(B10021/100000)</f>
        <v>160.69841284654095</v>
      </c>
      <c r="N10021">
        <v>99350</v>
      </c>
      <c r="O10021" s="18">
        <v>3444</v>
      </c>
    </row>
    <row r="10022" spans="1:15" customFormat="1" x14ac:dyDescent="0.2">
      <c r="A10022" t="s">
        <v>28</v>
      </c>
      <c r="B10022" s="2">
        <v>2143145</v>
      </c>
      <c r="C10022" s="1">
        <f t="shared" si="45849"/>
        <v>44295</v>
      </c>
      <c r="D10022">
        <f t="shared" ref="D10022:D10023" si="46512">N10022-N10021</f>
        <v>1068</v>
      </c>
      <c r="E10022" s="2">
        <f t="shared" ref="E10022:E10023" si="46513">SUM(D10016:D10022)/7</f>
        <v>593.71428571428567</v>
      </c>
      <c r="F10022" s="2">
        <f t="shared" ref="F10022:F10023" si="46514">SUM(D10018:D10022)/5</f>
        <v>589</v>
      </c>
      <c r="G10022" s="2">
        <f t="shared" ref="G10022:G10023" si="46515">N10022/(B10022/100000)</f>
        <v>4685.5439086016104</v>
      </c>
      <c r="H10022">
        <f t="shared" si="45844"/>
        <v>386</v>
      </c>
      <c r="I10022">
        <f t="shared" si="45845"/>
        <v>378</v>
      </c>
      <c r="J10022" s="3">
        <f t="shared" ref="J10022:J10023" si="46516">E10022/(SUM(N10015:N10021)/7)*100</f>
        <v>0.60755170987213059</v>
      </c>
      <c r="K10022">
        <f t="shared" ref="K10022:K10023" si="46517">O10022-O10021</f>
        <v>10</v>
      </c>
      <c r="L10022" s="3">
        <f t="shared" ref="L10022:L10023" si="46518">SUM(K10016:K10022)/7</f>
        <v>12.428571428571429</v>
      </c>
      <c r="M10022" s="3">
        <f t="shared" ref="M10022:M10023" si="46519">O10022/(B10022/100000)</f>
        <v>161.16501683273879</v>
      </c>
      <c r="N10022">
        <v>100418</v>
      </c>
      <c r="O10022" s="18">
        <v>3454</v>
      </c>
    </row>
    <row r="10023" spans="1:15" customFormat="1" x14ac:dyDescent="0.2">
      <c r="A10023" t="s">
        <v>28</v>
      </c>
      <c r="B10023" s="2">
        <v>2143145</v>
      </c>
      <c r="C10023" s="1">
        <f t="shared" si="45849"/>
        <v>44296</v>
      </c>
      <c r="D10023">
        <f t="shared" si="46512"/>
        <v>1098</v>
      </c>
      <c r="E10023" s="2">
        <f t="shared" si="46513"/>
        <v>643.71428571428567</v>
      </c>
      <c r="F10023" s="2">
        <f t="shared" si="46514"/>
        <v>767.8</v>
      </c>
      <c r="G10023" s="2">
        <f t="shared" si="46515"/>
        <v>4736.777026286135</v>
      </c>
      <c r="H10023">
        <f t="shared" si="45844"/>
        <v>387</v>
      </c>
      <c r="I10023">
        <f t="shared" si="45845"/>
        <v>379</v>
      </c>
      <c r="J10023" s="3">
        <f t="shared" si="46516"/>
        <v>0.65473915778981218</v>
      </c>
      <c r="K10023">
        <f t="shared" si="46517"/>
        <v>25</v>
      </c>
      <c r="L10023" s="3">
        <f t="shared" si="46518"/>
        <v>15</v>
      </c>
      <c r="M10023" s="3">
        <f t="shared" si="46519"/>
        <v>162.33152679823343</v>
      </c>
      <c r="N10023">
        <v>101516</v>
      </c>
      <c r="O10023" s="18">
        <v>3479</v>
      </c>
    </row>
    <row r="10024" spans="1:15" customFormat="1" x14ac:dyDescent="0.2">
      <c r="A10024" t="s">
        <v>28</v>
      </c>
      <c r="B10024" s="2">
        <v>2143145</v>
      </c>
      <c r="C10024" s="1">
        <f t="shared" si="45849"/>
        <v>44297</v>
      </c>
      <c r="D10024">
        <f t="shared" ref="D10024" si="46520">N10024-N10023</f>
        <v>743</v>
      </c>
      <c r="E10024" s="2">
        <f t="shared" ref="E10024" si="46521">SUM(D10018:D10024)/7</f>
        <v>683.71428571428567</v>
      </c>
      <c r="F10024" s="2">
        <f t="shared" ref="F10024" si="46522">SUM(D10020:D10024)/5</f>
        <v>853.8</v>
      </c>
      <c r="G10024" s="2">
        <f t="shared" ref="G10024" si="46523">N10024/(B10024/100000)</f>
        <v>4771.4457024606354</v>
      </c>
      <c r="H10024">
        <f t="shared" si="45844"/>
        <v>388</v>
      </c>
      <c r="I10024">
        <f t="shared" si="45845"/>
        <v>380</v>
      </c>
      <c r="J10024" s="3">
        <f t="shared" ref="J10024" si="46524">E10024/(SUM(N10017:N10023)/7)*100</f>
        <v>0.69090063936459079</v>
      </c>
      <c r="K10024">
        <f t="shared" ref="K10024" si="46525">O10024-O10023</f>
        <v>4</v>
      </c>
      <c r="L10024" s="3">
        <f t="shared" ref="L10024" si="46526">SUM(K10018:K10024)/7</f>
        <v>14</v>
      </c>
      <c r="M10024" s="3">
        <f t="shared" ref="M10024" si="46527">O10024/(B10024/100000)</f>
        <v>162.51816839271257</v>
      </c>
      <c r="N10024">
        <v>102259</v>
      </c>
      <c r="O10024" s="18">
        <v>3483</v>
      </c>
    </row>
    <row r="10025" spans="1:15" customFormat="1" x14ac:dyDescent="0.2">
      <c r="A10025" t="s">
        <v>28</v>
      </c>
      <c r="B10025" s="2">
        <v>2143145</v>
      </c>
      <c r="C10025" s="1">
        <f t="shared" si="45849"/>
        <v>44298</v>
      </c>
      <c r="D10025">
        <f t="shared" ref="D10025" si="46528">N10025-N10024</f>
        <v>444</v>
      </c>
      <c r="E10025" s="2">
        <f t="shared" ref="E10025" si="46529">SUM(D10019:D10025)/7</f>
        <v>718</v>
      </c>
      <c r="F10025" s="2">
        <f t="shared" ref="F10025" si="46530">SUM(D10021:D10025)/5</f>
        <v>881.6</v>
      </c>
      <c r="G10025" s="2">
        <f t="shared" ref="G10025" si="46531">N10025/(B10025/100000)</f>
        <v>4792.1629194478201</v>
      </c>
      <c r="H10025">
        <f t="shared" si="45844"/>
        <v>389</v>
      </c>
      <c r="I10025">
        <f t="shared" si="45845"/>
        <v>381</v>
      </c>
      <c r="J10025" s="3">
        <f t="shared" ref="J10025" si="46532">E10025/(SUM(N10018:N10024)/7)*100</f>
        <v>0.72056831133826993</v>
      </c>
      <c r="K10025">
        <f t="shared" ref="K10025" si="46533">O10025-O10024</f>
        <v>18</v>
      </c>
      <c r="L10025" s="3">
        <f t="shared" ref="L10025" si="46534">SUM(K10019:K10025)/7</f>
        <v>16.285714285714285</v>
      </c>
      <c r="M10025" s="3">
        <f t="shared" ref="M10025" si="46535">O10025/(B10025/100000)</f>
        <v>163.35805556786872</v>
      </c>
      <c r="N10025">
        <v>102703</v>
      </c>
      <c r="O10025" s="18">
        <v>3501</v>
      </c>
    </row>
    <row r="10026" spans="1:15" customFormat="1" x14ac:dyDescent="0.2">
      <c r="A10026" t="s">
        <v>28</v>
      </c>
      <c r="B10026" s="2">
        <v>2143145</v>
      </c>
      <c r="C10026" s="1">
        <f t="shared" si="45849"/>
        <v>44299</v>
      </c>
      <c r="D10026">
        <f t="shared" ref="D10026" si="46536">N10026-N10025</f>
        <v>392</v>
      </c>
      <c r="E10026" s="2">
        <f t="shared" ref="E10026" si="46537">SUM(D10020:D10026)/7</f>
        <v>729.28571428571433</v>
      </c>
      <c r="F10026" s="2">
        <f t="shared" ref="F10026" si="46538">SUM(D10022:D10026)/5</f>
        <v>749</v>
      </c>
      <c r="G10026" s="2">
        <f t="shared" ref="G10026" si="46539">N10026/(B10026/100000)</f>
        <v>4810.453795706776</v>
      </c>
      <c r="H10026">
        <f t="shared" si="45844"/>
        <v>390</v>
      </c>
      <c r="I10026">
        <f t="shared" si="45845"/>
        <v>382</v>
      </c>
      <c r="J10026" s="3">
        <f t="shared" ref="J10026" si="46540">E10026/(SUM(N10019:N10025)/7)*100</f>
        <v>0.72665832539774045</v>
      </c>
      <c r="K10026">
        <f t="shared" ref="K10026" si="46541">O10026-O10025</f>
        <v>23</v>
      </c>
      <c r="L10026" s="3">
        <f t="shared" ref="L10026" si="46542">SUM(K10020:K10026)/7</f>
        <v>18.714285714285715</v>
      </c>
      <c r="M10026" s="3">
        <f t="shared" ref="M10026" si="46543">O10026/(B10026/100000)</f>
        <v>164.43124473612377</v>
      </c>
      <c r="N10026">
        <v>103095</v>
      </c>
      <c r="O10026" s="18">
        <v>3524</v>
      </c>
    </row>
    <row r="10027" spans="1:15" customFormat="1" x14ac:dyDescent="0.2">
      <c r="A10027" t="s">
        <v>28</v>
      </c>
      <c r="B10027" s="2">
        <v>2143145</v>
      </c>
      <c r="C10027" s="1">
        <f t="shared" si="45849"/>
        <v>44300</v>
      </c>
      <c r="D10027">
        <f t="shared" ref="D10027" si="46544">N10027-N10026</f>
        <v>876</v>
      </c>
      <c r="E10027" s="2">
        <f t="shared" ref="E10027" si="46545">SUM(D10021:D10027)/7</f>
        <v>810.85714285714289</v>
      </c>
      <c r="F10027" s="2">
        <f t="shared" ref="F10027" si="46546">SUM(D10023:D10027)/5</f>
        <v>710.6</v>
      </c>
      <c r="G10027" s="2">
        <f t="shared" ref="G10027" si="46547">N10027/(B10027/100000)</f>
        <v>4851.3283048977082</v>
      </c>
      <c r="H10027">
        <f t="shared" si="45844"/>
        <v>391</v>
      </c>
      <c r="I10027">
        <f t="shared" si="45845"/>
        <v>383</v>
      </c>
      <c r="J10027" s="3">
        <f t="shared" ref="J10027" si="46548">E10027/(SUM(N10020:N10026)/7)*100</f>
        <v>0.80210729810241432</v>
      </c>
      <c r="K10027">
        <f t="shared" ref="K10027" si="46549">O10027-O10026</f>
        <v>30</v>
      </c>
      <c r="L10027" s="3">
        <f t="shared" ref="L10027" si="46550">SUM(K10021:K10027)/7</f>
        <v>20.571428571428573</v>
      </c>
      <c r="M10027" s="3">
        <f t="shared" ref="M10027" si="46551">O10027/(B10027/100000)</f>
        <v>165.83105669471732</v>
      </c>
      <c r="N10027">
        <v>103971</v>
      </c>
      <c r="O10027" s="18">
        <v>3554</v>
      </c>
    </row>
    <row r="10028" spans="1:15" customFormat="1" x14ac:dyDescent="0.2">
      <c r="A10028" t="s">
        <v>28</v>
      </c>
      <c r="B10028" s="2">
        <v>2143145</v>
      </c>
      <c r="C10028" s="1">
        <f t="shared" si="45849"/>
        <v>44301</v>
      </c>
      <c r="D10028">
        <f t="shared" ref="D10028" si="46552">N10028-N10027</f>
        <v>1190</v>
      </c>
      <c r="E10028" s="2">
        <f t="shared" ref="E10028" si="46553">SUM(D10022:D10028)/7</f>
        <v>830.14285714285711</v>
      </c>
      <c r="F10028" s="2">
        <f t="shared" ref="F10028" si="46554">SUM(D10024:D10028)/5</f>
        <v>729</v>
      </c>
      <c r="G10028" s="2">
        <f t="shared" ref="G10028" si="46555">N10028/(B10028/100000)</f>
        <v>4906.8541792552533</v>
      </c>
      <c r="H10028">
        <f t="shared" si="45844"/>
        <v>392</v>
      </c>
      <c r="I10028">
        <f t="shared" si="45845"/>
        <v>384</v>
      </c>
      <c r="J10028" s="3">
        <f t="shared" ref="J10028" si="46556">E10028/(SUM(N10021:N10027)/7)*100</f>
        <v>0.81465053160468348</v>
      </c>
      <c r="K10028">
        <f t="shared" ref="K10028" si="46557">O10028-O10027</f>
        <v>29</v>
      </c>
      <c r="L10028" s="3">
        <f t="shared" ref="L10028" si="46558">SUM(K10022:K10028)/7</f>
        <v>19.857142857142858</v>
      </c>
      <c r="M10028" s="3">
        <f t="shared" ref="M10028" si="46559">O10028/(B10028/100000)</f>
        <v>167.1842082546911</v>
      </c>
      <c r="N10028">
        <v>105161</v>
      </c>
      <c r="O10028" s="18">
        <v>3583</v>
      </c>
    </row>
    <row r="10029" spans="1:15" customFormat="1" x14ac:dyDescent="0.2">
      <c r="A10029" t="s">
        <v>28</v>
      </c>
      <c r="B10029" s="2">
        <v>2143145</v>
      </c>
      <c r="C10029" s="1">
        <f t="shared" si="45849"/>
        <v>44302</v>
      </c>
      <c r="D10029">
        <f t="shared" ref="D10029" si="46560">N10029-N10028</f>
        <v>1039</v>
      </c>
      <c r="E10029" s="2">
        <f t="shared" ref="E10029" si="46561">SUM(D10023:D10029)/7</f>
        <v>826</v>
      </c>
      <c r="F10029" s="2">
        <f t="shared" ref="F10029" si="46562">SUM(D10025:D10029)/5</f>
        <v>788.2</v>
      </c>
      <c r="G10029" s="2">
        <f t="shared" ref="G10029" si="46563">N10029/(B10029/100000)</f>
        <v>4955.3343334212104</v>
      </c>
      <c r="H10029">
        <f t="shared" si="45844"/>
        <v>393</v>
      </c>
      <c r="I10029">
        <f t="shared" si="45845"/>
        <v>385</v>
      </c>
      <c r="J10029" s="3">
        <f t="shared" ref="J10029" si="46564">E10029/(SUM(N10022:N10028)/7)*100</f>
        <v>0.80403491475032773</v>
      </c>
      <c r="K10029">
        <f t="shared" ref="K10029" si="46565">O10029-O10028</f>
        <v>24</v>
      </c>
      <c r="L10029" s="3">
        <f t="shared" ref="L10029" si="46566">SUM(K10023:K10029)/7</f>
        <v>21.857142857142858</v>
      </c>
      <c r="M10029" s="3">
        <f t="shared" ref="M10029" si="46567">O10029/(B10029/100000)</f>
        <v>168.30405782156595</v>
      </c>
      <c r="N10029">
        <v>106200</v>
      </c>
      <c r="O10029" s="18">
        <v>3607</v>
      </c>
    </row>
    <row r="10030" spans="1:15" customFormat="1" x14ac:dyDescent="0.2">
      <c r="A10030" t="s">
        <v>28</v>
      </c>
      <c r="B10030" s="2">
        <v>2143145</v>
      </c>
      <c r="C10030" s="1">
        <f t="shared" si="45849"/>
        <v>44303</v>
      </c>
      <c r="D10030">
        <f t="shared" ref="D10030" si="46568">N10030-N10029</f>
        <v>857</v>
      </c>
      <c r="E10030" s="2">
        <f t="shared" ref="E10030" si="46569">SUM(D10024:D10030)/7</f>
        <v>791.57142857142856</v>
      </c>
      <c r="F10030" s="2">
        <f t="shared" ref="F10030" si="46570">SUM(D10026:D10030)/5</f>
        <v>870.8</v>
      </c>
      <c r="G10030" s="2">
        <f t="shared" ref="G10030" si="46571">N10030/(B10030/100000)</f>
        <v>4995.3222950383661</v>
      </c>
      <c r="H10030">
        <f t="shared" si="45844"/>
        <v>394</v>
      </c>
      <c r="I10030">
        <f t="shared" si="45845"/>
        <v>386</v>
      </c>
      <c r="J10030" s="3">
        <f t="shared" ref="J10030" si="46572">E10030/(SUM(N10023:N10029)/7)*100</f>
        <v>0.76437602168560015</v>
      </c>
      <c r="K10030">
        <f t="shared" ref="K10030" si="46573">O10030-O10029</f>
        <v>34</v>
      </c>
      <c r="L10030" s="3">
        <f t="shared" ref="L10030" si="46574">SUM(K10024:K10030)/7</f>
        <v>23.142857142857142</v>
      </c>
      <c r="M10030" s="3">
        <f t="shared" ref="M10030" si="46575">O10030/(B10030/100000)</f>
        <v>169.89051137463866</v>
      </c>
      <c r="N10030">
        <v>107057</v>
      </c>
      <c r="O10030" s="18">
        <v>3641</v>
      </c>
    </row>
    <row r="10031" spans="1:15" customFormat="1" x14ac:dyDescent="0.2">
      <c r="A10031" t="s">
        <v>28</v>
      </c>
      <c r="B10031" s="2">
        <v>2143145</v>
      </c>
      <c r="C10031" s="1">
        <f t="shared" si="45849"/>
        <v>44304</v>
      </c>
      <c r="D10031">
        <f t="shared" ref="D10031" si="46576">N10031-N10030</f>
        <v>624</v>
      </c>
      <c r="E10031" s="2">
        <f t="shared" ref="E10031" si="46577">SUM(D10025:D10031)/7</f>
        <v>774.57142857142856</v>
      </c>
      <c r="F10031" s="2">
        <f t="shared" ref="F10031" si="46578">SUM(D10027:D10031)/5</f>
        <v>917.2</v>
      </c>
      <c r="G10031" s="2">
        <f t="shared" ref="G10031" si="46579">N10031/(B10031/100000)</f>
        <v>5024.438383777112</v>
      </c>
      <c r="H10031">
        <f t="shared" si="45844"/>
        <v>395</v>
      </c>
      <c r="I10031">
        <f t="shared" si="45845"/>
        <v>387</v>
      </c>
      <c r="J10031" s="3">
        <f t="shared" ref="J10031" si="46580">E10031/(SUM(N10024:N10030)/7)*100</f>
        <v>0.74228621965210295</v>
      </c>
      <c r="K10031">
        <f t="shared" ref="K10031" si="46581">O10031-O10030</f>
        <v>0</v>
      </c>
      <c r="L10031" s="3">
        <f t="shared" ref="L10031" si="46582">SUM(K10025:K10031)/7</f>
        <v>22.571428571428573</v>
      </c>
      <c r="M10031" s="3">
        <f t="shared" ref="M10031" si="46583">O10031/(B10031/100000)</f>
        <v>169.89051137463866</v>
      </c>
      <c r="N10031">
        <v>107681</v>
      </c>
      <c r="O10031" s="18">
        <v>3641</v>
      </c>
    </row>
    <row r="10032" spans="1:15" customFormat="1" x14ac:dyDescent="0.2">
      <c r="A10032" t="s">
        <v>28</v>
      </c>
      <c r="B10032" s="2">
        <v>2143145</v>
      </c>
      <c r="C10032" s="1">
        <f t="shared" si="45849"/>
        <v>44305</v>
      </c>
      <c r="D10032">
        <f t="shared" ref="D10032" si="46584">N10032-N10031</f>
        <v>274</v>
      </c>
      <c r="E10032" s="2">
        <f t="shared" ref="E10032" si="46585">SUM(D10026:D10032)/7</f>
        <v>750.28571428571433</v>
      </c>
      <c r="F10032" s="2">
        <f t="shared" ref="F10032" si="46586">SUM(D10028:D10032)/5</f>
        <v>796.8</v>
      </c>
      <c r="G10032" s="2">
        <f t="shared" ref="G10032" si="46587">N10032/(B10032/100000)</f>
        <v>5037.2233329989331</v>
      </c>
      <c r="H10032">
        <f t="shared" si="45844"/>
        <v>396</v>
      </c>
      <c r="I10032">
        <f t="shared" si="45845"/>
        <v>388</v>
      </c>
      <c r="J10032" s="3">
        <f t="shared" ref="J10032" si="46588">E10032/(SUM(N10025:N10031)/7)*100</f>
        <v>0.71371495974821575</v>
      </c>
      <c r="K10032">
        <f t="shared" ref="K10032" si="46589">O10032-O10031</f>
        <v>3</v>
      </c>
      <c r="L10032" s="3">
        <f t="shared" ref="L10032" si="46590">SUM(K10026:K10032)/7</f>
        <v>20.428571428571427</v>
      </c>
      <c r="M10032" s="3">
        <f t="shared" ref="M10032" si="46591">O10032/(B10032/100000)</f>
        <v>170.03049257049801</v>
      </c>
      <c r="N10032">
        <v>107955</v>
      </c>
      <c r="O10032" s="18">
        <v>3644</v>
      </c>
    </row>
    <row r="10033" spans="1:15" customFormat="1" x14ac:dyDescent="0.2">
      <c r="A10033" t="s">
        <v>28</v>
      </c>
      <c r="B10033" s="2">
        <v>2143145</v>
      </c>
      <c r="C10033" s="1">
        <f t="shared" si="45849"/>
        <v>44306</v>
      </c>
      <c r="D10033">
        <f t="shared" ref="D10033" si="46592">N10033-N10032</f>
        <v>459</v>
      </c>
      <c r="E10033" s="2">
        <f t="shared" ref="E10033" si="46593">SUM(D10027:D10033)/7</f>
        <v>759.85714285714289</v>
      </c>
      <c r="F10033" s="2">
        <f t="shared" ref="F10033" si="46594">SUM(D10029:D10033)/5</f>
        <v>650.6</v>
      </c>
      <c r="G10033" s="2">
        <f t="shared" ref="G10033" si="46595">N10033/(B10033/100000)</f>
        <v>5058.6404559654147</v>
      </c>
      <c r="H10033">
        <f t="shared" si="45844"/>
        <v>397</v>
      </c>
      <c r="I10033">
        <f t="shared" si="45845"/>
        <v>389</v>
      </c>
      <c r="J10033" s="3">
        <f t="shared" ref="J10033" si="46596">E10033/(SUM(N10026:N10032)/7)*100</f>
        <v>0.71769753886010368</v>
      </c>
      <c r="K10033">
        <f t="shared" ref="K10033" si="46597">O10033-O10032</f>
        <v>19</v>
      </c>
      <c r="L10033" s="3">
        <f t="shared" ref="L10033" si="46598">SUM(K10027:K10033)/7</f>
        <v>19.857142857142858</v>
      </c>
      <c r="M10033" s="3">
        <f t="shared" ref="M10033" si="46599">O10033/(B10033/100000)</f>
        <v>170.91704014427393</v>
      </c>
      <c r="N10033">
        <v>108414</v>
      </c>
      <c r="O10033" s="18">
        <v>3663</v>
      </c>
    </row>
    <row r="10034" spans="1:15" customFormat="1" x14ac:dyDescent="0.2">
      <c r="A10034" t="s">
        <v>28</v>
      </c>
      <c r="B10034" s="2">
        <v>2143145</v>
      </c>
      <c r="C10034" s="1">
        <f t="shared" si="45849"/>
        <v>44307</v>
      </c>
      <c r="D10034">
        <f t="shared" ref="D10034" si="46600">N10034-N10033</f>
        <v>874</v>
      </c>
      <c r="E10034" s="2">
        <f t="shared" ref="E10034" si="46601">SUM(D10028:D10034)/7</f>
        <v>759.57142857142856</v>
      </c>
      <c r="F10034" s="2">
        <f t="shared" ref="F10034" si="46602">SUM(D10030:D10034)/5</f>
        <v>617.6</v>
      </c>
      <c r="G10034" s="2">
        <f t="shared" ref="G10034" si="46603">N10034/(B10034/100000)</f>
        <v>5099.4216443591076</v>
      </c>
      <c r="H10034">
        <f t="shared" si="45844"/>
        <v>398</v>
      </c>
      <c r="I10034">
        <f t="shared" si="45845"/>
        <v>390</v>
      </c>
      <c r="J10034" s="3">
        <f t="shared" ref="J10034" si="46604">E10034/(SUM(N10027:N10033)/7)*100</f>
        <v>0.71231540688522443</v>
      </c>
      <c r="K10034">
        <f t="shared" ref="K10034" si="46605">O10034-O10033</f>
        <v>15</v>
      </c>
      <c r="L10034" s="3">
        <f t="shared" ref="L10034" si="46606">SUM(K10028:K10034)/7</f>
        <v>17.714285714285715</v>
      </c>
      <c r="M10034" s="3">
        <f t="shared" ref="M10034" si="46607">O10034/(B10034/100000)</f>
        <v>171.61694612357073</v>
      </c>
      <c r="N10034">
        <v>109288</v>
      </c>
      <c r="O10034" s="18">
        <v>3678</v>
      </c>
    </row>
    <row r="10035" spans="1:15" customFormat="1" x14ac:dyDescent="0.2">
      <c r="A10035" t="s">
        <v>28</v>
      </c>
      <c r="B10035" s="2">
        <v>2143145</v>
      </c>
      <c r="C10035" s="1">
        <f t="shared" si="45849"/>
        <v>44308</v>
      </c>
      <c r="D10035">
        <f t="shared" ref="D10035" si="46608">N10035-N10034</f>
        <v>1081</v>
      </c>
      <c r="E10035" s="2">
        <f t="shared" ref="E10035" si="46609">SUM(D10029:D10035)/7</f>
        <v>744</v>
      </c>
      <c r="F10035" s="2">
        <f t="shared" ref="F10035" si="46610">SUM(D10031:D10035)/5</f>
        <v>662.4</v>
      </c>
      <c r="G10035" s="2">
        <f t="shared" ref="G10035" si="46611">N10035/(B10035/100000)</f>
        <v>5149.861535267095</v>
      </c>
      <c r="H10035">
        <f t="shared" si="45844"/>
        <v>399</v>
      </c>
      <c r="I10035">
        <f t="shared" si="45845"/>
        <v>391</v>
      </c>
      <c r="J10035" s="3">
        <f t="shared" ref="J10035" si="46612">E10035/(SUM(N10028:N10034)/7)*100</f>
        <v>0.69277797583258394</v>
      </c>
      <c r="K10035">
        <f t="shared" ref="K10035" si="46613">O10035-O10034</f>
        <v>11</v>
      </c>
      <c r="L10035" s="3">
        <f t="shared" ref="L10035" si="46614">SUM(K10029:K10035)/7</f>
        <v>15.142857142857142</v>
      </c>
      <c r="M10035" s="3">
        <f t="shared" ref="M10035" si="46615">O10035/(B10035/100000)</f>
        <v>172.13021050838836</v>
      </c>
      <c r="N10035">
        <v>110369</v>
      </c>
      <c r="O10035" s="18">
        <v>3689</v>
      </c>
    </row>
    <row r="10036" spans="1:15" customFormat="1" x14ac:dyDescent="0.2">
      <c r="A10036" t="s">
        <v>28</v>
      </c>
      <c r="B10036" s="2">
        <v>2143145</v>
      </c>
      <c r="C10036" s="1">
        <f t="shared" si="45849"/>
        <v>44309</v>
      </c>
      <c r="D10036">
        <f t="shared" ref="D10036" si="46616">N10036-N10035</f>
        <v>789</v>
      </c>
      <c r="E10036" s="2">
        <f t="shared" ref="E10036" si="46617">SUM(D10030:D10036)/7</f>
        <v>708.28571428571433</v>
      </c>
      <c r="F10036" s="2">
        <f t="shared" ref="F10036" si="46618">SUM(D10032:D10036)/5</f>
        <v>695.4</v>
      </c>
      <c r="G10036" s="2">
        <f t="shared" ref="G10036" si="46619">N10036/(B10036/100000)</f>
        <v>5186.6765897781061</v>
      </c>
      <c r="H10036">
        <f t="shared" si="45844"/>
        <v>400</v>
      </c>
      <c r="I10036">
        <f t="shared" si="45845"/>
        <v>392</v>
      </c>
      <c r="J10036" s="3">
        <f t="shared" ref="J10036" si="46620">E10036/(SUM(N10029:N10035)/7)*100</f>
        <v>0.65498491341728271</v>
      </c>
      <c r="K10036">
        <f t="shared" ref="K10036" si="46621">O10036-O10035</f>
        <v>13</v>
      </c>
      <c r="L10036" s="3">
        <f t="shared" ref="L10036" si="46622">SUM(K10030:K10036)/7</f>
        <v>13.571428571428571</v>
      </c>
      <c r="M10036" s="3">
        <f t="shared" ref="M10036" si="46623">O10036/(B10036/100000)</f>
        <v>172.73679569044558</v>
      </c>
      <c r="N10036">
        <v>111158</v>
      </c>
      <c r="O10036" s="18">
        <v>3702</v>
      </c>
    </row>
    <row r="10037" spans="1:15" customFormat="1" x14ac:dyDescent="0.2">
      <c r="A10037" t="s">
        <v>28</v>
      </c>
      <c r="B10037" s="2">
        <v>2143145</v>
      </c>
      <c r="C10037" s="1">
        <f t="shared" si="45849"/>
        <v>44310</v>
      </c>
      <c r="D10037">
        <f t="shared" ref="D10037:D10038" si="46624">N10037-N10036</f>
        <v>718</v>
      </c>
      <c r="E10037" s="2">
        <f t="shared" ref="E10037:E10038" si="46625">SUM(D10031:D10037)/7</f>
        <v>688.42857142857144</v>
      </c>
      <c r="F10037" s="2">
        <f t="shared" ref="F10037:F10038" si="46626">SUM(D10033:D10037)/5</f>
        <v>784.2</v>
      </c>
      <c r="G10037" s="2">
        <f t="shared" ref="G10037:G10038" si="46627">N10037/(B10037/100000)</f>
        <v>5220.1787559871118</v>
      </c>
      <c r="H10037">
        <f t="shared" si="45844"/>
        <v>401</v>
      </c>
      <c r="I10037">
        <f t="shared" si="45845"/>
        <v>393</v>
      </c>
      <c r="J10037" s="3">
        <f t="shared" ref="J10037:J10038" si="46628">E10037/(SUM(N10030:N10036)/7)*100</f>
        <v>0.63247944015266655</v>
      </c>
      <c r="K10037">
        <f t="shared" ref="K10037:K10038" si="46629">O10037-O10036</f>
        <v>34</v>
      </c>
      <c r="L10037" s="3">
        <f t="shared" ref="L10037:L10038" si="46630">SUM(K10031:K10037)/7</f>
        <v>13.571428571428571</v>
      </c>
      <c r="M10037" s="3">
        <f t="shared" ref="M10037:M10038" si="46631">O10037/(B10037/100000)</f>
        <v>174.32324924351826</v>
      </c>
      <c r="N10037">
        <v>111876</v>
      </c>
      <c r="O10037" s="18">
        <v>3736</v>
      </c>
    </row>
    <row r="10038" spans="1:15" customFormat="1" x14ac:dyDescent="0.2">
      <c r="A10038" t="s">
        <v>28</v>
      </c>
      <c r="B10038" s="2">
        <v>2143145</v>
      </c>
      <c r="C10038" s="1">
        <f t="shared" si="45849"/>
        <v>44311</v>
      </c>
      <c r="D10038">
        <f t="shared" si="46624"/>
        <v>667</v>
      </c>
      <c r="E10038" s="2">
        <f t="shared" si="46625"/>
        <v>694.57142857142856</v>
      </c>
      <c r="F10038" s="2">
        <f t="shared" si="46626"/>
        <v>825.8</v>
      </c>
      <c r="G10038" s="2">
        <f t="shared" si="46627"/>
        <v>5251.3012418665085</v>
      </c>
      <c r="H10038">
        <f t="shared" si="45844"/>
        <v>402</v>
      </c>
      <c r="I10038">
        <f t="shared" si="45845"/>
        <v>394</v>
      </c>
      <c r="J10038" s="3">
        <f t="shared" si="46628"/>
        <v>0.63411243170770837</v>
      </c>
      <c r="K10038">
        <f t="shared" si="46629"/>
        <v>5</v>
      </c>
      <c r="L10038" s="3">
        <f t="shared" si="46630"/>
        <v>14.285714285714286</v>
      </c>
      <c r="M10038" s="3">
        <f t="shared" si="46631"/>
        <v>174.5565512366172</v>
      </c>
      <c r="N10038">
        <v>112543</v>
      </c>
      <c r="O10038" s="18">
        <v>3741</v>
      </c>
    </row>
    <row r="10039" spans="1:15" customFormat="1" x14ac:dyDescent="0.2">
      <c r="A10039" t="s">
        <v>28</v>
      </c>
      <c r="B10039" s="2">
        <v>2143145</v>
      </c>
      <c r="C10039" s="1">
        <f t="shared" si="45849"/>
        <v>44312</v>
      </c>
      <c r="D10039">
        <f t="shared" ref="D10039" si="46632">N10039-N10038</f>
        <v>339</v>
      </c>
      <c r="E10039" s="2">
        <f t="shared" ref="E10039" si="46633">SUM(D10033:D10039)/7</f>
        <v>703.85714285714289</v>
      </c>
      <c r="F10039" s="2">
        <f t="shared" ref="F10039" si="46634">SUM(D10035:D10039)/5</f>
        <v>718.8</v>
      </c>
      <c r="G10039" s="2">
        <f t="shared" ref="G10039" si="46635">N10039/(B10039/100000)</f>
        <v>5267.1191169986159</v>
      </c>
      <c r="H10039">
        <f t="shared" si="45844"/>
        <v>403</v>
      </c>
      <c r="I10039">
        <f t="shared" si="45845"/>
        <v>395</v>
      </c>
      <c r="J10039" s="3">
        <f t="shared" ref="J10039" si="46636">E10039/(SUM(N10032:N10038)/7)*100</f>
        <v>0.63854080401449975</v>
      </c>
      <c r="K10039">
        <f t="shared" ref="K10039" si="46637">O10039-O10038</f>
        <v>0</v>
      </c>
      <c r="L10039" s="3">
        <f t="shared" ref="L10039" si="46638">SUM(K10033:K10039)/7</f>
        <v>13.857142857142858</v>
      </c>
      <c r="M10039" s="3">
        <f t="shared" ref="M10039" si="46639">O10039/(B10039/100000)</f>
        <v>174.5565512366172</v>
      </c>
      <c r="N10039">
        <v>112882</v>
      </c>
      <c r="O10039" s="18">
        <v>3741</v>
      </c>
    </row>
    <row r="10040" spans="1:15" customFormat="1" x14ac:dyDescent="0.2">
      <c r="A10040" t="s">
        <v>28</v>
      </c>
      <c r="B10040" s="2">
        <v>2143145</v>
      </c>
      <c r="C10040" s="1">
        <f t="shared" si="45849"/>
        <v>44313</v>
      </c>
      <c r="D10040">
        <f t="shared" ref="D10040" si="46640">N10040-N10039</f>
        <v>445</v>
      </c>
      <c r="E10040" s="2">
        <f t="shared" ref="E10040" si="46641">SUM(D10034:D10040)/7</f>
        <v>701.85714285714289</v>
      </c>
      <c r="F10040" s="2">
        <f t="shared" ref="F10040" si="46642">SUM(D10036:D10040)/5</f>
        <v>591.6</v>
      </c>
      <c r="G10040" s="2">
        <f t="shared" ref="G10040" si="46643">N10040/(B10040/100000)</f>
        <v>5287.8829943844203</v>
      </c>
      <c r="H10040">
        <f t="shared" si="45844"/>
        <v>404</v>
      </c>
      <c r="I10040">
        <f t="shared" si="45845"/>
        <v>396</v>
      </c>
      <c r="J10040" s="3">
        <f t="shared" ref="J10040" si="46644">E10040/(SUM(N10033:N10039)/7)*100</f>
        <v>0.63268643838615379</v>
      </c>
      <c r="K10040">
        <f t="shared" ref="K10040" si="46645">O10040-O10039</f>
        <v>11</v>
      </c>
      <c r="L10040" s="3">
        <f t="shared" ref="L10040" si="46646">SUM(K10034:K10040)/7</f>
        <v>12.714285714285714</v>
      </c>
      <c r="M10040" s="3">
        <f t="shared" ref="M10040" si="46647">O10040/(B10040/100000)</f>
        <v>175.06981562143483</v>
      </c>
      <c r="N10040">
        <v>113327</v>
      </c>
      <c r="O10040" s="18">
        <v>3752</v>
      </c>
    </row>
    <row r="10041" spans="1:15" customFormat="1" x14ac:dyDescent="0.2">
      <c r="A10041" t="s">
        <v>28</v>
      </c>
      <c r="B10041" s="2">
        <v>2143145</v>
      </c>
      <c r="C10041" s="1">
        <f t="shared" si="45849"/>
        <v>44314</v>
      </c>
      <c r="D10041">
        <f t="shared" ref="D10041" si="46648">N10041-N10040</f>
        <v>955</v>
      </c>
      <c r="E10041" s="2">
        <f t="shared" ref="E10041" si="46649">SUM(D10035:D10041)/7</f>
        <v>713.42857142857144</v>
      </c>
      <c r="F10041" s="2">
        <f t="shared" ref="F10041" si="46650">SUM(D10037:D10041)/5</f>
        <v>624.79999999999995</v>
      </c>
      <c r="G10041" s="2">
        <f t="shared" ref="G10041" si="46651">N10041/(B10041/100000)</f>
        <v>5332.4436750663153</v>
      </c>
      <c r="H10041">
        <f t="shared" si="45844"/>
        <v>405</v>
      </c>
      <c r="I10041">
        <f t="shared" si="45845"/>
        <v>397</v>
      </c>
      <c r="J10041" s="3">
        <f t="shared" ref="J10041" si="46652">E10041/(SUM(N10034:N10040)/7)*100</f>
        <v>0.63907412312862233</v>
      </c>
      <c r="K10041">
        <f t="shared" ref="K10041" si="46653">O10041-O10040</f>
        <v>24</v>
      </c>
      <c r="L10041" s="3">
        <f t="shared" ref="L10041" si="46654">SUM(K10035:K10041)/7</f>
        <v>14</v>
      </c>
      <c r="M10041" s="3">
        <f t="shared" ref="M10041" si="46655">O10041/(B10041/100000)</f>
        <v>176.1896651883097</v>
      </c>
      <c r="N10041">
        <v>114282</v>
      </c>
      <c r="O10041" s="18">
        <v>3776</v>
      </c>
    </row>
    <row r="10042" spans="1:15" customFormat="1" x14ac:dyDescent="0.2">
      <c r="A10042" t="s">
        <v>28</v>
      </c>
      <c r="B10042" s="2">
        <v>2143145</v>
      </c>
      <c r="C10042" s="1">
        <f t="shared" si="45849"/>
        <v>44315</v>
      </c>
      <c r="D10042">
        <f t="shared" ref="D10042" si="46656">N10042-N10041</f>
        <v>888</v>
      </c>
      <c r="E10042" s="2">
        <f t="shared" ref="E10042" si="46657">SUM(D10036:D10042)/7</f>
        <v>685.85714285714289</v>
      </c>
      <c r="F10042" s="2">
        <f t="shared" ref="F10042" si="46658">SUM(D10038:D10042)/5</f>
        <v>658.8</v>
      </c>
      <c r="G10042" s="2">
        <f t="shared" ref="G10042" si="46659">N10042/(B10042/100000)</f>
        <v>5373.8781090406856</v>
      </c>
      <c r="H10042">
        <f t="shared" si="45844"/>
        <v>406</v>
      </c>
      <c r="I10042">
        <f t="shared" si="45845"/>
        <v>398</v>
      </c>
      <c r="J10042" s="3">
        <f t="shared" ref="J10042" si="46660">E10042/(SUM(N10035:N10041)/7)*100</f>
        <v>0.61047483778103018</v>
      </c>
      <c r="K10042">
        <f t="shared" ref="K10042" si="46661">O10042-O10041</f>
        <v>14</v>
      </c>
      <c r="L10042" s="3">
        <f t="shared" ref="L10042" si="46662">SUM(K10036:K10042)/7</f>
        <v>14.428571428571429</v>
      </c>
      <c r="M10042" s="3">
        <f t="shared" ref="M10042" si="46663">O10042/(B10042/100000)</f>
        <v>176.84291076898668</v>
      </c>
      <c r="N10042">
        <v>115170</v>
      </c>
      <c r="O10042" s="18">
        <v>3790</v>
      </c>
    </row>
    <row r="10043" spans="1:15" customFormat="1" x14ac:dyDescent="0.2">
      <c r="A10043" t="s">
        <v>28</v>
      </c>
      <c r="B10043" s="2">
        <v>2143145</v>
      </c>
      <c r="C10043" s="1">
        <f t="shared" si="45849"/>
        <v>44316</v>
      </c>
      <c r="D10043">
        <f t="shared" ref="D10043" si="46664">N10043-N10042</f>
        <v>749</v>
      </c>
      <c r="E10043" s="2">
        <f t="shared" ref="E10043" si="46665">SUM(D10037:D10043)/7</f>
        <v>680.14285714285711</v>
      </c>
      <c r="F10043" s="2">
        <f t="shared" ref="F10043" si="46666">SUM(D10039:D10043)/5</f>
        <v>675.2</v>
      </c>
      <c r="G10043" s="2">
        <f t="shared" ref="G10043" si="46667">N10043/(B10043/100000)</f>
        <v>5408.8267476069041</v>
      </c>
      <c r="H10043">
        <f t="shared" si="45844"/>
        <v>407</v>
      </c>
      <c r="I10043">
        <f t="shared" si="45845"/>
        <v>399</v>
      </c>
      <c r="J10043" s="3">
        <f t="shared" ref="J10043" si="46668">E10043/(SUM(N10036:N10042)/7)*100</f>
        <v>0.60171528667733354</v>
      </c>
      <c r="K10043">
        <f t="shared" ref="K10043" si="46669">O10043-O10042</f>
        <v>23</v>
      </c>
      <c r="L10043" s="3">
        <f t="shared" ref="L10043" si="46670">SUM(K10037:K10043)/7</f>
        <v>15.857142857142858</v>
      </c>
      <c r="M10043" s="3">
        <f t="shared" ref="M10043" si="46671">O10043/(B10043/100000)</f>
        <v>177.91609993724174</v>
      </c>
      <c r="N10043">
        <v>115919</v>
      </c>
      <c r="O10043" s="18">
        <v>3813</v>
      </c>
    </row>
    <row r="10044" spans="1:15" customFormat="1" x14ac:dyDescent="0.2">
      <c r="A10044" t="s">
        <v>28</v>
      </c>
      <c r="B10044" s="2">
        <v>2143145</v>
      </c>
      <c r="C10044" s="1">
        <f t="shared" si="45849"/>
        <v>44317</v>
      </c>
      <c r="D10044">
        <f t="shared" ref="D10044" si="46672">N10044-N10043</f>
        <v>993</v>
      </c>
      <c r="E10044" s="2">
        <f t="shared" ref="E10044" si="46673">SUM(D10038:D10044)/7</f>
        <v>719.42857142857144</v>
      </c>
      <c r="F10044" s="2">
        <f t="shared" ref="F10044" si="46674">SUM(D10040:D10044)/5</f>
        <v>806</v>
      </c>
      <c r="G10044" s="2">
        <f t="shared" ref="G10044" si="46675">N10044/(B10044/100000)</f>
        <v>5455.1605234363515</v>
      </c>
      <c r="H10044">
        <f t="shared" si="45844"/>
        <v>408</v>
      </c>
      <c r="I10044">
        <f t="shared" si="45845"/>
        <v>400</v>
      </c>
      <c r="J10044" s="3">
        <f t="shared" ref="J10044" si="46676">E10044/(SUM(N10037:N10043)/7)*100</f>
        <v>0.63266411138707457</v>
      </c>
      <c r="K10044">
        <f t="shared" ref="K10044" si="46677">O10044-O10043</f>
        <v>24</v>
      </c>
      <c r="L10044" s="3">
        <f t="shared" ref="L10044" si="46678">SUM(K10038:K10044)/7</f>
        <v>14.428571428571429</v>
      </c>
      <c r="M10044" s="3">
        <f t="shared" ref="M10044" si="46679">O10044/(B10044/100000)</f>
        <v>179.03594950411659</v>
      </c>
      <c r="N10044">
        <v>116912</v>
      </c>
      <c r="O10044" s="18">
        <v>3837</v>
      </c>
    </row>
    <row r="10045" spans="1:15" customFormat="1" x14ac:dyDescent="0.2">
      <c r="A10045" t="s">
        <v>28</v>
      </c>
      <c r="B10045" s="2">
        <v>2143145</v>
      </c>
      <c r="C10045" s="1">
        <f t="shared" si="45849"/>
        <v>44318</v>
      </c>
      <c r="D10045">
        <f t="shared" ref="D10045" si="46680">N10045-N10044</f>
        <v>570</v>
      </c>
      <c r="E10045" s="2">
        <f t="shared" ref="E10045" si="46681">SUM(D10039:D10045)/7</f>
        <v>705.57142857142856</v>
      </c>
      <c r="F10045" s="2">
        <f t="shared" ref="F10045" si="46682">SUM(D10041:D10045)/5</f>
        <v>831</v>
      </c>
      <c r="G10045" s="2">
        <f t="shared" ref="G10045" si="46683">N10045/(B10045/100000)</f>
        <v>5481.7569506496293</v>
      </c>
      <c r="H10045">
        <f t="shared" si="45844"/>
        <v>409</v>
      </c>
      <c r="I10045">
        <f t="shared" si="45845"/>
        <v>401</v>
      </c>
      <c r="J10045" s="3">
        <f t="shared" ref="J10045" si="46684">E10045/(SUM(N10038:N10044)/7)*100</f>
        <v>0.61657730311409609</v>
      </c>
      <c r="K10045">
        <f t="shared" ref="K10045" si="46685">O10045-O10044</f>
        <v>8</v>
      </c>
      <c r="L10045" s="3">
        <f t="shared" ref="L10045" si="46686">SUM(K10039:K10045)/7</f>
        <v>14.857142857142858</v>
      </c>
      <c r="M10045" s="3">
        <f t="shared" ref="M10045" si="46687">O10045/(B10045/100000)</f>
        <v>179.40923269307487</v>
      </c>
      <c r="N10045">
        <v>117482</v>
      </c>
      <c r="O10045" s="18">
        <v>3845</v>
      </c>
    </row>
    <row r="10046" spans="1:15" customFormat="1" x14ac:dyDescent="0.2">
      <c r="A10046" t="s">
        <v>28</v>
      </c>
      <c r="B10046" s="2">
        <v>2143145</v>
      </c>
      <c r="C10046" s="1">
        <f t="shared" si="45849"/>
        <v>44319</v>
      </c>
      <c r="D10046">
        <f t="shared" ref="D10046" si="46688">N10046-N10045</f>
        <v>363</v>
      </c>
      <c r="E10046" s="2">
        <f t="shared" ref="E10046" si="46689">SUM(D10040:D10046)/7</f>
        <v>709</v>
      </c>
      <c r="F10046" s="2">
        <f t="shared" ref="F10046" si="46690">SUM(D10042:D10046)/5</f>
        <v>712.6</v>
      </c>
      <c r="G10046" s="2">
        <f t="shared" ref="G10046" si="46691">N10046/(B10046/100000)</f>
        <v>5498.6946753486109</v>
      </c>
      <c r="H10046">
        <f t="shared" si="45844"/>
        <v>410</v>
      </c>
      <c r="I10046">
        <f t="shared" si="45845"/>
        <v>402</v>
      </c>
      <c r="J10046" s="3">
        <f t="shared" ref="J10046" si="46692">E10046/(SUM(N10039:N10045)/7)*100</f>
        <v>0.61577668758545556</v>
      </c>
      <c r="K10046">
        <f t="shared" ref="K10046" si="46693">O10046-O10045</f>
        <v>16</v>
      </c>
      <c r="L10046" s="3">
        <f t="shared" ref="L10046" si="46694">SUM(K10040:K10046)/7</f>
        <v>17.142857142857142</v>
      </c>
      <c r="M10046" s="3">
        <f t="shared" ref="M10046" si="46695">O10046/(B10046/100000)</f>
        <v>180.15579907099146</v>
      </c>
      <c r="N10046">
        <v>117845</v>
      </c>
      <c r="O10046" s="18">
        <v>3861</v>
      </c>
    </row>
    <row r="10047" spans="1:15" customFormat="1" x14ac:dyDescent="0.2">
      <c r="A10047" t="s">
        <v>28</v>
      </c>
      <c r="B10047" s="2">
        <v>2143145</v>
      </c>
      <c r="C10047" s="1">
        <f t="shared" si="45849"/>
        <v>44320</v>
      </c>
      <c r="D10047">
        <f t="shared" ref="D10047" si="46696">N10047-N10046</f>
        <v>335</v>
      </c>
      <c r="E10047" s="2">
        <f t="shared" ref="E10047" si="46697">SUM(D10041:D10047)/7</f>
        <v>693.28571428571433</v>
      </c>
      <c r="F10047" s="2">
        <f t="shared" ref="F10047" si="46698">SUM(D10043:D10047)/5</f>
        <v>602</v>
      </c>
      <c r="G10047" s="2">
        <f t="shared" ref="G10047" si="46699">N10047/(B10047/100000)</f>
        <v>5514.3259088862396</v>
      </c>
      <c r="H10047">
        <f t="shared" si="45844"/>
        <v>411</v>
      </c>
      <c r="I10047">
        <f t="shared" si="45845"/>
        <v>403</v>
      </c>
      <c r="J10047" s="3">
        <f t="shared" ref="J10047" si="46700">E10047/(SUM(N10040:N10046)/7)*100</f>
        <v>0.59844352890545138</v>
      </c>
      <c r="K10047">
        <f t="shared" ref="K10047" si="46701">O10047-O10046</f>
        <v>27</v>
      </c>
      <c r="L10047" s="3">
        <f t="shared" ref="L10047" si="46702">SUM(K10041:K10047)/7</f>
        <v>19.428571428571427</v>
      </c>
      <c r="M10047" s="3">
        <f t="shared" ref="M10047" si="46703">O10047/(B10047/100000)</f>
        <v>181.41562983372566</v>
      </c>
      <c r="N10047">
        <v>118180</v>
      </c>
      <c r="O10047" s="18">
        <v>3888</v>
      </c>
    </row>
    <row r="10048" spans="1:15" customFormat="1" x14ac:dyDescent="0.2">
      <c r="A10048" t="s">
        <v>28</v>
      </c>
      <c r="B10048" s="2">
        <v>2143145</v>
      </c>
      <c r="C10048" s="1">
        <f t="shared" si="45849"/>
        <v>44321</v>
      </c>
      <c r="D10048">
        <f t="shared" ref="D10048:D10050" si="46704">N10048-N10047</f>
        <v>765</v>
      </c>
      <c r="E10048" s="2">
        <f t="shared" ref="E10048:E10050" si="46705">SUM(D10042:D10048)/7</f>
        <v>666.14285714285711</v>
      </c>
      <c r="F10048" s="2">
        <f t="shared" ref="F10048:F10050" si="46706">SUM(D10044:D10048)/5</f>
        <v>605.20000000000005</v>
      </c>
      <c r="G10048" s="2">
        <f t="shared" ref="G10048:G10050" si="46707">N10048/(B10048/100000)</f>
        <v>5550.0211138303748</v>
      </c>
      <c r="H10048">
        <f t="shared" si="45844"/>
        <v>412</v>
      </c>
      <c r="I10048">
        <f t="shared" si="45845"/>
        <v>404</v>
      </c>
      <c r="J10048" s="3">
        <f t="shared" ref="J10048:J10050" si="46708">E10048/(SUM(N10041:N10047)/7)*100</f>
        <v>0.57159317961730349</v>
      </c>
      <c r="K10048">
        <f t="shared" ref="K10048:K10050" si="46709">O10048-O10047</f>
        <v>1</v>
      </c>
      <c r="L10048" s="3">
        <f t="shared" ref="L10048:L10050" si="46710">SUM(K10042:K10048)/7</f>
        <v>16.142857142857142</v>
      </c>
      <c r="M10048" s="3">
        <f t="shared" ref="M10048:M10050" si="46711">O10048/(B10048/100000)</f>
        <v>181.46229023234545</v>
      </c>
      <c r="N10048">
        <v>118945</v>
      </c>
      <c r="O10048" s="18">
        <v>3889</v>
      </c>
    </row>
    <row r="10049" spans="1:15" customFormat="1" x14ac:dyDescent="0.2">
      <c r="A10049" t="s">
        <v>28</v>
      </c>
      <c r="B10049" s="2">
        <v>2143145</v>
      </c>
      <c r="C10049" s="1">
        <f t="shared" si="45849"/>
        <v>44322</v>
      </c>
      <c r="D10049">
        <f t="shared" si="46704"/>
        <v>790</v>
      </c>
      <c r="E10049" s="2">
        <f t="shared" si="46705"/>
        <v>652.14285714285711</v>
      </c>
      <c r="F10049" s="2">
        <f t="shared" si="46706"/>
        <v>564.6</v>
      </c>
      <c r="G10049" s="2">
        <f t="shared" si="46707"/>
        <v>5586.8828287400056</v>
      </c>
      <c r="H10049">
        <f t="shared" si="45844"/>
        <v>413</v>
      </c>
      <c r="I10049">
        <f t="shared" si="45845"/>
        <v>405</v>
      </c>
      <c r="J10049" s="3">
        <f t="shared" si="46708"/>
        <v>0.55639994003312798</v>
      </c>
      <c r="K10049">
        <f t="shared" si="46709"/>
        <v>10</v>
      </c>
      <c r="L10049" s="3">
        <f t="shared" si="46710"/>
        <v>15.571428571428571</v>
      </c>
      <c r="M10049" s="3">
        <f t="shared" si="46711"/>
        <v>181.92889421854329</v>
      </c>
      <c r="N10049">
        <v>119735</v>
      </c>
      <c r="O10049" s="18">
        <v>3899</v>
      </c>
    </row>
    <row r="10050" spans="1:15" customFormat="1" x14ac:dyDescent="0.2">
      <c r="A10050" t="s">
        <v>28</v>
      </c>
      <c r="B10050" s="2">
        <v>2143145</v>
      </c>
      <c r="C10050" s="1">
        <f t="shared" si="45849"/>
        <v>44323</v>
      </c>
      <c r="D10050">
        <f t="shared" si="46704"/>
        <v>647</v>
      </c>
      <c r="E10050" s="2">
        <f t="shared" si="46705"/>
        <v>637.57142857142856</v>
      </c>
      <c r="F10050" s="2">
        <f t="shared" si="46706"/>
        <v>580</v>
      </c>
      <c r="G10050" s="2">
        <f t="shared" si="46707"/>
        <v>5617.0721066470069</v>
      </c>
      <c r="H10050">
        <f t="shared" si="45844"/>
        <v>414</v>
      </c>
      <c r="I10050">
        <f t="shared" si="45845"/>
        <v>406</v>
      </c>
      <c r="J10050" s="3">
        <f t="shared" si="46708"/>
        <v>0.54095789425200425</v>
      </c>
      <c r="K10050">
        <f t="shared" si="46709"/>
        <v>16</v>
      </c>
      <c r="L10050" s="3">
        <f t="shared" si="46710"/>
        <v>14.571428571428571</v>
      </c>
      <c r="M10050" s="3">
        <f t="shared" si="46711"/>
        <v>182.67546059645986</v>
      </c>
      <c r="N10050">
        <v>120382</v>
      </c>
      <c r="O10050" s="18">
        <v>3915</v>
      </c>
    </row>
    <row r="10051" spans="1:15" customFormat="1" x14ac:dyDescent="0.2">
      <c r="A10051" t="s">
        <v>28</v>
      </c>
      <c r="B10051" s="2">
        <v>2143145</v>
      </c>
      <c r="C10051" s="1">
        <f t="shared" si="45849"/>
        <v>44324</v>
      </c>
      <c r="D10051">
        <f t="shared" ref="D10051" si="46712">N10051-N10050</f>
        <v>555</v>
      </c>
      <c r="E10051" s="2">
        <f t="shared" ref="E10051" si="46713">SUM(D10045:D10051)/7</f>
        <v>575</v>
      </c>
      <c r="F10051" s="2">
        <f t="shared" ref="F10051" si="46714">SUM(D10047:D10051)/5</f>
        <v>618.4</v>
      </c>
      <c r="G10051" s="2">
        <f t="shared" ref="G10051" si="46715">N10051/(B10051/100000)</f>
        <v>5642.9686278809877</v>
      </c>
      <c r="H10051">
        <f t="shared" si="45844"/>
        <v>415</v>
      </c>
      <c r="I10051">
        <f t="shared" si="45845"/>
        <v>407</v>
      </c>
      <c r="J10051" s="3">
        <f t="shared" ref="J10051" si="46716">E10051/(SUM(N10044:N10050)/7)*100</f>
        <v>0.48524318218259371</v>
      </c>
      <c r="K10051">
        <f t="shared" ref="K10051" si="46717">O10051-O10050</f>
        <v>23</v>
      </c>
      <c r="L10051" s="3">
        <f t="shared" ref="L10051" si="46718">SUM(K10045:K10051)/7</f>
        <v>14.428571428571429</v>
      </c>
      <c r="M10051" s="3">
        <f t="shared" ref="M10051" si="46719">O10051/(B10051/100000)</f>
        <v>183.74864976471491</v>
      </c>
      <c r="N10051">
        <v>120937</v>
      </c>
      <c r="O10051" s="18">
        <v>3938</v>
      </c>
    </row>
    <row r="10052" spans="1:15" customFormat="1" x14ac:dyDescent="0.2">
      <c r="A10052" t="s">
        <v>28</v>
      </c>
      <c r="B10052" s="2">
        <v>2143145</v>
      </c>
      <c r="C10052" s="1">
        <f t="shared" si="45849"/>
        <v>44325</v>
      </c>
      <c r="D10052">
        <f t="shared" ref="D10052" si="46720">N10052-N10051</f>
        <v>458</v>
      </c>
      <c r="E10052" s="2">
        <f t="shared" ref="E10052" si="46721">SUM(D10046:D10052)/7</f>
        <v>559</v>
      </c>
      <c r="F10052" s="2">
        <f t="shared" ref="F10052" si="46722">SUM(D10048:D10052)/5</f>
        <v>643</v>
      </c>
      <c r="G10052" s="2">
        <f t="shared" ref="G10052" si="46723">N10052/(B10052/100000)</f>
        <v>5664.3390904488497</v>
      </c>
      <c r="H10052">
        <f t="shared" si="45844"/>
        <v>416</v>
      </c>
      <c r="I10052">
        <f t="shared" si="45845"/>
        <v>408</v>
      </c>
      <c r="J10052" s="3">
        <f t="shared" ref="J10052" si="46724">E10052/(SUM(N10045:N10051)/7)*100</f>
        <v>0.46946272732289868</v>
      </c>
      <c r="K10052">
        <f t="shared" ref="K10052" si="46725">O10052-O10051</f>
        <v>18</v>
      </c>
      <c r="L10052" s="3">
        <f t="shared" ref="L10052" si="46726">SUM(K10046:K10052)/7</f>
        <v>15.857142857142858</v>
      </c>
      <c r="M10052" s="3">
        <f t="shared" ref="M10052" si="46727">O10052/(B10052/100000)</f>
        <v>184.58853693987106</v>
      </c>
      <c r="N10052">
        <v>121395</v>
      </c>
      <c r="O10052" s="18">
        <v>3956</v>
      </c>
    </row>
    <row r="10053" spans="1:15" customFormat="1" x14ac:dyDescent="0.2">
      <c r="A10053" t="s">
        <v>28</v>
      </c>
      <c r="B10053" s="2">
        <v>2143145</v>
      </c>
      <c r="C10053" s="1">
        <f t="shared" si="45849"/>
        <v>44326</v>
      </c>
      <c r="D10053">
        <f t="shared" ref="D10053" si="46728">N10053-N10052</f>
        <v>247</v>
      </c>
      <c r="E10053" s="2">
        <f t="shared" ref="E10053" si="46729">SUM(D10047:D10053)/7</f>
        <v>542.42857142857144</v>
      </c>
      <c r="F10053" s="2">
        <f t="shared" ref="F10053" si="46730">SUM(D10049:D10053)/5</f>
        <v>539.4</v>
      </c>
      <c r="G10053" s="2">
        <f t="shared" ref="G10053" si="46731">N10053/(B10053/100000)</f>
        <v>5675.8642089079367</v>
      </c>
      <c r="H10053">
        <f t="shared" si="45844"/>
        <v>417</v>
      </c>
      <c r="I10053">
        <f t="shared" si="45845"/>
        <v>409</v>
      </c>
      <c r="J10053" s="3">
        <f t="shared" ref="J10053" si="46732">E10053/(SUM(N10046:N10052)/7)*100</f>
        <v>0.45341698719517948</v>
      </c>
      <c r="K10053">
        <f t="shared" ref="K10053" si="46733">O10053-O10052</f>
        <v>4</v>
      </c>
      <c r="L10053" s="3">
        <f t="shared" ref="L10053" si="46734">SUM(K10047:K10053)/7</f>
        <v>14.142857142857142</v>
      </c>
      <c r="M10053" s="3">
        <f t="shared" ref="M10053" si="46735">O10053/(B10053/100000)</f>
        <v>184.7751785343502</v>
      </c>
      <c r="N10053">
        <v>121642</v>
      </c>
      <c r="O10053" s="18">
        <v>3960</v>
      </c>
    </row>
    <row r="10054" spans="1:15" customFormat="1" x14ac:dyDescent="0.2">
      <c r="A10054" t="s">
        <v>28</v>
      </c>
      <c r="B10054" s="2">
        <v>2143145</v>
      </c>
      <c r="C10054" s="1">
        <f t="shared" si="45849"/>
        <v>44327</v>
      </c>
      <c r="D10054">
        <f t="shared" ref="D10054" si="46736">N10054-N10053</f>
        <v>354</v>
      </c>
      <c r="E10054" s="2">
        <f t="shared" ref="E10054" si="46737">SUM(D10048:D10054)/7</f>
        <v>545.14285714285711</v>
      </c>
      <c r="F10054" s="2">
        <f t="shared" ref="F10054" si="46738">SUM(D10050:D10054)/5</f>
        <v>452.2</v>
      </c>
      <c r="G10054" s="2">
        <f t="shared" ref="G10054" si="46739">N10054/(B10054/100000)</f>
        <v>5692.3819900193403</v>
      </c>
      <c r="H10054">
        <f t="shared" si="45844"/>
        <v>418</v>
      </c>
      <c r="I10054">
        <f t="shared" si="45845"/>
        <v>410</v>
      </c>
      <c r="J10054" s="3">
        <f t="shared" ref="J10054" si="46740">E10054/(SUM(N10047:N10053)/7)*100</f>
        <v>0.45362903225806445</v>
      </c>
      <c r="K10054">
        <f t="shared" ref="K10054" si="46741">O10054-O10053</f>
        <v>24</v>
      </c>
      <c r="L10054" s="3">
        <f t="shared" ref="L10054" si="46742">SUM(K10048:K10054)/7</f>
        <v>13.714285714285714</v>
      </c>
      <c r="M10054" s="3">
        <f t="shared" ref="M10054" si="46743">O10054/(B10054/100000)</f>
        <v>185.89502810122505</v>
      </c>
      <c r="N10054">
        <v>121996</v>
      </c>
      <c r="O10054" s="18">
        <v>3984</v>
      </c>
    </row>
    <row r="10055" spans="1:15" customFormat="1" x14ac:dyDescent="0.2">
      <c r="A10055" t="s">
        <v>28</v>
      </c>
      <c r="B10055" s="2">
        <v>2143145</v>
      </c>
      <c r="C10055" s="1">
        <f t="shared" si="45849"/>
        <v>44328</v>
      </c>
      <c r="D10055">
        <f t="shared" ref="D10055:D10056" si="46744">N10055-N10054</f>
        <v>671</v>
      </c>
      <c r="E10055" s="2">
        <f t="shared" ref="E10055:E10056" si="46745">SUM(D10049:D10055)/7</f>
        <v>531.71428571428567</v>
      </c>
      <c r="F10055" s="2">
        <f t="shared" ref="F10055:F10056" si="46746">SUM(D10051:D10055)/5</f>
        <v>457</v>
      </c>
      <c r="G10055" s="2">
        <f t="shared" ref="G10055:G10056" si="46747">N10055/(B10055/100000)</f>
        <v>5723.6911174932166</v>
      </c>
      <c r="H10055">
        <f t="shared" si="45844"/>
        <v>419</v>
      </c>
      <c r="I10055">
        <f t="shared" si="45845"/>
        <v>411</v>
      </c>
      <c r="J10055" s="3">
        <f t="shared" ref="J10055:J10056" si="46748">E10055/(SUM(N10048:N10054)/7)*100</f>
        <v>0.44045669276429766</v>
      </c>
      <c r="K10055">
        <f t="shared" ref="K10055:K10056" si="46749">O10055-O10054</f>
        <v>11</v>
      </c>
      <c r="L10055" s="3">
        <f t="shared" ref="L10055:L10056" si="46750">SUM(K10049:K10055)/7</f>
        <v>15.142857142857142</v>
      </c>
      <c r="M10055" s="3">
        <f t="shared" ref="M10055:M10056" si="46751">O10055/(B10055/100000)</f>
        <v>186.40829248604268</v>
      </c>
      <c r="N10055">
        <v>122667</v>
      </c>
      <c r="O10055" s="18">
        <v>3995</v>
      </c>
    </row>
    <row r="10056" spans="1:15" customFormat="1" x14ac:dyDescent="0.2">
      <c r="A10056" t="s">
        <v>28</v>
      </c>
      <c r="B10056" s="2">
        <v>2143145</v>
      </c>
      <c r="C10056" s="1">
        <f t="shared" si="45849"/>
        <v>44329</v>
      </c>
      <c r="D10056">
        <f t="shared" si="46744"/>
        <v>653</v>
      </c>
      <c r="E10056" s="2">
        <f t="shared" si="46745"/>
        <v>512.14285714285711</v>
      </c>
      <c r="F10056" s="2">
        <f t="shared" si="46746"/>
        <v>476.6</v>
      </c>
      <c r="G10056" s="2">
        <f t="shared" si="46747"/>
        <v>5754.1603577919359</v>
      </c>
      <c r="H10056">
        <f t="shared" si="45844"/>
        <v>420</v>
      </c>
      <c r="I10056">
        <f t="shared" si="45845"/>
        <v>412</v>
      </c>
      <c r="J10056" s="3">
        <f t="shared" si="46748"/>
        <v>0.42238387094493807</v>
      </c>
      <c r="K10056">
        <f t="shared" si="46749"/>
        <v>37</v>
      </c>
      <c r="L10056" s="3">
        <f t="shared" si="46750"/>
        <v>19</v>
      </c>
      <c r="M10056" s="3">
        <f t="shared" si="46751"/>
        <v>188.13472723497475</v>
      </c>
      <c r="N10056">
        <v>123320</v>
      </c>
      <c r="O10056" s="18">
        <v>4032</v>
      </c>
    </row>
    <row r="10057" spans="1:15" customFormat="1" x14ac:dyDescent="0.2">
      <c r="A10057" t="s">
        <v>28</v>
      </c>
      <c r="B10057" s="2">
        <v>2143145</v>
      </c>
      <c r="C10057" s="1">
        <f t="shared" si="45849"/>
        <v>44330</v>
      </c>
      <c r="D10057">
        <f t="shared" ref="D10057:D10059" si="46752">N10057-N10056</f>
        <v>368</v>
      </c>
      <c r="E10057" s="2">
        <f t="shared" ref="E10057:E10059" si="46753">SUM(D10051:D10057)/7</f>
        <v>472.28571428571428</v>
      </c>
      <c r="F10057" s="2">
        <f t="shared" ref="F10057:F10059" si="46754">SUM(D10053:D10057)/5</f>
        <v>458.6</v>
      </c>
      <c r="G10057" s="2">
        <f t="shared" ref="G10057:G10059" si="46755">N10057/(B10057/100000)</f>
        <v>5771.3313844840168</v>
      </c>
      <c r="H10057">
        <f t="shared" si="45844"/>
        <v>421</v>
      </c>
      <c r="I10057">
        <f t="shared" si="45845"/>
        <v>413</v>
      </c>
      <c r="J10057" s="3">
        <f t="shared" ref="J10057:J10059" si="46756">E10057/(SUM(N10050:N10056)/7)*100</f>
        <v>0.38787383893028476</v>
      </c>
      <c r="K10057">
        <f t="shared" ref="K10057:K10059" si="46757">O10057-O10056</f>
        <v>0</v>
      </c>
      <c r="L10057" s="3">
        <f t="shared" ref="L10057:L10059" si="46758">SUM(K10051:K10057)/7</f>
        <v>16.714285714285715</v>
      </c>
      <c r="M10057" s="3">
        <f t="shared" ref="M10057:M10059" si="46759">O10057/(B10057/100000)</f>
        <v>188.13472723497475</v>
      </c>
      <c r="N10057">
        <v>123688</v>
      </c>
      <c r="O10057" s="18">
        <v>4032</v>
      </c>
    </row>
    <row r="10058" spans="1:15" customFormat="1" x14ac:dyDescent="0.2">
      <c r="A10058" t="s">
        <v>28</v>
      </c>
      <c r="B10058" s="2">
        <v>2143145</v>
      </c>
      <c r="C10058" s="1">
        <f t="shared" si="45849"/>
        <v>44331</v>
      </c>
      <c r="D10058">
        <f t="shared" si="46752"/>
        <v>257</v>
      </c>
      <c r="E10058" s="2">
        <f t="shared" si="46753"/>
        <v>429.71428571428572</v>
      </c>
      <c r="F10058" s="2">
        <f t="shared" si="46754"/>
        <v>460.6</v>
      </c>
      <c r="G10058" s="2">
        <f t="shared" si="46755"/>
        <v>5783.3231069293024</v>
      </c>
      <c r="H10058">
        <f t="shared" si="45844"/>
        <v>422</v>
      </c>
      <c r="I10058">
        <f t="shared" si="45845"/>
        <v>414</v>
      </c>
      <c r="J10058" s="3">
        <f t="shared" si="46756"/>
        <v>0.35154766287420602</v>
      </c>
      <c r="K10058">
        <f t="shared" si="46757"/>
        <v>19</v>
      </c>
      <c r="L10058" s="3">
        <f t="shared" si="46758"/>
        <v>16.142857142857142</v>
      </c>
      <c r="M10058" s="3">
        <f t="shared" si="46759"/>
        <v>189.02127480875069</v>
      </c>
      <c r="N10058">
        <v>123945</v>
      </c>
      <c r="O10058" s="18">
        <v>4051</v>
      </c>
    </row>
    <row r="10059" spans="1:15" customFormat="1" x14ac:dyDescent="0.2">
      <c r="A10059" t="s">
        <v>28</v>
      </c>
      <c r="B10059" s="2">
        <v>2143145</v>
      </c>
      <c r="C10059" s="1">
        <f t="shared" si="45849"/>
        <v>44332</v>
      </c>
      <c r="D10059">
        <f t="shared" si="46752"/>
        <v>341</v>
      </c>
      <c r="E10059" s="2">
        <f t="shared" si="46753"/>
        <v>413</v>
      </c>
      <c r="F10059" s="2">
        <f t="shared" si="46754"/>
        <v>458</v>
      </c>
      <c r="G10059" s="2">
        <f t="shared" si="46755"/>
        <v>5799.2343028586492</v>
      </c>
      <c r="H10059">
        <f t="shared" si="45844"/>
        <v>423</v>
      </c>
      <c r="I10059">
        <f t="shared" si="45845"/>
        <v>415</v>
      </c>
      <c r="J10059" s="3">
        <f t="shared" si="46756"/>
        <v>0.3366901414191763</v>
      </c>
      <c r="K10059">
        <f t="shared" si="46757"/>
        <v>4</v>
      </c>
      <c r="L10059" s="3">
        <f t="shared" si="46758"/>
        <v>14.142857142857142</v>
      </c>
      <c r="M10059" s="3">
        <f t="shared" si="46759"/>
        <v>189.20791640322983</v>
      </c>
      <c r="N10059">
        <v>124286</v>
      </c>
      <c r="O10059" s="18">
        <v>4055</v>
      </c>
    </row>
    <row r="10060" spans="1:15" customFormat="1" x14ac:dyDescent="0.2">
      <c r="A10060" t="s">
        <v>28</v>
      </c>
      <c r="B10060" s="2">
        <v>2143145</v>
      </c>
      <c r="C10060" s="1">
        <f t="shared" si="45849"/>
        <v>44333</v>
      </c>
      <c r="D10060">
        <f t="shared" ref="D10060" si="46760">N10060-N10059</f>
        <v>129</v>
      </c>
      <c r="E10060" s="2">
        <f t="shared" ref="E10060" si="46761">SUM(D10054:D10060)/7</f>
        <v>396.14285714285717</v>
      </c>
      <c r="F10060" s="2">
        <f t="shared" ref="F10060" si="46762">SUM(D10056:D10060)/5</f>
        <v>349.6</v>
      </c>
      <c r="G10060" s="2">
        <f t="shared" ref="G10060" si="46763">N10060/(B10060/100000)</f>
        <v>5805.2534942806014</v>
      </c>
      <c r="H10060">
        <f t="shared" si="45844"/>
        <v>424</v>
      </c>
      <c r="I10060">
        <f t="shared" si="45845"/>
        <v>416</v>
      </c>
      <c r="J10060" s="3">
        <f t="shared" ref="J10060" si="46764">E10060/(SUM(N10053:N10059)/7)*100</f>
        <v>0.32186400230284234</v>
      </c>
      <c r="K10060">
        <f t="shared" ref="K10060" si="46765">O10060-O10059</f>
        <v>3</v>
      </c>
      <c r="L10060" s="3">
        <f t="shared" ref="L10060" si="46766">SUM(K10054:K10060)/7</f>
        <v>14</v>
      </c>
      <c r="M10060" s="3">
        <f t="shared" ref="M10060" si="46767">O10060/(B10060/100000)</f>
        <v>189.34789759908918</v>
      </c>
      <c r="N10060">
        <v>124415</v>
      </c>
      <c r="O10060" s="18">
        <v>4058</v>
      </c>
    </row>
    <row r="10061" spans="1:15" customFormat="1" x14ac:dyDescent="0.2">
      <c r="A10061" t="s">
        <v>28</v>
      </c>
      <c r="B10061" s="2">
        <v>2143145</v>
      </c>
      <c r="C10061" s="1">
        <f t="shared" si="45849"/>
        <v>44334</v>
      </c>
      <c r="D10061">
        <f t="shared" ref="D10061" si="46768">N10061-N10060</f>
        <v>240</v>
      </c>
      <c r="E10061" s="2">
        <f t="shared" ref="E10061" si="46769">SUM(D10055:D10061)/7</f>
        <v>379.85714285714283</v>
      </c>
      <c r="F10061" s="2">
        <f t="shared" ref="F10061" si="46770">SUM(D10057:D10061)/5</f>
        <v>267</v>
      </c>
      <c r="G10061" s="2">
        <f t="shared" ref="G10061" si="46771">N10061/(B10061/100000)</f>
        <v>5816.4519899493498</v>
      </c>
      <c r="H10061">
        <f t="shared" si="45844"/>
        <v>425</v>
      </c>
      <c r="I10061">
        <f t="shared" si="45845"/>
        <v>417</v>
      </c>
      <c r="J10061" s="3">
        <f t="shared" ref="J10061" si="46772">E10061/(SUM(N10054:N10060)/7)*100</f>
        <v>0.30764175643889913</v>
      </c>
      <c r="K10061">
        <f t="shared" ref="K10061" si="46773">O10061-O10060</f>
        <v>34</v>
      </c>
      <c r="L10061" s="3">
        <f t="shared" ref="L10061" si="46774">SUM(K10055:K10061)/7</f>
        <v>15.428571428571429</v>
      </c>
      <c r="M10061" s="3">
        <f t="shared" ref="M10061" si="46775">O10061/(B10061/100000)</f>
        <v>190.93435115216187</v>
      </c>
      <c r="N10061">
        <v>124655</v>
      </c>
      <c r="O10061" s="18">
        <v>4092</v>
      </c>
    </row>
    <row r="10062" spans="1:15" customFormat="1" x14ac:dyDescent="0.2">
      <c r="A10062" t="s">
        <v>28</v>
      </c>
      <c r="B10062" s="2">
        <v>2143145</v>
      </c>
      <c r="C10062" s="1">
        <f t="shared" si="45849"/>
        <v>44335</v>
      </c>
      <c r="D10062">
        <f t="shared" ref="D10062" si="46776">N10062-N10061</f>
        <v>547</v>
      </c>
      <c r="E10062" s="2">
        <f t="shared" ref="E10062" si="46777">SUM(D10056:D10062)/7</f>
        <v>362.14285714285717</v>
      </c>
      <c r="F10062" s="2">
        <f t="shared" ref="F10062" si="46778">SUM(D10058:D10062)/5</f>
        <v>302.8</v>
      </c>
      <c r="G10062" s="2">
        <f t="shared" ref="G10062" si="46779">N10062/(B10062/100000)</f>
        <v>5841.9752279943723</v>
      </c>
      <c r="H10062">
        <f t="shared" si="45844"/>
        <v>426</v>
      </c>
      <c r="I10062">
        <f t="shared" si="45845"/>
        <v>418</v>
      </c>
      <c r="J10062" s="3">
        <f t="shared" ref="J10062" si="46780">E10062/(SUM(N10055:N10061)/7)*100</f>
        <v>0.29239563724947404</v>
      </c>
      <c r="K10062">
        <f t="shared" ref="K10062" si="46781">O10062-O10061</f>
        <v>13</v>
      </c>
      <c r="L10062" s="3">
        <f t="shared" ref="L10062" si="46782">SUM(K10056:K10062)/7</f>
        <v>15.714285714285714</v>
      </c>
      <c r="M10062" s="3">
        <f t="shared" ref="M10062" si="46783">O10062/(B10062/100000)</f>
        <v>191.54093633421908</v>
      </c>
      <c r="N10062">
        <v>125202</v>
      </c>
      <c r="O10062" s="18">
        <v>4105</v>
      </c>
    </row>
    <row r="10063" spans="1:15" customFormat="1" x14ac:dyDescent="0.2">
      <c r="A10063" t="s">
        <v>28</v>
      </c>
      <c r="B10063" s="2">
        <v>2143145</v>
      </c>
      <c r="C10063" s="1">
        <f t="shared" si="45849"/>
        <v>44336</v>
      </c>
      <c r="D10063">
        <f t="shared" ref="D10063" si="46784">N10063-N10062</f>
        <v>479</v>
      </c>
      <c r="E10063" s="2">
        <f t="shared" ref="E10063" si="46785">SUM(D10057:D10063)/7</f>
        <v>337.28571428571428</v>
      </c>
      <c r="F10063" s="2">
        <f t="shared" ref="F10063" si="46786">SUM(D10059:D10063)/5</f>
        <v>347.2</v>
      </c>
      <c r="G10063" s="2">
        <f t="shared" ref="G10063" si="46787">N10063/(B10063/100000)</f>
        <v>5864.3255589332493</v>
      </c>
      <c r="H10063">
        <f t="shared" si="45844"/>
        <v>427</v>
      </c>
      <c r="I10063">
        <f t="shared" si="45845"/>
        <v>419</v>
      </c>
      <c r="J10063" s="3">
        <f t="shared" ref="J10063" si="46788">E10063/(SUM(N10056:N10062)/7)*100</f>
        <v>0.27153193001583648</v>
      </c>
      <c r="K10063">
        <f t="shared" ref="K10063" si="46789">O10063-O10062</f>
        <v>15</v>
      </c>
      <c r="L10063" s="3">
        <f t="shared" ref="L10063" si="46790">SUM(K10057:K10063)/7</f>
        <v>12.571428571428571</v>
      </c>
      <c r="M10063" s="3">
        <f t="shared" ref="M10063" si="46791">O10063/(B10063/100000)</f>
        <v>192.24084231351586</v>
      </c>
      <c r="N10063">
        <v>125681</v>
      </c>
      <c r="O10063" s="18">
        <v>4120</v>
      </c>
    </row>
    <row r="10064" spans="1:15" customFormat="1" x14ac:dyDescent="0.2">
      <c r="A10064" t="s">
        <v>28</v>
      </c>
      <c r="B10064" s="2">
        <v>2143145</v>
      </c>
      <c r="C10064" s="1">
        <f t="shared" si="45849"/>
        <v>44337</v>
      </c>
      <c r="D10064">
        <f t="shared" ref="D10064:D10065" si="46792">N10064-N10063</f>
        <v>303</v>
      </c>
      <c r="E10064" s="2">
        <f t="shared" ref="E10064:E10065" si="46793">SUM(D10058:D10064)/7</f>
        <v>328</v>
      </c>
      <c r="F10064" s="2">
        <f t="shared" ref="F10064:F10065" si="46794">SUM(D10060:D10064)/5</f>
        <v>339.6</v>
      </c>
      <c r="G10064" s="2">
        <f t="shared" ref="G10064:G10065" si="46795">N10064/(B10064/100000)</f>
        <v>5878.4636597150447</v>
      </c>
      <c r="H10064">
        <f t="shared" si="45844"/>
        <v>428</v>
      </c>
      <c r="I10064">
        <f t="shared" si="45845"/>
        <v>420</v>
      </c>
      <c r="J10064" s="3">
        <f t="shared" ref="J10064:J10065" si="46796">E10064/(SUM(N10057:N10063)/7)*100</f>
        <v>0.26334140791308819</v>
      </c>
      <c r="K10064">
        <f t="shared" ref="K10064:K10065" si="46797">O10064-O10063</f>
        <v>14</v>
      </c>
      <c r="L10064" s="3">
        <f t="shared" ref="L10064:L10065" si="46798">SUM(K10058:K10064)/7</f>
        <v>14.571428571428571</v>
      </c>
      <c r="M10064" s="3">
        <f t="shared" ref="M10064:M10065" si="46799">O10064/(B10064/100000)</f>
        <v>192.89408789419286</v>
      </c>
      <c r="N10064">
        <v>125984</v>
      </c>
      <c r="O10064" s="18">
        <v>4134</v>
      </c>
    </row>
    <row r="10065" spans="1:15" customFormat="1" x14ac:dyDescent="0.2">
      <c r="A10065" t="s">
        <v>28</v>
      </c>
      <c r="B10065" s="2">
        <v>2143145</v>
      </c>
      <c r="C10065" s="1">
        <f t="shared" si="45849"/>
        <v>44338</v>
      </c>
      <c r="D10065">
        <f t="shared" si="46792"/>
        <v>230</v>
      </c>
      <c r="E10065" s="2">
        <f t="shared" si="46793"/>
        <v>324.14285714285717</v>
      </c>
      <c r="F10065" s="2">
        <f t="shared" si="46794"/>
        <v>359.8</v>
      </c>
      <c r="G10065" s="2">
        <f t="shared" si="46795"/>
        <v>5889.1955513975954</v>
      </c>
      <c r="H10065">
        <f t="shared" si="45844"/>
        <v>429</v>
      </c>
      <c r="I10065">
        <f t="shared" si="45845"/>
        <v>421</v>
      </c>
      <c r="J10065" s="3">
        <f t="shared" si="46796"/>
        <v>0.25956109123189142</v>
      </c>
      <c r="K10065">
        <f t="shared" si="46797"/>
        <v>4</v>
      </c>
      <c r="L10065" s="3">
        <f t="shared" si="46798"/>
        <v>12.428571428571429</v>
      </c>
      <c r="M10065" s="3">
        <f t="shared" si="46799"/>
        <v>193.08072948867201</v>
      </c>
      <c r="N10065">
        <v>126214</v>
      </c>
      <c r="O10065" s="18">
        <v>4138</v>
      </c>
    </row>
    <row r="10066" spans="1:15" customFormat="1" x14ac:dyDescent="0.2">
      <c r="A10066" t="s">
        <v>28</v>
      </c>
      <c r="B10066" s="2">
        <v>2143145</v>
      </c>
      <c r="C10066" s="1">
        <f t="shared" si="45849"/>
        <v>44339</v>
      </c>
      <c r="D10066">
        <f t="shared" ref="D10066:D10067" si="46800">N10066-N10065</f>
        <v>209</v>
      </c>
      <c r="E10066" s="2">
        <f t="shared" ref="E10066:E10067" si="46801">SUM(D10060:D10066)/7</f>
        <v>305.28571428571428</v>
      </c>
      <c r="F10066" s="2">
        <f t="shared" ref="F10066:F10067" si="46802">SUM(D10062:D10066)/5</f>
        <v>353.6</v>
      </c>
      <c r="G10066" s="2">
        <f t="shared" ref="G10066:G10067" si="46803">N10066/(B10066/100000)</f>
        <v>5898.9475747091301</v>
      </c>
      <c r="H10066">
        <f t="shared" si="45844"/>
        <v>430</v>
      </c>
      <c r="I10066">
        <f t="shared" si="45845"/>
        <v>422</v>
      </c>
      <c r="J10066" s="3">
        <f t="shared" ref="J10066:J10067" si="46804">E10066/(SUM(N10059:N10065)/7)*100</f>
        <v>0.24382813596413663</v>
      </c>
      <c r="K10066">
        <f t="shared" ref="K10066:K10067" si="46805">O10066-O10065</f>
        <v>7</v>
      </c>
      <c r="L10066" s="3">
        <f t="shared" ref="L10066:L10067" si="46806">SUM(K10060:K10066)/7</f>
        <v>12.857142857142858</v>
      </c>
      <c r="M10066" s="3">
        <f t="shared" ref="M10066:M10067" si="46807">O10066/(B10066/100000)</f>
        <v>193.4073522790105</v>
      </c>
      <c r="N10066">
        <v>126423</v>
      </c>
      <c r="O10066" s="18">
        <v>4145</v>
      </c>
    </row>
    <row r="10067" spans="1:15" customFormat="1" x14ac:dyDescent="0.2">
      <c r="A10067" t="s">
        <v>28</v>
      </c>
      <c r="B10067" s="2">
        <v>2143145</v>
      </c>
      <c r="C10067" s="1">
        <f t="shared" si="45849"/>
        <v>44340</v>
      </c>
      <c r="D10067">
        <f t="shared" si="46800"/>
        <v>52</v>
      </c>
      <c r="E10067" s="2">
        <f t="shared" si="46801"/>
        <v>294.28571428571428</v>
      </c>
      <c r="F10067" s="2">
        <f t="shared" si="46802"/>
        <v>254.6</v>
      </c>
      <c r="G10067" s="2">
        <f t="shared" si="46803"/>
        <v>5901.3739154373588</v>
      </c>
      <c r="H10067">
        <f t="shared" si="45844"/>
        <v>431</v>
      </c>
      <c r="I10067">
        <f t="shared" si="45845"/>
        <v>423</v>
      </c>
      <c r="J10067" s="3">
        <f t="shared" si="46804"/>
        <v>0.23447085845927607</v>
      </c>
      <c r="K10067">
        <f t="shared" si="46805"/>
        <v>3</v>
      </c>
      <c r="L10067" s="3">
        <f t="shared" si="46806"/>
        <v>12.857142857142858</v>
      </c>
      <c r="M10067" s="3">
        <f t="shared" si="46807"/>
        <v>193.54733347486987</v>
      </c>
      <c r="N10067">
        <v>126475</v>
      </c>
      <c r="O10067" s="18">
        <v>4148</v>
      </c>
    </row>
    <row r="10068" spans="1:15" customFormat="1" x14ac:dyDescent="0.2">
      <c r="A10068" t="s">
        <v>28</v>
      </c>
      <c r="B10068" s="2">
        <v>2143145</v>
      </c>
      <c r="C10068" s="1">
        <f t="shared" si="45849"/>
        <v>44341</v>
      </c>
      <c r="D10068">
        <f t="shared" ref="D10068:D10074" si="46808">N10068-N10067</f>
        <v>67</v>
      </c>
      <c r="E10068" s="2">
        <f t="shared" ref="E10068:E10074" si="46809">SUM(D10062:D10068)/7</f>
        <v>269.57142857142856</v>
      </c>
      <c r="F10068" s="2">
        <f t="shared" ref="F10068:F10074" si="46810">SUM(D10064:D10068)/5</f>
        <v>172.2</v>
      </c>
      <c r="G10068" s="2">
        <f t="shared" ref="G10068:G10074" si="46811">N10068/(B10068/100000)</f>
        <v>5904.5001621448846</v>
      </c>
      <c r="H10068">
        <f t="shared" si="45844"/>
        <v>432</v>
      </c>
      <c r="I10068">
        <f t="shared" si="45845"/>
        <v>424</v>
      </c>
      <c r="J10068" s="3">
        <f t="shared" ref="J10068:J10074" si="46812">E10068/(SUM(N10061:N10067)/7)*100</f>
        <v>0.21427744102544302</v>
      </c>
      <c r="K10068">
        <f t="shared" ref="K10068:K10074" si="46813">O10068-O10067</f>
        <v>0</v>
      </c>
      <c r="L10068" s="3">
        <f t="shared" ref="L10068:L10074" si="46814">SUM(K10062:K10068)/7</f>
        <v>8</v>
      </c>
      <c r="M10068" s="3">
        <f t="shared" ref="M10068:M10074" si="46815">O10068/(B10068/100000)</f>
        <v>193.54733347486987</v>
      </c>
      <c r="N10068">
        <v>126542</v>
      </c>
      <c r="O10068" s="18">
        <v>4148</v>
      </c>
    </row>
    <row r="10069" spans="1:15" customFormat="1" x14ac:dyDescent="0.2">
      <c r="A10069" t="s">
        <v>28</v>
      </c>
      <c r="B10069" s="2">
        <v>2143145</v>
      </c>
      <c r="C10069" s="1">
        <f t="shared" si="45849"/>
        <v>44342</v>
      </c>
      <c r="D10069">
        <f t="shared" si="46808"/>
        <v>167</v>
      </c>
      <c r="E10069" s="2">
        <f t="shared" si="46809"/>
        <v>215.28571428571428</v>
      </c>
      <c r="F10069" s="2">
        <f t="shared" si="46810"/>
        <v>145</v>
      </c>
      <c r="G10069" s="2">
        <f t="shared" si="46811"/>
        <v>5912.2924487143891</v>
      </c>
      <c r="H10069">
        <f t="shared" si="45844"/>
        <v>433</v>
      </c>
      <c r="I10069">
        <f t="shared" si="45845"/>
        <v>425</v>
      </c>
      <c r="J10069" s="3">
        <f t="shared" si="46812"/>
        <v>0.17076080909122843</v>
      </c>
      <c r="K10069">
        <f t="shared" si="46813"/>
        <v>17</v>
      </c>
      <c r="L10069" s="3">
        <f t="shared" si="46814"/>
        <v>8.5714285714285712</v>
      </c>
      <c r="M10069" s="3">
        <f t="shared" si="46815"/>
        <v>194.3405602514062</v>
      </c>
      <c r="N10069">
        <v>126709</v>
      </c>
      <c r="O10069" s="18">
        <v>4165</v>
      </c>
    </row>
    <row r="10070" spans="1:15" customFormat="1" x14ac:dyDescent="0.2">
      <c r="A10070" t="s">
        <v>28</v>
      </c>
      <c r="B10070" s="2">
        <v>2143145</v>
      </c>
      <c r="C10070" s="1">
        <f t="shared" si="45849"/>
        <v>44343</v>
      </c>
      <c r="D10070">
        <f t="shared" si="46808"/>
        <v>250</v>
      </c>
      <c r="E10070" s="2">
        <f t="shared" si="46809"/>
        <v>182.57142857142858</v>
      </c>
      <c r="F10070" s="2">
        <f t="shared" si="46810"/>
        <v>149</v>
      </c>
      <c r="G10070" s="2">
        <f t="shared" si="46811"/>
        <v>5923.9575483693352</v>
      </c>
      <c r="H10070">
        <f t="shared" si="45844"/>
        <v>434</v>
      </c>
      <c r="I10070">
        <f t="shared" si="45845"/>
        <v>426</v>
      </c>
      <c r="J10070" s="3">
        <f t="shared" si="46812"/>
        <v>0.14456555674707136</v>
      </c>
      <c r="K10070">
        <f t="shared" si="46813"/>
        <v>11</v>
      </c>
      <c r="L10070" s="3">
        <f t="shared" si="46814"/>
        <v>8</v>
      </c>
      <c r="M10070" s="3">
        <f t="shared" si="46815"/>
        <v>194.85382463622386</v>
      </c>
      <c r="N10070">
        <v>126959</v>
      </c>
      <c r="O10070" s="18">
        <v>4176</v>
      </c>
    </row>
    <row r="10071" spans="1:15" customFormat="1" x14ac:dyDescent="0.2">
      <c r="A10071" t="s">
        <v>28</v>
      </c>
      <c r="B10071" s="2">
        <v>2143145</v>
      </c>
      <c r="C10071" s="1">
        <f t="shared" si="45849"/>
        <v>44344</v>
      </c>
      <c r="D10071">
        <f t="shared" si="46808"/>
        <v>224</v>
      </c>
      <c r="E10071" s="2">
        <f t="shared" si="46809"/>
        <v>171.28571428571428</v>
      </c>
      <c r="F10071" s="2">
        <f t="shared" si="46810"/>
        <v>152</v>
      </c>
      <c r="G10071" s="2">
        <f t="shared" si="46811"/>
        <v>5934.4094776601669</v>
      </c>
      <c r="H10071">
        <f t="shared" si="45844"/>
        <v>435</v>
      </c>
      <c r="I10071">
        <f t="shared" si="45845"/>
        <v>427</v>
      </c>
      <c r="J10071" s="3">
        <f t="shared" si="46812"/>
        <v>0.1354333981696724</v>
      </c>
      <c r="K10071">
        <f t="shared" si="46813"/>
        <v>13</v>
      </c>
      <c r="L10071" s="3">
        <f t="shared" si="46814"/>
        <v>7.8571428571428568</v>
      </c>
      <c r="M10071" s="3">
        <f t="shared" si="46815"/>
        <v>195.46040981828105</v>
      </c>
      <c r="N10071">
        <v>127183</v>
      </c>
      <c r="O10071" s="18">
        <v>4189</v>
      </c>
    </row>
    <row r="10072" spans="1:15" customFormat="1" x14ac:dyDescent="0.2">
      <c r="A10072" t="s">
        <v>28</v>
      </c>
      <c r="B10072" s="2">
        <v>2143145</v>
      </c>
      <c r="C10072" s="1">
        <f t="shared" si="45849"/>
        <v>44345</v>
      </c>
      <c r="D10072">
        <f t="shared" si="46808"/>
        <v>175</v>
      </c>
      <c r="E10072" s="2">
        <f t="shared" si="46809"/>
        <v>163.42857142857142</v>
      </c>
      <c r="F10072" s="2">
        <f t="shared" si="46810"/>
        <v>176.6</v>
      </c>
      <c r="G10072" s="2">
        <f t="shared" si="46811"/>
        <v>5942.5750474186298</v>
      </c>
      <c r="H10072">
        <f t="shared" si="45844"/>
        <v>436</v>
      </c>
      <c r="I10072">
        <f t="shared" si="45845"/>
        <v>428</v>
      </c>
      <c r="J10072" s="3">
        <f t="shared" si="46812"/>
        <v>0.12904608547047111</v>
      </c>
      <c r="K10072">
        <f t="shared" si="46813"/>
        <v>10</v>
      </c>
      <c r="L10072" s="3">
        <f t="shared" si="46814"/>
        <v>8.7142857142857135</v>
      </c>
      <c r="M10072" s="3">
        <f t="shared" si="46815"/>
        <v>195.92701380447892</v>
      </c>
      <c r="N10072">
        <v>127358</v>
      </c>
      <c r="O10072" s="18">
        <v>4199</v>
      </c>
    </row>
    <row r="10073" spans="1:15" customFormat="1" x14ac:dyDescent="0.2">
      <c r="A10073" t="s">
        <v>28</v>
      </c>
      <c r="B10073" s="2">
        <v>2143145</v>
      </c>
      <c r="C10073" s="1">
        <f t="shared" si="45849"/>
        <v>44346</v>
      </c>
      <c r="D10073">
        <f t="shared" si="46808"/>
        <v>123</v>
      </c>
      <c r="E10073" s="2">
        <f t="shared" si="46809"/>
        <v>151.14285714285714</v>
      </c>
      <c r="F10073" s="2">
        <f t="shared" si="46810"/>
        <v>187.8</v>
      </c>
      <c r="G10073" s="2">
        <f t="shared" si="46811"/>
        <v>5948.314276448863</v>
      </c>
      <c r="H10073">
        <f t="shared" si="45844"/>
        <v>437</v>
      </c>
      <c r="I10073">
        <f t="shared" si="45845"/>
        <v>429</v>
      </c>
      <c r="J10073" s="3">
        <f t="shared" si="46812"/>
        <v>0.11919125690447463</v>
      </c>
      <c r="K10073">
        <f t="shared" si="46813"/>
        <v>3</v>
      </c>
      <c r="L10073" s="3">
        <f t="shared" si="46814"/>
        <v>8.1428571428571423</v>
      </c>
      <c r="M10073" s="3">
        <f t="shared" si="46815"/>
        <v>196.06699500033827</v>
      </c>
      <c r="N10073">
        <v>127481</v>
      </c>
      <c r="O10073" s="18">
        <v>4202</v>
      </c>
    </row>
    <row r="10074" spans="1:15" customFormat="1" x14ac:dyDescent="0.2">
      <c r="A10074" t="s">
        <v>28</v>
      </c>
      <c r="B10074" s="2">
        <v>2143145</v>
      </c>
      <c r="C10074" s="1">
        <f t="shared" si="45849"/>
        <v>44347</v>
      </c>
      <c r="D10074">
        <f t="shared" si="46808"/>
        <v>21</v>
      </c>
      <c r="E10074" s="2">
        <f t="shared" si="46809"/>
        <v>146.71428571428572</v>
      </c>
      <c r="F10074" s="2">
        <f t="shared" si="46810"/>
        <v>158.6</v>
      </c>
      <c r="G10074" s="2">
        <f t="shared" si="46811"/>
        <v>5949.294144819879</v>
      </c>
      <c r="H10074">
        <f t="shared" si="45844"/>
        <v>438</v>
      </c>
      <c r="I10074">
        <f t="shared" si="45845"/>
        <v>430</v>
      </c>
      <c r="J10074" s="3">
        <f t="shared" si="46812"/>
        <v>0.11556114669964343</v>
      </c>
      <c r="K10074">
        <f t="shared" si="46813"/>
        <v>0</v>
      </c>
      <c r="L10074" s="3">
        <f t="shared" si="46814"/>
        <v>7.7142857142857144</v>
      </c>
      <c r="M10074" s="3">
        <f t="shared" si="46815"/>
        <v>196.06699500033827</v>
      </c>
      <c r="N10074">
        <v>127502</v>
      </c>
      <c r="O10074" s="18">
        <v>4202</v>
      </c>
    </row>
    <row r="10075" spans="1:15" customFormat="1" x14ac:dyDescent="0.2">
      <c r="A10075" t="s">
        <v>28</v>
      </c>
      <c r="B10075" s="2">
        <v>2143145</v>
      </c>
      <c r="C10075" s="1">
        <f t="shared" si="45849"/>
        <v>44348</v>
      </c>
      <c r="D10075">
        <f t="shared" ref="D10075:D10076" si="46816">N10075-N10074</f>
        <v>97</v>
      </c>
      <c r="E10075" s="2">
        <f t="shared" ref="E10075:E10076" si="46817">SUM(D10069:D10075)/7</f>
        <v>151</v>
      </c>
      <c r="F10075" s="2">
        <f t="shared" ref="F10075:F10076" si="46818">SUM(D10071:D10075)/5</f>
        <v>128</v>
      </c>
      <c r="G10075" s="2">
        <f t="shared" ref="G10075:G10076" si="46819">N10075/(B10075/100000)</f>
        <v>5953.8202034859978</v>
      </c>
      <c r="H10075">
        <f t="shared" si="45844"/>
        <v>439</v>
      </c>
      <c r="I10075">
        <f t="shared" si="45845"/>
        <v>431</v>
      </c>
      <c r="J10075" s="3">
        <f t="shared" ref="J10075:J10076" si="46820">E10075/(SUM(N10068:N10074)/7)*100</f>
        <v>0.11879955132657627</v>
      </c>
      <c r="K10075">
        <f t="shared" ref="K10075:K10076" si="46821">O10075-O10074</f>
        <v>15</v>
      </c>
      <c r="L10075" s="3">
        <f t="shared" ref="L10075:L10076" si="46822">SUM(K10069:K10075)/7</f>
        <v>9.8571428571428577</v>
      </c>
      <c r="M10075" s="3">
        <f t="shared" ref="M10075:M10076" si="46823">O10075/(B10075/100000)</f>
        <v>196.76690097963507</v>
      </c>
      <c r="N10075">
        <v>127599</v>
      </c>
      <c r="O10075" s="18">
        <v>4217</v>
      </c>
    </row>
    <row r="10076" spans="1:15" customFormat="1" x14ac:dyDescent="0.2">
      <c r="A10076" t="s">
        <v>28</v>
      </c>
      <c r="B10076" s="2">
        <v>2143145</v>
      </c>
      <c r="C10076" s="1">
        <f t="shared" si="45849"/>
        <v>44349</v>
      </c>
      <c r="D10076">
        <f t="shared" si="46816"/>
        <v>156</v>
      </c>
      <c r="E10076" s="2">
        <f t="shared" si="46817"/>
        <v>149.42857142857142</v>
      </c>
      <c r="F10076" s="2">
        <f t="shared" si="46818"/>
        <v>114.4</v>
      </c>
      <c r="G10076" s="2">
        <f t="shared" si="46819"/>
        <v>5961.0992256706841</v>
      </c>
      <c r="H10076">
        <f t="shared" si="45844"/>
        <v>440</v>
      </c>
      <c r="I10076">
        <f t="shared" si="45845"/>
        <v>432</v>
      </c>
      <c r="J10076" s="3">
        <f t="shared" si="46820"/>
        <v>0.11742372790025943</v>
      </c>
      <c r="K10076">
        <f t="shared" si="46821"/>
        <v>7</v>
      </c>
      <c r="L10076" s="3">
        <f t="shared" si="46822"/>
        <v>8.4285714285714288</v>
      </c>
      <c r="M10076" s="3">
        <f t="shared" si="46823"/>
        <v>197.09352376997356</v>
      </c>
      <c r="N10076">
        <v>127755</v>
      </c>
      <c r="O10076" s="18">
        <v>4224</v>
      </c>
    </row>
    <row r="10077" spans="1:15" customFormat="1" x14ac:dyDescent="0.2">
      <c r="A10077" t="s">
        <v>28</v>
      </c>
      <c r="B10077" s="2">
        <v>2143145</v>
      </c>
      <c r="C10077" s="1">
        <f t="shared" si="45849"/>
        <v>44350</v>
      </c>
      <c r="D10077">
        <f t="shared" ref="D10077:D10078" si="46824">N10077-N10076</f>
        <v>78</v>
      </c>
      <c r="E10077" s="2">
        <f t="shared" ref="E10077:E10078" si="46825">SUM(D10071:D10077)/7</f>
        <v>124.85714285714286</v>
      </c>
      <c r="F10077" s="2">
        <f t="shared" ref="F10077:F10078" si="46826">SUM(D10073:D10077)/5</f>
        <v>95</v>
      </c>
      <c r="G10077" s="2">
        <f t="shared" ref="G10077:G10078" si="46827">N10077/(B10077/100000)</f>
        <v>5964.7387367630281</v>
      </c>
      <c r="H10077">
        <f t="shared" si="45844"/>
        <v>441</v>
      </c>
      <c r="I10077">
        <f t="shared" si="45845"/>
        <v>433</v>
      </c>
      <c r="J10077" s="3">
        <f t="shared" ref="J10077:J10078" si="46828">E10077/(SUM(N10070:N10076)/7)*100</f>
        <v>9.7999970846690612E-2</v>
      </c>
      <c r="K10077">
        <f t="shared" ref="K10077:K10078" si="46829">O10077-O10076</f>
        <v>4</v>
      </c>
      <c r="L10077" s="3">
        <f t="shared" ref="L10077:L10078" si="46830">SUM(K10071:K10077)/7</f>
        <v>7.4285714285714288</v>
      </c>
      <c r="M10077" s="3">
        <f t="shared" ref="M10077:M10078" si="46831">O10077/(B10077/100000)</f>
        <v>197.2801653644527</v>
      </c>
      <c r="N10077">
        <v>127833</v>
      </c>
      <c r="O10077" s="18">
        <v>4228</v>
      </c>
    </row>
    <row r="10078" spans="1:15" customFormat="1" x14ac:dyDescent="0.2">
      <c r="A10078" t="s">
        <v>28</v>
      </c>
      <c r="B10078" s="2">
        <v>2143145</v>
      </c>
      <c r="C10078" s="1">
        <f t="shared" si="45849"/>
        <v>44351</v>
      </c>
      <c r="D10078">
        <f t="shared" si="46824"/>
        <v>91</v>
      </c>
      <c r="E10078" s="2">
        <f t="shared" si="46825"/>
        <v>105.85714285714286</v>
      </c>
      <c r="F10078" s="2">
        <f t="shared" si="46826"/>
        <v>88.6</v>
      </c>
      <c r="G10078" s="2">
        <f t="shared" si="46827"/>
        <v>5968.984833037428</v>
      </c>
      <c r="H10078">
        <f t="shared" si="45844"/>
        <v>442</v>
      </c>
      <c r="I10078">
        <f t="shared" si="45845"/>
        <v>434</v>
      </c>
      <c r="J10078" s="3">
        <f t="shared" si="46828"/>
        <v>8.3005586354374494E-2</v>
      </c>
      <c r="K10078">
        <f t="shared" si="46829"/>
        <v>17</v>
      </c>
      <c r="L10078" s="3">
        <f t="shared" si="46830"/>
        <v>8</v>
      </c>
      <c r="M10078" s="3">
        <f t="shared" si="46831"/>
        <v>198.07339214098906</v>
      </c>
      <c r="N10078">
        <v>127924</v>
      </c>
      <c r="O10078" s="18">
        <v>4245</v>
      </c>
    </row>
    <row r="10079" spans="1:15" customFormat="1" x14ac:dyDescent="0.2">
      <c r="A10079" t="s">
        <v>28</v>
      </c>
      <c r="B10079" s="2">
        <v>2143145</v>
      </c>
      <c r="C10079" s="1">
        <f t="shared" si="45849"/>
        <v>44352</v>
      </c>
      <c r="D10079">
        <f t="shared" ref="D10079" si="46832">N10079-N10078</f>
        <v>109</v>
      </c>
      <c r="E10079" s="2">
        <f t="shared" ref="E10079" si="46833">SUM(D10073:D10079)/7</f>
        <v>96.428571428571431</v>
      </c>
      <c r="F10079" s="2">
        <f t="shared" ref="F10079" si="46834">SUM(D10075:D10079)/5</f>
        <v>106.2</v>
      </c>
      <c r="G10079" s="2">
        <f t="shared" ref="G10079" si="46835">N10079/(B10079/100000)</f>
        <v>5974.0708164869848</v>
      </c>
      <c r="H10079">
        <f t="shared" si="45844"/>
        <v>443</v>
      </c>
      <c r="I10079">
        <f t="shared" si="45845"/>
        <v>435</v>
      </c>
      <c r="J10079" s="3">
        <f t="shared" ref="J10079" si="46836">E10079/(SUM(N10072:N10078)/7)*100</f>
        <v>7.5549665790663634E-2</v>
      </c>
      <c r="K10079">
        <f t="shared" ref="K10079" si="46837">O10079-O10078</f>
        <v>11</v>
      </c>
      <c r="L10079" s="3">
        <f t="shared" ref="L10079" si="46838">SUM(K10073:K10079)/7</f>
        <v>8.1428571428571423</v>
      </c>
      <c r="M10079" s="3">
        <f t="shared" ref="M10079" si="46839">O10079/(B10079/100000)</f>
        <v>198.58665652580669</v>
      </c>
      <c r="N10079">
        <v>128033</v>
      </c>
      <c r="O10079" s="18">
        <v>4256</v>
      </c>
    </row>
    <row r="10080" spans="1:15" customFormat="1" x14ac:dyDescent="0.2">
      <c r="A10080" t="s">
        <v>28</v>
      </c>
      <c r="B10080" s="2">
        <v>2143145</v>
      </c>
      <c r="C10080" s="1">
        <f t="shared" si="45849"/>
        <v>44353</v>
      </c>
      <c r="D10080">
        <f t="shared" ref="D10080" si="46840">N10080-N10079</f>
        <v>88</v>
      </c>
      <c r="E10080" s="2">
        <f t="shared" ref="E10080" si="46841">SUM(D10074:D10080)/7</f>
        <v>91.428571428571431</v>
      </c>
      <c r="F10080" s="2">
        <f t="shared" ref="F10080" si="46842">SUM(D10076:D10080)/5</f>
        <v>104.4</v>
      </c>
      <c r="G10080" s="2">
        <f t="shared" ref="G10080" si="46843">N10080/(B10080/100000)</f>
        <v>5978.1769315655256</v>
      </c>
      <c r="H10080">
        <f t="shared" si="45844"/>
        <v>444</v>
      </c>
      <c r="I10080">
        <f t="shared" si="45845"/>
        <v>436</v>
      </c>
      <c r="J10080" s="3">
        <f t="shared" ref="J10080" si="46844">E10080/(SUM(N10073:N10079)/7)*100</f>
        <v>7.1578198622790731E-2</v>
      </c>
      <c r="K10080">
        <f t="shared" ref="K10080" si="46845">O10080-O10079</f>
        <v>0</v>
      </c>
      <c r="L10080" s="3">
        <f t="shared" ref="L10080" si="46846">SUM(K10074:K10080)/7</f>
        <v>7.7142857142857144</v>
      </c>
      <c r="M10080" s="3">
        <f t="shared" ref="M10080" si="46847">O10080/(B10080/100000)</f>
        <v>198.58665652580669</v>
      </c>
      <c r="N10080">
        <v>128121</v>
      </c>
      <c r="O10080" s="18">
        <v>4256</v>
      </c>
    </row>
    <row r="10081" spans="1:15" customFormat="1" x14ac:dyDescent="0.2">
      <c r="A10081" t="s">
        <v>28</v>
      </c>
      <c r="B10081" s="2">
        <v>2143145</v>
      </c>
      <c r="C10081" s="1">
        <f t="shared" si="45849"/>
        <v>44354</v>
      </c>
      <c r="D10081">
        <f t="shared" ref="D10081:D10083" si="46848">N10081-N10080</f>
        <v>14</v>
      </c>
      <c r="E10081" s="2">
        <f t="shared" ref="E10081:E10083" si="46849">SUM(D10075:D10081)/7</f>
        <v>90.428571428571431</v>
      </c>
      <c r="F10081" s="2">
        <f t="shared" ref="F10081:F10083" si="46850">SUM(D10077:D10081)/5</f>
        <v>76</v>
      </c>
      <c r="G10081" s="2">
        <f t="shared" ref="G10081:G10083" si="46851">N10081/(B10081/100000)</f>
        <v>5978.8301771462029</v>
      </c>
      <c r="H10081">
        <f t="shared" si="45844"/>
        <v>445</v>
      </c>
      <c r="I10081">
        <f t="shared" si="45845"/>
        <v>437</v>
      </c>
      <c r="J10081" s="3">
        <f t="shared" ref="J10081:J10083" si="46852">E10081/(SUM(N10074:N10080)/7)*100</f>
        <v>7.0744674311859962E-2</v>
      </c>
      <c r="K10081">
        <f t="shared" ref="K10081:K10083" si="46853">O10081-O10080</f>
        <v>2</v>
      </c>
      <c r="L10081" s="3">
        <f t="shared" ref="L10081:L10083" si="46854">SUM(K10075:K10081)/7</f>
        <v>8</v>
      </c>
      <c r="M10081" s="3">
        <f t="shared" ref="M10081:M10083" si="46855">O10081/(B10081/100000)</f>
        <v>198.67997732304624</v>
      </c>
      <c r="N10081">
        <v>128135</v>
      </c>
      <c r="O10081" s="18">
        <v>4258</v>
      </c>
    </row>
    <row r="10082" spans="1:15" customFormat="1" x14ac:dyDescent="0.2">
      <c r="A10082" t="s">
        <v>28</v>
      </c>
      <c r="B10082" s="2">
        <v>2143145</v>
      </c>
      <c r="C10082" s="1">
        <f t="shared" si="45849"/>
        <v>44355</v>
      </c>
      <c r="D10082">
        <f t="shared" si="46848"/>
        <v>51</v>
      </c>
      <c r="E10082" s="2">
        <f t="shared" si="46849"/>
        <v>83.857142857142861</v>
      </c>
      <c r="F10082" s="2">
        <f t="shared" si="46850"/>
        <v>70.599999999999994</v>
      </c>
      <c r="G10082" s="2">
        <f t="shared" si="46851"/>
        <v>5981.209857475812</v>
      </c>
      <c r="H10082">
        <f t="shared" si="45844"/>
        <v>446</v>
      </c>
      <c r="I10082">
        <f t="shared" si="45845"/>
        <v>438</v>
      </c>
      <c r="J10082" s="3">
        <f t="shared" si="46852"/>
        <v>6.5557292830020111E-2</v>
      </c>
      <c r="K10082">
        <f t="shared" si="46853"/>
        <v>2</v>
      </c>
      <c r="L10082" s="3">
        <f t="shared" si="46854"/>
        <v>6.1428571428571432</v>
      </c>
      <c r="M10082" s="3">
        <f t="shared" si="46855"/>
        <v>198.77329812028583</v>
      </c>
      <c r="N10082">
        <v>128186</v>
      </c>
      <c r="O10082" s="18">
        <v>4260</v>
      </c>
    </row>
    <row r="10083" spans="1:15" customFormat="1" x14ac:dyDescent="0.2">
      <c r="A10083" t="s">
        <v>28</v>
      </c>
      <c r="B10083" s="2">
        <v>2143145</v>
      </c>
      <c r="C10083" s="1">
        <f t="shared" si="45849"/>
        <v>44356</v>
      </c>
      <c r="D10083">
        <f t="shared" si="46848"/>
        <v>77</v>
      </c>
      <c r="E10083" s="2">
        <f t="shared" si="46849"/>
        <v>72.571428571428569</v>
      </c>
      <c r="F10083" s="2">
        <f t="shared" si="46850"/>
        <v>67.8</v>
      </c>
      <c r="G10083" s="2">
        <f t="shared" si="46851"/>
        <v>5984.8027081695354</v>
      </c>
      <c r="H10083">
        <f t="shared" si="45844"/>
        <v>447</v>
      </c>
      <c r="I10083">
        <f t="shared" si="45845"/>
        <v>439</v>
      </c>
      <c r="J10083" s="3">
        <f t="shared" si="46852"/>
        <v>5.6697251187796255E-2</v>
      </c>
      <c r="K10083">
        <f t="shared" si="46853"/>
        <v>1</v>
      </c>
      <c r="L10083" s="3">
        <f t="shared" si="46854"/>
        <v>5.2857142857142856</v>
      </c>
      <c r="M10083" s="3">
        <f t="shared" si="46855"/>
        <v>198.81995851890562</v>
      </c>
      <c r="N10083">
        <v>128263</v>
      </c>
      <c r="O10083" s="18">
        <v>4261</v>
      </c>
    </row>
    <row r="10084" spans="1:15" customFormat="1" x14ac:dyDescent="0.2">
      <c r="A10084" t="s">
        <v>28</v>
      </c>
      <c r="B10084" s="2">
        <v>2143145</v>
      </c>
      <c r="C10084" s="1">
        <f t="shared" si="45849"/>
        <v>44357</v>
      </c>
      <c r="D10084">
        <f t="shared" ref="D10084" si="46856">N10084-N10083</f>
        <v>72</v>
      </c>
      <c r="E10084" s="2">
        <f t="shared" ref="E10084" si="46857">SUM(D10078:D10084)/7</f>
        <v>71.714285714285708</v>
      </c>
      <c r="F10084" s="2">
        <f t="shared" ref="F10084" si="46858">SUM(D10080:D10084)/5</f>
        <v>60.4</v>
      </c>
      <c r="G10084" s="2">
        <f t="shared" ref="G10084" si="46859">N10084/(B10084/100000)</f>
        <v>5988.1622568701596</v>
      </c>
      <c r="H10084">
        <f t="shared" si="45844"/>
        <v>448</v>
      </c>
      <c r="I10084">
        <f t="shared" si="45845"/>
        <v>440</v>
      </c>
      <c r="J10084" s="3">
        <f t="shared" ref="J10084" si="46860">E10084/(SUM(N10077:N10083)/7)*100</f>
        <v>5.5995850506695512E-2</v>
      </c>
      <c r="K10084">
        <f t="shared" ref="K10084" si="46861">O10084-O10083</f>
        <v>7</v>
      </c>
      <c r="L10084" s="3">
        <f t="shared" ref="L10084" si="46862">SUM(K10078:K10084)/7</f>
        <v>5.7142857142857144</v>
      </c>
      <c r="M10084" s="3">
        <f t="shared" ref="M10084" si="46863">O10084/(B10084/100000)</f>
        <v>199.14658130924411</v>
      </c>
      <c r="N10084">
        <v>128335</v>
      </c>
      <c r="O10084" s="18">
        <v>4268</v>
      </c>
    </row>
    <row r="10085" spans="1:15" customFormat="1" x14ac:dyDescent="0.2">
      <c r="A10085" t="s">
        <v>28</v>
      </c>
      <c r="B10085" s="2">
        <v>2143145</v>
      </c>
      <c r="C10085" s="1">
        <f t="shared" si="45849"/>
        <v>44358</v>
      </c>
      <c r="D10085">
        <f t="shared" ref="D10085:D10088" si="46864">N10085-N10084</f>
        <v>53</v>
      </c>
      <c r="E10085" s="2">
        <f t="shared" ref="E10085:E10088" si="46865">SUM(D10079:D10085)/7</f>
        <v>66.285714285714292</v>
      </c>
      <c r="F10085" s="2">
        <f t="shared" ref="F10085:F10088" si="46866">SUM(D10081:D10085)/5</f>
        <v>53.4</v>
      </c>
      <c r="G10085" s="2">
        <f t="shared" ref="G10085:G10088" si="46867">N10085/(B10085/100000)</f>
        <v>5990.6352579970089</v>
      </c>
      <c r="H10085">
        <f t="shared" si="45844"/>
        <v>449</v>
      </c>
      <c r="I10085">
        <f t="shared" si="45845"/>
        <v>441</v>
      </c>
      <c r="J10085" s="3">
        <f t="shared" ref="J10085:J10088" si="46868">E10085/(SUM(N10078:N10084)/7)*100</f>
        <v>5.1728155166628209E-2</v>
      </c>
      <c r="K10085">
        <f t="shared" ref="K10085:K10088" si="46869">O10085-O10084</f>
        <v>3</v>
      </c>
      <c r="L10085" s="3">
        <f t="shared" ref="L10085:L10088" si="46870">SUM(K10079:K10085)/7</f>
        <v>3.7142857142857144</v>
      </c>
      <c r="M10085" s="3">
        <f t="shared" ref="M10085:M10088" si="46871">O10085/(B10085/100000)</f>
        <v>199.28656250510346</v>
      </c>
      <c r="N10085">
        <v>128388</v>
      </c>
      <c r="O10085" s="18">
        <v>4271</v>
      </c>
    </row>
    <row r="10086" spans="1:15" customFormat="1" x14ac:dyDescent="0.2">
      <c r="A10086" t="s">
        <v>28</v>
      </c>
      <c r="B10086" s="2">
        <v>2143145</v>
      </c>
      <c r="C10086" s="1">
        <f t="shared" si="45849"/>
        <v>44359</v>
      </c>
      <c r="D10086">
        <f t="shared" si="46864"/>
        <v>49</v>
      </c>
      <c r="E10086" s="2">
        <f t="shared" si="46865"/>
        <v>57.714285714285715</v>
      </c>
      <c r="F10086" s="2">
        <f t="shared" si="46866"/>
        <v>60.4</v>
      </c>
      <c r="G10086" s="2">
        <f t="shared" si="46867"/>
        <v>5992.9216175293777</v>
      </c>
      <c r="H10086">
        <f t="shared" si="45844"/>
        <v>450</v>
      </c>
      <c r="I10086">
        <f t="shared" si="45845"/>
        <v>442</v>
      </c>
      <c r="J10086" s="3">
        <f t="shared" si="46868"/>
        <v>4.5015883698567398E-2</v>
      </c>
      <c r="K10086">
        <f t="shared" si="46869"/>
        <v>12</v>
      </c>
      <c r="L10086" s="3">
        <f t="shared" si="46870"/>
        <v>3.8571428571428572</v>
      </c>
      <c r="M10086" s="3">
        <f t="shared" si="46871"/>
        <v>199.84648728854089</v>
      </c>
      <c r="N10086">
        <v>128437</v>
      </c>
      <c r="O10086" s="18">
        <v>4283</v>
      </c>
    </row>
    <row r="10087" spans="1:15" customFormat="1" x14ac:dyDescent="0.2">
      <c r="A10087" t="s">
        <v>28</v>
      </c>
      <c r="B10087" s="2">
        <v>2143145</v>
      </c>
      <c r="C10087" s="1">
        <f t="shared" si="45849"/>
        <v>44360</v>
      </c>
      <c r="D10087">
        <f t="shared" si="46864"/>
        <v>41</v>
      </c>
      <c r="E10087" s="2">
        <f t="shared" si="46865"/>
        <v>51</v>
      </c>
      <c r="F10087" s="2">
        <f t="shared" si="46866"/>
        <v>58.4</v>
      </c>
      <c r="G10087" s="2">
        <f t="shared" si="46867"/>
        <v>5994.8346938727891</v>
      </c>
      <c r="H10087">
        <f t="shared" si="45844"/>
        <v>451</v>
      </c>
      <c r="I10087">
        <f t="shared" si="45845"/>
        <v>443</v>
      </c>
      <c r="J10087" s="3">
        <f t="shared" si="46868"/>
        <v>3.9760988567323595E-2</v>
      </c>
      <c r="K10087">
        <f t="shared" si="46869"/>
        <v>2</v>
      </c>
      <c r="L10087" s="3">
        <f t="shared" si="46870"/>
        <v>4.1428571428571432</v>
      </c>
      <c r="M10087" s="3">
        <f t="shared" si="46871"/>
        <v>199.93980808578047</v>
      </c>
      <c r="N10087">
        <v>128478</v>
      </c>
      <c r="O10087" s="18">
        <v>4285</v>
      </c>
    </row>
    <row r="10088" spans="1:15" customFormat="1" x14ac:dyDescent="0.2">
      <c r="A10088" t="s">
        <v>28</v>
      </c>
      <c r="B10088" s="2">
        <v>2143145</v>
      </c>
      <c r="C10088" s="1">
        <f t="shared" si="45849"/>
        <v>44361</v>
      </c>
      <c r="D10088">
        <f t="shared" si="46864"/>
        <v>11</v>
      </c>
      <c r="E10088" s="2">
        <f t="shared" si="46865"/>
        <v>50.571428571428569</v>
      </c>
      <c r="F10088" s="2">
        <f t="shared" si="46866"/>
        <v>45.2</v>
      </c>
      <c r="G10088" s="2">
        <f t="shared" si="46867"/>
        <v>5995.3479582576065</v>
      </c>
      <c r="H10088">
        <f t="shared" si="45844"/>
        <v>452</v>
      </c>
      <c r="I10088">
        <f t="shared" si="45845"/>
        <v>444</v>
      </c>
      <c r="J10088" s="3">
        <f t="shared" si="46868"/>
        <v>3.9411192333298449E-2</v>
      </c>
      <c r="K10088">
        <f t="shared" si="46869"/>
        <v>1</v>
      </c>
      <c r="L10088" s="3">
        <f t="shared" si="46870"/>
        <v>4</v>
      </c>
      <c r="M10088" s="3">
        <f t="shared" si="46871"/>
        <v>199.98646848440023</v>
      </c>
      <c r="N10088">
        <v>128489</v>
      </c>
      <c r="O10088" s="18">
        <v>4286</v>
      </c>
    </row>
    <row r="10089" spans="1:15" customFormat="1" x14ac:dyDescent="0.2">
      <c r="A10089" t="s">
        <v>28</v>
      </c>
      <c r="B10089" s="2">
        <v>2143145</v>
      </c>
      <c r="C10089" s="1">
        <f t="shared" si="45849"/>
        <v>44362</v>
      </c>
      <c r="D10089">
        <f t="shared" ref="D10089" si="46872">N10089-N10088</f>
        <v>12</v>
      </c>
      <c r="E10089" s="2">
        <f t="shared" ref="E10089" si="46873">SUM(D10083:D10089)/7</f>
        <v>45</v>
      </c>
      <c r="F10089" s="2">
        <f t="shared" ref="F10089" si="46874">SUM(D10085:D10089)/5</f>
        <v>33.200000000000003</v>
      </c>
      <c r="G10089" s="2">
        <f t="shared" ref="G10089" si="46875">N10089/(B10089/100000)</f>
        <v>5995.9078830410444</v>
      </c>
      <c r="H10089">
        <f t="shared" si="45844"/>
        <v>453</v>
      </c>
      <c r="I10089">
        <f t="shared" si="45845"/>
        <v>445</v>
      </c>
      <c r="J10089" s="3">
        <f t="shared" ref="J10089" si="46876">E10089/(SUM(N10082:N10088)/7)*100</f>
        <v>3.5055465536582321E-2</v>
      </c>
      <c r="K10089">
        <f t="shared" ref="K10089" si="46877">O10089-O10088</f>
        <v>14</v>
      </c>
      <c r="L10089" s="3">
        <f t="shared" ref="L10089" si="46878">SUM(K10083:K10089)/7</f>
        <v>5.7142857142857144</v>
      </c>
      <c r="M10089" s="3">
        <f t="shared" ref="M10089" si="46879">O10089/(B10089/100000)</f>
        <v>200.63971406507724</v>
      </c>
      <c r="N10089">
        <v>128501</v>
      </c>
      <c r="O10089" s="18">
        <v>4300</v>
      </c>
    </row>
    <row r="10090" spans="1:15" customFormat="1" x14ac:dyDescent="0.2">
      <c r="A10090" t="s">
        <v>28</v>
      </c>
      <c r="B10090" s="2">
        <v>2143145</v>
      </c>
      <c r="C10090" s="1">
        <f t="shared" si="45849"/>
        <v>44363</v>
      </c>
      <c r="D10090">
        <f t="shared" ref="D10090" si="46880">N10090-N10089</f>
        <v>45</v>
      </c>
      <c r="E10090" s="2">
        <f t="shared" ref="E10090" si="46881">SUM(D10084:D10090)/7</f>
        <v>40.428571428571431</v>
      </c>
      <c r="F10090" s="2">
        <f t="shared" ref="F10090" si="46882">SUM(D10086:D10090)/5</f>
        <v>31.6</v>
      </c>
      <c r="G10090" s="2">
        <f t="shared" ref="G10090" si="46883">N10090/(B10090/100000)</f>
        <v>5998.0076009789345</v>
      </c>
      <c r="H10090">
        <f t="shared" si="45844"/>
        <v>454</v>
      </c>
      <c r="I10090">
        <f t="shared" si="45845"/>
        <v>446</v>
      </c>
      <c r="J10090" s="3">
        <f t="shared" ref="J10090" si="46884">E10090/(SUM(N10083:N10089)/7)*100</f>
        <v>3.1483238790910133E-2</v>
      </c>
      <c r="K10090">
        <f t="shared" ref="K10090" si="46885">O10090-O10089</f>
        <v>3</v>
      </c>
      <c r="L10090" s="3">
        <f t="shared" ref="L10090" si="46886">SUM(K10084:K10090)/7</f>
        <v>6</v>
      </c>
      <c r="M10090" s="3">
        <f t="shared" ref="M10090" si="46887">O10090/(B10090/100000)</f>
        <v>200.77969526093659</v>
      </c>
      <c r="N10090">
        <v>128546</v>
      </c>
      <c r="O10090" s="18">
        <v>4303</v>
      </c>
    </row>
    <row r="10091" spans="1:15" customFormat="1" x14ac:dyDescent="0.2">
      <c r="A10091" t="s">
        <v>28</v>
      </c>
      <c r="B10091" s="2">
        <v>2143145</v>
      </c>
      <c r="C10091" s="1">
        <f t="shared" si="45849"/>
        <v>44364</v>
      </c>
      <c r="D10091">
        <f t="shared" ref="D10091" si="46888">N10091-N10090</f>
        <v>33</v>
      </c>
      <c r="E10091" s="2">
        <f t="shared" ref="E10091" si="46889">SUM(D10085:D10091)/7</f>
        <v>34.857142857142854</v>
      </c>
      <c r="F10091" s="2">
        <f t="shared" ref="F10091" si="46890">SUM(D10087:D10091)/5</f>
        <v>28.4</v>
      </c>
      <c r="G10091" s="2">
        <f t="shared" ref="G10091" si="46891">N10091/(B10091/100000)</f>
        <v>5999.5473941333876</v>
      </c>
      <c r="H10091">
        <f t="shared" si="45844"/>
        <v>455</v>
      </c>
      <c r="I10091">
        <f t="shared" si="45845"/>
        <v>447</v>
      </c>
      <c r="J10091" s="3">
        <f t="shared" ref="J10091" si="46892">E10091/(SUM(N10084:N10090)/7)*100</f>
        <v>2.7136015943521496E-2</v>
      </c>
      <c r="K10091">
        <f t="shared" ref="K10091" si="46893">O10091-O10090</f>
        <v>4</v>
      </c>
      <c r="L10091" s="3">
        <f t="shared" ref="L10091" si="46894">SUM(K10085:K10091)/7</f>
        <v>5.5714285714285712</v>
      </c>
      <c r="M10091" s="3">
        <f t="shared" ref="M10091" si="46895">O10091/(B10091/100000)</f>
        <v>200.96633685541573</v>
      </c>
      <c r="N10091">
        <v>128579</v>
      </c>
      <c r="O10091" s="18">
        <v>4307</v>
      </c>
    </row>
    <row r="10092" spans="1:15" customFormat="1" x14ac:dyDescent="0.2">
      <c r="A10092" t="s">
        <v>28</v>
      </c>
      <c r="B10092" s="2">
        <v>2143145</v>
      </c>
      <c r="C10092" s="1">
        <f t="shared" si="45849"/>
        <v>44365</v>
      </c>
      <c r="D10092">
        <f t="shared" ref="D10092" si="46896">N10092-N10091</f>
        <v>19</v>
      </c>
      <c r="E10092" s="2">
        <f t="shared" ref="E10092" si="46897">SUM(D10086:D10092)/7</f>
        <v>30</v>
      </c>
      <c r="F10092" s="2">
        <f t="shared" ref="F10092" si="46898">SUM(D10088:D10092)/5</f>
        <v>24</v>
      </c>
      <c r="G10092" s="2">
        <f t="shared" ref="G10092" si="46899">N10092/(B10092/100000)</f>
        <v>6000.4339417071633</v>
      </c>
      <c r="H10092">
        <f t="shared" si="45844"/>
        <v>456</v>
      </c>
      <c r="I10092">
        <f t="shared" si="45845"/>
        <v>448</v>
      </c>
      <c r="J10092" s="3">
        <f t="shared" ref="J10092" si="46900">E10092/(SUM(N10085:N10091)/7)*100</f>
        <v>2.3348431986017625E-2</v>
      </c>
      <c r="K10092">
        <f t="shared" ref="K10092" si="46901">O10092-O10091</f>
        <v>4</v>
      </c>
      <c r="L10092" s="3">
        <f t="shared" ref="L10092" si="46902">SUM(K10086:K10092)/7</f>
        <v>5.7142857142857144</v>
      </c>
      <c r="M10092" s="3">
        <f t="shared" ref="M10092" si="46903">O10092/(B10092/100000)</f>
        <v>201.15297844989487</v>
      </c>
      <c r="N10092">
        <v>128598</v>
      </c>
      <c r="O10092" s="18">
        <v>4311</v>
      </c>
    </row>
    <row r="10093" spans="1:15" customFormat="1" x14ac:dyDescent="0.2">
      <c r="A10093" t="s">
        <v>28</v>
      </c>
      <c r="B10093" s="2">
        <v>2143145</v>
      </c>
      <c r="C10093" s="1">
        <f t="shared" si="45849"/>
        <v>44366</v>
      </c>
      <c r="D10093">
        <f t="shared" ref="D10093" si="46904">N10093-N10092</f>
        <v>26</v>
      </c>
      <c r="E10093" s="2">
        <f t="shared" ref="E10093" si="46905">SUM(D10087:D10093)/7</f>
        <v>26.714285714285715</v>
      </c>
      <c r="F10093" s="2">
        <f t="shared" ref="F10093" si="46906">SUM(D10089:D10093)/5</f>
        <v>27</v>
      </c>
      <c r="G10093" s="2">
        <f t="shared" ref="G10093" si="46907">N10093/(B10093/100000)</f>
        <v>6001.6471120712777</v>
      </c>
      <c r="H10093">
        <f t="shared" si="45844"/>
        <v>457</v>
      </c>
      <c r="I10093">
        <f t="shared" si="45845"/>
        <v>449</v>
      </c>
      <c r="J10093" s="3">
        <f t="shared" ref="J10093" si="46908">E10093/(SUM(N10086:N10092)/7)*100</f>
        <v>2.0786369477161674E-2</v>
      </c>
      <c r="K10093">
        <f t="shared" ref="K10093" si="46909">O10093-O10092</f>
        <v>0</v>
      </c>
      <c r="L10093" s="3">
        <f t="shared" ref="L10093" si="46910">SUM(K10087:K10093)/7</f>
        <v>4</v>
      </c>
      <c r="M10093" s="3">
        <f t="shared" ref="M10093" si="46911">O10093/(B10093/100000)</f>
        <v>201.15297844989487</v>
      </c>
      <c r="N10093">
        <v>128624</v>
      </c>
      <c r="O10093" s="18">
        <v>4311</v>
      </c>
    </row>
    <row r="10094" spans="1:15" customFormat="1" ht="15" customHeight="1" x14ac:dyDescent="0.2">
      <c r="A10094" t="s">
        <v>28</v>
      </c>
      <c r="B10094" s="2">
        <v>2143145</v>
      </c>
      <c r="C10094" s="1">
        <f t="shared" si="45849"/>
        <v>44367</v>
      </c>
      <c r="D10094">
        <f t="shared" ref="D10094" si="46912">N10094-N10093</f>
        <v>18</v>
      </c>
      <c r="E10094" s="2">
        <f t="shared" ref="E10094" si="46913">SUM(D10088:D10094)/7</f>
        <v>23.428571428571427</v>
      </c>
      <c r="F10094" s="2">
        <f t="shared" ref="F10094" si="46914">SUM(D10090:D10094)/5</f>
        <v>28.2</v>
      </c>
      <c r="G10094" s="2">
        <f t="shared" ref="G10094" si="46915">N10094/(B10094/100000)</f>
        <v>6002.4869992464337</v>
      </c>
      <c r="H10094">
        <f t="shared" si="45844"/>
        <v>458</v>
      </c>
      <c r="I10094">
        <f t="shared" si="45845"/>
        <v>450</v>
      </c>
      <c r="J10094" s="3">
        <f t="shared" ref="J10094" si="46916">E10094/(SUM(N10087:N10093)/7)*100</f>
        <v>1.8225968671337998E-2</v>
      </c>
      <c r="K10094">
        <f t="shared" ref="K10094" si="46917">O10094-O10093</f>
        <v>1</v>
      </c>
      <c r="L10094" s="3">
        <f t="shared" ref="L10094" si="46918">SUM(K10088:K10094)/7</f>
        <v>3.8571428571428572</v>
      </c>
      <c r="M10094" s="3">
        <f t="shared" ref="M10094" si="46919">O10094/(B10094/100000)</f>
        <v>201.19963884851467</v>
      </c>
      <c r="N10094">
        <v>128642</v>
      </c>
      <c r="O10094" s="18">
        <v>4312</v>
      </c>
    </row>
    <row r="10095" spans="1:15" customFormat="1" x14ac:dyDescent="0.2">
      <c r="A10095" t="s">
        <v>28</v>
      </c>
      <c r="B10095" s="2">
        <v>2143145</v>
      </c>
      <c r="C10095" s="1">
        <f t="shared" si="45849"/>
        <v>44368</v>
      </c>
      <c r="D10095">
        <f t="shared" ref="D10095" si="46920">N10095-N10094</f>
        <v>5</v>
      </c>
      <c r="E10095" s="2">
        <f t="shared" ref="E10095" si="46921">SUM(D10089:D10095)/7</f>
        <v>22.571428571428573</v>
      </c>
      <c r="F10095" s="2">
        <f t="shared" ref="F10095" si="46922">SUM(D10091:D10095)/5</f>
        <v>20.2</v>
      </c>
      <c r="G10095" s="2">
        <f t="shared" ref="G10095" si="46923">N10095/(B10095/100000)</f>
        <v>6002.720301239533</v>
      </c>
      <c r="H10095">
        <f t="shared" si="45844"/>
        <v>459</v>
      </c>
      <c r="I10095">
        <f t="shared" si="45845"/>
        <v>451</v>
      </c>
      <c r="J10095" s="3">
        <f t="shared" ref="J10095" si="46924">E10095/(SUM(N10088:N10094)/7)*100</f>
        <v>1.7555965194743433E-2</v>
      </c>
      <c r="K10095">
        <f t="shared" ref="K10095" si="46925">O10095-O10094</f>
        <v>0</v>
      </c>
      <c r="L10095" s="3">
        <f t="shared" ref="L10095" si="46926">SUM(K10089:K10095)/7</f>
        <v>3.7142857142857144</v>
      </c>
      <c r="M10095" s="3">
        <f t="shared" ref="M10095" si="46927">O10095/(B10095/100000)</f>
        <v>201.19963884851467</v>
      </c>
      <c r="N10095">
        <v>128647</v>
      </c>
      <c r="O10095" s="18">
        <v>4312</v>
      </c>
    </row>
    <row r="10096" spans="1:15" customFormat="1" x14ac:dyDescent="0.2">
      <c r="A10096" t="s">
        <v>28</v>
      </c>
      <c r="B10096" s="2">
        <v>2143145</v>
      </c>
      <c r="C10096" s="1">
        <f t="shared" si="45849"/>
        <v>44369</v>
      </c>
      <c r="D10096">
        <f t="shared" ref="D10096" si="46928">N10096-N10095</f>
        <v>22</v>
      </c>
      <c r="E10096" s="2">
        <f t="shared" ref="E10096:E10106" si="46929">SUM(D10090:D10096)/7</f>
        <v>24</v>
      </c>
      <c r="F10096" s="2">
        <f t="shared" ref="F10096:F10106" si="46930">SUM(D10092:D10096)/5</f>
        <v>18</v>
      </c>
      <c r="G10096" s="2">
        <f t="shared" ref="G10096:G10106" si="46931">N10096/(B10096/100000)</f>
        <v>6003.7468300091687</v>
      </c>
      <c r="H10096">
        <f t="shared" si="45844"/>
        <v>460</v>
      </c>
      <c r="I10096">
        <f t="shared" si="45845"/>
        <v>452</v>
      </c>
      <c r="J10096" s="3">
        <f t="shared" ref="J10096:J10106" si="46932">E10096/(SUM(N10089:N10095)/7)*100</f>
        <v>1.866382561765598E-2</v>
      </c>
      <c r="K10096">
        <f t="shared" ref="K10096:K10106" si="46933">O10096-O10095</f>
        <v>4</v>
      </c>
      <c r="L10096" s="3">
        <f t="shared" ref="L10096:L10106" si="46934">SUM(K10090:K10096)/7</f>
        <v>2.2857142857142856</v>
      </c>
      <c r="M10096" s="3">
        <f t="shared" ref="M10096:M10106" si="46935">O10096/(B10096/100000)</f>
        <v>201.38628044299381</v>
      </c>
      <c r="N10096">
        <v>128669</v>
      </c>
      <c r="O10096" s="18">
        <v>4316</v>
      </c>
    </row>
    <row r="10097" spans="1:15" customFormat="1" x14ac:dyDescent="0.2">
      <c r="A10097" t="s">
        <v>28</v>
      </c>
      <c r="B10097" s="2">
        <v>2143145</v>
      </c>
      <c r="C10097" s="1">
        <f t="shared" si="45849"/>
        <v>44370</v>
      </c>
      <c r="D10097">
        <f t="shared" ref="D10097" si="46936">N10097-N10096</f>
        <v>23</v>
      </c>
      <c r="E10097" s="2">
        <f t="shared" si="46929"/>
        <v>20.857142857142858</v>
      </c>
      <c r="F10097" s="2">
        <f t="shared" si="46930"/>
        <v>18.8</v>
      </c>
      <c r="G10097" s="2">
        <f t="shared" si="46931"/>
        <v>6004.8200191774231</v>
      </c>
      <c r="H10097">
        <f t="shared" si="45844"/>
        <v>461</v>
      </c>
      <c r="I10097">
        <f t="shared" si="45845"/>
        <v>453</v>
      </c>
      <c r="J10097" s="3">
        <f t="shared" si="46932"/>
        <v>1.6216726553778999E-2</v>
      </c>
      <c r="K10097">
        <f t="shared" si="46933"/>
        <v>3</v>
      </c>
      <c r="L10097" s="3">
        <f t="shared" si="46934"/>
        <v>2.2857142857142856</v>
      </c>
      <c r="M10097" s="3">
        <f t="shared" si="46935"/>
        <v>201.52626163885316</v>
      </c>
      <c r="N10097">
        <v>128692</v>
      </c>
      <c r="O10097" s="18">
        <v>4319</v>
      </c>
    </row>
    <row r="10098" spans="1:15" customFormat="1" x14ac:dyDescent="0.2">
      <c r="A10098" t="s">
        <v>28</v>
      </c>
      <c r="B10098" s="2">
        <v>2143145</v>
      </c>
      <c r="C10098" s="1">
        <f t="shared" si="45849"/>
        <v>44371</v>
      </c>
      <c r="D10098">
        <f t="shared" ref="D10098" si="46937">N10098-N10097</f>
        <v>18</v>
      </c>
      <c r="E10098" s="2">
        <f t="shared" si="46929"/>
        <v>18.714285714285715</v>
      </c>
      <c r="F10098" s="2">
        <f t="shared" si="46930"/>
        <v>17.2</v>
      </c>
      <c r="G10098" s="2">
        <f t="shared" si="46931"/>
        <v>6005.6599063525791</v>
      </c>
      <c r="H10098">
        <f t="shared" si="45844"/>
        <v>462</v>
      </c>
      <c r="I10098">
        <f t="shared" si="45845"/>
        <v>454</v>
      </c>
      <c r="J10098" s="3">
        <f t="shared" si="46932"/>
        <v>1.4548265258187287E-2</v>
      </c>
      <c r="K10098">
        <f t="shared" si="46933"/>
        <v>2</v>
      </c>
      <c r="L10098" s="3">
        <f t="shared" si="46934"/>
        <v>2</v>
      </c>
      <c r="M10098" s="3">
        <f t="shared" si="46935"/>
        <v>201.61958243609274</v>
      </c>
      <c r="N10098">
        <v>128710</v>
      </c>
      <c r="O10098" s="18">
        <v>4321</v>
      </c>
    </row>
    <row r="10099" spans="1:15" customFormat="1" x14ac:dyDescent="0.2">
      <c r="A10099" t="s">
        <v>28</v>
      </c>
      <c r="B10099" s="2">
        <v>2143145</v>
      </c>
      <c r="C10099" s="1">
        <f t="shared" si="45849"/>
        <v>44372</v>
      </c>
      <c r="D10099">
        <f t="shared" ref="D10099" si="46938">N10099-N10098</f>
        <v>18</v>
      </c>
      <c r="E10099" s="2">
        <f t="shared" si="46929"/>
        <v>18.571428571428573</v>
      </c>
      <c r="F10099" s="2">
        <f t="shared" si="46930"/>
        <v>17.2</v>
      </c>
      <c r="G10099" s="2">
        <f t="shared" si="46931"/>
        <v>6006.4997935277361</v>
      </c>
      <c r="H10099">
        <f t="shared" si="45844"/>
        <v>463</v>
      </c>
      <c r="I10099">
        <f t="shared" si="45845"/>
        <v>455</v>
      </c>
      <c r="J10099" s="3">
        <f t="shared" si="46932"/>
        <v>1.4435109740145818E-2</v>
      </c>
      <c r="K10099">
        <f t="shared" si="46933"/>
        <v>3</v>
      </c>
      <c r="L10099" s="3">
        <f t="shared" si="46934"/>
        <v>1.8571428571428572</v>
      </c>
      <c r="M10099" s="3">
        <f t="shared" si="46935"/>
        <v>201.75956363195209</v>
      </c>
      <c r="N10099">
        <v>128728</v>
      </c>
      <c r="O10099" s="18">
        <v>4324</v>
      </c>
    </row>
    <row r="10100" spans="1:15" customFormat="1" x14ac:dyDescent="0.2">
      <c r="A10100" t="s">
        <v>28</v>
      </c>
      <c r="B10100" s="2">
        <v>2143145</v>
      </c>
      <c r="C10100" s="1">
        <f t="shared" si="45849"/>
        <v>44373</v>
      </c>
      <c r="D10100">
        <f t="shared" ref="D10100" si="46939">N10100-N10099</f>
        <v>9</v>
      </c>
      <c r="E10100" s="2">
        <f t="shared" si="46929"/>
        <v>16.142857142857142</v>
      </c>
      <c r="F10100" s="2">
        <f t="shared" si="46930"/>
        <v>18</v>
      </c>
      <c r="G10100" s="2">
        <f t="shared" si="46931"/>
        <v>6006.9197371153141</v>
      </c>
      <c r="H10100">
        <f t="shared" si="45844"/>
        <v>464</v>
      </c>
      <c r="I10100">
        <f t="shared" si="45845"/>
        <v>456</v>
      </c>
      <c r="J10100" s="3">
        <f t="shared" si="46932"/>
        <v>1.2545630567817458E-2</v>
      </c>
      <c r="K10100">
        <f t="shared" si="46933"/>
        <v>3</v>
      </c>
      <c r="L10100" s="3">
        <f t="shared" si="46934"/>
        <v>2.2857142857142856</v>
      </c>
      <c r="M10100" s="3">
        <f t="shared" si="46935"/>
        <v>201.89954482781144</v>
      </c>
      <c r="N10100">
        <v>128737</v>
      </c>
      <c r="O10100" s="18">
        <v>4327</v>
      </c>
    </row>
    <row r="10101" spans="1:15" customFormat="1" x14ac:dyDescent="0.2">
      <c r="A10101" t="s">
        <v>28</v>
      </c>
      <c r="B10101" s="2">
        <v>2143145</v>
      </c>
      <c r="C10101" s="1">
        <f t="shared" si="45849"/>
        <v>44374</v>
      </c>
      <c r="D10101">
        <f t="shared" ref="D10101" si="46940">N10101-N10100</f>
        <v>3</v>
      </c>
      <c r="E10101" s="2">
        <f t="shared" si="46929"/>
        <v>14</v>
      </c>
      <c r="F10101" s="2">
        <f t="shared" si="46930"/>
        <v>14.2</v>
      </c>
      <c r="G10101" s="2">
        <f t="shared" si="46931"/>
        <v>6007.0597183111731</v>
      </c>
      <c r="H10101">
        <f t="shared" si="45844"/>
        <v>465</v>
      </c>
      <c r="I10101">
        <f t="shared" si="45845"/>
        <v>457</v>
      </c>
      <c r="J10101" s="3">
        <f t="shared" si="46932"/>
        <v>1.087891654871923E-2</v>
      </c>
      <c r="K10101">
        <f t="shared" si="46933"/>
        <v>1</v>
      </c>
      <c r="L10101" s="3">
        <f t="shared" si="46934"/>
        <v>2.2857142857142856</v>
      </c>
      <c r="M10101" s="3">
        <f t="shared" si="46935"/>
        <v>201.94620522643123</v>
      </c>
      <c r="N10101">
        <v>128740</v>
      </c>
      <c r="O10101" s="18">
        <v>4328</v>
      </c>
    </row>
    <row r="10102" spans="1:15" customFormat="1" x14ac:dyDescent="0.2">
      <c r="A10102" t="s">
        <v>28</v>
      </c>
      <c r="B10102" s="2">
        <v>2143145</v>
      </c>
      <c r="C10102" s="1">
        <f t="shared" si="45849"/>
        <v>44375</v>
      </c>
      <c r="D10102">
        <f t="shared" ref="D10102" si="46941">N10102-N10101</f>
        <v>2</v>
      </c>
      <c r="E10102" s="2">
        <f t="shared" si="46929"/>
        <v>13.571428571428571</v>
      </c>
      <c r="F10102" s="2">
        <f t="shared" si="46930"/>
        <v>10</v>
      </c>
      <c r="G10102" s="2">
        <f t="shared" si="46931"/>
        <v>6007.1530391084125</v>
      </c>
      <c r="H10102">
        <f t="shared" si="45844"/>
        <v>466</v>
      </c>
      <c r="I10102">
        <f t="shared" si="45845"/>
        <v>458</v>
      </c>
      <c r="J10102" s="3">
        <f t="shared" si="46932"/>
        <v>1.0544741337494992E-2</v>
      </c>
      <c r="K10102">
        <f t="shared" si="46933"/>
        <v>0</v>
      </c>
      <c r="L10102" s="3">
        <f t="shared" si="46934"/>
        <v>2.2857142857142856</v>
      </c>
      <c r="M10102" s="3">
        <f t="shared" si="46935"/>
        <v>201.94620522643123</v>
      </c>
      <c r="N10102">
        <v>128742</v>
      </c>
      <c r="O10102" s="18">
        <v>4328</v>
      </c>
    </row>
    <row r="10103" spans="1:15" customFormat="1" x14ac:dyDescent="0.2">
      <c r="A10103" t="s">
        <v>28</v>
      </c>
      <c r="B10103" s="2">
        <v>2143145</v>
      </c>
      <c r="C10103" s="1">
        <f t="shared" si="45849"/>
        <v>44376</v>
      </c>
      <c r="D10103">
        <f t="shared" ref="D10103" si="46942">N10103-N10102</f>
        <v>6</v>
      </c>
      <c r="E10103" s="2">
        <f t="shared" si="46929"/>
        <v>11.285714285714286</v>
      </c>
      <c r="F10103" s="2">
        <f t="shared" si="46930"/>
        <v>7.6</v>
      </c>
      <c r="G10103" s="2">
        <f t="shared" si="46931"/>
        <v>6007.4330015001315</v>
      </c>
      <c r="H10103">
        <f t="shared" si="45844"/>
        <v>467</v>
      </c>
      <c r="I10103">
        <f t="shared" si="45845"/>
        <v>459</v>
      </c>
      <c r="J10103" s="3">
        <f t="shared" si="46932"/>
        <v>8.7678603535112504E-3</v>
      </c>
      <c r="K10103">
        <f t="shared" si="46933"/>
        <v>5</v>
      </c>
      <c r="L10103" s="3">
        <f t="shared" si="46934"/>
        <v>2.4285714285714284</v>
      </c>
      <c r="M10103" s="3">
        <f t="shared" si="46935"/>
        <v>202.17950721953017</v>
      </c>
      <c r="N10103">
        <v>128748</v>
      </c>
      <c r="O10103" s="18">
        <v>4333</v>
      </c>
    </row>
    <row r="10104" spans="1:15" customFormat="1" x14ac:dyDescent="0.2">
      <c r="A10104" t="s">
        <v>28</v>
      </c>
      <c r="B10104" s="2">
        <v>2143145</v>
      </c>
      <c r="C10104" s="1">
        <f t="shared" si="45849"/>
        <v>44377</v>
      </c>
      <c r="D10104">
        <f t="shared" ref="D10104" si="46943">N10104-N10103</f>
        <v>15</v>
      </c>
      <c r="E10104" s="2">
        <f t="shared" si="46929"/>
        <v>10.142857142857142</v>
      </c>
      <c r="F10104" s="2">
        <f t="shared" si="46930"/>
        <v>7</v>
      </c>
      <c r="G10104" s="2">
        <f t="shared" si="46931"/>
        <v>6008.1329074794285</v>
      </c>
      <c r="H10104">
        <f t="shared" si="45844"/>
        <v>468</v>
      </c>
      <c r="I10104">
        <f t="shared" si="45845"/>
        <v>460</v>
      </c>
      <c r="J10104" s="3">
        <f t="shared" si="46932"/>
        <v>7.8792849160523228E-3</v>
      </c>
      <c r="K10104">
        <f t="shared" si="46933"/>
        <v>1</v>
      </c>
      <c r="L10104" s="3">
        <f t="shared" si="46934"/>
        <v>2.1428571428571428</v>
      </c>
      <c r="M10104" s="3">
        <f t="shared" si="46935"/>
        <v>202.22616761814996</v>
      </c>
      <c r="N10104">
        <v>128763</v>
      </c>
      <c r="O10104" s="18">
        <v>4334</v>
      </c>
    </row>
    <row r="10105" spans="1:15" customFormat="1" x14ac:dyDescent="0.2">
      <c r="A10105" t="s">
        <v>28</v>
      </c>
      <c r="B10105" s="2">
        <v>2143145</v>
      </c>
      <c r="C10105" s="1">
        <f t="shared" si="45849"/>
        <v>44378</v>
      </c>
      <c r="D10105">
        <f t="shared" ref="D10105" si="46944">N10105-N10104</f>
        <v>13</v>
      </c>
      <c r="E10105" s="2">
        <f t="shared" si="46929"/>
        <v>9.4285714285714288</v>
      </c>
      <c r="F10105" s="2">
        <f t="shared" si="46930"/>
        <v>7.8</v>
      </c>
      <c r="G10105" s="2">
        <f t="shared" si="46931"/>
        <v>6008.7394926614852</v>
      </c>
      <c r="H10105">
        <f t="shared" si="45844"/>
        <v>469</v>
      </c>
      <c r="I10105">
        <f t="shared" si="45845"/>
        <v>461</v>
      </c>
      <c r="J10105" s="3">
        <f t="shared" si="46932"/>
        <v>7.3238286312873966E-3</v>
      </c>
      <c r="K10105">
        <f t="shared" si="46933"/>
        <v>1</v>
      </c>
      <c r="L10105" s="3">
        <f t="shared" si="46934"/>
        <v>2</v>
      </c>
      <c r="M10105" s="3">
        <f t="shared" si="46935"/>
        <v>202.27282801676972</v>
      </c>
      <c r="N10105">
        <v>128776</v>
      </c>
      <c r="O10105" s="18">
        <v>4335</v>
      </c>
    </row>
    <row r="10106" spans="1:15" customFormat="1" x14ac:dyDescent="0.2">
      <c r="A10106" t="s">
        <v>28</v>
      </c>
      <c r="B10106" s="2">
        <v>2143145</v>
      </c>
      <c r="C10106" s="1">
        <f t="shared" si="45849"/>
        <v>44379</v>
      </c>
      <c r="D10106">
        <f t="shared" ref="D10106" si="46945">N10106-N10105</f>
        <v>6</v>
      </c>
      <c r="E10106" s="2">
        <f t="shared" si="46929"/>
        <v>7.7142857142857144</v>
      </c>
      <c r="F10106" s="2">
        <f t="shared" si="46930"/>
        <v>8.4</v>
      </c>
      <c r="G10106" s="2">
        <f t="shared" si="46931"/>
        <v>6009.0194550532042</v>
      </c>
      <c r="H10106">
        <f t="shared" si="45844"/>
        <v>470</v>
      </c>
      <c r="I10106">
        <f t="shared" si="45845"/>
        <v>462</v>
      </c>
      <c r="J10106" s="3">
        <f t="shared" si="46932"/>
        <v>5.9917845975628967E-3</v>
      </c>
      <c r="K10106">
        <f t="shared" si="46933"/>
        <v>3</v>
      </c>
      <c r="L10106" s="3">
        <f t="shared" si="46934"/>
        <v>2</v>
      </c>
      <c r="M10106" s="3">
        <f t="shared" si="46935"/>
        <v>202.4128092126291</v>
      </c>
      <c r="N10106">
        <v>128782</v>
      </c>
      <c r="O10106" s="18">
        <v>4338</v>
      </c>
    </row>
    <row r="10107" spans="1:15" customFormat="1" x14ac:dyDescent="0.2">
      <c r="A10107" t="s">
        <v>28</v>
      </c>
      <c r="B10107">
        <v>2143145</v>
      </c>
      <c r="C10107" s="1">
        <f t="shared" si="45849"/>
        <v>44380</v>
      </c>
      <c r="D10107">
        <f t="shared" ref="D10107:D10113" si="46946">N10107-N10106</f>
        <v>0</v>
      </c>
      <c r="E10107" s="2">
        <f t="shared" ref="E10107:E10113" si="46947">SUM(D10101:D10107)/7</f>
        <v>6.4285714285714288</v>
      </c>
      <c r="F10107" s="2">
        <f t="shared" ref="F10107:F10113" si="46948">SUM(D10103:D10107)/5</f>
        <v>8</v>
      </c>
      <c r="G10107" s="2">
        <f t="shared" ref="G10107:G10113" si="46949">N10107/(B10107/100000)</f>
        <v>6009.0194550532042</v>
      </c>
      <c r="H10107">
        <f t="shared" si="45844"/>
        <v>471</v>
      </c>
      <c r="I10107">
        <f t="shared" si="45845"/>
        <v>463</v>
      </c>
      <c r="J10107" s="3">
        <f t="shared" ref="J10107:J10113" si="46950">E10107/(SUM(N10100:N10106)/7)*100</f>
        <v>4.9928546702053067E-3</v>
      </c>
      <c r="K10107">
        <f t="shared" ref="K10107:K10113" si="46951">O10107-O10106</f>
        <v>0</v>
      </c>
      <c r="L10107" s="3">
        <f t="shared" ref="L10107:L10113" si="46952">SUM(K10101:K10107)/7</f>
        <v>1.5714285714285714</v>
      </c>
      <c r="M10107" s="3">
        <f t="shared" ref="M10107:M10113" si="46953">O10107/(B10107/100000)</f>
        <v>202.4128092126291</v>
      </c>
      <c r="N10107">
        <v>128782</v>
      </c>
      <c r="O10107">
        <v>4338</v>
      </c>
    </row>
    <row r="10108" spans="1:15" customFormat="1" x14ac:dyDescent="0.2">
      <c r="A10108" t="s">
        <v>28</v>
      </c>
      <c r="B10108">
        <v>2143145</v>
      </c>
      <c r="C10108" s="1">
        <f t="shared" si="45849"/>
        <v>44381</v>
      </c>
      <c r="D10108">
        <f t="shared" si="46946"/>
        <v>21</v>
      </c>
      <c r="E10108" s="2">
        <f t="shared" si="46947"/>
        <v>9</v>
      </c>
      <c r="F10108" s="2">
        <f t="shared" si="46948"/>
        <v>11</v>
      </c>
      <c r="G10108" s="2">
        <f t="shared" si="46949"/>
        <v>6009.9993234242193</v>
      </c>
      <c r="H10108">
        <f t="shared" si="45844"/>
        <v>472</v>
      </c>
      <c r="I10108">
        <f t="shared" si="45845"/>
        <v>464</v>
      </c>
      <c r="J10108" s="3">
        <f t="shared" si="46950"/>
        <v>6.9896475553430301E-3</v>
      </c>
      <c r="K10108">
        <f t="shared" si="46951"/>
        <v>0</v>
      </c>
      <c r="L10108" s="3">
        <f t="shared" si="46952"/>
        <v>1.4285714285714286</v>
      </c>
      <c r="M10108" s="3">
        <f t="shared" si="46953"/>
        <v>202.4128092126291</v>
      </c>
      <c r="N10108">
        <v>128803</v>
      </c>
      <c r="O10108">
        <v>4338</v>
      </c>
    </row>
    <row r="10109" spans="1:15" customFormat="1" x14ac:dyDescent="0.2">
      <c r="A10109" t="s">
        <v>28</v>
      </c>
      <c r="B10109">
        <v>2143145</v>
      </c>
      <c r="C10109" s="1">
        <f t="shared" si="45849"/>
        <v>44382</v>
      </c>
      <c r="D10109">
        <f t="shared" si="46946"/>
        <v>1</v>
      </c>
      <c r="E10109" s="2">
        <f t="shared" si="46947"/>
        <v>8.8571428571428577</v>
      </c>
      <c r="F10109" s="2">
        <f t="shared" si="46948"/>
        <v>8.1999999999999993</v>
      </c>
      <c r="G10109" s="2">
        <f t="shared" si="46949"/>
        <v>6010.0459838228389</v>
      </c>
      <c r="H10109">
        <f t="shared" si="45844"/>
        <v>473</v>
      </c>
      <c r="I10109">
        <f t="shared" si="45845"/>
        <v>465</v>
      </c>
      <c r="J10109" s="3">
        <f t="shared" si="46950"/>
        <v>6.8782200054138248E-3</v>
      </c>
      <c r="K10109">
        <f t="shared" si="46951"/>
        <v>2</v>
      </c>
      <c r="L10109" s="3">
        <f t="shared" si="46952"/>
        <v>1.7142857142857142</v>
      </c>
      <c r="M10109" s="3">
        <f t="shared" si="46953"/>
        <v>202.50613000986866</v>
      </c>
      <c r="N10109">
        <v>128804</v>
      </c>
      <c r="O10109">
        <v>4340</v>
      </c>
    </row>
    <row r="10110" spans="1:15" customFormat="1" x14ac:dyDescent="0.2">
      <c r="A10110" t="s">
        <v>28</v>
      </c>
      <c r="B10110">
        <v>2143145</v>
      </c>
      <c r="C10110" s="1">
        <f t="shared" si="45849"/>
        <v>44383</v>
      </c>
      <c r="D10110">
        <f t="shared" si="46946"/>
        <v>5</v>
      </c>
      <c r="E10110" s="2">
        <f t="shared" si="46947"/>
        <v>8.7142857142857135</v>
      </c>
      <c r="F10110" s="2">
        <f t="shared" si="46948"/>
        <v>6.6</v>
      </c>
      <c r="G10110" s="2">
        <f t="shared" si="46949"/>
        <v>6010.2792858159382</v>
      </c>
      <c r="H10110">
        <f t="shared" si="45844"/>
        <v>474</v>
      </c>
      <c r="I10110">
        <f t="shared" si="45845"/>
        <v>466</v>
      </c>
      <c r="J10110" s="3">
        <f t="shared" si="46950"/>
        <v>6.766815536608471E-3</v>
      </c>
      <c r="K10110">
        <f t="shared" si="46951"/>
        <v>1</v>
      </c>
      <c r="L10110" s="3">
        <f t="shared" si="46952"/>
        <v>1.1428571428571428</v>
      </c>
      <c r="M10110" s="3">
        <f t="shared" si="46953"/>
        <v>202.55279040848845</v>
      </c>
      <c r="N10110">
        <v>128809</v>
      </c>
      <c r="O10110">
        <v>4341</v>
      </c>
    </row>
    <row r="10111" spans="1:15" customFormat="1" x14ac:dyDescent="0.2">
      <c r="A10111" t="s">
        <v>28</v>
      </c>
      <c r="B10111">
        <v>2143145</v>
      </c>
      <c r="C10111" s="1">
        <f t="shared" si="45849"/>
        <v>44384</v>
      </c>
      <c r="D10111">
        <f t="shared" si="46946"/>
        <v>9</v>
      </c>
      <c r="E10111" s="2">
        <f t="shared" si="46947"/>
        <v>7.8571428571428568</v>
      </c>
      <c r="F10111" s="2">
        <f t="shared" si="46948"/>
        <v>7.2</v>
      </c>
      <c r="G10111" s="2">
        <f t="shared" si="46949"/>
        <v>6010.6992294035163</v>
      </c>
      <c r="H10111">
        <f t="shared" si="45844"/>
        <v>475</v>
      </c>
      <c r="I10111">
        <f t="shared" si="45845"/>
        <v>467</v>
      </c>
      <c r="J10111" s="3">
        <f t="shared" si="46950"/>
        <v>6.1008142923221808E-3</v>
      </c>
      <c r="K10111">
        <f t="shared" si="46951"/>
        <v>3</v>
      </c>
      <c r="L10111" s="3">
        <f t="shared" si="46952"/>
        <v>1.4285714285714286</v>
      </c>
      <c r="M10111" s="3">
        <f t="shared" si="46953"/>
        <v>202.6927716043478</v>
      </c>
      <c r="N10111">
        <v>128818</v>
      </c>
      <c r="O10111">
        <v>4344</v>
      </c>
    </row>
    <row r="10112" spans="1:15" customFormat="1" x14ac:dyDescent="0.2">
      <c r="A10112" t="s">
        <v>28</v>
      </c>
      <c r="B10112">
        <v>2143145</v>
      </c>
      <c r="C10112" s="1">
        <f t="shared" si="45849"/>
        <v>44385</v>
      </c>
      <c r="D10112">
        <f t="shared" si="46946"/>
        <v>9</v>
      </c>
      <c r="E10112" s="2">
        <f t="shared" si="46947"/>
        <v>7.2857142857142856</v>
      </c>
      <c r="F10112" s="2">
        <f t="shared" si="46948"/>
        <v>9</v>
      </c>
      <c r="G10112" s="2">
        <f t="shared" si="46949"/>
        <v>6011.1191729910943</v>
      </c>
      <c r="H10112">
        <f t="shared" si="45844"/>
        <v>476</v>
      </c>
      <c r="I10112">
        <f t="shared" si="45845"/>
        <v>468</v>
      </c>
      <c r="J10112" s="3">
        <f t="shared" si="46950"/>
        <v>5.6567735981738606E-3</v>
      </c>
      <c r="K10112">
        <f t="shared" si="46951"/>
        <v>1</v>
      </c>
      <c r="L10112" s="3">
        <f t="shared" si="46952"/>
        <v>1.4285714285714286</v>
      </c>
      <c r="M10112" s="3">
        <f t="shared" si="46953"/>
        <v>202.73943200296759</v>
      </c>
      <c r="N10112">
        <v>128827</v>
      </c>
      <c r="O10112">
        <v>4345</v>
      </c>
    </row>
    <row r="10113" spans="1:15" customFormat="1" x14ac:dyDescent="0.2">
      <c r="A10113" t="s">
        <v>28</v>
      </c>
      <c r="B10113">
        <v>2143145</v>
      </c>
      <c r="C10113" s="1">
        <f t="shared" si="45849"/>
        <v>44386</v>
      </c>
      <c r="D10113">
        <f t="shared" si="46946"/>
        <v>12</v>
      </c>
      <c r="E10113" s="2">
        <f t="shared" si="46947"/>
        <v>8.1428571428571423</v>
      </c>
      <c r="F10113" s="2">
        <f t="shared" si="46948"/>
        <v>7.2</v>
      </c>
      <c r="G10113" s="2">
        <f t="shared" si="46949"/>
        <v>6011.6790977745322</v>
      </c>
      <c r="H10113">
        <f t="shared" si="45844"/>
        <v>477</v>
      </c>
      <c r="I10113">
        <f t="shared" si="45845"/>
        <v>469</v>
      </c>
      <c r="J10113" s="3">
        <f t="shared" si="46950"/>
        <v>6.3219187577984188E-3</v>
      </c>
      <c r="K10113">
        <f t="shared" si="46951"/>
        <v>5</v>
      </c>
      <c r="L10113" s="3">
        <f t="shared" si="46952"/>
        <v>1.7142857142857142</v>
      </c>
      <c r="M10113" s="3">
        <f t="shared" si="46953"/>
        <v>202.97273399606652</v>
      </c>
      <c r="N10113">
        <v>128839</v>
      </c>
      <c r="O10113">
        <v>4350</v>
      </c>
    </row>
    <row r="10114" spans="1:15" customFormat="1" x14ac:dyDescent="0.2">
      <c r="A10114" t="s">
        <v>28</v>
      </c>
      <c r="B10114">
        <v>2143145</v>
      </c>
      <c r="C10114" s="1">
        <f t="shared" si="45849"/>
        <v>44387</v>
      </c>
      <c r="D10114">
        <f t="shared" ref="D10114:D10116" si="46954">N10114-N10113</f>
        <v>0</v>
      </c>
      <c r="E10114" s="2">
        <f t="shared" ref="E10114:E10116" si="46955">SUM(D10108:D10114)/7</f>
        <v>8.1428571428571423</v>
      </c>
      <c r="F10114" s="2">
        <f t="shared" ref="F10114:F10116" si="46956">SUM(D10110:D10114)/5</f>
        <v>7</v>
      </c>
      <c r="G10114" s="2">
        <f t="shared" ref="G10114:G10116" si="46957">N10114/(B10114/100000)</f>
        <v>6011.6790977745322</v>
      </c>
      <c r="H10114">
        <f t="shared" si="45844"/>
        <v>478</v>
      </c>
      <c r="I10114">
        <f t="shared" si="45845"/>
        <v>470</v>
      </c>
      <c r="J10114" s="3">
        <f t="shared" ref="J10114:J10116" si="46958">E10114/(SUM(N10107:N10113)/7)*100</f>
        <v>6.3215191164956146E-3</v>
      </c>
      <c r="K10114">
        <f t="shared" ref="K10114:K10116" si="46959">O10114-O10113</f>
        <v>0</v>
      </c>
      <c r="L10114" s="3">
        <f t="shared" ref="L10114:L10116" si="46960">SUM(K10108:K10114)/7</f>
        <v>1.7142857142857142</v>
      </c>
      <c r="M10114" s="3">
        <f t="shared" ref="M10114:M10116" si="46961">O10114/(B10114/100000)</f>
        <v>202.97273399606652</v>
      </c>
      <c r="N10114">
        <v>128839</v>
      </c>
      <c r="O10114">
        <v>4350</v>
      </c>
    </row>
    <row r="10115" spans="1:15" customFormat="1" x14ac:dyDescent="0.2">
      <c r="A10115" t="s">
        <v>28</v>
      </c>
      <c r="B10115">
        <v>2143145</v>
      </c>
      <c r="C10115" s="1">
        <f t="shared" si="45849"/>
        <v>44388</v>
      </c>
      <c r="D10115">
        <f t="shared" si="46954"/>
        <v>12</v>
      </c>
      <c r="E10115" s="2">
        <f t="shared" si="46955"/>
        <v>6.8571428571428568</v>
      </c>
      <c r="F10115" s="2">
        <f t="shared" si="46956"/>
        <v>8.4</v>
      </c>
      <c r="G10115" s="2">
        <f t="shared" si="46957"/>
        <v>6012.2390225579693</v>
      </c>
      <c r="H10115">
        <f t="shared" si="45844"/>
        <v>479</v>
      </c>
      <c r="I10115">
        <f t="shared" si="45845"/>
        <v>471</v>
      </c>
      <c r="J10115" s="3">
        <f t="shared" si="46958"/>
        <v>5.3230480216559335E-3</v>
      </c>
      <c r="K10115">
        <f t="shared" si="46959"/>
        <v>0</v>
      </c>
      <c r="L10115" s="3">
        <f t="shared" si="46960"/>
        <v>1.7142857142857142</v>
      </c>
      <c r="M10115" s="3">
        <f t="shared" si="46961"/>
        <v>202.97273399606652</v>
      </c>
      <c r="N10115">
        <v>128851</v>
      </c>
      <c r="O10115">
        <v>4350</v>
      </c>
    </row>
    <row r="10116" spans="1:15" customFormat="1" x14ac:dyDescent="0.2">
      <c r="A10116" t="s">
        <v>28</v>
      </c>
      <c r="B10116">
        <v>2143145</v>
      </c>
      <c r="C10116" s="1">
        <f t="shared" si="45849"/>
        <v>44389</v>
      </c>
      <c r="D10116">
        <f t="shared" si="46954"/>
        <v>4</v>
      </c>
      <c r="E10116" s="2">
        <f t="shared" si="46955"/>
        <v>7.2857142857142856</v>
      </c>
      <c r="F10116" s="2">
        <f t="shared" si="46956"/>
        <v>7.4</v>
      </c>
      <c r="G10116" s="2">
        <f t="shared" si="46957"/>
        <v>6012.425664152448</v>
      </c>
      <c r="H10116">
        <f t="shared" si="45844"/>
        <v>480</v>
      </c>
      <c r="I10116">
        <f t="shared" si="45845"/>
        <v>472</v>
      </c>
      <c r="J10116" s="3">
        <f t="shared" si="46958"/>
        <v>5.6554374813564618E-3</v>
      </c>
      <c r="K10116">
        <f t="shared" si="46959"/>
        <v>4</v>
      </c>
      <c r="L10116" s="3">
        <f t="shared" si="46960"/>
        <v>2</v>
      </c>
      <c r="M10116" s="3">
        <f t="shared" si="46961"/>
        <v>203.15937559054566</v>
      </c>
      <c r="N10116">
        <v>128855</v>
      </c>
      <c r="O10116">
        <v>4354</v>
      </c>
    </row>
    <row r="10117" spans="1:15" customFormat="1" x14ac:dyDescent="0.2">
      <c r="A10117" t="s">
        <v>28</v>
      </c>
      <c r="B10117">
        <v>2143145</v>
      </c>
      <c r="C10117" s="1">
        <f t="shared" si="45849"/>
        <v>44390</v>
      </c>
      <c r="D10117">
        <f t="shared" ref="D10117" si="46962">N10117-N10116</f>
        <v>8</v>
      </c>
      <c r="E10117" s="2">
        <f t="shared" ref="E10117" si="46963">SUM(D10111:D10117)/7</f>
        <v>7.7142857142857144</v>
      </c>
      <c r="F10117" s="2">
        <f t="shared" ref="F10117" si="46964">SUM(D10113:D10117)/5</f>
        <v>7.2</v>
      </c>
      <c r="G10117" s="2">
        <f t="shared" ref="G10117" si="46965">N10117/(B10117/100000)</f>
        <v>6012.7989473414063</v>
      </c>
      <c r="H10117">
        <f t="shared" si="45844"/>
        <v>481</v>
      </c>
      <c r="I10117">
        <f t="shared" si="45845"/>
        <v>473</v>
      </c>
      <c r="J10117" s="3">
        <f t="shared" ref="J10117" si="46966">E10117/(SUM(N10110:N10116)/7)*100</f>
        <v>5.9877716396958209E-3</v>
      </c>
      <c r="K10117">
        <f t="shared" ref="K10117" si="46967">O10117-O10116</f>
        <v>3</v>
      </c>
      <c r="L10117" s="3">
        <f t="shared" ref="L10117" si="46968">SUM(K10111:K10117)/7</f>
        <v>2.2857142857142856</v>
      </c>
      <c r="M10117" s="3">
        <f t="shared" ref="M10117" si="46969">O10117/(B10117/100000)</f>
        <v>203.29935678640501</v>
      </c>
      <c r="N10117">
        <v>128863</v>
      </c>
      <c r="O10117">
        <v>4357</v>
      </c>
    </row>
    <row r="10118" spans="1:15" customFormat="1" x14ac:dyDescent="0.2">
      <c r="A10118" t="s">
        <v>28</v>
      </c>
      <c r="B10118">
        <v>2143145</v>
      </c>
      <c r="C10118" s="1">
        <f t="shared" si="45849"/>
        <v>44391</v>
      </c>
      <c r="D10118">
        <f t="shared" ref="D10118:D10120" si="46970">N10118-N10117</f>
        <v>24</v>
      </c>
      <c r="E10118" s="2">
        <f t="shared" ref="E10118:E10120" si="46971">SUM(D10112:D10118)/7</f>
        <v>9.8571428571428577</v>
      </c>
      <c r="F10118" s="2">
        <f t="shared" ref="F10118:F10120" si="46972">SUM(D10114:D10118)/5</f>
        <v>9.6</v>
      </c>
      <c r="G10118" s="2">
        <f t="shared" ref="G10118:G10120" si="46973">N10118/(B10118/100000)</f>
        <v>6013.9187969082814</v>
      </c>
      <c r="H10118">
        <f t="shared" si="45844"/>
        <v>482</v>
      </c>
      <c r="I10118">
        <f t="shared" si="45845"/>
        <v>474</v>
      </c>
      <c r="J10118" s="3">
        <f t="shared" ref="J10118:J10120" si="46974">E10118/(SUM(N10111:N10117)/7)*100</f>
        <v>7.6505834401458276E-3</v>
      </c>
      <c r="K10118">
        <f t="shared" ref="K10118:K10120" si="46975">O10118-O10117</f>
        <v>0</v>
      </c>
      <c r="L10118" s="3">
        <f t="shared" ref="L10118:L10120" si="46976">SUM(K10112:K10118)/7</f>
        <v>1.8571428571428572</v>
      </c>
      <c r="M10118" s="3">
        <f t="shared" ref="M10118:M10120" si="46977">O10118/(B10118/100000)</f>
        <v>203.29935678640501</v>
      </c>
      <c r="N10118">
        <v>128887</v>
      </c>
      <c r="O10118">
        <v>4357</v>
      </c>
    </row>
    <row r="10119" spans="1:15" customFormat="1" x14ac:dyDescent="0.2">
      <c r="A10119" t="s">
        <v>28</v>
      </c>
      <c r="B10119">
        <v>2143145</v>
      </c>
      <c r="C10119" s="1">
        <f t="shared" si="45849"/>
        <v>44392</v>
      </c>
      <c r="D10119">
        <f t="shared" si="46970"/>
        <v>13</v>
      </c>
      <c r="E10119" s="2">
        <f t="shared" si="46971"/>
        <v>10.428571428571429</v>
      </c>
      <c r="F10119" s="2">
        <f t="shared" si="46972"/>
        <v>12.2</v>
      </c>
      <c r="G10119" s="2">
        <f t="shared" si="46973"/>
        <v>6014.525382090339</v>
      </c>
      <c r="H10119">
        <f t="shared" si="45844"/>
        <v>483</v>
      </c>
      <c r="I10119">
        <f t="shared" si="45845"/>
        <v>475</v>
      </c>
      <c r="J10119" s="3">
        <f t="shared" si="46974"/>
        <v>8.0934763254730535E-3</v>
      </c>
      <c r="K10119">
        <f t="shared" si="46975"/>
        <v>2</v>
      </c>
      <c r="L10119" s="3">
        <f t="shared" si="46976"/>
        <v>2</v>
      </c>
      <c r="M10119" s="3">
        <f t="shared" si="46977"/>
        <v>203.39267758364457</v>
      </c>
      <c r="N10119">
        <v>128900</v>
      </c>
      <c r="O10119">
        <v>4359</v>
      </c>
    </row>
    <row r="10120" spans="1:15" customFormat="1" x14ac:dyDescent="0.2">
      <c r="A10120" t="s">
        <v>28</v>
      </c>
      <c r="B10120">
        <v>2143145</v>
      </c>
      <c r="C10120" s="1">
        <f t="shared" si="45849"/>
        <v>44393</v>
      </c>
      <c r="D10120">
        <f t="shared" si="46970"/>
        <v>25</v>
      </c>
      <c r="E10120" s="2">
        <f t="shared" si="46971"/>
        <v>12.285714285714286</v>
      </c>
      <c r="F10120" s="2">
        <f t="shared" si="46972"/>
        <v>14.8</v>
      </c>
      <c r="G10120" s="2">
        <f t="shared" si="46973"/>
        <v>6015.6918920558337</v>
      </c>
      <c r="H10120">
        <f t="shared" si="45844"/>
        <v>484</v>
      </c>
      <c r="I10120">
        <f t="shared" si="45845"/>
        <v>476</v>
      </c>
      <c r="J10120" s="3">
        <f t="shared" si="46974"/>
        <v>9.5340086959028163E-3</v>
      </c>
      <c r="K10120">
        <f t="shared" si="46975"/>
        <v>1</v>
      </c>
      <c r="L10120" s="3">
        <f t="shared" si="46976"/>
        <v>1.4285714285714286</v>
      </c>
      <c r="M10120" s="3">
        <f t="shared" si="46977"/>
        <v>203.43933798226436</v>
      </c>
      <c r="N10120">
        <v>128925</v>
      </c>
      <c r="O10120">
        <v>4360</v>
      </c>
    </row>
    <row r="10121" spans="1:15" customFormat="1" x14ac:dyDescent="0.2">
      <c r="A10121" t="s">
        <v>28</v>
      </c>
      <c r="B10121">
        <v>2143145</v>
      </c>
      <c r="C10121" s="1">
        <f t="shared" si="45849"/>
        <v>44394</v>
      </c>
      <c r="D10121">
        <f t="shared" ref="D10121" si="46978">N10121-N10120</f>
        <v>18</v>
      </c>
      <c r="E10121" s="2">
        <f t="shared" ref="E10121" si="46979">SUM(D10115:D10121)/7</f>
        <v>14.857142857142858</v>
      </c>
      <c r="F10121" s="2">
        <f t="shared" ref="F10121" si="46980">SUM(D10117:D10121)/5</f>
        <v>17.600000000000001</v>
      </c>
      <c r="G10121" s="2">
        <f t="shared" ref="G10121" si="46981">N10121/(B10121/100000)</f>
        <v>6016.5317792309897</v>
      </c>
      <c r="H10121">
        <f t="shared" si="45844"/>
        <v>485</v>
      </c>
      <c r="I10121">
        <f t="shared" si="45845"/>
        <v>477</v>
      </c>
      <c r="J10121" s="3">
        <f t="shared" ref="J10121" si="46982">E10121/(SUM(N10114:N10120)/7)*100</f>
        <v>1.1528399769432006E-2</v>
      </c>
      <c r="K10121">
        <f t="shared" ref="K10121" si="46983">O10121-O10120</f>
        <v>0</v>
      </c>
      <c r="L10121" s="3">
        <f t="shared" ref="L10121" si="46984">SUM(K10115:K10121)/7</f>
        <v>1.4285714285714286</v>
      </c>
      <c r="M10121" s="3">
        <f t="shared" ref="M10121" si="46985">O10121/(B10121/100000)</f>
        <v>203.43933798226436</v>
      </c>
      <c r="N10121">
        <v>128943</v>
      </c>
      <c r="O10121">
        <v>4360</v>
      </c>
    </row>
    <row r="10122" spans="1:15" customFormat="1" x14ac:dyDescent="0.2">
      <c r="A10122" t="s">
        <v>28</v>
      </c>
      <c r="B10122">
        <v>2143145</v>
      </c>
      <c r="C10122" s="1">
        <f t="shared" si="45849"/>
        <v>44395</v>
      </c>
      <c r="D10122">
        <f t="shared" ref="D10122:D10123" si="46986">N10122-N10121</f>
        <v>1</v>
      </c>
      <c r="E10122" s="2">
        <f t="shared" ref="E10122:E10123" si="46987">SUM(D10116:D10122)/7</f>
        <v>13.285714285714286</v>
      </c>
      <c r="F10122" s="2">
        <f t="shared" ref="F10122:F10123" si="46988">SUM(D10118:D10122)/5</f>
        <v>16.2</v>
      </c>
      <c r="G10122" s="2">
        <f t="shared" ref="G10122:G10123" si="46989">N10122/(B10122/100000)</f>
        <v>6016.5784396296094</v>
      </c>
      <c r="H10122">
        <f t="shared" si="45844"/>
        <v>486</v>
      </c>
      <c r="I10122">
        <f t="shared" si="45845"/>
        <v>478</v>
      </c>
      <c r="J10122" s="3">
        <f t="shared" ref="J10122:J10123" si="46990">E10122/(SUM(N10115:N10121)/7)*100</f>
        <v>1.0307861462341946E-2</v>
      </c>
      <c r="K10122">
        <f t="shared" ref="K10122:K10123" si="46991">O10122-O10121</f>
        <v>0</v>
      </c>
      <c r="L10122" s="3">
        <f t="shared" ref="L10122:L10123" si="46992">SUM(K10116:K10122)/7</f>
        <v>1.4285714285714286</v>
      </c>
      <c r="M10122" s="3">
        <f t="shared" ref="M10122:M10123" si="46993">O10122/(B10122/100000)</f>
        <v>203.43933798226436</v>
      </c>
      <c r="N10122">
        <v>128944</v>
      </c>
      <c r="O10122">
        <v>4360</v>
      </c>
    </row>
    <row r="10123" spans="1:15" customFormat="1" x14ac:dyDescent="0.2">
      <c r="A10123" t="s">
        <v>28</v>
      </c>
      <c r="B10123">
        <v>2143145</v>
      </c>
      <c r="C10123" s="1">
        <f t="shared" si="45849"/>
        <v>44396</v>
      </c>
      <c r="D10123">
        <f t="shared" si="46986"/>
        <v>6</v>
      </c>
      <c r="E10123" s="2">
        <f t="shared" si="46987"/>
        <v>13.571428571428571</v>
      </c>
      <c r="F10123" s="2">
        <f t="shared" si="46988"/>
        <v>12.6</v>
      </c>
      <c r="G10123" s="2">
        <f t="shared" si="46989"/>
        <v>6016.8584020213284</v>
      </c>
      <c r="H10123">
        <f t="shared" si="45844"/>
        <v>487</v>
      </c>
      <c r="I10123">
        <f t="shared" si="45845"/>
        <v>479</v>
      </c>
      <c r="J10123" s="3">
        <f t="shared" si="46990"/>
        <v>1.0528450644285767E-2</v>
      </c>
      <c r="K10123">
        <f t="shared" si="46991"/>
        <v>0</v>
      </c>
      <c r="L10123" s="3">
        <f t="shared" si="46992"/>
        <v>0.8571428571428571</v>
      </c>
      <c r="M10123" s="3">
        <f t="shared" si="46993"/>
        <v>203.43933798226436</v>
      </c>
      <c r="N10123">
        <v>128950</v>
      </c>
      <c r="O10123">
        <v>4360</v>
      </c>
    </row>
    <row r="10124" spans="1:15" customFormat="1" x14ac:dyDescent="0.2">
      <c r="A10124" t="s">
        <v>28</v>
      </c>
      <c r="B10124">
        <v>2143145</v>
      </c>
      <c r="C10124" s="1">
        <f t="shared" si="45849"/>
        <v>44397</v>
      </c>
      <c r="D10124">
        <f t="shared" ref="D10124" si="46994">N10124-N10123</f>
        <v>16</v>
      </c>
      <c r="E10124" s="2">
        <f t="shared" ref="E10124" si="46995">SUM(D10118:D10124)/7</f>
        <v>14.714285714285714</v>
      </c>
      <c r="F10124" s="2">
        <f t="shared" ref="F10124" si="46996">SUM(D10120:D10124)/5</f>
        <v>13.2</v>
      </c>
      <c r="G10124" s="2">
        <f t="shared" ref="G10124" si="46997">N10124/(B10124/100000)</f>
        <v>6017.6049683992442</v>
      </c>
      <c r="H10124">
        <f t="shared" si="45844"/>
        <v>488</v>
      </c>
      <c r="I10124">
        <f t="shared" si="45845"/>
        <v>480</v>
      </c>
      <c r="J10124" s="3">
        <f t="shared" ref="J10124" si="46998">E10124/(SUM(N10117:N10123)/7)*100</f>
        <v>1.1413855312207727E-2</v>
      </c>
      <c r="K10124">
        <f t="shared" ref="K10124" si="46999">O10124-O10123</f>
        <v>2</v>
      </c>
      <c r="L10124" s="3">
        <f t="shared" ref="L10124" si="47000">SUM(K10118:K10124)/7</f>
        <v>0.7142857142857143</v>
      </c>
      <c r="M10124" s="3">
        <f t="shared" ref="M10124" si="47001">O10124/(B10124/100000)</f>
        <v>203.53265877950395</v>
      </c>
      <c r="N10124">
        <v>128966</v>
      </c>
      <c r="O10124">
        <v>4362</v>
      </c>
    </row>
    <row r="10125" spans="1:15" customFormat="1" x14ac:dyDescent="0.2">
      <c r="A10125" t="s">
        <v>28</v>
      </c>
      <c r="B10125">
        <v>2143145</v>
      </c>
      <c r="C10125" s="1">
        <f t="shared" si="45849"/>
        <v>44398</v>
      </c>
      <c r="D10125">
        <f t="shared" ref="D10125" si="47002">N10125-N10124</f>
        <v>31</v>
      </c>
      <c r="E10125" s="2">
        <f t="shared" ref="E10125" si="47003">SUM(D10119:D10125)/7</f>
        <v>15.714285714285714</v>
      </c>
      <c r="F10125" s="2">
        <f t="shared" ref="F10125" si="47004">SUM(D10121:D10125)/5</f>
        <v>14.4</v>
      </c>
      <c r="G10125" s="2">
        <f t="shared" ref="G10125" si="47005">N10125/(B10125/100000)</f>
        <v>6019.0514407564579</v>
      </c>
      <c r="H10125">
        <f t="shared" si="45844"/>
        <v>489</v>
      </c>
      <c r="I10125">
        <f t="shared" si="45845"/>
        <v>481</v>
      </c>
      <c r="J10125" s="3">
        <f t="shared" ref="J10125" si="47006">E10125/(SUM(N10118:N10124)/7)*100</f>
        <v>1.2188163077621977E-2</v>
      </c>
      <c r="K10125">
        <f t="shared" ref="K10125" si="47007">O10125-O10124</f>
        <v>0</v>
      </c>
      <c r="L10125" s="3">
        <f t="shared" ref="L10125" si="47008">SUM(K10119:K10125)/7</f>
        <v>0.7142857142857143</v>
      </c>
      <c r="M10125" s="3">
        <f t="shared" ref="M10125" si="47009">O10125/(B10125/100000)</f>
        <v>203.53265877950395</v>
      </c>
      <c r="N10125">
        <v>128997</v>
      </c>
      <c r="O10125">
        <v>4362</v>
      </c>
    </row>
    <row r="10126" spans="1:15" customFormat="1" x14ac:dyDescent="0.2">
      <c r="A10126" t="s">
        <v>28</v>
      </c>
      <c r="B10126">
        <v>2143145</v>
      </c>
      <c r="C10126" s="1">
        <f t="shared" si="45849"/>
        <v>44399</v>
      </c>
      <c r="D10126">
        <f t="shared" ref="D10126" si="47010">N10126-N10125</f>
        <v>13</v>
      </c>
      <c r="E10126" s="2">
        <f t="shared" ref="E10126" si="47011">SUM(D10120:D10126)/7</f>
        <v>15.714285714285714</v>
      </c>
      <c r="F10126" s="2">
        <f t="shared" ref="F10126" si="47012">SUM(D10122:D10126)/5</f>
        <v>13.4</v>
      </c>
      <c r="G10126" s="2">
        <f t="shared" ref="G10126" si="47013">N10126/(B10126/100000)</f>
        <v>6019.6580259385155</v>
      </c>
      <c r="H10126">
        <f t="shared" si="45844"/>
        <v>490</v>
      </c>
      <c r="I10126">
        <f t="shared" si="45845"/>
        <v>482</v>
      </c>
      <c r="J10126" s="3">
        <f t="shared" ref="J10126" si="47014">E10126/(SUM(N10119:N10125)/7)*100</f>
        <v>1.2186677745464617E-2</v>
      </c>
      <c r="K10126">
        <f t="shared" ref="K10126" si="47015">O10126-O10125</f>
        <v>0</v>
      </c>
      <c r="L10126" s="3">
        <f t="shared" ref="L10126" si="47016">SUM(K10120:K10126)/7</f>
        <v>0.42857142857142855</v>
      </c>
      <c r="M10126" s="3">
        <f t="shared" ref="M10126" si="47017">O10126/(B10126/100000)</f>
        <v>203.53265877950395</v>
      </c>
      <c r="N10126">
        <v>129010</v>
      </c>
      <c r="O10126">
        <v>4362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5849"/>
        <v>44400</v>
      </c>
      <c r="D10127">
        <f t="shared" ref="D10127" si="47018">N10127-N10126</f>
        <v>15</v>
      </c>
      <c r="E10127" s="2">
        <f t="shared" ref="E10127" si="47019">SUM(D10121:D10127)/7</f>
        <v>14.285714285714286</v>
      </c>
      <c r="F10127" s="2">
        <f t="shared" ref="F10127" si="47020">SUM(D10123:D10127)/5</f>
        <v>16.2</v>
      </c>
      <c r="G10127" s="2">
        <f t="shared" ref="G10127" si="47021">N10127/(B10127/100000)</f>
        <v>6020.3579319178116</v>
      </c>
      <c r="H10127">
        <f t="shared" si="45844"/>
        <v>491</v>
      </c>
      <c r="I10127">
        <f t="shared" si="45845"/>
        <v>483</v>
      </c>
      <c r="J10127" s="3">
        <f t="shared" ref="J10127" si="47022">E10127/(SUM(N10120:N10126)/7)*100</f>
        <v>1.1077447977534937E-2</v>
      </c>
      <c r="K10127">
        <f t="shared" ref="K10127" si="47023">O10127-O10126</f>
        <v>0</v>
      </c>
      <c r="L10127" s="3">
        <f t="shared" ref="L10127" si="47024">SUM(K10121:K10127)/7</f>
        <v>0.2857142857142857</v>
      </c>
      <c r="M10127" s="3">
        <f t="shared" ref="M10127" si="47025">O10127/(B10127/100000)</f>
        <v>203.53265877950395</v>
      </c>
      <c r="N10127">
        <v>129025</v>
      </c>
      <c r="O10127">
        <v>4362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5849"/>
        <v>44401</v>
      </c>
      <c r="D10128">
        <f t="shared" ref="D10128" si="47026">N10128-N10127</f>
        <v>48</v>
      </c>
      <c r="E10128" s="2">
        <f t="shared" ref="E10128" si="47027">SUM(D10122:D10128)/7</f>
        <v>18.571428571428573</v>
      </c>
      <c r="F10128" s="2">
        <f t="shared" ref="F10128" si="47028">SUM(D10124:D10128)/5</f>
        <v>24.6</v>
      </c>
      <c r="G10128" s="2">
        <f t="shared" ref="G10128" si="47029">N10128/(B10128/100000)</f>
        <v>6022.5976310515616</v>
      </c>
      <c r="H10128">
        <f t="shared" si="45844"/>
        <v>492</v>
      </c>
      <c r="I10128">
        <f t="shared" si="45845"/>
        <v>484</v>
      </c>
      <c r="J10128" s="3">
        <f t="shared" ref="J10128" si="47030">E10128/(SUM(N10121:N10127)/7)*100</f>
        <v>1.4399087319388371E-2</v>
      </c>
      <c r="K10128">
        <f t="shared" ref="K10128" si="47031">O10128-O10127</f>
        <v>1</v>
      </c>
      <c r="L10128" s="3">
        <f t="shared" ref="L10128" si="47032">SUM(K10122:K10128)/7</f>
        <v>0.42857142857142855</v>
      </c>
      <c r="M10128" s="3">
        <f t="shared" ref="M10128" si="47033">O10128/(B10128/100000)</f>
        <v>203.57931917812371</v>
      </c>
      <c r="N10128">
        <v>129073</v>
      </c>
      <c r="O10128">
        <v>4363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si="45849"/>
        <v>44402</v>
      </c>
      <c r="D10129">
        <f t="shared" ref="D10129" si="47034">N10129-N10128</f>
        <v>8</v>
      </c>
      <c r="E10129" s="2">
        <f t="shared" ref="E10129" si="47035">SUM(D10123:D10129)/7</f>
        <v>19.571428571428573</v>
      </c>
      <c r="F10129" s="2">
        <f t="shared" ref="F10129" si="47036">SUM(D10125:D10129)/5</f>
        <v>23</v>
      </c>
      <c r="G10129" s="2">
        <f t="shared" ref="G10129" si="47037">N10129/(B10129/100000)</f>
        <v>6022.97091424052</v>
      </c>
      <c r="H10129">
        <f t="shared" si="45844"/>
        <v>493</v>
      </c>
      <c r="I10129">
        <f t="shared" si="45845"/>
        <v>485</v>
      </c>
      <c r="J10129" s="3">
        <f t="shared" ref="J10129" si="47038">E10129/(SUM(N10122:N10128)/7)*100</f>
        <v>1.5172238126616205E-2</v>
      </c>
      <c r="K10129">
        <f t="shared" ref="K10129" si="47039">O10129-O10128</f>
        <v>0</v>
      </c>
      <c r="L10129" s="3">
        <f t="shared" ref="L10129" si="47040">SUM(K10123:K10129)/7</f>
        <v>0.42857142857142855</v>
      </c>
      <c r="M10129" s="3">
        <f t="shared" ref="M10129" si="47041">O10129/(B10129/100000)</f>
        <v>203.57931917812371</v>
      </c>
      <c r="N10129">
        <v>129081</v>
      </c>
      <c r="O10129">
        <v>4363</v>
      </c>
    </row>
    <row r="10130" spans="1:15" customFormat="1" ht="15" customHeight="1" x14ac:dyDescent="0.2">
      <c r="A10130" t="s">
        <v>28</v>
      </c>
      <c r="B10130">
        <v>2143145</v>
      </c>
      <c r="C10130" s="1">
        <f t="shared" si="45849"/>
        <v>44403</v>
      </c>
      <c r="D10130">
        <f t="shared" ref="D10130" si="47042">N10130-N10129</f>
        <v>3</v>
      </c>
      <c r="E10130" s="2">
        <f t="shared" ref="E10130" si="47043">SUM(D10124:D10130)/7</f>
        <v>19.142857142857142</v>
      </c>
      <c r="F10130" s="2">
        <f t="shared" ref="F10130" si="47044">SUM(D10126:D10130)/5</f>
        <v>17.399999999999999</v>
      </c>
      <c r="G10130" s="2">
        <f t="shared" ref="G10130" si="47045">N10130/(B10130/100000)</f>
        <v>6023.110895436379</v>
      </c>
      <c r="H10130">
        <f t="shared" si="45844"/>
        <v>494</v>
      </c>
      <c r="I10130">
        <f t="shared" si="45845"/>
        <v>486</v>
      </c>
      <c r="J10130" s="3">
        <f t="shared" ref="J10130" si="47046">E10130/(SUM(N10123:N10129)/7)*100</f>
        <v>1.4837748117045472E-2</v>
      </c>
      <c r="K10130">
        <f t="shared" ref="K10130" si="47047">O10130-O10129</f>
        <v>0</v>
      </c>
      <c r="L10130" s="3">
        <f t="shared" ref="L10130" si="47048">SUM(K10124:K10130)/7</f>
        <v>0.42857142857142855</v>
      </c>
      <c r="M10130" s="3">
        <f t="shared" ref="M10130" si="47049">O10130/(B10130/100000)</f>
        <v>203.57931917812371</v>
      </c>
      <c r="N10130">
        <v>129084</v>
      </c>
      <c r="O10130">
        <v>4363</v>
      </c>
    </row>
    <row r="10131" spans="1:15" customFormat="1" ht="15" customHeight="1" x14ac:dyDescent="0.2">
      <c r="A10131" t="s">
        <v>28</v>
      </c>
      <c r="B10131">
        <v>2143145</v>
      </c>
      <c r="C10131" s="1">
        <f t="shared" si="45849"/>
        <v>44404</v>
      </c>
      <c r="D10131">
        <f t="shared" ref="D10131" si="47050">N10131-N10130</f>
        <v>45</v>
      </c>
      <c r="E10131" s="2">
        <f t="shared" ref="E10131" si="47051">SUM(D10125:D10131)/7</f>
        <v>23.285714285714285</v>
      </c>
      <c r="F10131" s="2">
        <f t="shared" ref="F10131" si="47052">SUM(D10127:D10131)/5</f>
        <v>23.8</v>
      </c>
      <c r="G10131" s="2">
        <f t="shared" ref="G10131" si="47053">N10131/(B10131/100000)</f>
        <v>6025.21061337427</v>
      </c>
      <c r="H10131">
        <f t="shared" si="45844"/>
        <v>495</v>
      </c>
      <c r="I10131">
        <f t="shared" si="45845"/>
        <v>487</v>
      </c>
      <c r="J10131" s="3">
        <f t="shared" ref="J10131" si="47054">E10131/(SUM(N10124:N10130)/7)*100</f>
        <v>1.8046224906890337E-2</v>
      </c>
      <c r="K10131">
        <f t="shared" ref="K10131" si="47055">O10131-O10130</f>
        <v>13</v>
      </c>
      <c r="L10131" s="3">
        <f t="shared" ref="L10131" si="47056">SUM(K10125:K10131)/7</f>
        <v>2</v>
      </c>
      <c r="M10131" s="3">
        <f t="shared" ref="M10131" si="47057">O10131/(B10131/100000)</f>
        <v>204.18590436018093</v>
      </c>
      <c r="N10131">
        <v>129129</v>
      </c>
      <c r="O10131">
        <v>4376</v>
      </c>
    </row>
    <row r="10132" spans="1:15" customFormat="1" ht="15" customHeight="1" x14ac:dyDescent="0.2">
      <c r="A10132" t="s">
        <v>28</v>
      </c>
      <c r="B10132">
        <v>2143145</v>
      </c>
      <c r="C10132" s="1">
        <f t="shared" si="45849"/>
        <v>44405</v>
      </c>
      <c r="D10132">
        <f t="shared" ref="D10132" si="47058">N10132-N10131</f>
        <v>30</v>
      </c>
      <c r="E10132" s="2">
        <f t="shared" ref="E10132" si="47059">SUM(D10126:D10132)/7</f>
        <v>23.142857142857142</v>
      </c>
      <c r="F10132" s="2">
        <f t="shared" ref="F10132" si="47060">SUM(D10128:D10132)/5</f>
        <v>26.8</v>
      </c>
      <c r="G10132" s="2">
        <f t="shared" ref="G10132" si="47061">N10132/(B10132/100000)</f>
        <v>6026.6104253328631</v>
      </c>
      <c r="H10132">
        <f t="shared" si="45844"/>
        <v>496</v>
      </c>
      <c r="I10132">
        <f t="shared" si="45845"/>
        <v>488</v>
      </c>
      <c r="J10132" s="3">
        <f t="shared" ref="J10132" si="47062">E10132/(SUM(N10125:N10131)/7)*100</f>
        <v>1.7932275771835038E-2</v>
      </c>
      <c r="K10132">
        <f t="shared" ref="K10132" si="47063">O10132-O10131</f>
        <v>3</v>
      </c>
      <c r="L10132" s="3">
        <f t="shared" ref="L10132" si="47064">SUM(K10126:K10132)/7</f>
        <v>2.4285714285714284</v>
      </c>
      <c r="M10132" s="3">
        <f t="shared" ref="M10132" si="47065">O10132/(B10132/100000)</f>
        <v>204.32588555604028</v>
      </c>
      <c r="N10132">
        <v>129159</v>
      </c>
      <c r="O10132">
        <v>4379</v>
      </c>
    </row>
    <row r="10133" spans="1:15" customFormat="1" ht="15" customHeight="1" x14ac:dyDescent="0.2">
      <c r="A10133" t="s">
        <v>28</v>
      </c>
      <c r="B10133">
        <v>2143145</v>
      </c>
      <c r="C10133" s="1">
        <f t="shared" si="45849"/>
        <v>44406</v>
      </c>
      <c r="D10133">
        <f t="shared" ref="D10133" si="47066">N10133-N10132</f>
        <v>19</v>
      </c>
      <c r="E10133" s="2">
        <f t="shared" ref="E10133" si="47067">SUM(D10127:D10133)/7</f>
        <v>24</v>
      </c>
      <c r="F10133" s="2">
        <f t="shared" ref="F10133" si="47068">SUM(D10129:D10133)/5</f>
        <v>21</v>
      </c>
      <c r="G10133" s="2">
        <f t="shared" ref="G10133" si="47069">N10133/(B10133/100000)</f>
        <v>6027.4969729066388</v>
      </c>
      <c r="H10133">
        <f t="shared" si="45844"/>
        <v>497</v>
      </c>
      <c r="I10133">
        <f t="shared" si="45845"/>
        <v>489</v>
      </c>
      <c r="J10133" s="3">
        <f t="shared" ref="J10133" si="47070">E10133/(SUM(N10126:N10132)/7)*100</f>
        <v>1.8593099967794097E-2</v>
      </c>
      <c r="K10133">
        <f t="shared" ref="K10133" si="47071">O10133-O10132</f>
        <v>1</v>
      </c>
      <c r="L10133" s="3">
        <f t="shared" ref="L10133" si="47072">SUM(K10127:K10133)/7</f>
        <v>2.5714285714285716</v>
      </c>
      <c r="M10133" s="3">
        <f t="shared" ref="M10133" si="47073">O10133/(B10133/100000)</f>
        <v>204.37254595466007</v>
      </c>
      <c r="N10133">
        <v>129178</v>
      </c>
      <c r="O10133">
        <v>4380</v>
      </c>
    </row>
    <row r="10134" spans="1:15" customFormat="1" ht="15" customHeight="1" x14ac:dyDescent="0.2">
      <c r="A10134" t="s">
        <v>28</v>
      </c>
      <c r="B10134">
        <v>2143145</v>
      </c>
      <c r="C10134" s="1">
        <f t="shared" si="45849"/>
        <v>44407</v>
      </c>
      <c r="D10134">
        <f t="shared" ref="D10134" si="47074">N10134-N10133</f>
        <v>24</v>
      </c>
      <c r="E10134" s="2">
        <f t="shared" ref="E10134" si="47075">SUM(D10128:D10134)/7</f>
        <v>25.285714285714285</v>
      </c>
      <c r="F10134" s="2">
        <f t="shared" ref="F10134" si="47076">SUM(D10130:D10134)/5</f>
        <v>24.2</v>
      </c>
      <c r="G10134" s="2">
        <f t="shared" ref="G10134" si="47077">N10134/(B10134/100000)</f>
        <v>6028.6168224735138</v>
      </c>
      <c r="H10134">
        <f t="shared" si="45844"/>
        <v>498</v>
      </c>
      <c r="I10134">
        <f t="shared" si="45845"/>
        <v>490</v>
      </c>
      <c r="J10134" s="3">
        <f t="shared" ref="J10134" si="47078">E10134/(SUM(N10127:N10133)/7)*100</f>
        <v>1.9585517339822004E-2</v>
      </c>
      <c r="K10134">
        <f t="shared" ref="K10134" si="47079">O10134-O10133</f>
        <v>1</v>
      </c>
      <c r="L10134" s="3">
        <f t="shared" ref="L10134" si="47080">SUM(K10128:K10134)/7</f>
        <v>2.7142857142857144</v>
      </c>
      <c r="M10134" s="3">
        <f t="shared" ref="M10134" si="47081">O10134/(B10134/100000)</f>
        <v>204.41920635327986</v>
      </c>
      <c r="N10134">
        <v>129202</v>
      </c>
      <c r="O10134">
        <v>4381</v>
      </c>
    </row>
    <row r="10135" spans="1:15" customFormat="1" ht="15" customHeight="1" x14ac:dyDescent="0.2">
      <c r="A10135" t="s">
        <v>28</v>
      </c>
      <c r="B10135">
        <v>2143145</v>
      </c>
      <c r="C10135" s="1">
        <f t="shared" si="45849"/>
        <v>44408</v>
      </c>
      <c r="D10135">
        <f t="shared" ref="D10135" si="47082">N10135-N10134</f>
        <v>6</v>
      </c>
      <c r="E10135" s="2">
        <f t="shared" ref="E10135" si="47083">SUM(D10129:D10135)/7</f>
        <v>19.285714285714285</v>
      </c>
      <c r="F10135" s="2">
        <f t="shared" ref="F10135" si="47084">SUM(D10131:D10135)/5</f>
        <v>24.8</v>
      </c>
      <c r="G10135" s="2">
        <f t="shared" ref="G10135" si="47085">N10135/(B10135/100000)</f>
        <v>6028.8967848652328</v>
      </c>
      <c r="H10135">
        <f t="shared" si="45844"/>
        <v>499</v>
      </c>
      <c r="I10135">
        <f t="shared" si="45845"/>
        <v>491</v>
      </c>
      <c r="J10135" s="3">
        <f t="shared" ref="J10135" si="47086">E10135/(SUM(N10128:N10134)/7)*100</f>
        <v>1.4935181313101141E-2</v>
      </c>
      <c r="K10135">
        <f t="shared" ref="K10135" si="47087">O10135-O10134</f>
        <v>0</v>
      </c>
      <c r="L10135" s="3">
        <f t="shared" ref="L10135" si="47088">SUM(K10129:K10135)/7</f>
        <v>2.5714285714285716</v>
      </c>
      <c r="M10135" s="3">
        <f t="shared" ref="M10135" si="47089">O10135/(B10135/100000)</f>
        <v>204.41920635327986</v>
      </c>
      <c r="N10135">
        <v>129208</v>
      </c>
      <c r="O10135">
        <v>4381</v>
      </c>
    </row>
    <row r="10136" spans="1:15" customFormat="1" ht="15" customHeight="1" x14ac:dyDescent="0.2">
      <c r="A10136" t="s">
        <v>28</v>
      </c>
      <c r="B10136">
        <v>2143145</v>
      </c>
      <c r="C10136" s="1">
        <f t="shared" si="45849"/>
        <v>44409</v>
      </c>
      <c r="D10136">
        <f t="shared" ref="D10136" si="47090">N10136-N10135</f>
        <v>23</v>
      </c>
      <c r="E10136" s="2">
        <f t="shared" ref="E10136" si="47091">SUM(D10130:D10136)/7</f>
        <v>21.428571428571427</v>
      </c>
      <c r="F10136" s="2">
        <f t="shared" ref="F10136" si="47092">SUM(D10132:D10136)/5</f>
        <v>20.399999999999999</v>
      </c>
      <c r="G10136" s="2">
        <f t="shared" ref="G10136" si="47093">N10136/(B10136/100000)</f>
        <v>6029.9699740334881</v>
      </c>
      <c r="H10136">
        <f t="shared" si="45844"/>
        <v>500</v>
      </c>
      <c r="I10136">
        <f t="shared" si="45845"/>
        <v>492</v>
      </c>
      <c r="J10136" s="3">
        <f t="shared" ref="J10136" si="47094">E10136/(SUM(N10129:N10135)/7)*100</f>
        <v>1.6592167833096062E-2</v>
      </c>
      <c r="K10136">
        <f t="shared" ref="K10136" si="47095">O10136-O10135</f>
        <v>0</v>
      </c>
      <c r="L10136" s="3">
        <f t="shared" ref="L10136" si="47096">SUM(K10130:K10136)/7</f>
        <v>2.5714285714285716</v>
      </c>
      <c r="M10136" s="3">
        <f t="shared" ref="M10136" si="47097">O10136/(B10136/100000)</f>
        <v>204.41920635327986</v>
      </c>
      <c r="N10136">
        <v>129231</v>
      </c>
      <c r="O10136">
        <v>4381</v>
      </c>
    </row>
    <row r="10137" spans="1:15" customFormat="1" ht="15" customHeight="1" x14ac:dyDescent="0.2">
      <c r="A10137" t="s">
        <v>28</v>
      </c>
      <c r="B10137">
        <v>2143145</v>
      </c>
      <c r="C10137" s="1">
        <f t="shared" si="45849"/>
        <v>44410</v>
      </c>
      <c r="D10137">
        <f t="shared" ref="D10137" si="47098">N10137-N10136</f>
        <v>6</v>
      </c>
      <c r="E10137" s="2">
        <f t="shared" ref="E10137" si="47099">SUM(D10131:D10137)/7</f>
        <v>21.857142857142858</v>
      </c>
      <c r="F10137" s="2">
        <f t="shared" ref="F10137" si="47100">SUM(D10133:D10137)/5</f>
        <v>15.6</v>
      </c>
      <c r="G10137" s="2">
        <f t="shared" ref="G10137" si="47101">N10137/(B10137/100000)</f>
        <v>6030.2499364252062</v>
      </c>
      <c r="H10137">
        <f t="shared" si="45844"/>
        <v>501</v>
      </c>
      <c r="I10137">
        <f t="shared" si="45845"/>
        <v>493</v>
      </c>
      <c r="J10137" s="3">
        <f t="shared" ref="J10137" si="47102">E10137/(SUM(N10130:N10136)/7)*100</f>
        <v>1.6921203595258082E-2</v>
      </c>
      <c r="K10137">
        <f t="shared" ref="K10137" si="47103">O10137-O10136</f>
        <v>0</v>
      </c>
      <c r="L10137" s="3">
        <f t="shared" ref="L10137" si="47104">SUM(K10131:K10137)/7</f>
        <v>2.5714285714285716</v>
      </c>
      <c r="M10137" s="3">
        <f t="shared" ref="M10137" si="47105">O10137/(B10137/100000)</f>
        <v>204.41920635327986</v>
      </c>
      <c r="N10137">
        <v>129237</v>
      </c>
      <c r="O10137">
        <v>4381</v>
      </c>
    </row>
    <row r="10138" spans="1:15" customFormat="1" ht="15" customHeight="1" x14ac:dyDescent="0.2">
      <c r="A10138" t="s">
        <v>28</v>
      </c>
      <c r="B10138">
        <v>2143145</v>
      </c>
      <c r="C10138" s="1">
        <f t="shared" si="45849"/>
        <v>44411</v>
      </c>
      <c r="D10138">
        <f t="shared" ref="D10138" si="47106">N10138-N10137</f>
        <v>25</v>
      </c>
      <c r="E10138" s="2">
        <f t="shared" ref="E10138" si="47107">SUM(D10132:D10138)/7</f>
        <v>19</v>
      </c>
      <c r="F10138" s="2">
        <f t="shared" ref="F10138" si="47108">SUM(D10134:D10138)/5</f>
        <v>16.8</v>
      </c>
      <c r="G10138" s="2">
        <f t="shared" ref="G10138" si="47109">N10138/(B10138/100000)</f>
        <v>6031.4164463907009</v>
      </c>
      <c r="H10138">
        <f t="shared" si="45844"/>
        <v>502</v>
      </c>
      <c r="I10138">
        <f t="shared" si="45845"/>
        <v>494</v>
      </c>
      <c r="J10138" s="3">
        <f t="shared" ref="J10138" si="47110">E10138/(SUM(N10131:N10137)/7)*100</f>
        <v>1.4706792990278036E-2</v>
      </c>
      <c r="K10138">
        <f t="shared" ref="K10138" si="47111">O10138-O10137</f>
        <v>1</v>
      </c>
      <c r="L10138" s="3">
        <f t="shared" ref="L10138" si="47112">SUM(K10132:K10138)/7</f>
        <v>0.8571428571428571</v>
      </c>
      <c r="M10138" s="3">
        <f t="shared" ref="M10138" si="47113">O10138/(B10138/100000)</f>
        <v>204.46586675189965</v>
      </c>
      <c r="N10138">
        <v>129262</v>
      </c>
      <c r="O10138">
        <v>4382</v>
      </c>
    </row>
    <row r="10139" spans="1:15" customFormat="1" ht="15" customHeight="1" x14ac:dyDescent="0.2">
      <c r="A10139" t="s">
        <v>28</v>
      </c>
      <c r="B10139">
        <v>2143145</v>
      </c>
      <c r="C10139" s="1">
        <f t="shared" si="45849"/>
        <v>44412</v>
      </c>
      <c r="D10139">
        <f t="shared" ref="D10139" si="47114">N10139-N10138</f>
        <v>24</v>
      </c>
      <c r="E10139" s="2">
        <f t="shared" ref="E10139" si="47115">SUM(D10133:D10139)/7</f>
        <v>18.142857142857142</v>
      </c>
      <c r="F10139" s="2">
        <f t="shared" ref="F10139" si="47116">SUM(D10135:D10139)/5</f>
        <v>16.8</v>
      </c>
      <c r="G10139" s="2">
        <f t="shared" ref="G10139" si="47117">N10139/(B10139/100000)</f>
        <v>6032.5362959575759</v>
      </c>
      <c r="H10139">
        <f t="shared" si="45844"/>
        <v>503</v>
      </c>
      <c r="I10139">
        <f t="shared" si="45845"/>
        <v>495</v>
      </c>
      <c r="J10139" s="3">
        <f t="shared" ref="J10139" si="47118">E10139/(SUM(N10132:N10138)/7)*100</f>
        <v>1.404126362527737E-2</v>
      </c>
      <c r="K10139">
        <f t="shared" ref="K10139" si="47119">O10139-O10138</f>
        <v>0</v>
      </c>
      <c r="L10139" s="3">
        <f t="shared" ref="L10139" si="47120">SUM(K10133:K10139)/7</f>
        <v>0.42857142857142855</v>
      </c>
      <c r="M10139" s="3">
        <f t="shared" ref="M10139" si="47121">O10139/(B10139/100000)</f>
        <v>204.46586675189965</v>
      </c>
      <c r="N10139">
        <v>129286</v>
      </c>
      <c r="O10139">
        <v>4382</v>
      </c>
    </row>
    <row r="10140" spans="1:15" customFormat="1" ht="15" customHeight="1" x14ac:dyDescent="0.2">
      <c r="A10140" t="s">
        <v>28</v>
      </c>
      <c r="B10140">
        <v>2143145</v>
      </c>
      <c r="C10140" s="1">
        <f t="shared" si="45849"/>
        <v>44413</v>
      </c>
      <c r="D10140">
        <f t="shared" ref="D10140" si="47122">N10140-N10139</f>
        <v>42</v>
      </c>
      <c r="E10140" s="2">
        <f t="shared" ref="E10140" si="47123">SUM(D10134:D10140)/7</f>
        <v>21.428571428571427</v>
      </c>
      <c r="F10140" s="2">
        <f t="shared" ref="F10140" si="47124">SUM(D10136:D10140)/5</f>
        <v>24</v>
      </c>
      <c r="G10140" s="2">
        <f t="shared" ref="G10140" si="47125">N10140/(B10140/100000)</f>
        <v>6034.496032699607</v>
      </c>
      <c r="H10140">
        <f t="shared" si="45844"/>
        <v>504</v>
      </c>
      <c r="I10140">
        <f t="shared" si="45845"/>
        <v>496</v>
      </c>
      <c r="J10140" s="3">
        <f t="shared" ref="J10140" si="47126">E10140/(SUM(N10133:N10139)/7)*100</f>
        <v>1.6581841336098448E-2</v>
      </c>
      <c r="K10140">
        <f t="shared" ref="K10140" si="47127">O10140-O10139</f>
        <v>0</v>
      </c>
      <c r="L10140" s="3">
        <f t="shared" ref="L10140" si="47128">SUM(K10134:K10140)/7</f>
        <v>0.2857142857142857</v>
      </c>
      <c r="M10140" s="3">
        <f t="shared" ref="M10140" si="47129">O10140/(B10140/100000)</f>
        <v>204.46586675189965</v>
      </c>
      <c r="N10140">
        <v>129328</v>
      </c>
      <c r="O10140">
        <v>4382</v>
      </c>
    </row>
    <row r="10141" spans="1:15" customFormat="1" ht="15" customHeight="1" x14ac:dyDescent="0.2">
      <c r="A10141" t="s">
        <v>28</v>
      </c>
      <c r="B10141">
        <v>2143145</v>
      </c>
      <c r="C10141" s="1">
        <f t="shared" si="45849"/>
        <v>44414</v>
      </c>
      <c r="D10141">
        <f t="shared" ref="D10141" si="47130">N10141-N10140</f>
        <v>13</v>
      </c>
      <c r="E10141" s="2">
        <f t="shared" ref="E10141" si="47131">SUM(D10135:D10141)/7</f>
        <v>19.857142857142858</v>
      </c>
      <c r="F10141" s="2">
        <f t="shared" ref="F10141" si="47132">SUM(D10137:D10141)/5</f>
        <v>22</v>
      </c>
      <c r="G10141" s="2">
        <f t="shared" ref="G10141" si="47133">N10141/(B10141/100000)</f>
        <v>6035.1026178816637</v>
      </c>
      <c r="H10141">
        <f t="shared" si="45844"/>
        <v>505</v>
      </c>
      <c r="I10141">
        <f t="shared" si="45845"/>
        <v>497</v>
      </c>
      <c r="J10141" s="3">
        <f t="shared" ref="J10141" si="47134">E10141/(SUM(N10134:N10140)/7)*100</f>
        <v>1.5363292121394324E-2</v>
      </c>
      <c r="K10141">
        <f t="shared" ref="K10141" si="47135">O10141-O10140</f>
        <v>2</v>
      </c>
      <c r="L10141" s="3">
        <f t="shared" ref="L10141" si="47136">SUM(K10135:K10141)/7</f>
        <v>0.42857142857142855</v>
      </c>
      <c r="M10141" s="3">
        <f t="shared" ref="M10141" si="47137">O10141/(B10141/100000)</f>
        <v>204.55918754913921</v>
      </c>
      <c r="N10141">
        <v>129341</v>
      </c>
      <c r="O10141">
        <v>4384</v>
      </c>
    </row>
    <row r="10142" spans="1:15" customFormat="1" ht="15" customHeight="1" x14ac:dyDescent="0.2">
      <c r="A10142" t="s">
        <v>28</v>
      </c>
      <c r="B10142">
        <v>2143145</v>
      </c>
      <c r="C10142" s="1">
        <f t="shared" si="45849"/>
        <v>44415</v>
      </c>
      <c r="D10142">
        <f t="shared" ref="D10142:D10143" si="47138">N10142-N10141</f>
        <v>28</v>
      </c>
      <c r="E10142" s="2">
        <f t="shared" ref="E10142:E10143" si="47139">SUM(D10136:D10142)/7</f>
        <v>23</v>
      </c>
      <c r="F10142" s="2">
        <f t="shared" ref="F10142:F10143" si="47140">SUM(D10138:D10142)/5</f>
        <v>26.4</v>
      </c>
      <c r="G10142" s="2">
        <f t="shared" ref="G10142:G10143" si="47141">N10142/(B10142/100000)</f>
        <v>6036.4091090430184</v>
      </c>
      <c r="H10142">
        <f t="shared" si="45844"/>
        <v>506</v>
      </c>
      <c r="I10142">
        <f t="shared" si="45845"/>
        <v>498</v>
      </c>
      <c r="J10142" s="3">
        <f t="shared" ref="J10142:J10143" si="47142">E10142/(SUM(N10135:N10141)/7)*100</f>
        <v>1.779215885193056E-2</v>
      </c>
      <c r="K10142">
        <f t="shared" ref="K10142:K10143" si="47143">O10142-O10141</f>
        <v>0</v>
      </c>
      <c r="L10142" s="3">
        <f t="shared" ref="L10142:L10143" si="47144">SUM(K10136:K10142)/7</f>
        <v>0.42857142857142855</v>
      </c>
      <c r="M10142" s="3">
        <f t="shared" ref="M10142:M10143" si="47145">O10142/(B10142/100000)</f>
        <v>204.55918754913921</v>
      </c>
      <c r="N10142">
        <v>129369</v>
      </c>
      <c r="O10142">
        <v>4384</v>
      </c>
    </row>
    <row r="10143" spans="1:15" customFormat="1" ht="15" customHeight="1" x14ac:dyDescent="0.2">
      <c r="A10143" t="s">
        <v>28</v>
      </c>
      <c r="B10143">
        <v>2143145</v>
      </c>
      <c r="C10143" s="1">
        <f t="shared" si="45849"/>
        <v>44416</v>
      </c>
      <c r="D10143">
        <f t="shared" si="47138"/>
        <v>9</v>
      </c>
      <c r="E10143" s="2">
        <f t="shared" si="47139"/>
        <v>21</v>
      </c>
      <c r="F10143" s="2">
        <f t="shared" si="47140"/>
        <v>23.2</v>
      </c>
      <c r="G10143" s="2">
        <f t="shared" si="47141"/>
        <v>6036.8290526305964</v>
      </c>
      <c r="H10143">
        <f t="shared" si="45844"/>
        <v>507</v>
      </c>
      <c r="I10143">
        <f t="shared" si="45845"/>
        <v>499</v>
      </c>
      <c r="J10143" s="3">
        <f t="shared" si="47142"/>
        <v>1.6242124779294938E-2</v>
      </c>
      <c r="K10143">
        <f t="shared" si="47143"/>
        <v>0</v>
      </c>
      <c r="L10143" s="3">
        <f t="shared" si="47144"/>
        <v>0.42857142857142855</v>
      </c>
      <c r="M10143" s="3">
        <f t="shared" si="47145"/>
        <v>204.55918754913921</v>
      </c>
      <c r="N10143">
        <v>129378</v>
      </c>
      <c r="O10143">
        <v>4384</v>
      </c>
    </row>
    <row r="10144" spans="1:15" customFormat="1" ht="15" customHeight="1" x14ac:dyDescent="0.2">
      <c r="A10144" t="s">
        <v>28</v>
      </c>
      <c r="B10144">
        <v>2143145</v>
      </c>
      <c r="C10144" s="1">
        <f t="shared" si="45849"/>
        <v>44417</v>
      </c>
      <c r="D10144">
        <f t="shared" ref="D10144" si="47146">N10144-N10143</f>
        <v>7</v>
      </c>
      <c r="E10144" s="2">
        <f t="shared" ref="E10144" si="47147">SUM(D10138:D10144)/7</f>
        <v>21.142857142857142</v>
      </c>
      <c r="F10144" s="2">
        <f t="shared" ref="F10144" si="47148">SUM(D10140:D10144)/5</f>
        <v>19.8</v>
      </c>
      <c r="G10144" s="2">
        <f t="shared" ref="G10144" si="47149">N10144/(B10144/100000)</f>
        <v>6037.155675420935</v>
      </c>
      <c r="H10144">
        <f t="shared" si="45844"/>
        <v>508</v>
      </c>
      <c r="I10144">
        <f t="shared" si="45845"/>
        <v>500</v>
      </c>
      <c r="J10144" s="3">
        <f t="shared" ref="J10144" si="47150">E10144/(SUM(N10137:N10143)/7)*100</f>
        <v>1.6349959843172952E-2</v>
      </c>
      <c r="K10144">
        <f t="shared" ref="K10144" si="47151">O10144-O10143</f>
        <v>0</v>
      </c>
      <c r="L10144" s="3">
        <f t="shared" ref="L10144" si="47152">SUM(K10138:K10144)/7</f>
        <v>0.42857142857142855</v>
      </c>
      <c r="M10144" s="3">
        <f t="shared" ref="M10144" si="47153">O10144/(B10144/100000)</f>
        <v>204.55918754913921</v>
      </c>
      <c r="N10144">
        <v>129385</v>
      </c>
      <c r="O10144">
        <v>4384</v>
      </c>
    </row>
    <row r="10145" spans="1:15" customFormat="1" ht="15" customHeight="1" x14ac:dyDescent="0.2">
      <c r="A10145" t="s">
        <v>28</v>
      </c>
      <c r="B10145">
        <v>2143145</v>
      </c>
      <c r="C10145" s="1">
        <f t="shared" si="45849"/>
        <v>44418</v>
      </c>
      <c r="D10145">
        <f t="shared" ref="D10145" si="47154">N10145-N10144</f>
        <v>22</v>
      </c>
      <c r="E10145" s="2">
        <f t="shared" ref="E10145" si="47155">SUM(D10139:D10145)/7</f>
        <v>20.714285714285715</v>
      </c>
      <c r="F10145" s="2">
        <f t="shared" ref="F10145" si="47156">SUM(D10141:D10145)/5</f>
        <v>15.8</v>
      </c>
      <c r="G10145" s="2">
        <f t="shared" ref="G10145" si="47157">N10145/(B10145/100000)</f>
        <v>6038.1822041905698</v>
      </c>
      <c r="H10145">
        <f t="shared" si="45844"/>
        <v>509</v>
      </c>
      <c r="I10145">
        <f t="shared" si="45845"/>
        <v>501</v>
      </c>
      <c r="J10145" s="3">
        <f t="shared" ref="J10145" si="47158">E10145/(SUM(N10138:N10144)/7)*100</f>
        <v>1.6015923141241666E-2</v>
      </c>
      <c r="K10145">
        <f t="shared" ref="K10145" si="47159">O10145-O10144</f>
        <v>2</v>
      </c>
      <c r="L10145" s="3">
        <f t="shared" ref="L10145" si="47160">SUM(K10139:K10145)/7</f>
        <v>0.5714285714285714</v>
      </c>
      <c r="M10145" s="3">
        <f t="shared" ref="M10145" si="47161">O10145/(B10145/100000)</f>
        <v>204.6525083463788</v>
      </c>
      <c r="N10145">
        <v>129407</v>
      </c>
      <c r="O10145">
        <v>4386</v>
      </c>
    </row>
    <row r="10146" spans="1:15" customFormat="1" ht="15" customHeight="1" x14ac:dyDescent="0.2">
      <c r="A10146" t="s">
        <v>28</v>
      </c>
      <c r="B10146">
        <v>2143145</v>
      </c>
      <c r="C10146" s="1">
        <f t="shared" si="45849"/>
        <v>44419</v>
      </c>
      <c r="D10146">
        <f t="shared" ref="D10146" si="47162">N10146-N10145</f>
        <v>37</v>
      </c>
      <c r="E10146" s="2">
        <f t="shared" ref="E10146" si="47163">SUM(D10140:D10146)/7</f>
        <v>22.571428571428573</v>
      </c>
      <c r="F10146" s="2">
        <f t="shared" ref="F10146" si="47164">SUM(D10142:D10146)/5</f>
        <v>20.6</v>
      </c>
      <c r="G10146" s="2">
        <f t="shared" ref="G10146" si="47165">N10146/(B10146/100000)</f>
        <v>6039.9086389395015</v>
      </c>
      <c r="H10146">
        <f t="shared" si="45844"/>
        <v>510</v>
      </c>
      <c r="I10146">
        <f t="shared" si="45845"/>
        <v>502</v>
      </c>
      <c r="J10146" s="3">
        <f t="shared" ref="J10146" si="47166">E10146/(SUM(N10139:N10145)/7)*100</f>
        <v>1.7449038867181892E-2</v>
      </c>
      <c r="K10146">
        <f t="shared" ref="K10146" si="47167">O10146-O10145</f>
        <v>1</v>
      </c>
      <c r="L10146" s="3">
        <f t="shared" ref="L10146" si="47168">SUM(K10140:K10146)/7</f>
        <v>0.7142857142857143</v>
      </c>
      <c r="M10146" s="3">
        <f t="shared" ref="M10146" si="47169">O10146/(B10146/100000)</f>
        <v>204.69916874499856</v>
      </c>
      <c r="N10146">
        <v>129444</v>
      </c>
      <c r="O10146">
        <v>4387</v>
      </c>
    </row>
    <row r="10147" spans="1:15" customFormat="1" ht="15" customHeight="1" x14ac:dyDescent="0.2">
      <c r="A10147" t="s">
        <v>28</v>
      </c>
      <c r="B10147">
        <v>2143145</v>
      </c>
      <c r="C10147" s="1">
        <f t="shared" si="45849"/>
        <v>44420</v>
      </c>
      <c r="D10147">
        <f t="shared" ref="D10147" si="47170">N10147-N10146</f>
        <v>29</v>
      </c>
      <c r="E10147" s="2">
        <f t="shared" ref="E10147" si="47171">SUM(D10141:D10147)/7</f>
        <v>20.714285714285715</v>
      </c>
      <c r="F10147" s="2">
        <f t="shared" ref="F10147" si="47172">SUM(D10143:D10147)/5</f>
        <v>20.8</v>
      </c>
      <c r="G10147" s="2">
        <f t="shared" ref="G10147" si="47173">N10147/(B10147/100000)</f>
        <v>6041.2617904994759</v>
      </c>
      <c r="H10147">
        <f t="shared" si="45844"/>
        <v>511</v>
      </c>
      <c r="I10147">
        <f t="shared" si="45845"/>
        <v>503</v>
      </c>
      <c r="J10147" s="3">
        <f t="shared" ref="J10147" si="47174">E10147/(SUM(N10140:N10146)/7)*100</f>
        <v>1.6010564764390736E-2</v>
      </c>
      <c r="K10147">
        <f t="shared" ref="K10147" si="47175">O10147-O10146</f>
        <v>1</v>
      </c>
      <c r="L10147" s="3">
        <f t="shared" ref="L10147" si="47176">SUM(K10141:K10147)/7</f>
        <v>0.8571428571428571</v>
      </c>
      <c r="M10147" s="3">
        <f t="shared" ref="M10147" si="47177">O10147/(B10147/100000)</f>
        <v>204.74582914361835</v>
      </c>
      <c r="N10147">
        <v>129473</v>
      </c>
      <c r="O10147">
        <v>4388</v>
      </c>
    </row>
    <row r="10148" spans="1:15" customFormat="1" ht="15" customHeight="1" x14ac:dyDescent="0.2">
      <c r="A10148" t="s">
        <v>28</v>
      </c>
      <c r="B10148">
        <v>2143145</v>
      </c>
      <c r="C10148" s="1">
        <f t="shared" si="45849"/>
        <v>44421</v>
      </c>
      <c r="D10148">
        <f t="shared" ref="D10148" si="47178">N10148-N10147</f>
        <v>35</v>
      </c>
      <c r="E10148" s="2">
        <f t="shared" ref="E10148" si="47179">SUM(D10142:D10148)/7</f>
        <v>23.857142857142858</v>
      </c>
      <c r="F10148" s="2">
        <f t="shared" ref="F10148" si="47180">SUM(D10144:D10148)/5</f>
        <v>26</v>
      </c>
      <c r="G10148" s="2">
        <f t="shared" ref="G10148" si="47181">N10148/(B10148/100000)</f>
        <v>6042.8949044511683</v>
      </c>
      <c r="H10148">
        <f t="shared" si="45844"/>
        <v>512</v>
      </c>
      <c r="I10148">
        <f t="shared" si="45845"/>
        <v>504</v>
      </c>
      <c r="J10148" s="3">
        <f t="shared" ref="J10148" si="47182">E10148/(SUM(N10141:N10147)/7)*100</f>
        <v>1.843680206492183E-2</v>
      </c>
      <c r="K10148">
        <f t="shared" ref="K10148" si="47183">O10148-O10147</f>
        <v>1</v>
      </c>
      <c r="L10148" s="3">
        <f t="shared" ref="L10148" si="47184">SUM(K10142:K10148)/7</f>
        <v>0.7142857142857143</v>
      </c>
      <c r="M10148" s="3">
        <f t="shared" ref="M10148" si="47185">O10148/(B10148/100000)</f>
        <v>204.79248954223814</v>
      </c>
      <c r="N10148">
        <v>129508</v>
      </c>
      <c r="O10148">
        <v>4389</v>
      </c>
    </row>
    <row r="10149" spans="1:15" customFormat="1" ht="15" customHeight="1" x14ac:dyDescent="0.2">
      <c r="A10149" t="s">
        <v>28</v>
      </c>
      <c r="B10149">
        <v>2143145</v>
      </c>
      <c r="C10149" s="1">
        <f t="shared" si="45849"/>
        <v>44422</v>
      </c>
      <c r="D10149">
        <f t="shared" ref="D10149" si="47186">N10149-N10148</f>
        <v>32</v>
      </c>
      <c r="E10149" s="2">
        <f t="shared" ref="E10149" si="47187">SUM(D10143:D10149)/7</f>
        <v>24.428571428571427</v>
      </c>
      <c r="F10149" s="2">
        <f t="shared" ref="F10149" si="47188">SUM(D10145:D10149)/5</f>
        <v>31</v>
      </c>
      <c r="G10149" s="2">
        <f t="shared" ref="G10149" si="47189">N10149/(B10149/100000)</f>
        <v>6044.3880372070016</v>
      </c>
      <c r="H10149">
        <f t="shared" si="45844"/>
        <v>513</v>
      </c>
      <c r="I10149">
        <f t="shared" si="45845"/>
        <v>505</v>
      </c>
      <c r="J10149" s="3">
        <f t="shared" ref="J10149" si="47190">E10149/(SUM(N10142:N10148)/7)*100</f>
        <v>1.8874922182338372E-2</v>
      </c>
      <c r="K10149">
        <f t="shared" ref="K10149" si="47191">O10149-O10148</f>
        <v>0</v>
      </c>
      <c r="L10149" s="3">
        <f t="shared" ref="L10149" si="47192">SUM(K10143:K10149)/7</f>
        <v>0.7142857142857143</v>
      </c>
      <c r="M10149" s="3">
        <f t="shared" ref="M10149" si="47193">O10149/(B10149/100000)</f>
        <v>204.79248954223814</v>
      </c>
      <c r="N10149">
        <v>129540</v>
      </c>
      <c r="O10149">
        <v>4389</v>
      </c>
    </row>
    <row r="10150" spans="1:15" customFormat="1" ht="15" customHeight="1" x14ac:dyDescent="0.2">
      <c r="A10150" t="s">
        <v>28</v>
      </c>
      <c r="B10150">
        <v>2143145</v>
      </c>
      <c r="C10150" s="1">
        <f t="shared" si="45849"/>
        <v>44423</v>
      </c>
      <c r="D10150">
        <f t="shared" ref="D10150" si="47194">N10150-N10149</f>
        <v>15</v>
      </c>
      <c r="E10150" s="2">
        <f t="shared" ref="E10150" si="47195">SUM(D10144:D10150)/7</f>
        <v>25.285714285714285</v>
      </c>
      <c r="F10150" s="2">
        <f t="shared" ref="F10150" si="47196">SUM(D10146:D10150)/5</f>
        <v>29.6</v>
      </c>
      <c r="G10150" s="2">
        <f t="shared" ref="G10150" si="47197">N10150/(B10150/100000)</f>
        <v>6045.0879431862986</v>
      </c>
      <c r="H10150">
        <f t="shared" si="45844"/>
        <v>514</v>
      </c>
      <c r="I10150">
        <f t="shared" si="45845"/>
        <v>506</v>
      </c>
      <c r="J10150" s="3">
        <f t="shared" ref="J10150" si="47198">E10150/(SUM(N10143:N10149)/7)*100</f>
        <v>1.9533513218229069E-2</v>
      </c>
      <c r="K10150">
        <f t="shared" ref="K10150" si="47199">O10150-O10149</f>
        <v>1</v>
      </c>
      <c r="L10150" s="3">
        <f t="shared" ref="L10150" si="47200">SUM(K10144:K10150)/7</f>
        <v>0.8571428571428571</v>
      </c>
      <c r="M10150" s="3">
        <f t="shared" ref="M10150" si="47201">O10150/(B10150/100000)</f>
        <v>204.83914994085794</v>
      </c>
      <c r="N10150">
        <v>129555</v>
      </c>
      <c r="O10150">
        <v>4390</v>
      </c>
    </row>
    <row r="10151" spans="1:15" customFormat="1" ht="15" customHeight="1" x14ac:dyDescent="0.2">
      <c r="A10151" t="s">
        <v>28</v>
      </c>
      <c r="B10151">
        <v>2143145</v>
      </c>
      <c r="C10151" s="1">
        <f t="shared" si="45849"/>
        <v>44424</v>
      </c>
      <c r="D10151">
        <f t="shared" ref="D10151" si="47202">N10151-N10150</f>
        <v>4</v>
      </c>
      <c r="E10151" s="2">
        <f t="shared" ref="E10151" si="47203">SUM(D10145:D10151)/7</f>
        <v>24.857142857142858</v>
      </c>
      <c r="F10151" s="2">
        <f t="shared" ref="F10151" si="47204">SUM(D10147:D10151)/5</f>
        <v>23</v>
      </c>
      <c r="G10151" s="2">
        <f t="shared" ref="G10151" si="47205">N10151/(B10151/100000)</f>
        <v>6045.2745847807773</v>
      </c>
      <c r="H10151">
        <f t="shared" si="45844"/>
        <v>515</v>
      </c>
      <c r="I10151">
        <f t="shared" si="45845"/>
        <v>507</v>
      </c>
      <c r="J10151" s="3">
        <f t="shared" ref="J10151" si="47206">E10151/(SUM(N10144:N10150)/7)*100</f>
        <v>1.919868654503085E-2</v>
      </c>
      <c r="K10151">
        <f t="shared" ref="K10151" si="47207">O10151-O10150</f>
        <v>0</v>
      </c>
      <c r="L10151" s="3">
        <f t="shared" ref="L10151" si="47208">SUM(K10145:K10151)/7</f>
        <v>0.8571428571428571</v>
      </c>
      <c r="M10151" s="3">
        <f t="shared" ref="M10151" si="47209">O10151/(B10151/100000)</f>
        <v>204.83914994085794</v>
      </c>
      <c r="N10151">
        <v>129559</v>
      </c>
      <c r="O10151">
        <v>4390</v>
      </c>
    </row>
    <row r="10152" spans="1:15" customFormat="1" ht="15" customHeight="1" x14ac:dyDescent="0.2">
      <c r="A10152" t="s">
        <v>28</v>
      </c>
      <c r="B10152">
        <v>2143145</v>
      </c>
      <c r="C10152" s="1">
        <f t="shared" si="45849"/>
        <v>44425</v>
      </c>
      <c r="D10152">
        <f t="shared" ref="D10152" si="47210">N10152-N10151</f>
        <v>37</v>
      </c>
      <c r="E10152" s="2">
        <f t="shared" ref="E10152" si="47211">SUM(D10146:D10152)/7</f>
        <v>27</v>
      </c>
      <c r="F10152" s="2">
        <f t="shared" ref="F10152" si="47212">SUM(D10148:D10152)/5</f>
        <v>24.6</v>
      </c>
      <c r="G10152" s="2">
        <f t="shared" ref="G10152" si="47213">N10152/(B10152/100000)</f>
        <v>6047.0010195297091</v>
      </c>
      <c r="H10152">
        <f t="shared" si="45844"/>
        <v>516</v>
      </c>
      <c r="I10152">
        <f t="shared" si="45845"/>
        <v>508</v>
      </c>
      <c r="J10152" s="3">
        <f t="shared" ref="J10152" si="47214">E10152/(SUM(N10145:N10151)/7)*100</f>
        <v>2.0849742853171479E-2</v>
      </c>
      <c r="K10152">
        <f t="shared" ref="K10152" si="47215">O10152-O10151</f>
        <v>0</v>
      </c>
      <c r="L10152" s="3">
        <f t="shared" ref="L10152" si="47216">SUM(K10146:K10152)/7</f>
        <v>0.5714285714285714</v>
      </c>
      <c r="M10152" s="3">
        <f t="shared" ref="M10152" si="47217">O10152/(B10152/100000)</f>
        <v>204.83914994085794</v>
      </c>
      <c r="N10152">
        <v>129596</v>
      </c>
      <c r="O10152">
        <v>4390</v>
      </c>
    </row>
    <row r="10153" spans="1:15" customFormat="1" ht="15" customHeight="1" x14ac:dyDescent="0.2">
      <c r="A10153" t="s">
        <v>28</v>
      </c>
      <c r="B10153">
        <v>2143145</v>
      </c>
      <c r="C10153" s="1">
        <f t="shared" si="45849"/>
        <v>44426</v>
      </c>
      <c r="D10153">
        <f t="shared" ref="D10153" si="47218">N10153-N10152</f>
        <v>90</v>
      </c>
      <c r="E10153" s="2">
        <f t="shared" ref="E10153" si="47219">SUM(D10147:D10153)/7</f>
        <v>34.571428571428569</v>
      </c>
      <c r="F10153" s="2">
        <f t="shared" ref="F10153" si="47220">SUM(D10149:D10153)/5</f>
        <v>35.6</v>
      </c>
      <c r="G10153" s="2">
        <f t="shared" ref="G10153" si="47221">N10153/(B10153/100000)</f>
        <v>6051.2004554054902</v>
      </c>
      <c r="H10153">
        <f t="shared" si="45844"/>
        <v>517</v>
      </c>
      <c r="I10153">
        <f t="shared" si="45845"/>
        <v>509</v>
      </c>
      <c r="J10153" s="3">
        <f t="shared" ref="J10153" si="47222">E10153/(SUM(N10146:N10152)/7)*100</f>
        <v>2.6690931149529876E-2</v>
      </c>
      <c r="K10153">
        <f t="shared" ref="K10153" si="47223">O10153-O10152</f>
        <v>0</v>
      </c>
      <c r="L10153" s="3">
        <f t="shared" ref="L10153" si="47224">SUM(K10147:K10153)/7</f>
        <v>0.42857142857142855</v>
      </c>
      <c r="M10153" s="3">
        <f t="shared" ref="M10153" si="47225">O10153/(B10153/100000)</f>
        <v>204.83914994085794</v>
      </c>
      <c r="N10153">
        <v>129686</v>
      </c>
      <c r="O10153">
        <v>4390</v>
      </c>
    </row>
    <row r="10154" spans="1:15" customFormat="1" ht="15" customHeight="1" x14ac:dyDescent="0.2">
      <c r="A10154" t="s">
        <v>28</v>
      </c>
      <c r="B10154">
        <v>2143145</v>
      </c>
      <c r="C10154" s="1">
        <f t="shared" si="45849"/>
        <v>44427</v>
      </c>
      <c r="D10154">
        <f t="shared" ref="D10154" si="47226">N10154-N10153</f>
        <v>32</v>
      </c>
      <c r="E10154" s="2">
        <f t="shared" ref="E10154" si="47227">SUM(D10148:D10154)/7</f>
        <v>35</v>
      </c>
      <c r="F10154" s="2">
        <f t="shared" ref="F10154" si="47228">SUM(D10150:D10154)/5</f>
        <v>35.6</v>
      </c>
      <c r="G10154" s="2">
        <f t="shared" ref="G10154" si="47229">N10154/(B10154/100000)</f>
        <v>6052.6935881613235</v>
      </c>
      <c r="H10154">
        <f t="shared" si="45844"/>
        <v>518</v>
      </c>
      <c r="I10154">
        <f t="shared" si="45845"/>
        <v>510</v>
      </c>
      <c r="J10154" s="3">
        <f t="shared" ref="J10154" si="47230">E10154/(SUM(N10147:N10153)/7)*100</f>
        <v>2.7014600013011113E-2</v>
      </c>
      <c r="K10154">
        <f t="shared" ref="K10154" si="47231">O10154-O10153</f>
        <v>1</v>
      </c>
      <c r="L10154" s="3">
        <f t="shared" ref="L10154" si="47232">SUM(K10148:K10154)/7</f>
        <v>0.42857142857142855</v>
      </c>
      <c r="M10154" s="3">
        <f t="shared" ref="M10154" si="47233">O10154/(B10154/100000)</f>
        <v>204.8858103394777</v>
      </c>
      <c r="N10154">
        <v>129718</v>
      </c>
      <c r="O10154">
        <v>4391</v>
      </c>
    </row>
    <row r="10155" spans="1:15" customFormat="1" ht="15" customHeight="1" x14ac:dyDescent="0.2">
      <c r="A10155" t="s">
        <v>28</v>
      </c>
      <c r="B10155">
        <v>2143145</v>
      </c>
      <c r="C10155" s="1">
        <f t="shared" si="45849"/>
        <v>44428</v>
      </c>
      <c r="D10155">
        <f t="shared" ref="D10155" si="47234">N10155-N10154</f>
        <v>54</v>
      </c>
      <c r="E10155" s="2">
        <f t="shared" ref="E10155" si="47235">SUM(D10149:D10155)/7</f>
        <v>37.714285714285715</v>
      </c>
      <c r="F10155" s="2">
        <f t="shared" ref="F10155" si="47236">SUM(D10151:D10155)/5</f>
        <v>43.4</v>
      </c>
      <c r="G10155" s="2">
        <f t="shared" ref="G10155" si="47237">N10155/(B10155/100000)</f>
        <v>6055.2132496867916</v>
      </c>
      <c r="H10155">
        <f t="shared" si="45844"/>
        <v>519</v>
      </c>
      <c r="I10155">
        <f t="shared" si="45845"/>
        <v>511</v>
      </c>
      <c r="J10155" s="3">
        <f t="shared" ref="J10155" si="47238">E10155/(SUM(N10148:N10154)/7)*100</f>
        <v>2.9101748089095443E-2</v>
      </c>
      <c r="K10155">
        <f t="shared" ref="K10155" si="47239">O10155-O10154</f>
        <v>1</v>
      </c>
      <c r="L10155" s="3">
        <f t="shared" ref="L10155" si="47240">SUM(K10149:K10155)/7</f>
        <v>0.42857142857142855</v>
      </c>
      <c r="M10155" s="3">
        <f t="shared" ref="M10155" si="47241">O10155/(B10155/100000)</f>
        <v>204.93247073809749</v>
      </c>
      <c r="N10155">
        <v>129772</v>
      </c>
      <c r="O10155">
        <v>4392</v>
      </c>
    </row>
    <row r="10156" spans="1:15" customFormat="1" ht="15" customHeight="1" x14ac:dyDescent="0.2">
      <c r="A10156" t="s">
        <v>28</v>
      </c>
      <c r="B10156">
        <v>2143145</v>
      </c>
      <c r="C10156" s="1">
        <f t="shared" si="45849"/>
        <v>44429</v>
      </c>
      <c r="D10156">
        <f t="shared" ref="D10156:D10157" si="47242">N10156-N10155</f>
        <v>46</v>
      </c>
      <c r="E10156" s="2">
        <f t="shared" ref="E10156:E10157" si="47243">SUM(D10150:D10156)/7</f>
        <v>39.714285714285715</v>
      </c>
      <c r="F10156" s="2">
        <f t="shared" ref="F10156:F10157" si="47244">SUM(D10152:D10156)/5</f>
        <v>51.8</v>
      </c>
      <c r="G10156" s="2">
        <f t="shared" ref="G10156:G10157" si="47245">N10156/(B10156/100000)</f>
        <v>6057.3596280233014</v>
      </c>
      <c r="H10156">
        <f t="shared" si="45844"/>
        <v>520</v>
      </c>
      <c r="I10156">
        <f t="shared" si="45845"/>
        <v>512</v>
      </c>
      <c r="J10156" s="3">
        <f t="shared" ref="J10156:J10157" si="47246">E10156/(SUM(N10149:N10155)/7)*100</f>
        <v>3.063610696629808E-2</v>
      </c>
      <c r="K10156">
        <f t="shared" ref="K10156:K10157" si="47247">O10156-O10155</f>
        <v>0</v>
      </c>
      <c r="L10156" s="3">
        <f t="shared" ref="L10156:L10157" si="47248">SUM(K10150:K10156)/7</f>
        <v>0.42857142857142855</v>
      </c>
      <c r="M10156" s="3">
        <f t="shared" ref="M10156:M10157" si="47249">O10156/(B10156/100000)</f>
        <v>204.93247073809749</v>
      </c>
      <c r="N10156">
        <v>129818</v>
      </c>
      <c r="O10156">
        <v>4392</v>
      </c>
    </row>
    <row r="10157" spans="1:15" customFormat="1" ht="15" customHeight="1" x14ac:dyDescent="0.2">
      <c r="A10157" t="s">
        <v>28</v>
      </c>
      <c r="B10157">
        <v>2143145</v>
      </c>
      <c r="C10157" s="1">
        <f t="shared" si="45849"/>
        <v>44430</v>
      </c>
      <c r="D10157">
        <f t="shared" si="47242"/>
        <v>24</v>
      </c>
      <c r="E10157" s="2">
        <f t="shared" si="47243"/>
        <v>41</v>
      </c>
      <c r="F10157" s="2">
        <f t="shared" si="47244"/>
        <v>49.2</v>
      </c>
      <c r="G10157" s="2">
        <f t="shared" si="47245"/>
        <v>6058.4794775901764</v>
      </c>
      <c r="H10157">
        <f t="shared" si="45844"/>
        <v>521</v>
      </c>
      <c r="I10157">
        <f t="shared" si="45845"/>
        <v>513</v>
      </c>
      <c r="J10157" s="3">
        <f t="shared" si="47246"/>
        <v>3.1618236782034674E-2</v>
      </c>
      <c r="K10157">
        <f t="shared" si="47247"/>
        <v>0</v>
      </c>
      <c r="L10157" s="3">
        <f t="shared" si="47248"/>
        <v>0.2857142857142857</v>
      </c>
      <c r="M10157" s="3">
        <f t="shared" si="47249"/>
        <v>204.93247073809749</v>
      </c>
      <c r="N10157">
        <v>129842</v>
      </c>
      <c r="O10157">
        <v>4392</v>
      </c>
    </row>
    <row r="10158" spans="1:15" customFormat="1" ht="15" customHeight="1" x14ac:dyDescent="0.2">
      <c r="A10158" t="s">
        <v>28</v>
      </c>
      <c r="B10158">
        <v>2143145</v>
      </c>
      <c r="C10158" s="1">
        <f t="shared" si="45849"/>
        <v>44431</v>
      </c>
      <c r="D10158">
        <f t="shared" ref="D10158" si="47250">N10158-N10157</f>
        <v>6</v>
      </c>
      <c r="E10158" s="2">
        <f t="shared" ref="E10158" si="47251">SUM(D10152:D10158)/7</f>
        <v>41.285714285714285</v>
      </c>
      <c r="F10158" s="2">
        <f t="shared" ref="F10158" si="47252">SUM(D10154:D10158)/5</f>
        <v>32.4</v>
      </c>
      <c r="G10158" s="2">
        <f t="shared" ref="G10158" si="47253">N10158/(B10158/100000)</f>
        <v>6058.7594399818954</v>
      </c>
      <c r="H10158">
        <f t="shared" si="45844"/>
        <v>522</v>
      </c>
      <c r="I10158">
        <f t="shared" si="45845"/>
        <v>514</v>
      </c>
      <c r="J10158" s="3">
        <f t="shared" ref="J10158" si="47254">E10158/(SUM(N10151:N10157)/7)*100</f>
        <v>3.1828509313418303E-2</v>
      </c>
      <c r="K10158">
        <f t="shared" ref="K10158" si="47255">O10158-O10157</f>
        <v>0</v>
      </c>
      <c r="L10158" s="3">
        <f t="shared" ref="L10158" si="47256">SUM(K10152:K10158)/7</f>
        <v>0.2857142857142857</v>
      </c>
      <c r="M10158" s="3">
        <f t="shared" ref="M10158" si="47257">O10158/(B10158/100000)</f>
        <v>204.93247073809749</v>
      </c>
      <c r="N10158">
        <v>129848</v>
      </c>
      <c r="O10158">
        <v>4392</v>
      </c>
    </row>
    <row r="10159" spans="1:15" customFormat="1" ht="15" customHeight="1" x14ac:dyDescent="0.2">
      <c r="A10159" t="s">
        <v>28</v>
      </c>
      <c r="B10159">
        <v>2143145</v>
      </c>
      <c r="C10159" s="1">
        <f t="shared" si="45849"/>
        <v>44432</v>
      </c>
      <c r="D10159">
        <f t="shared" ref="D10159" si="47258">N10159-N10158</f>
        <v>49</v>
      </c>
      <c r="E10159" s="2">
        <f t="shared" ref="E10159" si="47259">SUM(D10153:D10159)/7</f>
        <v>43</v>
      </c>
      <c r="F10159" s="2">
        <f t="shared" ref="F10159" si="47260">SUM(D10155:D10159)/5</f>
        <v>35.799999999999997</v>
      </c>
      <c r="G10159" s="2">
        <f t="shared" ref="G10159" si="47261">N10159/(B10159/100000)</f>
        <v>6061.0457995142651</v>
      </c>
      <c r="H10159">
        <f t="shared" si="45844"/>
        <v>523</v>
      </c>
      <c r="I10159">
        <f t="shared" si="45845"/>
        <v>515</v>
      </c>
      <c r="J10159" s="3">
        <f t="shared" ref="J10159" si="47262">E10159/(SUM(N10152:N10158)/7)*100</f>
        <v>3.3139560487955258E-2</v>
      </c>
      <c r="K10159">
        <f t="shared" ref="K10159" si="47263">O10159-O10158</f>
        <v>1</v>
      </c>
      <c r="L10159" s="3">
        <f t="shared" ref="L10159" si="47264">SUM(K10153:K10159)/7</f>
        <v>0.42857142857142855</v>
      </c>
      <c r="M10159" s="3">
        <f t="shared" ref="M10159" si="47265">O10159/(B10159/100000)</f>
        <v>204.97913113671729</v>
      </c>
      <c r="N10159">
        <v>129897</v>
      </c>
      <c r="O10159">
        <v>4393</v>
      </c>
    </row>
    <row r="10160" spans="1:15" customFormat="1" ht="15" customHeight="1" x14ac:dyDescent="0.2">
      <c r="A10160" t="s">
        <v>28</v>
      </c>
      <c r="B10160">
        <v>2143145</v>
      </c>
      <c r="C10160" s="1">
        <f t="shared" si="45849"/>
        <v>44433</v>
      </c>
      <c r="D10160">
        <f t="shared" ref="D10160" si="47266">N10160-N10159</f>
        <v>103</v>
      </c>
      <c r="E10160" s="2">
        <f t="shared" ref="E10160" si="47267">SUM(D10154:D10160)/7</f>
        <v>44.857142857142854</v>
      </c>
      <c r="F10160" s="2">
        <f t="shared" ref="F10160" si="47268">SUM(D10156:D10160)/5</f>
        <v>45.6</v>
      </c>
      <c r="G10160" s="2">
        <f t="shared" ref="G10160" si="47269">N10160/(B10160/100000)</f>
        <v>6065.851820572103</v>
      </c>
      <c r="H10160">
        <f t="shared" si="45844"/>
        <v>524</v>
      </c>
      <c r="I10160">
        <f t="shared" si="45845"/>
        <v>516</v>
      </c>
      <c r="J10160" s="3">
        <f t="shared" ref="J10160" si="47270">E10160/(SUM(N10153:N10159)/7)*100</f>
        <v>3.4559384358686787E-2</v>
      </c>
      <c r="K10160">
        <f t="shared" ref="K10160" si="47271">O10160-O10159</f>
        <v>1</v>
      </c>
      <c r="L10160" s="3">
        <f t="shared" ref="L10160" si="47272">SUM(K10154:K10160)/7</f>
        <v>0.5714285714285714</v>
      </c>
      <c r="M10160" s="3">
        <f t="shared" ref="M10160" si="47273">O10160/(B10160/100000)</f>
        <v>205.02579153533708</v>
      </c>
      <c r="N10160">
        <v>130000</v>
      </c>
      <c r="O10160">
        <v>4394</v>
      </c>
    </row>
    <row r="10161" spans="1:15" customFormat="1" ht="15" customHeight="1" x14ac:dyDescent="0.2">
      <c r="A10161" t="s">
        <v>28</v>
      </c>
      <c r="B10161">
        <v>2143145</v>
      </c>
      <c r="C10161" s="1">
        <f t="shared" si="45849"/>
        <v>44434</v>
      </c>
      <c r="D10161">
        <f t="shared" ref="D10161" si="47274">N10161-N10160</f>
        <v>98</v>
      </c>
      <c r="E10161" s="2">
        <f t="shared" ref="E10161" si="47275">SUM(D10155:D10161)/7</f>
        <v>54.285714285714285</v>
      </c>
      <c r="F10161" s="2">
        <f t="shared" ref="F10161" si="47276">SUM(D10157:D10161)/5</f>
        <v>56</v>
      </c>
      <c r="G10161" s="2">
        <f t="shared" ref="G10161" si="47277">N10161/(B10161/100000)</f>
        <v>6070.4245396368415</v>
      </c>
      <c r="H10161">
        <f t="shared" si="45844"/>
        <v>525</v>
      </c>
      <c r="I10161">
        <f t="shared" si="45845"/>
        <v>517</v>
      </c>
      <c r="J10161" s="3">
        <f t="shared" ref="J10161" si="47278">E10161/(SUM(N10154:N10160)/7)*100</f>
        <v>4.1809009841620871E-2</v>
      </c>
      <c r="K10161">
        <f t="shared" ref="K10161" si="47279">O10161-O10160</f>
        <v>0</v>
      </c>
      <c r="L10161" s="3">
        <f t="shared" ref="L10161" si="47280">SUM(K10155:K10161)/7</f>
        <v>0.42857142857142855</v>
      </c>
      <c r="M10161" s="3">
        <f t="shared" ref="M10161" si="47281">O10161/(B10161/100000)</f>
        <v>205.02579153533708</v>
      </c>
      <c r="N10161">
        <v>130098</v>
      </c>
      <c r="O10161">
        <v>4394</v>
      </c>
    </row>
    <row r="10162" spans="1:15" customFormat="1" ht="15" customHeight="1" x14ac:dyDescent="0.2">
      <c r="A10162" t="s">
        <v>28</v>
      </c>
      <c r="B10162">
        <v>2143145</v>
      </c>
      <c r="C10162" s="1">
        <f t="shared" si="45849"/>
        <v>44435</v>
      </c>
      <c r="D10162">
        <f t="shared" ref="D10162" si="47282">N10162-N10161</f>
        <v>94</v>
      </c>
      <c r="E10162" s="2">
        <f t="shared" ref="E10162" si="47283">SUM(D10156:D10162)/7</f>
        <v>60</v>
      </c>
      <c r="F10162" s="2">
        <f t="shared" ref="F10162" si="47284">SUM(D10158:D10162)/5</f>
        <v>70</v>
      </c>
      <c r="G10162" s="2">
        <f t="shared" ref="G10162" si="47285">N10162/(B10162/100000)</f>
        <v>6074.8106171071013</v>
      </c>
      <c r="H10162">
        <f t="shared" si="45844"/>
        <v>526</v>
      </c>
      <c r="I10162">
        <f t="shared" si="45845"/>
        <v>518</v>
      </c>
      <c r="J10162" s="3">
        <f t="shared" ref="J10162" si="47286">E10162/(SUM(N10155:N10161)/7)*100</f>
        <v>4.6190646394105195E-2</v>
      </c>
      <c r="K10162">
        <f t="shared" ref="K10162" si="47287">O10162-O10161</f>
        <v>1</v>
      </c>
      <c r="L10162" s="3">
        <f t="shared" ref="L10162" si="47288">SUM(K10156:K10162)/7</f>
        <v>0.42857142857142855</v>
      </c>
      <c r="M10162" s="3">
        <f t="shared" ref="M10162" si="47289">O10162/(B10162/100000)</f>
        <v>205.07245193395684</v>
      </c>
      <c r="N10162">
        <v>130192</v>
      </c>
      <c r="O10162">
        <v>4395</v>
      </c>
    </row>
    <row r="10163" spans="1:15" customFormat="1" ht="15" customHeight="1" x14ac:dyDescent="0.2">
      <c r="A10163" t="s">
        <v>28</v>
      </c>
      <c r="B10163">
        <v>2143145</v>
      </c>
      <c r="C10163" s="1">
        <f t="shared" si="45849"/>
        <v>44436</v>
      </c>
      <c r="D10163">
        <f t="shared" ref="D10163:D10164" si="47290">N10163-N10162</f>
        <v>77</v>
      </c>
      <c r="E10163" s="2">
        <f t="shared" ref="E10163:E10164" si="47291">SUM(D10157:D10163)/7</f>
        <v>64.428571428571431</v>
      </c>
      <c r="F10163" s="2">
        <f t="shared" ref="F10163:F10164" si="47292">SUM(D10159:D10163)/5</f>
        <v>84.2</v>
      </c>
      <c r="G10163" s="2">
        <f t="shared" ref="G10163:G10164" si="47293">N10163/(B10163/100000)</f>
        <v>6078.4034678008247</v>
      </c>
      <c r="H10163">
        <f t="shared" si="45844"/>
        <v>527</v>
      </c>
      <c r="I10163">
        <f t="shared" si="45845"/>
        <v>519</v>
      </c>
      <c r="J10163" s="3">
        <f t="shared" ref="J10163:J10164" si="47294">E10163/(SUM(N10156:N10162)/7)*100</f>
        <v>4.957705604625727E-2</v>
      </c>
      <c r="K10163">
        <f t="shared" ref="K10163:K10164" si="47295">O10163-O10162</f>
        <v>0</v>
      </c>
      <c r="L10163" s="3">
        <f t="shared" ref="L10163:L10164" si="47296">SUM(K10157:K10163)/7</f>
        <v>0.42857142857142855</v>
      </c>
      <c r="M10163" s="3">
        <f t="shared" ref="M10163:M10164" si="47297">O10163/(B10163/100000)</f>
        <v>205.07245193395684</v>
      </c>
      <c r="N10163">
        <v>130269</v>
      </c>
      <c r="O10163">
        <v>4395</v>
      </c>
    </row>
    <row r="10164" spans="1:15" customFormat="1" ht="15" customHeight="1" x14ac:dyDescent="0.2">
      <c r="A10164" t="s">
        <v>28</v>
      </c>
      <c r="B10164">
        <v>2143145</v>
      </c>
      <c r="C10164" s="1">
        <f t="shared" si="45849"/>
        <v>44437</v>
      </c>
      <c r="D10164">
        <f t="shared" si="47290"/>
        <v>67</v>
      </c>
      <c r="E10164" s="2">
        <f t="shared" si="47291"/>
        <v>70.571428571428569</v>
      </c>
      <c r="F10164" s="2">
        <f t="shared" si="47292"/>
        <v>87.8</v>
      </c>
      <c r="G10164" s="2">
        <f t="shared" si="47293"/>
        <v>6081.5297145083505</v>
      </c>
      <c r="H10164">
        <f t="shared" si="45844"/>
        <v>528</v>
      </c>
      <c r="I10164">
        <f t="shared" si="45845"/>
        <v>520</v>
      </c>
      <c r="J10164" s="3">
        <f t="shared" si="47294"/>
        <v>5.4277006106712544E-2</v>
      </c>
      <c r="K10164">
        <f t="shared" si="47295"/>
        <v>0</v>
      </c>
      <c r="L10164" s="3">
        <f t="shared" si="47296"/>
        <v>0.42857142857142855</v>
      </c>
      <c r="M10164" s="3">
        <f t="shared" si="47297"/>
        <v>205.07245193395684</v>
      </c>
      <c r="N10164">
        <v>130336</v>
      </c>
      <c r="O10164">
        <v>4395</v>
      </c>
    </row>
    <row r="10165" spans="1:15" customFormat="1" ht="15" customHeight="1" x14ac:dyDescent="0.2">
      <c r="A10165" t="s">
        <v>28</v>
      </c>
      <c r="B10165">
        <v>2143145</v>
      </c>
      <c r="C10165" s="1">
        <f t="shared" si="45849"/>
        <v>44438</v>
      </c>
      <c r="D10165">
        <f t="shared" ref="D10165" si="47298">N10165-N10164</f>
        <v>5</v>
      </c>
      <c r="E10165" s="2">
        <f t="shared" ref="E10165" si="47299">SUM(D10159:D10165)/7</f>
        <v>70.428571428571431</v>
      </c>
      <c r="F10165" s="2">
        <f t="shared" ref="F10165" si="47300">SUM(D10161:D10165)/5</f>
        <v>68.2</v>
      </c>
      <c r="G10165" s="2">
        <f t="shared" ref="G10165" si="47301">N10165/(B10165/100000)</f>
        <v>6081.7630165014498</v>
      </c>
      <c r="H10165">
        <f t="shared" si="45844"/>
        <v>529</v>
      </c>
      <c r="I10165">
        <f t="shared" si="45845"/>
        <v>521</v>
      </c>
      <c r="J10165" s="3">
        <f t="shared" ref="J10165" si="47302">E10165/(SUM(N10158:N10164)/7)*100</f>
        <v>5.4137749275235E-2</v>
      </c>
      <c r="K10165">
        <f t="shared" ref="K10165" si="47303">O10165-O10164</f>
        <v>0</v>
      </c>
      <c r="L10165" s="3">
        <f t="shared" ref="L10165" si="47304">SUM(K10159:K10165)/7</f>
        <v>0.42857142857142855</v>
      </c>
      <c r="M10165" s="3">
        <f t="shared" ref="M10165" si="47305">O10165/(B10165/100000)</f>
        <v>205.07245193395684</v>
      </c>
      <c r="N10165">
        <v>130341</v>
      </c>
      <c r="O10165">
        <v>4395</v>
      </c>
    </row>
    <row r="10166" spans="1:15" customFormat="1" ht="15" customHeight="1" x14ac:dyDescent="0.2">
      <c r="A10166" t="s">
        <v>28</v>
      </c>
      <c r="B10166">
        <v>2143145</v>
      </c>
      <c r="C10166" s="1">
        <f t="shared" si="45849"/>
        <v>44439</v>
      </c>
      <c r="D10166">
        <f t="shared" ref="D10166" si="47306">N10166-N10165</f>
        <v>104</v>
      </c>
      <c r="E10166" s="2">
        <f t="shared" ref="E10166" si="47307">SUM(D10160:D10166)/7</f>
        <v>78.285714285714292</v>
      </c>
      <c r="F10166" s="2">
        <f t="shared" ref="F10166" si="47308">SUM(D10162:D10166)/5</f>
        <v>69.400000000000006</v>
      </c>
      <c r="G10166" s="2">
        <f t="shared" ref="G10166" si="47309">N10166/(B10166/100000)</f>
        <v>6086.6156979579073</v>
      </c>
      <c r="H10166">
        <f t="shared" si="45844"/>
        <v>530</v>
      </c>
      <c r="I10166">
        <f t="shared" si="45845"/>
        <v>522</v>
      </c>
      <c r="J10166" s="3">
        <f t="shared" ref="J10166" si="47310">E10166/(SUM(N10159:N10165)/7)*100</f>
        <v>6.0144896518949484E-2</v>
      </c>
      <c r="K10166">
        <f t="shared" ref="K10166" si="47311">O10166-O10165</f>
        <v>0</v>
      </c>
      <c r="L10166" s="3">
        <f t="shared" ref="L10166" si="47312">SUM(K10160:K10166)/7</f>
        <v>0.2857142857142857</v>
      </c>
      <c r="M10166" s="3">
        <f t="shared" ref="M10166" si="47313">O10166/(B10166/100000)</f>
        <v>205.07245193395684</v>
      </c>
      <c r="N10166">
        <v>130445</v>
      </c>
      <c r="O10166">
        <v>4395</v>
      </c>
    </row>
    <row r="10167" spans="1:15" customFormat="1" ht="15" customHeight="1" x14ac:dyDescent="0.2">
      <c r="A10167" t="s">
        <v>28</v>
      </c>
      <c r="B10167">
        <v>2143145</v>
      </c>
      <c r="C10167" s="1">
        <f t="shared" si="45849"/>
        <v>44440</v>
      </c>
      <c r="D10167">
        <f t="shared" ref="D10167" si="47314">N10167-N10166</f>
        <v>144</v>
      </c>
      <c r="E10167" s="2">
        <f t="shared" ref="E10167" si="47315">SUM(D10161:D10167)/7</f>
        <v>84.142857142857139</v>
      </c>
      <c r="F10167" s="2">
        <f t="shared" ref="F10167" si="47316">SUM(D10163:D10167)/5</f>
        <v>79.400000000000006</v>
      </c>
      <c r="G10167" s="2">
        <f t="shared" ref="G10167" si="47317">N10167/(B10167/100000)</f>
        <v>6093.3347953591565</v>
      </c>
      <c r="H10167">
        <f t="shared" si="45844"/>
        <v>531</v>
      </c>
      <c r="I10167">
        <f t="shared" si="45845"/>
        <v>523</v>
      </c>
      <c r="J10167" s="3">
        <f t="shared" ref="J10167" si="47318">E10167/(SUM(N10160:N10166)/7)*100</f>
        <v>6.4605931241300402E-2</v>
      </c>
      <c r="K10167">
        <f t="shared" ref="K10167" si="47319">O10167-O10166</f>
        <v>0</v>
      </c>
      <c r="L10167" s="3">
        <f t="shared" ref="L10167" si="47320">SUM(K10161:K10167)/7</f>
        <v>0.14285714285714285</v>
      </c>
      <c r="M10167" s="3">
        <f t="shared" ref="M10167" si="47321">O10167/(B10167/100000)</f>
        <v>205.07245193395684</v>
      </c>
      <c r="N10167">
        <v>130589</v>
      </c>
      <c r="O10167">
        <v>4395</v>
      </c>
    </row>
    <row r="10168" spans="1:15" customFormat="1" ht="15" customHeight="1" x14ac:dyDescent="0.2">
      <c r="A10168" t="s">
        <v>28</v>
      </c>
      <c r="B10168">
        <v>2143145</v>
      </c>
      <c r="C10168" s="1">
        <f t="shared" si="45849"/>
        <v>44441</v>
      </c>
      <c r="D10168">
        <f t="shared" ref="D10168:D10169" si="47322">N10168-N10167</f>
        <v>139</v>
      </c>
      <c r="E10168" s="2">
        <f t="shared" ref="E10168:E10169" si="47323">SUM(D10162:D10168)/7</f>
        <v>90</v>
      </c>
      <c r="F10168" s="2">
        <f t="shared" ref="F10168:F10169" si="47324">SUM(D10164:D10168)/5</f>
        <v>91.8</v>
      </c>
      <c r="G10168" s="2">
        <f t="shared" ref="G10168:G10169" si="47325">N10168/(B10168/100000)</f>
        <v>6099.8205907673064</v>
      </c>
      <c r="H10168">
        <f t="shared" si="45844"/>
        <v>532</v>
      </c>
      <c r="I10168">
        <f t="shared" si="45845"/>
        <v>524</v>
      </c>
      <c r="J10168" s="3">
        <f t="shared" ref="J10168:J10169" si="47326">E10168/(SUM(N10161:N10167)/7)*100</f>
        <v>6.9058502417047585E-2</v>
      </c>
      <c r="K10168">
        <f t="shared" ref="K10168:K10169" si="47327">O10168-O10167</f>
        <v>0</v>
      </c>
      <c r="L10168" s="3">
        <f t="shared" ref="L10168:L10169" si="47328">SUM(K10162:K10168)/7</f>
        <v>0.14285714285714285</v>
      </c>
      <c r="M10168" s="3">
        <f t="shared" ref="M10168:M10169" si="47329">O10168/(B10168/100000)</f>
        <v>205.07245193395684</v>
      </c>
      <c r="N10168">
        <v>130728</v>
      </c>
      <c r="O10168">
        <v>4395</v>
      </c>
    </row>
    <row r="10169" spans="1:15" customFormat="1" ht="15" customHeight="1" x14ac:dyDescent="0.2">
      <c r="A10169" t="s">
        <v>28</v>
      </c>
      <c r="B10169">
        <v>2143145</v>
      </c>
      <c r="C10169" s="1">
        <f t="shared" si="45849"/>
        <v>44442</v>
      </c>
      <c r="D10169">
        <f t="shared" si="47322"/>
        <v>102</v>
      </c>
      <c r="E10169" s="2">
        <f t="shared" si="47323"/>
        <v>91.142857142857139</v>
      </c>
      <c r="F10169" s="2">
        <f t="shared" si="47324"/>
        <v>98.8</v>
      </c>
      <c r="G10169" s="2">
        <f t="shared" si="47325"/>
        <v>6104.5799514265245</v>
      </c>
      <c r="H10169">
        <f t="shared" si="45844"/>
        <v>533</v>
      </c>
      <c r="I10169">
        <f t="shared" si="45845"/>
        <v>525</v>
      </c>
      <c r="J10169" s="3">
        <f t="shared" si="47326"/>
        <v>6.9887172746193438E-2</v>
      </c>
      <c r="K10169">
        <f t="shared" si="47327"/>
        <v>1</v>
      </c>
      <c r="L10169" s="3">
        <f t="shared" si="47328"/>
        <v>0.14285714285714285</v>
      </c>
      <c r="M10169" s="3">
        <f t="shared" si="47329"/>
        <v>205.11911233257663</v>
      </c>
      <c r="N10169">
        <v>130830</v>
      </c>
      <c r="O10169">
        <v>4396</v>
      </c>
    </row>
    <row r="10170" spans="1:15" customFormat="1" ht="15" customHeight="1" x14ac:dyDescent="0.2">
      <c r="A10170" t="s">
        <v>28</v>
      </c>
      <c r="B10170">
        <v>2143145</v>
      </c>
      <c r="C10170" s="1">
        <f t="shared" si="45849"/>
        <v>44443</v>
      </c>
      <c r="D10170">
        <f t="shared" ref="D10170" si="47330">N10170-N10169</f>
        <v>135</v>
      </c>
      <c r="E10170" s="2">
        <f t="shared" ref="E10170" si="47331">SUM(D10164:D10170)/7</f>
        <v>99.428571428571431</v>
      </c>
      <c r="F10170" s="2">
        <f t="shared" ref="F10170" si="47332">SUM(D10166:D10170)/5</f>
        <v>124.8</v>
      </c>
      <c r="G10170" s="2">
        <f t="shared" ref="G10170" si="47333">N10170/(B10170/100000)</f>
        <v>6110.8791052401957</v>
      </c>
      <c r="H10170">
        <f t="shared" si="45844"/>
        <v>534</v>
      </c>
      <c r="I10170">
        <f t="shared" si="45845"/>
        <v>526</v>
      </c>
      <c r="J10170" s="3">
        <f t="shared" ref="J10170" si="47334">E10170/(SUM(N10163:N10169)/7)*100</f>
        <v>7.6187306931950291E-2</v>
      </c>
      <c r="K10170">
        <f t="shared" ref="K10170" si="47335">O10170-O10169</f>
        <v>1</v>
      </c>
      <c r="L10170" s="3">
        <f t="shared" ref="L10170" si="47336">SUM(K10164:K10170)/7</f>
        <v>0.2857142857142857</v>
      </c>
      <c r="M10170" s="3">
        <f t="shared" ref="M10170" si="47337">O10170/(B10170/100000)</f>
        <v>205.16577273119643</v>
      </c>
      <c r="N10170">
        <v>130965</v>
      </c>
      <c r="O10170">
        <v>4397</v>
      </c>
    </row>
    <row r="10171" spans="1:15" customFormat="1" ht="15" customHeight="1" x14ac:dyDescent="0.2">
      <c r="A10171" t="s">
        <v>28</v>
      </c>
      <c r="B10171">
        <v>2143145</v>
      </c>
      <c r="C10171" s="1">
        <f t="shared" si="45849"/>
        <v>44444</v>
      </c>
      <c r="D10171">
        <f t="shared" ref="D10171" si="47338">N10171-N10170</f>
        <v>80</v>
      </c>
      <c r="E10171" s="2">
        <f t="shared" ref="E10171" si="47339">SUM(D10165:D10171)/7</f>
        <v>101.28571428571429</v>
      </c>
      <c r="F10171" s="2">
        <f t="shared" ref="F10171" si="47340">SUM(D10167:D10171)/5</f>
        <v>120</v>
      </c>
      <c r="G10171" s="2">
        <f t="shared" ref="G10171" si="47341">N10171/(B10171/100000)</f>
        <v>6114.6119371297782</v>
      </c>
      <c r="H10171">
        <f t="shared" si="45844"/>
        <v>535</v>
      </c>
      <c r="I10171">
        <f t="shared" si="45845"/>
        <v>527</v>
      </c>
      <c r="J10171" s="3">
        <f t="shared" ref="J10171" si="47342">E10171/(SUM(N10164:N10170)/7)*100</f>
        <v>7.7551261493228218E-2</v>
      </c>
      <c r="K10171">
        <f t="shared" ref="K10171" si="47343">O10171-O10170</f>
        <v>0</v>
      </c>
      <c r="L10171" s="3">
        <f t="shared" ref="L10171" si="47344">SUM(K10165:K10171)/7</f>
        <v>0.2857142857142857</v>
      </c>
      <c r="M10171" s="3">
        <f t="shared" ref="M10171" si="47345">O10171/(B10171/100000)</f>
        <v>205.16577273119643</v>
      </c>
      <c r="N10171">
        <v>131045</v>
      </c>
      <c r="O10171">
        <v>4397</v>
      </c>
    </row>
    <row r="10172" spans="1:15" customFormat="1" ht="15" customHeight="1" x14ac:dyDescent="0.2">
      <c r="A10172" t="s">
        <v>28</v>
      </c>
      <c r="B10172">
        <v>2143145</v>
      </c>
      <c r="C10172" s="1">
        <f t="shared" si="45849"/>
        <v>44445</v>
      </c>
      <c r="D10172">
        <f t="shared" ref="D10172" si="47346">N10172-N10171</f>
        <v>23</v>
      </c>
      <c r="E10172" s="2">
        <f t="shared" ref="E10172" si="47347">SUM(D10166:D10172)/7</f>
        <v>103.85714285714286</v>
      </c>
      <c r="F10172" s="2">
        <f t="shared" ref="F10172" si="47348">SUM(D10168:D10172)/5</f>
        <v>95.8</v>
      </c>
      <c r="G10172" s="2">
        <f t="shared" ref="G10172" si="47349">N10172/(B10172/100000)</f>
        <v>6115.6851262980335</v>
      </c>
      <c r="H10172">
        <f t="shared" si="45844"/>
        <v>536</v>
      </c>
      <c r="I10172">
        <f t="shared" si="45845"/>
        <v>528</v>
      </c>
      <c r="J10172" s="3">
        <f t="shared" ref="J10172" si="47350">E10172/(SUM(N10165:N10171)/7)*100</f>
        <v>7.9458501786450086E-2</v>
      </c>
      <c r="K10172">
        <f t="shared" ref="K10172" si="47351">O10172-O10171</f>
        <v>0</v>
      </c>
      <c r="L10172" s="3">
        <f t="shared" ref="L10172" si="47352">SUM(K10166:K10172)/7</f>
        <v>0.2857142857142857</v>
      </c>
      <c r="M10172" s="3">
        <f t="shared" ref="M10172" si="47353">O10172/(B10172/100000)</f>
        <v>205.16577273119643</v>
      </c>
      <c r="N10172">
        <v>131068</v>
      </c>
      <c r="O10172">
        <v>4397</v>
      </c>
    </row>
    <row r="10173" spans="1:15" customFormat="1" ht="15" customHeight="1" x14ac:dyDescent="0.2">
      <c r="A10173" t="s">
        <v>28</v>
      </c>
      <c r="B10173">
        <v>2143145</v>
      </c>
      <c r="C10173" s="1">
        <f t="shared" si="45849"/>
        <v>44446</v>
      </c>
      <c r="D10173">
        <f t="shared" ref="D10173" si="47354">N10173-N10172</f>
        <v>113</v>
      </c>
      <c r="E10173" s="2">
        <f t="shared" ref="E10173" si="47355">SUM(D10167:D10173)/7</f>
        <v>105.14285714285714</v>
      </c>
      <c r="F10173" s="2">
        <f t="shared" ref="F10173" si="47356">SUM(D10169:D10173)/5</f>
        <v>90.6</v>
      </c>
      <c r="G10173" s="2">
        <f t="shared" ref="G10173" si="47357">N10173/(B10173/100000)</f>
        <v>6120.9577513420691</v>
      </c>
      <c r="H10173">
        <f t="shared" si="45844"/>
        <v>537</v>
      </c>
      <c r="I10173">
        <f t="shared" si="45845"/>
        <v>529</v>
      </c>
      <c r="J10173" s="3">
        <f t="shared" ref="J10173" si="47358">E10173/(SUM(N10166:N10172)/7)*100</f>
        <v>8.0378302226784756E-2</v>
      </c>
      <c r="K10173">
        <f t="shared" ref="K10173" si="47359">O10173-O10172</f>
        <v>0</v>
      </c>
      <c r="L10173" s="3">
        <f t="shared" ref="L10173" si="47360">SUM(K10167:K10173)/7</f>
        <v>0.2857142857142857</v>
      </c>
      <c r="M10173" s="3">
        <f t="shared" ref="M10173" si="47361">O10173/(B10173/100000)</f>
        <v>205.16577273119643</v>
      </c>
      <c r="N10173">
        <v>131181</v>
      </c>
      <c r="O10173">
        <v>4397</v>
      </c>
    </row>
    <row r="10174" spans="1:15" customFormat="1" ht="15" customHeight="1" x14ac:dyDescent="0.2">
      <c r="A10174" t="s">
        <v>28</v>
      </c>
      <c r="B10174">
        <v>2143145</v>
      </c>
      <c r="C10174" s="1">
        <f t="shared" si="45849"/>
        <v>44447</v>
      </c>
      <c r="D10174">
        <f t="shared" ref="D10174" si="47362">N10174-N10173</f>
        <v>246</v>
      </c>
      <c r="E10174" s="2">
        <f t="shared" ref="E10174" si="47363">SUM(D10168:D10174)/7</f>
        <v>119.71428571428571</v>
      </c>
      <c r="F10174" s="2">
        <f t="shared" ref="F10174" si="47364">SUM(D10170:D10174)/5</f>
        <v>119.4</v>
      </c>
      <c r="G10174" s="2">
        <f t="shared" ref="G10174" si="47365">N10174/(B10174/100000)</f>
        <v>6132.4362094025364</v>
      </c>
      <c r="H10174">
        <f t="shared" si="45844"/>
        <v>538</v>
      </c>
      <c r="I10174">
        <f t="shared" si="45845"/>
        <v>530</v>
      </c>
      <c r="J10174" s="3">
        <f t="shared" ref="J10174" si="47366">E10174/(SUM(N10167:N10173)/7)*100</f>
        <v>9.144418521921506E-2</v>
      </c>
      <c r="K10174">
        <f t="shared" ref="K10174" si="47367">O10174-O10173</f>
        <v>0</v>
      </c>
      <c r="L10174" s="3">
        <f t="shared" ref="L10174" si="47368">SUM(K10168:K10174)/7</f>
        <v>0.2857142857142857</v>
      </c>
      <c r="M10174" s="3">
        <f t="shared" ref="M10174" si="47369">O10174/(B10174/100000)</f>
        <v>205.16577273119643</v>
      </c>
      <c r="N10174">
        <v>131427</v>
      </c>
      <c r="O10174">
        <v>4397</v>
      </c>
    </row>
    <row r="10175" spans="1:15" customFormat="1" ht="15" customHeight="1" x14ac:dyDescent="0.2">
      <c r="A10175" t="s">
        <v>28</v>
      </c>
      <c r="B10175">
        <v>2143145</v>
      </c>
      <c r="C10175" s="1">
        <f t="shared" si="45849"/>
        <v>44448</v>
      </c>
      <c r="D10175">
        <f t="shared" ref="D10175" si="47370">N10175-N10174</f>
        <v>187</v>
      </c>
      <c r="E10175" s="2">
        <f t="shared" ref="E10175" si="47371">SUM(D10169:D10175)/7</f>
        <v>126.57142857142857</v>
      </c>
      <c r="F10175" s="2">
        <f t="shared" ref="F10175" si="47372">SUM(D10171:D10175)/5</f>
        <v>129.80000000000001</v>
      </c>
      <c r="G10175" s="2">
        <f t="shared" ref="G10175" si="47373">N10175/(B10175/100000)</f>
        <v>6141.1617039444363</v>
      </c>
      <c r="H10175">
        <f t="shared" si="45844"/>
        <v>539</v>
      </c>
      <c r="I10175">
        <f t="shared" si="45845"/>
        <v>531</v>
      </c>
      <c r="J10175" s="3">
        <f t="shared" ref="J10175" si="47374">E10175/(SUM(N10168:N10174)/7)*100</f>
        <v>9.6593708980380361E-2</v>
      </c>
      <c r="K10175">
        <f t="shared" ref="K10175" si="47375">O10175-O10174</f>
        <v>0</v>
      </c>
      <c r="L10175" s="3">
        <f t="shared" ref="L10175" si="47376">SUM(K10169:K10175)/7</f>
        <v>0.2857142857142857</v>
      </c>
      <c r="M10175" s="3">
        <f t="shared" ref="M10175" si="47377">O10175/(B10175/100000)</f>
        <v>205.16577273119643</v>
      </c>
      <c r="N10175">
        <v>131614</v>
      </c>
      <c r="O10175">
        <v>4397</v>
      </c>
    </row>
    <row r="10176" spans="1:15" customFormat="1" ht="15" customHeight="1" x14ac:dyDescent="0.2">
      <c r="A10176" t="s">
        <v>28</v>
      </c>
      <c r="B10176">
        <v>2143145</v>
      </c>
      <c r="C10176" s="1">
        <f t="shared" si="45849"/>
        <v>44449</v>
      </c>
      <c r="D10176">
        <f t="shared" ref="D10176" si="47378">N10176-N10175</f>
        <v>174</v>
      </c>
      <c r="E10176" s="2">
        <f t="shared" ref="E10176" si="47379">SUM(D10170:D10176)/7</f>
        <v>136.85714285714286</v>
      </c>
      <c r="F10176" s="2">
        <f t="shared" ref="F10176" si="47380">SUM(D10172:D10176)/5</f>
        <v>148.6</v>
      </c>
      <c r="G10176" s="2">
        <f t="shared" ref="G10176" si="47381">N10176/(B10176/100000)</f>
        <v>6149.2806133042786</v>
      </c>
      <c r="H10176">
        <f t="shared" si="45844"/>
        <v>540</v>
      </c>
      <c r="I10176">
        <f t="shared" si="45845"/>
        <v>532</v>
      </c>
      <c r="J10176" s="3">
        <f t="shared" ref="J10176" si="47382">E10176/(SUM(N10169:N10175)/7)*100</f>
        <v>0.1043425223007635</v>
      </c>
      <c r="K10176">
        <f t="shared" ref="K10176" si="47383">O10176-O10175</f>
        <v>0</v>
      </c>
      <c r="L10176" s="3">
        <f t="shared" ref="L10176" si="47384">SUM(K10170:K10176)/7</f>
        <v>0.14285714285714285</v>
      </c>
      <c r="M10176" s="3">
        <f t="shared" ref="M10176" si="47385">O10176/(B10176/100000)</f>
        <v>205.16577273119643</v>
      </c>
      <c r="N10176">
        <v>131788</v>
      </c>
      <c r="O10176">
        <v>4397</v>
      </c>
    </row>
    <row r="10177" spans="1:15" customFormat="1" ht="15" customHeight="1" x14ac:dyDescent="0.2">
      <c r="A10177" t="s">
        <v>28</v>
      </c>
      <c r="B10177">
        <v>2143145</v>
      </c>
      <c r="C10177" s="1">
        <f t="shared" si="45849"/>
        <v>44450</v>
      </c>
      <c r="D10177">
        <f t="shared" ref="D10177" si="47386">N10177-N10176</f>
        <v>174</v>
      </c>
      <c r="E10177" s="2">
        <f t="shared" ref="E10177" si="47387">SUM(D10171:D10177)/7</f>
        <v>142.42857142857142</v>
      </c>
      <c r="F10177" s="2">
        <f t="shared" ref="F10177" si="47388">SUM(D10173:D10177)/5</f>
        <v>178.8</v>
      </c>
      <c r="G10177" s="2">
        <f t="shared" ref="G10177" si="47389">N10177/(B10177/100000)</f>
        <v>6157.3995226641218</v>
      </c>
      <c r="H10177">
        <f t="shared" si="45844"/>
        <v>541</v>
      </c>
      <c r="I10177">
        <f t="shared" si="45845"/>
        <v>533</v>
      </c>
      <c r="J10177" s="3">
        <f t="shared" ref="J10177" si="47390">E10177/(SUM(N10170:N10176)/7)*100</f>
        <v>0.10847709903730654</v>
      </c>
      <c r="K10177">
        <f t="shared" ref="K10177" si="47391">O10177-O10176</f>
        <v>1</v>
      </c>
      <c r="L10177" s="3">
        <f t="shared" ref="L10177" si="47392">SUM(K10171:K10177)/7</f>
        <v>0.14285714285714285</v>
      </c>
      <c r="M10177" s="3">
        <f t="shared" ref="M10177" si="47393">O10177/(B10177/100000)</f>
        <v>205.21243312981622</v>
      </c>
      <c r="N10177">
        <v>131962</v>
      </c>
      <c r="O10177">
        <v>4398</v>
      </c>
    </row>
    <row r="10178" spans="1:15" customFormat="1" ht="15" customHeight="1" x14ac:dyDescent="0.2">
      <c r="A10178" t="s">
        <v>28</v>
      </c>
      <c r="B10178">
        <v>2143145</v>
      </c>
      <c r="C10178" s="1">
        <f t="shared" si="45849"/>
        <v>44451</v>
      </c>
      <c r="D10178">
        <f t="shared" ref="D10178" si="47394">N10178-N10177</f>
        <v>92</v>
      </c>
      <c r="E10178" s="2">
        <f t="shared" ref="E10178" si="47395">SUM(D10172:D10178)/7</f>
        <v>144.14285714285714</v>
      </c>
      <c r="F10178" s="2">
        <f t="shared" ref="F10178" si="47396">SUM(D10174:D10178)/5</f>
        <v>174.6</v>
      </c>
      <c r="G10178" s="2">
        <f t="shared" ref="G10178" si="47397">N10178/(B10178/100000)</f>
        <v>6161.6922793371423</v>
      </c>
      <c r="H10178">
        <f t="shared" si="45844"/>
        <v>542</v>
      </c>
      <c r="I10178">
        <f t="shared" si="45845"/>
        <v>534</v>
      </c>
      <c r="J10178" s="3">
        <f t="shared" ref="J10178" si="47398">E10178/(SUM(N10171:N10177)/7)*100</f>
        <v>0.10966378106370607</v>
      </c>
      <c r="K10178">
        <f t="shared" ref="K10178" si="47399">O10178-O10177</f>
        <v>0</v>
      </c>
      <c r="L10178" s="3">
        <f t="shared" ref="L10178" si="47400">SUM(K10172:K10178)/7</f>
        <v>0.14285714285714285</v>
      </c>
      <c r="M10178" s="3">
        <f t="shared" ref="M10178" si="47401">O10178/(B10178/100000)</f>
        <v>205.21243312981622</v>
      </c>
      <c r="N10178">
        <v>132054</v>
      </c>
      <c r="O10178">
        <v>4398</v>
      </c>
    </row>
    <row r="10179" spans="1:15" customFormat="1" ht="15" customHeight="1" x14ac:dyDescent="0.2">
      <c r="A10179" t="s">
        <v>28</v>
      </c>
      <c r="B10179">
        <v>2143145</v>
      </c>
      <c r="C10179" s="1">
        <f t="shared" si="45849"/>
        <v>44452</v>
      </c>
      <c r="D10179">
        <f t="shared" ref="D10179" si="47402">N10179-N10178</f>
        <v>34</v>
      </c>
      <c r="E10179" s="2">
        <f t="shared" ref="E10179" si="47403">SUM(D10173:D10179)/7</f>
        <v>145.71428571428572</v>
      </c>
      <c r="F10179" s="2">
        <f t="shared" ref="F10179" si="47404">SUM(D10175:D10179)/5</f>
        <v>132.19999999999999</v>
      </c>
      <c r="G10179" s="2">
        <f t="shared" ref="G10179" si="47405">N10179/(B10179/100000)</f>
        <v>6163.278732890215</v>
      </c>
      <c r="H10179">
        <f t="shared" si="45844"/>
        <v>543</v>
      </c>
      <c r="I10179">
        <f t="shared" si="45845"/>
        <v>535</v>
      </c>
      <c r="J10179" s="3">
        <f t="shared" ref="J10179" si="47406">E10179/(SUM(N10172:N10178)/7)*100</f>
        <v>0.11073788342992139</v>
      </c>
      <c r="K10179">
        <f t="shared" ref="K10179" si="47407">O10179-O10178</f>
        <v>0</v>
      </c>
      <c r="L10179" s="3">
        <f t="shared" ref="L10179" si="47408">SUM(K10173:K10179)/7</f>
        <v>0.14285714285714285</v>
      </c>
      <c r="M10179" s="3">
        <f t="shared" ref="M10179" si="47409">O10179/(B10179/100000)</f>
        <v>205.21243312981622</v>
      </c>
      <c r="N10179">
        <v>132088</v>
      </c>
      <c r="O10179">
        <v>4398</v>
      </c>
    </row>
    <row r="10180" spans="1:15" customFormat="1" ht="15" customHeight="1" x14ac:dyDescent="0.2">
      <c r="A10180" t="s">
        <v>28</v>
      </c>
      <c r="B10180">
        <v>2143145</v>
      </c>
      <c r="C10180" s="1">
        <f t="shared" si="45849"/>
        <v>44453</v>
      </c>
      <c r="D10180">
        <f t="shared" ref="D10180:D10182" si="47410">N10180-N10179</f>
        <v>162</v>
      </c>
      <c r="E10180" s="2">
        <f t="shared" ref="E10180:E10182" si="47411">SUM(D10174:D10180)/7</f>
        <v>152.71428571428572</v>
      </c>
      <c r="F10180" s="2">
        <f t="shared" ref="F10180:F10182" si="47412">SUM(D10176:D10180)/5</f>
        <v>127.2</v>
      </c>
      <c r="G10180" s="2">
        <f t="shared" ref="G10180:G10182" si="47413">N10180/(B10180/100000)</f>
        <v>6170.8377174666202</v>
      </c>
      <c r="H10180">
        <f t="shared" si="45844"/>
        <v>544</v>
      </c>
      <c r="I10180">
        <f t="shared" si="45845"/>
        <v>536</v>
      </c>
      <c r="J10180" s="3">
        <f t="shared" ref="J10180:J10182" si="47414">E10180/(SUM(N10173:N10179)/7)*100</f>
        <v>0.11592926688023392</v>
      </c>
      <c r="K10180">
        <f t="shared" ref="K10180:K10182" si="47415">O10180-O10179</f>
        <v>1</v>
      </c>
      <c r="L10180" s="3">
        <f t="shared" ref="L10180:L10182" si="47416">SUM(K10174:K10180)/7</f>
        <v>0.2857142857142857</v>
      </c>
      <c r="M10180" s="3">
        <f t="shared" ref="M10180:M10182" si="47417">O10180/(B10180/100000)</f>
        <v>205.25909352843601</v>
      </c>
      <c r="N10180">
        <v>132250</v>
      </c>
      <c r="O10180">
        <v>4399</v>
      </c>
    </row>
    <row r="10181" spans="1:15" customFormat="1" ht="15" customHeight="1" x14ac:dyDescent="0.2">
      <c r="A10181" t="s">
        <v>28</v>
      </c>
      <c r="B10181">
        <v>2143145</v>
      </c>
      <c r="C10181" s="1">
        <f t="shared" si="45849"/>
        <v>44454</v>
      </c>
      <c r="D10181">
        <f t="shared" si="47410"/>
        <v>260</v>
      </c>
      <c r="E10181" s="2">
        <f t="shared" si="47411"/>
        <v>154.71428571428572</v>
      </c>
      <c r="F10181" s="2">
        <f t="shared" si="47412"/>
        <v>144.4</v>
      </c>
      <c r="G10181" s="2">
        <f t="shared" si="47413"/>
        <v>6182.969421107764</v>
      </c>
      <c r="H10181">
        <f t="shared" si="45844"/>
        <v>545</v>
      </c>
      <c r="I10181">
        <f t="shared" si="45845"/>
        <v>537</v>
      </c>
      <c r="J10181" s="3">
        <f t="shared" si="47414"/>
        <v>0.11731151895128052</v>
      </c>
      <c r="K10181">
        <f t="shared" si="47415"/>
        <v>1</v>
      </c>
      <c r="L10181" s="3">
        <f t="shared" si="47416"/>
        <v>0.42857142857142855</v>
      </c>
      <c r="M10181" s="3">
        <f t="shared" si="47417"/>
        <v>205.30575392705578</v>
      </c>
      <c r="N10181">
        <v>132510</v>
      </c>
      <c r="O10181">
        <v>4400</v>
      </c>
    </row>
    <row r="10182" spans="1:15" customFormat="1" ht="15" customHeight="1" x14ac:dyDescent="0.2">
      <c r="A10182" t="s">
        <v>28</v>
      </c>
      <c r="B10182">
        <v>2143145</v>
      </c>
      <c r="C10182" s="1">
        <f t="shared" si="45849"/>
        <v>44455</v>
      </c>
      <c r="D10182">
        <f t="shared" si="47410"/>
        <v>212</v>
      </c>
      <c r="E10182" s="2">
        <f t="shared" si="47411"/>
        <v>158.28571428571428</v>
      </c>
      <c r="F10182" s="2">
        <f t="shared" si="47412"/>
        <v>152</v>
      </c>
      <c r="G10182" s="2">
        <f t="shared" si="47413"/>
        <v>6192.8614256151586</v>
      </c>
      <c r="H10182">
        <f t="shared" si="45844"/>
        <v>546</v>
      </c>
      <c r="I10182">
        <f t="shared" si="45845"/>
        <v>538</v>
      </c>
      <c r="J10182" s="3">
        <f t="shared" si="47414"/>
        <v>0.11987890931831312</v>
      </c>
      <c r="K10182">
        <f t="shared" si="47415"/>
        <v>0</v>
      </c>
      <c r="L10182" s="3">
        <f t="shared" si="47416"/>
        <v>0.42857142857142855</v>
      </c>
      <c r="M10182" s="3">
        <f t="shared" si="47417"/>
        <v>205.30575392705578</v>
      </c>
      <c r="N10182">
        <v>132722</v>
      </c>
      <c r="O10182">
        <v>4400</v>
      </c>
    </row>
    <row r="10183" spans="1:15" customFormat="1" ht="15" customHeight="1" x14ac:dyDescent="0.2">
      <c r="A10183" t="s">
        <v>28</v>
      </c>
      <c r="B10183">
        <v>2143145</v>
      </c>
      <c r="C10183" s="1">
        <f t="shared" si="45849"/>
        <v>44456</v>
      </c>
      <c r="D10183">
        <f t="shared" ref="D10183" si="47418">N10183-N10182</f>
        <v>235</v>
      </c>
      <c r="E10183" s="2">
        <f t="shared" ref="E10183" si="47419">SUM(D10177:D10183)/7</f>
        <v>167</v>
      </c>
      <c r="F10183" s="2">
        <f t="shared" ref="F10183" si="47420">SUM(D10179:D10183)/5</f>
        <v>180.6</v>
      </c>
      <c r="G10183" s="2">
        <f t="shared" ref="G10183" si="47421">N10183/(B10183/100000)</f>
        <v>6203.8266192908077</v>
      </c>
      <c r="H10183">
        <f t="shared" si="45844"/>
        <v>547</v>
      </c>
      <c r="I10183">
        <f t="shared" si="45845"/>
        <v>539</v>
      </c>
      <c r="J10183" s="3">
        <f t="shared" ref="J10183" si="47422">E10183/(SUM(N10176:N10182)/7)*100</f>
        <v>0.12632730117768601</v>
      </c>
      <c r="K10183">
        <f t="shared" ref="K10183" si="47423">O10183-O10182</f>
        <v>0</v>
      </c>
      <c r="L10183" s="3">
        <f t="shared" ref="L10183" si="47424">SUM(K10177:K10183)/7</f>
        <v>0.42857142857142855</v>
      </c>
      <c r="M10183" s="3">
        <f t="shared" ref="M10183" si="47425">O10183/(B10183/100000)</f>
        <v>205.30575392705578</v>
      </c>
      <c r="N10183">
        <v>132957</v>
      </c>
      <c r="O10183">
        <v>4400</v>
      </c>
    </row>
    <row r="10184" spans="1:15" customFormat="1" ht="15" customHeight="1" x14ac:dyDescent="0.2">
      <c r="A10184" t="s">
        <v>28</v>
      </c>
      <c r="B10184">
        <v>2143145</v>
      </c>
      <c r="C10184" s="1">
        <f t="shared" si="45849"/>
        <v>44457</v>
      </c>
      <c r="D10184">
        <f t="shared" ref="D10184" si="47426">N10184-N10183</f>
        <v>151</v>
      </c>
      <c r="E10184" s="2">
        <f t="shared" ref="E10184" si="47427">SUM(D10178:D10184)/7</f>
        <v>163.71428571428572</v>
      </c>
      <c r="F10184" s="2">
        <f t="shared" ref="F10184" si="47428">SUM(D10180:D10184)/5</f>
        <v>204</v>
      </c>
      <c r="G10184" s="2">
        <f t="shared" ref="G10184" si="47429">N10184/(B10184/100000)</f>
        <v>6210.8723394823955</v>
      </c>
      <c r="H10184">
        <f t="shared" si="45844"/>
        <v>548</v>
      </c>
      <c r="I10184">
        <f t="shared" si="45845"/>
        <v>540</v>
      </c>
      <c r="J10184" s="3">
        <f t="shared" ref="J10184" si="47430">E10184/(SUM(N10177:N10183)/7)*100</f>
        <v>0.12368557098807072</v>
      </c>
      <c r="K10184">
        <f t="shared" ref="K10184" si="47431">O10184-O10183</f>
        <v>0</v>
      </c>
      <c r="L10184" s="3">
        <f t="shared" ref="L10184" si="47432">SUM(K10178:K10184)/7</f>
        <v>0.2857142857142857</v>
      </c>
      <c r="M10184" s="3">
        <f t="shared" ref="M10184" si="47433">O10184/(B10184/100000)</f>
        <v>205.30575392705578</v>
      </c>
      <c r="N10184">
        <v>133108</v>
      </c>
      <c r="O10184">
        <v>4400</v>
      </c>
    </row>
    <row r="10185" spans="1:15" customFormat="1" ht="15" customHeight="1" x14ac:dyDescent="0.2">
      <c r="A10185" t="s">
        <v>28</v>
      </c>
      <c r="B10185">
        <v>2143145</v>
      </c>
      <c r="C10185" s="1">
        <f t="shared" si="45849"/>
        <v>44458</v>
      </c>
      <c r="D10185">
        <f t="shared" ref="D10185" si="47434">N10185-N10184</f>
        <v>163</v>
      </c>
      <c r="E10185" s="2">
        <f t="shared" ref="E10185" si="47435">SUM(D10179:D10185)/7</f>
        <v>173.85714285714286</v>
      </c>
      <c r="F10185" s="2">
        <f t="shared" ref="F10185" si="47436">SUM(D10181:D10185)/5</f>
        <v>204.2</v>
      </c>
      <c r="G10185" s="2">
        <f t="shared" ref="G10185" si="47437">N10185/(B10185/100000)</f>
        <v>6218.4779844574205</v>
      </c>
      <c r="H10185">
        <f t="shared" si="45844"/>
        <v>549</v>
      </c>
      <c r="I10185">
        <f t="shared" si="45845"/>
        <v>541</v>
      </c>
      <c r="J10185" s="3">
        <f t="shared" ref="J10185" si="47438">E10185/(SUM(N10178:N10184)/7)*100</f>
        <v>0.13118620572196071</v>
      </c>
      <c r="K10185">
        <f t="shared" ref="K10185" si="47439">O10185-O10184</f>
        <v>0</v>
      </c>
      <c r="L10185" s="3">
        <f t="shared" ref="L10185" si="47440">SUM(K10179:K10185)/7</f>
        <v>0.2857142857142857</v>
      </c>
      <c r="M10185" s="3">
        <f t="shared" ref="M10185" si="47441">O10185/(B10185/100000)</f>
        <v>205.30575392705578</v>
      </c>
      <c r="N10185">
        <v>133271</v>
      </c>
      <c r="O10185">
        <v>4400</v>
      </c>
    </row>
    <row r="10186" spans="1:15" customFormat="1" ht="15" customHeight="1" x14ac:dyDescent="0.2">
      <c r="A10186" t="s">
        <v>28</v>
      </c>
      <c r="B10186">
        <v>2143145</v>
      </c>
      <c r="C10186" s="1">
        <f t="shared" si="45849"/>
        <v>44459</v>
      </c>
      <c r="D10186">
        <f t="shared" ref="D10186" si="47442">N10186-N10185</f>
        <v>86</v>
      </c>
      <c r="E10186" s="2">
        <f t="shared" ref="E10186" si="47443">SUM(D10180:D10186)/7</f>
        <v>181.28571428571428</v>
      </c>
      <c r="F10186" s="2">
        <f t="shared" ref="F10186" si="47444">SUM(D10182:D10186)/5</f>
        <v>169.4</v>
      </c>
      <c r="G10186" s="2">
        <f t="shared" ref="G10186" si="47445">N10186/(B10186/100000)</f>
        <v>6222.4907787387219</v>
      </c>
      <c r="H10186">
        <f t="shared" ref="H10186:I10248" si="47446">H10185+1</f>
        <v>550</v>
      </c>
      <c r="I10186">
        <f t="shared" si="47446"/>
        <v>542</v>
      </c>
      <c r="J10186" s="3">
        <f t="shared" ref="J10186" si="47447">E10186/(SUM(N10179:N10185)/7)*100</f>
        <v>0.13661231599322216</v>
      </c>
      <c r="K10186">
        <f t="shared" ref="K10186" si="47448">O10186-O10185</f>
        <v>0</v>
      </c>
      <c r="L10186" s="3">
        <f t="shared" ref="L10186" si="47449">SUM(K10180:K10186)/7</f>
        <v>0.2857142857142857</v>
      </c>
      <c r="M10186" s="3">
        <f t="shared" ref="M10186" si="47450">O10186/(B10186/100000)</f>
        <v>205.30575392705578</v>
      </c>
      <c r="N10186">
        <v>133357</v>
      </c>
      <c r="O10186">
        <v>4400</v>
      </c>
    </row>
    <row r="10187" spans="1:15" customFormat="1" ht="15" customHeight="1" x14ac:dyDescent="0.2">
      <c r="A10187" t="s">
        <v>28</v>
      </c>
      <c r="B10187">
        <v>2143145</v>
      </c>
      <c r="C10187" s="1">
        <f t="shared" si="45849"/>
        <v>44460</v>
      </c>
      <c r="D10187">
        <f t="shared" ref="D10187" si="47451">N10187-N10186</f>
        <v>21</v>
      </c>
      <c r="E10187" s="2">
        <f t="shared" ref="E10187" si="47452">SUM(D10181:D10187)/7</f>
        <v>161.14285714285714</v>
      </c>
      <c r="F10187" s="2">
        <f t="shared" ref="F10187" si="47453">SUM(D10183:D10187)/5</f>
        <v>131.19999999999999</v>
      </c>
      <c r="G10187" s="2">
        <f t="shared" ref="G10187" si="47454">N10187/(B10187/100000)</f>
        <v>6223.4706471097379</v>
      </c>
      <c r="H10187">
        <f t="shared" si="47446"/>
        <v>551</v>
      </c>
      <c r="I10187">
        <f t="shared" si="47446"/>
        <v>543</v>
      </c>
      <c r="J10187" s="3">
        <f t="shared" ref="J10187" si="47455">E10187/(SUM(N10180:N10186)/7)*100</f>
        <v>0.12126750342677452</v>
      </c>
      <c r="K10187">
        <f t="shared" ref="K10187" si="47456">O10187-O10186</f>
        <v>0</v>
      </c>
      <c r="L10187" s="3">
        <f t="shared" ref="L10187" si="47457">SUM(K10181:K10187)/7</f>
        <v>0.14285714285714285</v>
      </c>
      <c r="M10187" s="3">
        <f t="shared" ref="M10187" si="47458">O10187/(B10187/100000)</f>
        <v>205.30575392705578</v>
      </c>
      <c r="N10187">
        <v>133378</v>
      </c>
      <c r="O10187">
        <v>4400</v>
      </c>
    </row>
    <row r="10188" spans="1:15" customFormat="1" ht="15" customHeight="1" x14ac:dyDescent="0.2">
      <c r="A10188" t="s">
        <v>28</v>
      </c>
      <c r="B10188">
        <v>2143145</v>
      </c>
      <c r="C10188" s="1">
        <f t="shared" si="45849"/>
        <v>44461</v>
      </c>
      <c r="D10188">
        <f t="shared" ref="D10188" si="47459">N10188-N10187</f>
        <v>100</v>
      </c>
      <c r="E10188" s="2">
        <f t="shared" ref="E10188" si="47460">SUM(D10182:D10188)/7</f>
        <v>138.28571428571428</v>
      </c>
      <c r="F10188" s="2">
        <f t="shared" ref="F10188" si="47461">SUM(D10184:D10188)/5</f>
        <v>104.2</v>
      </c>
      <c r="G10188" s="2">
        <f t="shared" ref="G10188" si="47462">N10188/(B10188/100000)</f>
        <v>6228.1366869717167</v>
      </c>
      <c r="H10188">
        <f t="shared" si="47446"/>
        <v>552</v>
      </c>
      <c r="I10188">
        <f t="shared" si="47446"/>
        <v>544</v>
      </c>
      <c r="J10188" s="3">
        <f t="shared" ref="J10188" si="47463">E10188/(SUM(N10181:N10187)/7)*100</f>
        <v>0.10394039319104524</v>
      </c>
      <c r="K10188">
        <f t="shared" ref="K10188" si="47464">O10188-O10187</f>
        <v>1</v>
      </c>
      <c r="L10188" s="3">
        <f t="shared" ref="L10188" si="47465">SUM(K10182:K10188)/7</f>
        <v>0.14285714285714285</v>
      </c>
      <c r="M10188" s="3">
        <f t="shared" ref="M10188" si="47466">O10188/(B10188/100000)</f>
        <v>205.35241432567557</v>
      </c>
      <c r="N10188">
        <v>133478</v>
      </c>
      <c r="O10188">
        <v>4401</v>
      </c>
    </row>
    <row r="10189" spans="1:15" customFormat="1" ht="15" customHeight="1" x14ac:dyDescent="0.2">
      <c r="A10189" t="s">
        <v>28</v>
      </c>
      <c r="B10189">
        <v>2143145</v>
      </c>
      <c r="C10189" s="1">
        <f t="shared" ref="C10189:C10248" si="47467">C10188+1</f>
        <v>44462</v>
      </c>
      <c r="D10189">
        <f t="shared" ref="D10189" si="47468">N10189-N10188</f>
        <v>288</v>
      </c>
      <c r="E10189" s="2">
        <f t="shared" ref="E10189" si="47469">SUM(D10183:D10189)/7</f>
        <v>149.14285714285714</v>
      </c>
      <c r="F10189" s="2">
        <f t="shared" ref="F10189" si="47470">SUM(D10185:D10189)/5</f>
        <v>131.6</v>
      </c>
      <c r="G10189" s="2">
        <f t="shared" ref="G10189" si="47471">N10189/(B10189/100000)</f>
        <v>6241.5748817742142</v>
      </c>
      <c r="H10189">
        <f t="shared" si="47446"/>
        <v>553</v>
      </c>
      <c r="I10189">
        <f t="shared" si="47446"/>
        <v>545</v>
      </c>
      <c r="J10189" s="3">
        <f t="shared" ref="J10189" si="47472">E10189/(SUM(N10182:N10188)/7)*100</f>
        <v>0.11198460533471491</v>
      </c>
      <c r="K10189">
        <f t="shared" ref="K10189" si="47473">O10189-O10188</f>
        <v>1</v>
      </c>
      <c r="L10189" s="3">
        <f t="shared" ref="L10189" si="47474">SUM(K10183:K10189)/7</f>
        <v>0.2857142857142857</v>
      </c>
      <c r="M10189" s="3">
        <f t="shared" ref="M10189" si="47475">O10189/(B10189/100000)</f>
        <v>205.39907472429536</v>
      </c>
      <c r="N10189">
        <v>133766</v>
      </c>
      <c r="O10189">
        <v>4402</v>
      </c>
    </row>
    <row r="10190" spans="1:15" customFormat="1" ht="15" customHeight="1" x14ac:dyDescent="0.2">
      <c r="A10190" t="s">
        <v>28</v>
      </c>
      <c r="B10190">
        <v>2143145</v>
      </c>
      <c r="C10190" s="1">
        <f t="shared" si="47467"/>
        <v>44463</v>
      </c>
      <c r="D10190">
        <f t="shared" ref="D10190" si="47476">N10190-N10189</f>
        <v>313</v>
      </c>
      <c r="E10190" s="2">
        <f t="shared" ref="E10190" si="47477">SUM(D10184:D10190)/7</f>
        <v>160.28571428571428</v>
      </c>
      <c r="F10190" s="2">
        <f t="shared" ref="F10190" si="47478">SUM(D10186:D10190)/5</f>
        <v>161.6</v>
      </c>
      <c r="G10190" s="2">
        <f t="shared" ref="G10190" si="47479">N10190/(B10190/100000)</f>
        <v>6256.1795865422073</v>
      </c>
      <c r="H10190">
        <f t="shared" si="47446"/>
        <v>554</v>
      </c>
      <c r="I10190">
        <f t="shared" si="47446"/>
        <v>546</v>
      </c>
      <c r="J10190" s="3">
        <f t="shared" ref="J10190" si="47480">E10190/(SUM(N10183:N10189)/7)*100</f>
        <v>0.12021664711271113</v>
      </c>
      <c r="K10190">
        <f t="shared" ref="K10190" si="47481">O10190-O10189</f>
        <v>4</v>
      </c>
      <c r="L10190" s="3">
        <f t="shared" ref="L10190" si="47482">SUM(K10184:K10190)/7</f>
        <v>0.8571428571428571</v>
      </c>
      <c r="M10190" s="3">
        <f t="shared" ref="M10190" si="47483">O10190/(B10190/100000)</f>
        <v>205.5857163187745</v>
      </c>
      <c r="N10190">
        <v>134079</v>
      </c>
      <c r="O10190">
        <v>4406</v>
      </c>
    </row>
    <row r="10191" spans="1:15" customFormat="1" ht="15" customHeight="1" x14ac:dyDescent="0.2">
      <c r="A10191" t="s">
        <v>28</v>
      </c>
      <c r="B10191">
        <v>2143145</v>
      </c>
      <c r="C10191" s="1">
        <f t="shared" si="47467"/>
        <v>44464</v>
      </c>
      <c r="D10191">
        <f t="shared" ref="D10191" si="47484">N10191-N10190</f>
        <v>223</v>
      </c>
      <c r="E10191" s="2">
        <f t="shared" ref="E10191" si="47485">SUM(D10185:D10191)/7</f>
        <v>170.57142857142858</v>
      </c>
      <c r="F10191" s="2">
        <f t="shared" ref="F10191" si="47486">SUM(D10187:D10191)/5</f>
        <v>189</v>
      </c>
      <c r="G10191" s="2">
        <f t="shared" ref="G10191" si="47487">N10191/(B10191/100000)</f>
        <v>6266.5848554344193</v>
      </c>
      <c r="H10191">
        <f t="shared" si="47446"/>
        <v>555</v>
      </c>
      <c r="I10191">
        <f t="shared" si="47446"/>
        <v>547</v>
      </c>
      <c r="J10191" s="3">
        <f t="shared" ref="J10191" si="47488">E10191/(SUM(N10184:N10190)/7)*100</f>
        <v>0.12777747456489844</v>
      </c>
      <c r="K10191">
        <f t="shared" ref="K10191" si="47489">O10191-O10190</f>
        <v>0</v>
      </c>
      <c r="L10191" s="3">
        <f t="shared" ref="L10191" si="47490">SUM(K10185:K10191)/7</f>
        <v>0.8571428571428571</v>
      </c>
      <c r="M10191" s="3">
        <f t="shared" ref="M10191" si="47491">O10191/(B10191/100000)</f>
        <v>205.5857163187745</v>
      </c>
      <c r="N10191">
        <v>134302</v>
      </c>
      <c r="O10191">
        <v>4406</v>
      </c>
    </row>
    <row r="10192" spans="1:15" customFormat="1" ht="15" customHeight="1" x14ac:dyDescent="0.2">
      <c r="A10192" t="s">
        <v>28</v>
      </c>
      <c r="B10192">
        <v>2143145</v>
      </c>
      <c r="C10192" s="1">
        <f t="shared" si="47467"/>
        <v>44465</v>
      </c>
      <c r="D10192">
        <f t="shared" ref="D10192" si="47492">N10192-N10191</f>
        <v>199</v>
      </c>
      <c r="E10192" s="2">
        <f t="shared" ref="E10192" si="47493">SUM(D10186:D10192)/7</f>
        <v>175.71428571428572</v>
      </c>
      <c r="F10192" s="2">
        <f t="shared" ref="F10192" si="47494">SUM(D10188:D10192)/5</f>
        <v>224.6</v>
      </c>
      <c r="G10192" s="2">
        <f t="shared" ref="G10192" si="47495">N10192/(B10192/100000)</f>
        <v>6275.8702747597572</v>
      </c>
      <c r="H10192">
        <f t="shared" si="47446"/>
        <v>556</v>
      </c>
      <c r="I10192">
        <f t="shared" si="47446"/>
        <v>548</v>
      </c>
      <c r="J10192" s="3">
        <f t="shared" ref="J10192" si="47496">E10192/(SUM(N10185:N10191)/7)*100</f>
        <v>0.13146208280828661</v>
      </c>
      <c r="K10192">
        <f t="shared" ref="K10192" si="47497">O10192-O10191</f>
        <v>0</v>
      </c>
      <c r="L10192" s="3">
        <f t="shared" ref="L10192" si="47498">SUM(K10186:K10192)/7</f>
        <v>0.8571428571428571</v>
      </c>
      <c r="M10192" s="3">
        <f t="shared" ref="M10192" si="47499">O10192/(B10192/100000)</f>
        <v>205.5857163187745</v>
      </c>
      <c r="N10192">
        <v>134501</v>
      </c>
      <c r="O10192">
        <v>4406</v>
      </c>
    </row>
    <row r="10193" spans="1:15" customFormat="1" ht="15" customHeight="1" x14ac:dyDescent="0.2">
      <c r="A10193" t="s">
        <v>28</v>
      </c>
      <c r="B10193">
        <v>2143145</v>
      </c>
      <c r="C10193" s="1">
        <f t="shared" si="47467"/>
        <v>44466</v>
      </c>
      <c r="D10193">
        <f t="shared" ref="D10193" si="47500">N10193-N10192</f>
        <v>41</v>
      </c>
      <c r="E10193" s="2">
        <f t="shared" ref="E10193" si="47501">SUM(D10187:D10193)/7</f>
        <v>169.28571428571428</v>
      </c>
      <c r="F10193" s="2">
        <f t="shared" ref="F10193" si="47502">SUM(D10189:D10193)/5</f>
        <v>212.8</v>
      </c>
      <c r="G10193" s="2">
        <f t="shared" ref="G10193" si="47503">N10193/(B10193/100000)</f>
        <v>6277.7833511031677</v>
      </c>
      <c r="H10193">
        <f t="shared" si="47446"/>
        <v>557</v>
      </c>
      <c r="I10193">
        <f t="shared" si="47446"/>
        <v>549</v>
      </c>
      <c r="J10193" s="3">
        <f t="shared" ref="J10193" si="47504">E10193/(SUM(N10186:N10192)/7)*100</f>
        <v>0.12648621300278268</v>
      </c>
      <c r="K10193">
        <f t="shared" ref="K10193" si="47505">O10193-O10192</f>
        <v>0</v>
      </c>
      <c r="L10193" s="3">
        <f t="shared" ref="L10193" si="47506">SUM(K10187:K10193)/7</f>
        <v>0.8571428571428571</v>
      </c>
      <c r="M10193" s="3">
        <f t="shared" ref="M10193" si="47507">O10193/(B10193/100000)</f>
        <v>205.5857163187745</v>
      </c>
      <c r="N10193">
        <v>134542</v>
      </c>
      <c r="O10193">
        <v>4406</v>
      </c>
    </row>
    <row r="10194" spans="1:15" customFormat="1" ht="15" customHeight="1" x14ac:dyDescent="0.2">
      <c r="A10194" t="s">
        <v>28</v>
      </c>
      <c r="B10194">
        <v>2143145</v>
      </c>
      <c r="C10194" s="1">
        <f t="shared" si="47467"/>
        <v>44467</v>
      </c>
      <c r="D10194">
        <f t="shared" ref="D10194" si="47508">N10194-N10193</f>
        <v>156</v>
      </c>
      <c r="E10194" s="2">
        <f t="shared" ref="E10194" si="47509">SUM(D10188:D10194)/7</f>
        <v>188.57142857142858</v>
      </c>
      <c r="F10194" s="2">
        <f t="shared" ref="F10194" si="47510">SUM(D10190:D10194)/5</f>
        <v>186.4</v>
      </c>
      <c r="G10194" s="2">
        <f t="shared" ref="G10194" si="47511">N10194/(B10194/100000)</f>
        <v>6285.0623732878548</v>
      </c>
      <c r="H10194">
        <f t="shared" si="47446"/>
        <v>558</v>
      </c>
      <c r="I10194">
        <f t="shared" si="47446"/>
        <v>550</v>
      </c>
      <c r="J10194" s="3">
        <f t="shared" ref="J10194" si="47512">E10194/(SUM(N10187:N10193)/7)*100</f>
        <v>0.14071804581012021</v>
      </c>
      <c r="K10194">
        <f t="shared" ref="K10194" si="47513">O10194-O10193</f>
        <v>5</v>
      </c>
      <c r="L10194" s="3">
        <f t="shared" ref="L10194" si="47514">SUM(K10188:K10194)/7</f>
        <v>1.5714285714285714</v>
      </c>
      <c r="M10194" s="3">
        <f t="shared" ref="M10194" si="47515">O10194/(B10194/100000)</f>
        <v>205.81901831187344</v>
      </c>
      <c r="N10194">
        <v>134698</v>
      </c>
      <c r="O10194">
        <v>4411</v>
      </c>
    </row>
    <row r="10195" spans="1:15" customFormat="1" ht="15" customHeight="1" x14ac:dyDescent="0.2">
      <c r="A10195" t="s">
        <v>28</v>
      </c>
      <c r="B10195">
        <v>2143145</v>
      </c>
      <c r="C10195" s="1">
        <f t="shared" si="47467"/>
        <v>44468</v>
      </c>
      <c r="D10195">
        <f t="shared" ref="D10195" si="47516">N10195-N10194</f>
        <v>316</v>
      </c>
      <c r="E10195" s="2">
        <f t="shared" ref="E10195" si="47517">SUM(D10189:D10195)/7</f>
        <v>219.42857142857142</v>
      </c>
      <c r="F10195" s="2">
        <f t="shared" ref="F10195" si="47518">SUM(D10191:D10195)/5</f>
        <v>187</v>
      </c>
      <c r="G10195" s="2">
        <f t="shared" ref="G10195" si="47519">N10195/(B10195/100000)</f>
        <v>6299.807059251707</v>
      </c>
      <c r="H10195">
        <f t="shared" si="47446"/>
        <v>559</v>
      </c>
      <c r="I10195">
        <f t="shared" si="47446"/>
        <v>551</v>
      </c>
      <c r="J10195" s="3">
        <f t="shared" ref="J10195" si="47520">E10195/(SUM(N10188:N10194)/7)*100</f>
        <v>0.16351454065827375</v>
      </c>
      <c r="K10195">
        <f t="shared" ref="K10195" si="47521">O10195-O10194</f>
        <v>0</v>
      </c>
      <c r="L10195" s="3">
        <f t="shared" ref="L10195" si="47522">SUM(K10189:K10195)/7</f>
        <v>1.4285714285714286</v>
      </c>
      <c r="M10195" s="3">
        <f t="shared" ref="M10195" si="47523">O10195/(B10195/100000)</f>
        <v>205.81901831187344</v>
      </c>
      <c r="N10195">
        <v>135014</v>
      </c>
      <c r="O10195">
        <v>4411</v>
      </c>
    </row>
    <row r="10196" spans="1:15" customFormat="1" ht="15" customHeight="1" x14ac:dyDescent="0.2">
      <c r="A10196" t="s">
        <v>28</v>
      </c>
      <c r="B10196">
        <v>2143145</v>
      </c>
      <c r="C10196" s="1">
        <f t="shared" si="47467"/>
        <v>44469</v>
      </c>
      <c r="D10196">
        <f t="shared" ref="D10196" si="47524">N10196-N10195</f>
        <v>371</v>
      </c>
      <c r="E10196" s="2">
        <f t="shared" ref="E10196" si="47525">SUM(D10190:D10196)/7</f>
        <v>231.28571428571428</v>
      </c>
      <c r="F10196" s="2">
        <f t="shared" ref="F10196" si="47526">SUM(D10192:D10196)/5</f>
        <v>216.6</v>
      </c>
      <c r="G10196" s="2">
        <f t="shared" ref="G10196" si="47527">N10196/(B10196/100000)</f>
        <v>6317.1180671396469</v>
      </c>
      <c r="H10196">
        <f t="shared" si="47446"/>
        <v>560</v>
      </c>
      <c r="I10196">
        <f t="shared" si="47446"/>
        <v>552</v>
      </c>
      <c r="J10196" s="3">
        <f t="shared" ref="J10196" si="47528">E10196/(SUM(N10189:N10195)/7)*100</f>
        <v>0.17206892960159509</v>
      </c>
      <c r="K10196">
        <f t="shared" ref="K10196" si="47529">O10196-O10195</f>
        <v>3</v>
      </c>
      <c r="L10196" s="3">
        <f t="shared" ref="L10196" si="47530">SUM(K10190:K10196)/7</f>
        <v>1.7142857142857142</v>
      </c>
      <c r="M10196" s="3">
        <f t="shared" ref="M10196" si="47531">O10196/(B10196/100000)</f>
        <v>205.95899950773278</v>
      </c>
      <c r="N10196">
        <v>135385</v>
      </c>
      <c r="O10196">
        <v>4414</v>
      </c>
    </row>
    <row r="10197" spans="1:15" customFormat="1" ht="15" customHeight="1" x14ac:dyDescent="0.2">
      <c r="A10197" t="s">
        <v>28</v>
      </c>
      <c r="B10197">
        <v>2143145</v>
      </c>
      <c r="C10197" s="1">
        <f t="shared" si="47467"/>
        <v>44470</v>
      </c>
      <c r="D10197">
        <f t="shared" ref="D10197" si="47532">N10197-N10196</f>
        <v>329</v>
      </c>
      <c r="E10197" s="2">
        <f t="shared" ref="E10197" si="47533">SUM(D10191:D10197)/7</f>
        <v>233.57142857142858</v>
      </c>
      <c r="F10197" s="2">
        <f t="shared" ref="F10197" si="47534">SUM(D10193:D10197)/5</f>
        <v>242.6</v>
      </c>
      <c r="G10197" s="2">
        <f t="shared" ref="G10197" si="47535">N10197/(B10197/100000)</f>
        <v>6332.4693382855567</v>
      </c>
      <c r="H10197">
        <f t="shared" si="47446"/>
        <v>561</v>
      </c>
      <c r="I10197">
        <f t="shared" si="47446"/>
        <v>553</v>
      </c>
      <c r="J10197" s="3">
        <f t="shared" ref="J10197" si="47536">E10197/(SUM(N10190:N10196)/7)*100</f>
        <v>0.17347093592609611</v>
      </c>
      <c r="K10197">
        <f t="shared" ref="K10197" si="47537">O10197-O10196</f>
        <v>1</v>
      </c>
      <c r="L10197" s="3">
        <f t="shared" ref="L10197" si="47538">SUM(K10191:K10197)/7</f>
        <v>1.2857142857142858</v>
      </c>
      <c r="M10197" s="3">
        <f t="shared" ref="M10197" si="47539">O10197/(B10197/100000)</f>
        <v>206.00565990635258</v>
      </c>
      <c r="N10197">
        <v>135714</v>
      </c>
      <c r="O10197">
        <v>4415</v>
      </c>
    </row>
    <row r="10198" spans="1:15" customFormat="1" ht="15" customHeight="1" x14ac:dyDescent="0.2">
      <c r="A10198" t="s">
        <v>28</v>
      </c>
      <c r="B10198">
        <v>2143145</v>
      </c>
      <c r="C10198" s="1">
        <f t="shared" si="47467"/>
        <v>44471</v>
      </c>
      <c r="D10198">
        <f t="shared" ref="D10198" si="47540">N10198-N10197</f>
        <v>236</v>
      </c>
      <c r="E10198" s="2">
        <f t="shared" ref="E10198" si="47541">SUM(D10192:D10198)/7</f>
        <v>235.42857142857142</v>
      </c>
      <c r="F10198" s="2">
        <f t="shared" ref="F10198" si="47542">SUM(D10194:D10198)/5</f>
        <v>281.60000000000002</v>
      </c>
      <c r="G10198" s="2">
        <f t="shared" ref="G10198" si="47543">N10198/(B10198/100000)</f>
        <v>6343.4811923598254</v>
      </c>
      <c r="H10198">
        <f t="shared" si="47446"/>
        <v>562</v>
      </c>
      <c r="I10198">
        <f t="shared" si="47446"/>
        <v>554</v>
      </c>
      <c r="J10198" s="3">
        <f t="shared" ref="J10198" si="47544">E10198/(SUM(N10191:N10197)/7)*100</f>
        <v>0.17454742648460633</v>
      </c>
      <c r="K10198">
        <f t="shared" ref="K10198" si="47545">O10198-O10197</f>
        <v>0</v>
      </c>
      <c r="L10198" s="3">
        <f t="shared" ref="L10198" si="47546">SUM(K10192:K10198)/7</f>
        <v>1.2857142857142858</v>
      </c>
      <c r="M10198" s="3">
        <f t="shared" ref="M10198" si="47547">O10198/(B10198/100000)</f>
        <v>206.00565990635258</v>
      </c>
      <c r="N10198">
        <v>135950</v>
      </c>
      <c r="O10198">
        <v>4415</v>
      </c>
    </row>
    <row r="10199" spans="1:15" customFormat="1" ht="15" customHeight="1" x14ac:dyDescent="0.2">
      <c r="A10199" t="s">
        <v>28</v>
      </c>
      <c r="B10199">
        <v>2143145</v>
      </c>
      <c r="C10199" s="1">
        <f t="shared" si="47467"/>
        <v>44472</v>
      </c>
      <c r="D10199">
        <f t="shared" ref="D10199" si="47548">N10199-N10198</f>
        <v>168</v>
      </c>
      <c r="E10199" s="2">
        <f t="shared" ref="E10199" si="47549">SUM(D10193:D10199)/7</f>
        <v>231</v>
      </c>
      <c r="F10199" s="2">
        <f t="shared" ref="F10199" si="47550">SUM(D10195:D10199)/5</f>
        <v>284</v>
      </c>
      <c r="G10199" s="2">
        <f t="shared" ref="G10199" si="47551">N10199/(B10199/100000)</f>
        <v>6351.3201393279496</v>
      </c>
      <c r="H10199">
        <f t="shared" si="47446"/>
        <v>563</v>
      </c>
      <c r="I10199">
        <f t="shared" si="47446"/>
        <v>555</v>
      </c>
      <c r="J10199" s="3">
        <f t="shared" ref="J10199" si="47552">E10199/(SUM(N10192:N10198)/7)*100</f>
        <v>0.17096565461765864</v>
      </c>
      <c r="K10199">
        <f t="shared" ref="K10199" si="47553">O10199-O10198</f>
        <v>0</v>
      </c>
      <c r="L10199" s="3">
        <f t="shared" ref="L10199" si="47554">SUM(K10193:K10199)/7</f>
        <v>1.2857142857142858</v>
      </c>
      <c r="M10199" s="3">
        <f t="shared" ref="M10199" si="47555">O10199/(B10199/100000)</f>
        <v>206.00565990635258</v>
      </c>
      <c r="N10199">
        <v>136118</v>
      </c>
      <c r="O10199">
        <v>4415</v>
      </c>
    </row>
    <row r="10200" spans="1:15" customFormat="1" ht="15" customHeight="1" x14ac:dyDescent="0.2">
      <c r="A10200" t="s">
        <v>28</v>
      </c>
      <c r="B10200">
        <v>2143145</v>
      </c>
      <c r="C10200" s="1">
        <f t="shared" si="47467"/>
        <v>44473</v>
      </c>
      <c r="D10200">
        <f t="shared" ref="D10200" si="47556">N10200-N10199</f>
        <v>75</v>
      </c>
      <c r="E10200" s="2">
        <f t="shared" ref="E10200" si="47557">SUM(D10194:D10200)/7</f>
        <v>235.85714285714286</v>
      </c>
      <c r="F10200" s="2">
        <f t="shared" ref="F10200" si="47558">SUM(D10196:D10200)/5</f>
        <v>235.8</v>
      </c>
      <c r="G10200" s="2">
        <f t="shared" ref="G10200" si="47559">N10200/(B10200/100000)</f>
        <v>6354.8196692244337</v>
      </c>
      <c r="H10200">
        <f t="shared" si="47446"/>
        <v>564</v>
      </c>
      <c r="I10200">
        <f t="shared" si="47446"/>
        <v>556</v>
      </c>
      <c r="J10200" s="3">
        <f t="shared" ref="J10200" si="47560">E10200/(SUM(N10193:N10199)/7)*100</f>
        <v>0.17426255065066112</v>
      </c>
      <c r="K10200">
        <f t="shared" ref="K10200" si="47561">O10200-O10199</f>
        <v>0</v>
      </c>
      <c r="L10200" s="3">
        <f t="shared" ref="L10200" si="47562">SUM(K10194:K10200)/7</f>
        <v>1.2857142857142858</v>
      </c>
      <c r="M10200" s="3">
        <f t="shared" ref="M10200" si="47563">O10200/(B10200/100000)</f>
        <v>206.00565990635258</v>
      </c>
      <c r="N10200">
        <v>136193</v>
      </c>
      <c r="O10200">
        <v>4415</v>
      </c>
    </row>
    <row r="10201" spans="1:15" customFormat="1" ht="15" customHeight="1" x14ac:dyDescent="0.2">
      <c r="A10201" t="s">
        <v>28</v>
      </c>
      <c r="B10201">
        <v>2143145</v>
      </c>
      <c r="C10201" s="1">
        <f t="shared" si="47467"/>
        <v>44474</v>
      </c>
      <c r="D10201">
        <f t="shared" ref="D10201" si="47564">N10201-N10200</f>
        <v>177</v>
      </c>
      <c r="E10201" s="2">
        <f t="shared" ref="E10201" si="47565">SUM(D10195:D10201)/7</f>
        <v>238.85714285714286</v>
      </c>
      <c r="F10201" s="2">
        <f t="shared" ref="F10201" si="47566">SUM(D10197:D10201)/5</f>
        <v>197</v>
      </c>
      <c r="G10201" s="2">
        <f t="shared" ref="G10201" si="47567">N10201/(B10201/100000)</f>
        <v>6363.0785597801359</v>
      </c>
      <c r="H10201">
        <f t="shared" si="47446"/>
        <v>565</v>
      </c>
      <c r="I10201">
        <f t="shared" si="47446"/>
        <v>557</v>
      </c>
      <c r="J10201" s="3">
        <f t="shared" ref="J10201" si="47568">E10201/(SUM(N10194:N10200)/7)*100</f>
        <v>0.17617209231754807</v>
      </c>
      <c r="K10201">
        <f t="shared" ref="K10201" si="47569">O10201-O10200</f>
        <v>1</v>
      </c>
      <c r="L10201" s="3">
        <f t="shared" ref="L10201" si="47570">SUM(K10195:K10201)/7</f>
        <v>0.7142857142857143</v>
      </c>
      <c r="M10201" s="3">
        <f t="shared" ref="M10201" si="47571">O10201/(B10201/100000)</f>
        <v>206.05232030497234</v>
      </c>
      <c r="N10201">
        <v>136370</v>
      </c>
      <c r="O10201">
        <v>4416</v>
      </c>
    </row>
    <row r="10202" spans="1:15" customFormat="1" ht="15" customHeight="1" x14ac:dyDescent="0.2">
      <c r="A10202" t="s">
        <v>28</v>
      </c>
      <c r="B10202">
        <v>2143145</v>
      </c>
      <c r="C10202" s="1">
        <f t="shared" si="47467"/>
        <v>44475</v>
      </c>
      <c r="D10202">
        <f t="shared" ref="D10202" si="47572">N10202-N10201</f>
        <v>378</v>
      </c>
      <c r="E10202" s="2">
        <f t="shared" ref="E10202" si="47573">SUM(D10196:D10202)/7</f>
        <v>247.71428571428572</v>
      </c>
      <c r="F10202" s="2">
        <f t="shared" ref="F10202" si="47574">SUM(D10198:D10202)/5</f>
        <v>206.8</v>
      </c>
      <c r="G10202" s="2">
        <f t="shared" ref="G10202" si="47575">N10202/(B10202/100000)</f>
        <v>6380.7161904584145</v>
      </c>
      <c r="H10202">
        <f t="shared" si="47446"/>
        <v>566</v>
      </c>
      <c r="I10202">
        <f t="shared" si="47446"/>
        <v>558</v>
      </c>
      <c r="J10202" s="3">
        <f t="shared" ref="J10202" si="47576">E10202/(SUM(N10195:N10201)/7)*100</f>
        <v>0.18238348072667304</v>
      </c>
      <c r="K10202">
        <f t="shared" ref="K10202" si="47577">O10202-O10201</f>
        <v>2</v>
      </c>
      <c r="L10202" s="3">
        <f t="shared" ref="L10202" si="47578">SUM(K10196:K10202)/7</f>
        <v>1</v>
      </c>
      <c r="M10202" s="3">
        <f t="shared" ref="M10202" si="47579">O10202/(B10202/100000)</f>
        <v>206.14564110221193</v>
      </c>
      <c r="N10202">
        <v>136748</v>
      </c>
      <c r="O10202">
        <v>4418</v>
      </c>
    </row>
    <row r="10203" spans="1:15" customFormat="1" ht="15" customHeight="1" x14ac:dyDescent="0.2">
      <c r="A10203" t="s">
        <v>28</v>
      </c>
      <c r="B10203">
        <v>2143145</v>
      </c>
      <c r="C10203" s="1">
        <f t="shared" si="47467"/>
        <v>44476</v>
      </c>
      <c r="D10203">
        <f t="shared" ref="D10203" si="47580">N10203-N10202</f>
        <v>453</v>
      </c>
      <c r="E10203" s="2">
        <f t="shared" ref="E10203" si="47581">SUM(D10197:D10203)/7</f>
        <v>259.42857142857144</v>
      </c>
      <c r="F10203" s="2">
        <f t="shared" ref="F10203" si="47582">SUM(D10199:D10203)/5</f>
        <v>250.2</v>
      </c>
      <c r="G10203" s="2">
        <f t="shared" ref="G10203" si="47583">N10203/(B10203/100000)</f>
        <v>6401.8533510331772</v>
      </c>
      <c r="H10203">
        <f t="shared" si="47446"/>
        <v>567</v>
      </c>
      <c r="I10203">
        <f t="shared" si="47446"/>
        <v>559</v>
      </c>
      <c r="J10203" s="3">
        <f t="shared" ref="J10203" si="47584">E10203/(SUM(N10196:N10202)/7)*100</f>
        <v>0.19066057168774506</v>
      </c>
      <c r="K10203">
        <f t="shared" ref="K10203" si="47585">O10203-O10202</f>
        <v>5</v>
      </c>
      <c r="L10203" s="3">
        <f t="shared" ref="L10203" si="47586">SUM(K10197:K10203)/7</f>
        <v>1.2857142857142858</v>
      </c>
      <c r="M10203" s="3">
        <f t="shared" ref="M10203" si="47587">O10203/(B10203/100000)</f>
        <v>206.37894309531086</v>
      </c>
      <c r="N10203">
        <v>137201</v>
      </c>
      <c r="O10203">
        <v>4423</v>
      </c>
    </row>
    <row r="10204" spans="1:15" customFormat="1" ht="15" customHeight="1" x14ac:dyDescent="0.2">
      <c r="A10204" t="s">
        <v>28</v>
      </c>
      <c r="B10204">
        <v>2143145</v>
      </c>
      <c r="C10204" s="1">
        <f t="shared" si="47467"/>
        <v>44477</v>
      </c>
      <c r="D10204">
        <f t="shared" ref="D10204" si="47588">N10204-N10203</f>
        <v>433</v>
      </c>
      <c r="E10204" s="2">
        <f t="shared" ref="E10204" si="47589">SUM(D10198:D10204)/7</f>
        <v>274.28571428571428</v>
      </c>
      <c r="F10204" s="2">
        <f t="shared" ref="F10204" si="47590">SUM(D10200:D10204)/5</f>
        <v>303.2</v>
      </c>
      <c r="G10204" s="2">
        <f t="shared" ref="G10204" si="47591">N10204/(B10204/100000)</f>
        <v>6422.0573036355445</v>
      </c>
      <c r="H10204">
        <f t="shared" si="47446"/>
        <v>568</v>
      </c>
      <c r="I10204">
        <f t="shared" si="47446"/>
        <v>560</v>
      </c>
      <c r="J10204" s="3">
        <f t="shared" ref="J10204" si="47592">E10204/(SUM(N10197:N10203)/7)*100</f>
        <v>0.20119585788027586</v>
      </c>
      <c r="K10204">
        <f t="shared" ref="K10204" si="47593">O10204-O10203</f>
        <v>3</v>
      </c>
      <c r="L10204" s="3">
        <f t="shared" ref="L10204" si="47594">SUM(K10198:K10204)/7</f>
        <v>1.5714285714285714</v>
      </c>
      <c r="M10204" s="3">
        <f t="shared" ref="M10204" si="47595">O10204/(B10204/100000)</f>
        <v>206.51892429117021</v>
      </c>
      <c r="N10204">
        <v>137634</v>
      </c>
      <c r="O10204">
        <v>4426</v>
      </c>
    </row>
    <row r="10205" spans="1:15" customFormat="1" ht="15" customHeight="1" x14ac:dyDescent="0.2">
      <c r="A10205" t="s">
        <v>28</v>
      </c>
      <c r="B10205">
        <v>2143145</v>
      </c>
      <c r="C10205" s="1">
        <f t="shared" si="47467"/>
        <v>44478</v>
      </c>
      <c r="D10205">
        <f t="shared" ref="D10205" si="47596">N10205-N10204</f>
        <v>307</v>
      </c>
      <c r="E10205" s="2">
        <f t="shared" ref="E10205" si="47597">SUM(D10199:D10205)/7</f>
        <v>284.42857142857144</v>
      </c>
      <c r="F10205" s="2">
        <f t="shared" ref="F10205" si="47598">SUM(D10201:D10205)/5</f>
        <v>349.6</v>
      </c>
      <c r="G10205" s="2">
        <f t="shared" ref="G10205" si="47599">N10205/(B10205/100000)</f>
        <v>6436.3820460118186</v>
      </c>
      <c r="H10205">
        <f t="shared" si="47446"/>
        <v>569</v>
      </c>
      <c r="I10205">
        <f t="shared" si="47446"/>
        <v>561</v>
      </c>
      <c r="J10205" s="3">
        <f t="shared" ref="J10205" si="47600">E10205/(SUM(N10198:N10204)/7)*100</f>
        <v>0.20821698908403352</v>
      </c>
      <c r="K10205">
        <f t="shared" ref="K10205" si="47601">O10205-O10204</f>
        <v>0</v>
      </c>
      <c r="L10205" s="3">
        <f t="shared" ref="L10205" si="47602">SUM(K10199:K10205)/7</f>
        <v>1.5714285714285714</v>
      </c>
      <c r="M10205" s="3">
        <f t="shared" ref="M10205" si="47603">O10205/(B10205/100000)</f>
        <v>206.51892429117021</v>
      </c>
      <c r="N10205">
        <v>137941</v>
      </c>
      <c r="O10205">
        <v>4426</v>
      </c>
    </row>
    <row r="10206" spans="1:15" customFormat="1" ht="15" customHeight="1" x14ac:dyDescent="0.2">
      <c r="A10206" t="s">
        <v>28</v>
      </c>
      <c r="B10206">
        <v>2143145</v>
      </c>
      <c r="C10206" s="1">
        <f t="shared" si="47467"/>
        <v>44479</v>
      </c>
      <c r="D10206">
        <f t="shared" ref="D10206" si="47604">N10206-N10205</f>
        <v>289</v>
      </c>
      <c r="E10206" s="2">
        <f t="shared" ref="E10206" si="47605">SUM(D10200:D10206)/7</f>
        <v>301.71428571428572</v>
      </c>
      <c r="F10206" s="2">
        <f t="shared" ref="F10206" si="47606">SUM(D10202:D10206)/5</f>
        <v>372</v>
      </c>
      <c r="G10206" s="2">
        <f t="shared" ref="G10206" si="47607">N10206/(B10206/100000)</f>
        <v>6449.8669012129367</v>
      </c>
      <c r="H10206">
        <f t="shared" si="47446"/>
        <v>570</v>
      </c>
      <c r="I10206">
        <f t="shared" si="47446"/>
        <v>562</v>
      </c>
      <c r="J10206" s="3">
        <f t="shared" ref="J10206" si="47608">E10206/(SUM(N10199:N10205)/7)*100</f>
        <v>0.22041212475409749</v>
      </c>
      <c r="K10206">
        <f t="shared" ref="K10206" si="47609">O10206-O10205</f>
        <v>0</v>
      </c>
      <c r="L10206" s="3">
        <f t="shared" ref="L10206" si="47610">SUM(K10200:K10206)/7</f>
        <v>1.5714285714285714</v>
      </c>
      <c r="M10206" s="3">
        <f t="shared" ref="M10206" si="47611">O10206/(B10206/100000)</f>
        <v>206.51892429117021</v>
      </c>
      <c r="N10206">
        <v>138230</v>
      </c>
      <c r="O10206">
        <v>4426</v>
      </c>
    </row>
    <row r="10207" spans="1:15" customFormat="1" ht="15" customHeight="1" x14ac:dyDescent="0.2">
      <c r="A10207" t="s">
        <v>28</v>
      </c>
      <c r="B10207">
        <v>2143145</v>
      </c>
      <c r="C10207" s="1">
        <f t="shared" si="47467"/>
        <v>44480</v>
      </c>
      <c r="D10207">
        <f t="shared" ref="D10207" si="47612">N10207-N10206</f>
        <v>46</v>
      </c>
      <c r="E10207" s="2">
        <f t="shared" ref="E10207" si="47613">SUM(D10201:D10207)/7</f>
        <v>297.57142857142856</v>
      </c>
      <c r="F10207" s="2">
        <f t="shared" ref="F10207" si="47614">SUM(D10203:D10207)/5</f>
        <v>305.60000000000002</v>
      </c>
      <c r="G10207" s="2">
        <f t="shared" ref="G10207" si="47615">N10207/(B10207/100000)</f>
        <v>6452.0132795494465</v>
      </c>
      <c r="H10207">
        <f t="shared" si="47446"/>
        <v>571</v>
      </c>
      <c r="I10207">
        <f t="shared" si="47446"/>
        <v>563</v>
      </c>
      <c r="J10207" s="3">
        <f t="shared" ref="J10207" si="47616">E10207/(SUM(N10200:N10206)/7)*100</f>
        <v>0.21690754198873907</v>
      </c>
      <c r="K10207">
        <f t="shared" ref="K10207" si="47617">O10207-O10206</f>
        <v>0</v>
      </c>
      <c r="L10207" s="3">
        <f t="shared" ref="L10207" si="47618">SUM(K10201:K10207)/7</f>
        <v>1.5714285714285714</v>
      </c>
      <c r="M10207" s="3">
        <f t="shared" ref="M10207" si="47619">O10207/(B10207/100000)</f>
        <v>206.51892429117021</v>
      </c>
      <c r="N10207">
        <v>138276</v>
      </c>
      <c r="O10207">
        <v>4426</v>
      </c>
    </row>
    <row r="10208" spans="1:15" customFormat="1" ht="15" customHeight="1" x14ac:dyDescent="0.2">
      <c r="A10208" t="s">
        <v>28</v>
      </c>
      <c r="B10208">
        <v>2143145</v>
      </c>
      <c r="C10208" s="1">
        <f t="shared" si="47467"/>
        <v>44481</v>
      </c>
      <c r="D10208">
        <f t="shared" ref="D10208" si="47620">N10208-N10207</f>
        <v>252</v>
      </c>
      <c r="E10208" s="2">
        <f t="shared" ref="E10208" si="47621">SUM(D10202:D10208)/7</f>
        <v>308.28571428571428</v>
      </c>
      <c r="F10208" s="2">
        <f t="shared" ref="F10208" si="47622">SUM(D10204:D10208)/5</f>
        <v>265.39999999999998</v>
      </c>
      <c r="G10208" s="2">
        <f t="shared" ref="G10208" si="47623">N10208/(B10208/100000)</f>
        <v>6463.7717000016328</v>
      </c>
      <c r="H10208">
        <f t="shared" si="47446"/>
        <v>572</v>
      </c>
      <c r="I10208">
        <f t="shared" si="47446"/>
        <v>564</v>
      </c>
      <c r="J10208" s="3">
        <f t="shared" ref="J10208" si="47624">E10208/(SUM(N10201:N10207)/7)*100</f>
        <v>0.22423108894430591</v>
      </c>
      <c r="K10208">
        <f t="shared" ref="K10208" si="47625">O10208-O10207</f>
        <v>4</v>
      </c>
      <c r="L10208" s="3">
        <f t="shared" ref="L10208" si="47626">SUM(K10202:K10208)/7</f>
        <v>2</v>
      </c>
      <c r="M10208" s="3">
        <f t="shared" ref="M10208" si="47627">O10208/(B10208/100000)</f>
        <v>206.70556588564935</v>
      </c>
      <c r="N10208">
        <v>138528</v>
      </c>
      <c r="O10208">
        <v>4430</v>
      </c>
    </row>
    <row r="10209" spans="1:15" customFormat="1" ht="15" customHeight="1" x14ac:dyDescent="0.2">
      <c r="A10209" t="s">
        <v>28</v>
      </c>
      <c r="B10209">
        <v>2143145</v>
      </c>
      <c r="C10209" s="1">
        <f t="shared" si="47467"/>
        <v>44482</v>
      </c>
      <c r="D10209">
        <f t="shared" ref="D10209" si="47628">N10209-N10208</f>
        <v>522</v>
      </c>
      <c r="E10209" s="2">
        <f t="shared" ref="E10209" si="47629">SUM(D10203:D10209)/7</f>
        <v>328.85714285714283</v>
      </c>
      <c r="F10209" s="2">
        <f t="shared" ref="F10209" si="47630">SUM(D10205:D10209)/5</f>
        <v>283.2</v>
      </c>
      <c r="G10209" s="2">
        <f t="shared" ref="G10209" si="47631">N10209/(B10209/100000)</f>
        <v>6488.1284280811606</v>
      </c>
      <c r="H10209">
        <f t="shared" si="47446"/>
        <v>573</v>
      </c>
      <c r="I10209">
        <f t="shared" si="47446"/>
        <v>565</v>
      </c>
      <c r="J10209" s="3">
        <f t="shared" ref="J10209" si="47632">E10209/(SUM(N10202:N10208)/7)*100</f>
        <v>0.23865853582677246</v>
      </c>
      <c r="K10209">
        <f t="shared" ref="K10209" si="47633">O10209-O10208</f>
        <v>4</v>
      </c>
      <c r="L10209" s="3">
        <f t="shared" ref="L10209" si="47634">SUM(K10203:K10209)/7</f>
        <v>2.2857142857142856</v>
      </c>
      <c r="M10209" s="3">
        <f t="shared" ref="M10209" si="47635">O10209/(B10209/100000)</f>
        <v>206.89220748012849</v>
      </c>
      <c r="N10209">
        <v>139050</v>
      </c>
      <c r="O10209">
        <v>4434</v>
      </c>
    </row>
    <row r="10210" spans="1:15" customFormat="1" ht="15" customHeight="1" x14ac:dyDescent="0.2">
      <c r="A10210" t="s">
        <v>28</v>
      </c>
      <c r="B10210">
        <v>2143145</v>
      </c>
      <c r="C10210" s="1">
        <f t="shared" si="47467"/>
        <v>44483</v>
      </c>
      <c r="D10210">
        <f t="shared" ref="D10210" si="47636">N10210-N10209</f>
        <v>537</v>
      </c>
      <c r="E10210" s="2">
        <f t="shared" ref="E10210" si="47637">SUM(D10204:D10210)/7</f>
        <v>340.85714285714283</v>
      </c>
      <c r="F10210" s="2">
        <f t="shared" ref="F10210" si="47638">SUM(D10206:D10210)/5</f>
        <v>329.2</v>
      </c>
      <c r="G10210" s="2">
        <f t="shared" ref="G10210" si="47639">N10210/(B10210/100000)</f>
        <v>6513.1850621399853</v>
      </c>
      <c r="H10210">
        <f t="shared" si="47446"/>
        <v>574</v>
      </c>
      <c r="I10210">
        <f t="shared" si="47446"/>
        <v>566</v>
      </c>
      <c r="J10210" s="3">
        <f t="shared" ref="J10210" si="47640">E10210/(SUM(N10203:N10209)/7)*100</f>
        <v>0.24677823056078441</v>
      </c>
      <c r="K10210">
        <f t="shared" ref="K10210" si="47641">O10210-O10209</f>
        <v>1</v>
      </c>
      <c r="L10210" s="3">
        <f t="shared" ref="L10210" si="47642">SUM(K10204:K10210)/7</f>
        <v>1.7142857142857142</v>
      </c>
      <c r="M10210" s="3">
        <f t="shared" ref="M10210" si="47643">O10210/(B10210/100000)</f>
        <v>206.93886787874828</v>
      </c>
      <c r="N10210">
        <v>139587</v>
      </c>
      <c r="O10210">
        <v>4435</v>
      </c>
    </row>
    <row r="10211" spans="1:15" customFormat="1" ht="15" customHeight="1" x14ac:dyDescent="0.2">
      <c r="A10211" t="s">
        <v>28</v>
      </c>
      <c r="B10211">
        <v>2143145</v>
      </c>
      <c r="C10211" s="1">
        <f t="shared" si="47467"/>
        <v>44484</v>
      </c>
      <c r="D10211">
        <f t="shared" ref="D10211" si="47644">N10211-N10210</f>
        <v>648</v>
      </c>
      <c r="E10211" s="2">
        <f t="shared" ref="E10211" si="47645">SUM(D10205:D10211)/7</f>
        <v>371.57142857142856</v>
      </c>
      <c r="F10211" s="2">
        <f t="shared" ref="F10211" si="47646">SUM(D10207:D10211)/5</f>
        <v>401</v>
      </c>
      <c r="G10211" s="2">
        <f t="shared" ref="G10211" si="47647">N10211/(B10211/100000)</f>
        <v>6543.4210004456063</v>
      </c>
      <c r="H10211">
        <f t="shared" si="47446"/>
        <v>575</v>
      </c>
      <c r="I10211">
        <f t="shared" si="47446"/>
        <v>567</v>
      </c>
      <c r="J10211" s="3">
        <f t="shared" ref="J10211" si="47648">E10211/(SUM(N10204:N10210)/7)*100</f>
        <v>0.26835292588259324</v>
      </c>
      <c r="K10211">
        <f t="shared" ref="K10211" si="47649">O10211-O10210</f>
        <v>0</v>
      </c>
      <c r="L10211" s="3">
        <f t="shared" ref="L10211" si="47650">SUM(K10205:K10211)/7</f>
        <v>1.2857142857142858</v>
      </c>
      <c r="M10211" s="3">
        <f t="shared" ref="M10211" si="47651">O10211/(B10211/100000)</f>
        <v>206.93886787874828</v>
      </c>
      <c r="N10211">
        <v>140235</v>
      </c>
      <c r="O10211">
        <v>4435</v>
      </c>
    </row>
    <row r="10212" spans="1:15" customFormat="1" ht="15" customHeight="1" x14ac:dyDescent="0.2">
      <c r="A10212" t="s">
        <v>28</v>
      </c>
      <c r="B10212">
        <v>2143145</v>
      </c>
      <c r="C10212" s="1">
        <f t="shared" si="47467"/>
        <v>44485</v>
      </c>
      <c r="D10212">
        <f t="shared" ref="D10212:D10213" si="47652">N10212-N10211</f>
        <v>544</v>
      </c>
      <c r="E10212" s="2">
        <f t="shared" ref="E10212:E10213" si="47653">SUM(D10206:D10212)/7</f>
        <v>405.42857142857144</v>
      </c>
      <c r="F10212" s="2">
        <f t="shared" ref="F10212:F10213" si="47654">SUM(D10208:D10212)/5</f>
        <v>500.6</v>
      </c>
      <c r="G10212" s="2">
        <f t="shared" ref="G10212:G10213" si="47655">N10212/(B10212/100000)</f>
        <v>6568.8042572947697</v>
      </c>
      <c r="H10212">
        <f t="shared" si="47446"/>
        <v>576</v>
      </c>
      <c r="I10212">
        <f t="shared" si="47446"/>
        <v>568</v>
      </c>
      <c r="J10212" s="3">
        <f t="shared" ref="J10212:J10213" si="47656">E10212/(SUM(N10205:N10211)/7)*100</f>
        <v>0.29202127495377361</v>
      </c>
      <c r="K10212">
        <f t="shared" ref="K10212:K10213" si="47657">O10212-O10211</f>
        <v>1</v>
      </c>
      <c r="L10212" s="3">
        <f t="shared" ref="L10212:L10213" si="47658">SUM(K10206:K10212)/7</f>
        <v>1.4285714285714286</v>
      </c>
      <c r="M10212" s="3">
        <f t="shared" ref="M10212:M10213" si="47659">O10212/(B10212/100000)</f>
        <v>206.98552827736805</v>
      </c>
      <c r="N10212">
        <f>N10213-394</f>
        <v>140779</v>
      </c>
      <c r="O10212">
        <v>4436</v>
      </c>
    </row>
    <row r="10213" spans="1:15" customFormat="1" ht="15" customHeight="1" x14ac:dyDescent="0.2">
      <c r="A10213" t="s">
        <v>28</v>
      </c>
      <c r="B10213">
        <v>2143145</v>
      </c>
      <c r="C10213" s="1">
        <f t="shared" si="47467"/>
        <v>44486</v>
      </c>
      <c r="D10213">
        <f t="shared" si="47652"/>
        <v>394</v>
      </c>
      <c r="E10213" s="2">
        <f t="shared" si="47653"/>
        <v>420.42857142857144</v>
      </c>
      <c r="F10213" s="2">
        <f t="shared" si="47654"/>
        <v>529</v>
      </c>
      <c r="G10213" s="2">
        <f t="shared" si="47655"/>
        <v>6587.188454350965</v>
      </c>
      <c r="H10213">
        <f t="shared" si="47446"/>
        <v>577</v>
      </c>
      <c r="I10213">
        <f t="shared" si="47446"/>
        <v>569</v>
      </c>
      <c r="J10213" s="3">
        <f t="shared" si="47656"/>
        <v>0.30194370488927191</v>
      </c>
      <c r="K10213">
        <f t="shared" si="47657"/>
        <v>0</v>
      </c>
      <c r="L10213" s="3">
        <f t="shared" si="47658"/>
        <v>1.4285714285714286</v>
      </c>
      <c r="M10213" s="3">
        <f t="shared" si="47659"/>
        <v>206.98552827736805</v>
      </c>
      <c r="N10213">
        <v>141173</v>
      </c>
      <c r="O10213">
        <v>4436</v>
      </c>
    </row>
    <row r="10214" spans="1:15" customFormat="1" ht="15" customHeight="1" x14ac:dyDescent="0.2">
      <c r="A10214" t="s">
        <v>28</v>
      </c>
      <c r="B10214">
        <v>2143145</v>
      </c>
      <c r="C10214" s="1">
        <f t="shared" si="47467"/>
        <v>44487</v>
      </c>
      <c r="D10214">
        <f t="shared" ref="D10214" si="47660">N10214-N10213</f>
        <v>133</v>
      </c>
      <c r="E10214" s="2">
        <f t="shared" ref="E10214" si="47661">SUM(D10208:D10214)/7</f>
        <v>432.85714285714283</v>
      </c>
      <c r="F10214" s="2">
        <f t="shared" ref="F10214" si="47662">SUM(D10210:D10214)/5</f>
        <v>451.2</v>
      </c>
      <c r="G10214" s="2">
        <f t="shared" ref="G10214" si="47663">N10214/(B10214/100000)</f>
        <v>6593.3942873673968</v>
      </c>
      <c r="H10214">
        <f t="shared" si="47446"/>
        <v>578</v>
      </c>
      <c r="I10214">
        <f t="shared" si="47446"/>
        <v>570</v>
      </c>
      <c r="J10214" s="3">
        <f t="shared" ref="J10214" si="47664">E10214/(SUM(N10207:N10213)/7)*100</f>
        <v>0.30993383986547024</v>
      </c>
      <c r="K10214">
        <f t="shared" ref="K10214" si="47665">O10214-O10213</f>
        <v>0</v>
      </c>
      <c r="L10214" s="3">
        <f t="shared" ref="L10214" si="47666">SUM(K10208:K10214)/7</f>
        <v>1.4285714285714286</v>
      </c>
      <c r="M10214" s="3">
        <f t="shared" ref="M10214" si="47667">O10214/(B10214/100000)</f>
        <v>206.98552827736805</v>
      </c>
      <c r="N10214">
        <v>141306</v>
      </c>
      <c r="O10214">
        <v>4436</v>
      </c>
    </row>
    <row r="10215" spans="1:15" customFormat="1" ht="15" customHeight="1" x14ac:dyDescent="0.2">
      <c r="A10215" t="s">
        <v>28</v>
      </c>
      <c r="B10215">
        <v>2143145</v>
      </c>
      <c r="C10215" s="1">
        <f t="shared" si="47467"/>
        <v>44488</v>
      </c>
      <c r="D10215">
        <f t="shared" ref="D10215" si="47668">N10215-N10214</f>
        <v>419</v>
      </c>
      <c r="E10215" s="2">
        <f t="shared" ref="E10215" si="47669">SUM(D10209:D10215)/7</f>
        <v>456.71428571428572</v>
      </c>
      <c r="F10215" s="2">
        <f t="shared" ref="F10215" si="47670">SUM(D10211:D10215)/5</f>
        <v>427.6</v>
      </c>
      <c r="G10215" s="2">
        <f t="shared" ref="G10215" si="47671">N10215/(B10215/100000)</f>
        <v>6612.9449943890868</v>
      </c>
      <c r="H10215">
        <f t="shared" si="47446"/>
        <v>579</v>
      </c>
      <c r="I10215">
        <f t="shared" si="47446"/>
        <v>571</v>
      </c>
      <c r="J10215" s="3">
        <f t="shared" ref="J10215" si="47672">E10215/(SUM(N10208:N10214)/7)*100</f>
        <v>0.32600560032141684</v>
      </c>
      <c r="K10215">
        <f t="shared" ref="K10215" si="47673">O10215-O10214</f>
        <v>7</v>
      </c>
      <c r="L10215" s="3">
        <f t="shared" ref="L10215" si="47674">SUM(K10209:K10215)/7</f>
        <v>1.8571428571428572</v>
      </c>
      <c r="M10215" s="3">
        <f t="shared" ref="M10215" si="47675">O10215/(B10215/100000)</f>
        <v>207.31215106770657</v>
      </c>
      <c r="N10215">
        <v>141725</v>
      </c>
      <c r="O10215">
        <v>4443</v>
      </c>
    </row>
    <row r="10216" spans="1:15" customFormat="1" ht="15" customHeight="1" x14ac:dyDescent="0.2">
      <c r="A10216" t="s">
        <v>28</v>
      </c>
      <c r="B10216">
        <v>2143145</v>
      </c>
      <c r="C10216" s="1">
        <f t="shared" si="47467"/>
        <v>44489</v>
      </c>
      <c r="D10216">
        <f t="shared" ref="D10216" si="47676">N10216-N10215</f>
        <v>900</v>
      </c>
      <c r="E10216" s="2">
        <f t="shared" ref="E10216" si="47677">SUM(D10210:D10216)/7</f>
        <v>510.71428571428572</v>
      </c>
      <c r="F10216" s="2">
        <f t="shared" ref="F10216" si="47678">SUM(D10212:D10216)/5</f>
        <v>478</v>
      </c>
      <c r="G10216" s="2">
        <f t="shared" ref="G10216" si="47679">N10216/(B10216/100000)</f>
        <v>6654.9393531468932</v>
      </c>
      <c r="H10216">
        <f t="shared" si="47446"/>
        <v>580</v>
      </c>
      <c r="I10216">
        <f t="shared" si="47446"/>
        <v>572</v>
      </c>
      <c r="J10216" s="3">
        <f t="shared" ref="J10216" si="47680">E10216/(SUM(N10209:N10215)/7)*100</f>
        <v>0.36336655299815518</v>
      </c>
      <c r="K10216">
        <f t="shared" ref="K10216" si="47681">O10216-O10215</f>
        <v>6</v>
      </c>
      <c r="L10216" s="3">
        <f t="shared" ref="L10216" si="47682">SUM(K10210:K10216)/7</f>
        <v>2.1428571428571428</v>
      </c>
      <c r="M10216" s="3">
        <f t="shared" ref="M10216" si="47683">O10216/(B10216/100000)</f>
        <v>207.59211345942526</v>
      </c>
      <c r="N10216">
        <v>142625</v>
      </c>
      <c r="O10216">
        <v>4449</v>
      </c>
    </row>
    <row r="10217" spans="1:15" customFormat="1" ht="15" customHeight="1" x14ac:dyDescent="0.2">
      <c r="A10217" t="s">
        <v>28</v>
      </c>
      <c r="B10217">
        <v>2143145</v>
      </c>
      <c r="C10217" s="1">
        <f t="shared" si="47467"/>
        <v>44490</v>
      </c>
      <c r="D10217">
        <f t="shared" ref="D10217" si="47684">N10217-N10216</f>
        <v>770</v>
      </c>
      <c r="E10217" s="2">
        <f t="shared" ref="E10217" si="47685">SUM(D10211:D10217)/7</f>
        <v>544</v>
      </c>
      <c r="F10217" s="2">
        <f t="shared" ref="F10217" si="47686">SUM(D10213:D10217)/5</f>
        <v>523.20000000000005</v>
      </c>
      <c r="G10217" s="2">
        <f t="shared" ref="G10217" si="47687">N10217/(B10217/100000)</f>
        <v>6690.8678600841286</v>
      </c>
      <c r="H10217">
        <f t="shared" si="47446"/>
        <v>581</v>
      </c>
      <c r="I10217">
        <f t="shared" si="47446"/>
        <v>573</v>
      </c>
      <c r="J10217" s="3">
        <f t="shared" ref="J10217" si="47688">E10217/(SUM(N10210:N10216)/7)*100</f>
        <v>0.38564759020892614</v>
      </c>
      <c r="K10217">
        <f t="shared" ref="K10217" si="47689">O10217-O10216</f>
        <v>1</v>
      </c>
      <c r="L10217" s="3">
        <f t="shared" ref="L10217" si="47690">SUM(K10211:K10217)/7</f>
        <v>2.1428571428571428</v>
      </c>
      <c r="M10217" s="3">
        <f t="shared" ref="M10217" si="47691">O10217/(B10217/100000)</f>
        <v>207.63877385804506</v>
      </c>
      <c r="N10217">
        <v>143395</v>
      </c>
      <c r="O10217">
        <v>4450</v>
      </c>
    </row>
    <row r="10218" spans="1:15" customFormat="1" ht="15" customHeight="1" x14ac:dyDescent="0.2">
      <c r="A10218" t="s">
        <v>28</v>
      </c>
      <c r="B10218">
        <v>2143145</v>
      </c>
      <c r="C10218" s="1">
        <f t="shared" si="47467"/>
        <v>44491</v>
      </c>
      <c r="D10218">
        <f t="shared" ref="D10218" si="47692">N10218-N10217</f>
        <v>1039</v>
      </c>
      <c r="E10218" s="2">
        <f t="shared" ref="E10218" si="47693">SUM(D10212:D10218)/7</f>
        <v>599.85714285714289</v>
      </c>
      <c r="F10218" s="2">
        <f t="shared" ref="F10218" si="47694">SUM(D10214:D10218)/5</f>
        <v>652.20000000000005</v>
      </c>
      <c r="G10218" s="2">
        <f t="shared" ref="G10218" si="47695">N10218/(B10218/100000)</f>
        <v>6739.3480142500848</v>
      </c>
      <c r="H10218">
        <f t="shared" si="47446"/>
        <v>582</v>
      </c>
      <c r="I10218">
        <f t="shared" si="47446"/>
        <v>574</v>
      </c>
      <c r="J10218" s="3">
        <f t="shared" ref="J10218" si="47696">E10218/(SUM(N10211:N10217)/7)*100</f>
        <v>0.42361168558913193</v>
      </c>
      <c r="K10218">
        <f t="shared" ref="K10218" si="47697">O10218-O10217</f>
        <v>10</v>
      </c>
      <c r="L10218" s="3">
        <f t="shared" ref="L10218" si="47698">SUM(K10212:K10218)/7</f>
        <v>3.5714285714285716</v>
      </c>
      <c r="M10218" s="3">
        <f t="shared" ref="M10218" si="47699">O10218/(B10218/100000)</f>
        <v>208.10537784424289</v>
      </c>
      <c r="N10218">
        <v>144434</v>
      </c>
      <c r="O10218">
        <v>4460</v>
      </c>
    </row>
    <row r="10219" spans="1:15" customFormat="1" ht="15" customHeight="1" x14ac:dyDescent="0.2">
      <c r="A10219" t="s">
        <v>28</v>
      </c>
      <c r="B10219">
        <v>2143145</v>
      </c>
      <c r="C10219" s="1">
        <f t="shared" si="47467"/>
        <v>44492</v>
      </c>
      <c r="D10219">
        <f t="shared" ref="D10219" si="47700">N10219-N10218</f>
        <v>804</v>
      </c>
      <c r="E10219" s="2">
        <f t="shared" ref="E10219" si="47701">SUM(D10213:D10219)/7</f>
        <v>637</v>
      </c>
      <c r="F10219" s="2">
        <f t="shared" ref="F10219" si="47702">SUM(D10215:D10219)/5</f>
        <v>786.4</v>
      </c>
      <c r="G10219" s="2">
        <f t="shared" ref="G10219" si="47703">N10219/(B10219/100000)</f>
        <v>6776.8629747403929</v>
      </c>
      <c r="H10219">
        <f t="shared" si="47446"/>
        <v>583</v>
      </c>
      <c r="I10219">
        <f t="shared" si="47446"/>
        <v>575</v>
      </c>
      <c r="J10219" s="3">
        <f t="shared" ref="J10219:J10222" si="47704">E10219/(SUM(N10212:N10218)/7)*100</f>
        <v>0.44794396832747829</v>
      </c>
      <c r="K10219">
        <f t="shared" ref="K10219" si="47705">O10219-O10218</f>
        <v>0</v>
      </c>
      <c r="L10219" s="3">
        <f t="shared" ref="L10219" si="47706">SUM(K10213:K10219)/7</f>
        <v>3.4285714285714284</v>
      </c>
      <c r="M10219" s="3">
        <f t="shared" ref="M10219" si="47707">O10219/(B10219/100000)</f>
        <v>208.10537784424289</v>
      </c>
      <c r="N10219">
        <v>145238</v>
      </c>
      <c r="O10219">
        <v>4460</v>
      </c>
    </row>
    <row r="10220" spans="1:15" customFormat="1" ht="15" customHeight="1" x14ac:dyDescent="0.2">
      <c r="A10220" t="s">
        <v>28</v>
      </c>
      <c r="B10220">
        <v>2143145</v>
      </c>
      <c r="C10220" s="1">
        <f t="shared" si="47467"/>
        <v>44493</v>
      </c>
      <c r="D10220">
        <f t="shared" ref="D10220" si="47708">N10220-N10219</f>
        <v>666</v>
      </c>
      <c r="E10220" s="2">
        <f t="shared" ref="E10220" si="47709">SUM(D10214:D10220)/7</f>
        <v>675.85714285714289</v>
      </c>
      <c r="F10220" s="2">
        <f t="shared" ref="F10220" si="47710">SUM(D10216:D10220)/5</f>
        <v>835.8</v>
      </c>
      <c r="G10220" s="2">
        <f t="shared" ref="G10220" si="47711">N10220/(B10220/100000)</f>
        <v>6807.9388002211699</v>
      </c>
      <c r="H10220">
        <f t="shared" si="47446"/>
        <v>584</v>
      </c>
      <c r="I10220">
        <f t="shared" si="47446"/>
        <v>576</v>
      </c>
      <c r="J10220" s="3">
        <f t="shared" si="47704"/>
        <v>0.47314920751758188</v>
      </c>
      <c r="K10220">
        <f t="shared" ref="K10220" si="47712">O10220-O10219</f>
        <v>1</v>
      </c>
      <c r="L10220" s="3">
        <f t="shared" ref="L10220" si="47713">SUM(K10214:K10220)/7</f>
        <v>3.5714285714285716</v>
      </c>
      <c r="M10220" s="3">
        <f t="shared" ref="M10220" si="47714">O10220/(B10220/100000)</f>
        <v>208.15203824286269</v>
      </c>
      <c r="N10220">
        <v>145904</v>
      </c>
      <c r="O10220">
        <v>4461</v>
      </c>
    </row>
    <row r="10221" spans="1:15" customFormat="1" ht="15" customHeight="1" x14ac:dyDescent="0.2">
      <c r="A10221" t="s">
        <v>28</v>
      </c>
      <c r="B10221">
        <v>2143145</v>
      </c>
      <c r="C10221" s="1">
        <f t="shared" si="47467"/>
        <v>44494</v>
      </c>
      <c r="D10221">
        <f t="shared" ref="D10221" si="47715">N10221-N10220</f>
        <v>252</v>
      </c>
      <c r="E10221" s="2">
        <f t="shared" ref="E10221" si="47716">SUM(D10215:D10221)/7</f>
        <v>692.85714285714289</v>
      </c>
      <c r="F10221" s="2">
        <f t="shared" ref="F10221" si="47717">SUM(D10217:D10221)/5</f>
        <v>706.2</v>
      </c>
      <c r="G10221" s="2">
        <f t="shared" ref="G10221" si="47718">N10221/(B10221/100000)</f>
        <v>6819.6972206733553</v>
      </c>
      <c r="H10221">
        <f t="shared" si="47446"/>
        <v>585</v>
      </c>
      <c r="I10221">
        <f t="shared" si="47446"/>
        <v>577</v>
      </c>
      <c r="J10221" s="3">
        <f t="shared" si="47704"/>
        <v>0.4827662406047219</v>
      </c>
      <c r="K10221">
        <f t="shared" ref="K10221" si="47719">O10221-O10220</f>
        <v>1</v>
      </c>
      <c r="L10221" s="3">
        <f t="shared" ref="L10221" si="47720">SUM(K10215:K10221)/7</f>
        <v>3.7142857142857144</v>
      </c>
      <c r="M10221" s="3">
        <f t="shared" ref="M10221" si="47721">O10221/(B10221/100000)</f>
        <v>208.19869864148248</v>
      </c>
      <c r="N10221">
        <v>146156</v>
      </c>
      <c r="O10221">
        <v>4462</v>
      </c>
    </row>
    <row r="10222" spans="1:15" customFormat="1" ht="15" customHeight="1" x14ac:dyDescent="0.2">
      <c r="A10222" t="s">
        <v>28</v>
      </c>
      <c r="B10222">
        <v>2143145</v>
      </c>
      <c r="C10222" s="1">
        <f t="shared" si="47467"/>
        <v>44495</v>
      </c>
      <c r="D10222">
        <f t="shared" ref="D10222" si="47722">N10222-N10221</f>
        <v>731</v>
      </c>
      <c r="E10222" s="2">
        <f t="shared" ref="E10222:E10223" si="47723">SUM(D10216:D10222)/7</f>
        <v>737.42857142857144</v>
      </c>
      <c r="F10222" s="2">
        <f t="shared" ref="F10222:F10223" si="47724">SUM(D10218:D10222)/5</f>
        <v>698.4</v>
      </c>
      <c r="G10222" s="2">
        <f t="shared" ref="G10222:G10223" si="47725">N10222/(B10222/100000)</f>
        <v>6853.8059720644187</v>
      </c>
      <c r="H10222">
        <f t="shared" si="47446"/>
        <v>586</v>
      </c>
      <c r="I10222">
        <f t="shared" si="47446"/>
        <v>578</v>
      </c>
      <c r="J10222" s="3">
        <f t="shared" si="47704"/>
        <v>0.51135389909824591</v>
      </c>
      <c r="K10222">
        <f t="shared" ref="K10222:K10223" si="47726">O10222-O10221</f>
        <v>4</v>
      </c>
      <c r="L10222" s="3">
        <f t="shared" ref="L10222:L10223" si="47727">SUM(K10216:K10222)/7</f>
        <v>3.2857142857142856</v>
      </c>
      <c r="M10222" s="3">
        <f t="shared" ref="M10222:M10223" si="47728">O10222/(B10222/100000)</f>
        <v>208.38534023596162</v>
      </c>
      <c r="N10222">
        <f>N10223-D10223</f>
        <v>146887</v>
      </c>
      <c r="O10222">
        <v>4466</v>
      </c>
    </row>
    <row r="10223" spans="1:15" customFormat="1" ht="15" customHeight="1" x14ac:dyDescent="0.2">
      <c r="A10223" t="s">
        <v>28</v>
      </c>
      <c r="B10223">
        <v>2143145</v>
      </c>
      <c r="C10223" s="1">
        <f t="shared" si="47467"/>
        <v>44496</v>
      </c>
      <c r="D10223">
        <v>1004</v>
      </c>
      <c r="E10223" s="2">
        <f t="shared" si="47723"/>
        <v>752.28571428571433</v>
      </c>
      <c r="F10223" s="2">
        <f t="shared" si="47724"/>
        <v>691.4</v>
      </c>
      <c r="G10223" s="2">
        <f t="shared" si="47725"/>
        <v>6900.6530122786835</v>
      </c>
      <c r="H10223">
        <f t="shared" si="47446"/>
        <v>587</v>
      </c>
      <c r="I10223">
        <f t="shared" si="47446"/>
        <v>579</v>
      </c>
      <c r="J10223" s="3">
        <f t="shared" ref="J10223" si="47729">E10223/(SUM(N10216:N10222)/7)*100</f>
        <v>0.51900232496483967</v>
      </c>
      <c r="K10223">
        <f t="shared" si="47726"/>
        <v>10</v>
      </c>
      <c r="L10223" s="3">
        <f t="shared" si="47727"/>
        <v>3.8571428571428572</v>
      </c>
      <c r="M10223" s="3">
        <f t="shared" si="47728"/>
        <v>208.85194422215946</v>
      </c>
      <c r="N10223">
        <v>147891</v>
      </c>
      <c r="O10223">
        <v>4476</v>
      </c>
    </row>
    <row r="10224" spans="1:15" customFormat="1" ht="15" customHeight="1" x14ac:dyDescent="0.2">
      <c r="A10224" t="s">
        <v>28</v>
      </c>
      <c r="B10224">
        <v>2143145</v>
      </c>
      <c r="C10224" s="1">
        <f t="shared" si="47467"/>
        <v>44497</v>
      </c>
      <c r="D10224">
        <f t="shared" ref="D10224" si="47730">N10224-N10223</f>
        <v>1239</v>
      </c>
      <c r="E10224" s="2">
        <f t="shared" ref="E10224" si="47731">SUM(D10218:D10224)/7</f>
        <v>819.28571428571433</v>
      </c>
      <c r="F10224" s="2">
        <f t="shared" ref="F10224" si="47732">SUM(D10220:D10224)/5</f>
        <v>778.4</v>
      </c>
      <c r="G10224" s="2">
        <f t="shared" ref="G10224" si="47733">N10224/(B10224/100000)</f>
        <v>6958.4652461685973</v>
      </c>
      <c r="H10224">
        <f t="shared" si="47446"/>
        <v>588</v>
      </c>
      <c r="I10224">
        <f t="shared" si="47446"/>
        <v>580</v>
      </c>
      <c r="J10224" s="3">
        <f t="shared" ref="J10224" si="47734">E10224/(SUM(N10217:N10223)/7)*100</f>
        <v>0.56230727371666978</v>
      </c>
      <c r="K10224">
        <f t="shared" ref="K10224" si="47735">O10224-O10223</f>
        <v>8</v>
      </c>
      <c r="L10224" s="3">
        <f t="shared" ref="L10224" si="47736">SUM(K10218:K10224)/7</f>
        <v>4.8571428571428568</v>
      </c>
      <c r="M10224" s="3">
        <f t="shared" ref="M10224" si="47737">O10224/(B10224/100000)</f>
        <v>209.22522741111774</v>
      </c>
      <c r="N10224">
        <v>149130</v>
      </c>
      <c r="O10224">
        <v>4484</v>
      </c>
    </row>
    <row r="10225" spans="1:15" customFormat="1" ht="15" customHeight="1" x14ac:dyDescent="0.2">
      <c r="A10225" t="s">
        <v>28</v>
      </c>
      <c r="B10225">
        <v>2143145</v>
      </c>
      <c r="C10225" s="1">
        <f t="shared" si="47467"/>
        <v>44498</v>
      </c>
      <c r="D10225">
        <f t="shared" ref="D10225" si="47738">N10225-N10224</f>
        <v>1563</v>
      </c>
      <c r="E10225" s="2">
        <f t="shared" ref="E10225" si="47739">SUM(D10219:D10225)/7</f>
        <v>894.14285714285711</v>
      </c>
      <c r="F10225" s="2">
        <f t="shared" ref="F10225" si="47740">SUM(D10221:D10225)/5</f>
        <v>957.8</v>
      </c>
      <c r="G10225" s="2">
        <f t="shared" ref="G10225" si="47741">N10225/(B10225/100000)</f>
        <v>7031.3954492113216</v>
      </c>
      <c r="H10225">
        <f t="shared" si="47446"/>
        <v>589</v>
      </c>
      <c r="I10225">
        <f t="shared" si="47446"/>
        <v>581</v>
      </c>
      <c r="J10225" s="3">
        <f t="shared" ref="J10225" si="47742">E10225/(SUM(N10218:N10224)/7)*100</f>
        <v>0.61025311025311024</v>
      </c>
      <c r="K10225">
        <f t="shared" ref="K10225" si="47743">O10225-O10224</f>
        <v>16</v>
      </c>
      <c r="L10225" s="3">
        <f t="shared" ref="L10225" si="47744">SUM(K10219:K10225)/7</f>
        <v>5.7142857142857144</v>
      </c>
      <c r="M10225" s="3">
        <f t="shared" ref="M10225" si="47745">O10225/(B10225/100000)</f>
        <v>209.97179378903434</v>
      </c>
      <c r="N10225">
        <v>150693</v>
      </c>
      <c r="O10225">
        <v>4500</v>
      </c>
    </row>
    <row r="10226" spans="1:15" customFormat="1" ht="15" customHeight="1" x14ac:dyDescent="0.2">
      <c r="A10226" t="s">
        <v>28</v>
      </c>
      <c r="B10226">
        <v>2143145</v>
      </c>
      <c r="C10226" s="1">
        <f t="shared" si="47467"/>
        <v>44499</v>
      </c>
      <c r="D10226">
        <f t="shared" ref="D10226" si="47746">N10226-N10225</f>
        <v>1027</v>
      </c>
      <c r="E10226" s="2">
        <f t="shared" ref="E10226" si="47747">SUM(D10220:D10226)/7</f>
        <v>926</v>
      </c>
      <c r="F10226" s="2">
        <f t="shared" ref="F10226" si="47748">SUM(D10222:D10226)/5</f>
        <v>1112.8</v>
      </c>
      <c r="G10226" s="2">
        <f t="shared" ref="G10226" si="47749">N10226/(B10226/100000)</f>
        <v>7079.3156785938418</v>
      </c>
      <c r="H10226">
        <f t="shared" si="47446"/>
        <v>590</v>
      </c>
      <c r="I10226">
        <f t="shared" si="47446"/>
        <v>582</v>
      </c>
      <c r="J10226" s="3">
        <f t="shared" ref="J10226" si="47750">E10226/(SUM(N10219:N10225)/7)*100</f>
        <v>0.62816225231345313</v>
      </c>
      <c r="K10226">
        <f t="shared" ref="K10226" si="47751">O10226-O10225</f>
        <v>7</v>
      </c>
      <c r="L10226" s="3">
        <f t="shared" ref="L10226" si="47752">SUM(K10220:K10226)/7</f>
        <v>6.7142857142857144</v>
      </c>
      <c r="M10226" s="3">
        <f t="shared" ref="M10226" si="47753">O10226/(B10226/100000)</f>
        <v>210.29841657937283</v>
      </c>
      <c r="N10226">
        <v>151720</v>
      </c>
      <c r="O10226">
        <v>4507</v>
      </c>
    </row>
    <row r="10227" spans="1:15" customFormat="1" ht="15" customHeight="1" x14ac:dyDescent="0.2">
      <c r="A10227" t="s">
        <v>28</v>
      </c>
      <c r="B10227">
        <v>2143145</v>
      </c>
      <c r="C10227" s="1">
        <f t="shared" si="47467"/>
        <v>44500</v>
      </c>
      <c r="D10227">
        <f t="shared" ref="D10227:D10228" si="47754">N10227-N10226</f>
        <v>758</v>
      </c>
      <c r="E10227" s="2">
        <f t="shared" ref="E10227:E10228" si="47755">SUM(D10221:D10227)/7</f>
        <v>939.14285714285711</v>
      </c>
      <c r="F10227" s="2">
        <f t="shared" ref="F10227:F10228" si="47756">SUM(D10223:D10227)/5</f>
        <v>1118.2</v>
      </c>
      <c r="G10227" s="2">
        <f t="shared" ref="G10227" si="47757">N10227/(B10227/100000)</f>
        <v>7114.6842607476392</v>
      </c>
      <c r="H10227">
        <f t="shared" si="47446"/>
        <v>591</v>
      </c>
      <c r="I10227">
        <f t="shared" si="47446"/>
        <v>583</v>
      </c>
      <c r="J10227" s="3">
        <f t="shared" ref="J10227" si="47758">E10227/(SUM(N10220:N10226)/7)*100</f>
        <v>0.63310095234793384</v>
      </c>
      <c r="K10227">
        <f t="shared" ref="K10227:K10228" si="47759">O10227-O10226</f>
        <v>2</v>
      </c>
      <c r="L10227" s="3">
        <f t="shared" ref="L10227:L10228" si="47760">SUM(K10221:K10227)/7</f>
        <v>6.8571428571428568</v>
      </c>
      <c r="M10227" s="3">
        <f t="shared" ref="M10227:M10228" si="47761">O10227/(B10227/100000)</f>
        <v>210.39173737661238</v>
      </c>
      <c r="N10227">
        <v>152478</v>
      </c>
      <c r="O10227">
        <v>4509</v>
      </c>
    </row>
    <row r="10228" spans="1:15" customFormat="1" ht="15" customHeight="1" x14ac:dyDescent="0.2">
      <c r="A10228" t="s">
        <v>28</v>
      </c>
      <c r="B10228">
        <v>2143145</v>
      </c>
      <c r="C10228" s="1">
        <f t="shared" si="47467"/>
        <v>44501</v>
      </c>
      <c r="D10228">
        <f t="shared" si="47754"/>
        <v>319</v>
      </c>
      <c r="E10228" s="2">
        <f t="shared" si="47755"/>
        <v>948.71428571428567</v>
      </c>
      <c r="F10228" s="2">
        <f t="shared" si="47756"/>
        <v>981.2</v>
      </c>
      <c r="G10228" s="2">
        <f t="shared" ref="G10228:G10233" si="47762">N10228/(B10228/100000)</f>
        <v>7129.5689279073504</v>
      </c>
      <c r="H10228">
        <f t="shared" si="47446"/>
        <v>592</v>
      </c>
      <c r="I10228">
        <f t="shared" si="47446"/>
        <v>584</v>
      </c>
      <c r="J10228" s="3">
        <v>0.6813483330511908</v>
      </c>
      <c r="K10228">
        <f t="shared" si="47759"/>
        <v>1</v>
      </c>
      <c r="L10228" s="3">
        <f t="shared" si="47760"/>
        <v>6.8571428571428568</v>
      </c>
      <c r="M10228" s="3">
        <f t="shared" si="47761"/>
        <v>210.43839777523218</v>
      </c>
      <c r="N10228">
        <v>152797</v>
      </c>
      <c r="O10228">
        <v>4510</v>
      </c>
    </row>
    <row r="10229" spans="1:15" customFormat="1" ht="15" customHeight="1" x14ac:dyDescent="0.2">
      <c r="A10229" t="s">
        <v>28</v>
      </c>
      <c r="B10229">
        <v>2143145</v>
      </c>
      <c r="C10229" s="1">
        <f t="shared" si="47467"/>
        <v>44502</v>
      </c>
      <c r="D10229">
        <f t="shared" ref="D10229" si="47763">N10229-N10228</f>
        <v>796</v>
      </c>
      <c r="E10229" s="2">
        <f t="shared" ref="E10229" si="47764">SUM(D10223:D10229)/7</f>
        <v>958</v>
      </c>
      <c r="F10229" s="2">
        <f t="shared" ref="F10229" si="47765">SUM(D10225:D10229)/5</f>
        <v>892.6</v>
      </c>
      <c r="G10229" s="2">
        <f t="shared" si="47762"/>
        <v>7166.7106052087001</v>
      </c>
      <c r="H10229">
        <f t="shared" si="47446"/>
        <v>593</v>
      </c>
      <c r="I10229">
        <f t="shared" si="47446"/>
        <v>585</v>
      </c>
      <c r="J10229" s="3">
        <v>0.6813483330511908</v>
      </c>
      <c r="K10229">
        <f t="shared" ref="K10229" si="47766">O10229-O10228</f>
        <v>12</v>
      </c>
      <c r="L10229" s="3">
        <f t="shared" ref="L10229" si="47767">SUM(K10223:K10229)/7</f>
        <v>8</v>
      </c>
      <c r="M10229" s="3">
        <f t="shared" ref="M10229" si="47768">O10229/(B10229/100000)</f>
        <v>210.9983225586696</v>
      </c>
      <c r="N10229">
        <v>153593</v>
      </c>
      <c r="O10229">
        <v>4522</v>
      </c>
    </row>
    <row r="10230" spans="1:15" customFormat="1" ht="15" customHeight="1" x14ac:dyDescent="0.2">
      <c r="A10230" t="s">
        <v>28</v>
      </c>
      <c r="B10230">
        <v>2143145</v>
      </c>
      <c r="C10230" s="1">
        <f t="shared" si="47467"/>
        <v>44503</v>
      </c>
      <c r="D10230">
        <f t="shared" ref="D10230" si="47769">N10230-N10229</f>
        <v>1682</v>
      </c>
      <c r="E10230" s="2">
        <f t="shared" ref="E10230" si="47770">SUM(D10224:D10230)/7</f>
        <v>1054.8571428571429</v>
      </c>
      <c r="F10230" s="2">
        <f t="shared" ref="F10230" si="47771">SUM(D10226:D10230)/5</f>
        <v>916.4</v>
      </c>
      <c r="G10230" s="2">
        <f t="shared" si="47762"/>
        <v>7245.193395687179</v>
      </c>
      <c r="H10230">
        <f t="shared" si="47446"/>
        <v>594</v>
      </c>
      <c r="I10230">
        <f t="shared" si="47446"/>
        <v>586</v>
      </c>
      <c r="J10230" s="3">
        <v>0.6813483330511908</v>
      </c>
      <c r="K10230">
        <f t="shared" ref="K10230" si="47772">O10230-O10229</f>
        <v>19</v>
      </c>
      <c r="L10230" s="3">
        <f t="shared" ref="L10230" si="47773">SUM(K10224:K10230)/7</f>
        <v>9.2857142857142865</v>
      </c>
      <c r="M10230" s="3">
        <f t="shared" ref="M10230" si="47774">O10230/(B10230/100000)</f>
        <v>211.88487013244551</v>
      </c>
      <c r="N10230">
        <v>155275</v>
      </c>
      <c r="O10230">
        <v>4541</v>
      </c>
    </row>
    <row r="10231" spans="1:15" customFormat="1" ht="15" customHeight="1" x14ac:dyDescent="0.2">
      <c r="A10231" t="s">
        <v>28</v>
      </c>
      <c r="B10231">
        <v>2143145</v>
      </c>
      <c r="C10231" s="1">
        <f t="shared" si="47467"/>
        <v>44504</v>
      </c>
      <c r="D10231">
        <f t="shared" ref="D10231" si="47775">N10231-N10230</f>
        <v>1857</v>
      </c>
      <c r="E10231" s="2">
        <f t="shared" ref="E10231" si="47776">SUM(D10225:D10231)/7</f>
        <v>1143.1428571428571</v>
      </c>
      <c r="F10231" s="2">
        <f t="shared" ref="F10231" si="47777">SUM(D10227:D10231)/5</f>
        <v>1082.4000000000001</v>
      </c>
      <c r="G10231" s="2">
        <f t="shared" si="47762"/>
        <v>7331.8417559241207</v>
      </c>
      <c r="H10231">
        <f t="shared" si="47446"/>
        <v>595</v>
      </c>
      <c r="I10231">
        <f t="shared" si="47446"/>
        <v>587</v>
      </c>
      <c r="J10231" s="3">
        <v>0.6813483330511908</v>
      </c>
      <c r="K10231">
        <f t="shared" ref="K10231" si="47778">O10231-O10230</f>
        <v>7</v>
      </c>
      <c r="L10231" s="3">
        <f t="shared" ref="L10231" si="47779">SUM(K10225:K10231)/7</f>
        <v>9.1428571428571423</v>
      </c>
      <c r="M10231" s="3">
        <f t="shared" ref="M10231" si="47780">O10231/(B10231/100000)</f>
        <v>212.21149292278403</v>
      </c>
      <c r="N10231">
        <v>157132</v>
      </c>
      <c r="O10231">
        <v>4548</v>
      </c>
    </row>
    <row r="10232" spans="1:15" customFormat="1" ht="15" customHeight="1" x14ac:dyDescent="0.2">
      <c r="A10232" t="s">
        <v>28</v>
      </c>
      <c r="B10232">
        <v>2143145</v>
      </c>
      <c r="C10232" s="1">
        <f t="shared" si="47467"/>
        <v>44505</v>
      </c>
      <c r="D10232">
        <f t="shared" ref="D10232" si="47781">N10232-N10231</f>
        <v>1944</v>
      </c>
      <c r="E10232" s="2">
        <f t="shared" ref="E10232" si="47782">SUM(D10226:D10232)/7</f>
        <v>1197.5714285714287</v>
      </c>
      <c r="F10232" s="2">
        <f t="shared" ref="F10232" si="47783">SUM(D10228:D10232)/5</f>
        <v>1319.6</v>
      </c>
      <c r="G10232" s="2">
        <f t="shared" si="47762"/>
        <v>7422.5495708409835</v>
      </c>
      <c r="H10232">
        <f t="shared" si="47446"/>
        <v>596</v>
      </c>
      <c r="I10232">
        <f t="shared" si="47446"/>
        <v>588</v>
      </c>
      <c r="J10232" s="3">
        <v>0.6813483330511908</v>
      </c>
      <c r="K10232">
        <f t="shared" ref="K10232" si="47784">O10232-O10231</f>
        <v>12</v>
      </c>
      <c r="L10232" s="3">
        <f t="shared" ref="L10232" si="47785">SUM(K10226:K10232)/7</f>
        <v>8.5714285714285712</v>
      </c>
      <c r="M10232" s="3">
        <f t="shared" ref="M10232" si="47786">O10232/(B10232/100000)</f>
        <v>212.77141770622146</v>
      </c>
      <c r="N10232">
        <v>159076</v>
      </c>
      <c r="O10232">
        <v>4560</v>
      </c>
    </row>
    <row r="10233" spans="1:15" customFormat="1" ht="15" customHeight="1" x14ac:dyDescent="0.2">
      <c r="A10233" t="s">
        <v>28</v>
      </c>
      <c r="B10233">
        <v>2143145</v>
      </c>
      <c r="C10233" s="1">
        <f t="shared" si="47467"/>
        <v>44506</v>
      </c>
      <c r="D10233">
        <f t="shared" ref="D10233" si="47787">N10233-N10232</f>
        <v>1474</v>
      </c>
      <c r="E10233" s="2">
        <f t="shared" ref="E10233" si="47788">SUM(D10227:D10233)/7</f>
        <v>1261.4285714285713</v>
      </c>
      <c r="F10233" s="2">
        <f t="shared" ref="F10233" si="47789">SUM(D10229:D10233)/5</f>
        <v>1550.6</v>
      </c>
      <c r="G10233" s="2">
        <f t="shared" si="47762"/>
        <v>7491.3269984065464</v>
      </c>
      <c r="H10233">
        <f t="shared" si="47446"/>
        <v>597</v>
      </c>
      <c r="I10233">
        <f t="shared" si="47446"/>
        <v>589</v>
      </c>
      <c r="J10233" s="3">
        <v>0.6813483330511908</v>
      </c>
      <c r="K10233">
        <f t="shared" ref="K10233" si="47790">O10233-O10232</f>
        <v>6</v>
      </c>
      <c r="L10233" s="3">
        <f t="shared" ref="L10233" si="47791">SUM(K10227:K10233)/7</f>
        <v>8.4285714285714288</v>
      </c>
      <c r="M10233" s="3">
        <f t="shared" ref="M10233" si="47792">O10233/(B10233/100000)</f>
        <v>213.05138009794015</v>
      </c>
      <c r="N10233">
        <v>160550</v>
      </c>
      <c r="O10233">
        <v>4566</v>
      </c>
    </row>
    <row r="10234" spans="1:15" customFormat="1" ht="15" customHeight="1" x14ac:dyDescent="0.2">
      <c r="A10234" t="s">
        <v>28</v>
      </c>
      <c r="B10234">
        <v>2143145</v>
      </c>
      <c r="C10234" s="1">
        <f t="shared" si="47467"/>
        <v>44507</v>
      </c>
      <c r="D10234">
        <f t="shared" ref="D10234" si="47793">N10234-N10233</f>
        <v>1038</v>
      </c>
      <c r="E10234" s="2">
        <f t="shared" ref="E10234" si="47794">SUM(D10228:D10234)/7</f>
        <v>1301.4285714285713</v>
      </c>
      <c r="F10234" s="2">
        <f t="shared" ref="F10234" si="47795">SUM(D10230:D10234)/5</f>
        <v>1599</v>
      </c>
      <c r="G10234" s="2">
        <f t="shared" ref="G10234" si="47796">N10234/(B10234/100000)</f>
        <v>7539.7604921738839</v>
      </c>
      <c r="H10234">
        <f t="shared" si="47446"/>
        <v>598</v>
      </c>
      <c r="I10234">
        <f t="shared" si="47446"/>
        <v>590</v>
      </c>
      <c r="J10234" s="3">
        <v>0.6813483330511908</v>
      </c>
      <c r="K10234">
        <f t="shared" ref="K10234" si="47797">O10234-O10233</f>
        <v>1</v>
      </c>
      <c r="L10234" s="3">
        <f t="shared" ref="L10234" si="47798">SUM(K10228:K10234)/7</f>
        <v>8.2857142857142865</v>
      </c>
      <c r="M10234" s="3">
        <f t="shared" ref="M10234" si="47799">O10234/(B10234/100000)</f>
        <v>213.09804049655995</v>
      </c>
      <c r="N10234">
        <v>161588</v>
      </c>
      <c r="O10234">
        <v>4567</v>
      </c>
    </row>
    <row r="10235" spans="1:15" customFormat="1" ht="15" customHeight="1" x14ac:dyDescent="0.2">
      <c r="A10235" t="s">
        <v>28</v>
      </c>
      <c r="B10235">
        <v>2143145</v>
      </c>
      <c r="C10235" s="1">
        <f t="shared" si="47467"/>
        <v>44508</v>
      </c>
      <c r="D10235">
        <f t="shared" ref="D10235:D10236" si="47800">N10235-N10234</f>
        <v>455</v>
      </c>
      <c r="E10235" s="2">
        <f t="shared" ref="E10235:E10236" si="47801">SUM(D10229:D10235)/7</f>
        <v>1320.8571428571429</v>
      </c>
      <c r="F10235" s="2">
        <f t="shared" ref="F10235:F10236" si="47802">SUM(D10231:D10235)/5</f>
        <v>1353.6</v>
      </c>
      <c r="G10235" s="2">
        <f t="shared" ref="G10235:G10236" si="47803">N10235/(B10235/100000)</f>
        <v>7560.9909735458868</v>
      </c>
      <c r="H10235">
        <f t="shared" si="47446"/>
        <v>599</v>
      </c>
      <c r="I10235">
        <f t="shared" si="47446"/>
        <v>591</v>
      </c>
      <c r="J10235" s="3">
        <v>0.6813483330511908</v>
      </c>
      <c r="K10235">
        <f t="shared" ref="K10235:K10236" si="47804">O10235-O10234</f>
        <v>3</v>
      </c>
      <c r="L10235" s="3">
        <f t="shared" ref="L10235:L10236" si="47805">SUM(K10229:K10235)/7</f>
        <v>8.5714285714285712</v>
      </c>
      <c r="M10235" s="3">
        <f t="shared" ref="M10235:M10236" si="47806">O10235/(B10235/100000)</f>
        <v>213.2380216924193</v>
      </c>
      <c r="N10235">
        <v>162043</v>
      </c>
      <c r="O10235">
        <v>4570</v>
      </c>
    </row>
    <row r="10236" spans="1:15" customFormat="1" ht="15" customHeight="1" x14ac:dyDescent="0.2">
      <c r="A10236" t="s">
        <v>28</v>
      </c>
      <c r="B10236">
        <v>2143145</v>
      </c>
      <c r="C10236" s="1">
        <f t="shared" si="47467"/>
        <v>44509</v>
      </c>
      <c r="D10236">
        <f t="shared" si="47800"/>
        <v>1170</v>
      </c>
      <c r="E10236" s="2">
        <f t="shared" si="47801"/>
        <v>1374.2857142857142</v>
      </c>
      <c r="F10236" s="2">
        <f t="shared" si="47802"/>
        <v>1216.2</v>
      </c>
      <c r="G10236" s="2">
        <f t="shared" si="47803"/>
        <v>7615.5836399310356</v>
      </c>
      <c r="H10236">
        <f t="shared" si="47446"/>
        <v>600</v>
      </c>
      <c r="I10236">
        <f t="shared" si="47446"/>
        <v>592</v>
      </c>
      <c r="J10236" s="3">
        <v>0.6813483330511908</v>
      </c>
      <c r="K10236">
        <f t="shared" si="47804"/>
        <v>16</v>
      </c>
      <c r="L10236" s="3">
        <f t="shared" si="47805"/>
        <v>9.1428571428571423</v>
      </c>
      <c r="M10236" s="3">
        <f t="shared" si="47806"/>
        <v>213.98458807033586</v>
      </c>
      <c r="N10236">
        <v>163213</v>
      </c>
      <c r="O10236">
        <v>4586</v>
      </c>
    </row>
    <row r="10237" spans="1:15" customFormat="1" ht="15" customHeight="1" x14ac:dyDescent="0.2">
      <c r="A10237" t="s">
        <v>28</v>
      </c>
      <c r="B10237">
        <v>2143145</v>
      </c>
      <c r="C10237" s="1">
        <f t="shared" si="47467"/>
        <v>44510</v>
      </c>
      <c r="D10237">
        <f t="shared" ref="D10237" si="47807">N10237-N10236</f>
        <v>2022</v>
      </c>
      <c r="E10237" s="2">
        <f t="shared" ref="E10237" si="47808">SUM(D10231:D10237)/7</f>
        <v>1422.8571428571429</v>
      </c>
      <c r="F10237" s="2">
        <f t="shared" ref="F10237" si="47809">SUM(D10233:D10237)/5</f>
        <v>1231.8</v>
      </c>
      <c r="G10237" s="2">
        <f t="shared" ref="G10237" si="47810">N10237/(B10237/100000)</f>
        <v>7709.9309659402415</v>
      </c>
      <c r="H10237">
        <f t="shared" si="47446"/>
        <v>601</v>
      </c>
      <c r="I10237">
        <f t="shared" si="47446"/>
        <v>593</v>
      </c>
      <c r="J10237" s="3">
        <v>0.6813483330511908</v>
      </c>
      <c r="K10237">
        <f t="shared" ref="K10237" si="47811">O10237-O10236</f>
        <v>35</v>
      </c>
      <c r="L10237" s="3">
        <f t="shared" ref="L10237" si="47812">SUM(K10231:K10237)/7</f>
        <v>11.428571428571429</v>
      </c>
      <c r="M10237" s="3">
        <f t="shared" ref="M10237" si="47813">O10237/(B10237/100000)</f>
        <v>215.61770202202837</v>
      </c>
      <c r="N10237">
        <v>165235</v>
      </c>
      <c r="O10237">
        <v>4621</v>
      </c>
    </row>
    <row r="10238" spans="1:15" customFormat="1" ht="15" customHeight="1" x14ac:dyDescent="0.2">
      <c r="A10238" t="s">
        <v>28</v>
      </c>
      <c r="B10238">
        <v>2143145</v>
      </c>
      <c r="C10238" s="1">
        <f t="shared" si="47467"/>
        <v>44511</v>
      </c>
      <c r="D10238">
        <f t="shared" ref="D10238" si="47814">N10238-N10237</f>
        <v>2250</v>
      </c>
      <c r="E10238" s="2">
        <f t="shared" ref="E10238" si="47815">SUM(D10232:D10238)/7</f>
        <v>1479</v>
      </c>
      <c r="F10238" s="2">
        <f t="shared" ref="F10238" si="47816">SUM(D10234:D10238)/5</f>
        <v>1387</v>
      </c>
      <c r="G10238" s="2">
        <f t="shared" ref="G10238" si="47817">N10238/(B10238/100000)</f>
        <v>7814.9168628347588</v>
      </c>
      <c r="H10238">
        <f t="shared" si="47446"/>
        <v>602</v>
      </c>
      <c r="I10238">
        <f t="shared" si="47446"/>
        <v>594</v>
      </c>
      <c r="J10238" s="3">
        <v>0.6813483330511908</v>
      </c>
      <c r="K10238">
        <f t="shared" ref="K10238" si="47818">O10238-O10237</f>
        <v>18</v>
      </c>
      <c r="L10238" s="3">
        <f t="shared" ref="L10238" si="47819">SUM(K10232:K10238)/7</f>
        <v>13</v>
      </c>
      <c r="M10238" s="3">
        <f t="shared" ref="M10238" si="47820">O10238/(B10238/100000)</f>
        <v>216.45758919718449</v>
      </c>
      <c r="N10238">
        <v>167485</v>
      </c>
      <c r="O10238">
        <v>4639</v>
      </c>
    </row>
    <row r="10239" spans="1:15" customFormat="1" ht="15" customHeight="1" x14ac:dyDescent="0.2">
      <c r="A10239" t="s">
        <v>28</v>
      </c>
      <c r="B10239">
        <v>2143145</v>
      </c>
      <c r="C10239" s="1">
        <f t="shared" si="47467"/>
        <v>44512</v>
      </c>
      <c r="D10239">
        <f t="shared" ref="D10239" si="47821">N10239-N10238</f>
        <v>2299</v>
      </c>
      <c r="E10239" s="2">
        <f t="shared" ref="E10239" si="47822">SUM(D10233:D10239)/7</f>
        <v>1529.7142857142858</v>
      </c>
      <c r="F10239" s="2">
        <f t="shared" ref="F10239" si="47823">SUM(D10235:D10239)/5</f>
        <v>1639.2</v>
      </c>
      <c r="G10239" s="2">
        <f t="shared" ref="G10239" si="47824">N10239/(B10239/100000)</f>
        <v>7922.1891192616449</v>
      </c>
      <c r="H10239">
        <f t="shared" si="47446"/>
        <v>603</v>
      </c>
      <c r="I10239">
        <f t="shared" si="47446"/>
        <v>595</v>
      </c>
      <c r="J10239" s="3">
        <v>0.6813483330511908</v>
      </c>
      <c r="K10239">
        <f t="shared" ref="K10239" si="47825">O10239-O10238</f>
        <v>12</v>
      </c>
      <c r="L10239" s="3">
        <f t="shared" ref="L10239" si="47826">SUM(K10233:K10239)/7</f>
        <v>13</v>
      </c>
      <c r="M10239" s="3">
        <f t="shared" ref="M10239" si="47827">O10239/(B10239/100000)</f>
        <v>217.01751398062191</v>
      </c>
      <c r="N10239">
        <v>169784</v>
      </c>
      <c r="O10239">
        <v>4651</v>
      </c>
    </row>
    <row r="10240" spans="1:15" customFormat="1" ht="15" customHeight="1" x14ac:dyDescent="0.2">
      <c r="A10240" t="s">
        <v>28</v>
      </c>
      <c r="B10240">
        <v>2143145</v>
      </c>
      <c r="C10240" s="1">
        <f t="shared" si="47467"/>
        <v>44513</v>
      </c>
      <c r="D10240">
        <f t="shared" ref="D10240" si="47828">N10240-N10239</f>
        <v>1872</v>
      </c>
      <c r="E10240" s="2">
        <f t="shared" ref="E10240" si="47829">SUM(D10234:D10240)/7</f>
        <v>1586.5714285714287</v>
      </c>
      <c r="F10240" s="2">
        <f t="shared" ref="F10240" si="47830">SUM(D10236:D10240)/5</f>
        <v>1922.6</v>
      </c>
      <c r="G10240" s="2">
        <f t="shared" ref="G10240" si="47831">N10240/(B10240/100000)</f>
        <v>8009.5373854778836</v>
      </c>
      <c r="H10240">
        <f t="shared" si="47446"/>
        <v>604</v>
      </c>
      <c r="I10240">
        <f t="shared" si="47446"/>
        <v>596</v>
      </c>
      <c r="J10240" s="3">
        <v>0.6813483330511908</v>
      </c>
      <c r="K10240">
        <f t="shared" ref="K10240" si="47832">O10240-O10239</f>
        <v>11</v>
      </c>
      <c r="L10240" s="3">
        <f t="shared" ref="L10240" si="47833">SUM(K10234:K10240)/7</f>
        <v>13.714285714285714</v>
      </c>
      <c r="M10240" s="3">
        <f t="shared" ref="M10240" si="47834">O10240/(B10240/100000)</f>
        <v>217.53077836543955</v>
      </c>
      <c r="N10240">
        <v>171656</v>
      </c>
      <c r="O10240">
        <v>4662</v>
      </c>
    </row>
    <row r="10241" spans="1:15" customFormat="1" ht="15" customHeight="1" x14ac:dyDescent="0.2">
      <c r="A10241" t="s">
        <v>28</v>
      </c>
      <c r="B10241">
        <v>2143145</v>
      </c>
      <c r="C10241" s="1">
        <f t="shared" si="47467"/>
        <v>44514</v>
      </c>
      <c r="D10241">
        <f t="shared" ref="D10241" si="47835">N10241-N10240</f>
        <v>1327</v>
      </c>
      <c r="E10241" s="2">
        <f t="shared" ref="E10241" si="47836">SUM(D10235:D10241)/7</f>
        <v>1627.8571428571429</v>
      </c>
      <c r="F10241" s="2">
        <f t="shared" ref="F10241" si="47837">SUM(D10237:D10241)/5</f>
        <v>1954</v>
      </c>
      <c r="G10241" s="2">
        <f t="shared" ref="G10241" si="47838">N10241/(B10241/100000)</f>
        <v>8071.4557344463392</v>
      </c>
      <c r="H10241">
        <f t="shared" si="47446"/>
        <v>605</v>
      </c>
      <c r="I10241">
        <f t="shared" si="47446"/>
        <v>597</v>
      </c>
      <c r="J10241" s="3">
        <v>0.6813483330511908</v>
      </c>
      <c r="K10241">
        <f t="shared" ref="K10241" si="47839">O10241-O10240</f>
        <v>2</v>
      </c>
      <c r="L10241" s="3">
        <f t="shared" ref="L10241" si="47840">SUM(K10235:K10241)/7</f>
        <v>13.857142857142858</v>
      </c>
      <c r="M10241" s="3">
        <f t="shared" ref="M10241" si="47841">O10241/(B10241/100000)</f>
        <v>217.62409916267913</v>
      </c>
      <c r="N10241">
        <v>172983</v>
      </c>
      <c r="O10241">
        <v>4664</v>
      </c>
    </row>
    <row r="10242" spans="1:15" customFormat="1" ht="15" customHeight="1" x14ac:dyDescent="0.2">
      <c r="A10242" t="s">
        <v>28</v>
      </c>
      <c r="B10242">
        <v>2143145</v>
      </c>
      <c r="C10242" s="1">
        <f t="shared" si="47467"/>
        <v>44515</v>
      </c>
      <c r="D10242">
        <f t="shared" ref="D10242" si="47842">N10242-N10241</f>
        <v>809</v>
      </c>
      <c r="E10242" s="2">
        <f t="shared" ref="E10242" si="47843">SUM(D10236:D10242)/7</f>
        <v>1678.4285714285713</v>
      </c>
      <c r="F10242" s="2">
        <f t="shared" ref="F10242" si="47844">SUM(D10238:D10242)/5</f>
        <v>1711.4</v>
      </c>
      <c r="G10242" s="2">
        <f t="shared" ref="G10242" si="47845">N10242/(B10242/100000)</f>
        <v>8109.2039969297448</v>
      </c>
      <c r="H10242">
        <f t="shared" si="47446"/>
        <v>606</v>
      </c>
      <c r="I10242">
        <f t="shared" si="47446"/>
        <v>598</v>
      </c>
      <c r="J10242" s="3">
        <v>0.6813483330511908</v>
      </c>
      <c r="K10242">
        <f t="shared" ref="K10242" si="47846">O10242-O10241</f>
        <v>10</v>
      </c>
      <c r="L10242" s="3">
        <f t="shared" ref="L10242" si="47847">SUM(K10236:K10242)/7</f>
        <v>14.857142857142858</v>
      </c>
      <c r="M10242" s="3">
        <f t="shared" ref="M10242" si="47848">O10242/(B10242/100000)</f>
        <v>218.090703148877</v>
      </c>
      <c r="N10242">
        <v>173792</v>
      </c>
      <c r="O10242">
        <v>4674</v>
      </c>
    </row>
    <row r="10243" spans="1:15" customFormat="1" ht="15" customHeight="1" x14ac:dyDescent="0.2">
      <c r="A10243" t="s">
        <v>28</v>
      </c>
      <c r="B10243">
        <v>2143145</v>
      </c>
      <c r="C10243" s="1">
        <f t="shared" si="47467"/>
        <v>44516</v>
      </c>
      <c r="D10243">
        <f t="shared" ref="D10243" si="47849">N10243-N10242</f>
        <v>1346</v>
      </c>
      <c r="E10243" s="2">
        <f t="shared" ref="E10243:E10244" si="47850">SUM(D10237:D10243)/7</f>
        <v>1703.5714285714287</v>
      </c>
      <c r="F10243" s="2">
        <f t="shared" ref="F10243:F10244" si="47851">SUM(D10239:D10243)/5</f>
        <v>1530.6</v>
      </c>
      <c r="G10243" s="2">
        <f t="shared" ref="G10243:G10244" si="47852">N10243/(B10243/100000)</f>
        <v>8172.0088934719761</v>
      </c>
      <c r="H10243">
        <f t="shared" si="47446"/>
        <v>607</v>
      </c>
      <c r="I10243">
        <f t="shared" si="47446"/>
        <v>599</v>
      </c>
      <c r="J10243" s="3">
        <v>0.6813483330511908</v>
      </c>
      <c r="K10243">
        <f t="shared" ref="K10243:K10244" si="47853">O10243-O10242</f>
        <v>18</v>
      </c>
      <c r="L10243" s="3">
        <f t="shared" ref="L10243:L10244" si="47854">SUM(K10237:K10243)/7</f>
        <v>15.142857142857142</v>
      </c>
      <c r="M10243" s="3">
        <f t="shared" ref="M10243:M10244" si="47855">O10243/(B10243/100000)</f>
        <v>218.93059032403312</v>
      </c>
      <c r="N10243">
        <f>N10244-2459</f>
        <v>175138</v>
      </c>
      <c r="O10243">
        <f>O10244-25</f>
        <v>4692</v>
      </c>
    </row>
    <row r="10244" spans="1:15" customFormat="1" ht="15" customHeight="1" x14ac:dyDescent="0.2">
      <c r="A10244" t="s">
        <v>28</v>
      </c>
      <c r="B10244">
        <v>2143145</v>
      </c>
      <c r="C10244" s="1">
        <f t="shared" si="47467"/>
        <v>44517</v>
      </c>
      <c r="D10244">
        <v>2459</v>
      </c>
      <c r="E10244" s="2">
        <f t="shared" si="47850"/>
        <v>1766</v>
      </c>
      <c r="F10244" s="2">
        <f t="shared" si="47851"/>
        <v>1562.6</v>
      </c>
      <c r="G10244" s="2">
        <f t="shared" si="47852"/>
        <v>8286.746813678028</v>
      </c>
      <c r="H10244">
        <f t="shared" si="47446"/>
        <v>608</v>
      </c>
      <c r="I10244">
        <f t="shared" si="47446"/>
        <v>600</v>
      </c>
      <c r="J10244" s="3">
        <v>0.6813483330511908</v>
      </c>
      <c r="K10244">
        <f t="shared" si="47853"/>
        <v>25</v>
      </c>
      <c r="L10244" s="3">
        <f t="shared" si="47854"/>
        <v>13.714285714285714</v>
      </c>
      <c r="M10244" s="3">
        <f t="shared" si="47855"/>
        <v>220.09710028952776</v>
      </c>
      <c r="N10244">
        <v>177597</v>
      </c>
      <c r="O10244">
        <v>4717</v>
      </c>
    </row>
    <row r="10245" spans="1:15" customFormat="1" ht="15" customHeight="1" x14ac:dyDescent="0.2">
      <c r="A10245" t="s">
        <v>28</v>
      </c>
      <c r="B10245">
        <v>2143145</v>
      </c>
      <c r="C10245" s="1">
        <f t="shared" si="47467"/>
        <v>44518</v>
      </c>
      <c r="D10245">
        <f t="shared" ref="D10245" si="47856">N10245-N10244</f>
        <v>2259</v>
      </c>
      <c r="E10245" s="2">
        <f t="shared" ref="E10245" si="47857">SUM(D10239:D10245)/7</f>
        <v>1767.2857142857142</v>
      </c>
      <c r="F10245" s="2">
        <f t="shared" ref="F10245" si="47858">SUM(D10241:D10245)/5</f>
        <v>1640</v>
      </c>
      <c r="G10245" s="2">
        <f t="shared" ref="G10245" si="47859">N10245/(B10245/100000)</f>
        <v>8392.1526541601233</v>
      </c>
      <c r="H10245">
        <f t="shared" si="47446"/>
        <v>609</v>
      </c>
      <c r="I10245">
        <f t="shared" si="47446"/>
        <v>601</v>
      </c>
      <c r="J10245" s="3">
        <v>0.6813483330511908</v>
      </c>
      <c r="K10245">
        <f t="shared" ref="K10245" si="47860">O10245-O10244</f>
        <v>38</v>
      </c>
      <c r="L10245" s="3">
        <f t="shared" ref="L10245" si="47861">SUM(K10239:K10245)/7</f>
        <v>16.571428571428573</v>
      </c>
      <c r="M10245" s="3">
        <f t="shared" ref="M10245" si="47862">O10245/(B10245/100000)</f>
        <v>221.87019543707962</v>
      </c>
      <c r="N10245">
        <v>179856</v>
      </c>
      <c r="O10245">
        <v>4755</v>
      </c>
    </row>
    <row r="10246" spans="1:15" customFormat="1" ht="15" customHeight="1" x14ac:dyDescent="0.2">
      <c r="A10246" t="s">
        <v>28</v>
      </c>
      <c r="B10246">
        <v>2143145</v>
      </c>
      <c r="C10246" s="1">
        <f t="shared" si="47467"/>
        <v>44519</v>
      </c>
      <c r="D10246">
        <f t="shared" ref="D10246" si="47863">N10246-N10245</f>
        <v>2849</v>
      </c>
      <c r="E10246" s="2">
        <f t="shared" ref="E10246" si="47864">SUM(D10240:D10246)/7</f>
        <v>1845.8571428571429</v>
      </c>
      <c r="F10246" s="2">
        <f t="shared" ref="F10246" si="47865">SUM(D10242:D10246)/5</f>
        <v>1944.4</v>
      </c>
      <c r="G10246" s="2">
        <f t="shared" ref="G10246" si="47866">N10246/(B10246/100000)</f>
        <v>8525.0881298278928</v>
      </c>
      <c r="H10246">
        <f t="shared" si="47446"/>
        <v>610</v>
      </c>
      <c r="I10246">
        <f t="shared" si="47446"/>
        <v>602</v>
      </c>
      <c r="J10246" s="3">
        <v>0.6813483330511908</v>
      </c>
      <c r="K10246">
        <f t="shared" ref="K10246" si="47867">O10246-O10245</f>
        <v>21</v>
      </c>
      <c r="L10246" s="3">
        <f t="shared" ref="L10246" si="47868">SUM(K10240:K10246)/7</f>
        <v>17.857142857142858</v>
      </c>
      <c r="M10246" s="3">
        <f t="shared" ref="M10246" si="47869">O10246/(B10246/100000)</f>
        <v>222.85006380809509</v>
      </c>
      <c r="N10246">
        <v>182705</v>
      </c>
      <c r="O10246">
        <v>4776</v>
      </c>
    </row>
    <row r="10247" spans="1:15" customFormat="1" ht="15" customHeight="1" x14ac:dyDescent="0.2">
      <c r="A10247" t="s">
        <v>28</v>
      </c>
      <c r="B10247">
        <v>2143145</v>
      </c>
      <c r="C10247" s="1">
        <f t="shared" si="47467"/>
        <v>44520</v>
      </c>
      <c r="D10247">
        <f t="shared" ref="D10247" si="47870">N10247-N10246</f>
        <v>2179</v>
      </c>
      <c r="E10247" s="2">
        <f t="shared" ref="E10247" si="47871">SUM(D10241:D10247)/7</f>
        <v>1889.7142857142858</v>
      </c>
      <c r="F10247" s="2">
        <f t="shared" ref="F10247" si="47872">SUM(D10243:D10247)/5</f>
        <v>2218.4</v>
      </c>
      <c r="G10247" s="2">
        <f t="shared" ref="G10247" si="47873">N10247/(B10247/100000)</f>
        <v>8626.7611384204047</v>
      </c>
      <c r="H10247">
        <f t="shared" si="47446"/>
        <v>611</v>
      </c>
      <c r="I10247">
        <f t="shared" si="47446"/>
        <v>603</v>
      </c>
      <c r="J10247" s="3">
        <v>0.6813483330511908</v>
      </c>
      <c r="K10247">
        <f t="shared" ref="K10247" si="47874">O10247-O10246</f>
        <v>15</v>
      </c>
      <c r="L10247" s="3">
        <f t="shared" ref="L10247" si="47875">SUM(K10241:K10247)/7</f>
        <v>18.428571428571427</v>
      </c>
      <c r="M10247" s="3">
        <f t="shared" ref="M10247" si="47876">O10247/(B10247/100000)</f>
        <v>223.54996978739189</v>
      </c>
      <c r="N10247">
        <v>184884</v>
      </c>
      <c r="O10247">
        <v>4791</v>
      </c>
    </row>
    <row r="10248" spans="1:15" customFormat="1" ht="15" customHeight="1" x14ac:dyDescent="0.2">
      <c r="A10248" t="s">
        <v>28</v>
      </c>
      <c r="B10248">
        <v>2143145</v>
      </c>
      <c r="C10248" s="1">
        <f t="shared" si="47467"/>
        <v>44521</v>
      </c>
      <c r="D10248">
        <f t="shared" ref="D10248" si="47877">N10248-N10247</f>
        <v>1796</v>
      </c>
      <c r="E10248" s="2">
        <f t="shared" ref="E10248" si="47878">SUM(D10242:D10248)/7</f>
        <v>1956.7142857142858</v>
      </c>
      <c r="F10248" s="2">
        <f t="shared" ref="F10248" si="47879">SUM(D10244:D10248)/5</f>
        <v>2308.4</v>
      </c>
      <c r="G10248" s="2">
        <f t="shared" ref="G10248" si="47880">N10248/(B10248/100000)</f>
        <v>8710.5632143415387</v>
      </c>
      <c r="H10248">
        <f t="shared" si="47446"/>
        <v>612</v>
      </c>
      <c r="I10248">
        <f t="shared" si="47446"/>
        <v>604</v>
      </c>
      <c r="J10248" s="3">
        <v>0.6813483330511908</v>
      </c>
      <c r="K10248">
        <f t="shared" ref="K10248" si="47881">O10248-O10247</f>
        <v>4</v>
      </c>
      <c r="L10248" s="3">
        <f t="shared" ref="L10248" si="47882">SUM(K10242:K10248)/7</f>
        <v>18.714285714285715</v>
      </c>
      <c r="M10248" s="3">
        <f t="shared" ref="M10248" si="47883">O10248/(B10248/100000)</f>
        <v>223.73661138187103</v>
      </c>
      <c r="N10248">
        <v>186680</v>
      </c>
      <c r="O10248">
        <v>4795</v>
      </c>
    </row>
    <row r="10249" spans="1:15" customFormat="1" ht="15" customHeight="1" x14ac:dyDescent="0.2">
      <c r="A10249" t="s">
        <v>28</v>
      </c>
      <c r="B10249">
        <v>2143145</v>
      </c>
      <c r="C10249" s="1">
        <f t="shared" ref="C10249:C10254" si="47884">C10248+1</f>
        <v>44522</v>
      </c>
      <c r="D10249">
        <f t="shared" ref="D10249:D10254" si="47885">N10249-N10248</f>
        <v>1116</v>
      </c>
      <c r="E10249" s="2">
        <f t="shared" ref="E10249:E10255" si="47886">SUM(D10243:D10249)/7</f>
        <v>2000.5714285714287</v>
      </c>
      <c r="F10249" s="2">
        <f t="shared" ref="F10249:F10254" si="47887">SUM(D10245:D10249)/5</f>
        <v>2039.8</v>
      </c>
      <c r="G10249" s="2">
        <f t="shared" ref="G10249" si="47888">N10249/(B10249/100000)</f>
        <v>8762.6362192012202</v>
      </c>
      <c r="H10249">
        <f t="shared" ref="H10249:I10251" si="47889">H10248+1</f>
        <v>613</v>
      </c>
      <c r="I10249">
        <f t="shared" si="47889"/>
        <v>605</v>
      </c>
      <c r="J10249" s="3">
        <v>0.6813483330511908</v>
      </c>
      <c r="K10249">
        <f t="shared" ref="K10249:K10254" si="47890">O10249-O10248</f>
        <v>5</v>
      </c>
      <c r="L10249" s="3">
        <f t="shared" ref="L10249:L10255" si="47891">SUM(K10243:K10249)/7</f>
        <v>18</v>
      </c>
      <c r="M10249" s="3">
        <f t="shared" ref="M10249" si="47892">O10249/(B10249/100000)</f>
        <v>223.96991337496993</v>
      </c>
      <c r="N10249">
        <v>187796</v>
      </c>
      <c r="O10249">
        <v>4800</v>
      </c>
    </row>
    <row r="10250" spans="1:15" customFormat="1" ht="15" customHeight="1" x14ac:dyDescent="0.2">
      <c r="A10250" t="s">
        <v>28</v>
      </c>
      <c r="B10250">
        <v>2143145</v>
      </c>
      <c r="C10250" s="1">
        <f t="shared" si="47884"/>
        <v>44523</v>
      </c>
      <c r="D10250">
        <f t="shared" si="47885"/>
        <v>2386</v>
      </c>
      <c r="E10250" s="2">
        <f t="shared" si="47886"/>
        <v>2149.1428571428573</v>
      </c>
      <c r="F10250" s="2">
        <f t="shared" si="47887"/>
        <v>2065.1999999999998</v>
      </c>
      <c r="G10250" s="2">
        <f t="shared" ref="G10250" si="47893">N10250/(B10250/100000)</f>
        <v>8873.9679303080284</v>
      </c>
      <c r="H10250">
        <f t="shared" si="47889"/>
        <v>614</v>
      </c>
      <c r="I10250">
        <f t="shared" si="47889"/>
        <v>606</v>
      </c>
      <c r="J10250" s="3">
        <v>0.6813483330511908</v>
      </c>
      <c r="K10250">
        <f t="shared" si="47890"/>
        <v>25</v>
      </c>
      <c r="L10250" s="3">
        <f t="shared" si="47891"/>
        <v>19</v>
      </c>
      <c r="M10250" s="3">
        <f t="shared" ref="M10250" si="47894">O10250/(B10250/100000)</f>
        <v>225.13642334046457</v>
      </c>
      <c r="N10250">
        <v>190182</v>
      </c>
      <c r="O10250">
        <v>4825</v>
      </c>
    </row>
    <row r="10251" spans="1:15" customFormat="1" ht="15" customHeight="1" x14ac:dyDescent="0.2">
      <c r="A10251" t="s">
        <v>28</v>
      </c>
      <c r="B10251">
        <v>2143145</v>
      </c>
      <c r="C10251" s="1">
        <f t="shared" si="47884"/>
        <v>44524</v>
      </c>
      <c r="D10251">
        <f t="shared" si="47885"/>
        <v>3237</v>
      </c>
      <c r="E10251" s="2">
        <f t="shared" si="47886"/>
        <v>2260.2857142857142</v>
      </c>
      <c r="F10251" s="2">
        <f t="shared" si="47887"/>
        <v>2142.8000000000002</v>
      </c>
      <c r="G10251" s="2">
        <f t="shared" ref="G10251" si="47895">N10251/(B10251/100000)</f>
        <v>9025.0076406402732</v>
      </c>
      <c r="H10251">
        <f t="shared" si="47889"/>
        <v>615</v>
      </c>
      <c r="I10251">
        <f t="shared" si="47889"/>
        <v>607</v>
      </c>
      <c r="J10251" s="3">
        <v>0.6813483330511908</v>
      </c>
      <c r="K10251">
        <f t="shared" si="47890"/>
        <v>22</v>
      </c>
      <c r="L10251" s="3">
        <f t="shared" si="47891"/>
        <v>18.571428571428573</v>
      </c>
      <c r="M10251" s="3">
        <f t="shared" ref="M10251" si="47896">O10251/(B10251/100000)</f>
        <v>226.16295211009987</v>
      </c>
      <c r="N10251">
        <v>193419</v>
      </c>
      <c r="O10251">
        <v>4847</v>
      </c>
    </row>
    <row r="10252" spans="1:15" customFormat="1" ht="15" customHeight="1" x14ac:dyDescent="0.2">
      <c r="A10252" t="s">
        <v>28</v>
      </c>
      <c r="B10252">
        <v>2143145</v>
      </c>
      <c r="C10252" s="1">
        <f t="shared" si="47884"/>
        <v>44525</v>
      </c>
      <c r="D10252">
        <f t="shared" si="47885"/>
        <v>3596</v>
      </c>
      <c r="E10252" s="2">
        <f t="shared" si="47886"/>
        <v>2451.2857142857142</v>
      </c>
      <c r="F10252" s="2">
        <f t="shared" si="47887"/>
        <v>2426.1999999999998</v>
      </c>
      <c r="G10252" s="2">
        <f t="shared" ref="G10252" si="47897">N10252/(B10252/100000)</f>
        <v>9192.7984340770217</v>
      </c>
      <c r="H10252">
        <f t="shared" ref="H10252:H10273" si="47898">H10251+1</f>
        <v>616</v>
      </c>
      <c r="I10252">
        <f t="shared" ref="I10252:I10273" si="47899">I10251+1</f>
        <v>608</v>
      </c>
      <c r="J10252" s="3">
        <v>0.6813483330511908</v>
      </c>
      <c r="K10252">
        <f t="shared" si="47890"/>
        <v>31</v>
      </c>
      <c r="L10252" s="3">
        <f t="shared" si="47891"/>
        <v>17.571428571428573</v>
      </c>
      <c r="M10252" s="3">
        <f t="shared" ref="M10252" si="47900">O10252/(B10252/100000)</f>
        <v>227.6094244673132</v>
      </c>
      <c r="N10252">
        <v>197015</v>
      </c>
      <c r="O10252">
        <v>4878</v>
      </c>
    </row>
    <row r="10253" spans="1:15" customFormat="1" ht="15" customHeight="1" x14ac:dyDescent="0.2">
      <c r="A10253" t="s">
        <v>28</v>
      </c>
      <c r="B10253">
        <v>2143145</v>
      </c>
      <c r="C10253" s="1">
        <f t="shared" si="47884"/>
        <v>44526</v>
      </c>
      <c r="D10253">
        <f t="shared" si="47885"/>
        <v>3557</v>
      </c>
      <c r="E10253" s="2">
        <f t="shared" si="47886"/>
        <v>2552.4285714285716</v>
      </c>
      <c r="F10253" s="2">
        <f t="shared" si="47887"/>
        <v>2778.4</v>
      </c>
      <c r="G10253" s="2">
        <f t="shared" ref="G10253" si="47901">N10253/(B10253/100000)</f>
        <v>9358.7694719675983</v>
      </c>
      <c r="H10253">
        <f t="shared" si="47898"/>
        <v>617</v>
      </c>
      <c r="I10253">
        <f t="shared" si="47899"/>
        <v>609</v>
      </c>
      <c r="J10253" s="3">
        <v>0.6813483330511908</v>
      </c>
      <c r="K10253">
        <f t="shared" si="47890"/>
        <v>39</v>
      </c>
      <c r="L10253" s="3">
        <f t="shared" si="47891"/>
        <v>20.142857142857142</v>
      </c>
      <c r="M10253" s="3">
        <f t="shared" ref="M10253" si="47902">O10253/(B10253/100000)</f>
        <v>229.42918001348482</v>
      </c>
      <c r="N10253">
        <v>200572</v>
      </c>
      <c r="O10253">
        <v>4917</v>
      </c>
    </row>
    <row r="10254" spans="1:15" customFormat="1" ht="15" customHeight="1" x14ac:dyDescent="0.2">
      <c r="A10254" t="s">
        <v>28</v>
      </c>
      <c r="B10254">
        <v>2143145</v>
      </c>
      <c r="C10254" s="1">
        <f t="shared" si="47884"/>
        <v>44527</v>
      </c>
      <c r="D10254">
        <f t="shared" si="47885"/>
        <v>3372</v>
      </c>
      <c r="E10254" s="2">
        <f t="shared" si="47886"/>
        <v>2722.8571428571427</v>
      </c>
      <c r="F10254" s="2">
        <f t="shared" si="47887"/>
        <v>3229.6</v>
      </c>
      <c r="G10254" s="2">
        <f t="shared" ref="G10254" si="47903">N10254/(B10254/100000)</f>
        <v>9516.1083361135152</v>
      </c>
      <c r="H10254">
        <f t="shared" si="47898"/>
        <v>618</v>
      </c>
      <c r="I10254">
        <f t="shared" si="47899"/>
        <v>610</v>
      </c>
      <c r="J10254" s="3">
        <v>0.6813483330511908</v>
      </c>
      <c r="K10254">
        <f t="shared" si="47890"/>
        <v>10</v>
      </c>
      <c r="L10254" s="3">
        <f t="shared" si="47891"/>
        <v>19.428571428571427</v>
      </c>
      <c r="M10254" s="3">
        <f t="shared" ref="M10254" si="47904">O10254/(B10254/100000)</f>
        <v>229.89578399968269</v>
      </c>
      <c r="N10254">
        <v>203944</v>
      </c>
      <c r="O10254">
        <v>4927</v>
      </c>
    </row>
    <row r="10255" spans="1:15" customFormat="1" ht="15" customHeight="1" x14ac:dyDescent="0.2">
      <c r="A10255" t="s">
        <v>28</v>
      </c>
      <c r="B10255">
        <v>2143145</v>
      </c>
      <c r="C10255" s="1">
        <f t="shared" ref="C10255:C10273" si="47905">C10254+1</f>
        <v>44528</v>
      </c>
      <c r="D10255">
        <f t="shared" ref="D10255" si="47906">N10255-N10254</f>
        <v>2202</v>
      </c>
      <c r="E10255" s="2">
        <f t="shared" si="47886"/>
        <v>2780.8571428571427</v>
      </c>
      <c r="F10255" s="2">
        <f t="shared" ref="F10255" si="47907">SUM(D10251:D10255)/5</f>
        <v>3192.8</v>
      </c>
      <c r="G10255" s="2">
        <f t="shared" ref="G10255" si="47908">N10255/(B10255/100000)</f>
        <v>9618.8545338742824</v>
      </c>
      <c r="H10255">
        <f t="shared" si="47898"/>
        <v>619</v>
      </c>
      <c r="I10255">
        <f t="shared" si="47899"/>
        <v>611</v>
      </c>
      <c r="J10255" s="3">
        <v>0.6813483330511908</v>
      </c>
      <c r="K10255">
        <f t="shared" ref="K10255" si="47909">O10255-O10254</f>
        <v>9</v>
      </c>
      <c r="L10255" s="3">
        <f t="shared" si="47891"/>
        <v>20.142857142857142</v>
      </c>
      <c r="M10255" s="3">
        <f t="shared" ref="M10255" si="47910">O10255/(B10255/100000)</f>
        <v>230.31572758726077</v>
      </c>
      <c r="N10255">
        <v>206146</v>
      </c>
      <c r="O10255">
        <v>4936</v>
      </c>
    </row>
    <row r="10256" spans="1:15" customFormat="1" ht="15" customHeight="1" x14ac:dyDescent="0.2">
      <c r="A10256" t="s">
        <v>28</v>
      </c>
      <c r="B10256">
        <v>2143145</v>
      </c>
      <c r="C10256" s="1">
        <f t="shared" si="47905"/>
        <v>44529</v>
      </c>
      <c r="D10256">
        <f t="shared" ref="D10256" si="47911">N10256-N10255</f>
        <v>1467</v>
      </c>
      <c r="E10256" s="2">
        <f t="shared" ref="E10256" si="47912">SUM(D10250:D10256)/7</f>
        <v>2831</v>
      </c>
      <c r="F10256" s="2">
        <f t="shared" ref="F10256" si="47913">SUM(D10252:D10256)/5</f>
        <v>2838.8</v>
      </c>
      <c r="G10256" s="2">
        <f t="shared" ref="G10256" si="47914">N10256/(B10256/100000)</f>
        <v>9687.3053386495067</v>
      </c>
      <c r="H10256">
        <f t="shared" si="47898"/>
        <v>620</v>
      </c>
      <c r="I10256">
        <f t="shared" si="47899"/>
        <v>612</v>
      </c>
      <c r="J10256" s="3">
        <v>0.6813483330511908</v>
      </c>
      <c r="K10256">
        <f t="shared" ref="K10256" si="47915">O10256-O10255</f>
        <v>2</v>
      </c>
      <c r="L10256" s="3">
        <f t="shared" ref="L10256" si="47916">SUM(K10250:K10256)/7</f>
        <v>19.714285714285715</v>
      </c>
      <c r="M10256" s="3">
        <f t="shared" ref="M10256" si="47917">O10256/(B10256/100000)</f>
        <v>230.40904838450032</v>
      </c>
      <c r="N10256">
        <v>207613</v>
      </c>
      <c r="O10256">
        <v>4938</v>
      </c>
    </row>
    <row r="10257" spans="1:15" customFormat="1" ht="15" customHeight="1" x14ac:dyDescent="0.2">
      <c r="A10257" t="s">
        <v>28</v>
      </c>
      <c r="B10257">
        <v>2143145</v>
      </c>
      <c r="C10257" s="1">
        <f t="shared" si="47905"/>
        <v>44530</v>
      </c>
      <c r="D10257">
        <f t="shared" ref="D10257" si="47918">N10257-N10256</f>
        <v>3531</v>
      </c>
      <c r="E10257" s="2">
        <f t="shared" ref="E10257" si="47919">SUM(D10251:D10257)/7</f>
        <v>2994.5714285714284</v>
      </c>
      <c r="F10257" s="2">
        <f t="shared" ref="F10257" si="47920">SUM(D10253:D10257)/5</f>
        <v>2825.8</v>
      </c>
      <c r="G10257" s="2">
        <f t="shared" ref="G10257" si="47921">N10257/(B10257/100000)</f>
        <v>9852.0632061759698</v>
      </c>
      <c r="H10257">
        <f t="shared" si="47898"/>
        <v>621</v>
      </c>
      <c r="I10257">
        <f t="shared" si="47899"/>
        <v>613</v>
      </c>
      <c r="J10257" s="3">
        <v>0.6813483330511908</v>
      </c>
      <c r="K10257">
        <f t="shared" ref="K10257" si="47922">O10257-O10256</f>
        <v>35</v>
      </c>
      <c r="L10257" s="3">
        <f t="shared" ref="L10257" si="47923">SUM(K10251:K10257)/7</f>
        <v>21.142857142857142</v>
      </c>
      <c r="M10257" s="3">
        <f t="shared" ref="M10257" si="47924">O10257/(B10257/100000)</f>
        <v>232.04216233619283</v>
      </c>
      <c r="N10257">
        <v>211144</v>
      </c>
      <c r="O10257">
        <v>4973</v>
      </c>
    </row>
    <row r="10258" spans="1:15" customFormat="1" ht="15" customHeight="1" x14ac:dyDescent="0.2">
      <c r="A10258" t="s">
        <v>28</v>
      </c>
      <c r="B10258">
        <v>2143145</v>
      </c>
      <c r="C10258" s="1">
        <f t="shared" si="47905"/>
        <v>44531</v>
      </c>
      <c r="D10258">
        <f t="shared" ref="D10258" si="47925">N10258-N10257</f>
        <v>3904</v>
      </c>
      <c r="E10258" s="2">
        <f t="shared" ref="E10258" si="47926">SUM(D10252:D10258)/7</f>
        <v>3089.8571428571427</v>
      </c>
      <c r="F10258" s="2">
        <f t="shared" ref="F10258" si="47927">SUM(D10254:D10258)/5</f>
        <v>2895.2</v>
      </c>
      <c r="G10258" s="2">
        <f t="shared" ref="G10258" si="47928">N10258/(B10258/100000)</f>
        <v>10034.225402387612</v>
      </c>
      <c r="H10258">
        <f t="shared" si="47898"/>
        <v>622</v>
      </c>
      <c r="I10258">
        <f t="shared" si="47899"/>
        <v>614</v>
      </c>
      <c r="J10258" s="3">
        <v>0.6813483330511908</v>
      </c>
      <c r="K10258">
        <f t="shared" ref="K10258" si="47929">O10258-O10257</f>
        <v>40</v>
      </c>
      <c r="L10258" s="3">
        <f t="shared" ref="L10258" si="47930">SUM(K10252:K10258)/7</f>
        <v>23.714285714285715</v>
      </c>
      <c r="M10258" s="3">
        <f t="shared" ref="M10258" si="47931">O10258/(B10258/100000)</f>
        <v>233.90857828098424</v>
      </c>
      <c r="N10258">
        <v>215048</v>
      </c>
      <c r="O10258">
        <v>5013</v>
      </c>
    </row>
    <row r="10259" spans="1:15" customFormat="1" ht="15" customHeight="1" x14ac:dyDescent="0.2">
      <c r="A10259" t="s">
        <v>28</v>
      </c>
      <c r="B10259">
        <v>2143145</v>
      </c>
      <c r="C10259" s="1">
        <f t="shared" si="47905"/>
        <v>44532</v>
      </c>
      <c r="D10259">
        <f t="shared" ref="D10259" si="47932">N10259-N10258</f>
        <v>4459</v>
      </c>
      <c r="E10259" s="2">
        <f t="shared" ref="E10259" si="47933">SUM(D10253:D10259)/7</f>
        <v>3213.1428571428573</v>
      </c>
      <c r="F10259" s="2">
        <f t="shared" ref="F10259" si="47934">SUM(D10255:D10259)/5</f>
        <v>3112.6</v>
      </c>
      <c r="G10259" s="2">
        <f t="shared" ref="G10259" si="47935">N10259/(B10259/100000)</f>
        <v>10242.284119833235</v>
      </c>
      <c r="H10259">
        <f t="shared" si="47898"/>
        <v>623</v>
      </c>
      <c r="I10259">
        <f t="shared" si="47899"/>
        <v>615</v>
      </c>
      <c r="J10259" s="3">
        <v>0.6813483330511908</v>
      </c>
      <c r="K10259">
        <f t="shared" ref="K10259" si="47936">O10259-O10258</f>
        <v>40</v>
      </c>
      <c r="L10259" s="3">
        <f t="shared" ref="L10259" si="47937">SUM(K10253:K10259)/7</f>
        <v>25</v>
      </c>
      <c r="M10259" s="3">
        <f t="shared" ref="M10259" si="47938">O10259/(B10259/100000)</f>
        <v>235.77499422577566</v>
      </c>
      <c r="N10259">
        <v>219507</v>
      </c>
      <c r="O10259">
        <v>5053</v>
      </c>
    </row>
    <row r="10260" spans="1:15" customFormat="1" ht="15" customHeight="1" x14ac:dyDescent="0.2">
      <c r="A10260" t="s">
        <v>28</v>
      </c>
      <c r="B10260">
        <v>2143145</v>
      </c>
      <c r="C10260" s="1">
        <f t="shared" si="47905"/>
        <v>44533</v>
      </c>
      <c r="D10260">
        <f t="shared" ref="D10260" si="47939">N10260-N10259</f>
        <v>3896</v>
      </c>
      <c r="E10260" s="2">
        <f t="shared" ref="E10260" si="47940">SUM(D10254:D10260)/7</f>
        <v>3261.5714285714284</v>
      </c>
      <c r="F10260" s="2">
        <f t="shared" ref="F10260" si="47941">SUM(D10256:D10260)/5</f>
        <v>3451.4</v>
      </c>
      <c r="G10260" s="2">
        <f t="shared" ref="G10260" si="47942">N10260/(B10260/100000)</f>
        <v>10424.073032855918</v>
      </c>
      <c r="H10260">
        <f t="shared" si="47898"/>
        <v>624</v>
      </c>
      <c r="I10260">
        <f t="shared" si="47899"/>
        <v>616</v>
      </c>
      <c r="J10260" s="3">
        <v>0.6813483330511908</v>
      </c>
      <c r="K10260">
        <f t="shared" ref="K10260" si="47943">O10260-O10259</f>
        <v>34</v>
      </c>
      <c r="L10260" s="3">
        <f t="shared" ref="L10260" si="47944">SUM(K10254:K10260)/7</f>
        <v>24.285714285714285</v>
      </c>
      <c r="M10260" s="3">
        <f t="shared" ref="M10260" si="47945">O10260/(B10260/100000)</f>
        <v>237.36144777884834</v>
      </c>
      <c r="N10260">
        <v>223403</v>
      </c>
      <c r="O10260">
        <v>5087</v>
      </c>
    </row>
    <row r="10261" spans="1:15" customFormat="1" ht="15" customHeight="1" x14ac:dyDescent="0.2">
      <c r="A10261" t="s">
        <v>28</v>
      </c>
      <c r="B10261">
        <v>2143145</v>
      </c>
      <c r="C10261" s="1">
        <f t="shared" si="47905"/>
        <v>44534</v>
      </c>
      <c r="D10261">
        <f t="shared" ref="D10261" si="47946">N10261-N10260</f>
        <v>3611</v>
      </c>
      <c r="E10261" s="2">
        <f t="shared" ref="E10261" si="47947">SUM(D10255:D10261)/7</f>
        <v>3295.7142857142858</v>
      </c>
      <c r="F10261" s="2">
        <f t="shared" ref="F10261" si="47948">SUM(D10257:D10261)/5</f>
        <v>3880.2</v>
      </c>
      <c r="G10261" s="2">
        <f t="shared" ref="G10261" si="47949">N10261/(B10261/100000)</f>
        <v>10592.563732271963</v>
      </c>
      <c r="H10261">
        <f t="shared" si="47898"/>
        <v>625</v>
      </c>
      <c r="I10261">
        <f t="shared" si="47899"/>
        <v>617</v>
      </c>
      <c r="J10261" s="3">
        <v>0.6813483330511908</v>
      </c>
      <c r="K10261">
        <f t="shared" ref="K10261" si="47950">O10261-O10260</f>
        <v>35</v>
      </c>
      <c r="L10261" s="3">
        <f t="shared" ref="L10261" si="47951">SUM(K10255:K10261)/7</f>
        <v>27.857142857142858</v>
      </c>
      <c r="M10261" s="3">
        <f t="shared" ref="M10261" si="47952">O10261/(B10261/100000)</f>
        <v>238.99456173054085</v>
      </c>
      <c r="N10261">
        <v>227014</v>
      </c>
      <c r="O10261">
        <v>5122</v>
      </c>
    </row>
    <row r="10262" spans="1:15" customFormat="1" ht="15" customHeight="1" x14ac:dyDescent="0.2">
      <c r="A10262" t="s">
        <v>28</v>
      </c>
      <c r="B10262">
        <v>2143145</v>
      </c>
      <c r="C10262" s="1">
        <f t="shared" si="47905"/>
        <v>44535</v>
      </c>
      <c r="D10262">
        <f t="shared" ref="D10262" si="47953">N10262-N10261</f>
        <v>2129</v>
      </c>
      <c r="E10262" s="2">
        <f t="shared" ref="E10262" si="47954">SUM(D10256:D10262)/7</f>
        <v>3285.2857142857142</v>
      </c>
      <c r="F10262" s="2">
        <f t="shared" ref="F10262" si="47955">SUM(D10258:D10262)/5</f>
        <v>3599.8</v>
      </c>
      <c r="G10262" s="2">
        <f t="shared" ref="G10262" si="47956">N10262/(B10262/100000)</f>
        <v>10691.903720933487</v>
      </c>
      <c r="H10262">
        <f t="shared" si="47898"/>
        <v>626</v>
      </c>
      <c r="I10262">
        <f t="shared" si="47899"/>
        <v>618</v>
      </c>
      <c r="J10262" s="3">
        <v>0.6813483330511908</v>
      </c>
      <c r="K10262">
        <f t="shared" ref="K10262" si="47957">O10262-O10261</f>
        <v>14</v>
      </c>
      <c r="L10262" s="3">
        <f t="shared" ref="L10262" si="47958">SUM(K10256:K10262)/7</f>
        <v>28.571428571428573</v>
      </c>
      <c r="M10262" s="3">
        <f t="shared" ref="M10262" si="47959">O10262/(B10262/100000)</f>
        <v>239.64780731121783</v>
      </c>
      <c r="N10262">
        <v>229143</v>
      </c>
      <c r="O10262">
        <v>5136</v>
      </c>
    </row>
    <row r="10263" spans="1:15" customFormat="1" ht="15" customHeight="1" x14ac:dyDescent="0.2">
      <c r="A10263" t="s">
        <v>28</v>
      </c>
      <c r="B10263">
        <v>2143145</v>
      </c>
      <c r="C10263" s="1">
        <f t="shared" si="47905"/>
        <v>44536</v>
      </c>
      <c r="D10263">
        <f t="shared" ref="D10263" si="47960">N10263-N10262</f>
        <v>1541</v>
      </c>
      <c r="E10263" s="2">
        <f t="shared" ref="E10263" si="47961">SUM(D10257:D10263)/7</f>
        <v>3295.8571428571427</v>
      </c>
      <c r="F10263" s="2">
        <f t="shared" ref="F10263" si="47962">SUM(D10259:D10263)/5</f>
        <v>3127.2</v>
      </c>
      <c r="G10263" s="2">
        <f t="shared" ref="G10263" si="47963">N10263/(B10263/100000)</f>
        <v>10763.807395206577</v>
      </c>
      <c r="H10263">
        <f t="shared" si="47898"/>
        <v>627</v>
      </c>
      <c r="I10263">
        <f t="shared" si="47899"/>
        <v>619</v>
      </c>
      <c r="J10263" s="3">
        <v>0.6813483330511908</v>
      </c>
      <c r="K10263">
        <f t="shared" ref="K10263" si="47964">O10263-O10262</f>
        <v>18</v>
      </c>
      <c r="L10263" s="3">
        <f t="shared" ref="L10263" si="47965">SUM(K10257:K10263)/7</f>
        <v>30.857142857142858</v>
      </c>
      <c r="M10263" s="3">
        <f t="shared" ref="M10263" si="47966">O10263/(B10263/100000)</f>
        <v>240.48769448637398</v>
      </c>
      <c r="N10263">
        <v>230684</v>
      </c>
      <c r="O10263">
        <v>5154</v>
      </c>
    </row>
    <row r="10264" spans="1:15" customFormat="1" ht="15" customHeight="1" x14ac:dyDescent="0.2">
      <c r="A10264" t="s">
        <v>28</v>
      </c>
      <c r="B10264">
        <v>2143145</v>
      </c>
      <c r="C10264" s="1">
        <f t="shared" si="47905"/>
        <v>44537</v>
      </c>
      <c r="D10264">
        <f t="shared" ref="D10264" si="47967">N10264-N10263</f>
        <v>3139</v>
      </c>
      <c r="E10264" s="2">
        <f t="shared" ref="E10264" si="47968">SUM(D10258:D10264)/7</f>
        <v>3239.8571428571427</v>
      </c>
      <c r="F10264" s="2">
        <f t="shared" ref="F10264" si="47969">SUM(D10260:D10264)/5</f>
        <v>2863.2</v>
      </c>
      <c r="G10264" s="2">
        <f t="shared" ref="G10264" si="47970">N10264/(B10264/100000)</f>
        <v>10910.274386474082</v>
      </c>
      <c r="H10264">
        <f t="shared" si="47898"/>
        <v>628</v>
      </c>
      <c r="I10264">
        <f t="shared" si="47899"/>
        <v>620</v>
      </c>
      <c r="J10264" s="3">
        <v>0.6813483330511908</v>
      </c>
      <c r="K10264">
        <f t="shared" ref="K10264" si="47971">O10264-O10263</f>
        <v>50</v>
      </c>
      <c r="L10264" s="3">
        <f t="shared" ref="L10264" si="47972">SUM(K10258:K10264)/7</f>
        <v>33</v>
      </c>
      <c r="M10264" s="3">
        <f t="shared" ref="M10264" si="47973">O10264/(B10264/100000)</f>
        <v>242.82071441736326</v>
      </c>
      <c r="N10264">
        <v>233823</v>
      </c>
      <c r="O10264">
        <v>5204</v>
      </c>
    </row>
    <row r="10265" spans="1:15" customFormat="1" ht="15" customHeight="1" x14ac:dyDescent="0.2">
      <c r="A10265" t="s">
        <v>28</v>
      </c>
      <c r="B10265">
        <v>2143145</v>
      </c>
      <c r="C10265" s="1">
        <f t="shared" si="47905"/>
        <v>44538</v>
      </c>
      <c r="D10265">
        <f t="shared" ref="D10265" si="47974">N10265-N10264</f>
        <v>4118</v>
      </c>
      <c r="E10265" s="2">
        <f t="shared" ref="E10265" si="47975">SUM(D10259:D10265)/7</f>
        <v>3270.4285714285716</v>
      </c>
      <c r="F10265" s="2">
        <f t="shared" ref="F10265" si="47976">SUM(D10261:D10265)/5</f>
        <v>2907.6</v>
      </c>
      <c r="G10265" s="2">
        <f t="shared" ref="G10265" si="47977">N10265/(B10265/100000)</f>
        <v>11102.42190799036</v>
      </c>
      <c r="H10265">
        <f t="shared" si="47898"/>
        <v>629</v>
      </c>
      <c r="I10265">
        <f t="shared" si="47899"/>
        <v>621</v>
      </c>
      <c r="J10265" s="3">
        <v>0.6813483330511908</v>
      </c>
      <c r="K10265">
        <f t="shared" ref="K10265" si="47978">O10265-O10264</f>
        <v>41</v>
      </c>
      <c r="L10265" s="3">
        <f t="shared" ref="L10265" si="47979">SUM(K10259:K10265)/7</f>
        <v>33.142857142857146</v>
      </c>
      <c r="M10265" s="3">
        <f t="shared" ref="M10265" si="47980">O10265/(B10265/100000)</f>
        <v>244.73379076077444</v>
      </c>
      <c r="N10265">
        <v>237941</v>
      </c>
      <c r="O10265">
        <v>5245</v>
      </c>
    </row>
    <row r="10266" spans="1:15" customFormat="1" ht="15" customHeight="1" x14ac:dyDescent="0.2">
      <c r="A10266" t="s">
        <v>28</v>
      </c>
      <c r="B10266">
        <v>2143145</v>
      </c>
      <c r="C10266" s="1">
        <f t="shared" si="47905"/>
        <v>44539</v>
      </c>
      <c r="D10266">
        <f t="shared" ref="D10266" si="47981">N10266-N10265</f>
        <v>4524</v>
      </c>
      <c r="E10266" s="2">
        <f t="shared" ref="E10266" si="47982">SUM(D10260:D10266)/7</f>
        <v>3279.7142857142858</v>
      </c>
      <c r="F10266" s="2">
        <f t="shared" ref="F10266" si="47983">SUM(D10262:D10266)/5</f>
        <v>3090.2</v>
      </c>
      <c r="G10266" s="2">
        <f t="shared" ref="G10266" si="47984">N10266/(B10266/100000)</f>
        <v>11313.513551346268</v>
      </c>
      <c r="H10266">
        <f t="shared" si="47898"/>
        <v>630</v>
      </c>
      <c r="I10266">
        <f t="shared" si="47899"/>
        <v>622</v>
      </c>
      <c r="J10266" s="3">
        <v>0.6813483330511908</v>
      </c>
      <c r="K10266">
        <f t="shared" ref="K10266" si="47985">O10266-O10265</f>
        <v>32</v>
      </c>
      <c r="L10266" s="3">
        <f t="shared" ref="L10266" si="47986">SUM(K10260:K10266)/7</f>
        <v>32</v>
      </c>
      <c r="M10266" s="3">
        <f t="shared" ref="M10266" si="47987">O10266/(B10266/100000)</f>
        <v>246.22692351660757</v>
      </c>
      <c r="N10266">
        <v>242465</v>
      </c>
      <c r="O10266">
        <v>5277</v>
      </c>
    </row>
    <row r="10267" spans="1:15" customFormat="1" ht="15" customHeight="1" x14ac:dyDescent="0.2">
      <c r="A10267" t="s">
        <v>28</v>
      </c>
      <c r="B10267">
        <v>2143145</v>
      </c>
      <c r="C10267" s="1">
        <f t="shared" si="47905"/>
        <v>44540</v>
      </c>
      <c r="D10267">
        <f t="shared" ref="D10267" si="47988">N10267-N10266</f>
        <v>3803</v>
      </c>
      <c r="E10267" s="2">
        <f t="shared" ref="E10267" si="47989">SUM(D10261:D10267)/7</f>
        <v>3266.4285714285716</v>
      </c>
      <c r="F10267" s="2">
        <f t="shared" ref="F10267" si="47990">SUM(D10263:D10267)/5</f>
        <v>3425</v>
      </c>
      <c r="G10267" s="2">
        <f t="shared" ref="G10267" si="47991">N10267/(B10267/100000)</f>
        <v>11490.963047297311</v>
      </c>
      <c r="H10267">
        <f t="shared" si="47898"/>
        <v>631</v>
      </c>
      <c r="I10267">
        <f t="shared" si="47899"/>
        <v>623</v>
      </c>
      <c r="J10267" s="3">
        <v>0.6813483330511908</v>
      </c>
      <c r="K10267">
        <f t="shared" ref="K10267" si="47992">O10267-O10266</f>
        <v>31</v>
      </c>
      <c r="L10267" s="3">
        <f t="shared" ref="L10267" si="47993">SUM(K10261:K10267)/7</f>
        <v>31.571428571428573</v>
      </c>
      <c r="M10267" s="3">
        <f t="shared" ref="M10267" si="47994">O10267/(B10267/100000)</f>
        <v>247.67339587382094</v>
      </c>
      <c r="N10267">
        <v>246268</v>
      </c>
      <c r="O10267">
        <v>5308</v>
      </c>
    </row>
    <row r="10268" spans="1:15" customFormat="1" ht="15" customHeight="1" x14ac:dyDescent="0.2">
      <c r="A10268" t="s">
        <v>28</v>
      </c>
      <c r="B10268">
        <v>2143145</v>
      </c>
      <c r="C10268" s="1">
        <f t="shared" si="47905"/>
        <v>44541</v>
      </c>
      <c r="D10268">
        <f t="shared" ref="D10268" si="47995">N10268-N10267</f>
        <v>3036</v>
      </c>
      <c r="E10268" s="2">
        <f t="shared" ref="E10268" si="47996">SUM(D10262:D10268)/7</f>
        <v>3184.2857142857142</v>
      </c>
      <c r="F10268" s="2">
        <f t="shared" ref="F10268" si="47997">SUM(D10264:D10268)/5</f>
        <v>3724</v>
      </c>
      <c r="G10268" s="2">
        <f t="shared" ref="G10268" si="47998">N10268/(B10268/100000)</f>
        <v>11632.624017506982</v>
      </c>
      <c r="H10268">
        <f t="shared" si="47898"/>
        <v>632</v>
      </c>
      <c r="I10268">
        <f t="shared" si="47899"/>
        <v>624</v>
      </c>
      <c r="J10268" s="3">
        <v>0.6813483330511908</v>
      </c>
      <c r="K10268">
        <f t="shared" ref="K10268" si="47999">O10268-O10267</f>
        <v>36</v>
      </c>
      <c r="L10268" s="3">
        <f t="shared" ref="L10268" si="48000">SUM(K10262:K10268)/7</f>
        <v>31.714285714285715</v>
      </c>
      <c r="M10268" s="3">
        <f t="shared" ref="M10268" si="48001">O10268/(B10268/100000)</f>
        <v>249.35317022413321</v>
      </c>
      <c r="N10268">
        <v>249304</v>
      </c>
      <c r="O10268">
        <v>5344</v>
      </c>
    </row>
    <row r="10269" spans="1:15" customFormat="1" ht="15" customHeight="1" x14ac:dyDescent="0.2">
      <c r="A10269" t="s">
        <v>28</v>
      </c>
      <c r="B10269">
        <v>2143145</v>
      </c>
      <c r="C10269" s="1">
        <f t="shared" si="47905"/>
        <v>44542</v>
      </c>
      <c r="D10269">
        <f t="shared" ref="D10269" si="48002">N10269-N10268</f>
        <v>2242</v>
      </c>
      <c r="E10269" s="2">
        <f t="shared" ref="E10269" si="48003">SUM(D10263:D10269)/7</f>
        <v>3200.4285714285716</v>
      </c>
      <c r="F10269" s="2">
        <f t="shared" ref="F10269" si="48004">SUM(D10265:D10269)/5</f>
        <v>3544.6</v>
      </c>
      <c r="G10269" s="2">
        <f t="shared" ref="G10269" si="48005">N10269/(B10269/100000)</f>
        <v>11737.23663121254</v>
      </c>
      <c r="H10269">
        <f t="shared" si="47898"/>
        <v>633</v>
      </c>
      <c r="I10269">
        <f t="shared" si="47899"/>
        <v>625</v>
      </c>
      <c r="J10269" s="3">
        <v>0.6813483330511908</v>
      </c>
      <c r="K10269">
        <f t="shared" ref="K10269" si="48006">O10269-O10268</f>
        <v>16</v>
      </c>
      <c r="L10269" s="3">
        <f t="shared" ref="L10269" si="48007">SUM(K10263:K10269)/7</f>
        <v>32</v>
      </c>
      <c r="M10269" s="3">
        <f t="shared" ref="M10269" si="48008">O10269/(B10269/100000)</f>
        <v>250.09973660204977</v>
      </c>
      <c r="N10269">
        <v>251546</v>
      </c>
      <c r="O10269">
        <v>5360</v>
      </c>
    </row>
    <row r="10270" spans="1:15" customFormat="1" ht="15" customHeight="1" x14ac:dyDescent="0.2">
      <c r="A10270" t="s">
        <v>28</v>
      </c>
      <c r="B10270">
        <v>2143145</v>
      </c>
      <c r="C10270" s="1">
        <f t="shared" si="47905"/>
        <v>44543</v>
      </c>
      <c r="D10270">
        <f t="shared" ref="D10270" si="48009">N10270-N10269</f>
        <v>1477</v>
      </c>
      <c r="E10270" s="2">
        <f t="shared" ref="E10270" si="48010">SUM(D10264:D10270)/7</f>
        <v>3191.2857142857142</v>
      </c>
      <c r="F10270" s="2">
        <f t="shared" ref="F10270" si="48011">SUM(D10266:D10270)/5</f>
        <v>3016.4</v>
      </c>
      <c r="G10270" s="2">
        <f t="shared" ref="G10270" si="48012">N10270/(B10270/100000)</f>
        <v>11806.154039973962</v>
      </c>
      <c r="H10270">
        <f t="shared" si="47898"/>
        <v>634</v>
      </c>
      <c r="I10270">
        <f t="shared" si="47899"/>
        <v>626</v>
      </c>
      <c r="J10270" s="3">
        <v>0.6813483330511908</v>
      </c>
      <c r="K10270">
        <f t="shared" ref="K10270" si="48013">O10270-O10269</f>
        <v>9</v>
      </c>
      <c r="L10270" s="3">
        <f t="shared" ref="L10270" si="48014">SUM(K10264:K10270)/7</f>
        <v>30.714285714285715</v>
      </c>
      <c r="M10270" s="3">
        <f t="shared" ref="M10270" si="48015">O10270/(B10270/100000)</f>
        <v>250.51968018962785</v>
      </c>
      <c r="N10270">
        <v>253023</v>
      </c>
      <c r="O10270">
        <v>5369</v>
      </c>
    </row>
    <row r="10271" spans="1:15" customFormat="1" ht="15" customHeight="1" x14ac:dyDescent="0.2">
      <c r="A10271" t="s">
        <v>28</v>
      </c>
      <c r="B10271">
        <v>2143145</v>
      </c>
      <c r="C10271" s="1">
        <f t="shared" si="47905"/>
        <v>44544</v>
      </c>
      <c r="D10271">
        <f t="shared" ref="D10271" si="48016">N10271-N10270</f>
        <v>2133</v>
      </c>
      <c r="E10271" s="2">
        <f t="shared" ref="E10271" si="48017">SUM(D10265:D10271)/7</f>
        <v>3047.5714285714284</v>
      </c>
      <c r="F10271" s="2">
        <f t="shared" ref="F10271" si="48018">SUM(D10267:D10271)/5</f>
        <v>2538.1999999999998</v>
      </c>
      <c r="G10271" s="2">
        <f t="shared" ref="G10271" si="48019">N10271/(B10271/100000)</f>
        <v>11905.680670229965</v>
      </c>
      <c r="H10271">
        <f t="shared" si="47898"/>
        <v>635</v>
      </c>
      <c r="I10271">
        <f t="shared" si="47899"/>
        <v>627</v>
      </c>
      <c r="J10271" s="3">
        <v>0.6813483330511908</v>
      </c>
      <c r="K10271">
        <f t="shared" ref="K10271" si="48020">O10271-O10270</f>
        <v>32</v>
      </c>
      <c r="L10271" s="3">
        <f t="shared" ref="L10271" si="48021">SUM(K10265:K10271)/7</f>
        <v>28.142857142857142</v>
      </c>
      <c r="M10271" s="3">
        <f t="shared" ref="M10271" si="48022">O10271/(B10271/100000)</f>
        <v>252.01281294546098</v>
      </c>
      <c r="N10271">
        <v>255156</v>
      </c>
      <c r="O10271">
        <v>5401</v>
      </c>
    </row>
    <row r="10272" spans="1:15" customFormat="1" ht="15" customHeight="1" x14ac:dyDescent="0.2">
      <c r="A10272" t="s">
        <v>28</v>
      </c>
      <c r="B10272">
        <v>2143145</v>
      </c>
      <c r="C10272" s="1">
        <f t="shared" si="47905"/>
        <v>44545</v>
      </c>
      <c r="D10272">
        <f t="shared" ref="D10272" si="48023">N10272-N10271</f>
        <v>3417</v>
      </c>
      <c r="E10272" s="2">
        <f t="shared" ref="E10272" si="48024">SUM(D10266:D10272)/7</f>
        <v>2947.4285714285716</v>
      </c>
      <c r="F10272" s="2">
        <f t="shared" ref="F10272" si="48025">SUM(D10268:D10272)/5</f>
        <v>2461</v>
      </c>
      <c r="G10272" s="2">
        <f t="shared" ref="G10272" si="48026">N10272/(B10272/100000)</f>
        <v>12065.119252313772</v>
      </c>
      <c r="H10272">
        <f t="shared" si="47898"/>
        <v>636</v>
      </c>
      <c r="I10272">
        <f t="shared" si="47899"/>
        <v>628</v>
      </c>
      <c r="J10272" s="3">
        <v>0.6813483330511908</v>
      </c>
      <c r="K10272">
        <f t="shared" ref="K10272" si="48027">O10272-O10271</f>
        <v>27</v>
      </c>
      <c r="L10272" s="3">
        <f t="shared" ref="L10272" si="48028">SUM(K10266:K10272)/7</f>
        <v>26.142857142857142</v>
      </c>
      <c r="M10272" s="3">
        <f t="shared" ref="M10272" si="48029">O10272/(B10272/100000)</f>
        <v>253.27264370819518</v>
      </c>
      <c r="N10272">
        <v>258573</v>
      </c>
      <c r="O10272">
        <v>5428</v>
      </c>
    </row>
    <row r="10273" spans="1:15" customFormat="1" ht="15" customHeight="1" x14ac:dyDescent="0.2">
      <c r="A10273" t="s">
        <v>28</v>
      </c>
      <c r="B10273">
        <v>2143145</v>
      </c>
      <c r="C10273" s="1">
        <f t="shared" si="47905"/>
        <v>44546</v>
      </c>
      <c r="D10273">
        <f t="shared" ref="D10273" si="48030">N10273-N10272</f>
        <v>3204</v>
      </c>
      <c r="E10273" s="2">
        <f t="shared" ref="E10273" si="48031">SUM(D10267:D10273)/7</f>
        <v>2758.8571428571427</v>
      </c>
      <c r="F10273" s="2">
        <f t="shared" ref="F10273" si="48032">SUM(D10269:D10273)/5</f>
        <v>2494.6</v>
      </c>
      <c r="G10273" s="2">
        <f t="shared" ref="G10273" si="48033">N10273/(B10273/100000)</f>
        <v>12214.619169491563</v>
      </c>
      <c r="H10273">
        <f t="shared" si="47898"/>
        <v>637</v>
      </c>
      <c r="I10273">
        <f t="shared" si="47899"/>
        <v>629</v>
      </c>
      <c r="J10273" s="3">
        <v>0.6813483330511908</v>
      </c>
      <c r="K10273">
        <f t="shared" ref="K10273" si="48034">O10273-O10272</f>
        <v>41</v>
      </c>
      <c r="L10273" s="3">
        <f t="shared" ref="L10273" si="48035">SUM(K10267:K10273)/7</f>
        <v>27.428571428571427</v>
      </c>
      <c r="M10273" s="3">
        <f t="shared" ref="M10273" si="48036">O10273/(B10273/100000)</f>
        <v>255.18572005160638</v>
      </c>
      <c r="N10273">
        <v>261777</v>
      </c>
      <c r="O10273">
        <v>5469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2021-12-16T19:34:11Z</dcterms:modified>
</cp:coreProperties>
</file>